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.mansoor\Downloads\"/>
    </mc:Choice>
  </mc:AlternateContent>
  <xr:revisionPtr revIDLastSave="0" documentId="13_ncr:1_{83EDA6CC-B3C3-44E3-99D4-A95ACE871CCC}" xr6:coauthVersionLast="47" xr6:coauthVersionMax="47" xr10:uidLastSave="{00000000-0000-0000-0000-000000000000}"/>
  <bookViews>
    <workbookView xWindow="-28920" yWindow="-120" windowWidth="29040" windowHeight="15720" activeTab="1" xr2:uid="{4F12337D-DF32-4F7B-9D3F-109461A2CBE3}"/>
  </bookViews>
  <sheets>
    <sheet name="All Immaster" sheetId="2" r:id="rId1"/>
    <sheet name="Calculator" sheetId="1" r:id="rId2"/>
    <sheet name="Drop Down List" sheetId="3" r:id="rId3"/>
  </sheets>
  <definedNames>
    <definedName name="ExternalData_1" localSheetId="0" hidden="1">'All Immaster'!$A$1:$G$26125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1" i="1" l="1"/>
  <c r="B27" i="1"/>
  <c r="B17" i="1" l="1"/>
  <c r="B14" i="1"/>
  <c r="B7" i="1"/>
  <c r="B33" i="1" s="1"/>
  <c r="B6" i="1"/>
  <c r="B24" i="1" l="1"/>
  <c r="B26" i="1"/>
  <c r="B25" i="1"/>
  <c r="B32" i="1"/>
  <c r="B30" i="1"/>
  <c r="B23" i="1"/>
  <c r="B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DB09B-78D3-4073-9738-1247A79AA62A}" keepAlive="1" name="Query - immaster" description="Connection to the 'immaster' query in the workbook." type="5" refreshedVersion="8" background="1" saveData="1">
    <dbPr connection="Provider=Microsoft.Mashup.OleDb.1;Data Source=$Workbook$;Location=immaster;Extended Properties=&quot;&quot;" command="SELECT * FROM [immaster]"/>
  </connection>
</connections>
</file>

<file path=xl/sharedStrings.xml><?xml version="1.0" encoding="utf-8"?>
<sst xmlns="http://schemas.openxmlformats.org/spreadsheetml/2006/main" count="78441" uniqueCount="50619">
  <si>
    <t>Product Part #</t>
  </si>
  <si>
    <t>Return Type (Credit / Scrap / Replacement / Repair)</t>
  </si>
  <si>
    <t>Selling Price ($)</t>
  </si>
  <si>
    <t>Outbound Shipping ($)</t>
  </si>
  <si>
    <t>Return Shipping ($)</t>
  </si>
  <si>
    <t>Replacement Shipping ($)</t>
  </si>
  <si>
    <t>Admin Time (hrs)</t>
  </si>
  <si>
    <t>Admin Rate ($/hr)</t>
  </si>
  <si>
    <t>QC Time (hrs)</t>
  </si>
  <si>
    <t>QC Rate ($/hr)</t>
  </si>
  <si>
    <t>Repair Labor Time (hrs)</t>
  </si>
  <si>
    <t>Repair Rate ($/hr)</t>
  </si>
  <si>
    <t>Repair Material Cost ($)</t>
  </si>
  <si>
    <t>item</t>
  </si>
  <si>
    <t>descrip</t>
  </si>
  <si>
    <t>onhand</t>
  </si>
  <si>
    <t>regprice</t>
  </si>
  <si>
    <t>stdcost</t>
  </si>
  <si>
    <t>lastcost</t>
  </si>
  <si>
    <t>misc10</t>
  </si>
  <si>
    <t>M01-003-034</t>
  </si>
  <si>
    <t>SSub, Housing, SS 316,4 Slot Guards, For 4051195G-100</t>
  </si>
  <si>
    <t xml:space="preserve">          </t>
  </si>
  <si>
    <t>X0179JA</t>
  </si>
  <si>
    <t>ENCLOSURE MOUNTING PLATE FOR ENCLOSURE</t>
  </si>
  <si>
    <t>33AND908</t>
  </si>
  <si>
    <t>Solu,Reagent Grade Water, 1 Liter</t>
  </si>
  <si>
    <t>FUTU-001</t>
  </si>
  <si>
    <t>Elec,pH,Ryton Cap,X-VD,DJ,SPR,No TC,12x110mm,#V-0000-10B</t>
  </si>
  <si>
    <t>C32-030-UR</t>
  </si>
  <si>
    <t>Sub,Cable,UR,C32,30 Feet,See Note</t>
  </si>
  <si>
    <t>PH10-4S2S-FN</t>
  </si>
  <si>
    <t>Elec,Dolphin,PH,ANTIMONY,W/SMPCB,PT1K,S CONN,FM</t>
  </si>
  <si>
    <t xml:space="preserve">Lab-Ovh   </t>
  </si>
  <si>
    <t>MK7Z-52423211</t>
  </si>
  <si>
    <t>Holder,MKVII-Z,Titanium Grade 2, Kalrez O-ring, 24" Insert.</t>
  </si>
  <si>
    <t>M07-019-011</t>
  </si>
  <si>
    <t>Sub,Tube,Titanium Sensor,28" Length For MK7Z</t>
  </si>
  <si>
    <t>M07-005-006</t>
  </si>
  <si>
    <t>Sub,Tube,PEEK,Tube Spacer,22" Length ,1P07800-22</t>
  </si>
  <si>
    <t>C15-003-HA</t>
  </si>
  <si>
    <t>Sub,Cable,HA,C15,3 Feet,Hank:77280014,Cable:99030015</t>
  </si>
  <si>
    <t>01X099314</t>
  </si>
  <si>
    <t>Elec,pH,SJ,12mm X 115mm ,See Drawing</t>
  </si>
  <si>
    <t>01X218988</t>
  </si>
  <si>
    <t>Elec,pH,SJ,#PH4G130-3BG2.5 ,See Drawing</t>
  </si>
  <si>
    <t>M01-010-073</t>
  </si>
  <si>
    <t>Sub,Housing, CPVC, for cap connector, DOW-011</t>
  </si>
  <si>
    <t>2001152</t>
  </si>
  <si>
    <t>Acce,cable,coax 3M,BX/FB-SM03</t>
  </si>
  <si>
    <t>M10-004-007</t>
  </si>
  <si>
    <t>Sub,Nut,Delrin,1-1/8"-12 TPI For DOW-011</t>
  </si>
  <si>
    <t>M05-010-018</t>
  </si>
  <si>
    <t>Sub,Cap Plug,CPVC,6 Pin Lemo For DOW-011</t>
  </si>
  <si>
    <t>C13-X77-TC</t>
  </si>
  <si>
    <t>Sub,Cable,TC,C13,77 inches, Strip and Tin,Cable:99030241</t>
  </si>
  <si>
    <t>ISTEK-363</t>
  </si>
  <si>
    <t>Elec,pH,DJ,XVF,3/4"MPT Ryton,PT1000,#V-AV10E-30BRCA,TuffTip</t>
  </si>
  <si>
    <t>MG21505-003B</t>
  </si>
  <si>
    <t>Elec,Magnesium,DJ,12mmx110mm,Sealed,Epoxy Body</t>
  </si>
  <si>
    <t>00070419-665</t>
  </si>
  <si>
    <t>Sub,Cut,Barium, 4.19mm (.165") x 665mm (26.181") Length</t>
  </si>
  <si>
    <t>00071168-421</t>
  </si>
  <si>
    <t>Sub,Glass,Barium,11.68mm(.460")ODx0.89mmWall, 421mm Length</t>
  </si>
  <si>
    <t>00071524-033</t>
  </si>
  <si>
    <t>Sub,Glass,Barium.600"(15.24mm)x033mm(1.29")Length1.143mmWall</t>
  </si>
  <si>
    <t>7599A1D-095</t>
  </si>
  <si>
    <t>Sub,stem,ORP,.25"Pt Band,SJ,Annular,.472"x3.75"L#R077V-P1-01</t>
  </si>
  <si>
    <t>7593A1K-095</t>
  </si>
  <si>
    <t>Sub,stem,ORP,.195"Pt Disc,SJ,Annular,.47"x3.75"L#R076V-P1-01</t>
  </si>
  <si>
    <t>00070070-298</t>
  </si>
  <si>
    <t>Sub,Cut,Pyrex,.074"ODx.053"ID x 298mm Length, (11.73")</t>
  </si>
  <si>
    <t>V-400B-50H</t>
  </si>
  <si>
    <t>Elec,pH,X-VD,DJ,TC 100 ohm,3/4"MPT Kynar w/Grd,SPR</t>
  </si>
  <si>
    <t>M01-003-035</t>
  </si>
  <si>
    <t>Sub,Housing, SS 316,4 Slot Guards, For AWE PES3</t>
  </si>
  <si>
    <t>77020122</t>
  </si>
  <si>
    <t>Connector,Male GSP316,PG16,22.5mm Top Hole Size</t>
  </si>
  <si>
    <t>M10-001-009</t>
  </si>
  <si>
    <t>Sub,Nut, Kynar,6 Slots Style, 12 TPI For Fitting 1600506</t>
  </si>
  <si>
    <t>M06-001-007</t>
  </si>
  <si>
    <t>Sub,Fitting,Kynar Tank Mount 1-1/4"MPT For MKIA</t>
  </si>
  <si>
    <t>ISTEK-360</t>
  </si>
  <si>
    <t>Elec,Plat,Glass,12X120mm,Refill,Side Arm,#RP45R70-SAS7120</t>
  </si>
  <si>
    <t>ISTEK-361</t>
  </si>
  <si>
    <t>Elec,pH,XV,DJ,12x120mm,0.235 Sidearm,Refill,#PH4V570-SAS7120</t>
  </si>
  <si>
    <t>SI1I11C8-130</t>
  </si>
  <si>
    <t>Sub,stem,pH,ASG VIII,0.195"x5.10"L#ASAGF-02-01</t>
  </si>
  <si>
    <t>ATT6KM-140</t>
  </si>
  <si>
    <t>Sub,Test tube with Plat. Disk</t>
  </si>
  <si>
    <t>SI1J5R1A-120-VF</t>
  </si>
  <si>
    <t>Sub,Stem,pH,VF,120mm Length</t>
  </si>
  <si>
    <t>M01-027-006</t>
  </si>
  <si>
    <t>Sub,Housing,PVC Black,Conductivity,INW-018</t>
  </si>
  <si>
    <t>SI1R1V1B-140-5F</t>
  </si>
  <si>
    <t>Sub,Stem,pH,5F,140mm Length</t>
  </si>
  <si>
    <t>M01-011-045</t>
  </si>
  <si>
    <t>Sub,Housing,Gray PVC,2 O-Rings, B&amp;C SA9100</t>
  </si>
  <si>
    <t>M02-011-010</t>
  </si>
  <si>
    <t>Sub,Cap,PVC,For B&amp;C, SA9100</t>
  </si>
  <si>
    <t>M01-011-046</t>
  </si>
  <si>
    <t>Sub,Housing,Gray PVC,2 O-Rings,Reference, B&amp;C SA9100</t>
  </si>
  <si>
    <t>C02-020-VX</t>
  </si>
  <si>
    <t>Sub,Cable,C02,VX,20 Feet,See Note</t>
  </si>
  <si>
    <t>CONDC-007</t>
  </si>
  <si>
    <t>Elec,Plat,SJ,12x110mm,Glass,Sealed Reference,#RP45110-3B</t>
  </si>
  <si>
    <t>7795A5NAB-120VD</t>
  </si>
  <si>
    <t>Sub,pH,DJ,VD,12x120mm Length,1Wick,SideArm</t>
  </si>
  <si>
    <t>C18-006-HA</t>
  </si>
  <si>
    <t>Sub,Cable,HA,C18,6 Feet,Cable:99030131 Connector:77280014</t>
  </si>
  <si>
    <t>876PH-SWCN</t>
  </si>
  <si>
    <t>PH/ORP/ISE INTELLIGENT TRANSMITTER</t>
  </si>
  <si>
    <t>GSA9160</t>
  </si>
  <si>
    <t>Sub,Barium,TT for,Elec,Polarographic,#2911901-BJ,Out-put40nA</t>
  </si>
  <si>
    <t>00070508-008</t>
  </si>
  <si>
    <t>Sub,Cut,Barium, 5.08mm (.202") x 008mm (0.314") Length</t>
  </si>
  <si>
    <t>M17-003-019</t>
  </si>
  <si>
    <t>Sub,Pin,316 SS,.061"OD x .210"Length,Cond. K=0.1,C1EB2EL-10H</t>
  </si>
  <si>
    <t>M10-003-019</t>
  </si>
  <si>
    <t>Sub,Nut, 316 S.S., Hex, Knurl, 1/2-20 TPI.</t>
  </si>
  <si>
    <t>C3-020-TC</t>
  </si>
  <si>
    <t>Sub,Cable,TC,C30,20 Feet,Cable:99013315</t>
  </si>
  <si>
    <t>C27-002-TC</t>
  </si>
  <si>
    <t>Sub,Cable,TC,C27,2 Feet,Cable:99030043</t>
  </si>
  <si>
    <t>SI1L1V2A-105-VF</t>
  </si>
  <si>
    <t>Sub,Stem,pH,DJ,VSF,105mm Length</t>
  </si>
  <si>
    <t>C32-003-HA</t>
  </si>
  <si>
    <t>Sub,Cable,HA,C32,3 Feet,Connector:77280014,Cable:99030045</t>
  </si>
  <si>
    <t>871FT-3E4D3T-4V</t>
  </si>
  <si>
    <t>ELEC,FT CT,IND-HI,1",CARP,PEEK,ANSI150,PT100,W/LUGLESS</t>
  </si>
  <si>
    <t>957ND-260-VD</t>
  </si>
  <si>
    <t>Sub,pH,SJ,VD,12x260mm Length,2ceramic Wick .04,Thick Wall</t>
  </si>
  <si>
    <t>M02-004-067</t>
  </si>
  <si>
    <t>Sub,Cap, Delrin, NH3, 28 TPI., for Membrane</t>
  </si>
  <si>
    <t>M02-002-011</t>
  </si>
  <si>
    <t>Sub,Cap, Ryton, 2- O.D. O-Rings., 2-013 Silicone</t>
  </si>
  <si>
    <t>M18-011-003</t>
  </si>
  <si>
    <t>Sub,Adapter, PVC, 3/4"MPT., 1011042</t>
  </si>
  <si>
    <t>M17-011-001</t>
  </si>
  <si>
    <t>Sub,Pin,PVC,Grey,3/16" O.D. X 0.250" Length for T/L adapte</t>
  </si>
  <si>
    <t>M03-001-003</t>
  </si>
  <si>
    <t>Sub,Connector,Kynar,spinning cap,O-Ring,3/4"MPT.for CB821</t>
  </si>
  <si>
    <t>M31-001-004</t>
  </si>
  <si>
    <t>Sub,Ring, Black Kynar, Splited For CB821</t>
  </si>
  <si>
    <t>M17-001-001</t>
  </si>
  <si>
    <t>Sub,Pin, Kynar, 3/16" O.D. X 0.350" Length for T/L adapter</t>
  </si>
  <si>
    <t>00200001</t>
  </si>
  <si>
    <t>Raw,Washer,Teflon External for Ferm Electrode</t>
  </si>
  <si>
    <t>BS805JQ</t>
  </si>
  <si>
    <t>Ball Valve ASSY</t>
  </si>
  <si>
    <t>Y-410E-20H</t>
  </si>
  <si>
    <t>Elec,pH,X5,DJ,PT1000,3/4"MPT Kynar w/Grd,SPR,(SOL-G)</t>
  </si>
  <si>
    <t>SI1G1V1C-125-VD</t>
  </si>
  <si>
    <t>Sub,Stem,pH,VD,125mm Length</t>
  </si>
  <si>
    <t>M02-010-021</t>
  </si>
  <si>
    <t>Sub,Cap, CPVC, Knurl, I.D. Threaded 3/4-20 TPI.</t>
  </si>
  <si>
    <t>M10-005-007</t>
  </si>
  <si>
    <t>Sub,Nut, Natural Peek, 1-20 TPI. for ELM-163</t>
  </si>
  <si>
    <t>M12-010-004</t>
  </si>
  <si>
    <t>Sub,Washer, CPVC, Side Splilted, O.D. 0.700" x 0.085" Thick</t>
  </si>
  <si>
    <t>M01-010-074</t>
  </si>
  <si>
    <t>Sub,Housing, CPVC, 4 Slot Guards, 1"MPT. x 3/4-20 TPI.</t>
  </si>
  <si>
    <t>M01-025-004</t>
  </si>
  <si>
    <t>Sub,Housing,Aluminum,O.D. 0.610" x 3.050" Length for 8001060</t>
  </si>
  <si>
    <t>M09-025-001</t>
  </si>
  <si>
    <t>Sub,Insert,Aluminum, O.D. 0.500" x 0.685" Length for 8001060</t>
  </si>
  <si>
    <t>M09-009-012</t>
  </si>
  <si>
    <t>Sub,Insert, Teflon, O.D. 0.500" X 0900" Length, for 8001060</t>
  </si>
  <si>
    <t>M12-009-002</t>
  </si>
  <si>
    <t>Sub,Washer, Teflon, O.D. 0.485" X 0.240" Thick for 8001060</t>
  </si>
  <si>
    <t>C18-003-TC</t>
  </si>
  <si>
    <t>Sub,Cable,TC,C18,3 Feet,Cable:99030131,Connector:Strip&amp;Tin</t>
  </si>
  <si>
    <t>310300</t>
  </si>
  <si>
    <t>Raw,Chem,Toluene, Anhydrous, 99.8%</t>
  </si>
  <si>
    <t>C2-003-TC</t>
  </si>
  <si>
    <t>Sub,Cable,TC,C2,3 Feet,Cable:99030517, Connector: Strip Tin</t>
  </si>
  <si>
    <t>ELH-146</t>
  </si>
  <si>
    <t>Elec,Bromide,DJ,12mmx110mm,Refill,Glass body,#BR01502-003B</t>
  </si>
  <si>
    <t>ELH-147</t>
  </si>
  <si>
    <t>Acce,Kit,Bromide,Ref Fill,ISA,Std,Syringe,strips,#BR0002K</t>
  </si>
  <si>
    <t>S095Y</t>
  </si>
  <si>
    <t>Elec,Plat,DJ,SPR,12x225mm,Wick,#I-19W0-S8-225</t>
  </si>
  <si>
    <t>CB821DATC-150HS</t>
  </si>
  <si>
    <t>Acce,Cable,Differential Amplifier Built-in for #P821 Style</t>
  </si>
  <si>
    <t>C29-010-WD</t>
  </si>
  <si>
    <t>Sub,Cable,WD,C29,10 Feet,See Note</t>
  </si>
  <si>
    <t>AREF75N-063</t>
  </si>
  <si>
    <t>Sub,Mono,Reference</t>
  </si>
  <si>
    <t>M38-003-005</t>
  </si>
  <si>
    <t>Sub,Flange, 316 S.S., 2" #150, Raise Face for Weld</t>
  </si>
  <si>
    <t>C24-003-TC</t>
  </si>
  <si>
    <t>Sub,Cable,TC,C24,3 Feet,Strip&amp;Tin,Cable:99220082</t>
  </si>
  <si>
    <t>M09-003-015</t>
  </si>
  <si>
    <t>Sub,Insert, 316 SS For Weld to Flange 2"-#150</t>
  </si>
  <si>
    <t>M06-001-009</t>
  </si>
  <si>
    <t>Sub,Fitting,Black Kynar 1-1/4" MPT W/O-Ring,For MKVIIK</t>
  </si>
  <si>
    <t>AREF85N-045</t>
  </si>
  <si>
    <t>Sub,Mono,Reference,045mm Length</t>
  </si>
  <si>
    <t>RPP5130-3B</t>
  </si>
  <si>
    <t>Elec,Plat,SJ,12mmX115mm,Sealed Reference,Polycarbonate</t>
  </si>
  <si>
    <t>YVL05A0251</t>
  </si>
  <si>
    <t>Elec,pH,XVD,DJ,T/L,TC 100 ohm,SPR,#V-100B-10H</t>
  </si>
  <si>
    <t>C17-003-VA</t>
  </si>
  <si>
    <t>Sub,Cable,VA,C17,3Inches,Cable:99031126,Lemo: 77020250</t>
  </si>
  <si>
    <t>00070597-036</t>
  </si>
  <si>
    <t>Sub,Cut,Barium, 5.97mm (.235") x 036mm (1.417") Length</t>
  </si>
  <si>
    <t>1951020THSK</t>
  </si>
  <si>
    <t>Holder,Lock &amp; Load,316L SS,F/PG13.5,6375 Simriz O-rings</t>
  </si>
  <si>
    <t>C32-003-ZD</t>
  </si>
  <si>
    <t>Sub,Cable,ZD,C32,3 Feet,See Note</t>
  </si>
  <si>
    <t>00070635-049</t>
  </si>
  <si>
    <t>Sub,Cut,Barium, 6.35mm (.250") x 049mm (1.929") Length</t>
  </si>
  <si>
    <t>00070508-048</t>
  </si>
  <si>
    <t>Sub,Cut,Barium, 5.08mm (.202") x 048mm (1.929") Length</t>
  </si>
  <si>
    <t>M05-010-019</t>
  </si>
  <si>
    <t>Sub,Cap Plug, CPVC, for 6" Nipple, S7 connector</t>
  </si>
  <si>
    <t>C32-004-AB</t>
  </si>
  <si>
    <t>Sub,Cable,AB,C32,4 Feet,See Note</t>
  </si>
  <si>
    <t>310280NN</t>
  </si>
  <si>
    <t>Sub,Ag Wire,.01" Diameter,280mm Length</t>
  </si>
  <si>
    <t>00070013-055</t>
  </si>
  <si>
    <t>Sub,Cut,Pyrex Glass,20mm OD x 1.2mm Wall x 055mm Length</t>
  </si>
  <si>
    <t>00070119-125</t>
  </si>
  <si>
    <t>Sub,Cut,Barium, 11.9mm (.469") x 125mm (4.921") Length</t>
  </si>
  <si>
    <t>00070508-063</t>
  </si>
  <si>
    <t>Sub,Cut,Barium, 5.08mm (.202") x 063mm (2.48") Length</t>
  </si>
  <si>
    <t>00070241-142</t>
  </si>
  <si>
    <t>Sub,Cut,Barium, 2.41mm (.095") x 142mm (5.59") Length</t>
  </si>
  <si>
    <t>M05-004-021</t>
  </si>
  <si>
    <t>Sub,Cap Plug,Delrin,For Tee Brass Plated</t>
  </si>
  <si>
    <t>C3-150-TC</t>
  </si>
  <si>
    <t>Sub,Cable,TC,C30,150 feet,Cable:99013315</t>
  </si>
  <si>
    <t>3405001001-O</t>
  </si>
  <si>
    <t>Elec,pH,XV,DJ,12x115mm,Frit,Guard,Medium Cap,#V-7000-3B</t>
  </si>
  <si>
    <t>3405001013-O</t>
  </si>
  <si>
    <t>Elec,Potassium,DJ,12X110mm,Blue Epoxy body,Sealed</t>
  </si>
  <si>
    <t>3405001010-O</t>
  </si>
  <si>
    <t>Elec,Calcium,DJ,12mmX110mm,Blue Epoxy Body,Sealed</t>
  </si>
  <si>
    <t>3405001011-O</t>
  </si>
  <si>
    <t>Elec,Chloride,DJ,12mmX110mm,Blue Epoxy Body,Sealed</t>
  </si>
  <si>
    <t>3405001012-O</t>
  </si>
  <si>
    <t>Elec,Magnesium,DJ,12mmx110mm,Blue Epoxy Body,Sealed</t>
  </si>
  <si>
    <t>I-2000-S1-LP</t>
  </si>
  <si>
    <t>Transmitter,VLC,DCPower,1xAnalog</t>
  </si>
  <si>
    <t>00054423-130</t>
  </si>
  <si>
    <t>Sub,Cut,Tubing, Epoxy Smokey Gray .472"OD x 130mm length</t>
  </si>
  <si>
    <t>ELM-165</t>
  </si>
  <si>
    <t>Elec,pH,DJ,XVD,K2S04 Polymer,CPVC Elmacron,#192V720CSXK220B</t>
  </si>
  <si>
    <t>BS808BK</t>
  </si>
  <si>
    <t>Toroid Sensor Assy, LR 3", IND 300</t>
  </si>
  <si>
    <t>193V734-010B</t>
  </si>
  <si>
    <t>Elec,pH,XVF,Blue Cap,1/2"MNPT,0.7" Stick Out,Tuff Tip</t>
  </si>
  <si>
    <t>WJF-205</t>
  </si>
  <si>
    <t>Elec,Plat,TB557,SPR,Kynar/Viton,Nipple,#5606619N-2B</t>
  </si>
  <si>
    <t>00070597-102</t>
  </si>
  <si>
    <t>Sub,Cut,Barium, 5.97mm (.235") x 102mm (4.015") Length</t>
  </si>
  <si>
    <t>ENV-40-DO-8CM</t>
  </si>
  <si>
    <t>Elec,Oxygen,Galvanic,Zinc Anode,AG Cat,No TC,8CM cable,SMA</t>
  </si>
  <si>
    <t>4IM00242</t>
  </si>
  <si>
    <t>Raw, Info Document, KCL Creep Card</t>
  </si>
  <si>
    <t>510025NN</t>
  </si>
  <si>
    <t>Sub,PT. wire, 025mm Length, No dip</t>
  </si>
  <si>
    <t>C2-002-WK</t>
  </si>
  <si>
    <t>Sub,Cable,WK,C2,2 Feet, See Notes</t>
  </si>
  <si>
    <t>M38-003-006</t>
  </si>
  <si>
    <t>Sub,Flange, 316 S.S.,2" #150, Raise Face for Weld to Fitting</t>
  </si>
  <si>
    <t>SM1MHCL</t>
  </si>
  <si>
    <t>Solu,Starting Material, 1M HCl, 1 Liter</t>
  </si>
  <si>
    <t>871PH-1A1A-3-25</t>
  </si>
  <si>
    <t>ELEC,871PH-1A1A-3, 25FT cable length</t>
  </si>
  <si>
    <t>871PH-2A1A-3</t>
  </si>
  <si>
    <t>ELEC,PH,CPVC,DOME BULB,W/PCB,PT100,TI,CERAMIC JCT,CABLE SO</t>
  </si>
  <si>
    <t>SM1MHNO3</t>
  </si>
  <si>
    <t>Solu,Starting Material, 1M HNO3 (Nitric acid), 1L</t>
  </si>
  <si>
    <t>M18-001-009</t>
  </si>
  <si>
    <t>Sub,Adapter,Black Kynar,1"MPT For T/L Electrode,1600143G</t>
  </si>
  <si>
    <t>957NDDN-235</t>
  </si>
  <si>
    <t>Sub,SJ,ThickWall,0.04"Ceramic2Wick33380040F,PlatB.12mmx235mm</t>
  </si>
  <si>
    <t>00070083-134</t>
  </si>
  <si>
    <t>Sub,Cut,Barium, 8.3mm (.325") x 134mm (5.27") Length</t>
  </si>
  <si>
    <t>00070711-152</t>
  </si>
  <si>
    <t>Sub,Cut,Barium, 7.11mm (.280") x 152mm (5.98") Length</t>
  </si>
  <si>
    <t>00070711-157</t>
  </si>
  <si>
    <t>Sub,Cut,Barium, 7.11mm (.280") x 157mm (6.181") Length</t>
  </si>
  <si>
    <t>00070711-147</t>
  </si>
  <si>
    <t>Sub,Cut,Barium, 7.11mm (.280") x 147mm (5.787") Length</t>
  </si>
  <si>
    <t>00070419-148</t>
  </si>
  <si>
    <t>Sub,Cut,Barium, 4.19mm (.165") x 148mm (5.8267") Length</t>
  </si>
  <si>
    <t>CONDI3400-051</t>
  </si>
  <si>
    <t>Acce,Measuring Module,Conductivity for Protos</t>
  </si>
  <si>
    <t>00070597-134</t>
  </si>
  <si>
    <t>Sub,Cut,Barium, 5.97mm (.235") x 134mm (5.275") Length</t>
  </si>
  <si>
    <t>00070711-012</t>
  </si>
  <si>
    <t>Sub,Cut,Barium, 7.11mm (.280") x 012mm (.472") Length</t>
  </si>
  <si>
    <t>00070083-145</t>
  </si>
  <si>
    <t>Sub,Cut,Barium, 8.3mm (.325") x 145mm (5.708") Length</t>
  </si>
  <si>
    <t>144007-0001</t>
  </si>
  <si>
    <t>Sub,Silicone Tubing,0.75"OD x 0.625"IDx0.23"L#RCABA-04-07</t>
  </si>
  <si>
    <t>M09-002-062</t>
  </si>
  <si>
    <t>Sub,Insert,Ryton,Teflon Junt.TuffTip,.28&amp;.165 Gls,0.9"insert</t>
  </si>
  <si>
    <t>M26-017-012</t>
  </si>
  <si>
    <t>Sub,Junction,Porous Teflon,OD 0.410"x0.35"L,0.230"ID</t>
  </si>
  <si>
    <t>M02-004-074</t>
  </si>
  <si>
    <t>Sub,Cap,Delrin,10mm,For PRCV2J0-3B-100</t>
  </si>
  <si>
    <t>00070584-123</t>
  </si>
  <si>
    <t>Sub,Cut,Barium, 5.84mm (.230") x ,123mm (4.842") Length</t>
  </si>
  <si>
    <t>00071194-167</t>
  </si>
  <si>
    <t>Sub,Cut,Barium, 11.94mm (.470") x 167mm (6.57") Length</t>
  </si>
  <si>
    <t>00071194-176</t>
  </si>
  <si>
    <t>Sub,Cut,Barium, 11.94mm (.470") x 170mm (6.929") Length</t>
  </si>
  <si>
    <t>WQ300-CL</t>
  </si>
  <si>
    <t>Elec,ISE,CL,Blk PC,Solid State,DJ,DualPhoneJack,Cust Supply</t>
  </si>
  <si>
    <t xml:space="preserve">PROX Lab  </t>
  </si>
  <si>
    <t>S-5826100-01</t>
  </si>
  <si>
    <t>Sub, 5826100 graphite cell assy,DWG:CTH2X-06-01</t>
  </si>
  <si>
    <t>00070368-457</t>
  </si>
  <si>
    <t>Sub,Cut,Barium, 3.68mm (.145") x 457mm (17.99") Length</t>
  </si>
  <si>
    <t>7792A1K-088</t>
  </si>
  <si>
    <t>Sub,stem,ORP,0.195"Pt Disc,DJ,Anulr,0.47"x3.45"L,0.195#R0771</t>
  </si>
  <si>
    <t>00070368-609</t>
  </si>
  <si>
    <t>Sub,Cut,Barium, 3.68mm (.145") x 609mm (24") Length</t>
  </si>
  <si>
    <t>C20-003-DK1</t>
  </si>
  <si>
    <t>Sub,Cable,DK,C20, 3 Feet,8 pin Din 77020278,for 35412-10</t>
  </si>
  <si>
    <t>BS812MU</t>
  </si>
  <si>
    <t>ACCE,PTFE COLLAR KIT MONEL</t>
  </si>
  <si>
    <t>00070508-220</t>
  </si>
  <si>
    <t>Sub,Cut,Barium, 5.08mm (.202") x 220mm (8.66") Length</t>
  </si>
  <si>
    <t>00071194-075</t>
  </si>
  <si>
    <t>Sub,Cut,Barium, 11.94mm (.470") x 075mm (2.9") Length</t>
  </si>
  <si>
    <t>00071194-162</t>
  </si>
  <si>
    <t>Sub,Cut,Barium, 11.94mm (.470") x 162mm (6.377") Length</t>
  </si>
  <si>
    <t>00070419-203</t>
  </si>
  <si>
    <t>Sub,Cut,Barium, 4.19mm (.165") x 203mm (7.99") Length</t>
  </si>
  <si>
    <t>00070508-228</t>
  </si>
  <si>
    <t>Sub,Cut,Barium, 5.08mm (.202") x 228mm (8.97") Length</t>
  </si>
  <si>
    <t>00070508-165</t>
  </si>
  <si>
    <t>Sub,Cut,Barium, 5.08mm (.202") x 165mm (6.5") Length</t>
  </si>
  <si>
    <t>00070508-178</t>
  </si>
  <si>
    <t>Sub,Cut,Barium, 5.08mm (.202") x 178mm (7.0") Length</t>
  </si>
  <si>
    <t>RH54-3FD-GD</t>
  </si>
  <si>
    <t>ELEC,pH/ORP, ABS BK,ASGVII/Gold DISC,1/2"NPT,PT1K,DJ,CE,1M,T</t>
  </si>
  <si>
    <t>CHEMA-056</t>
  </si>
  <si>
    <t>Elec,Plat,DJ,12mmx80mm,Glass,Sealed Reference,#2779878-100CD</t>
  </si>
  <si>
    <t>00070083-197</t>
  </si>
  <si>
    <t>Sub,Cut,Barium, 8.3mm (.325") x 197mm (7.755") Length</t>
  </si>
  <si>
    <t>44132000</t>
  </si>
  <si>
    <t>Raw,Gray Foam Packing for I-2000 Meter</t>
  </si>
  <si>
    <t>ELM-166</t>
  </si>
  <si>
    <t>Elec,Temp Comp,#1921096-40TV124,4 wires PT100, All CPVC</t>
  </si>
  <si>
    <t>ELM-167</t>
  </si>
  <si>
    <t>Elec,Cond,K=1.0,SS,PT100,Elmacron housing,#1921396S-40TV12</t>
  </si>
  <si>
    <t>ELM-168</t>
  </si>
  <si>
    <t>Elec,Cond,K=1.0,Graphite,CPVC,ElmacronHousing,#1921396-40T</t>
  </si>
  <si>
    <t>KVL-434</t>
  </si>
  <si>
    <t>Elec,pH,X5D,DJ,PT100,Titanium/Kynar/Viton,1x6",Live Tap</t>
  </si>
  <si>
    <t>KVL-437</t>
  </si>
  <si>
    <t>Elec,pH,XVD,DJ,PVC,See Drawing</t>
  </si>
  <si>
    <t>00070597-152</t>
  </si>
  <si>
    <t>Sub,Cut,Barium, 5.97mm (.235") x 152mm (6") Length</t>
  </si>
  <si>
    <t>7594AA-5D</t>
  </si>
  <si>
    <t>Sub,pH,SJ,5,12x120mm Length</t>
  </si>
  <si>
    <t>7793A1D-113</t>
  </si>
  <si>
    <t>Sub,stem,ORP,.25"Pt Band,DJ,Anlr,.47"x4.43"L#R076C-01-01</t>
  </si>
  <si>
    <t>OSP-HON-01</t>
  </si>
  <si>
    <t>Outside Processing Gun Drilling for MK</t>
  </si>
  <si>
    <t>00071194-133</t>
  </si>
  <si>
    <t>Sub,Cut,Barium, 11.94mm (.470") x 133m (5.31") Length</t>
  </si>
  <si>
    <t>M03-044-004</t>
  </si>
  <si>
    <t>Sub,Q Connector,Cap,Brass,0.48"ODx0.55"L,Internal 3/8"-24TPI</t>
  </si>
  <si>
    <t>BS809TT</t>
  </si>
  <si>
    <t>BVI,CABLE SENSOR 871CR</t>
  </si>
  <si>
    <t>CYCLOPS-229</t>
  </si>
  <si>
    <t>Elec,pH,X-VD,DJ,1/2" Housing,SPR,#V-8000-4B</t>
  </si>
  <si>
    <t>GATESCI-005</t>
  </si>
  <si>
    <t>Sub,Ref,DJ,Half-Cell,4mm x 15mm, Filled and Sealed</t>
  </si>
  <si>
    <t>SM9216667</t>
  </si>
  <si>
    <t>Solu,Starting Material, 6,667 uS/cm Cond Standard, 1L</t>
  </si>
  <si>
    <t>7317ADN-130</t>
  </si>
  <si>
    <t>Sub,pH,Mono,Plat,12x130mm Length</t>
  </si>
  <si>
    <t>00070711-154</t>
  </si>
  <si>
    <t>Sub,Cut,Barium, 7.11mm (.280") x 154mm (6.01") Length</t>
  </si>
  <si>
    <t>871PH-1F1A-310M</t>
  </si>
  <si>
    <t>Elec,871PH-1F1A-3, 10M cable length</t>
  </si>
  <si>
    <t>00070508-145</t>
  </si>
  <si>
    <t>Sub,Cut,Barium, 5.08mm (.202") x 145mm (5.7") Length</t>
  </si>
  <si>
    <t>871PH-3A3A-3</t>
  </si>
  <si>
    <t>Elec,pH,Ryton,Bulb,w/PCB,PT1k,TI,Ceramic,Rytonjct,CablePERSO</t>
  </si>
  <si>
    <t>00070597-170</t>
  </si>
  <si>
    <t>Sub,Cut,Barium, 5.97mm (.235") x 170mm (6.9") Length</t>
  </si>
  <si>
    <t>00070241-180</t>
  </si>
  <si>
    <t>Sub,Cut,Lead, .245" x 180mm (7.10") Length</t>
  </si>
  <si>
    <t>00070508-350</t>
  </si>
  <si>
    <t>Sub,Cut,Barium, 5.08mm (.202") x 350mm (13.77") Length</t>
  </si>
  <si>
    <t>00071194-250</t>
  </si>
  <si>
    <t>Sub,Cut,Barium, 11.94mm (.470") x 250mm (9.9") Length</t>
  </si>
  <si>
    <t>00070508-280</t>
  </si>
  <si>
    <t>Sub,Cut,Barium, 5.08mm (.202") x 280mm (11.02") Length</t>
  </si>
  <si>
    <t>00070508-265</t>
  </si>
  <si>
    <t>Sub,Cut,Barium, 5.08mm (.202") x 265mm (10.433") Length</t>
  </si>
  <si>
    <t>00071194-207</t>
  </si>
  <si>
    <t>Sub,Cut,Barium, 11.94mm (.470") x 207mm (8.14") Length</t>
  </si>
  <si>
    <t>00070508-320</t>
  </si>
  <si>
    <t>Sub,Cut,Barium, 5.08mm (.202") x 320mm (12.59") Length</t>
  </si>
  <si>
    <t>00071194-237</t>
  </si>
  <si>
    <t>Sub,Cut,Barium, 11.94mm (.470") x 237mm (9.33") Length</t>
  </si>
  <si>
    <t>00070419-260</t>
  </si>
  <si>
    <t>Sub,Cut,Barium, 4.19mm (.165") x 260mm (10.23") Length</t>
  </si>
  <si>
    <t>00071194-288</t>
  </si>
  <si>
    <t>Sub,Cut,Barium, 11.94mm (.470") x 288mm (11.33") Length</t>
  </si>
  <si>
    <t>00070419-420</t>
  </si>
  <si>
    <t>Sub,Cut,Barium, 4.19mm (.165") x 420mm (16.53") Length</t>
  </si>
  <si>
    <t>00071524-015</t>
  </si>
  <si>
    <t>Sub,Cut,Barium.600"(15.24mm)x015mm(.580")Length 1.143mmWal</t>
  </si>
  <si>
    <t>00071194-397</t>
  </si>
  <si>
    <t>Sub,Cut,Barium, 11.94mm (.470") x 397mm (15.62")Length</t>
  </si>
  <si>
    <t>00070419-500</t>
  </si>
  <si>
    <t>Sub,Cut,Barium, 4.19mm (.165") x 500mm (19.68") Length</t>
  </si>
  <si>
    <t>00070711-006</t>
  </si>
  <si>
    <t>Sub,Cut,Barium, 7.11mm (.280") x 005mm (.232") Length</t>
  </si>
  <si>
    <t>CB821-030HS</t>
  </si>
  <si>
    <t>Assembly, Detachable Kynar for 455,456,457,458 Electrodes</t>
  </si>
  <si>
    <t>M17-003-020</t>
  </si>
  <si>
    <t>Sub,Pin,SS 316L,Conductivity Drill hole For T.C., ELM-053</t>
  </si>
  <si>
    <t>00070241-104</t>
  </si>
  <si>
    <t>Sub,Cut,Barium, 2.41mm (.095") x 104mm (4.09") Length</t>
  </si>
  <si>
    <t>00070083-315</t>
  </si>
  <si>
    <t>Sub,Cut,Barium, 8.3mm (.325") x 315mm (12.40") Length</t>
  </si>
  <si>
    <t>00071194V-033</t>
  </si>
  <si>
    <t>Sub,Cut,Barium,,11.94mm (.470") x 033mm (1.29")3.6mmX.700RH</t>
  </si>
  <si>
    <t>00070103-080</t>
  </si>
  <si>
    <t>Sub,Cut,Barium, 10.3mm (.405") x 080mm (3.15") Length</t>
  </si>
  <si>
    <t>00070241-117</t>
  </si>
  <si>
    <t>Sub,Cut,Barium, 2.41mm (.095") x 117mm (4.55") Length</t>
  </si>
  <si>
    <t>00070711-062</t>
  </si>
  <si>
    <t>Sub,Cut,Barium, 7.11mm (.280") x 062mm (2.4") Length</t>
  </si>
  <si>
    <t>00070103-120</t>
  </si>
  <si>
    <t>Sub,Cut,Barium, 10.3mm (.405") x 120mm (4.75") Length</t>
  </si>
  <si>
    <t>GH4500C-45</t>
  </si>
  <si>
    <t>Sub,Special Glass For H4500C-45, See Note</t>
  </si>
  <si>
    <t>00071194-109</t>
  </si>
  <si>
    <t>Sub,Cut,Barium, 11.94mm (.470") x 109mm (4.32") Length</t>
  </si>
  <si>
    <t>00070787-009</t>
  </si>
  <si>
    <t>Sub,Cut,Barium, 7.87mm (.310") x 009mm (0.38") Length</t>
  </si>
  <si>
    <t>NS-BULB-NA</t>
  </si>
  <si>
    <t>NA Sodium, pH Glass Formulation</t>
  </si>
  <si>
    <t>00070508-130</t>
  </si>
  <si>
    <t>Sub,Cut,Barium, 5.08mm (.202") x 135mm (5.12") Length</t>
  </si>
  <si>
    <t>00071194-387</t>
  </si>
  <si>
    <t>Sub,Cut,Barium, 11.94mm (.470") x 387mm (15.236")Length</t>
  </si>
  <si>
    <t>00070508-485</t>
  </si>
  <si>
    <t>Sub,Cut,Barium, 5.08mm (.202") x 485mm (19.094") Length</t>
  </si>
  <si>
    <t>00071194-370</t>
  </si>
  <si>
    <t>Sub,Cut,Barium, 11.94mm (.470") x 370mm (14.56")Length</t>
  </si>
  <si>
    <t>00070508-500</t>
  </si>
  <si>
    <t>Sub,Cut,Barium, 5.08mm (.202") x 500mm (19.685") Length</t>
  </si>
  <si>
    <t>00071194-520</t>
  </si>
  <si>
    <t>Sub,Cut,Barium, 11.94mm (.470") x 520mm (20.477") Length</t>
  </si>
  <si>
    <t>00071194-440</t>
  </si>
  <si>
    <t>Sub,Cut,Barium, 11.94mm (.470") x 440mm (17.322") Length</t>
  </si>
  <si>
    <t>00071194-363</t>
  </si>
  <si>
    <t>Sub,Cut,Barium, 11.94mm (.470") x 363mm (14.29")Length</t>
  </si>
  <si>
    <t>00070508-750</t>
  </si>
  <si>
    <t>Sub,Cut,Barium, 5.08mm (.202") x 750mm (29.527") Length</t>
  </si>
  <si>
    <t>00071194-620</t>
  </si>
  <si>
    <t>Sub,Cut,Barium, 11.94mm (.470") x 620mm (24.409") Length</t>
  </si>
  <si>
    <t>S-DNHKV-01</t>
  </si>
  <si>
    <t>Sub,Salt Bridge Assy,Clear PVC,0.26"ODx1.22"L#SALTB-06-01</t>
  </si>
  <si>
    <t>00070419-450</t>
  </si>
  <si>
    <t>Sub,Cut,Barium, 4.19mm (.165") x 450mm (17.71") Length</t>
  </si>
  <si>
    <t>00071194-312</t>
  </si>
  <si>
    <t>Sub,Cut,Barium, 11.94mm (.470") x 312mm (12.28")Length</t>
  </si>
  <si>
    <t>00071524-063</t>
  </si>
  <si>
    <t>Sub,Cut,Barium.600"(15.24mm)x063mm(2.48")Length 1.143mmWal</t>
  </si>
  <si>
    <t>00071194-403</t>
  </si>
  <si>
    <t>Sub,Cut,Barium, 11.94mm (.470") x 403mm (15.866") Length</t>
  </si>
  <si>
    <t>00070419-520</t>
  </si>
  <si>
    <t>Sub,Cut,Barium, 4.19mm (.165") x 520mm (20.47") Length</t>
  </si>
  <si>
    <t>00070419-530</t>
  </si>
  <si>
    <t>Sub,Cut,Barium, 4.19mm (.165") x 530mm (20.866") Length</t>
  </si>
  <si>
    <t>00071194-253</t>
  </si>
  <si>
    <t>Sub,Cut,Barium, 11.94mm (.470") x 253mm (9.93") Length</t>
  </si>
  <si>
    <t>00070584-125</t>
  </si>
  <si>
    <t>Sub,Cut,Barium, 5.84mm (.230") x 125mm (4.913") Length</t>
  </si>
  <si>
    <t>00070584-095</t>
  </si>
  <si>
    <t>Sub,Cut,Barium, 5.84mm (.230") x 095mm (3.5") Length</t>
  </si>
  <si>
    <t>COLE-396</t>
  </si>
  <si>
    <t>COLE-397</t>
  </si>
  <si>
    <t>Elec,pH,X2,DJ,ABS Pipe,#3983706-030B</t>
  </si>
  <si>
    <t>KVL-436</t>
  </si>
  <si>
    <t>Elec,pH,DJ,X5D,Wick Junction,PT100,12X225mm,See Drawing</t>
  </si>
  <si>
    <t>00070597-127</t>
  </si>
  <si>
    <t>Sub,Cut,Barium, 5.97mm (.235") x 126mm (5.119") Length</t>
  </si>
  <si>
    <t>S5701AA-080-2D</t>
  </si>
  <si>
    <t>Sub,pH,DJ,2D,AutoClaveAble,080mmALength</t>
  </si>
  <si>
    <t>S5701AA-300-2D</t>
  </si>
  <si>
    <t>Sub,pH,DJ,2D,AutoClaveAble,300mmALength</t>
  </si>
  <si>
    <t>00070597-138</t>
  </si>
  <si>
    <t>Sub,Cut,Barium, 5.97mm (.235") x 138mm (5.45") Length</t>
  </si>
  <si>
    <t>00071194V-140</t>
  </si>
  <si>
    <t>Sub,CutGlass,Barium,Refill.700,.470"OD x 140mm(5.5")Length</t>
  </si>
  <si>
    <t>00070787-077</t>
  </si>
  <si>
    <t>Sub,Cut,Barium, 7.87mm (.310") x 077mm (3.01") Length</t>
  </si>
  <si>
    <t>520015NN</t>
  </si>
  <si>
    <t>Sub,Plat. Wire,015mm Length</t>
  </si>
  <si>
    <t>C35B270-10H</t>
  </si>
  <si>
    <t>Elec,Cond, K=0.1,SS316/PEEK,PT100,3/4"MPT,7"Ins,10FT</t>
  </si>
  <si>
    <t>00071194V-063</t>
  </si>
  <si>
    <t>Sub,Cut,Barium, 11.94mm (.470") x 063mm (2")3.6mmX.700RH</t>
  </si>
  <si>
    <t>00070597-040</t>
  </si>
  <si>
    <t>Sub,Cut,Barium, 5.97mm (.235") x 040mm (1.59") Length</t>
  </si>
  <si>
    <t>00071194V-072</t>
  </si>
  <si>
    <t>Sub,Cut,Barium,11.94mm (.470") x 072mm (2.85") Length,Refill</t>
  </si>
  <si>
    <t>00070241-400</t>
  </si>
  <si>
    <t>Sub,Cut,Barium, 2.41mm (.095") x 400mm (15.748") Length</t>
  </si>
  <si>
    <t>00071194-358</t>
  </si>
  <si>
    <t>Sub,Cut,Barium, 11.94mm (.470") x 358mm (14.09")Length</t>
  </si>
  <si>
    <t>00070241-340</t>
  </si>
  <si>
    <t>Sub,Cut,Barium, 2.41mm (.095") x 340mm (13.38") Length</t>
  </si>
  <si>
    <t>00071194-210</t>
  </si>
  <si>
    <t>Sub,Cut,Barium, 11.94mm (.470") x 210mm (8.3") Length</t>
  </si>
  <si>
    <t>00070597-108</t>
  </si>
  <si>
    <t>Sub,Cut,Barium, 5.97mm (.235") x 108mm (4.33") Length</t>
  </si>
  <si>
    <t>00070368-130</t>
  </si>
  <si>
    <t>Sub,Cut,Barium, 3.68mm (.145") x 130mm (5.1") Length</t>
  </si>
  <si>
    <t>M01-003-036</t>
  </si>
  <si>
    <t>Housing,SS,1"NPT,F/PG13.5,For 12x120mm Elec,VitonO-Ring</t>
  </si>
  <si>
    <t>COLE-398</t>
  </si>
  <si>
    <t>Elec,pH,XVB,Graphite,PT1K,#TP561GSV10S20EB</t>
  </si>
  <si>
    <t>ISTEK-364</t>
  </si>
  <si>
    <t>Elec,Cond,K=0.1,316 L SS, PT1K,#C621-3-2-2-30T</t>
  </si>
  <si>
    <t>ISTEK-365</t>
  </si>
  <si>
    <t>Elec,Cond,K=1.0,316 SS,PT1K,3/4"MPT,#C621-2-2-2-030T</t>
  </si>
  <si>
    <t>V-BV10B-40BH</t>
  </si>
  <si>
    <t>Elec,pH,XVF,DJ,3/4"NPT CPVC,PT100,Ceramic Tuff Tip</t>
  </si>
  <si>
    <t>M4-Z13661100</t>
  </si>
  <si>
    <t>Assembly,LiveTap,316SS/Viton,36"TubeLength,BV,w/HandTightFiT</t>
  </si>
  <si>
    <t>00070787-176</t>
  </si>
  <si>
    <t>Sub,Cut Tube, Barium Glass, .310" x 173mm (6.929") Length</t>
  </si>
  <si>
    <t>00071194-478</t>
  </si>
  <si>
    <t>Sub,Cut,Barium, 11.94mm (.470") x 478mm (18.81") Length</t>
  </si>
  <si>
    <t>7593A5NA-5</t>
  </si>
  <si>
    <t>Sub,pH,SJ,5,12x120mm Length,.165 Int.</t>
  </si>
  <si>
    <t>00071194V-100</t>
  </si>
  <si>
    <t>Sub,Cut,Barium,11.94mm (.470") x 100mm (4.0")Length,Refil</t>
  </si>
  <si>
    <t>00071194V-117</t>
  </si>
  <si>
    <t>Sub,Cut,Barium, 11.94mm (.470") x 117mm (4.16")3.6mmX.700RH</t>
  </si>
  <si>
    <t>PHPE130-10B</t>
  </si>
  <si>
    <t>Elec,pH,X5,SJ,12mmX115mm,Sealed Reference,Polycarbonate</t>
  </si>
  <si>
    <t>SI1R1V2L-137</t>
  </si>
  <si>
    <t>Sub,Stem,pH,NoBulb,DJ,137mm Length</t>
  </si>
  <si>
    <t>876PH-SWFN-7</t>
  </si>
  <si>
    <t>CC-RG-59-66S8</t>
  </si>
  <si>
    <t>Acce,Wiring Adpater,5mm cable, SN6 to SN6, #9001099-066CD</t>
  </si>
  <si>
    <t>CONDUC-01-3B</t>
  </si>
  <si>
    <t>Elec,pH,XVD,DJ,12mmX115mm,Refillable,Epoxy,PH7V470-3B</t>
  </si>
  <si>
    <t>OXE2-MINIDIN</t>
  </si>
  <si>
    <t>Elec,Polarographic,Delrin,1.6 uA,2-10K Therm,#D-P534VFJ-10T</t>
  </si>
  <si>
    <t>CONDUC-03-3B</t>
  </si>
  <si>
    <t>Elec,pH,XVF,DJ,12mmX115mm,Refillable,Epoxy Body,Flat Surface</t>
  </si>
  <si>
    <t>3921060P</t>
  </si>
  <si>
    <t>Submersion,Elect Holder,CPVC,2 Piece Gland,3.67"Extension</t>
  </si>
  <si>
    <t>ELM-169</t>
  </si>
  <si>
    <t>Elec,pH,XVF,Tuff Tip,Ceramic,3/4"MNPT Ryton,#V-AV100-20B</t>
  </si>
  <si>
    <t>22172050</t>
  </si>
  <si>
    <t>Raw, O-Ring,Viton,#122, square section,1170N65</t>
  </si>
  <si>
    <t>CHEMA-057</t>
  </si>
  <si>
    <t>Elec,Plat,DJ,3/4"MPT CPVC,Cer,Tuff Tip,PT100,#V-B910B-20BH</t>
  </si>
  <si>
    <t>00070419-028</t>
  </si>
  <si>
    <t>Sub,Cut,Barium, 4.19mm (.165") x 028mm (1.10") Length</t>
  </si>
  <si>
    <t>CONDUC-05-10B</t>
  </si>
  <si>
    <t>Elec,pH,Ryton Cap,X-VD,DJ,SPR,No TC,12x80mm,#V-0010-10B</t>
  </si>
  <si>
    <t>875CR-D3Z-A</t>
  </si>
  <si>
    <t>CT/RESISITVITY ANALYZER,24VDC,SURFACE,NOCERT,STORM DOOR</t>
  </si>
  <si>
    <t>V-400B-25BT</t>
  </si>
  <si>
    <t>M4-Z13661100214</t>
  </si>
  <si>
    <t>15070115</t>
  </si>
  <si>
    <t>Valve,Ball,1-1/2"Hastaloy C,FNPT,Full Port,3 pc,Lever Handle</t>
  </si>
  <si>
    <t>00040041</t>
  </si>
  <si>
    <t>Nipple,1-1/2"Hastaloy C,Full Threads,NPT</t>
  </si>
  <si>
    <t>00070368-025</t>
  </si>
  <si>
    <t>Sub,Cut,Barium, 3.68mm (.145") x 025mm (.98") Length</t>
  </si>
  <si>
    <t>CHEMA-058</t>
  </si>
  <si>
    <t>Elec,Plat,DJ,3/4"MPT CPVC,Cer,Tuff Tip,#V-B9100-20H</t>
  </si>
  <si>
    <t>7596AA-090-5</t>
  </si>
  <si>
    <t>Sub,pH,SJ,5,12x090mm Length</t>
  </si>
  <si>
    <t>35608-74</t>
  </si>
  <si>
    <t>Elec,Cond,K=1.0,Plat,epoxy#5731302-3A1-3I8,12x110,30K,8 pin</t>
  </si>
  <si>
    <t>AMPS-K</t>
  </si>
  <si>
    <t>ELEC,Module,ISE,K,mono#MD0009-1</t>
  </si>
  <si>
    <t>BS814KK-F060</t>
  </si>
  <si>
    <t>SMART SENSOR PATCH CORD - 60FT, HIGH TEMP</t>
  </si>
  <si>
    <t>15380438</t>
  </si>
  <si>
    <t>MRO,Syringe Barrel,Natural 30cc</t>
  </si>
  <si>
    <t>310170NB</t>
  </si>
  <si>
    <t>Sub,Ag Wire,.01" Diameter,170mm Length Anodized &amp; AgCl Dip</t>
  </si>
  <si>
    <t>S-876EC</t>
  </si>
  <si>
    <t>Sub,Housing/Bezel,for 876EC series Transmitter</t>
  </si>
  <si>
    <t>00070241-630</t>
  </si>
  <si>
    <t>Sub,Cut,Barium , .245" x 630mm Length</t>
  </si>
  <si>
    <t>00070241-530</t>
  </si>
  <si>
    <t>Sub,Cut,Barium, 2.41mm (.095") x 530mm Length</t>
  </si>
  <si>
    <t>450297-BLU-0003</t>
  </si>
  <si>
    <t>Sub,Tube,35small 12mmPC Blue,added Bushing Step#R0SMN-04-02-</t>
  </si>
  <si>
    <t>XS004GB</t>
  </si>
  <si>
    <t>FLANGE,BLIND,2",SS,150 # 44695K116</t>
  </si>
  <si>
    <t>VLREPAIR-001</t>
  </si>
  <si>
    <t>Service,Van London Equipment Repair,See Notes</t>
  </si>
  <si>
    <t>KVL-712</t>
  </si>
  <si>
    <t>Elec,pH,X5D,DJ,T/L,TC 100 ohm,SPR,Solution Ground,F6</t>
  </si>
  <si>
    <t>503010</t>
  </si>
  <si>
    <t>Raw,PROBE BODY,1.95"ODx 8"L,Black ASA757G,R-6,RHGAP-04-01</t>
  </si>
  <si>
    <t>SIG1V1C-127-1</t>
  </si>
  <si>
    <t>Sub,Stem,pH,1,127mm Length</t>
  </si>
  <si>
    <t>00070368-410</t>
  </si>
  <si>
    <t>Sub,Cut,Barium, 3.68mm (.145") x 410mm (16.14") Length</t>
  </si>
  <si>
    <t>05290022</t>
  </si>
  <si>
    <t>Raw,Chem, Iodine</t>
  </si>
  <si>
    <t>00070368-215</t>
  </si>
  <si>
    <t>Sub,Cut,Barium, 3.68mm (.145") x 215mm (8.464") Length</t>
  </si>
  <si>
    <t>V-906E</t>
  </si>
  <si>
    <t>Elec,pH,X-VF,DJ,TC 1000 ohm,1" MPT,LCJ,SPR,Tuff Tip</t>
  </si>
  <si>
    <t>AGCL-A</t>
  </si>
  <si>
    <t>Raw Material, Ag Powder, AgCl/Silver powder mix</t>
  </si>
  <si>
    <t>AGCL-B</t>
  </si>
  <si>
    <t>Raw Material, Ag Powder, AgCl/KCl/Silver powder mix</t>
  </si>
  <si>
    <t>R001070</t>
  </si>
  <si>
    <t>Solu,Galvanic DO Fill Solution with PG, pH10, 125 mL</t>
  </si>
  <si>
    <t>00284223</t>
  </si>
  <si>
    <t>Raw, UV-RESISTANT SOFT EPDM RUBBER TUBING,BLK,1/2"ID,5/8"OD</t>
  </si>
  <si>
    <t>COND-102</t>
  </si>
  <si>
    <t>Elec,Cond,K=1.0,#57313013410T,12X110,Graphite,10K,NoTCTube</t>
  </si>
  <si>
    <t>SI1G1V1C-127-5</t>
  </si>
  <si>
    <t>Sub,Stem,pH,5,127mm Length</t>
  </si>
  <si>
    <t>SI1R1V2B-140-5D</t>
  </si>
  <si>
    <t>Sub,Stem,pH,DJ,5D,140mm Length</t>
  </si>
  <si>
    <t>SI1G4L1A-125-VF</t>
  </si>
  <si>
    <t>Sub,Stem,pH,VF,4.19mm(.165") OD X 125mm Length</t>
  </si>
  <si>
    <t>SI1G1V1C-127-1</t>
  </si>
  <si>
    <t>THERMO-002</t>
  </si>
  <si>
    <t>Elec,Cond,K=0.01,PT1000,SS,Nylon,#2751371-12-3T</t>
  </si>
  <si>
    <t>2010456S-3</t>
  </si>
  <si>
    <t>Acce,Cable,4 Pin DL to Hanked,3' Length,L/N &amp;2Conductor,S=ZV</t>
  </si>
  <si>
    <t>C2-040-HA</t>
  </si>
  <si>
    <t>Sub,Cable,HA,C2,40 Feet,Connector:77280014,Cable:99030517</t>
  </si>
  <si>
    <t>C2-040-BC</t>
  </si>
  <si>
    <t>Sub,Cable,BC,C2,40 Feet, See Notes</t>
  </si>
  <si>
    <t>C32-100-CJ</t>
  </si>
  <si>
    <t>Sub,Calbe,CJ,C32,100 Feet,See Note</t>
  </si>
  <si>
    <t>C32-002-BD</t>
  </si>
  <si>
    <t>Sub,Cable,C32,BD,2 Feet,See Note</t>
  </si>
  <si>
    <t>SI1G4O1B-127-NA</t>
  </si>
  <si>
    <t>Sub,Stem,pH,3,127mm Length</t>
  </si>
  <si>
    <t>00070419-115</t>
  </si>
  <si>
    <t>Sub,Cut,Barium, 4.19mm (.165") x 114mm (4.500") Length</t>
  </si>
  <si>
    <t>C2-030-VX</t>
  </si>
  <si>
    <t>Sub,Cable,VX,C2,30 Feet,See Note</t>
  </si>
  <si>
    <t>M09-020-016</t>
  </si>
  <si>
    <t>Sub,Insert,Black Ultem W/ O-Ring for Oxygen</t>
  </si>
  <si>
    <t>R-215KB-20H-06</t>
  </si>
  <si>
    <t>Elec,pH,XVF,PT100,316SS/Kynar/Kalrez,1x6",PTSolGrnd,LTJ</t>
  </si>
  <si>
    <t>M01-022-006</t>
  </si>
  <si>
    <t>Sub,Housing,Nature Kynar,3/4"BSP.,Ceramic Junc.,Tuff Tip</t>
  </si>
  <si>
    <t>PHX-6733581-16B</t>
  </si>
  <si>
    <t>Elec,pH,X2,SJ,Epoxy,w/Soak Bottle &amp; O-ring,See Drawing</t>
  </si>
  <si>
    <t>C13-020-UN</t>
  </si>
  <si>
    <t>Sub,Cable,UN,C13,20 Feet,See Note</t>
  </si>
  <si>
    <t>3KXA843501U0101</t>
  </si>
  <si>
    <t>Acce,EPDM rubber band,1/2"ID,5/8"OD,0.23"L,RCABA-04-07</t>
  </si>
  <si>
    <t>M17-014-005</t>
  </si>
  <si>
    <t>Sub,Pin, Graphite, .410"OD x 1.000" Length</t>
  </si>
  <si>
    <t>00190032</t>
  </si>
  <si>
    <t>Raw,split lock washer,18-8SS,for M3 Screw Size, Standard, 3D</t>
  </si>
  <si>
    <t>C15-003-GG</t>
  </si>
  <si>
    <t>Sub,Cable,GG,C15,3 Feet,See Note</t>
  </si>
  <si>
    <t>C29-003-IG</t>
  </si>
  <si>
    <t>Sub,Cable,IG,C29,3 Feet,See Note</t>
  </si>
  <si>
    <t>C20-026-IF</t>
  </si>
  <si>
    <t>Sub,Cable,IF,C20,26 Feet,6pin Female:77020010,Cable:99039536</t>
  </si>
  <si>
    <t>C20-004-DK</t>
  </si>
  <si>
    <t>Sub,Cable,DK,C20, 4 Feet,8 pin Din:77000008,Cable:99039536</t>
  </si>
  <si>
    <t>PHX-6733581-16H</t>
  </si>
  <si>
    <t>WJF-206</t>
  </si>
  <si>
    <t>Acce,Adapter,Female BNC to Male US Standard, for combo,#8001</t>
  </si>
  <si>
    <t>TOPAC-051</t>
  </si>
  <si>
    <t>Elec,Cond,K=0.5,Graphite,4 Pin,PT1K,#5931344-72-03/8S</t>
  </si>
  <si>
    <t>2IST-KCL-LT</t>
  </si>
  <si>
    <t>Solu,SPR Outer fill for TempH pH</t>
  </si>
  <si>
    <t>ISESA-120</t>
  </si>
  <si>
    <t>Sub,ISE,12x120mm from .235 side arm</t>
  </si>
  <si>
    <t>ISESA-100</t>
  </si>
  <si>
    <t>Sub,ISE,12x100mm from .235 side arm</t>
  </si>
  <si>
    <t>14050196</t>
  </si>
  <si>
    <t>PNS,Tape,Teflon Tape 1''wide x 520''L,Standard Mil Grade</t>
  </si>
  <si>
    <t>ISE1504-085</t>
  </si>
  <si>
    <t>Sub,ISE,085mm Length</t>
  </si>
  <si>
    <t>ISE1509-185</t>
  </si>
  <si>
    <t>Sub,ISE, 185mm Length</t>
  </si>
  <si>
    <t>ISEHI-095</t>
  </si>
  <si>
    <t>Sub,ISE,.325 to .375 Glass, DJ, 95mm Length</t>
  </si>
  <si>
    <t>ISE1508-320</t>
  </si>
  <si>
    <t>Sub,Glass Internal, 12mm x 320mm Length, (00054423)</t>
  </si>
  <si>
    <t>ISEFI1503-140</t>
  </si>
  <si>
    <t>Sub,ISE,FL,0.095"ODx140mmL,0.190"ODx5mmL,1503</t>
  </si>
  <si>
    <t>00190094</t>
  </si>
  <si>
    <t>Plug,Pipe Plug SS316,1/8"Male NPT</t>
  </si>
  <si>
    <t>CHROMATAN-004</t>
  </si>
  <si>
    <t>Elec,Cond.,K=10,Plat,1/4"CPVC Flowthru,PT100,#1921324-62-10T</t>
  </si>
  <si>
    <t>C27-015-TC</t>
  </si>
  <si>
    <t>Sub,Cable,TC,C27,15 Feet,Cable:99030043</t>
  </si>
  <si>
    <t>00070003</t>
  </si>
  <si>
    <t>Raw,Glass,Pyrex, 3mm x 0.6mm wall (STD Wall)</t>
  </si>
  <si>
    <t>EBK1N1-120</t>
  </si>
  <si>
    <t>Sub,Epoxy,Black,K-1,12mmODx.400"IDx120mm Length, No Guard</t>
  </si>
  <si>
    <t>00070003-060</t>
  </si>
  <si>
    <t>Sub,Cut,Pyrex, 3mm x 1mm wall(STD),060mm(1")Length</t>
  </si>
  <si>
    <t>M02-010-022</t>
  </si>
  <si>
    <t>Sub,Cap,CPVC, 1/4-28 TPI.,Ceramic For 0932700P-W6</t>
  </si>
  <si>
    <t>C20-030-TC</t>
  </si>
  <si>
    <t>Sub,Cable,TC,C20,30 Feet,Strip and Tin,Cable:99039536</t>
  </si>
  <si>
    <t>ISE1508-085</t>
  </si>
  <si>
    <t>Sub,ISE internal, for epoxy, 12mmx85mm Length</t>
  </si>
  <si>
    <t>FISHER1502-140</t>
  </si>
  <si>
    <t>Sub,ISE,12mm x 140mm Length,Glass Body,Refill</t>
  </si>
  <si>
    <t>FISHER1508-140</t>
  </si>
  <si>
    <t>Sub,ISE internal, for epoxy, 12mmx140mm Length</t>
  </si>
  <si>
    <t>ISEF01-1503</t>
  </si>
  <si>
    <t>Sub,ISE,095mm,170mm Length</t>
  </si>
  <si>
    <t>95A-110-NA</t>
  </si>
  <si>
    <t>Sub,pH,SJ,12x110mm Length,Ferm</t>
  </si>
  <si>
    <t>AWE-066</t>
  </si>
  <si>
    <t>00071194-077</t>
  </si>
  <si>
    <t>Sub,Cut,Barium, 11.94mm (.470") x 077mm (3.071") Length</t>
  </si>
  <si>
    <t>00070241-024</t>
  </si>
  <si>
    <t>Sub,Cut,Barium, 2.41mm (.095") x 024mm (1") Length</t>
  </si>
  <si>
    <t>00070597-017</t>
  </si>
  <si>
    <t>Sub,Cut,Barium, 5.97mm (.235") x 017mm (.787") Length</t>
  </si>
  <si>
    <t>5501A7NX-25</t>
  </si>
  <si>
    <t>Sub,pH,SJ,Spear,6x25mm Length,2 Wick(33380040F)</t>
  </si>
  <si>
    <t>M02-010-023</t>
  </si>
  <si>
    <t>Sub,Cap,CPVC, Female Thread 1/4-28 TPI., for 1921324-62-10T</t>
  </si>
  <si>
    <t>7795AAB-120-VD</t>
  </si>
  <si>
    <t>Sub,pH,DJ,VD,12x120mm Length,SideArm</t>
  </si>
  <si>
    <t>6317ATQN-087</t>
  </si>
  <si>
    <t>Sub,pH,DJ,2 Plat.Bands,8x140mm Length</t>
  </si>
  <si>
    <t>V-AG20B-16BH</t>
  </si>
  <si>
    <t>Elec,Gold,DJ,3/4"NPT,Ryton Short Hex,PT(SolGrnd),PT100</t>
  </si>
  <si>
    <t>V-B9700-10B</t>
  </si>
  <si>
    <t>Elec,Plat,DJ,3/4"MPT CPVC,Guarded Tip,See Notes</t>
  </si>
  <si>
    <t>V-BV700-10B</t>
  </si>
  <si>
    <t>Elec,pH,XVD,DJ,3/4"MPT CPVC,Guarded Tip,See Notes</t>
  </si>
  <si>
    <t>C13-050-TC</t>
  </si>
  <si>
    <t>Sub,Cable,TC,C13,50 feet, Strip and Tin,Cable:99030241</t>
  </si>
  <si>
    <t>77000004</t>
  </si>
  <si>
    <t>Raw,Connector,Eyelet Ring Terminal,Red Insulator</t>
  </si>
  <si>
    <t>EBK1N2-120</t>
  </si>
  <si>
    <t>Sub,Epoxy,Black,K=0.1,12mmODx.400"IDx120mm Length, No Guard</t>
  </si>
  <si>
    <t>PHPE2PA-3BG</t>
  </si>
  <si>
    <t>Elec,pH,X5,DJ,12mmX115mm,Sealed Reference,Polycarbonate,41K</t>
  </si>
  <si>
    <t>RPP520P0-3B</t>
  </si>
  <si>
    <t>Elec,Plat,DJ,12mmX115mm,Sealed Reference,Polycarbonate</t>
  </si>
  <si>
    <t>5451001-3GV22</t>
  </si>
  <si>
    <t>Elec,Temperature Compensator,4mmX110mm 316 SS,41k</t>
  </si>
  <si>
    <t>A7792-150-BD</t>
  </si>
  <si>
    <t>Sub,pH,DJ,BD,AutoClaveAble,150mmALEngth,DoubleRefill</t>
  </si>
  <si>
    <t>M09-002-054</t>
  </si>
  <si>
    <t>Sub,Insert,Ryton,Cer. Junc.,TuffTip,0.250"x 0.202",TP561M-S</t>
  </si>
  <si>
    <t>C02-004-BB</t>
  </si>
  <si>
    <t>Sub,Cable,C02,BB,4 Feet,connector:77020104,Cable:99030517</t>
  </si>
  <si>
    <t>C18-003-WV</t>
  </si>
  <si>
    <t>Sub,Cable,wv,C18,3 Feet, See Note</t>
  </si>
  <si>
    <t>191938</t>
  </si>
  <si>
    <t>Acce,Amplifier,For Walchem 600</t>
  </si>
  <si>
    <t>M07-003-059</t>
  </si>
  <si>
    <t>Sub,Tube,316 SS,For MK7Z,3000712Z-28</t>
  </si>
  <si>
    <t>V-A520B-F</t>
  </si>
  <si>
    <t>Elec,pH,X5F,DJ,3/4"NPT,Ryton,Large Teflon Junction,PT100</t>
  </si>
  <si>
    <t>44340002</t>
  </si>
  <si>
    <t>Raw,Bulb Cap,1"Long x 5/8"ID,White Color for Dascor-001</t>
  </si>
  <si>
    <t>DASCOR-001</t>
  </si>
  <si>
    <t>Elec,pH,X-VSD,DJ,SPR,CERAMIC#392V703S-BJ,CPVC w/Washer</t>
  </si>
  <si>
    <t>AREFSPI25N-012</t>
  </si>
  <si>
    <t>Sub,Spiral,Reference,12mm Length,Ceramic Wick</t>
  </si>
  <si>
    <t>PHPE2P0-3B</t>
  </si>
  <si>
    <t>Elec,pH,X5,DJ,12mmX115mm,Sealed Reference,Polycarbonate</t>
  </si>
  <si>
    <t>N031504-003T</t>
  </si>
  <si>
    <t>Elec,Nitrate,DJ,12x110mm,GlassBody,Sealed</t>
  </si>
  <si>
    <t>C35E471-10H</t>
  </si>
  <si>
    <t>Elec.Cond.K=1.0,316SS,Teflon Insulator,PT1K,w/BV,7"Ins,10FT</t>
  </si>
  <si>
    <t>TOPAC-052</t>
  </si>
  <si>
    <t>Elec,Cond,K=0.1,12x110mm,Graphite,w/BNC,#5731301-42-003BU</t>
  </si>
  <si>
    <t>C13-001-WL</t>
  </si>
  <si>
    <t>Sub,Cable,WL,C13,1 feet,See Note</t>
  </si>
  <si>
    <t>TOPAC-053</t>
  </si>
  <si>
    <t>Elec,pH,GX1,SJ,4x180mm,Reduced Tip,Refillable,#5473902-003B</t>
  </si>
  <si>
    <t>1606644V-20H80</t>
  </si>
  <si>
    <t>Elec,T/L,Plat,DJ,Kynar Insert,Viton O-R,80mm Insertion,SPR</t>
  </si>
  <si>
    <t>V-AV10B-30BH</t>
  </si>
  <si>
    <t>Elec,pH,DJ,XVF,3/4"MPT Ryton,PT100,Ceramic Tuff tip</t>
  </si>
  <si>
    <t>PHPE130-10NC</t>
  </si>
  <si>
    <t>7306940-10NC</t>
  </si>
  <si>
    <t>Elec,Plat,DJ,12mmX115mm,Epoxy,Sealed,SPR,Ryton Cap</t>
  </si>
  <si>
    <t>M01-010-076</t>
  </si>
  <si>
    <t>Sub,Housing,CPVC,Dow Chemical,Dow-010</t>
  </si>
  <si>
    <t>77020103</t>
  </si>
  <si>
    <t>Raw,Connector,FBNCCable Mount,RS Pro Straight 50ohm,TermR</t>
  </si>
  <si>
    <t>M01-011-047</t>
  </si>
  <si>
    <t>Sub,Housing, Gray PVC, 2 O-Rings, 4 Slot Guards</t>
  </si>
  <si>
    <t>SI1R1V1B-056-VD</t>
  </si>
  <si>
    <t>Sub,Stem,pH,VD,56mm Length</t>
  </si>
  <si>
    <t>00070083-051</t>
  </si>
  <si>
    <t>Sub,Cut,Barium, 8.3mm (.325") x 051mm (1.968") Length</t>
  </si>
  <si>
    <t>CONDC-008</t>
  </si>
  <si>
    <t>Elec,Fluoride,DJ,12x110mm,Refill,Epoxy Body,#F001508-003B</t>
  </si>
  <si>
    <t>CONDUC-02-3B</t>
  </si>
  <si>
    <t>Elec,pH,DJ,XVD,12mmX110mm,Glass body,Refill,#577V721-003B</t>
  </si>
  <si>
    <t>PROM-028</t>
  </si>
  <si>
    <t>Holder,MKVII-Z 316SS Insertion Assy,Modified Tip,7" insert</t>
  </si>
  <si>
    <t>PROM-029</t>
  </si>
  <si>
    <t>Elec,pH,XVD,DJ,MK7,SPR,PT100,Ryton/Viton,V-200B-2BT</t>
  </si>
  <si>
    <t>PROM-030</t>
  </si>
  <si>
    <t>Acce,Adapter,Wiring FBNC/MMolex to Hanked, S=ZV Cable, 20' l</t>
  </si>
  <si>
    <t>025IP15-70-08</t>
  </si>
  <si>
    <t>Internal,Polarographic,15x70mm,316 SS</t>
  </si>
  <si>
    <t>M09-010-061</t>
  </si>
  <si>
    <t>Sub,Insert,CPVC 1/8"MPT. for Chromatan-004</t>
  </si>
  <si>
    <t>COLE-399</t>
  </si>
  <si>
    <t>Acce,Adapter,Wiring FBNC to SL low noise coax,#2010430-2</t>
  </si>
  <si>
    <t>COLE-400</t>
  </si>
  <si>
    <t>Elec,pH,XVBF,DJ,1/2"MNPT,Ceramic tuff,PT1K,#1963734-030BTV10</t>
  </si>
  <si>
    <t>00220875</t>
  </si>
  <si>
    <t>Raw,Barstock,PVC 7/8" OD,Gray color</t>
  </si>
  <si>
    <t>M05-011-004</t>
  </si>
  <si>
    <t>Sub,Cap Plug,PVC,For AWE-066</t>
  </si>
  <si>
    <t>M26-033-001</t>
  </si>
  <si>
    <t>Sub,Junct,Porous Teflon GlassFill(CUSTOMER PROPERTY)Elmacron</t>
  </si>
  <si>
    <t>M4-Z13662100</t>
  </si>
  <si>
    <t>Assembly,LiveTap,316SS/EPDM,36"TubeLength,BV,w/HandTightFiT</t>
  </si>
  <si>
    <t>ELM-170</t>
  </si>
  <si>
    <t>Elec,Cond,K=1.0,12x110mm,Graphite,No TC,#5731301-3-16B</t>
  </si>
  <si>
    <t>16191029</t>
  </si>
  <si>
    <t>MRO,Tooling,DrillBit,DiamondDrillBitBallHead,Grit02,PKof5</t>
  </si>
  <si>
    <t>16191035</t>
  </si>
  <si>
    <t>MRO,Tooling,Drill Bit, Diamond Drill Bit Ball Head, Grit .03</t>
  </si>
  <si>
    <t>C1CB474-20H</t>
  </si>
  <si>
    <t>Elec,Cond,K=1.0,HastC/Peek,TC 100 ohm,T/L</t>
  </si>
  <si>
    <t>ELH-150</t>
  </si>
  <si>
    <t>Elec,Cond,Toroidal,1.5"CPVC,0-100mS=4-20mA,20Ft2Wire#C3254.2</t>
  </si>
  <si>
    <t>M03-025-010</t>
  </si>
  <si>
    <t>Sub,Connector, Aluminum, Teflon, Female BNC 16mm</t>
  </si>
  <si>
    <t>SNG-TI99998</t>
  </si>
  <si>
    <t>Elec,Cyanide,SJ,12mmx110mm,Spring Loaded,Epoxy,#CN01503-003B</t>
  </si>
  <si>
    <t>C17-003-GB</t>
  </si>
  <si>
    <t>Sub,Cable,GB,C17,3.5mmAudio Plug:77020235,Cable:99031126</t>
  </si>
  <si>
    <t>WJF-209</t>
  </si>
  <si>
    <t>Elec,Plat,DJ,TB551 NO GUARD,Annular Junct,SPR,#5606646-6B</t>
  </si>
  <si>
    <t>C32-006-BD</t>
  </si>
  <si>
    <t>Sub,Cable,BD,C32,6 Feet,See Note</t>
  </si>
  <si>
    <t>C2-025-WM</t>
  </si>
  <si>
    <t>Sub,Cable,WM,C2,25 Feet,See Note</t>
  </si>
  <si>
    <t>ISTEK-366</t>
  </si>
  <si>
    <t>Elec,pH,X-VD,DJ,12x115mm,Frit,Fixed Grd,RFV,#V-7000-S8</t>
  </si>
  <si>
    <t>ISTEK-367</t>
  </si>
  <si>
    <t>Elec,Ammonium,12x110mm,Epoxy Body,Sealed,#NH41505-003T</t>
  </si>
  <si>
    <t>ISTEK-368</t>
  </si>
  <si>
    <t>Elec,Plat,DJ,SPR,12x120mm,Wick,Tfe Washer&amp;O-R,S8,See Note</t>
  </si>
  <si>
    <t>M01-010-077</t>
  </si>
  <si>
    <t>Sub,Housing, CPVC Gray, 13/16-18 TPI.</t>
  </si>
  <si>
    <t>C18-015-HB</t>
  </si>
  <si>
    <t>Sub,Cable,HB,C18,15 Feet,Spade lug:77282226,Cable:99030131</t>
  </si>
  <si>
    <t>CONDF6B2EMA47.6</t>
  </si>
  <si>
    <t>Sub,Conductivity,K=10,,2PlatBand,6x47.6mm Length</t>
  </si>
  <si>
    <t>M14-049-001</t>
  </si>
  <si>
    <t>Sub,Guard,Polycarb,12mm,2 O-Ring Viton ( 22171201)</t>
  </si>
  <si>
    <t>KVL-438</t>
  </si>
  <si>
    <t>Elec,pH,X5D,DJ,PT100,Titanium/Kynar/Viton,1x6",Live Tap,Note</t>
  </si>
  <si>
    <t>315150NN</t>
  </si>
  <si>
    <t>Sub,0.015" Silver Wire,150mm Length</t>
  </si>
  <si>
    <t>00070025-060</t>
  </si>
  <si>
    <t>Sub,Cut,Pyrex Glass,25mm OD x 22mm ID x 60mmLength (1.5 mm</t>
  </si>
  <si>
    <t>M07-003-060</t>
  </si>
  <si>
    <t>Sub,Tube,SS 316,18" Length, For 15B0120S10BSOES</t>
  </si>
  <si>
    <t>22090012</t>
  </si>
  <si>
    <t>Raw,O-Ring,Buna 70, 12.5mm ID x 15.5mm OD</t>
  </si>
  <si>
    <t>SNG-TI77698</t>
  </si>
  <si>
    <t>Acce,Adapter,F/Metrohm Type"F" to M/Lemo"V",#8001086</t>
  </si>
  <si>
    <t>315540NB</t>
  </si>
  <si>
    <t>Sub,0.015" Anodized Wire,540mm Length,AgCl Dip</t>
  </si>
  <si>
    <t>7793AAV-NA</t>
  </si>
  <si>
    <t>Sub,pH,DJ,NA,12x120mm Length,Refill</t>
  </si>
  <si>
    <t>SI1O1V1B-115-5D</t>
  </si>
  <si>
    <t>Sub,Stem,pH,5D,115mm Length</t>
  </si>
  <si>
    <t>00070070-605</t>
  </si>
  <si>
    <t>Sub,Cut,Pyrex,.074"ODx.053"ID x 605mm Length, (1.984")</t>
  </si>
  <si>
    <t>ENV-30-PH</t>
  </si>
  <si>
    <t>Elec,pH,X5,DJ,12x115mm,Sealed,Clear Epoxy,#PH7E2P0-3SMA</t>
  </si>
  <si>
    <t>M01-001-159</t>
  </si>
  <si>
    <t>Sub,Housing,Black Kynar,Teflon Junction,.280"&amp;.202",2 Guards</t>
  </si>
  <si>
    <t>M29-003-001</t>
  </si>
  <si>
    <t>Sub,Screw, 316, 2" length ,4/40 all thread</t>
  </si>
  <si>
    <t>2731312-34-15H</t>
  </si>
  <si>
    <t>Elec,Conductivity,K=1.0,Graphite,12x110mm Epoxy,10K ther</t>
  </si>
  <si>
    <t>22072022</t>
  </si>
  <si>
    <t>Raw,O-Ring,EPDM 2-022, 70 Duro</t>
  </si>
  <si>
    <t>22072127</t>
  </si>
  <si>
    <t>Raw,O-Ring,EPDM 2-127, 70 Duro</t>
  </si>
  <si>
    <t>C32-003-SM</t>
  </si>
  <si>
    <t>Sub,Cable,SM,C32,3 Feet,See Note</t>
  </si>
  <si>
    <t>5673912-003B</t>
  </si>
  <si>
    <t>Elec,pH,SJ,#5673912-3B,8x55mm,Spear Tip,Calomel,Seald</t>
  </si>
  <si>
    <t>TITRO-022</t>
  </si>
  <si>
    <t>Elec,Copper,SJ,12mmx110mm,Spring Loaded,#CU01503-003R</t>
  </si>
  <si>
    <t>315090B315D080</t>
  </si>
  <si>
    <t>Sub,Ag Wire,90mm Length,Glass Bead,AgCl Dip</t>
  </si>
  <si>
    <t>C18-015-HA</t>
  </si>
  <si>
    <t>Sub,Cable,HA,C18,15 Feet,Cable:99030131</t>
  </si>
  <si>
    <t>M12-004-003</t>
  </si>
  <si>
    <t>Sub,Washer,Delrin for Conductivity, K=0.1, for C1EB2EL-10H</t>
  </si>
  <si>
    <t>6330AA-120</t>
  </si>
  <si>
    <t>Sub,Internal,pH,120mm (5.500") long</t>
  </si>
  <si>
    <t>V-B910B-20B2</t>
  </si>
  <si>
    <t>Elec,Plat,DJ,3/4"MPT CPVC,Ceramic Tuff tip,PT100</t>
  </si>
  <si>
    <t>CHEMA-059</t>
  </si>
  <si>
    <t>Elec,Plat,DJ,3/4"MPT CPVC,CeramicTufftip,PT100,#V-B910B-20B2</t>
  </si>
  <si>
    <t>0040751</t>
  </si>
  <si>
    <t>Raw,Motor, Pololu 3457 Gearbox motor</t>
  </si>
  <si>
    <t>SI1C1V1B-100-5D</t>
  </si>
  <si>
    <t>Sub,Stem,pH,2.54mm(.100") X 100mm Length</t>
  </si>
  <si>
    <t>00070254-100</t>
  </si>
  <si>
    <t>Sub,Cut,Barium 2.54mm OD(.100")x 100mm Length</t>
  </si>
  <si>
    <t>C18-003-IG</t>
  </si>
  <si>
    <t>Sub,Cable,IG,C18,3Foot,See Note</t>
  </si>
  <si>
    <t>00071168-092</t>
  </si>
  <si>
    <t>Sub,Glass,Barium, 11.68mm (.460") x 0.92mm Length</t>
  </si>
  <si>
    <t>V-A110E-30H</t>
  </si>
  <si>
    <t>Elec,pH,XVF,DJ,3/4"MPT Ryton,PT1K,PT Sol Grnd,TuffTip,LCJ</t>
  </si>
  <si>
    <t>V-A410E-30H</t>
  </si>
  <si>
    <t>Elec,Plat,TuffTip,LCJ,3/4"MNPTRyton,ShortHex,PT(SolG)PT1K</t>
  </si>
  <si>
    <t>COLE-401</t>
  </si>
  <si>
    <t>Elec,Cond,K=0.1,Plat,Epoxy,CPVC,10K,#1921303-44-010T</t>
  </si>
  <si>
    <t>M09-009-013</t>
  </si>
  <si>
    <t>Sub,Insert, Teflon, For Yokogawa connector</t>
  </si>
  <si>
    <t>CHEMA-060</t>
  </si>
  <si>
    <t>Elec,Plat,DJ,3/4"MPT CPVC,Ceramic Tuff tip,#V-B9100-30B</t>
  </si>
  <si>
    <t>CHEMA-061</t>
  </si>
  <si>
    <t>Elec,Plat,DJ,3/4"MPT CPVC,Ceramic Tuff tip,#V-B9100-20B</t>
  </si>
  <si>
    <t>WJF-210</t>
  </si>
  <si>
    <t>Elec,pH,XVSD,DJ,SPR,3K,Kynar/Viton,Tuff Tip,#A-2061-6BT</t>
  </si>
  <si>
    <t>M07-035-001</t>
  </si>
  <si>
    <t>Sub,Tube,Clear Epoxy,OD.,12mm x 130mm L.,2 holes 0.165"</t>
  </si>
  <si>
    <t>M07-035-002</t>
  </si>
  <si>
    <t>Sub,Tube,Clear Epoxy,OD.,12mm x 137mm L.,Refill hole 0.125"</t>
  </si>
  <si>
    <t>M07-035-003</t>
  </si>
  <si>
    <t>Sub,Tube,Clear Epoxy,OD.,12mm x 137mm L.,Porous Teflon Junc.</t>
  </si>
  <si>
    <t>33030020</t>
  </si>
  <si>
    <t>Raw,Tubing,Heat Shrink 3/16" Red Color with Adhesive</t>
  </si>
  <si>
    <t>C2-030-BBN</t>
  </si>
  <si>
    <t>Sub,Cable,BBN,C2,30 Feet,2 Male BNC:77020104,Cable:99030517</t>
  </si>
  <si>
    <t>C2-020-BBN</t>
  </si>
  <si>
    <t>Sub,Cable,BBN,C2,20 Feet,2 Male BNC:77020104,Cable:99030517</t>
  </si>
  <si>
    <t>00070477-005</t>
  </si>
  <si>
    <t>Sub,Glass Tube,Barium 4.77mm OD X 0.71mm Wall,5mm Length</t>
  </si>
  <si>
    <t>A02.30000</t>
  </si>
  <si>
    <t>Raw,Red Rod Tube,1.45MM OD x.95MM Long,(CUSTOMER PROPERTY)</t>
  </si>
  <si>
    <t>M4-Z11262100</t>
  </si>
  <si>
    <t>Assembly,LiveTap,316SS/EPDM,12"TubeLength,BV,w/HandTightFit</t>
  </si>
  <si>
    <t>PROM-031</t>
  </si>
  <si>
    <t>Elec,pH,X-VF,DJ,3/4"NPT CPVC,PT100,Tuff Tip,#V-BV10B-20CD2</t>
  </si>
  <si>
    <t>1507202H</t>
  </si>
  <si>
    <t>Assembly, Tube &amp; Adapter HastC MKVII, 16" long</t>
  </si>
  <si>
    <t>MU11971</t>
  </si>
  <si>
    <t>Sub,Housing + Rear Housing,M01-001-098 + M07-001-003,EPDM</t>
  </si>
  <si>
    <t>M07-032-003</t>
  </si>
  <si>
    <t>Sub,Tube,Black Epoxy,OD.,12mm x120mm L.,2 holes 0.165",K=1</t>
  </si>
  <si>
    <t>00070477-040</t>
  </si>
  <si>
    <t>Sub,Cut,Glass,Barium 4.77mm OD X 0.71mm Wall,40mm Length</t>
  </si>
  <si>
    <t>COLE-402</t>
  </si>
  <si>
    <t>Elec,Cond,K=1.0,4 Plat,12x100mm Epoxy,10K,8 Pin Din</t>
  </si>
  <si>
    <t>7793AUM-109</t>
  </si>
  <si>
    <t>Sub,pH,DJ,Ag Billet 8mm,12x109mm Length</t>
  </si>
  <si>
    <t>C16-003-RA</t>
  </si>
  <si>
    <t>Sub,Cable,RA,C16,3Feet,Cable:99031123,Conn TypeF: 77020106</t>
  </si>
  <si>
    <t>M02-004-068</t>
  </si>
  <si>
    <t>Sub,Cap,Delrin, Thread, Diamond Knurl, for HORIBA</t>
  </si>
  <si>
    <t>00070070-086</t>
  </si>
  <si>
    <t>Sub,Cut,Pyrex,.074"ODx.053"ID x 086mm Length, (3.346")</t>
  </si>
  <si>
    <t>M01-001-160</t>
  </si>
  <si>
    <t>Sub,Housing, Black Kynar,6" Length,3/4"BSP, 4 Hole Guards</t>
  </si>
  <si>
    <t>ENV-40-PH</t>
  </si>
  <si>
    <t>Elec,pH,XVD,DJ,12mmX115mm,Sealed Reference,Amber Polycarb</t>
  </si>
  <si>
    <t>ENV-50-PH</t>
  </si>
  <si>
    <t>Elec,pH,DJ,XVF,3/4"MPT Ryton,PT1000,Ceramic,TT,#V-AV10E-10ST</t>
  </si>
  <si>
    <t>315160ND</t>
  </si>
  <si>
    <t>Sub,Ag Wire,.015" Diameter,160mm Length,Agcl Dip</t>
  </si>
  <si>
    <t>315270NB</t>
  </si>
  <si>
    <t>Sub,Ag Wire,.015" Diameter,270mm Length,Anodized &amp; AgCl Dip</t>
  </si>
  <si>
    <t>315280ND</t>
  </si>
  <si>
    <t>Sub,Ag Wire,.015" Diameter,280mm Length,AgCl Dip</t>
  </si>
  <si>
    <t>315440NB</t>
  </si>
  <si>
    <t>Sub,Ag Wire,.015" Diameter,440mm Length,AgCl Dip</t>
  </si>
  <si>
    <t>315680ND</t>
  </si>
  <si>
    <t>Sub,Ag Wire,.015" Diameter,680mm Length,AgCl Dip</t>
  </si>
  <si>
    <t>315370ND</t>
  </si>
  <si>
    <t>Sub,Ag Wire,.015" Diameter,370mm Length,AgCl Dip</t>
  </si>
  <si>
    <t>315350ND</t>
  </si>
  <si>
    <t>Sub,Ag Wire,.015" Diameter,350mm Length, AgCl Dip</t>
  </si>
  <si>
    <t>22320712</t>
  </si>
  <si>
    <t>Raw,Strain Relief,Green(355C)  .117"(+/-).002"ID for RG174</t>
  </si>
  <si>
    <t>315260NB</t>
  </si>
  <si>
    <t>Sub,Ag Wire,.015" Diameter 260mm Length,Anodized &amp; AgCl Dip</t>
  </si>
  <si>
    <t>315260ND</t>
  </si>
  <si>
    <t>Sub,Ag Wire,.015" Diameter,260mm Length,AgCl Dip</t>
  </si>
  <si>
    <t>315270ND</t>
  </si>
  <si>
    <t>Sub,Ag Wire,.015" Diameter,270mm Length,AgCl Dip</t>
  </si>
  <si>
    <t>315280NB</t>
  </si>
  <si>
    <t>Sub,Ag Wire,.015" Diameter 280mm Length,Anodized &amp; AgCl Dip</t>
  </si>
  <si>
    <t>315290ND</t>
  </si>
  <si>
    <t>Sub,Ag Wire,.015" Diameter,290mm Length,AgCl Dip</t>
  </si>
  <si>
    <t>315300NB</t>
  </si>
  <si>
    <t>Sub,Ag Wire,.015" Diameter,300mm Length,Anodized &amp; AgCl Dip</t>
  </si>
  <si>
    <t>315300ND</t>
  </si>
  <si>
    <t>Sub,Ag Wire,.015" Diameter,300mm Length,AgCl Dip</t>
  </si>
  <si>
    <t>315310NB</t>
  </si>
  <si>
    <t>Sub,Ag Wire,.015" Diameter,310mm Length,Anodized &amp; AgCl Dip</t>
  </si>
  <si>
    <t>315310ND</t>
  </si>
  <si>
    <t>Sub,Ag Wire,.015" Diameter,310mm Length,AgCl Dip</t>
  </si>
  <si>
    <t>315316NB</t>
  </si>
  <si>
    <t>Sub,Ag Wire,.015" Diameter,316mm Length,Anodized &amp; AgCl Dip</t>
  </si>
  <si>
    <t>M07-003-061</t>
  </si>
  <si>
    <t>Sub,Tube,316 SS,For MK7Z,3000712Z-22</t>
  </si>
  <si>
    <t>315320NB</t>
  </si>
  <si>
    <t>Sub,Ag Wire,.015" Diameter,320mm Length,Anodized &amp; AgCl Dip</t>
  </si>
  <si>
    <t>315320ND</t>
  </si>
  <si>
    <t>Sub,Ag Wire,.015" Diameter,320mm Length,AgCl Dip</t>
  </si>
  <si>
    <t>M07-010-024</t>
  </si>
  <si>
    <t>Sub,Tube,CPVC,Tube Spacer,1807800-16</t>
  </si>
  <si>
    <t>315330ND</t>
  </si>
  <si>
    <t>Sub,Ag Wire,.015" Diameter,330mm Length,AgCl Dip</t>
  </si>
  <si>
    <t>315340NB</t>
  </si>
  <si>
    <t>Sub,Ag Wire,.015" Diameter,340mm Length,Anodized &amp; AgCl Dip</t>
  </si>
  <si>
    <t>315340ND</t>
  </si>
  <si>
    <t>Sub,Ag Wire,.015" Diameter,340mm Length,AgCl Dip</t>
  </si>
  <si>
    <t>315350NB</t>
  </si>
  <si>
    <t>Sub,Ag Wire,.015" Diameter,350mm Length,Anodized &amp; AgCl Dip</t>
  </si>
  <si>
    <t>315360ND</t>
  </si>
  <si>
    <t>Sub,Ag Wire,.015" Diameter,360mm Length,AgCl Dip</t>
  </si>
  <si>
    <t>315390NB</t>
  </si>
  <si>
    <t>Sub,Ag Wire,.015" Diameter,390mm Length,Anodized &amp; AgCl Dip</t>
  </si>
  <si>
    <t>22171901</t>
  </si>
  <si>
    <t>Raw,O-Ring,Viton 75, 19mm x 1mm</t>
  </si>
  <si>
    <t>22172017</t>
  </si>
  <si>
    <t>Raw,O-Ring,Viton 75, 2-017</t>
  </si>
  <si>
    <t>22085180</t>
  </si>
  <si>
    <t>Raw,O-Ring,Silicone 70, 5-180</t>
  </si>
  <si>
    <t>22082114</t>
  </si>
  <si>
    <t>Raw,O-Ring Silicone 70, 2-114</t>
  </si>
  <si>
    <t>22082214</t>
  </si>
  <si>
    <t>Raw,O-Ring,Silicone 70, 2-214</t>
  </si>
  <si>
    <t>M39-001-001</t>
  </si>
  <si>
    <t>Sub,Cover, Kynar, 4-1/2" O.D. x 1/2" thick for KVL-339</t>
  </si>
  <si>
    <t>00110003</t>
  </si>
  <si>
    <t>Raw,Sheet Kynar Natural, 5"x 5"x 1/2"thick</t>
  </si>
  <si>
    <t>KVL-339-C</t>
  </si>
  <si>
    <t>Acce,Kynar Cover for KVL-339</t>
  </si>
  <si>
    <t>315090ND</t>
  </si>
  <si>
    <t>Sub,0.015" Silver Wire,90mm Length,AgCL Dip</t>
  </si>
  <si>
    <t>M38-003-007</t>
  </si>
  <si>
    <t>Sub,Flange, 316 S.S., 1.5" #150, Raise Face for 1"FNPT.</t>
  </si>
  <si>
    <t>315120NN</t>
  </si>
  <si>
    <t>Sub,Ag Wire,.015" Diameter,120mm Length,No Dip</t>
  </si>
  <si>
    <t>SI1G4R1A-140-VK</t>
  </si>
  <si>
    <t>Sub,Stem,pH,VK,140mm Length</t>
  </si>
  <si>
    <t>22320713</t>
  </si>
  <si>
    <t>Raw,Strain Relief,Yellow (102C) .117"(+/-).002"ID for RG174</t>
  </si>
  <si>
    <t>MK7Z-42443310</t>
  </si>
  <si>
    <t>Holder,MKVII-Z,Hastelloy C,ModTip,1"3pcBV,Klrz,24"Ins</t>
  </si>
  <si>
    <t>C2-003-FG</t>
  </si>
  <si>
    <t>Sub,Cable,FG,C2,3 Feet,See note</t>
  </si>
  <si>
    <t>M01-032-033</t>
  </si>
  <si>
    <t>Sub,Housing,Epoxy Tube Black,Cer.Junc.,12mm x 120mm Length</t>
  </si>
  <si>
    <t>AREFA2-600</t>
  </si>
  <si>
    <t>Sub,Mono,AgCI,Reference,600mm Length</t>
  </si>
  <si>
    <t>00070241-600</t>
  </si>
  <si>
    <t>Sub,Cut,Barium , .245" x 600mm Length</t>
  </si>
  <si>
    <t>310610NN</t>
  </si>
  <si>
    <t>Sub,Ag Wire,.01" Diameter,610mm Length,No Dip</t>
  </si>
  <si>
    <t>CTT1-600</t>
  </si>
  <si>
    <t>Sub,Pyrex,Test Tube,0.070" Glass Size 600mm Length</t>
  </si>
  <si>
    <t>00070070-600</t>
  </si>
  <si>
    <t>Sub,Cut,Pyrex,.074"ODx.053"ID x 600mm Length,</t>
  </si>
  <si>
    <t>M07-018-009</t>
  </si>
  <si>
    <t>Sub,Tube,HAST-C,MK7S,Tube &amp; 3/4" MPT Fitting,32" Length</t>
  </si>
  <si>
    <t>44340004</t>
  </si>
  <si>
    <t>Raw,Bulb Cap, Red Color .250" x .500"Long x .040"Thickness</t>
  </si>
  <si>
    <t>M01-015-014</t>
  </si>
  <si>
    <t>Sub,Housing,Blue Epoxy Tube,12mm x 310mm Length,Cond.,K=1.0</t>
  </si>
  <si>
    <t>M01-003-037</t>
  </si>
  <si>
    <t>Sub,Housing, 316 S.S., 1"MPT. Both end, for 4TB5101-0166</t>
  </si>
  <si>
    <t>C32-003-SMR</t>
  </si>
  <si>
    <t>Sub,Cable,SMR,C32,3 Feet,See Note</t>
  </si>
  <si>
    <t>M13-018-001</t>
  </si>
  <si>
    <t>Sub,Flow Cell, Hast-C, 1"FNPT. x 1"MPT.For MK7 assembly</t>
  </si>
  <si>
    <t>ELM-172</t>
  </si>
  <si>
    <t>Elec,pH,X-V,DJ,12x115mm,Epoxy,PT 100 ohm,V-700B-3BRCA</t>
  </si>
  <si>
    <t>CYCLOPS-231</t>
  </si>
  <si>
    <t>Elec,Chloride,CPVC,#192CL705S-DL</t>
  </si>
  <si>
    <t>D-P711G0K320-S8</t>
  </si>
  <si>
    <t>Elec,Oxygen,Polarographic,12X320mm,Glass,No TC</t>
  </si>
  <si>
    <t>CTT1-029</t>
  </si>
  <si>
    <t>Sub,Pyrex,Test Tube,0.070" Glass Size,029mm Length</t>
  </si>
  <si>
    <t>00070070-029</t>
  </si>
  <si>
    <t>Sub,Cut,Pyrex,.074"ODx.053"ID x 029mm Length</t>
  </si>
  <si>
    <t>15000085</t>
  </si>
  <si>
    <t>MRO,Gloves, Medium Size, Black Nitrile, 5.5pH Bal</t>
  </si>
  <si>
    <t>C2-020-CD</t>
  </si>
  <si>
    <t>Sub,Cable,CD,C2,20 Feet,Cable:99030517,SN6(CD)Conn: 77180222</t>
  </si>
  <si>
    <t>M01-032-034</t>
  </si>
  <si>
    <t>Sub,Housing,Black Epoxy Tube,12mm x 2.450" Length, ENV-40-DO</t>
  </si>
  <si>
    <t>M09-020-017</t>
  </si>
  <si>
    <t>Sub,Insert,Black Ultem W/Small 4 Holes,32 TPI.,for ENV-40-DO</t>
  </si>
  <si>
    <t>M05-004-022</t>
  </si>
  <si>
    <t>Sub,Cap Plug, Delrin, For ENV-40-DO</t>
  </si>
  <si>
    <t>M02-004-069</t>
  </si>
  <si>
    <t>Sub,Cap, Delrin, 32 TPI., for ENV-40-DO</t>
  </si>
  <si>
    <t>M24-031-009</t>
  </si>
  <si>
    <t>Sub,Billet,Silver,.200"Length,.220 O.D., for ENV-40-DO</t>
  </si>
  <si>
    <t>M07-048-002</t>
  </si>
  <si>
    <t>Sub,Tube,Zinc,Internal,1.500"L. x 0.235"O.D.,for ENV-40-DO</t>
  </si>
  <si>
    <t>027IP15-180</t>
  </si>
  <si>
    <t>Sub,Oxygen,Polarographic,Glass,0.015" Pt wire,See Drawing</t>
  </si>
  <si>
    <t>00070070-090</t>
  </si>
  <si>
    <t>Sub,Cut,Pyrex,.074"ODx.053"ID x 090mm Length</t>
  </si>
  <si>
    <t>027IPS-330</t>
  </si>
  <si>
    <t>Sub,Oxygen,Polarographic,Glass,330mm length</t>
  </si>
  <si>
    <t>M09-010-062</t>
  </si>
  <si>
    <t>Sub,Insert, CPVC, flush for Krohne(4002965602)</t>
  </si>
  <si>
    <t>SI1G4L1C-130-5</t>
  </si>
  <si>
    <t>Sub,Stem,pH,5,130mm Length</t>
  </si>
  <si>
    <t>C32-016-BF</t>
  </si>
  <si>
    <t>Sub,Cable,BC,C32,16 Feet,See Note</t>
  </si>
  <si>
    <t>2010731S-75</t>
  </si>
  <si>
    <t>Acce,Adapter,Wiring FBNC/3 pin MMolex to Hanked, S=ZV Cable,</t>
  </si>
  <si>
    <t>ELM-171</t>
  </si>
  <si>
    <t>Elec,Plat,DJ,PVC,Reverse Polarity,See Drawing</t>
  </si>
  <si>
    <t>V-800B-30BH</t>
  </si>
  <si>
    <t>Elec,pH,XVD,DJ,TC 100 ohm,1/2" Housing,SPR</t>
  </si>
  <si>
    <t>00070032-175</t>
  </si>
  <si>
    <t>Sub,Cut,Barium, 3,2mm (.125") x 175mm Length</t>
  </si>
  <si>
    <t>C2-030-BC</t>
  </si>
  <si>
    <t>Sub,Cable,BC,C2,30 Feet, See Notes</t>
  </si>
  <si>
    <t>M07-011-003</t>
  </si>
  <si>
    <t>Sub,Tube,PVC,1.6" Long,0.315" OD,For Oxygen</t>
  </si>
  <si>
    <t>M09-020-018</t>
  </si>
  <si>
    <t>Sub,Insert,Black Ultem, for Platinum Band</t>
  </si>
  <si>
    <t>77000555</t>
  </si>
  <si>
    <t>Raw,Resistor,Metal Film 1/2 Watt,5k Ohm 1%</t>
  </si>
  <si>
    <t>M07-032-004</t>
  </si>
  <si>
    <t>Sub,Tube,Black Epoxy,0.25"OD x 2.83"L,0.18"ID</t>
  </si>
  <si>
    <t>00200501-NG</t>
  </si>
  <si>
    <t>Raw,Barstock,Porous Teflon(PTFE)Virgin,.500"OD x 12"L</t>
  </si>
  <si>
    <t>2005332</t>
  </si>
  <si>
    <t>Elec,Sodium,,DJ,Radel,Teflon Recess,No Guard,Prefault,NOTES</t>
  </si>
  <si>
    <t>93X557601</t>
  </si>
  <si>
    <t>Elec,pH,FS5,SJ,6x150mm,Glass Refill,US Standard,#13-620-93</t>
  </si>
  <si>
    <t>COLE-403</t>
  </si>
  <si>
    <t>Elec,pH,XVBD,DJ,PT1K,3/V"MNPT Ryton,TEF,#H721PV103T10ET</t>
  </si>
  <si>
    <t>COLE-404</t>
  </si>
  <si>
    <t>Elec,pH,X-VD,DJ,12x115mm,Frit,Fixed Grd,RFV,#V-7000-10B</t>
  </si>
  <si>
    <t>C75B110-3BH-155</t>
  </si>
  <si>
    <t>Elec,Cond,K=0.01,12x155mm,316SS/TFE,TC 100 ohm,CS51</t>
  </si>
  <si>
    <t>C35B271NP23-20H</t>
  </si>
  <si>
    <t>Elec,Cond,K=0.1,316SS/PEEK,100 ohm,w/JBox,24" Ins,1.5"150#RF</t>
  </si>
  <si>
    <t>ISTEK-369</t>
  </si>
  <si>
    <t>Elec,Plat,DJ,12x220mm,RFP,#7906640-10B-220</t>
  </si>
  <si>
    <t>ISTEK-370</t>
  </si>
  <si>
    <t>Elec,pH,X-VD,SJ,12x120mm,Sealed,#577V594-120-017H</t>
  </si>
  <si>
    <t>M01-024-003</t>
  </si>
  <si>
    <t>Sub,Housing,Amber,OD.,0.580"x0.400"ID x 1.750"L.,Teflon Junc</t>
  </si>
  <si>
    <t>2005332-NA</t>
  </si>
  <si>
    <t>Sub,pH,DJ,5mm X 079mm Length, Na Dome (Sodium)</t>
  </si>
  <si>
    <t>00070419-107</t>
  </si>
  <si>
    <t>Sub,Cut,Barium, 4.19mm (.165") x 107mm Length</t>
  </si>
  <si>
    <t>7793ADN-220</t>
  </si>
  <si>
    <t>Sub,PlatBand,DJ,12x220mm Length</t>
  </si>
  <si>
    <t>M4-Z12721100</t>
  </si>
  <si>
    <t>Assembly,LiveTap,316SS/Viton,27"TubeLength,w/HandTightFit</t>
  </si>
  <si>
    <t>M4-Z13623100</t>
  </si>
  <si>
    <t>Assembly,LiveTap,316SS/Kalrez,36"Tube Length,w/HandTightF</t>
  </si>
  <si>
    <t>M19-003-027</t>
  </si>
  <si>
    <t>Sub,Sheath,SS 316,29" Length Standard,1-1/4"OD For Knick M4</t>
  </si>
  <si>
    <t>M07-001-016</t>
  </si>
  <si>
    <t>Sub,Tube,Black Kynar,26.250" Length For M4</t>
  </si>
  <si>
    <t>00071194-060</t>
  </si>
  <si>
    <t>Sub,Cut,Barium, 11.94mm (.470") x 060mm Length</t>
  </si>
  <si>
    <t>I-11WE-F6-120</t>
  </si>
  <si>
    <t>Elec,pH,DJ,XVD,12X120,SolGrnd,PT1000,Glass,Sealed</t>
  </si>
  <si>
    <t>ATT3-110</t>
  </si>
  <si>
    <t>Sub,TestTube,3.68mm (.145") x 110mm Length</t>
  </si>
  <si>
    <t>7793ADN-230</t>
  </si>
  <si>
    <t>Sub,PlatBand,DJ,12x230mm Length</t>
  </si>
  <si>
    <t>310240NN</t>
  </si>
  <si>
    <t>Sub,Ag Wire,.01" Diameter,240mm Length,No Dip</t>
  </si>
  <si>
    <t>00070787-180</t>
  </si>
  <si>
    <t>Sub,Cut Tube, Barium Glass, .310" x 180mm Length</t>
  </si>
  <si>
    <t>00070083-014</t>
  </si>
  <si>
    <t>Sub,Cut,Barium, 8.3mm (.325") x 014mm Length</t>
  </si>
  <si>
    <t>1056-02-20-38HT</t>
  </si>
  <si>
    <t>Analyzer,Rosemount,1056,pH/ORP,24VDC,FM,Class1 Div2</t>
  </si>
  <si>
    <t>SI1L1V2C-110</t>
  </si>
  <si>
    <t>Sub,Stem,pH,110mm Length</t>
  </si>
  <si>
    <t>33030001</t>
  </si>
  <si>
    <t>Raw,Tubing,Heat Shrink 3/16" Yellow Color,Adhesived Lined</t>
  </si>
  <si>
    <t>C15-040-TC</t>
  </si>
  <si>
    <t>Sub,Cable,TC,C15,40 Feet,Strip and Tin,Cable:99030015</t>
  </si>
  <si>
    <t>ENV-20-ORP</t>
  </si>
  <si>
    <t>Elec,Plat(PT Wire),SJ,12mm x 1.1",Amber,Sealed,See Drawing</t>
  </si>
  <si>
    <t>ENV-30-ORP</t>
  </si>
  <si>
    <t>Elec,Plat(PT Wire),SJ,12mm x 115mm,Clear Epoxy,See Drawing</t>
  </si>
  <si>
    <t>ENV-40-ORP</t>
  </si>
  <si>
    <t>Elec,Plat(PT Wire),SJ,12mm x 115mm,Amber Epoxy,See Drawing</t>
  </si>
  <si>
    <t>ENV-50-ORP</t>
  </si>
  <si>
    <t>Elec,Plat,TuffTip,Ceramic,3/4"MNPT Ryton,ShortHex,SeeDrawing</t>
  </si>
  <si>
    <t>M01-004-033</t>
  </si>
  <si>
    <t>Sub,Housing,Black Delrin,Silicon O-Rings For ENV-20-DO</t>
  </si>
  <si>
    <t>MANTECH-001</t>
  </si>
  <si>
    <t>Elec,pH,XVD,DJ,12x120mm,Wick,Glass,Refill,#PH4V570-S7-120</t>
  </si>
  <si>
    <t>G13-620-856</t>
  </si>
  <si>
    <t>Sub,Fisher,pH,DJ,12x120mmLength,Refill20.5mm,9/18SleeveJnt</t>
  </si>
  <si>
    <t>SI1E5L1C-140-5</t>
  </si>
  <si>
    <t>Sub,Stem,pH,5,140mm Length</t>
  </si>
  <si>
    <t>C18-003-WM</t>
  </si>
  <si>
    <t>Sub,Cable,WM,C18,3 Feet, See Note</t>
  </si>
  <si>
    <t>315150ND</t>
  </si>
  <si>
    <t>Sub,Ag Wire,.015" Diameter,150mm Length,AgCl Dip</t>
  </si>
  <si>
    <t>ENV-20-D0</t>
  </si>
  <si>
    <t>Elec,Oxygen,Galvanic,Zinc Anode,AG Canode,No TC,See Drawing</t>
  </si>
  <si>
    <t>ENV-40-D0</t>
  </si>
  <si>
    <t>315070ND</t>
  </si>
  <si>
    <t>Sub,0.015" Silver Wire,70mm Length,AgCL Dip</t>
  </si>
  <si>
    <t>C18-040-TC</t>
  </si>
  <si>
    <t>Sub,Cable,TC,C18,40 Feet,Strip and Tin,Cable:99030131</t>
  </si>
  <si>
    <t>315050ND</t>
  </si>
  <si>
    <t>Sub,0.015" Silver Wire,50mm Length,AgCL Dip</t>
  </si>
  <si>
    <t>M01-011-049</t>
  </si>
  <si>
    <t>Sub,Housing,PVC,Cond,K=0.1,Removable Guard,For ELM-171</t>
  </si>
  <si>
    <t>DASCOR-002</t>
  </si>
  <si>
    <t>Elec,pH,XVF,Epoxy,See Drawing</t>
  </si>
  <si>
    <t>M07-032-005</t>
  </si>
  <si>
    <t>Sub,Tube,Black Epoxy,OD.,12mm x120mm L.,2 holes 0.165",K=0.1</t>
  </si>
  <si>
    <t>00050180</t>
  </si>
  <si>
    <t>Raw,Tubing,Epoxy, Black, 0.242"OD x 0.180"ID +/-.005"ID</t>
  </si>
  <si>
    <t>315180ND</t>
  </si>
  <si>
    <t>Sub,Ag Wire,.015" Diameter,180mm Length,AgCl Dip</t>
  </si>
  <si>
    <t>315200ND</t>
  </si>
  <si>
    <t>Sub,Ag Wire,.015" Diameter,200mm Length,AgCl Dip</t>
  </si>
  <si>
    <t>M18-001-010</t>
  </si>
  <si>
    <t>Sub,Adapter,Kynar,M30.7 I.D.thread x 3/4-14 BSP O.D.Thread</t>
  </si>
  <si>
    <t>315430ND</t>
  </si>
  <si>
    <t>Sub,Ag Wire,.015" Diameter,430mm Length,AgCl Dip</t>
  </si>
  <si>
    <t>315060ND</t>
  </si>
  <si>
    <t>Sub,0.015" Silver Wire,60mm Length,AgCL Dip</t>
  </si>
  <si>
    <t>22320715</t>
  </si>
  <si>
    <t>Raw,Strain Relief,Yellow(102C) .200"+/-.002"ID for 5 mm cabe</t>
  </si>
  <si>
    <t>315130ND</t>
  </si>
  <si>
    <t>Sub,0.015" Silver Wire,130mm Length,AgCL Dip</t>
  </si>
  <si>
    <t>315230ND</t>
  </si>
  <si>
    <t>Sub,0.015" Silver Wire,230mm Length,AgCl Dip</t>
  </si>
  <si>
    <t>SI1R1V2A-100-5F</t>
  </si>
  <si>
    <t>Sub,Stem,pH,DJ,5F,100mm Length</t>
  </si>
  <si>
    <t>00070103-075</t>
  </si>
  <si>
    <t>Sub,Cut,Barium, 10.3mm (.405") x 075mm Length</t>
  </si>
  <si>
    <t>7793A5NAV-130VD</t>
  </si>
  <si>
    <t>Sub,pH,DJ,X-VD,12x130mm Length,Refill,1Wick</t>
  </si>
  <si>
    <t>CHEMA-062</t>
  </si>
  <si>
    <t>Elec,Plat,DJ,12x80mm,SPR,Glass Body,Sealed,#2779878-40BSP</t>
  </si>
  <si>
    <t>V-B1100-30BH</t>
  </si>
  <si>
    <t>Elec,pH,DJ,Plat(Sol)CeramicTuffTip,3/4"MPT CPVC,No TC</t>
  </si>
  <si>
    <t>KVL-439</t>
  </si>
  <si>
    <t>System,Sampling,SEE DRAWING</t>
  </si>
  <si>
    <t>PH2000.904</t>
  </si>
  <si>
    <t>Elec,pH,X-V,DJ,12x115mm,Epoxy,83K,BNC/2.5G,Guard,Sealed,RFV</t>
  </si>
  <si>
    <t>ISTEK-371</t>
  </si>
  <si>
    <t>Elec,Water Hardness,DJ,3/4" MPT CPVC,Ceramic,#192WHA57-020T</t>
  </si>
  <si>
    <t>ENV-20-PH</t>
  </si>
  <si>
    <t>Elec,pH,X5,SJ,12mmx1",Sealed,Amber Epoxy</t>
  </si>
  <si>
    <t>ENV-50-FCL</t>
  </si>
  <si>
    <t>Elec,pH/ORP,XVF/Gold Disk,DJ,3/4"MPT Ryton,PT1K,Ceramic,TT</t>
  </si>
  <si>
    <t>C1-030-UG</t>
  </si>
  <si>
    <t>Sub,Cable,UG,C1,30 Feet,See Note</t>
  </si>
  <si>
    <t>7903060-3B</t>
  </si>
  <si>
    <t>Elec,pH,XVD,Mono,Glass,12mmx110mm</t>
  </si>
  <si>
    <t>COLE-405</t>
  </si>
  <si>
    <t>Elec,Cond,K=1,12x110mm,Graph,PT100,Epoxy,#2731312-31S-25BT</t>
  </si>
  <si>
    <t>5330-110</t>
  </si>
  <si>
    <t>Sub,Internal,PH,110mm Length</t>
  </si>
  <si>
    <t>CONDUC-05-3B</t>
  </si>
  <si>
    <t>Elec,pH,XVD,DJ,SPR,No TC,12x80mm,Ryton Cap,#V-0010-3B</t>
  </si>
  <si>
    <t>CONDUC-06-3B</t>
  </si>
  <si>
    <t>Elec,Plat,DJ,12x110mm,SPR,Glass Body,Ryton Cap,#7906640-3B</t>
  </si>
  <si>
    <t>ISTEK-372</t>
  </si>
  <si>
    <t>Solu,Ionic strength adjustor, 2M (NH4)2SO4,475 mL</t>
  </si>
  <si>
    <t>E602-000</t>
  </si>
  <si>
    <t>Membrane, Ammonia, INCD:3 cartridges,O-ring,#NH3MK07C</t>
  </si>
  <si>
    <t>93X562101X</t>
  </si>
  <si>
    <t>Elec,pH,FS-5,DJ,12x106mm,Tuff,Refill,US Standard</t>
  </si>
  <si>
    <t>93X562101</t>
  </si>
  <si>
    <t>Elec,pH,FS-5,DJ,12x106mm,Tuff,RefillUS Standard,#13-620-182A</t>
  </si>
  <si>
    <t>M01-011-050</t>
  </si>
  <si>
    <t>Sub,Housing,Gray PVC,2 O-Rings,Solid State,For B&amp;C, ISE</t>
  </si>
  <si>
    <t>SI1K2VDN-115</t>
  </si>
  <si>
    <t>Sub,ORP,DJ,Plat Band,115mm Length</t>
  </si>
  <si>
    <t>00070584-115</t>
  </si>
  <si>
    <t>Sub,Cut,Barium, 5.84mm (.230") x ,115mm Length</t>
  </si>
  <si>
    <t>00070254-003</t>
  </si>
  <si>
    <t>Sub,Cut,Barium 2.54mm OD(.100")x.584mm wall,003mm Length</t>
  </si>
  <si>
    <t>C32-004-SM</t>
  </si>
  <si>
    <t>Sub,Cable,SM,C32,4 Feet,See Note</t>
  </si>
  <si>
    <t>00190040</t>
  </si>
  <si>
    <t>Raw,Standoff Screw, RAF: M2114-3005-SS</t>
  </si>
  <si>
    <t>C32-004-SMR</t>
  </si>
  <si>
    <t>M09-002-056</t>
  </si>
  <si>
    <t>Sub,Insert,Ryton,W/CerJct,TuffTip,2Hole,0.250x0.235,TP561M-S</t>
  </si>
  <si>
    <t>Y-410E-F6</t>
  </si>
  <si>
    <t>Elec,pH,X5,DJ,TC 1000 ohm,3/4"MPTKynar,SolGrnd,SPR,SeeNotes</t>
  </si>
  <si>
    <t>C29-003-WY</t>
  </si>
  <si>
    <t>Sub,Cable,WY,C29,3 Feet,See Note</t>
  </si>
  <si>
    <t>CHAOSIN-001</t>
  </si>
  <si>
    <t>Elec,pH,XVD,12x120mm,Ryton,PT1000,#HABP600-20T-B120V10</t>
  </si>
  <si>
    <t>PH7G130-10B</t>
  </si>
  <si>
    <t>Elec,pH,X5,SJ,12mmX115mm,Sealed Reference,Epoxy Body</t>
  </si>
  <si>
    <t>00070635-025</t>
  </si>
  <si>
    <t>Sub,Cut,Barium, 6.35mm (.250") x 025mm Length</t>
  </si>
  <si>
    <t>99001077EB-080B</t>
  </si>
  <si>
    <t>Acce,Cable,TPR Cable,AmplifierBuilt In with BNC &amp;MoldexConne</t>
  </si>
  <si>
    <t>M03-027-001</t>
  </si>
  <si>
    <t>Sub,Connector,BlkPVC,8 Pin Din,Modified Cap,for USA Bluebook</t>
  </si>
  <si>
    <t>SI1L1V1A-040-5F</t>
  </si>
  <si>
    <t>Sub,Stem,pH,5F,040mm Length</t>
  </si>
  <si>
    <t>M02-017-001</t>
  </si>
  <si>
    <t>Sub,Cap, Porous Teflon, 3/8-20 TPI. for  5899-25</t>
  </si>
  <si>
    <t>M37-017-001</t>
  </si>
  <si>
    <t>Sub,Rod, Porous Teflon, 0.250"OD x 1.600"L., 5899-25</t>
  </si>
  <si>
    <t>WJF-211</t>
  </si>
  <si>
    <t>Elec,pH,X-V,DJ,12x115mm,Epoxy Guard,30K,RFV,#V-700J-3BWI6</t>
  </si>
  <si>
    <t>C29-010-WY</t>
  </si>
  <si>
    <t>Sub,Cable,WY,C29,10 Feet,See Note</t>
  </si>
  <si>
    <t>M23-001-004</t>
  </si>
  <si>
    <t>Sub,SensorHolder,Blk Kynar, Holes Guard,Completed for 160660</t>
  </si>
  <si>
    <t>19BP6649KT-2BT</t>
  </si>
  <si>
    <t>Elec,Plat,PT Sol Grnd,MKVII,PT100,SPR,Teflon,Simriz</t>
  </si>
  <si>
    <t>SI1G1V2B-125-VD</t>
  </si>
  <si>
    <t>2715AAV-78-VD</t>
  </si>
  <si>
    <t>Sub,Combo,pH,DJ,VD,12x78mmLength,14/15GJ,Refill</t>
  </si>
  <si>
    <t>SA95A-120-2D</t>
  </si>
  <si>
    <t>Sub,pH,SJ,2D,12x120mm Length,Ferm</t>
  </si>
  <si>
    <t>V-A8100-30H</t>
  </si>
  <si>
    <t>Elec,Gold,DJ,3/4"MNPT Ryton,Ceramic,Tuff Tip</t>
  </si>
  <si>
    <t>PRCV2J0-3B-100</t>
  </si>
  <si>
    <t>Elec,pH,GXV,DJ,6x100mm,Glass,Sealed,10mm cap,VLR</t>
  </si>
  <si>
    <t>99001077EB-050B</t>
  </si>
  <si>
    <t>SI1L1V1A-035-VF</t>
  </si>
  <si>
    <t>Sub,Stem,pH,VF,035mm Length</t>
  </si>
  <si>
    <t>731301-4-10B</t>
  </si>
  <si>
    <t>Elec,Cond,K=0.1,12x110mm,Graphite,BNC,#5731301-4-10B</t>
  </si>
  <si>
    <t>M26-017-010</t>
  </si>
  <si>
    <t>Sub,Junction,Porous Teflon,OD .500"x.290"Length</t>
  </si>
  <si>
    <t>027NG-120</t>
  </si>
  <si>
    <t>Sub,Oxygen,Galvanic,12x120mm Length</t>
  </si>
  <si>
    <t>16111610</t>
  </si>
  <si>
    <t>PNS,Filter Paper,Microfiber 12.5cm Dia. 100 per Pack</t>
  </si>
  <si>
    <t>2759AQM</t>
  </si>
  <si>
    <t>Sub,pH,DJ,Double New Plat Band 11252508</t>
  </si>
  <si>
    <t>C13-002-WM</t>
  </si>
  <si>
    <t>Sub,Cable,WM,C13,2 Feet,See Note</t>
  </si>
  <si>
    <t>M02-002-012</t>
  </si>
  <si>
    <t>Sub,Cap, Ryton, ID.0.482" for BNC</t>
  </si>
  <si>
    <t>5540AA6-110-VD</t>
  </si>
  <si>
    <t>Sub,pH,VD,110mm Length</t>
  </si>
  <si>
    <t>SI1L1V2M-100</t>
  </si>
  <si>
    <t>Sub,Stem,pH,GoldDisk 11240250,100mm Length</t>
  </si>
  <si>
    <t>SI1O1V1B-125-5D</t>
  </si>
  <si>
    <t>Sub,Stem,pH,5D,125mm Length</t>
  </si>
  <si>
    <t>00070711-122</t>
  </si>
  <si>
    <t>Sub,Cut,Barium, 7.11mm (.280") x 122mm Length</t>
  </si>
  <si>
    <t>ATT7KM-125</t>
  </si>
  <si>
    <t>Sub,Test Tube W/ Plat. Disk, 125 Length</t>
  </si>
  <si>
    <t>ELH-151</t>
  </si>
  <si>
    <t>Elec,pH,XVD,DJ,12x115mm,Epoxy,10K Ther,BNC/2.5G,Guard,Sealed</t>
  </si>
  <si>
    <t>YVL15B0031</t>
  </si>
  <si>
    <t>Elec,Cond,K=0.1,316L SS,PT100,1/2"BSP Thread,#C621-3-1-3</t>
  </si>
  <si>
    <t>ENV-50-DO</t>
  </si>
  <si>
    <t>Elec,Oxygen,Galvanic,Zinc Anode,Ag Cathode,PT1K,CPVC,SeeDraw</t>
  </si>
  <si>
    <t>00077993</t>
  </si>
  <si>
    <t>Raw,Pyrex Glass Tubing,19mm x 3.2mm wall,Heavy Wall</t>
  </si>
  <si>
    <t>AREF65N-015</t>
  </si>
  <si>
    <t>Sub,Mono,Reference,015mm Length</t>
  </si>
  <si>
    <t>00070419-015</t>
  </si>
  <si>
    <t>Sub,Cut,Barium, 4.19mm (.165") x 015mm Length</t>
  </si>
  <si>
    <t>SI1L1V1A-110-BF</t>
  </si>
  <si>
    <t>Sub,Stem,pH,BF,110mm Length</t>
  </si>
  <si>
    <t>C20-025-UF</t>
  </si>
  <si>
    <t>Sub,Cable,UF,C20,25 Feet,See Note</t>
  </si>
  <si>
    <t>C32-004-SMY</t>
  </si>
  <si>
    <t>Sub,Cable,SMY,C32,4 Feet,See Note</t>
  </si>
  <si>
    <t>SI1G1V1B-015-VD</t>
  </si>
  <si>
    <t>Sub,Stem,pH,VD,015mm Length</t>
  </si>
  <si>
    <t>027NG-193</t>
  </si>
  <si>
    <t>Sub,Oxygen,Galvanic,12x193mm Length</t>
  </si>
  <si>
    <t>C32-X04-SMY</t>
  </si>
  <si>
    <t>Sub,Cable,SMY,C32,4 Inches,See Note</t>
  </si>
  <si>
    <t>M07-003-062</t>
  </si>
  <si>
    <t>Sub,Tube, SS 316, For MKX, 26.375" length</t>
  </si>
  <si>
    <t>M05-018-001</t>
  </si>
  <si>
    <t>Sub,Cap Plug, Hast.-C, For MKX</t>
  </si>
  <si>
    <t>A-3515B-20H</t>
  </si>
  <si>
    <t>Elec,pH,X5,TB557,SPR,PT100,Kynar/Viton,SolGrnd,TeflonTuffTip</t>
  </si>
  <si>
    <t>TB82PH-1010101</t>
  </si>
  <si>
    <t>Transmitter,ABB pH 2-Wire,Adv/Hart,Light supp,FM Cer</t>
  </si>
  <si>
    <t>C1-020-WM</t>
  </si>
  <si>
    <t>Sub,Cable,WM,C1,20 Foot,See Note</t>
  </si>
  <si>
    <t>ISTEK-373</t>
  </si>
  <si>
    <t>Elec,pH,X-5,SJ,12x110mm,Sealed CalomelReference,#5732928-10B</t>
  </si>
  <si>
    <t>ISTEK-374</t>
  </si>
  <si>
    <t>ISTEK-375</t>
  </si>
  <si>
    <t>Elec,pH,DJ,XVD,12x225mm,Washer and Teflon,SPR,#I-1000-S8-225</t>
  </si>
  <si>
    <t>ISTEK-376</t>
  </si>
  <si>
    <t>Elec,pH,DJ,XVD,12x225mm,Washer&amp;Teflon,TempH,#I-1T00-S8-225</t>
  </si>
  <si>
    <t>ISTEK-377</t>
  </si>
  <si>
    <t>Acce,Cable,3mm OD Cable,SN6 to Stripped andTinned,#9001098-0</t>
  </si>
  <si>
    <t>ISTEK-378</t>
  </si>
  <si>
    <t>Elec,Plat,Glass,12X130mm,Refill,Side Arm,#RP45R70SAS7130</t>
  </si>
  <si>
    <t>WJF-213</t>
  </si>
  <si>
    <t>Elec,pH,GX2,Autoclavable,Glass,120MM"A"Length,Sealed</t>
  </si>
  <si>
    <t>WJF-214</t>
  </si>
  <si>
    <t>Elec,Plat pH,AutoclavableRedox,Glass,120MM"A"Length,Sealed</t>
  </si>
  <si>
    <t>WJF-215</t>
  </si>
  <si>
    <t>Acce,Cable,Detachable,LowNoiseCoax,DLtoMaleBNC,RG174,#900107</t>
  </si>
  <si>
    <t>M07-032-007</t>
  </si>
  <si>
    <t>Sub,Tube,Black Epoxy,OD.,12mm x120mm L.,2 Slots 0.250",K=1.0</t>
  </si>
  <si>
    <t>PH44670-3B</t>
  </si>
  <si>
    <t>Elec,pH,X-2,SJ,14mm Sleeve Junction,Refill</t>
  </si>
  <si>
    <t>M09-010-063</t>
  </si>
  <si>
    <t>Sub,Insert,CPVC ,for Self Cleanning, no junction, 1920757</t>
  </si>
  <si>
    <t>22082009</t>
  </si>
  <si>
    <t>Raw,O-Ring,Silicone 70, 2-009</t>
  </si>
  <si>
    <t>ATT5-190</t>
  </si>
  <si>
    <t>Sub,TestTube,3.68mm (.145") x 190mm Length</t>
  </si>
  <si>
    <t>00070368-190</t>
  </si>
  <si>
    <t>Sub,Cut,Barium, 3.68mm (.145") x 190mm Length</t>
  </si>
  <si>
    <t>M05-004-023</t>
  </si>
  <si>
    <t>Sub,Cap Plug,Delrin,For Tee Brass Plated, 4 pin military</t>
  </si>
  <si>
    <t>M01-003-038</t>
  </si>
  <si>
    <t>Sub,Housing, 316 S.S., 3/4"MPT. Both end, 4 Holes Guard</t>
  </si>
  <si>
    <t>M13-003-004</t>
  </si>
  <si>
    <t>Sub,Flow Cell,316SS,1"x 3-5/8"L.,3x 1/4"FNPT.,1x 3/4-16 TPI.</t>
  </si>
  <si>
    <t>00191111</t>
  </si>
  <si>
    <t>Raw,SS 316L,Square Bar 1" x 1"</t>
  </si>
  <si>
    <t>7795ADNB-130</t>
  </si>
  <si>
    <t>Sub,Plat,DJ,12x130mm Length</t>
  </si>
  <si>
    <t>M01-001-161</t>
  </si>
  <si>
    <t>Sub,Housing,Black Kynar,Rear,1/2" FPT x 18 TPI, 1600720-12</t>
  </si>
  <si>
    <t>M01-001-162</t>
  </si>
  <si>
    <t>Sub,Housing,Black Kynar,Rear,1/2" FPT x 18 TPI, 1600720-04</t>
  </si>
  <si>
    <t>M01-001-163</t>
  </si>
  <si>
    <t>Sub,Housing,Black Kynar,Straigth Knurl,7/8"-9NCT TPI.</t>
  </si>
  <si>
    <t>56060D2-10B</t>
  </si>
  <si>
    <t>Elec,Antimony Billet,DJ,3/4" NPT,LCJ,SPR</t>
  </si>
  <si>
    <t>73E6940-3IU1</t>
  </si>
  <si>
    <t>Elec,Plat,DJ,12mmX115mm,Epoxy,Sealed,SPR,Ryton Cap,PT1K</t>
  </si>
  <si>
    <t>CYCLOPS-232</t>
  </si>
  <si>
    <t>Elec,Fluoride,CPVC,#192FL705S-DL</t>
  </si>
  <si>
    <t>S5701A-120-2</t>
  </si>
  <si>
    <t>Sub,pH,DJ,X2,AutoClaveAble,120mm Length</t>
  </si>
  <si>
    <t>S5701EM-120</t>
  </si>
  <si>
    <t>Sub,Plat pH,DJ,AutoClaveAble,120mm Length</t>
  </si>
  <si>
    <t>M01-003-039</t>
  </si>
  <si>
    <t>Sub,Housing, 316 S.S., 3/4-16 TPI., ID O-ring</t>
  </si>
  <si>
    <t>00071000-174</t>
  </si>
  <si>
    <t>Sub,Glass,Lead 1" OD Heavy Wall , 174 Length</t>
  </si>
  <si>
    <t>00077993-032</t>
  </si>
  <si>
    <t>Sub,Pyrex Glass Tubing,19mm Heavy Wall, 32mm Length</t>
  </si>
  <si>
    <t>M07-032-008</t>
  </si>
  <si>
    <t>Sub,Tube,Black Epoxy,OD.,0.242" x 0.180" ID. x 1.400"Leangth</t>
  </si>
  <si>
    <t>22092122</t>
  </si>
  <si>
    <t>Raw,O-Ring,Buna 70, 2-122</t>
  </si>
  <si>
    <t>M05-004-024</t>
  </si>
  <si>
    <t>Sub,Cap Plug,Delrin,For Flow thru housing, 89022</t>
  </si>
  <si>
    <t>C32-003-SMY</t>
  </si>
  <si>
    <t>Sub,Cable,SMY,C32,4 Feet ,See Note</t>
  </si>
  <si>
    <t>SI1O1V1A-115-5F</t>
  </si>
  <si>
    <t>Sub,Stem,pH,5F,115mm Length</t>
  </si>
  <si>
    <t>CTT1-138</t>
  </si>
  <si>
    <t>Sub,Pyrex,Test Tube,0.070" Glass Size,138mm Length</t>
  </si>
  <si>
    <t>00070070-138</t>
  </si>
  <si>
    <t>Sub,Cut,Pyrex,.074"ODx.053"ID x 138mm Length</t>
  </si>
  <si>
    <t>027NG-235</t>
  </si>
  <si>
    <t>Sub,Oxygen,Galvanic,12x235mm Length</t>
  </si>
  <si>
    <t>00071194-216</t>
  </si>
  <si>
    <t>Sub,CutGlass,Barium,.470"ODx216mm Length</t>
  </si>
  <si>
    <t>00070787-019</t>
  </si>
  <si>
    <t>Sub,Cut,Barium, 7.87mm (.310") x 019mm Length</t>
  </si>
  <si>
    <t>00071524-022</t>
  </si>
  <si>
    <t>Sub,Cut,Barium.600"(15.24mm)x022mm Length</t>
  </si>
  <si>
    <t>M01-003-040</t>
  </si>
  <si>
    <t>Sub,Housing,316SS.,3/4"MPT.,4 Holes Guard,2 O-rings,Flat Wre</t>
  </si>
  <si>
    <t>M01-010-078</t>
  </si>
  <si>
    <t>Sub,Housing, CPVC, Ceramic Junction .375,Tuff Tip, For ISE</t>
  </si>
  <si>
    <t>77021144</t>
  </si>
  <si>
    <t>Raw,Connector,RF,SMA Male for RG174</t>
  </si>
  <si>
    <t>77331001-XM</t>
  </si>
  <si>
    <t>Raw,Temperature Compensator,PT100,Extra Micro for KVL-335</t>
  </si>
  <si>
    <t>00070003-138</t>
  </si>
  <si>
    <t>Sub,Cut,Pyrex, 3mm x 1mm wall(STD),138mm Length</t>
  </si>
  <si>
    <t>ENV-45-PH</t>
  </si>
  <si>
    <t>Elec,pH,DJ,X1,Speartip,Kynar,TeflonJunc,Sealed,Male SMA</t>
  </si>
  <si>
    <t>2731314-RODI</t>
  </si>
  <si>
    <t>Elec,Cond,K=1.0,12x110mm,Platinum,Epoxy,PT1K,#2731314-32-20T</t>
  </si>
  <si>
    <t>550026</t>
  </si>
  <si>
    <t>MRO,Monitor Wipes, Lint Free 4.5''x 8.5'', (280/box)</t>
  </si>
  <si>
    <t>00601428</t>
  </si>
  <si>
    <t>Raw,Nut,Super Flangeless Nut,PEEK,1/4-28 Flat-Bottom</t>
  </si>
  <si>
    <t>AREF55N-015</t>
  </si>
  <si>
    <t>00070368-015</t>
  </si>
  <si>
    <t>Sub,Cut,Barium, 3.68mm (.145") x 015mm Length</t>
  </si>
  <si>
    <t>SI1G1V1G-015</t>
  </si>
  <si>
    <t>Sub,Stem,ORP,015mm Length</t>
  </si>
  <si>
    <t>M01-005-018</t>
  </si>
  <si>
    <t>Sub,Housing,Natural PEEK, 1/4-28 Thread, Straigth Knurl</t>
  </si>
  <si>
    <t>C32-002-SMR</t>
  </si>
  <si>
    <t>Sub,Cable,SMR,C32,2 Feet,See Note</t>
  </si>
  <si>
    <t>C32-002-SMG</t>
  </si>
  <si>
    <t>Sub,Cable,SMG,C32,2 Feet,See Note</t>
  </si>
  <si>
    <t>11250020-010</t>
  </si>
  <si>
    <t>Platimun Wire, .020"Dia 99.99%, 10mm Length</t>
  </si>
  <si>
    <t>C32-002-SMB</t>
  </si>
  <si>
    <t>Sub,Cable,SMB,C32,2 Feet,See Note</t>
  </si>
  <si>
    <t>SI1G1R1A-140-VF</t>
  </si>
  <si>
    <t>Sub,Stem,pH,VF,140mm Length</t>
  </si>
  <si>
    <t>51023-A</t>
  </si>
  <si>
    <t>BulbGuards,EpoxyGlassBody 12mm,(4)pieces perbag,#BG50125-12C</t>
  </si>
  <si>
    <t>0TH-C0GS-1</t>
  </si>
  <si>
    <t>Elec,Potassium,DJ,12mmx110mm,Refillable,Glass,#K001502-003B</t>
  </si>
  <si>
    <t>M07-001-017</t>
  </si>
  <si>
    <t>Sub,Tube,Black Kynar,Simriz O-ring,MK7S, 22"Tube Length</t>
  </si>
  <si>
    <t>M01-001-164</t>
  </si>
  <si>
    <t>Sub,Housing,Kynar3/4"MPT,Ceramic,4-Slot,76mmIns.,TP561M-3-76</t>
  </si>
  <si>
    <t>MU10118</t>
  </si>
  <si>
    <t>Sub,Housing,Kynar HolderFor 120mmProbe,M01-001-098</t>
  </si>
  <si>
    <t>AREF86MV-049</t>
  </si>
  <si>
    <t>Sub,Mono,Reference, 049mm Length</t>
  </si>
  <si>
    <t>15382333</t>
  </si>
  <si>
    <t>Raw,Syringe Plastic 3 ml,B&amp;D Luer-Lok Tip</t>
  </si>
  <si>
    <t>M01-001-165</t>
  </si>
  <si>
    <t>Sub,Housing, Kynar,0.500" OD. x 4.500" Length, OD. Taper</t>
  </si>
  <si>
    <t>M09-009-014</t>
  </si>
  <si>
    <t>Sub,Insert, Teflon, O.D. 0.300" X 0.730" Length, Taper</t>
  </si>
  <si>
    <t>SI1L1V1S-041</t>
  </si>
  <si>
    <t>Sub,Stem,ORP,0.180 Plat Band, 041mm Length</t>
  </si>
  <si>
    <t>ELM-173</t>
  </si>
  <si>
    <t>Acce,Adapter,2 FBNC to 2 MBNC,40'length,For ELM-032</t>
  </si>
  <si>
    <t>KVL-440</t>
  </si>
  <si>
    <t>Elec,pH,XVF,DJ,PT100,T/L,12mm PEEK Insert,Teflon,Simriz,SPR</t>
  </si>
  <si>
    <t>731301-4-10T</t>
  </si>
  <si>
    <t>Elec,Cond,K=0.1,12x110mm,Graphite,#5731301-4-10T</t>
  </si>
  <si>
    <t>7442ABD-181</t>
  </si>
  <si>
    <t>Sub,MonoReference,SJ,12X181mm Length,8mm Side Arm,1 Wick0.04</t>
  </si>
  <si>
    <t>6593AUP-073</t>
  </si>
  <si>
    <t>Sub,pH,SJ,SilverBillet,8mmOD x 073mm Length</t>
  </si>
  <si>
    <t>M07-003-063</t>
  </si>
  <si>
    <t>Sub,Tube,316 SS,For MK7Z,3000712Z-6.5" Length</t>
  </si>
  <si>
    <t>ITLI-022</t>
  </si>
  <si>
    <t>COLE-406</t>
  </si>
  <si>
    <t>Elec,Cond,K=10.0,Plat,30K TC,#5731302-6A1-10BG2.5</t>
  </si>
  <si>
    <t>93X557501</t>
  </si>
  <si>
    <t>Elec,pH,FS5,SJ,6x100mm,Glass,refill,US Standard,#13-620-92</t>
  </si>
  <si>
    <t>KEY-005</t>
  </si>
  <si>
    <t>Elec,pH,XVD,Ceramic,3/4"MNPT Ryton,Short Hex,#V-AV500-10B</t>
  </si>
  <si>
    <t>M03-044-002</t>
  </si>
  <si>
    <t>Sub,Connector, BrassPlated, For K9 connector</t>
  </si>
  <si>
    <t>M17-044-001</t>
  </si>
  <si>
    <t>Sub,Pin, Brass, OD. 0.079" x 1.100" Length,For K9 connector</t>
  </si>
  <si>
    <t>M09-036-001</t>
  </si>
  <si>
    <t>Sub,Insert,Kel-f, Internal, Drill Thru For K9 Connector</t>
  </si>
  <si>
    <t>M01-005-019</t>
  </si>
  <si>
    <t>Sub,Housing,Natural PEEK,Teflon Junction,Tuff Tip,0.235"glas</t>
  </si>
  <si>
    <t>THERMO-003</t>
  </si>
  <si>
    <t>Elec,pH,FS5,DJ,3x38mm,AgCl,Refill,BNC,See Drawing</t>
  </si>
  <si>
    <t>THERMO-004</t>
  </si>
  <si>
    <t>Elec,pH,FS5,DJ,3x150mm,AgCl,Refill,BNC,See Drawing</t>
  </si>
  <si>
    <t>957NDB-235-5D</t>
  </si>
  <si>
    <t>Sub,SJ,ThickWall,5D,.04"CeramicWick 33380040F,12mmx235mm</t>
  </si>
  <si>
    <t>CYCLOPS-233</t>
  </si>
  <si>
    <t>Acce,Adapter,Wiring FBNC to MBNC, Coax, 15' Length,#2010480-</t>
  </si>
  <si>
    <t>M4-Z11261100219</t>
  </si>
  <si>
    <t>Assembly,LiveTap,316SS/Viton,26"TubeLength,BV,w/HandTightFiT</t>
  </si>
  <si>
    <t>V-517B-20H-72</t>
  </si>
  <si>
    <t>Elec,pH,XVD,DJ,Teflon Tufftip,SolGrnd,1"MPT Kynar,PT100</t>
  </si>
  <si>
    <t>00020002</t>
  </si>
  <si>
    <t>Raw,Barstock,Brass Rod 5/64"(2mm)OD x 11.8 inch L</t>
  </si>
  <si>
    <t>R001017-125</t>
  </si>
  <si>
    <t>Solu,Ref Fill, 4MKCl,Thin Gell,for ISE, 125mL Bottle</t>
  </si>
  <si>
    <t>R001017-30</t>
  </si>
  <si>
    <t>Solu,Ref Fill, 4MKCl,Thin Gell,for ISE, 30mL Bottle</t>
  </si>
  <si>
    <t>R001016-125</t>
  </si>
  <si>
    <t>Solu,Ref Fill, 1M KNO3 thin Gell, 125ml Bottle</t>
  </si>
  <si>
    <t>R001016-30</t>
  </si>
  <si>
    <t>Solu,Ref Fill, 1M KNO3,Thin Gell, 30mL Bottle</t>
  </si>
  <si>
    <t>SMR001017</t>
  </si>
  <si>
    <t>Solu,Starting Material, 4M KCl, Thin Gel, for ISE 1 L</t>
  </si>
  <si>
    <t>SMR001016</t>
  </si>
  <si>
    <t>Solu,Starting Material, 10% KNO3, Thin Gel, for ISE 1 L</t>
  </si>
  <si>
    <t>ENV-10-ORP</t>
  </si>
  <si>
    <t>Elec,Plat,Half-Cell,PEEK Body,See Drawing</t>
  </si>
  <si>
    <t>ENV-10-PH</t>
  </si>
  <si>
    <t>Elec,pH,XVD,Half-Cell,PEEK Body,See Drawing</t>
  </si>
  <si>
    <t>ENV-10-REF</t>
  </si>
  <si>
    <t>Elec,Reference,Ceramic Wick,PEEK body, See Drawing</t>
  </si>
  <si>
    <t>314102ND</t>
  </si>
  <si>
    <t>Sub,0.014" Silver Wire,102mm Length,AgCL Dip</t>
  </si>
  <si>
    <t>0028004</t>
  </si>
  <si>
    <t>Raw,wiper holder,STD,blk delrin,0.811"x0.472",TU01T-04-12</t>
  </si>
  <si>
    <t>M01-002-017</t>
  </si>
  <si>
    <t>Sub,Ryton, Housing, T/L with Teflon Insert, OD O-rings</t>
  </si>
  <si>
    <t>00200111</t>
  </si>
  <si>
    <t>MRO,Supplies,Shop,Barstock,Teflon Bar 1" squared</t>
  </si>
  <si>
    <t>COLE-407</t>
  </si>
  <si>
    <t>Elec,pH,DJ,XVD,Teflon,Guard,10K,40mm Ins,#P721VV183T25S40</t>
  </si>
  <si>
    <t>99030038</t>
  </si>
  <si>
    <t>Raw,Wire,C-?,26 ga, Brown Color Teflon Coated</t>
  </si>
  <si>
    <t>M11-010-017</t>
  </si>
  <si>
    <t>Sub,Nipple (Reducing Coupling),1/2"to3/4"NPT,remachine OD</t>
  </si>
  <si>
    <t>M09-020-019</t>
  </si>
  <si>
    <t>Sub,Insert,Black Ultem,DL Cap W/ O-Ring,S7 ,Deep 0.900"</t>
  </si>
  <si>
    <t>M03-020-007</t>
  </si>
  <si>
    <t>Sub,Connector,BlackUltem,13.5PGS pinning CapForS7,0.900"Deep</t>
  </si>
  <si>
    <t>M06-001-008</t>
  </si>
  <si>
    <t>Sub,Fitting,Kynar W/O-Ring,Nut,Ferrules (New Style)MKVIIK</t>
  </si>
  <si>
    <t>M01-015-015</t>
  </si>
  <si>
    <t>Sub,Housing,Blue Epoxy,Teflon Junc.,Flush,1.385"L.0.235"glas</t>
  </si>
  <si>
    <t>CL01502-020B</t>
  </si>
  <si>
    <t>Elec,Chloride,DJ,12mmx110mm,refill,Glass Body</t>
  </si>
  <si>
    <t>CONDUC-04-3B</t>
  </si>
  <si>
    <t>Elec,pH,XV,SJ,12x110mm,Refillable,calomel,#577V905-003B</t>
  </si>
  <si>
    <t>PCE-80-PH1200D</t>
  </si>
  <si>
    <t>V-516B-F6</t>
  </si>
  <si>
    <t>Elec,pH,DJ,TuffTip,Kynar 1"MPT w/Grd,100ohm,SolGrnd,SPR</t>
  </si>
  <si>
    <t>CB821-50HS</t>
  </si>
  <si>
    <t>M4-Z11923100</t>
  </si>
  <si>
    <t>Assembly,LiveTap,316SS/Viton,19"TubeLength,BV,w/HandTightFit</t>
  </si>
  <si>
    <t>ELM-174</t>
  </si>
  <si>
    <t>Elec,pH,X-V,DJ,12x115mm,Epoxy,30k,3BRCA</t>
  </si>
  <si>
    <t>M4-Z11261100214</t>
  </si>
  <si>
    <t>Assembly,LiveTap,316SS/Viton,12"TubeLength,BV,W/HandTightFit</t>
  </si>
  <si>
    <t>PH-X5573501-3B</t>
  </si>
  <si>
    <t>Elec,pH,X-2,6x110mm,Refill,SJ,#5573501-003B</t>
  </si>
  <si>
    <t>33030010</t>
  </si>
  <si>
    <t>Raw,Tubing,Heat Shrink 3/16"Green Color,w/Adhesive,4'Lengths</t>
  </si>
  <si>
    <t>99030010</t>
  </si>
  <si>
    <t>Cable,3 Conn,w/Low Noise w/No Outer Jacket,Red,Blk,Green</t>
  </si>
  <si>
    <t>22326801</t>
  </si>
  <si>
    <t>Raw,Cust, Rubber Boot for 6 pin Connector</t>
  </si>
  <si>
    <t>C32-020-HE</t>
  </si>
  <si>
    <t>Sub,Cable,HE,C32,20 Feet,See Note</t>
  </si>
  <si>
    <t>00070013-223</t>
  </si>
  <si>
    <t>Sub,Cut,Pyrex Glass,20mm OD x 1.2mm Wall x 223mm Length</t>
  </si>
  <si>
    <t>00070112-042</t>
  </si>
  <si>
    <t>Sub,Cut,Glass,Pyrex Square 12mm x 1mm wall ,042mm Length</t>
  </si>
  <si>
    <t>C32-X18-SMY</t>
  </si>
  <si>
    <t>Sub,Cable,SMY,C32,1.5Feet ,See Note</t>
  </si>
  <si>
    <t>C32-X18-SMR</t>
  </si>
  <si>
    <t>Sub,Cable,SM,C32,1.5Feet,See Note</t>
  </si>
  <si>
    <t>C32-X18-SM</t>
  </si>
  <si>
    <t>Sub,Cable,SM,C32,1.5 Feet,See Note</t>
  </si>
  <si>
    <t>SP40X</t>
  </si>
  <si>
    <t>Elec,pH,SPR,KCl,Epoxy,Wick,12x120,F4,PT1K,SpinCap,#LPH-200</t>
  </si>
  <si>
    <t>871EC-RE0-3100</t>
  </si>
  <si>
    <t>Elec,871EC-RE0-3,100FT Cable Length</t>
  </si>
  <si>
    <t>CREF135N-282</t>
  </si>
  <si>
    <t>Sub,Mono,Reference,282mm  Length</t>
  </si>
  <si>
    <t>315060NN</t>
  </si>
  <si>
    <t>Sub,0.015" Silver Wire,060mm Length</t>
  </si>
  <si>
    <t>00070375</t>
  </si>
  <si>
    <t>Raw,Glass Tube,Lead Glass, 375"OD x .035"wall</t>
  </si>
  <si>
    <t>AREFC3-130</t>
  </si>
  <si>
    <t>Sub,Mono,Reference,Calomel, 130mm Leght</t>
  </si>
  <si>
    <t>PHENO-009</t>
  </si>
  <si>
    <t>Elec,pH,XVD,DJ,6X240mm,Sealed,ReducedTip,Glass,S7 connector</t>
  </si>
  <si>
    <t>15380004</t>
  </si>
  <si>
    <t>MRO,Needle,Purple Hub,SS 21ga,1/2"Long (50 per Box)</t>
  </si>
  <si>
    <t>M06-018-004</t>
  </si>
  <si>
    <t>Sub,Fitting,HAST-C,1-1/4"MPT x 1.070"ID, 2 O-Rings,completed</t>
  </si>
  <si>
    <t>ISTEK-379</t>
  </si>
  <si>
    <t>Acce,Cable,3MM Cable,SN6 to Strip and Tin ,#9001098-015T</t>
  </si>
  <si>
    <t>ISTEK-380</t>
  </si>
  <si>
    <t>Acce,Cable,3MM Cable,SN6 to Strip and Tin ,#9001098-010T</t>
  </si>
  <si>
    <t>ISTEK-381</t>
  </si>
  <si>
    <t>Elec,Cond,K=1.0,12.5x110mm,316L SS,PT100,#C527-2-1-020T</t>
  </si>
  <si>
    <t>M06-018-005</t>
  </si>
  <si>
    <t>Sub,Fitting, HAST-C, 1-1/4"MPT x 1.070"ID, 2 O-Rings</t>
  </si>
  <si>
    <t>M10-018-005</t>
  </si>
  <si>
    <t>Sub,Nut,HEX.,HAST-C, 12 TPI., for PART M06-018-005</t>
  </si>
  <si>
    <t>M16-018-001</t>
  </si>
  <si>
    <t>Sub,Ferrule,Hast-C,Front MKVIIK, Used  Fitting, M06-018-005</t>
  </si>
  <si>
    <t>M16-018-002</t>
  </si>
  <si>
    <t>Sub,Ferrule,Hast-C, Rear MKVIIK, Use  Fitting, M06-018-005</t>
  </si>
  <si>
    <t>M17-005-001</t>
  </si>
  <si>
    <t>Sub,Pin,Natural Peek , OD. 1/8" x 0.210" Length</t>
  </si>
  <si>
    <t>16495379</t>
  </si>
  <si>
    <t>Solu,Internal Fill for ISE-Perchlorate,#PERIF01,30ml</t>
  </si>
  <si>
    <t>192FL705S-DL</t>
  </si>
  <si>
    <t>Elec,Fluoride,CPVC</t>
  </si>
  <si>
    <t>M09-002-057</t>
  </si>
  <si>
    <t>Sub,Insert,Ryton,W/TFE Jct,TuffTip,glass.235 x.202,0.9INST</t>
  </si>
  <si>
    <t>C32-X18-ZE</t>
  </si>
  <si>
    <t>Sub,Cable,ZE,C32,X18 inches, See Note</t>
  </si>
  <si>
    <t>CYCLOPS-235</t>
  </si>
  <si>
    <t>Elec,Cond.,K=1.0,Graphite,PT100,12mmX110mm,#2731312-31-010T</t>
  </si>
  <si>
    <t>C18-010-IG</t>
  </si>
  <si>
    <t>Sub,Cable,IG,C18,10Foot,See Note</t>
  </si>
  <si>
    <t>M19-003-028</t>
  </si>
  <si>
    <t>Sub,Sheath,SS 316,20" Length Standard,1-1/4"OD For Knick M4</t>
  </si>
  <si>
    <t>M07-001-018</t>
  </si>
  <si>
    <t>Sub,Tube,Black Kynar,17.250" Length For M4</t>
  </si>
  <si>
    <t>ENV-40-EC-K1.0</t>
  </si>
  <si>
    <t>Elec,Cond,K=1.0,12x110mm,Graphite,No TC,SMA</t>
  </si>
  <si>
    <t>M01-015-017</t>
  </si>
  <si>
    <t>Sub,Housing,BlueEpoxyTube,12x120mmLength,Bored one side0.447</t>
  </si>
  <si>
    <t>M05-004-025</t>
  </si>
  <si>
    <t>Sub,Cap Plug,Delrin,For 4 Pin Military Connector</t>
  </si>
  <si>
    <t>ENV-20-EC-K1.0</t>
  </si>
  <si>
    <t>Elec,Cond,K=1.0,12x040mm,Graphite,No TC,SMA</t>
  </si>
  <si>
    <t>EBKCN-040</t>
  </si>
  <si>
    <t>Sub,Epoxy,Black,12mm X 040mmLength</t>
  </si>
  <si>
    <t>00070083-160</t>
  </si>
  <si>
    <t>Sub,Cut,Barium, 8.3mm (.325") x 160mm Length</t>
  </si>
  <si>
    <t>00070508-005</t>
  </si>
  <si>
    <t>Sub,Cut,Barium, 5.08mm (.202") x 005mm Length</t>
  </si>
  <si>
    <t>PHPE130-T</t>
  </si>
  <si>
    <t>Elec,pH,X5,SJ,12X115mm,Sealed Ref,Polycarbonate,Tinned Lead</t>
  </si>
  <si>
    <t>7306940-T</t>
  </si>
  <si>
    <t>Elec,Plat,DJ,12X115mm,Epoxy,Sealed,SPR,Tinned Lead</t>
  </si>
  <si>
    <t>C621-2-4-1-5T</t>
  </si>
  <si>
    <t>Elec,Cond,K=1.0,1/2"MPT 316 SS,10K Ther,</t>
  </si>
  <si>
    <t>660180</t>
  </si>
  <si>
    <t>Raw,Label.Square,Blue,“Freeze Indicator Label”,Cust supplied</t>
  </si>
  <si>
    <t>00274561</t>
  </si>
  <si>
    <t>Raw,Cust,1.5 Duracell Battery,Lazar,HPHRH-05-01</t>
  </si>
  <si>
    <t>33AND909</t>
  </si>
  <si>
    <t>Solu,Sodium Hydroxide Neutralization 1% (w/v), Dropper</t>
  </si>
  <si>
    <t>33AND910</t>
  </si>
  <si>
    <t>Solu,Nitric Acid Neutralization 1.5% (v/v), Dropper Bot</t>
  </si>
  <si>
    <t>M07-003-064</t>
  </si>
  <si>
    <t>Sub,Tube,SS 316,MK7S,Tube 10feet length &amp; 3/4" MPT Fitting</t>
  </si>
  <si>
    <t>33AND911</t>
  </si>
  <si>
    <t>Solu,Hydrogen Peroxide, 30% (w/v), Dropper Bottle</t>
  </si>
  <si>
    <t>33AND917</t>
  </si>
  <si>
    <t>Acce,Disposable Transfer Pipette (Pk/25)</t>
  </si>
  <si>
    <t>33AND919</t>
  </si>
  <si>
    <t>Acce,Kit,Dilution Refill (25 Vials and 25 Tips)</t>
  </si>
  <si>
    <t>33AND922</t>
  </si>
  <si>
    <t>Kit, Hg - Chelator for Mercury</t>
  </si>
  <si>
    <t>M07-010-025</t>
  </si>
  <si>
    <t>Sub,Tube,CPVC,Tube Spacer,1807800-57.000"</t>
  </si>
  <si>
    <t>GC021505-180-10</t>
  </si>
  <si>
    <t>Sub,ISE,Carbon Dioxide Glass Internal, 192mm Length</t>
  </si>
  <si>
    <t>M01-001-166</t>
  </si>
  <si>
    <t>Sub,Housing,Kynar,TFE Jct .280-.125,Tuff Tip,RP399T-S-72mm</t>
  </si>
  <si>
    <t>33AND923</t>
  </si>
  <si>
    <t>Solu,Sodium Hydroxide Neutralization 0.1% (w/v), 15 mLD</t>
  </si>
  <si>
    <t>SI1L1V1G-042</t>
  </si>
  <si>
    <t>Sub,Stem,pH,ORP,Plat Wire ,5.97mm (0.235")X 042mm Length</t>
  </si>
  <si>
    <t>00070597-042</t>
  </si>
  <si>
    <t>Sub,Cut,Barium, 5.97mm (.235") x 042mm Length</t>
  </si>
  <si>
    <t>99001077EB-075B</t>
  </si>
  <si>
    <t>D-P711G0K325-S7</t>
  </si>
  <si>
    <t>Elec,Oxygen,Polarographic,12X325mm,Glass,No TC,S7 Connector</t>
  </si>
  <si>
    <t>MG21508-003R</t>
  </si>
  <si>
    <t>Elec,Magnesium,DJ,12mmx110mm,Refillable,Epoxy Body</t>
  </si>
  <si>
    <t>D-P711G0K225-S7</t>
  </si>
  <si>
    <t>Elec,Oxygen,Polarographic,12X225mm,Glass,No TC,S7 Connector</t>
  </si>
  <si>
    <t>ENV-40-EC-K10</t>
  </si>
  <si>
    <t>Elec,Cond,K=10.0,Plat,12mmX130mm,Epoxy</t>
  </si>
  <si>
    <t>C32-003-SMG</t>
  </si>
  <si>
    <t>Sub,Cable,SMG,C32,3 Feet,See Note</t>
  </si>
  <si>
    <t>M38-003-008</t>
  </si>
  <si>
    <t>Sub,Flange, 316 S.S., 2" #150, 1-1/2" FNPT.,Raise Face</t>
  </si>
  <si>
    <t>ELM-175</t>
  </si>
  <si>
    <t>Acce,Cable,German DL to BNC, RG174 L/N,#9001041-015B</t>
  </si>
  <si>
    <t>ELM-176</t>
  </si>
  <si>
    <t>Acce,Cable,German DL to BNC, RG174 L/N,#9001041-030B</t>
  </si>
  <si>
    <t>15002850</t>
  </si>
  <si>
    <t>MRO,Tooling,Pin &amp; Die Set,for AgCl Pellets,.2850"ID</t>
  </si>
  <si>
    <t>1500300</t>
  </si>
  <si>
    <t>Raw,Flange,316SS, 2" 150# Flat Face Blind</t>
  </si>
  <si>
    <t>01X099317</t>
  </si>
  <si>
    <t>Elec,pH,X5,SJ,12X115mm,Sealed Reference,Epoxy,#PH7G130-3B</t>
  </si>
  <si>
    <t>22320716</t>
  </si>
  <si>
    <t>Raw,Strain Relief,Black Rubber w/Clamp</t>
  </si>
  <si>
    <t>C29-003-WZ</t>
  </si>
  <si>
    <t>Sub,Cable,WZ,C29,3 Feet,See Note</t>
  </si>
  <si>
    <t>77020034</t>
  </si>
  <si>
    <t>Raw,Connector,4 pin Amphenol,Military Style</t>
  </si>
  <si>
    <t>01X218991</t>
  </si>
  <si>
    <t>Elec,pH,X-5,SJ,12mmX115mm,Clear Epoxy,30K,2735528J-3BIE</t>
  </si>
  <si>
    <t>C2-025-FF</t>
  </si>
  <si>
    <t>Sub,Cable,FF,C2, See Note</t>
  </si>
  <si>
    <t>PT-PH1</t>
  </si>
  <si>
    <t>Elec,pH,XVF,DJ,12mm x 0.5",LTJ,SpinningCap(VLC),See Drawing</t>
  </si>
  <si>
    <t>ISTEK-383</t>
  </si>
  <si>
    <t>Elec,pH,XV,DJ,3/4"MPT CPVC,Ceramic Tuff Tip,SPR,#V-BV100-30H</t>
  </si>
  <si>
    <t>ISTEK-384</t>
  </si>
  <si>
    <t>Elec,pH,XVD,DJ,3/4"MPT CPVC,Guarded Tip,#V-BV700-30H</t>
  </si>
  <si>
    <t>PERIF01-30</t>
  </si>
  <si>
    <t>Solu,Internal Fill for ISE-Perchlorate, 30 mL</t>
  </si>
  <si>
    <t>9001091-003T</t>
  </si>
  <si>
    <t>Acce,Cable,Adapter,3mm L/N coax,Detachable to Strip&amp;Tint</t>
  </si>
  <si>
    <t>PROM-032</t>
  </si>
  <si>
    <t>Elec,pH,X-VF,DJ,3/4"NPT CPVC,PT1000,Tuff Tip,V-BV10E-50T</t>
  </si>
  <si>
    <t>V-19DB-F6</t>
  </si>
  <si>
    <t>Elec,pH/ORP,DJ,X5F,plat,PT100,T/L,Kynar</t>
  </si>
  <si>
    <t>027NG-130</t>
  </si>
  <si>
    <t>Sub,Oxygen,Galvanic,12x130mm Length</t>
  </si>
  <si>
    <t>027NG-335</t>
  </si>
  <si>
    <t>Sub,Oxygen,Galvanic,12x335mm Length</t>
  </si>
  <si>
    <t>00071194-316</t>
  </si>
  <si>
    <t>Sub,Cut,Barium, 11.94mm (.470") x 316mm Length</t>
  </si>
  <si>
    <t>V-1PWB-20H</t>
  </si>
  <si>
    <t>Elec,pH,GXV,DJ,T/L,PT100,SolGrd,CeramicWickJunction,Glass</t>
  </si>
  <si>
    <t>00070004</t>
  </si>
  <si>
    <t>Raw,Tubing,Glass,Pyrex 4mm OD x .8mm Wall(Standard Wall)</t>
  </si>
  <si>
    <t>GECI-007-6T</t>
  </si>
  <si>
    <t>Sub,Stam,ORP,PlatBand # 11250180 , Special Glass</t>
  </si>
  <si>
    <t>00070012-015</t>
  </si>
  <si>
    <t>Sub,Cut,Pyrex, 12mm (.470") x 015mm Length</t>
  </si>
  <si>
    <t>00070112-050</t>
  </si>
  <si>
    <t>Sub,Cut,Pyrex Square 12mm (.470")x 050mm Length</t>
  </si>
  <si>
    <t>00070004-020</t>
  </si>
  <si>
    <t>Sub,Cut,Pyrex 4mm OD x 020mm Length</t>
  </si>
  <si>
    <t>M17-026-004</t>
  </si>
  <si>
    <t>Sub,Pin,EpoxyGraphite,K=0.1,0.395"x 1.600"Length,Atlas Scien</t>
  </si>
  <si>
    <t>M38-003-009</t>
  </si>
  <si>
    <t>Sub,Flange, 316 S.S., 2" #150, 1-1/2" FNPT.,Flat-Face</t>
  </si>
  <si>
    <t>ENV-40-EC-K0.1</t>
  </si>
  <si>
    <t>Elec,Cond,K=0.1,12x110mm,Graphite,No TC,Male SMA</t>
  </si>
  <si>
    <t>M28-010-011</t>
  </si>
  <si>
    <t>Sub,Extension, CPVC, 1/2"FPT,Both End, 24"Length</t>
  </si>
  <si>
    <t>C18-005-TC</t>
  </si>
  <si>
    <t>Sub,Cable,TC,C18,5 Feet,Cable:99030131,Connector:Strip&amp;Tin</t>
  </si>
  <si>
    <t>Y-300E-20H</t>
  </si>
  <si>
    <t>Elec,pH,X5D,SPR,PT1000,Kynar/Viton,LTJ,See Drawing</t>
  </si>
  <si>
    <t>SI1L1V1G-130</t>
  </si>
  <si>
    <t>Sub,Stem,pH,ORP,Plat Wire ,5.97mm (0.235")X 130mm Length</t>
  </si>
  <si>
    <t>M09-021-001</t>
  </si>
  <si>
    <t>Sub,Insert,Black Peek,W/Cer.Jct.,TuffTip,2Hole,280x202,TP561</t>
  </si>
  <si>
    <t>ENV-40-PH-2</t>
  </si>
  <si>
    <t>Elec,pH,XVD,DJ,12X115mm,Sealed Reference,Amber Polycarb,</t>
  </si>
  <si>
    <t>TOPAC-054</t>
  </si>
  <si>
    <t>Elec,Cond,K=0.5,Graphite,4 Pin,PT1K,#5931344-72-12/8S</t>
  </si>
  <si>
    <t>M10-020-004</t>
  </si>
  <si>
    <t>Sub,Nut,Black Ultem,13.5 PG Thread,For Oxygen, M03-020-006</t>
  </si>
  <si>
    <t>PH442C0-30T-110</t>
  </si>
  <si>
    <t>Elec,pH,X-2,DJ,12mmX110mm,Glass,Ryton Cap</t>
  </si>
  <si>
    <t>M07-018-010</t>
  </si>
  <si>
    <t>Sub,Tube, HAST-C, For MKX-33073F, 28.625" Length</t>
  </si>
  <si>
    <t>SI1R1V1B-58.5</t>
  </si>
  <si>
    <t>Sub,Stem,pH,VD,58.5mm Length</t>
  </si>
  <si>
    <t>00070083-53.5</t>
  </si>
  <si>
    <t>Sub,Cut,Barium, 8.3mm (.325") x 53.5mm Length</t>
  </si>
  <si>
    <t>NALCO-001</t>
  </si>
  <si>
    <t>Elec,pH,XVD,DJ,3/4"NPT,PT1K,S.S. body, 4",see drawing</t>
  </si>
  <si>
    <t>ENV-20-PH-10M</t>
  </si>
  <si>
    <t>Elec,pH,X5,SJ,12mmx1",Sealed,Amber Epoxy, 33'Cable length</t>
  </si>
  <si>
    <t>C32-033-SMR</t>
  </si>
  <si>
    <t>Sub,Cable,SM,C32,33 feet,See Note</t>
  </si>
  <si>
    <t>M10-001-010</t>
  </si>
  <si>
    <t>Sub,Nut, Kynar, Straight Knurl, 1/4"MPT.</t>
  </si>
  <si>
    <t>M03-044-003</t>
  </si>
  <si>
    <t>Sub,Connector modified,Vario Pin,Brass Plated,2 ID.O-rings</t>
  </si>
  <si>
    <t>M01-032-035</t>
  </si>
  <si>
    <t>Sub,Housing,Black Epoxy Tube,12x120mm(0.400"ID.)Tuff Tip,Tef</t>
  </si>
  <si>
    <t>M01-032-036</t>
  </si>
  <si>
    <t>Sub,Housing,Black Epoxy Tube,12x140mm(0.400"ID.)Drill 2 hole</t>
  </si>
  <si>
    <t>TB82PH-2110120</t>
  </si>
  <si>
    <t>Tranmitter,ABB,pH,2-Wire,CSA Certified,Adv/Hart,Ligh</t>
  </si>
  <si>
    <t>V-410B-33T</t>
  </si>
  <si>
    <t>Elec,pH,XVD,DJ,TC 100 ohm,3/4"MPTKynarW/Grd,SolGrnd,SPR</t>
  </si>
  <si>
    <t>V-410B-66T</t>
  </si>
  <si>
    <t>2005145-VF</t>
  </si>
  <si>
    <t>Sub,pH,DJ,VF,93mm Length</t>
  </si>
  <si>
    <t>M09-001-016</t>
  </si>
  <si>
    <t>Sub,Insert,Black Kynar,Teflon Junc.,Tuff Tip, 1.75" for T/L</t>
  </si>
  <si>
    <t>77000068</t>
  </si>
  <si>
    <t>Raw,Resistor,Metal Film 68.1k Ohm 1%,1/2 Watt</t>
  </si>
  <si>
    <t>SI1L1V1A-075-5F</t>
  </si>
  <si>
    <t>Sub,Stem,pH,5F,075mm Length</t>
  </si>
  <si>
    <t>M23-001-005</t>
  </si>
  <si>
    <t>Sub,Sensor Holder,Kynar,TC 3000 ohm,for Foxboro(balsbaugh)</t>
  </si>
  <si>
    <t>M02-001-028</t>
  </si>
  <si>
    <t>Sub,Cap,Black Kynar,1/2-13 TPI.,Straight Knurl, for 1610900</t>
  </si>
  <si>
    <t>TOPAC-055</t>
  </si>
  <si>
    <t>Elec,Cond,K=1.0,4Band,12x110mm,PT1K,8Pin,#5771304-32-20/8S</t>
  </si>
  <si>
    <t>M01-010-079</t>
  </si>
  <si>
    <t>Sub,Housing, CPVC Gray, 13/16-18 TPI. for ELM-101</t>
  </si>
  <si>
    <t>M21-038-002</t>
  </si>
  <si>
    <t>Sub,Chamber,Delrin/Teflon,13.875" Length For MKX-33073F</t>
  </si>
  <si>
    <t>WJF-218</t>
  </si>
  <si>
    <t>Elec,pH,XVD,DJ,1"MNPT Kynar,Annular,100ohm,SolG,#V-510B-VPR</t>
  </si>
  <si>
    <t>BS813LA</t>
  </si>
  <si>
    <t>Raw,PH12 FLOW CHAMBER ASSY,SS</t>
  </si>
  <si>
    <t>YVL75M0001</t>
  </si>
  <si>
    <t>Assembly,LiveTap,316SS/Viton,16"TubeLength,BV,w/HandTightFit</t>
  </si>
  <si>
    <t>M01-001-168</t>
  </si>
  <si>
    <t>Sub,Housing,Black Kynar,Rear,1/2"FPT x 18 TPI,1600720-11.400</t>
  </si>
  <si>
    <t>C20-012-DK</t>
  </si>
  <si>
    <t>Sub,Cable,DK,C20,12 Feet,8 pin Din:77020278 ,Cable:99039536</t>
  </si>
  <si>
    <t>WHA1505-002T</t>
  </si>
  <si>
    <t>Elec,Waterhardness,DJ,12mmX110mm,Epoxy,Sealed Ref</t>
  </si>
  <si>
    <t>THERMO-977900</t>
  </si>
  <si>
    <t>Elec,Double Plat,KarlFisher,12X75mm from G/J,Glass,SeeDrawin</t>
  </si>
  <si>
    <t>M09-011-012</t>
  </si>
  <si>
    <t>Sub,Insert,PVC,Disk W/3 Holes same size,For ENV-50-EC-1,K=1.</t>
  </si>
  <si>
    <t>C32-003-CF</t>
  </si>
  <si>
    <t>Sub,Cable,CF,C32,3 Feet, See Note</t>
  </si>
  <si>
    <t>C13-066-TC</t>
  </si>
  <si>
    <t>Sub,Cable,TC,C13,66 Feet,Strip and Tin, Cable:99030241</t>
  </si>
  <si>
    <t>ITLI-023</t>
  </si>
  <si>
    <t>Elec,Ammonium,Epoxy body,Spring loaded,#NH41503-003B</t>
  </si>
  <si>
    <t>TOPAC-056</t>
  </si>
  <si>
    <t>Elec,Cond.,K=1.0,Plat,12mmX110mm,PT1K,Glass,#5771302-32-3BB</t>
  </si>
  <si>
    <t>TOPAC-057</t>
  </si>
  <si>
    <t>Elec,Toroida,1.5"MNPT CPVC,0-100mS,4-20mA output,C3254.2-20T</t>
  </si>
  <si>
    <t>C27-030-TC</t>
  </si>
  <si>
    <t>Sub,Cable,TC,C27,30 Feet,Cable:99030043</t>
  </si>
  <si>
    <t>22172215</t>
  </si>
  <si>
    <t>Raw,O-Ring,Viton 75, 2-215, Brown Color</t>
  </si>
  <si>
    <t>M09-001-017</t>
  </si>
  <si>
    <t>Sub,Insert,Black Kynar,11/16"-16 TPI.,4 Hole Guard For392180</t>
  </si>
  <si>
    <t>2305AQN-075</t>
  </si>
  <si>
    <t>Sub,Cond,2 PL/Band,10mmX075mmAg wire,14/15 Ground Joint</t>
  </si>
  <si>
    <t>1600416</t>
  </si>
  <si>
    <t>Raw,Flange,Kynar 3" (Natural Color) 150# Raise Face Blind</t>
  </si>
  <si>
    <t>ENV-40-PH-FSMA</t>
  </si>
  <si>
    <t>ENV-40-D0-FSMA</t>
  </si>
  <si>
    <t>ENV40ECK0.1FSMA</t>
  </si>
  <si>
    <t>Elec,Cond,K=0.1,12x110mm,Graphite,No TC,Female SMA</t>
  </si>
  <si>
    <t>M01-001-169</t>
  </si>
  <si>
    <t>Sub,Housing,Black Kynar,W/13/16-18 TPI,2-O-rings,For ELM-177</t>
  </si>
  <si>
    <t>M14-001-007</t>
  </si>
  <si>
    <t>Sub,Guard, Black Kynar,4 Holes, 13/16-18 TPI., for ELM-177</t>
  </si>
  <si>
    <t>M21-001-002</t>
  </si>
  <si>
    <t>Sub,Chamber,Black Kynar 3.950" Length For Cyclops 3921080</t>
  </si>
  <si>
    <t>M01-001-170</t>
  </si>
  <si>
    <t>Sub,Housing,Black Kynar,1-1/2"-14 TPI.,Med.Dia.Knurl,3921080</t>
  </si>
  <si>
    <t>M17-019-003</t>
  </si>
  <si>
    <t>Sub,Pin,Titanium,OD. 1/8"x 0.350" Length for Twistlock</t>
  </si>
  <si>
    <t>M01-002-018</t>
  </si>
  <si>
    <t>Sub,Housing,3/4"MPT,Ryton T/L Mod.,Titanium pins,With Thread</t>
  </si>
  <si>
    <t>00221802</t>
  </si>
  <si>
    <t>Raw,Tee,Pipe Fitting,PVC 3/4"sch80,Female Threads</t>
  </si>
  <si>
    <t>00070368-060</t>
  </si>
  <si>
    <t>Sub,Cut,Barium, 3.68mm (.145") x 060mm Length</t>
  </si>
  <si>
    <t>22172114</t>
  </si>
  <si>
    <t>Raw,O-Ring,Viton 75, 2-114,</t>
  </si>
  <si>
    <t>C29-003-DD</t>
  </si>
  <si>
    <t>Sub,Cable,DD,C29,3 Feet,See Note</t>
  </si>
  <si>
    <t>C20-020-MH</t>
  </si>
  <si>
    <t>Sub,Cable,MH,C20,020 Feet,See Note</t>
  </si>
  <si>
    <t>ELM-177</t>
  </si>
  <si>
    <t>Elec,pH,X-2,SJ,Special Custom Holder,Kynar,#1963596X-005B</t>
  </si>
  <si>
    <t>V-A120B-10H</t>
  </si>
  <si>
    <t>Elec,pH,XVF,DJ,3/4"MNPT Ryton,PTFE,Sol(Plat)PT100</t>
  </si>
  <si>
    <t>C32-003-FSY</t>
  </si>
  <si>
    <t>Sub,Cable,FSY,C32,4 Feet ,See Note</t>
  </si>
  <si>
    <t>M38-001-002</t>
  </si>
  <si>
    <t>Sub,Flange, Kynar, 3" #150, 1-1/4" FNPT., Raise Face</t>
  </si>
  <si>
    <t>C29-003-BO</t>
  </si>
  <si>
    <t>Sub,Cable,BO,C29, 3 Feet,Male 2BNC:77020104,Cable:99030020</t>
  </si>
  <si>
    <t>C15-006-HA</t>
  </si>
  <si>
    <t>Sub,Cable,HA,C15,6 Feet,Hank:77280014,Cable:99030015</t>
  </si>
  <si>
    <t>M09-002-058</t>
  </si>
  <si>
    <t>SubInsert,Ryton,Cer.Jct,TuffTip,1Hole for.202 glass,TP561M-S</t>
  </si>
  <si>
    <t>M40-011-001</t>
  </si>
  <si>
    <t>Sub,Tee, PVC, 3/4"FNPT., Modified for ENV-50-EC-1</t>
  </si>
  <si>
    <t>DESIGN-082</t>
  </si>
  <si>
    <t>Elec,Waterhard,DJ,12X110,1/2MNPT,Glass,Seal,SPR,WHA2604-10T</t>
  </si>
  <si>
    <t>242015</t>
  </si>
  <si>
    <t>Raw,0.015"Silver Wire,100mm (4.5") Length,AgCL Dip</t>
  </si>
  <si>
    <t>242005</t>
  </si>
  <si>
    <t>Raw,Ag Wire,.015"x5.5"(140mm) L,AgCL Dip,no bushing</t>
  </si>
  <si>
    <t>242019</t>
  </si>
  <si>
    <t>Raw,Int Ag, .015 x 6, no bushing RoHS2</t>
  </si>
  <si>
    <t>M18-003-009</t>
  </si>
  <si>
    <t>Sub,Adapter,SS 316,3/4"FNPT. X 11 TPI., 2 Flat Wrenches</t>
  </si>
  <si>
    <t>TS0974897</t>
  </si>
  <si>
    <t>Elec,Platinum,DJ,T/L,3K ohm TC,SPR,Spade Lug,1916644-3SL</t>
  </si>
  <si>
    <t>M01-001-171</t>
  </si>
  <si>
    <t>Sub,Housing,Kynar HolderFor 120mmProbe,Simriz O-ring for M4</t>
  </si>
  <si>
    <t>C20-020-TC</t>
  </si>
  <si>
    <t>Sub,Cable,TC,C20,20 Feet,Strip and Tin,Cable:99039536</t>
  </si>
  <si>
    <t>M01-032-037</t>
  </si>
  <si>
    <t>Sub,Housing,Black Epoxy Tube,12x120mm(0.400"ID.)Drill 2 hole</t>
  </si>
  <si>
    <t>BC7687</t>
  </si>
  <si>
    <t>Meter,Universal Controller,PanelMount,IP65,96x96x95m</t>
  </si>
  <si>
    <t>7791AM1</t>
  </si>
  <si>
    <t>Sub,pH,DJ,GoldDisk,12x090mm Length, 0.202" Internal</t>
  </si>
  <si>
    <t>M4-HKH120MM</t>
  </si>
  <si>
    <t>Housing,Kynar,Holder,120mm,Probe,Simriz O-ring, M01-001-171</t>
  </si>
  <si>
    <t>M4-SSS31621</t>
  </si>
  <si>
    <t>Sheath,SS 316,21" Length Standard,1-1/4"OD</t>
  </si>
  <si>
    <t>M4-STBK18</t>
  </si>
  <si>
    <t>Sheath,Tube,Black Kynar,18.250" Length</t>
  </si>
  <si>
    <t>M01-053-001</t>
  </si>
  <si>
    <t>Sub,Cond,K=1.0,Graphite,2 slot 0.125" W x 0.250"L,for Atlas</t>
  </si>
  <si>
    <t>MKX-33073F</t>
  </si>
  <si>
    <t>Holder,MKX Hast-C,PNEU Retract Assy,Prox,Simriz O-R,7"insert</t>
  </si>
  <si>
    <t>1000603</t>
  </si>
  <si>
    <t>J-Box,Aluminum,NENA4X/IP66,Epoxy Coated 3/4"x 3/4" FNPT</t>
  </si>
  <si>
    <t>1500465</t>
  </si>
  <si>
    <t>Raw,Flange,HastC276,3",150#,RF,1"FNPT</t>
  </si>
  <si>
    <t>ISTEK-385</t>
  </si>
  <si>
    <t>Elec,Sodium,DJ,12mmX110mm,Sealed,Epoxy Body,#NA71505-S8</t>
  </si>
  <si>
    <t>00040080</t>
  </si>
  <si>
    <t>Nipple,1"X Closed,HastC,sch 80</t>
  </si>
  <si>
    <t>M07-032-009</t>
  </si>
  <si>
    <t>Sub,Tube,Black Epoxy,OD.,0.472" x 0.414" ID. x 120mm Length</t>
  </si>
  <si>
    <t>C32-003-FSR</t>
  </si>
  <si>
    <t>Sub,Cable,FSR,C32,3 Feet,See Note</t>
  </si>
  <si>
    <t>M01-015-018</t>
  </si>
  <si>
    <t>Sub,Housing,Blue Epoxy Tube,12mm x.400"IDx125mm,4 Slot Guard</t>
  </si>
  <si>
    <t>M4-SFTFSQ</t>
  </si>
  <si>
    <t>Acce,Ferrule,Titanium,Front,Split For Q-fitting</t>
  </si>
  <si>
    <t>M4-SFTRSQ</t>
  </si>
  <si>
    <t>Acce,Ferrule,Titanium,Rear,Split For Q-fitting</t>
  </si>
  <si>
    <t>ENV-30-PH-GRB</t>
  </si>
  <si>
    <t>Elec,pH,X5,DJ,12x115mm,Sealed,Clear Epoxy,#PH7E2P0-3B,Grobo</t>
  </si>
  <si>
    <t>M21-003-008</t>
  </si>
  <si>
    <t>Sub,Chamber,316 SS, PTFE Coated Teflon,for Mark 7 Probe</t>
  </si>
  <si>
    <t>M01-060-001</t>
  </si>
  <si>
    <t>Sub,Housing,Red Epoxy Tube,12mm x.400"IDx125mm,4 Slot Guard</t>
  </si>
  <si>
    <t>ENV-10-TMP</t>
  </si>
  <si>
    <t>Temp,Peek Body PT1K, Male SMA, See drawing</t>
  </si>
  <si>
    <t>33030005</t>
  </si>
  <si>
    <t>Raw,Tubing Heat Shrink 3/16"Gray Color,Non-Adhesive</t>
  </si>
  <si>
    <t>C32-002-GSM</t>
  </si>
  <si>
    <t>Sub,Cable,GSM,C32,2 Feet,See Note</t>
  </si>
  <si>
    <t>M07-032-010</t>
  </si>
  <si>
    <t>Sub,Tube,Black Epoxy,OD.,0.472" x 0.400" ID. x 120mm Length</t>
  </si>
  <si>
    <t>LION-001</t>
  </si>
  <si>
    <t>Acce,Chamber,316SS, PTFE Coated ,,for Mark7, M21-003-008</t>
  </si>
  <si>
    <t>M01-015-019</t>
  </si>
  <si>
    <t>Sub,Housing,Blue Epoxy Tube,12mm x.400"IDx100mm,4 Slot Guard</t>
  </si>
  <si>
    <t>M01-024-004</t>
  </si>
  <si>
    <t>Sub,Housing, Amber Epoxy12mmx400"IDx125mmL,4 Slot Guards</t>
  </si>
  <si>
    <t>C32-003-BI</t>
  </si>
  <si>
    <t>Sub,Cable,BI,C32,3 Feet , See Note</t>
  </si>
  <si>
    <t>C2-025-WH</t>
  </si>
  <si>
    <t>Sub,Cable,WH,C2,25 Feet,See Note</t>
  </si>
  <si>
    <t>7439C9B-114</t>
  </si>
  <si>
    <t>Sub,MonoReference,SJ,12x114mm Length,1Wick0.045",Pyrex</t>
  </si>
  <si>
    <t>AREFA8-170</t>
  </si>
  <si>
    <t>Sub,Mono,Reference,170mm Length</t>
  </si>
  <si>
    <t>00070012-114</t>
  </si>
  <si>
    <t>Sub,Cut,Pyrex, 12mm (.470") x 114mm Length</t>
  </si>
  <si>
    <t>M07-018-011</t>
  </si>
  <si>
    <t>Sub,Tube,HAST-C,MK7Z,Tube &amp; 3/4" MPT Fitting,29" Length</t>
  </si>
  <si>
    <t>M07-003-065</t>
  </si>
  <si>
    <t>Sub,Tube,Spacer 316 S.S.,23" Length for Mk7</t>
  </si>
  <si>
    <t>00191301</t>
  </si>
  <si>
    <t>Pipe,SS316, 1/4"sch 40</t>
  </si>
  <si>
    <t>CYCLOPS-236</t>
  </si>
  <si>
    <t>Elec,Antimony Billet,DJ,3/4" NPT,LCJ,SPR,#56060D2-20H</t>
  </si>
  <si>
    <t>ENV-50-EC-K1.0</t>
  </si>
  <si>
    <t>Elec,Cond,K=1.0,Graphite,2Pin,Pipe"T",PT1000</t>
  </si>
  <si>
    <t>CYCLOPS-237</t>
  </si>
  <si>
    <t>Holder,Kynar T/L,PT100 w/Sol.Ground,Hastoloy C,Simriz SZ485</t>
  </si>
  <si>
    <t>M07-032-011</t>
  </si>
  <si>
    <t>Sub,Tube,Black Epoxy,OD.,0.472" x 0.414" ID. x 50mm Length</t>
  </si>
  <si>
    <t>242017</t>
  </si>
  <si>
    <t>Raw.Ag Wire,.015"Diameter,160mm Length,AgCl Dip</t>
  </si>
  <si>
    <t>FLS2-XXX1</t>
  </si>
  <si>
    <t>Elec,ISE Fluoride module, BLK ABS,FL Tip#5745100A-0001</t>
  </si>
  <si>
    <t>DOP2-U001-M10</t>
  </si>
  <si>
    <t>Elec,ODO,PVC#DOP2-U001,9M cable to UIB,1M after UIB</t>
  </si>
  <si>
    <t>00190071</t>
  </si>
  <si>
    <t>Raw,Agitator shaft 2mm,v4,0,DOCPA-04-01</t>
  </si>
  <si>
    <t>BS809EP</t>
  </si>
  <si>
    <t>FLOW CHAMBER,THREADED,</t>
  </si>
  <si>
    <t>M07-024-001</t>
  </si>
  <si>
    <t>Sub,Tube, Gold Epoxy, OD. 12mm x .400" ID. x 36mm L.</t>
  </si>
  <si>
    <t>PHBVA10-3B-100</t>
  </si>
  <si>
    <t>Elec,pH,GXV,SJ,6x100mm,Epoxy Body,Sealed,10mm cap, 3 ft BNC</t>
  </si>
  <si>
    <t>M02-020-040</t>
  </si>
  <si>
    <t>Sub,Cap,Black Ultem Molded DL Cap,2 O-Rings,for SN6 Connecto</t>
  </si>
  <si>
    <t>M01-027-007</t>
  </si>
  <si>
    <t>Sub,Housing, PVC Black, Conductivity, K=0.4</t>
  </si>
  <si>
    <t>7795A6B-76</t>
  </si>
  <si>
    <t>Sub,MonoReference,12x76mm Length,Side Arm,1 wick .08</t>
  </si>
  <si>
    <t>35408-58</t>
  </si>
  <si>
    <t>Elec,Cond,K=10.0,#5731302-6A1-10WI8,12x130mm,Plat,30K TC</t>
  </si>
  <si>
    <t>33030010-N</t>
  </si>
  <si>
    <t>Raw,Tubing,Heat Shrink,3/16"Green,Non-Adhesive,4ft Lengths</t>
  </si>
  <si>
    <t>C17-010-TC</t>
  </si>
  <si>
    <t>Sub,Cable,TC,C17,Cable:99031126</t>
  </si>
  <si>
    <t>M01-015-020</t>
  </si>
  <si>
    <t>Sub,Epoxy,Blue,12mmODx.350"IDx075mm Length, 2 Oring,NoGuard</t>
  </si>
  <si>
    <t>NH41505-S8</t>
  </si>
  <si>
    <t>Elec,Ammonium,DJ,12mmX110mm,Epoxy,Sealed,S8</t>
  </si>
  <si>
    <t>M01-011-051</t>
  </si>
  <si>
    <t>Sub,Housing, PVC Gray,1/2"-13 Thread,2 Slot Guards,LH-003</t>
  </si>
  <si>
    <t>A-2001-36BH</t>
  </si>
  <si>
    <t>Elec,pH,TB551,XVD,DJ,SPR,3Kohm,Kynar/Viton</t>
  </si>
  <si>
    <t>2010657S-25</t>
  </si>
  <si>
    <t>Acce,Cable,FBNC/Hanked to Hanked,S=ZV cable,L/N &amp; 3-cond, 25</t>
  </si>
  <si>
    <t>CHEMA-064</t>
  </si>
  <si>
    <t>Elec,pH,XVF,DJ,3/4"MNPT Ryton,Teflon Tuff tip,Sol(Plat)PT100</t>
  </si>
  <si>
    <t>CHEMA-065</t>
  </si>
  <si>
    <t>Elec,pH,X5F,DJ,TuffTip,Ceramic,PT100,3/4"Ryton,#V-A210B-40BT</t>
  </si>
  <si>
    <t>M18-003-010</t>
  </si>
  <si>
    <t>Sub,Adapter,316SS,1-1/2"NPT.,6 Flat Wrenches,for T/L,1500111</t>
  </si>
  <si>
    <t>C2-050-TC</t>
  </si>
  <si>
    <t>Sub,Cable,TC,C2,50 Feet,Cable:99030517, Connector: Strip Tin</t>
  </si>
  <si>
    <t>M01-035-004</t>
  </si>
  <si>
    <t>Sub,Housing, Clear Epoxy Tube,12mm x 0.400"I.D. x 137</t>
  </si>
  <si>
    <t>M01-015-021</t>
  </si>
  <si>
    <t>Sub,Housing,Blue Epoxy Tube,12mm x.400"IDx120mm,4 Slot Guard</t>
  </si>
  <si>
    <t>M01-060-002</t>
  </si>
  <si>
    <t>Sub,Housing,Red Epoxy Tube,12mm x.400"IDx120mm,4 Slot Guard</t>
  </si>
  <si>
    <t>M01-015-022</t>
  </si>
  <si>
    <t>Sub,Housing,Blue Epoxy Tube,12mm x 0.400"ID x 140mm Length</t>
  </si>
  <si>
    <t>M01-032-038</t>
  </si>
  <si>
    <t>15700192</t>
  </si>
  <si>
    <t>MRO,Coolant, CoolantTech 8005 for CNC Machine</t>
  </si>
  <si>
    <t>M01-024-005</t>
  </si>
  <si>
    <t>Sub,Housing,Amber,12mm x.0.40"ID x 75mm Length,With 2-O-ring</t>
  </si>
  <si>
    <t>DO-MEM-R</t>
  </si>
  <si>
    <t>Acce,Kit,DO Membrane Replacement (PK/2) for ENV-40-D0</t>
  </si>
  <si>
    <t>WJF-219</t>
  </si>
  <si>
    <t>Acce,Cable,Vario pin to H,Rosemount wiring#2010VPR-PTS-16H,S</t>
  </si>
  <si>
    <t>YVL05A0036</t>
  </si>
  <si>
    <t>Elec,pH,TB557,XVD,SPR,PT100,Kynar/Viton,#A-300B-20H</t>
  </si>
  <si>
    <t>M01-035-005</t>
  </si>
  <si>
    <t>Sub,Epoxy,Clear,12mm O.D.x.400"I.D.x100mm Length,Slot Guards</t>
  </si>
  <si>
    <t>M01-060-003</t>
  </si>
  <si>
    <t>Sub,Housing,Red Epoxy Tube,6mm x.180"IDx165mm L.,4 Slot Guar</t>
  </si>
  <si>
    <t>11110134</t>
  </si>
  <si>
    <t>Raw,Barstock,Titanium 1-3/4"Dia,Round Bar</t>
  </si>
  <si>
    <t>PA-06M</t>
  </si>
  <si>
    <t>Raw,Meter,6 Channels MV/EC/T-Meter</t>
  </si>
  <si>
    <t>M01-035-006</t>
  </si>
  <si>
    <t>Sub,Clear Epxoy,12mm O.D.x.400"I.D.x125mm Length,Slot Guards</t>
  </si>
  <si>
    <t>955NA-235-VD</t>
  </si>
  <si>
    <t>Sub,pH,SJ,VD,12x235mm Length,Ceramic Wick .04 33380040F</t>
  </si>
  <si>
    <t>M01-001-172</t>
  </si>
  <si>
    <t>Sub,Housing,Black Kynar,MK1A, 1/2" FPT x 3/4"MPT., 18"L.</t>
  </si>
  <si>
    <t>M01-001-173</t>
  </si>
  <si>
    <t>Sub,Housing,Black Kynar,1/2" FPT x 3/4"MPT.,18"L. for MK1A</t>
  </si>
  <si>
    <t>M01-001-174</t>
  </si>
  <si>
    <t>Sub,Housing,Black Kynar,MK1A, 1/2" FPT x 3/4"MPT., 6"L.</t>
  </si>
  <si>
    <t>MBARI-001</t>
  </si>
  <si>
    <t>Pellet, ISE-Chloride, 7.2mm OD x 4.6mm H, MBARI Tool</t>
  </si>
  <si>
    <t>7597AA-135-VII</t>
  </si>
  <si>
    <t>Sub,stem,pH,ASG VII,Dome,SJ,0.472"/0.195"x5.32"L#H0P2G-02-01</t>
  </si>
  <si>
    <t>M01-061-001</t>
  </si>
  <si>
    <t>Sub,Housing,Blk Polymer,.476"ODxx125mm,4 Guard,35 series</t>
  </si>
  <si>
    <t>M28-001-007</t>
  </si>
  <si>
    <t>Sub,Extension,Kynar,14 TPI. Male and Female both end,for M4</t>
  </si>
  <si>
    <t>M09-019-005</t>
  </si>
  <si>
    <t>Sub,Insert,Titanium O-Rings 1-1/2" MPT Q-Fitting</t>
  </si>
  <si>
    <t>PCE-80-PH1015</t>
  </si>
  <si>
    <t>Elec,pH,XVD,VLRFill,DJ,Epoxy,30K,12x110,Seal,PR7V270J-3BPW8</t>
  </si>
  <si>
    <t>22320011</t>
  </si>
  <si>
    <t>Stopper,Natural Red Rubber,11mm for Refill Hole</t>
  </si>
  <si>
    <t>SI3S3O1LS-057</t>
  </si>
  <si>
    <t>Sub,stem,GLS,Pyx,no bulb,.375/.275x2.25"L,Refill,ARSGG-01-01</t>
  </si>
  <si>
    <t>C18-006-TC</t>
  </si>
  <si>
    <t>Sub,Cable,TC,C18,6 Feet,Cable:99030131,Connector:Strip&amp;Tin</t>
  </si>
  <si>
    <t>22170602</t>
  </si>
  <si>
    <t>Raw,O-ring,VT75, 6X1.5mm</t>
  </si>
  <si>
    <t>CERT-67AP</t>
  </si>
  <si>
    <t>Cert,Certificate A Document (046CE100A)</t>
  </si>
  <si>
    <t>ECEPCO250006A</t>
  </si>
  <si>
    <t>Service,875CR,871CC factory Cal,paired set with probe</t>
  </si>
  <si>
    <t>00286011</t>
  </si>
  <si>
    <t>RM, Neoflon FEP film NF-0050 Industrial Grade, MG series, 2s</t>
  </si>
  <si>
    <t>M01-024-006</t>
  </si>
  <si>
    <t>Sub,Housing,Amber Epoxy Tube,12mm x 0.400"I.D.x 125mm Length</t>
  </si>
  <si>
    <t>M01-035-007</t>
  </si>
  <si>
    <t>Sub,Epoxy,Clear,12mmODx.400"IDx120mmLength,NoGuard,2holesCON</t>
  </si>
  <si>
    <t>PH-X55335018</t>
  </si>
  <si>
    <t>Elec,pH,X-5,SJ,6x155mm,Red Epoxy,Sealed,#5533501-M02I</t>
  </si>
  <si>
    <t>M01-060-004</t>
  </si>
  <si>
    <t>Sub,Housing,Red Epoxy Tube,6mm x.180"IDx120mm L.,4 Slot Guar</t>
  </si>
  <si>
    <t>2010662-80B</t>
  </si>
  <si>
    <t>Acce,Adapter,Wiring SN6 to MBNC, 3mm Coax, 80' Length</t>
  </si>
  <si>
    <t>16350187</t>
  </si>
  <si>
    <t>Raw,Barstock,Graphite Rod,3/16"(.187")OD</t>
  </si>
  <si>
    <t>M18-022-001</t>
  </si>
  <si>
    <t>Sub,Adapter,Natural Kynar for DESIGN-CONTROL,1/2MPT.x5/8-14</t>
  </si>
  <si>
    <t>SI1G4R1A-036-VF</t>
  </si>
  <si>
    <t>Sub,Stem,pH,VF,36mm Length</t>
  </si>
  <si>
    <t>00070419-036</t>
  </si>
  <si>
    <t>Sub,Cut,Barium, 4.19mm (.165") x 036mm Length</t>
  </si>
  <si>
    <t>DESIGN-083</t>
  </si>
  <si>
    <t>Acce,Adapter,1/2" MNPT to 5/8-14 F/BSP thread NTL PVDF,#1021</t>
  </si>
  <si>
    <t>C2-036-WM</t>
  </si>
  <si>
    <t>Sub,Cable,WM,C2,36 Feet,See Note</t>
  </si>
  <si>
    <t>M01-015-023</t>
  </si>
  <si>
    <t>Sub,Housing,Blue Epoxy,12mm x.400"IDx120mm,.200"Ceramic Wick</t>
  </si>
  <si>
    <t>192WH57-20T</t>
  </si>
  <si>
    <t>Elec,Water Hardness,DJ,3/4" MPT CPVC,Cer.</t>
  </si>
  <si>
    <t>PHYSI-001</t>
  </si>
  <si>
    <t>Elec,pH,GXV,SJ,6x100mm,Glass,Sealed,10mmcap,#PHCV110-3B-100</t>
  </si>
  <si>
    <t>MK7Z-41223310</t>
  </si>
  <si>
    <t>Holder, MKVII-Z, HastC, InsAssy, ModTip, J-box, 12"Ins.</t>
  </si>
  <si>
    <t>00070508-011</t>
  </si>
  <si>
    <t>Sub,Cut,Barium, 5.08mm (.202") x 011mm Length</t>
  </si>
  <si>
    <t>05290023</t>
  </si>
  <si>
    <t>Raw,Chem,Potassium Ferrocyanide, 500g bottle</t>
  </si>
  <si>
    <t>05290024</t>
  </si>
  <si>
    <t>Raw,Chem,Potassium Ferricyanide, 500g bottle</t>
  </si>
  <si>
    <t>VLR-R-ALT2</t>
  </si>
  <si>
    <t>Solu,Ross-Style Ref Gel, with Natrosol (ferri-ferrous)</t>
  </si>
  <si>
    <t>5500AA-110-VD</t>
  </si>
  <si>
    <t>Sub,pH,SJ,XVD,6x110mm Length</t>
  </si>
  <si>
    <t>C13-040-WL</t>
  </si>
  <si>
    <t>Sub,Cable,WL,C13,40 Feet,See Note</t>
  </si>
  <si>
    <t>C32-010-WM</t>
  </si>
  <si>
    <t>Sub,Cable,WM,C32,10 Foot,See Note</t>
  </si>
  <si>
    <t>5500A5NA4-110VD</t>
  </si>
  <si>
    <t>Sub,pH,SJ,X-VD,6x110mm Length,1Wick</t>
  </si>
  <si>
    <t>00070292-115</t>
  </si>
  <si>
    <t>Sub,CuteTube,Barium 2.92mmODx.558mm wall,115mm Length</t>
  </si>
  <si>
    <t>M01-035-008</t>
  </si>
  <si>
    <t>Sub,Epoxy,Clear,12mm O.D.x.400"I.D.x137mm Length,Slot Guards</t>
  </si>
  <si>
    <t>MK7Z-42423311</t>
  </si>
  <si>
    <t>Holder,MKVII-Z,Hastelloy C,ModTip,Klrz,24"Ins</t>
  </si>
  <si>
    <t>PHPG110-3B</t>
  </si>
  <si>
    <t>Elec,pH,X5,SJ,12X115mm,Sealed Reference,Polycarbonate</t>
  </si>
  <si>
    <t>RPPC110-3B</t>
  </si>
  <si>
    <t>Elec,ORP,SJ,12X115mm,Sealed Reference,Polycarbonate,PlatWire</t>
  </si>
  <si>
    <t>C32-003-BE</t>
  </si>
  <si>
    <t>Sub,Cable,BE,C32,3 Feet,See Note</t>
  </si>
  <si>
    <t>4501AAV-020-1</t>
  </si>
  <si>
    <t>Sub,Stem,pH,SJ,X1,Reduced Tip,4X020mm Length,AnnularJunction</t>
  </si>
  <si>
    <t>YVL75A0181</t>
  </si>
  <si>
    <t>Elec,Cyanide,DJ,12x110mm,SPR,Glass,Sealed,#CN02604-010B</t>
  </si>
  <si>
    <t>EC100GTSO05W</t>
  </si>
  <si>
    <t>Elec,pH,X-5D,#EC100GTS005T,#M721SBV1233T16T</t>
  </si>
  <si>
    <t>ECHTPTTSO05W</t>
  </si>
  <si>
    <t>Elec,Plat,DJ,#ECHPTTSO05T,Teflon,3/4" MNPT with Guard,SOL</t>
  </si>
  <si>
    <t>SMR001065</t>
  </si>
  <si>
    <t>Starting Material,Galvanic,Ag/Zinc,O2,1M NaCl+0.01M Borax,1L</t>
  </si>
  <si>
    <t>R001065-30</t>
  </si>
  <si>
    <t>Solu,Galvanic,Ag/Zinc,O2,1M NaCl + 0.01M Borax, 30 mL</t>
  </si>
  <si>
    <t>1608643-30H</t>
  </si>
  <si>
    <t>Elec,Graphite,DJ,1" MNPT Kynar,Flat Surface,SPR</t>
  </si>
  <si>
    <t>00070292-017</t>
  </si>
  <si>
    <t>Sub,Cut,Barium, 2.92mm (.115") x 17mm Length</t>
  </si>
  <si>
    <t>M01-020-026</t>
  </si>
  <si>
    <t>Sub,Ultem,Black,12mmOD,P.Ceramic,0.235"Tuff Tip,120mm Length</t>
  </si>
  <si>
    <t>00070055-050</t>
  </si>
  <si>
    <t>Sub,Cut,Lead,.053"OD x .023"ID x 050mm Length</t>
  </si>
  <si>
    <t>00070055</t>
  </si>
  <si>
    <t>Raw,Glass,Lead .053"OD x .023"ID x .015"Wall2</t>
  </si>
  <si>
    <t>M31-004-002</t>
  </si>
  <si>
    <t>Sub,Ring,Black Delrin,For Neptune Systems</t>
  </si>
  <si>
    <t>77030034</t>
  </si>
  <si>
    <t>RAW, PCB Assy, Chlorine, USB Modbus, Proteus</t>
  </si>
  <si>
    <t>00070597-310</t>
  </si>
  <si>
    <t>Sub,Cut,Barium, 5.97mm (.235") x 310mm Length</t>
  </si>
  <si>
    <t>PCE-80-PH2205</t>
  </si>
  <si>
    <t>Elec,pH,X-VF,DJ,12x110mm,Epoxy,Tuff Tip,#573V734-S7</t>
  </si>
  <si>
    <t>PH7V130-10B-300</t>
  </si>
  <si>
    <t>Elec,pH,XVD,SJ,12mmX300mm,Sealed Reference,Epoxy Body</t>
  </si>
  <si>
    <t>M01-015-024</t>
  </si>
  <si>
    <t>Sub,Epoxy,Blue,12mmODx.400"IDx310mm Length, 4 Slot Guards</t>
  </si>
  <si>
    <t>00040005</t>
  </si>
  <si>
    <t>Raw,Fitting,Conpression,HastC,1"Tube x 1"MNPT,w/ferrules</t>
  </si>
  <si>
    <t>C63-030-TC</t>
  </si>
  <si>
    <t>Sub,Cable,TC,C63,30Feet,Strip and Tin,Cable:99031008</t>
  </si>
  <si>
    <t>0931344-TV20</t>
  </si>
  <si>
    <t>Elec,Cond.,K=0.5,4 pin Graphite,15.5X120mm,Sub Assembly,30K</t>
  </si>
  <si>
    <t>77033254</t>
  </si>
  <si>
    <t>Raw,PC Board,Assembled,Digital Multi Parameter</t>
  </si>
  <si>
    <t>00070787-105</t>
  </si>
  <si>
    <t>Sub,Cut,Barium, 7.87mm (.310") x 105mm  Length</t>
  </si>
  <si>
    <t>M17-014-006</t>
  </si>
  <si>
    <t>Sub,Pin, Graphite, .235" O.D. x 0.500" Length</t>
  </si>
  <si>
    <t>PH-X6733581M-PG</t>
  </si>
  <si>
    <t>Elec,pH,2,SJ,12x75mm,Epxy,Oring 2-205,With Guard#6733581-33B</t>
  </si>
  <si>
    <t>PH-X6733581L-PG</t>
  </si>
  <si>
    <t>Elec,pH,X2,SJ,AC,Epoxy,Oring 2-205,With Guard#6733581-013B</t>
  </si>
  <si>
    <t>M01-035-009</t>
  </si>
  <si>
    <t>Sub,Epoxy,Clear,.242"O.D.x.180"I.D.x230mm Length,Slot Guard</t>
  </si>
  <si>
    <t>M01-035-010</t>
  </si>
  <si>
    <t>Sub,Epoxy,Clear,12mm O.D.x.400"I.D.x120mm Length,Slot Guards</t>
  </si>
  <si>
    <t>M18-003-011</t>
  </si>
  <si>
    <t>Acce,Adapter,316SS 3/4" MPT High pressure</t>
  </si>
  <si>
    <t>C1-017-UG</t>
  </si>
  <si>
    <t>Sub,Cable,UG,C1,17 Feet,See Note</t>
  </si>
  <si>
    <t>C13-007-TC</t>
  </si>
  <si>
    <t>Sub,Cable,TC,C13,07 Feet,Strip and Tin, Cable:99030241</t>
  </si>
  <si>
    <t>ENV-50-EC-K0.1</t>
  </si>
  <si>
    <t>Elec,Cond,K=0.1,Graphite,2Pin,Pipe"T",PT1000</t>
  </si>
  <si>
    <t>00070241-177</t>
  </si>
  <si>
    <t>Sub,Cut,Barium, 2.41mm (.095") x 177mm Length</t>
  </si>
  <si>
    <t>00070597-147</t>
  </si>
  <si>
    <t>Sub,Cut,Barium, 5.97mm (.235") x 147mm Length</t>
  </si>
  <si>
    <t>00070597-144</t>
  </si>
  <si>
    <t>Sub,Cut,Barium, 5.97mm (.235") x 144mm Length</t>
  </si>
  <si>
    <t>M01-020-027</t>
  </si>
  <si>
    <t>Sub,Housing,Ultem,Black,12mm OD,Slot Guard 120mm Length</t>
  </si>
  <si>
    <t>M09-020-020</t>
  </si>
  <si>
    <t>SI1R1V2L-120</t>
  </si>
  <si>
    <t>Sub,Stem,pH,NoBulb,DJ,120mm Length</t>
  </si>
  <si>
    <t>M01-015-025</t>
  </si>
  <si>
    <t>Sub,Housing,BlueEpoxyTube,12x125mmLength,2 O-Rings,SlotGuard</t>
  </si>
  <si>
    <t>M01-060-005</t>
  </si>
  <si>
    <t>Sub,Housing,Red EpoxyTube,12x125mmLength,2 O-Rings,SlotGuard</t>
  </si>
  <si>
    <t>M07-019-012</t>
  </si>
  <si>
    <t>Sub,Tube,Titanium Sensor,20" Length For MK7Z</t>
  </si>
  <si>
    <t>MK7Z-51621210</t>
  </si>
  <si>
    <t>Holder,MKVII-Z,Titanium Grade 2, Viton O-ring, 16" Insert.</t>
  </si>
  <si>
    <t>00070711-025</t>
  </si>
  <si>
    <t>Sub,Cut,Barium, 7.11mm (.280") x 025mm Length</t>
  </si>
  <si>
    <t>00070295-100</t>
  </si>
  <si>
    <t>Sub,Cut,Glass,Lead .295"OD X 100mm Lenght</t>
  </si>
  <si>
    <t>C6-016-TC</t>
  </si>
  <si>
    <t>Sub,Cable,TC,C6,16 Foot,Strip and Tin,Cable:99030006</t>
  </si>
  <si>
    <t>M01-011-052</t>
  </si>
  <si>
    <t>Sub,Housing,PVC,Conductivity,K=0.1, ENV-50-EC-K0.1</t>
  </si>
  <si>
    <t>M33-003-003</t>
  </si>
  <si>
    <t>Sub,Sanitary,SS 316,For 2"</t>
  </si>
  <si>
    <t>ISTEK-386</t>
  </si>
  <si>
    <t>Elec,pH,XV,DJ,3/4"MPT CPVC,Ceramic Tuff Tip,SPR,#V-BV100-20H</t>
  </si>
  <si>
    <t>M01-001-175</t>
  </si>
  <si>
    <t>Sub,Housing,Black Kynar, 1"MPT, flush tip, ceramic Junction</t>
  </si>
  <si>
    <t>M09-011-013</t>
  </si>
  <si>
    <t>Sub,Insert,PVC,Disk W/3 Holes Different size,For K=0.1</t>
  </si>
  <si>
    <t>M17-014-007</t>
  </si>
  <si>
    <t>Sub,Pin, Graphite, .300"OD Step down .200" x 0.800" Length</t>
  </si>
  <si>
    <t>15070303</t>
  </si>
  <si>
    <t>Valve,Ball,Titanium 1"Full Port,FNPT Both Ends,Lever Handle</t>
  </si>
  <si>
    <t>M07-019-013</t>
  </si>
  <si>
    <t>Sub,Tube,Titanium Sensor,30" Length For MK7Z</t>
  </si>
  <si>
    <t>M07-010-026</t>
  </si>
  <si>
    <t>Sub,Tube,CPVC,Tube Spacer,1807800-24</t>
  </si>
  <si>
    <t>C32-007-HA</t>
  </si>
  <si>
    <t>Sub,Cable,HA,C32,7 Foot,See note</t>
  </si>
  <si>
    <t>M02-047-002</t>
  </si>
  <si>
    <t>Sub,Cap,Polypropelyne,Black Thumb nail For Strain Relief</t>
  </si>
  <si>
    <t>C32-X18-SMB</t>
  </si>
  <si>
    <t>Sub,Cable,SMB,C32,1.5 Feet,See Note</t>
  </si>
  <si>
    <t>M01-005-020</t>
  </si>
  <si>
    <t>Sub,Housing,Natural PEEK,Teflon Junc.,Slots Guard,R-6 Style</t>
  </si>
  <si>
    <t>M01-001-176</t>
  </si>
  <si>
    <t>Sub,Housing,Black Kynar,MK1A, 1/2" FPT x 3/4"MPT., 12"L.</t>
  </si>
  <si>
    <t>2010662-15B</t>
  </si>
  <si>
    <t>Acce,Adapter,Wiring SN6 to MBNC, 3mm Coax, 15' Length</t>
  </si>
  <si>
    <t>M01-001-177</t>
  </si>
  <si>
    <t>Sub,Housing,Black Kynar,1/2" FPT x 3/4"MPT.,11"L. for MK1A</t>
  </si>
  <si>
    <t>M01-020-028</t>
  </si>
  <si>
    <t>Sub,Housing,Ultem,Black,12mm OD,36 TPI., 4.150" Length</t>
  </si>
  <si>
    <t>M14-020-001</t>
  </si>
  <si>
    <t>Sub,Guard,Black Ultem,4 Places For PRO-022</t>
  </si>
  <si>
    <t>M09-020-021</t>
  </si>
  <si>
    <t>Sub,Insert,Black Ultem,36 TPI. W/ O-Ring for Oxygen</t>
  </si>
  <si>
    <t>C32-026-HA</t>
  </si>
  <si>
    <t>Sub,Cable,HA,C32,26 Feet,Connector:77280014,Cable:99030045</t>
  </si>
  <si>
    <t>M07-031-002</t>
  </si>
  <si>
    <t>Sub,Tube, Silver OD. 0.248" x ID. 0.206" x 1.300" Length</t>
  </si>
  <si>
    <t>M05-004-026</t>
  </si>
  <si>
    <t>Sub,Cap Plug,Delrin,For Shealth, 6 Pin military</t>
  </si>
  <si>
    <t>M19-019-007</t>
  </si>
  <si>
    <t>Sub,Sheath,Titanium ,For TBI 557,21" Length,3500720-21</t>
  </si>
  <si>
    <t>M01-015-026</t>
  </si>
  <si>
    <t>Sub,Housing, Blue Epoxy Tube, 6mm x 84mm Length</t>
  </si>
  <si>
    <t>M01-015-027</t>
  </si>
  <si>
    <t>Sub,Housing, Blue Epoxy Tube, 12mm x 84mm Length</t>
  </si>
  <si>
    <t>M01-015-028</t>
  </si>
  <si>
    <t>Sub,Housing, Blue Epoxy Tube,12mm x 84mm L. &amp; 6mm x 84mm L.</t>
  </si>
  <si>
    <t>M10-003-020</t>
  </si>
  <si>
    <t>Sub,Nut,SS 316,Diamond Knurl, 11-1/2 NPS</t>
  </si>
  <si>
    <t>M01-015-029</t>
  </si>
  <si>
    <t>Sub,Blue Epoxy Tube,12mm OD x.400"ID x 90mm Length,4 Slot Gu</t>
  </si>
  <si>
    <t>M01-015-030</t>
  </si>
  <si>
    <t>Sub,Housing, Blue Epoxy Tube, 6mm x 114mm Length</t>
  </si>
  <si>
    <t>M01-015-031</t>
  </si>
  <si>
    <t>Sub,Housing, Blue Epoxy Tube, 12mm x 114mm Length</t>
  </si>
  <si>
    <t>M01-015-032</t>
  </si>
  <si>
    <t>Sub,Housing,Blue Epoxy Tube,6mm x 114mm L. &amp; 12mm x 114mm L.</t>
  </si>
  <si>
    <t>025IP-.040</t>
  </si>
  <si>
    <t>Sub,Internal,.040Pt wire,165" X 127mm Length</t>
  </si>
  <si>
    <t>00050000</t>
  </si>
  <si>
    <t>Raw,Housing Tube,.580"OD x 1.750"L,supplied by Dascor</t>
  </si>
  <si>
    <t>77180222-G</t>
  </si>
  <si>
    <t>Raw,Conn,Cable End,for RG174 LowNoise SN6- Telegartner</t>
  </si>
  <si>
    <t>00070003-140</t>
  </si>
  <si>
    <t>Sub,Cut,Pyrex, 3mm x 1mm wall(STD),140mm Length</t>
  </si>
  <si>
    <t>M09-022-003</t>
  </si>
  <si>
    <t>Sub,Insert,Kynar,For Guard pH Flow 7/15 Taper,Epoxy(14/15 GJ</t>
  </si>
  <si>
    <t>M09-020-022</t>
  </si>
  <si>
    <t>Sub,Insert,Black Ultem, for pH pHree Flow</t>
  </si>
  <si>
    <t>M07-003-066</t>
  </si>
  <si>
    <t>Sub,Tube,316 SS,For MK7Z,3000712Z-17</t>
  </si>
  <si>
    <t>M18-003-012</t>
  </si>
  <si>
    <t>Sub,Adapter,316SS,2"MPT.,6 Flat Wrenches,for T/L,1600145-SS</t>
  </si>
  <si>
    <t>M22-003-006</t>
  </si>
  <si>
    <t>Sub,Flushing Port,SS 316,For pH2000-25</t>
  </si>
  <si>
    <t>C32-015-BO</t>
  </si>
  <si>
    <t>Sub,Cable,BO,C32,15 Feet,Male 2BNC:77020104,Cable:99030045</t>
  </si>
  <si>
    <t>00071194-335</t>
  </si>
  <si>
    <t>Sub,Cut,Barium, 11.94mm (.470") x 335mm Length</t>
  </si>
  <si>
    <t>V-BC300-6B</t>
  </si>
  <si>
    <t>Elec,Chloride,DJ,3/4"MNPT CPVC,Flat</t>
  </si>
  <si>
    <t>C32-050-BC</t>
  </si>
  <si>
    <t>Sub,Cable,BC,C32,50 Foot, See Notes</t>
  </si>
  <si>
    <t>7511AAV-VD</t>
  </si>
  <si>
    <t>Sub,pH,SJ,XVD,12x120mm Length,14/15 SleeveJunc.</t>
  </si>
  <si>
    <t>ENV20ECK1.0-TIN</t>
  </si>
  <si>
    <t>Elec,Cond,K=1.0,12x040mm,Graphite,PT1K,strip and thin</t>
  </si>
  <si>
    <t>C18-X18-TC</t>
  </si>
  <si>
    <t>Sub,Cable,TC,C18,1.5 Feet,See Note</t>
  </si>
  <si>
    <t>DO-MEM-RM</t>
  </si>
  <si>
    <t>Acce,Kit,DO Membrane Replacement for ENV-20-D0</t>
  </si>
  <si>
    <t>PCE-80-PH1205</t>
  </si>
  <si>
    <t>Elec,pH,DJ,X2,Autoclavable,6X100mm,Refill</t>
  </si>
  <si>
    <t>44000171</t>
  </si>
  <si>
    <t>MRO,Paper, White Butcher Paper 30'' Wide Roll</t>
  </si>
  <si>
    <t>ENV40DO-BNC-5M</t>
  </si>
  <si>
    <t>C32-017-BY</t>
  </si>
  <si>
    <t>Sub,Cable,BY,C32,17 Feet , See Note</t>
  </si>
  <si>
    <t>C32-020-TG</t>
  </si>
  <si>
    <t>Sub,Cable,TG,20 Feet,See Note</t>
  </si>
  <si>
    <t>V-220B-10BT</t>
  </si>
  <si>
    <t>Elec,pH,MK7,X-VD,DJ,2IM,PT100,Ryton/Viton</t>
  </si>
  <si>
    <t>M10-004-008</t>
  </si>
  <si>
    <t>Sub,Nut,Delrin,1-1/8-14 Thread For 5743900S</t>
  </si>
  <si>
    <t>CONDD6B4EMA-120</t>
  </si>
  <si>
    <t>Sub,Conductivity,K=10.0,4PlatBand,12x120mm Length</t>
  </si>
  <si>
    <t>CONDD6B4EMA-140</t>
  </si>
  <si>
    <t>Sub,Conductivity,K=10.0,4PlatBand,12x140mm Length</t>
  </si>
  <si>
    <t>00070419-047</t>
  </si>
  <si>
    <t>Sub,Cut,Barium, 4.19mm (.165") x 047mm Length</t>
  </si>
  <si>
    <t>00070787-047</t>
  </si>
  <si>
    <t>Sub,Cut,Barium, 7.87mm (.310") x 047mm  Length</t>
  </si>
  <si>
    <t>M19-018-001</t>
  </si>
  <si>
    <t>Sub,Sheath,Hast-C, 24" Length</t>
  </si>
  <si>
    <t>M01-001-178</t>
  </si>
  <si>
    <t>Sub,Housing,Black Kynar,Rear,1/2" FPT. x 18 TPI.,1600720-19</t>
  </si>
  <si>
    <t>M01-032-039</t>
  </si>
  <si>
    <t>Sub,Housing,Black Epoxy Tube,0.255"x210mm(0.201"ID.),4 Guard</t>
  </si>
  <si>
    <t>M01-003-041</t>
  </si>
  <si>
    <t>Housing,SS,1"NPT,F/PG13.5,2.6"Insert,Simriz O-Ring,4 Guards</t>
  </si>
  <si>
    <t>1500621-K</t>
  </si>
  <si>
    <t>Housing,SS,1"NPT,F/PG13.5,For 12x120mm Elec,Simriz O-Ring</t>
  </si>
  <si>
    <t>M19-018-002</t>
  </si>
  <si>
    <t>Sub,Sheath,Hast-C, 30" Length</t>
  </si>
  <si>
    <t>M01-001-179</t>
  </si>
  <si>
    <t>Sub,Housing,Black Kynar,Rear,1/2" FPT. x 18 TPI.,1600720-25</t>
  </si>
  <si>
    <t>00071194-076</t>
  </si>
  <si>
    <t>Sub,Cut,Barium, 11.94mm (.470") x 076mm Length</t>
  </si>
  <si>
    <t>1507217-KH</t>
  </si>
  <si>
    <t>Fitting,Hast-C,quick release compression,1"MPT.,Simriz o-rin</t>
  </si>
  <si>
    <t>ITLI-024</t>
  </si>
  <si>
    <t>C32-X39-BR</t>
  </si>
  <si>
    <t>Sub,Cable,BR,C32, 39 Inches cable , See Note</t>
  </si>
  <si>
    <t>M01-035-011</t>
  </si>
  <si>
    <t>Sub,Epoxy,Clear,12mmODx.400"IDx137mm No Guard, Fisher Refill</t>
  </si>
  <si>
    <t>V-500B-2BT</t>
  </si>
  <si>
    <t>Elec,pH,XVD,DJ,1"MNPT Kynar,Guard,Annular Junct.,100 ohm</t>
  </si>
  <si>
    <t>00071194-083</t>
  </si>
  <si>
    <t>Sub,Cut,Barium, 11.94mm (.470") x 083mm Length</t>
  </si>
  <si>
    <t>00070419-004</t>
  </si>
  <si>
    <t>Sub,Cut,Barium, 4.19mm (.165") x 004mm Length</t>
  </si>
  <si>
    <t>M01-015-033</t>
  </si>
  <si>
    <t>Sub,Epoxy,Blue,12.5mm OD x.400"ID x120mm Length,4 Slot Guard</t>
  </si>
  <si>
    <t>00070112-110</t>
  </si>
  <si>
    <t>Sub,Cut,Pyrex Square 12mm (.470")x 110mm Length</t>
  </si>
  <si>
    <t>00070012-110</t>
  </si>
  <si>
    <t>Sub,Cut,Pyrex 12mm (.470")x 110mm Length</t>
  </si>
  <si>
    <t>M4-Z51271200274</t>
  </si>
  <si>
    <t>Assembly,LiveTap,Titanium/Viton,19"TubeLength,BV,SEE NOTES</t>
  </si>
  <si>
    <t>M19-019-008</t>
  </si>
  <si>
    <t>Sub,Sheath, Titanium, 19" Length, 1-1/4"O.D For M4</t>
  </si>
  <si>
    <t>00070368-115</t>
  </si>
  <si>
    <t>Sub,Cut,Barium, 3.68mm (.145") x 115mm Length</t>
  </si>
  <si>
    <t>M38-019-003</t>
  </si>
  <si>
    <t>Sub,Flange,Titanium, 2" #150,Raise Face, 1-1/2" FNPT.,Thread</t>
  </si>
  <si>
    <t>M01-015-034</t>
  </si>
  <si>
    <t>Sub,Epoxy, Blue, 12mm OD x.400" ID x 120mm Length</t>
  </si>
  <si>
    <t>ENV-50-TPO</t>
  </si>
  <si>
    <t>Elec,pH/ORP,XVF/Gold Disk,DJ,3/4"MPT CPVC,PT1K,Ceramic</t>
  </si>
  <si>
    <t>C13-010-SSS</t>
  </si>
  <si>
    <t>Sub,Cable,SSS,C13,10 foot,See Note</t>
  </si>
  <si>
    <t>7593A5NAV-VD</t>
  </si>
  <si>
    <t>Sub,pH,SJ,VD,1Wick33380040F,12x120mm Length, VLCP 3.6mmID</t>
  </si>
  <si>
    <t>M09-010-064</t>
  </si>
  <si>
    <t>Sub,Insert,CPVC,W/Cer. Jct .250-.235,Tuff Tip,1922757</t>
  </si>
  <si>
    <t>ENV-20-PH-TIN</t>
  </si>
  <si>
    <t>Elec,pH,X5,SJ,12mmx1",Sealed,Amber Epoxy,PT1K,strip and thin</t>
  </si>
  <si>
    <t>C2-X18-TC</t>
  </si>
  <si>
    <t>Sub,Cable,TC,C2,18 Inches,Strip Tin ,Cable: 99030517</t>
  </si>
  <si>
    <t>22172020</t>
  </si>
  <si>
    <t>Raw,O-Ring,Viton 75, 2-020</t>
  </si>
  <si>
    <t>M09-010-065</t>
  </si>
  <si>
    <t>Sub,Insert, CPVC, Ceramic Jct, .375" Glass, Flush Tip</t>
  </si>
  <si>
    <t>M01-024-007</t>
  </si>
  <si>
    <t>Sub,Epoxy,Amber,12mmODx.400"IDx125mm Length,SlotGuard,Refill</t>
  </si>
  <si>
    <t>315108ND</t>
  </si>
  <si>
    <t>Sub,0.015" Silver Wire,108mm Length,AgCL Dip</t>
  </si>
  <si>
    <t>44020011</t>
  </si>
  <si>
    <t>Box,Custom Atlas,Lab Grade pH Probe,ENV-40-pH</t>
  </si>
  <si>
    <t>M01-015-035</t>
  </si>
  <si>
    <t>Sub,Epoxy,Blue,12mmODx.400"IDx125mm Length, No Guard</t>
  </si>
  <si>
    <t>44020012</t>
  </si>
  <si>
    <t>Box,Custom Atlas,Consumer Grade pH Probe,ENV-30-pH</t>
  </si>
  <si>
    <t>44020013</t>
  </si>
  <si>
    <t>Raw,Box,Custom Atlas,Spear Tip pH Probe,ENV-45-pH</t>
  </si>
  <si>
    <t>44020014</t>
  </si>
  <si>
    <t>Raw,Box,Custom Atlas,Lab Grade ORP Probe,ENV-40-ORP</t>
  </si>
  <si>
    <t>44020015</t>
  </si>
  <si>
    <t>Raw,Box,Custom Atlas,Consumer Grade ORP Probe,ENV-30-ORP</t>
  </si>
  <si>
    <t>44020016</t>
  </si>
  <si>
    <t>Raw,Box,Custom Atlas,Dissolved Oxygen Probe,ENV-40-DOX</t>
  </si>
  <si>
    <t>44020017</t>
  </si>
  <si>
    <t>Raw,Box,Custom Atlas,Conductivity Probe K O.1,ENV-40-EC-K0.</t>
  </si>
  <si>
    <t>44020018</t>
  </si>
  <si>
    <t>Raw,Box,Custom Atlas,Conductivity Probe K 1.0,ENV-40-EC-K1.</t>
  </si>
  <si>
    <t>44020019</t>
  </si>
  <si>
    <t>Raw,Box,Custom Atlas,Conductivity Probe K 10</t>
  </si>
  <si>
    <t>M26-016-018</t>
  </si>
  <si>
    <t>Sub,Junction,Porous Ceramic,OD .680",.250"x.235"Glass Size</t>
  </si>
  <si>
    <t>VLTTA-Z41461300</t>
  </si>
  <si>
    <t>Assembly,LiveTap,Hast-C,24"Tube,BV,2"150lbs RF,Threaded</t>
  </si>
  <si>
    <t>M09-011-014</t>
  </si>
  <si>
    <t>Sub,Insert,PVC,Drill 0.046" One Side, 0.200" Platinum disc.</t>
  </si>
  <si>
    <t>M07-048-003</t>
  </si>
  <si>
    <t>Sub,Tube,Zinc,Internal,0.800"Lx0.245"O.D.,for ENV-50-DO</t>
  </si>
  <si>
    <t>M02-010-024</t>
  </si>
  <si>
    <t>Sub,Cap,CPVC membrane Cap W/ Silicone O-Ring For ENV-50-D0</t>
  </si>
  <si>
    <t>M09-010-066</t>
  </si>
  <si>
    <t>Sub,Insert,CPVC W/ Silicone O-Ring&amp;5/8-24 TPI For ENV-50-D0</t>
  </si>
  <si>
    <t>CONDUC-07-10B</t>
  </si>
  <si>
    <t>Elec,Gold,SJ,#5778678-010B,12x80mm</t>
  </si>
  <si>
    <t>CONDD6A4EMA-120</t>
  </si>
  <si>
    <t>Sub,Conductivity,K=10.0,GlassBody,4SPlatBand,12x120mm Length</t>
  </si>
  <si>
    <t>CONDD6A4EMA-140</t>
  </si>
  <si>
    <t>Sub,Conductivity,K=10.0,GlassBody,4SPlatBand,12x140mm Length</t>
  </si>
  <si>
    <t>C6-010-SSS</t>
  </si>
  <si>
    <t>Sub,Cable,SSS,C6,10 foot,See Note</t>
  </si>
  <si>
    <t>M01-015-036</t>
  </si>
  <si>
    <t>Sub,Epoxy,Blue,12mmODx.400"IDx125mm Length, SlotGuard, Refil</t>
  </si>
  <si>
    <t>M01-015-037</t>
  </si>
  <si>
    <t>Sub,Epoxy,Blue,12mmODx.400"IDx125mm Length, No Guard, Refill</t>
  </si>
  <si>
    <t>C29-003-WO</t>
  </si>
  <si>
    <t>Sub,Cable,WO,C29,3 Feet, See Note</t>
  </si>
  <si>
    <t>PCVR100-SP</t>
  </si>
  <si>
    <t>Elec,pH,XVF,DJ,3/4"MNPTRyton,PTFE,Sol(Plat)PT100#V-A120B-20H</t>
  </si>
  <si>
    <t>PCVR100-HT</t>
  </si>
  <si>
    <t>Elec,pH,XVF,DJ, 3/4"MPT Ryton,CERAMIC, PT100 #V-AV10B-20H</t>
  </si>
  <si>
    <t>00071194-033-V</t>
  </si>
  <si>
    <t>Sub,Cut,Barium,11.94mm (.470") x 033mm 1.299")Length.700R</t>
  </si>
  <si>
    <t>2715A5NUM-120</t>
  </si>
  <si>
    <t>Sub,Combo,pH,DJ,1Wick,SilverBullet,12x120mm Length</t>
  </si>
  <si>
    <t>8010001</t>
  </si>
  <si>
    <t>Raw,Teflon Rod 3/8"diameter</t>
  </si>
  <si>
    <t>R1005JC</t>
  </si>
  <si>
    <t>Raw,Tubing,Kynar 740</t>
  </si>
  <si>
    <t>HS000CM</t>
  </si>
  <si>
    <t>Raw,Rod,.875"Black Ultem 1000</t>
  </si>
  <si>
    <t>8010201</t>
  </si>
  <si>
    <t>Raw,Rod Noryl .375"Black</t>
  </si>
  <si>
    <t>R48332</t>
  </si>
  <si>
    <t>Elec,Sodium,Mono,12mmX110mm,Glass Body,#NA71501-003B</t>
  </si>
  <si>
    <t>R058949</t>
  </si>
  <si>
    <t>Elec,Calcium,DJ,12mmX110mm,Sealed,Epoxy Body,#CAL1505-003B</t>
  </si>
  <si>
    <t>R1005LB</t>
  </si>
  <si>
    <t>Raw,Tubing PEEK .472" +/-.005" OD X .390" ID +/-.005"</t>
  </si>
  <si>
    <t>R1005JT</t>
  </si>
  <si>
    <t>Raw,Rod Grphite 1/4"OD - Tokai G530 12"</t>
  </si>
  <si>
    <t>8000158</t>
  </si>
  <si>
    <t>Raw,Rod,Monel 400,9/16"dia</t>
  </si>
  <si>
    <t>R1005LD</t>
  </si>
  <si>
    <t>Raw,Tube,Titanium .625" x .079"wall</t>
  </si>
  <si>
    <t>BS810PA</t>
  </si>
  <si>
    <t>Raw,Lower Housing Kynar 370 Black,Foxboro Dwg BS810PA</t>
  </si>
  <si>
    <t>1345006</t>
  </si>
  <si>
    <t>Raw,Ryton,Holder,Electrode 1655,Foxboro Dwg 1345006</t>
  </si>
  <si>
    <t>315180NN</t>
  </si>
  <si>
    <t>Sub,0.015" Silver Wire,180mm Length</t>
  </si>
  <si>
    <t>ELM-178</t>
  </si>
  <si>
    <t>Elec,pH,DJ,XVThick,12x120,K2S04,ShortJunc,#277V7TCSK212023B</t>
  </si>
  <si>
    <t>M01-035-012</t>
  </si>
  <si>
    <t>Sub,Epoxy,Clear,12mmODx.400"IDx 125mm L.,4 Slots Guard,Refil</t>
  </si>
  <si>
    <t>00070241-420</t>
  </si>
  <si>
    <t>Sub,Cut,Barium, .245" x 420mm Length</t>
  </si>
  <si>
    <t>7593A5NA8V-VD</t>
  </si>
  <si>
    <t>Sub,pH,SJ,XVD,12x120mm Length,Refill,1Wick,.165 Int.</t>
  </si>
  <si>
    <t>C32-023-BB</t>
  </si>
  <si>
    <t>Sub,Cable,BB,C32,23 F,Male BNC:77020104,Cable:99030045</t>
  </si>
  <si>
    <t>44000007</t>
  </si>
  <si>
    <t>PNS,Tape, Clear 3'' Wide Tape</t>
  </si>
  <si>
    <t>CPS13</t>
  </si>
  <si>
    <t>Solu,CapSoln,3M KNO3</t>
  </si>
  <si>
    <t>00070070-115</t>
  </si>
  <si>
    <t>Sub,Cut,Pyrex,.074"ODx.053"ID x 115mm Length</t>
  </si>
  <si>
    <t>RP75130-10B-200</t>
  </si>
  <si>
    <t>Elec,Plat,SJ,12x200mm,Epoxy Body, Sealed</t>
  </si>
  <si>
    <t>PH7V130-10B-200</t>
  </si>
  <si>
    <t>Elec,pH,XVD,SJ,12mmX200mm,Sealed Reference,Epoxy Body</t>
  </si>
  <si>
    <t>M01-024-008</t>
  </si>
  <si>
    <t>Sub,Epoxy,Amber,12mm OD x.400"ID x 110mm Length,4 Slot Guard</t>
  </si>
  <si>
    <t>JAF-061</t>
  </si>
  <si>
    <t>Elec,Copper,DJ,12x110mm,Epoxy,Refillable,#CU01508-003B</t>
  </si>
  <si>
    <t>C32-X14-BC</t>
  </si>
  <si>
    <t>Sub,Cable,BC,C32,14 Inches,See Note</t>
  </si>
  <si>
    <t>M19-018-003</t>
  </si>
  <si>
    <t>Sub,Sheath,Hast-C, 27" Length</t>
  </si>
  <si>
    <t>M01-001-180</t>
  </si>
  <si>
    <t>Sub,Housing,Black Kynar,Rear,1/2" FPT. x 18 TPI.,1600720-22</t>
  </si>
  <si>
    <t>VLTTA-Z41761300</t>
  </si>
  <si>
    <t>Assembly,LiveTap,Hast-C,27"Tube,BV,2"150lbs RF,Threaded</t>
  </si>
  <si>
    <t>SI1L1V1EM-130</t>
  </si>
  <si>
    <t>Sub,ORP,PT Wire,Small PT Band,130mm Length</t>
  </si>
  <si>
    <t>SI1L1V1EM-042</t>
  </si>
  <si>
    <t>Sub,ORP,PT Wire,Small PT Band,42mm Length</t>
  </si>
  <si>
    <t>315230NN</t>
  </si>
  <si>
    <t>Sub,0.015" Silver Wire,230mm Length</t>
  </si>
  <si>
    <t>MK7Z12021110214</t>
  </si>
  <si>
    <t>Holder,MKV7Z316SS,Modified Tip,20"insert,2"150SSFlange,Viton</t>
  </si>
  <si>
    <t>C32-010-BJ</t>
  </si>
  <si>
    <t>Sub,Cable,BJ,C32,10 Feet,See Note Red Shrink Wrap</t>
  </si>
  <si>
    <t>M02-004-071</t>
  </si>
  <si>
    <t>Sub,Cap,Delrin,For 13-620-273</t>
  </si>
  <si>
    <t>M02-004-072</t>
  </si>
  <si>
    <t>Sub,Cap,Delrin,out side For 13-620-273</t>
  </si>
  <si>
    <t>HS020AP</t>
  </si>
  <si>
    <t>GLASS,GE 001,0.310"D SLOC. KKBA</t>
  </si>
  <si>
    <t>PCE-80-PH2206</t>
  </si>
  <si>
    <t>Elec,pH,SJ,GX5,12mmX115,Epoxy Body,Sealed,#PH7E110-S7</t>
  </si>
  <si>
    <t>7596AA</t>
  </si>
  <si>
    <t>Raw,Glass Part</t>
  </si>
  <si>
    <t>7591AT8-85</t>
  </si>
  <si>
    <t>4751AT-55</t>
  </si>
  <si>
    <t>M4-Z53673200274</t>
  </si>
  <si>
    <t>Assembly,LiveTap,Titanium/Kalrez,36"TubeLength,BV,SEE NOTES</t>
  </si>
  <si>
    <t>00050500</t>
  </si>
  <si>
    <t>Raw,Tubing,Epoxy, Red, 0.500"OD x 0.400"ID</t>
  </si>
  <si>
    <t>M01-060-006</t>
  </si>
  <si>
    <t>Sub,Housing,RedEpoxyTube,0.500"OD x0.400"ID,Length,SlotGuard</t>
  </si>
  <si>
    <t>M01-015-038</t>
  </si>
  <si>
    <t>Sub,Epoxy,Blue,12mmODx.400"IDx210mm Length, SlotGuard</t>
  </si>
  <si>
    <t>00220011</t>
  </si>
  <si>
    <t>Raw,Barstock,Gray PVC Hex Bar 7/16"</t>
  </si>
  <si>
    <t>M07-019-014</t>
  </si>
  <si>
    <t>Sub,Tube,Titanium Sensor,29" Length For MK7Z</t>
  </si>
  <si>
    <t>M07-005-007</t>
  </si>
  <si>
    <t>Sub,Tube,PEEK,Tube Spacer,23" Length ,1P07800-23</t>
  </si>
  <si>
    <t>M01-005-021</t>
  </si>
  <si>
    <t>Sub,Housing,Natural PEEK,5/16"-24 TPI.,1.400"L. for Oxygen</t>
  </si>
  <si>
    <t>M09-005-014</t>
  </si>
  <si>
    <t>Sub,Insert, Nature PEEK, with 2-003 Viton O-ring for Oxygen</t>
  </si>
  <si>
    <t>M02-005-004</t>
  </si>
  <si>
    <t>Sub,Cap, Natural PEEK, .200" Length for Oxygen</t>
  </si>
  <si>
    <t>M09-042-002</t>
  </si>
  <si>
    <t>Sub,Insert,Lead,Internal,0.800" Length Drill Thru For Oxygen</t>
  </si>
  <si>
    <t>M02-003-014</t>
  </si>
  <si>
    <t>Sub,Cap,316 S.S., 1/2"-36 TPI., Diamond Knurl, For Oxygen</t>
  </si>
  <si>
    <t>8000363</t>
  </si>
  <si>
    <t>Rod, Monel 400 .187 DIA.</t>
  </si>
  <si>
    <t>HS000CP</t>
  </si>
  <si>
    <t>TI. CP-2 ROD,.3090 CENTRL,Foxboro Dwg 8010001</t>
  </si>
  <si>
    <t>8000071</t>
  </si>
  <si>
    <t>7/8" HEX BRASS,CDA360 ROD,Foxboro Dwg 8000001</t>
  </si>
  <si>
    <t>8010142</t>
  </si>
  <si>
    <t>ROD, PVC, .875 99,Foxboro Dwg 8010001</t>
  </si>
  <si>
    <t>SMARTSTORM-066</t>
  </si>
  <si>
    <t>Elec,pH,XVD,DJ,TC100,3/4"MPTKynarW/Grd,SGrnd,SPR,#V-410B-66T</t>
  </si>
  <si>
    <t>SMARTSTORM-033</t>
  </si>
  <si>
    <t>Elec,pH,XVD,DJ,TC100,3/4"MPTKynarW/Grd,SGrnd,SPR#V-410B-33T</t>
  </si>
  <si>
    <t>M01-015-039</t>
  </si>
  <si>
    <t>Sub,Epoxy, Blue, 6mm OD x.400"ID x 120mm Length, No Guard</t>
  </si>
  <si>
    <t>35608-50</t>
  </si>
  <si>
    <t>Elec,Cond.,K=1.0,Plat,Epoxy,30K,12x110mm,#5731302-3A1-3I6</t>
  </si>
  <si>
    <t>35618-05</t>
  </si>
  <si>
    <t>Elec,Temp,30K,6pin Philmo,110mm S.S pin#5451001-3I6V20</t>
  </si>
  <si>
    <t>35613-05</t>
  </si>
  <si>
    <t>Elec,Temp,30K,2.5PhonePlug,110mmSS,Bulk pkg#5451001-3G2.5V20</t>
  </si>
  <si>
    <t>35613-13</t>
  </si>
  <si>
    <t>Elec,Temp,30K,2.5PhonePlug,110mm S.S pin#5451001-3G2.5V20</t>
  </si>
  <si>
    <t>35606-55</t>
  </si>
  <si>
    <t>Elec,Cond.,K=1.0,Plat,Epoxy,30K,12x110mm,#5731302-3A1-3BG2.5</t>
  </si>
  <si>
    <t>SI1B8J1KM-120</t>
  </si>
  <si>
    <t>Sub,Stem,ORP,PlatDisk,120mm Length</t>
  </si>
  <si>
    <t>00070508-210</t>
  </si>
  <si>
    <t>Sub,Cut,Barium, 5.08mm (.202") x 210mm Length</t>
  </si>
  <si>
    <t>M09-002-060</t>
  </si>
  <si>
    <t>Sub,Insert,Ryton,Teflon Junt.,Guard,280x165 Glass,TP561T-3P</t>
  </si>
  <si>
    <t>ATT4-220</t>
  </si>
  <si>
    <t>Sub,TestTube</t>
  </si>
  <si>
    <t>00070032-220</t>
  </si>
  <si>
    <t>Sub,Cut,Barium, 3.2mm (.125") x 220mm Length</t>
  </si>
  <si>
    <t>DESIGN-084</t>
  </si>
  <si>
    <t>Elec,Plat,TuffTip,Ceramic,3/4"MNPTRyton,Short H,#V-A9100-20H</t>
  </si>
  <si>
    <t>_FINANCE_CHARGE</t>
  </si>
  <si>
    <t>LATE FEE</t>
  </si>
  <si>
    <t>310006</t>
  </si>
  <si>
    <t>Raw,Chem, Sodium Chloride, NaCl, ACS</t>
  </si>
  <si>
    <t>310072</t>
  </si>
  <si>
    <t>Raw,Chem,Sodium fluoride,ACS,NaF</t>
  </si>
  <si>
    <t>310124</t>
  </si>
  <si>
    <t>Raw,Chem,Potassium hexacyanoferrate (II) trihydrate,ACS</t>
  </si>
  <si>
    <t>310125</t>
  </si>
  <si>
    <t>Raw,Chem,Potassium hexacyanoferrate (III),ACS,K3Fe(CN)6</t>
  </si>
  <si>
    <t>310256</t>
  </si>
  <si>
    <t>Raw,Chem,Sodium hydrogen carbonate,ACS,NaHCO3</t>
  </si>
  <si>
    <t>310259</t>
  </si>
  <si>
    <t>Raw,Chem,Ethylene glycol 99%</t>
  </si>
  <si>
    <t>310303</t>
  </si>
  <si>
    <t>Raw,Chem,Sodium bromide,ACS,NaBr</t>
  </si>
  <si>
    <t>310310</t>
  </si>
  <si>
    <t>Raw,Chem,L-Ascorbic acid,ACS,C6H8O6</t>
  </si>
  <si>
    <t>333101</t>
  </si>
  <si>
    <t>Solu, American Marine Artificial Seawater</t>
  </si>
  <si>
    <t>333226</t>
  </si>
  <si>
    <t>Solu,10% silver nitrate,AgNO3</t>
  </si>
  <si>
    <t>450310</t>
  </si>
  <si>
    <t>Pedestal,Santoprene 50 Shore D,0.49,(CTH1L-09-02) RoHS3</t>
  </si>
  <si>
    <t>30202</t>
  </si>
  <si>
    <t>Elec,CT,Glass,PT,K=1.0#CT01G-P00-10X-X000NA</t>
  </si>
  <si>
    <t>6510258</t>
  </si>
  <si>
    <t>Elec,pH glass stem,0.310"x3.16"L,EM6690025</t>
  </si>
  <si>
    <t>ELH-110-34</t>
  </si>
  <si>
    <t>Elec,Cond,K=1.0,10K,#ELH-110 with 3/4"NPT Cap Adapter</t>
  </si>
  <si>
    <t>M11-011-002</t>
  </si>
  <si>
    <t>Sub,Nipple,PVC,Gray,3/4"NPT,1.5"step,1.05"ODx5"L#CT87V-D4-01</t>
  </si>
  <si>
    <t>00194800-16</t>
  </si>
  <si>
    <t>Elec,pH,NTC-10,SD50, w/meter</t>
  </si>
  <si>
    <t>00194801-16</t>
  </si>
  <si>
    <t>Elec,ORP,NTC-10,SD60, w/ meter</t>
  </si>
  <si>
    <t>00194802-16</t>
  </si>
  <si>
    <t>Elec,Conduct,SD70 w/meter</t>
  </si>
  <si>
    <t>00194803-16</t>
  </si>
  <si>
    <t>Elec,Conduct,TDS probe w/meter</t>
  </si>
  <si>
    <t>00194804-16</t>
  </si>
  <si>
    <t>Elec,Salinity,SD90 w/meter</t>
  </si>
  <si>
    <t>00194810-16</t>
  </si>
  <si>
    <t>Raw,Molded package case#</t>
  </si>
  <si>
    <t>33AND925</t>
  </si>
  <si>
    <t>Solu,20mL 10% sodium hydroxide (PK/25)</t>
  </si>
  <si>
    <t>33AND927</t>
  </si>
  <si>
    <t>Acce,Uranium Extraction Reagent (250mL 1 = 1 nitric acid)</t>
  </si>
  <si>
    <t>33AND928</t>
  </si>
  <si>
    <t>Kit,Extraction,Lead in Soil</t>
  </si>
  <si>
    <t>33AND929</t>
  </si>
  <si>
    <t>Kit,Extraction,Uranium in Soil</t>
  </si>
  <si>
    <t>33AND930</t>
  </si>
  <si>
    <t>Acce,Lead Extraction Reagent (60mL bottle)</t>
  </si>
  <si>
    <t>33AND931</t>
  </si>
  <si>
    <t>Kit,Sales Sensor (6 Pb,6 Hg,6 U,6 Filt)</t>
  </si>
  <si>
    <t>33AND001</t>
  </si>
  <si>
    <t>Meter,AND1100 Handheld Fluorometer</t>
  </si>
  <si>
    <t>33AND002</t>
  </si>
  <si>
    <t>Meter,AND1200 Handheld Fluorometer</t>
  </si>
  <si>
    <t>00AND904</t>
  </si>
  <si>
    <t>Raw,Syringe Filter,0.45um Nylon, 25mm Diameter</t>
  </si>
  <si>
    <t>00AND907</t>
  </si>
  <si>
    <t>Raw,Accumax Fixed Volume PRO pipette - FP5000, 5ml, Fixed</t>
  </si>
  <si>
    <t>00FL007</t>
  </si>
  <si>
    <t>Raw,O-Ring,Silicone, 1/2"OD</t>
  </si>
  <si>
    <t>00FL020</t>
  </si>
  <si>
    <t>Raw,Screw,Set,Alloy Steel Cup Point Socket 4-40, 1/8"L</t>
  </si>
  <si>
    <t>00FL031</t>
  </si>
  <si>
    <t>Raw,Screw,Sealing Pan Head, 4-40 x .0250"</t>
  </si>
  <si>
    <t>00FL032</t>
  </si>
  <si>
    <t>Raw,Screw,Sealing Pan Head, 6-32 x 0.750"</t>
  </si>
  <si>
    <t>00FL034</t>
  </si>
  <si>
    <t>Raw,Screw,Pan Head, #4-40 x 0.50"</t>
  </si>
  <si>
    <t>00FL035</t>
  </si>
  <si>
    <t>Raw,O-Ring,Silicone, 1-5/16"OD</t>
  </si>
  <si>
    <t>00FL036</t>
  </si>
  <si>
    <t>Raw,Magnet, Ø.125 x .25"</t>
  </si>
  <si>
    <t>00OF005</t>
  </si>
  <si>
    <t>Raw,Brady Printer Thermal Transfer Label - 2"</t>
  </si>
  <si>
    <t>00OF006</t>
  </si>
  <si>
    <t>Raw,Brady Printer Thermal Transfer Label - 3"</t>
  </si>
  <si>
    <t>00OF016</t>
  </si>
  <si>
    <t>Raw,10" X 16" 4mil roll of plastic bags</t>
  </si>
  <si>
    <t>00OF017</t>
  </si>
  <si>
    <t>Raw,10" X 12" 4mil roll of plastic bags</t>
  </si>
  <si>
    <t>00OF041</t>
  </si>
  <si>
    <t>Raw,10"x13" 2mil ziplock bags</t>
  </si>
  <si>
    <t>00OF018</t>
  </si>
  <si>
    <t>Raw,6" X 8" 4mil roll of plastic bags</t>
  </si>
  <si>
    <t>SI1F2B1C2-051</t>
  </si>
  <si>
    <t>Sub,stem,pH,ASG II,0.135/0.095"x2"L#H07CT-02-01</t>
  </si>
  <si>
    <t>7794A1AS-135-8</t>
  </si>
  <si>
    <t>Sub,stem,pH,ASGVIII,DJ,Annlr,.472"x5.32",Refill#H0DMG-J2-01</t>
  </si>
  <si>
    <t>6330SH-110-5</t>
  </si>
  <si>
    <t>Sub,Internal,pH,5,110mm Length, Short Junction</t>
  </si>
  <si>
    <t>SI1J5R1B-095-5D</t>
  </si>
  <si>
    <t>Sub,Stem,pH,5D,095mm Length</t>
  </si>
  <si>
    <t>003340-BR</t>
  </si>
  <si>
    <t>Raw,Contact Disk,Brass w/18K GD Plated 0.001".AXMLV-09-01.RO</t>
  </si>
  <si>
    <t>7540AAV-5F</t>
  </si>
  <si>
    <t>Sub,pH,SJ,5F,12x120mm Length</t>
  </si>
  <si>
    <t>SA955PA-120-5D</t>
  </si>
  <si>
    <t>Sub,pH&amp;ORP,DJ,5D,AutoClaveAble,120mm "A" Length</t>
  </si>
  <si>
    <t>M01-063-001</t>
  </si>
  <si>
    <t>Sub,Body,Blue Polymer..472"x5.32"L,Teflon.235"ID#H028L-M4-03</t>
  </si>
  <si>
    <t>MG22504-S8</t>
  </si>
  <si>
    <t>Elec,Magnesium,DJ,12X110mm,Glass,Sealed,Gell fill</t>
  </si>
  <si>
    <t>00AND912</t>
  </si>
  <si>
    <t>Raw,pH Paper, 0-13</t>
  </si>
  <si>
    <t>BS805YW-80</t>
  </si>
  <si>
    <t>Assy-Cable Assembly,80ft.</t>
  </si>
  <si>
    <t>77280015</t>
  </si>
  <si>
    <t>Raw,F6 Amphenol ,#BD-06BMFA-QL8SN0</t>
  </si>
  <si>
    <t>003883HY</t>
  </si>
  <si>
    <t>Acce,Junction base#MD3883HY</t>
  </si>
  <si>
    <t>DIGITANA-029</t>
  </si>
  <si>
    <t>Acce,Cable,RG174 Low Noise,20FT, 2watertightTNC,DL to DL</t>
  </si>
  <si>
    <t>144006-0001</t>
  </si>
  <si>
    <t>Sub,Silicone Tubing,0.813"OD x 0.75"IDx0.23"L#RC67A-V6-11</t>
  </si>
  <si>
    <t>876PH-SWZZ-7</t>
  </si>
  <si>
    <t>00-704</t>
  </si>
  <si>
    <t>Acce,Sensor housing#A0B1A-X02-X0X-X000XX</t>
  </si>
  <si>
    <t>SI1O1V2L-100</t>
  </si>
  <si>
    <t>Sub,pH,DJ,100mm length,0.28"OD</t>
  </si>
  <si>
    <t>022405-01</t>
  </si>
  <si>
    <t>Elec,ISE,Cl,PVC,SOLIDSTATE#450247 YSI Housing.</t>
  </si>
  <si>
    <t>30310.01</t>
  </si>
  <si>
    <t>Elec,CT,Glass,PT,K=0.1#CT01G-P00-01X-X000NA</t>
  </si>
  <si>
    <t>05990-55</t>
  </si>
  <si>
    <t>Elec,ORP,Epoxy Clear,PT Band,SJ#R037Q-P00-R0X-S003BX</t>
  </si>
  <si>
    <t>05991-12</t>
  </si>
  <si>
    <t>Elec,pH,Epoxy Clr,Refill,ASGVIII,DJ#H035T-L00-D0X-S003BX</t>
  </si>
  <si>
    <t>05992-30</t>
  </si>
  <si>
    <t>Elec,pH,Epoxy Clear,ASGVIII,SJ#H037Q-L00-R0X-S003BX</t>
  </si>
  <si>
    <t>07X565903</t>
  </si>
  <si>
    <t>Raw,Stara-HB Base,Electrode Arm#</t>
  </si>
  <si>
    <t>08350=C=0003</t>
  </si>
  <si>
    <t>Elec,pH,Kynar BK,ASGVII,DJ#H0PBK-D01-B0X-CM10TX</t>
  </si>
  <si>
    <t>08350=C=0004</t>
  </si>
  <si>
    <t>Elec,pH,Kynar BK,ASGVII,DJ#H0PFK-D86-B0X-CM10TX</t>
  </si>
  <si>
    <t>08350=C=0005</t>
  </si>
  <si>
    <t>Elec,pH,CPVC,ASGV,DJ#H0PKC-V86-D0X-CM10TX</t>
  </si>
  <si>
    <t>00AND913</t>
  </si>
  <si>
    <t>Raw,USB to MINI-B Cable, 3ft</t>
  </si>
  <si>
    <t>00AND914</t>
  </si>
  <si>
    <t>Raw,100uL Fixed Volume Pipette</t>
  </si>
  <si>
    <t>00AND915</t>
  </si>
  <si>
    <t>Raw,Box of 96, 200uL Pipette Tips</t>
  </si>
  <si>
    <t>00AND916</t>
  </si>
  <si>
    <t>Raw,1mL syringe luer slip, individually wrapped (3500/case)</t>
  </si>
  <si>
    <t>00AND918</t>
  </si>
  <si>
    <t>Raw,Combo car/AC/Wall/USB Adapter  (US Plug)</t>
  </si>
  <si>
    <t>106571</t>
  </si>
  <si>
    <t>Elec,Ref,Epoxy Amber,No Sensing Mem,DJ#FW25H-X00-L0X-RM01WW</t>
  </si>
  <si>
    <t>00AND920</t>
  </si>
  <si>
    <t>Raw,Fluorimeter Case</t>
  </si>
  <si>
    <t>00AND921</t>
  </si>
  <si>
    <t>Raw,Chromatography Columns</t>
  </si>
  <si>
    <t>106606</t>
  </si>
  <si>
    <t>Elec,ISE,PVC,PVCM#CA/AT</t>
  </si>
  <si>
    <t>6593A1A8-129-V</t>
  </si>
  <si>
    <t>Sub,stem,pH,ASG V,Flat,DJ,Annular,0.310"x5.05"L#NH35A-A2-01</t>
  </si>
  <si>
    <t>SI4J11A5-093</t>
  </si>
  <si>
    <t>Sub,stem,pH,ASG V,Flat,0.2"x3.64"L#H052K-02-01</t>
  </si>
  <si>
    <t>SI4J11J-087</t>
  </si>
  <si>
    <t>Sub,stem,GND,Pt wire w/Ball,0.2"x3.425"L#H052K-01-01</t>
  </si>
  <si>
    <t>SI1F11C8-134</t>
  </si>
  <si>
    <t>Sub,stem,pH,ASG VIII,0.135"x5.27"L#6000E-02-01</t>
  </si>
  <si>
    <t>ISEHF-095</t>
  </si>
  <si>
    <t>Sub,ISE,0.165 to 0.375 Glass, DJ, 95mm Length</t>
  </si>
  <si>
    <t>M09-019-007</t>
  </si>
  <si>
    <t>Sub,Insert,Titanium,sensor holder for SMPT-DP</t>
  </si>
  <si>
    <t>CCDATT2012C00</t>
  </si>
  <si>
    <t>Elec,COND,K=0.01,8550,20ft,1-1/2" MNPTw/CPVC BVA</t>
  </si>
  <si>
    <t>106650</t>
  </si>
  <si>
    <t>Elec,ISE,Epoxy Clear,Solid State,DJ#SS03Q-S00-L0X-SM01BX</t>
  </si>
  <si>
    <t>106651</t>
  </si>
  <si>
    <t>Elec,ISE,Epoxy Clear,Solid State,DJ#SS03Q-S00-L0X-ZM01ZZ</t>
  </si>
  <si>
    <t>106653</t>
  </si>
  <si>
    <t>Elec,ISE,Epoxy Clear,Solid State,DJ#BR03Q-S00-Z0X-ZM01ZZ</t>
  </si>
  <si>
    <t>106654</t>
  </si>
  <si>
    <t>Elec,ISE,Epoxy Clear,PVC M,DJ#CAW2Q-P00-Z0X-SM01BX*</t>
  </si>
  <si>
    <t>106655</t>
  </si>
  <si>
    <t>Elec,ISE,Epoxy Clear,PVC M,DJ#CAW2Q-P00-Z0X-ZM01ZZ*</t>
  </si>
  <si>
    <t>106656</t>
  </si>
  <si>
    <t>Elec,ISE,PVC,PVC M,MONO#MDW2V-P00-X0X-X000XX</t>
  </si>
  <si>
    <t>00AND924</t>
  </si>
  <si>
    <t>Raw,Bag of (25) 5mL Pipette tips epT.I.P.S. 100 - 5000 ul)</t>
  </si>
  <si>
    <t>106660</t>
  </si>
  <si>
    <t>Elec,ISE,Epoxy Clear,Solid State,DJ#CL03Q-S00-Z0X-SM01BX</t>
  </si>
  <si>
    <t>106661</t>
  </si>
  <si>
    <t>Elec,ISE,Epoxy Clear,Solid State,DJ#CL03Q-S00-Z0X-ZM01ZZ</t>
  </si>
  <si>
    <t>106663</t>
  </si>
  <si>
    <t>Elec,ISE,Epoxy Clear,Solid State,DJ#CN03Q-S00-Z0X-ZM01ZZ</t>
  </si>
  <si>
    <t>106665</t>
  </si>
  <si>
    <t>Elec,ISE,Epoxy Clear,Solid State,DJ#CU03Q-S00-Z0X-ZM01ZZ</t>
  </si>
  <si>
    <t>106666</t>
  </si>
  <si>
    <t>Elec,ISE,Epoxy Clear,Fluoride,DJ#FL03Q-F00-Z0X-SM01BX</t>
  </si>
  <si>
    <t>106667</t>
  </si>
  <si>
    <t>Elec,ISE,Epoxy Clear,Fluoride,DJ#FL03Q-F00-Z0X-ZM01ZZ</t>
  </si>
  <si>
    <t>106671</t>
  </si>
  <si>
    <t>Elec,ISE,Epoxy Clear,PVC M,DJ#KTW2Q-P00-L0X-ZM01ZZ*</t>
  </si>
  <si>
    <t>106672</t>
  </si>
  <si>
    <t>Elec,ISE,PVC,PVC M,MONO#KTW2V-P00-X0X-X000XX</t>
  </si>
  <si>
    <t>106674</t>
  </si>
  <si>
    <t>Elec,ISE,Epoxy Clear,PVC M,DJ#NOW2Q-P00-L0X-SM01BX*</t>
  </si>
  <si>
    <t>106675</t>
  </si>
  <si>
    <t>Elec,ISE,Epoxy Clear,PVC M,DJ#NOW2Q-P00-L0X-ZM01ZZ*</t>
  </si>
  <si>
    <t>106676</t>
  </si>
  <si>
    <t>Elec,ISE,PVC,PVC M,MONO#MDNOV-P00-X0X-X000XX</t>
  </si>
  <si>
    <t>10SONDE-MES-06</t>
  </si>
  <si>
    <t>Elec,ORP combo,R035N-G00-S0X-SM02WB</t>
  </si>
  <si>
    <t>110001</t>
  </si>
  <si>
    <t>Raw,O-Ring,Flat, EPDM 70 0.775 x 1.050 x 0.063 RoHS3</t>
  </si>
  <si>
    <t>110002</t>
  </si>
  <si>
    <t>Raw,Washer,Flat Die Cut, Red Sil 50 Duro 2.20"ODx1.50"IDx0.1</t>
  </si>
  <si>
    <t>110004</t>
  </si>
  <si>
    <t>Raw,O-Ring,BK,YSI. # 027079</t>
  </si>
  <si>
    <t>111001</t>
  </si>
  <si>
    <t>Raw,O-Ring,BN70 001#</t>
  </si>
  <si>
    <t>1110018X0.8</t>
  </si>
  <si>
    <t>Raw,O-Ring,BN70 1.8mmX0.8mm#</t>
  </si>
  <si>
    <t>1110018X1.2</t>
  </si>
  <si>
    <t>Raw,O-Ring,BN70 1.8mm x 1.2mm.ROHS3</t>
  </si>
  <si>
    <t>111001X1</t>
  </si>
  <si>
    <t>Raw,O-Ring,BN70 1x1mm RoHS3#</t>
  </si>
  <si>
    <t>1110025X1</t>
  </si>
  <si>
    <t>Raw,O-Ring,BN70 2.5x1mm RoHS3#</t>
  </si>
  <si>
    <t>111002X1</t>
  </si>
  <si>
    <t>Raw,O-Ring,BN70 2 x 1mm RoHS3</t>
  </si>
  <si>
    <t>111003</t>
  </si>
  <si>
    <t>Raw,O-Ring,BN70 003,RoHS3#</t>
  </si>
  <si>
    <t>1110035X1</t>
  </si>
  <si>
    <t>Raw,O-Ring,BN70 3.50X1mm,RoHS3#</t>
  </si>
  <si>
    <t>1110035X15</t>
  </si>
  <si>
    <t>Raw,O-Ring,BN70 3.50X1.50mm,RoHS3#</t>
  </si>
  <si>
    <t>111003X1</t>
  </si>
  <si>
    <t>Raw,O-Ring,BN70 3X1,RoHS3#</t>
  </si>
  <si>
    <t>111003X1.5</t>
  </si>
  <si>
    <t>Raw,O-Ring,BN70 3X1.5mm,RoHS3#</t>
  </si>
  <si>
    <t>111004X1</t>
  </si>
  <si>
    <t>Raw,O-Ring,BN70 4x1mm RoHS3#</t>
  </si>
  <si>
    <t>111004X15</t>
  </si>
  <si>
    <t>Raw,O-Ring,BN70 004X1.5mm RoHS3#</t>
  </si>
  <si>
    <t>111005X1</t>
  </si>
  <si>
    <t>Raw,O-Ring,BN70 5X1mm RoHS3#</t>
  </si>
  <si>
    <t>111005X15</t>
  </si>
  <si>
    <t>Raw,O-Ring,BN70 5X1.5mm RoHS3#</t>
  </si>
  <si>
    <t>111006</t>
  </si>
  <si>
    <t>Raw,O-Ring,BN70 006,RoHS2#</t>
  </si>
  <si>
    <t>1110065X1</t>
  </si>
  <si>
    <t>Raw,O-Ring,BN70 6.5mm X 1mm.ROHS3</t>
  </si>
  <si>
    <t>111006X1</t>
  </si>
  <si>
    <t>Raw,O-Ring,BN70 6 X1mm RoHS3#</t>
  </si>
  <si>
    <t>111006X15</t>
  </si>
  <si>
    <t>Raw,O-Ring,BN70 6X1.5mm RoHS3</t>
  </si>
  <si>
    <t>111007</t>
  </si>
  <si>
    <t>Raw,O-Ring,BN70 007 RoHS2#</t>
  </si>
  <si>
    <t>450362-0001</t>
  </si>
  <si>
    <t>Sub,BaseExtension,BlkABS,Machine for MemBase#CA43L-04-02-R</t>
  </si>
  <si>
    <t>111007X1</t>
  </si>
  <si>
    <t>Raw,O-Ring,BN70 007X1 RoHS3#</t>
  </si>
  <si>
    <t>111007X1.5</t>
  </si>
  <si>
    <t>Raw,O-Ring,BN70 007x1.5 RoHS3#</t>
  </si>
  <si>
    <t>111008</t>
  </si>
  <si>
    <t>Raw,O-Ring,BN70 008 RoHS3#</t>
  </si>
  <si>
    <t>441018-0004</t>
  </si>
  <si>
    <t>Sub,support disc,0.36"ODx0.06"L,PVC,Grey#CA12Q-04-06</t>
  </si>
  <si>
    <t>111008X1.5</t>
  </si>
  <si>
    <t>Raw,O-Ring,BN70 8X1.5mm RoHS2</t>
  </si>
  <si>
    <t>111009</t>
  </si>
  <si>
    <t>Raw,O-Ring,BN70 009 RoHS3#</t>
  </si>
  <si>
    <t>PH12-3P12S-ZZ</t>
  </si>
  <si>
    <t>Elec,pH,12MM,Flat Bulb,PEEK,120MM,PT1000,SMT Conn,No Agency</t>
  </si>
  <si>
    <t>111009X1.2</t>
  </si>
  <si>
    <t>Raw,O-Ring,BN70 9.00X1.2mm RoHS3#</t>
  </si>
  <si>
    <t>111009X1.5</t>
  </si>
  <si>
    <t>Raw,O-Ring,BN70 9x1.5mm RoHS3#</t>
  </si>
  <si>
    <t>111010</t>
  </si>
  <si>
    <t>Raw,O-Ring,BN70 010 RoHS3#</t>
  </si>
  <si>
    <t>1110105X1</t>
  </si>
  <si>
    <t>Raw,O-Ring,BN70 10.5mmX1mm RoHS2#</t>
  </si>
  <si>
    <t>111010X1</t>
  </si>
  <si>
    <t>Raw,O-Ring,BN70 10X1mm RoHS2#</t>
  </si>
  <si>
    <t>111010X15</t>
  </si>
  <si>
    <t>Raw,O-Ring,BN70 010x1.5 RoHS2#</t>
  </si>
  <si>
    <t>111010X2-40-QU</t>
  </si>
  <si>
    <t>Raw,O-Ring,Quad,BN40 10mm x 2mm RoHS2</t>
  </si>
  <si>
    <t>111011</t>
  </si>
  <si>
    <t>Raw,O-Ring,BN70 011 RoHS3#</t>
  </si>
  <si>
    <t>PH10-1N1A-5</t>
  </si>
  <si>
    <t>Elec,Dolphin,PH,DOME BULB,W/GUARD,PT100,50FT CABLE,PIN LUGS</t>
  </si>
  <si>
    <t>111011X15-QU</t>
  </si>
  <si>
    <t>Raw,O-Ring,Quad,BN70 11mmx1.5mm.ROHS3</t>
  </si>
  <si>
    <t>111012</t>
  </si>
  <si>
    <t>Raw,O-Ring,BN70 012 RoHS3#</t>
  </si>
  <si>
    <t>111012X1</t>
  </si>
  <si>
    <t>Raw,O-Ring,BN70 12X1mm RoHS3#</t>
  </si>
  <si>
    <t>111012X15</t>
  </si>
  <si>
    <t>Raw,O-Ring,BN70 12X1.5 RoHS3#</t>
  </si>
  <si>
    <t>111012X2</t>
  </si>
  <si>
    <t>Raw,O-Ring,BN70 12X2mm RoHS2#</t>
  </si>
  <si>
    <t>1110131X262</t>
  </si>
  <si>
    <t>Raw,O-Ring,BN70 13.1x2.62MM RoHS3#</t>
  </si>
  <si>
    <t>111013-50</t>
  </si>
  <si>
    <t>Raw,O-Ring,BN50 013 RoHS3#</t>
  </si>
  <si>
    <t>111013-70</t>
  </si>
  <si>
    <t>Raw,O-Ring,BN70 013 RoHS3#</t>
  </si>
  <si>
    <t>111013X1</t>
  </si>
  <si>
    <t>Raw,O-Ring,BN70 13mm x 1mm#</t>
  </si>
  <si>
    <t>111013X15</t>
  </si>
  <si>
    <t>Raw,O-Ring,BN70 13X1.5mm RoHS3#</t>
  </si>
  <si>
    <t>111013X3</t>
  </si>
  <si>
    <t>Raw,O-Ring,BN70 13x3mm RoHS3#</t>
  </si>
  <si>
    <t>111014</t>
  </si>
  <si>
    <t>Raw,O-Ring,BN70 014 RoHS3</t>
  </si>
  <si>
    <t>111014X1</t>
  </si>
  <si>
    <t>Raw,O-Ring,BN70 014x1 RoHS2#</t>
  </si>
  <si>
    <t>111015</t>
  </si>
  <si>
    <t>Raw,O-Ring,BN70 015. ROHS3#</t>
  </si>
  <si>
    <t>111015-SQ</t>
  </si>
  <si>
    <t>Raw,O-Ring,BN70 015. Square</t>
  </si>
  <si>
    <t>111016</t>
  </si>
  <si>
    <t>Raw,O-Ring,BN70 016 RoHS3#</t>
  </si>
  <si>
    <t>111016-TC</t>
  </si>
  <si>
    <t>Raw,O-Ring,BN70 016,Telfon Coated. (Hahc # 000085) RoHS2#</t>
  </si>
  <si>
    <t>111016X1</t>
  </si>
  <si>
    <t>Raw,O-Ring,BN70 16X1mm RoHS3#</t>
  </si>
  <si>
    <t>111018</t>
  </si>
  <si>
    <t>Raw,O-Ring,BN70 018. ROHS3#</t>
  </si>
  <si>
    <t>111018X1</t>
  </si>
  <si>
    <t>Raw,O-Ring,BN70 018x1 RoHS2#</t>
  </si>
  <si>
    <t>111019</t>
  </si>
  <si>
    <t>Raw,O-Ring,BN70 019#</t>
  </si>
  <si>
    <t>111023-TC</t>
  </si>
  <si>
    <t>Raw,O-Ring,BN70 AS568A-023,Buna,Teflon Coated</t>
  </si>
  <si>
    <t>111025</t>
  </si>
  <si>
    <t>Raw,O-Ring,BN70 025. ROHS3</t>
  </si>
  <si>
    <t>111039</t>
  </si>
  <si>
    <t>Raw,O-Ring,O Ring,BN70 039#</t>
  </si>
  <si>
    <t>111043X5</t>
  </si>
  <si>
    <t>Raw,O-Ring,BN70 043x5mm#</t>
  </si>
  <si>
    <t>111047X2</t>
  </si>
  <si>
    <t>Raw,O-Ring,BN70 47x2mm RoHS3#</t>
  </si>
  <si>
    <t>111054X2</t>
  </si>
  <si>
    <t>Raw,O-Ring,BN70 54X2mm RoHS2</t>
  </si>
  <si>
    <t>111110-70</t>
  </si>
  <si>
    <t>Raw,O-Ring,BN70 110 RoHS2#</t>
  </si>
  <si>
    <t>111111</t>
  </si>
  <si>
    <t>Raw,O-Ring,BN70 111 RoHS2</t>
  </si>
  <si>
    <t>111114</t>
  </si>
  <si>
    <t>Raw,O-Ring,BN70 114 RoHS3#</t>
  </si>
  <si>
    <t>111115</t>
  </si>
  <si>
    <t>Raw,O-Ring,BN70 115 RoHS3#</t>
  </si>
  <si>
    <t>111117</t>
  </si>
  <si>
    <t>Raw,O-Ring,BN70 117 RoHS3</t>
  </si>
  <si>
    <t>111125-GR</t>
  </si>
  <si>
    <t>Raw,O-Ring,BN70 125. Green color--355C RoHS2</t>
  </si>
  <si>
    <t>111125-R</t>
  </si>
  <si>
    <t>Raw,O-Ring,BN70 125. Red color--187C. ZHDW079X</t>
  </si>
  <si>
    <t>111142</t>
  </si>
  <si>
    <t>Raw,O-Ring,BN70 142,RoHS3#</t>
  </si>
  <si>
    <t>111147</t>
  </si>
  <si>
    <t>Raw,O-Ring,BN70 147#</t>
  </si>
  <si>
    <t>111212</t>
  </si>
  <si>
    <t>Raw,O-Ring,BUNA,70, 2-210</t>
  </si>
  <si>
    <t>111215-QU</t>
  </si>
  <si>
    <t>Raw,O-Ring,Quad,BN70 215 RoHS3#</t>
  </si>
  <si>
    <t>111219</t>
  </si>
  <si>
    <t>Raw,O-Ring,BN70 219#</t>
  </si>
  <si>
    <t>111238</t>
  </si>
  <si>
    <t>Raw,O-Ring,BN70 238#</t>
  </si>
  <si>
    <t>111908</t>
  </si>
  <si>
    <t>Raw,O-Ring,BN70 908 RoHS3#</t>
  </si>
  <si>
    <t>112008X1</t>
  </si>
  <si>
    <t>Raw,O-Ring,EPR 70 8x1mm RoHS2#</t>
  </si>
  <si>
    <t>112010</t>
  </si>
  <si>
    <t>Raw,O-Ring,EPR70 010 RoHS3#</t>
  </si>
  <si>
    <t>112011</t>
  </si>
  <si>
    <t>Raw,O-Ring,EPR70 011#</t>
  </si>
  <si>
    <t>112011A</t>
  </si>
  <si>
    <t>Raw,O-Ring,EPR70 011A#</t>
  </si>
  <si>
    <t>112011X1</t>
  </si>
  <si>
    <t>Raw,O-Ring,EPR70 11X1mm RoHS2#</t>
  </si>
  <si>
    <t>112012</t>
  </si>
  <si>
    <t>Raw,O-Ring,EPR70 012 RoHS2#</t>
  </si>
  <si>
    <t>112013</t>
  </si>
  <si>
    <t>Raw,O-Ring,EPR70 013 RoHS3#</t>
  </si>
  <si>
    <t>112014</t>
  </si>
  <si>
    <t>Raw,O-Ring,EPR70 014 RoHS2</t>
  </si>
  <si>
    <t>112016</t>
  </si>
  <si>
    <t>Raw,O-Ring,EPR70 016 RoHS2</t>
  </si>
  <si>
    <t>112111</t>
  </si>
  <si>
    <t>Raw,O-Ring,EPR70 111 RoHS3#</t>
  </si>
  <si>
    <t>112112</t>
  </si>
  <si>
    <t>Raw,O-Ring,EPR70 112 RoHS3#</t>
  </si>
  <si>
    <t>112117</t>
  </si>
  <si>
    <t>Raw,O-Ring,EPR70 117 RoHS2</t>
  </si>
  <si>
    <t>112122</t>
  </si>
  <si>
    <t>Raw,O-Ring,EPR70 122 RoHS2#</t>
  </si>
  <si>
    <t>112206</t>
  </si>
  <si>
    <t>Raw,O-Ring,EPR70 206#</t>
  </si>
  <si>
    <t>112211</t>
  </si>
  <si>
    <t>Raw,O-Ring,EPR70 211 RoHS3#</t>
  </si>
  <si>
    <t>112309</t>
  </si>
  <si>
    <t>Raw,O-Ring,EPR70 309#</t>
  </si>
  <si>
    <t>113003X1</t>
  </si>
  <si>
    <t>Raw,O-Ring,VT75 3mm x 1mm RoHS3#</t>
  </si>
  <si>
    <t>113004X15</t>
  </si>
  <si>
    <t>Raw,O-Ring,VT75 4X1.5mm RoHS3#</t>
  </si>
  <si>
    <t>113005X1</t>
  </si>
  <si>
    <t>Raw,O-Ring,VT75 5X1mm RoHS2#</t>
  </si>
  <si>
    <t>113005X1.5</t>
  </si>
  <si>
    <t>Raw,O-Ring,VT75 005x1.5mm</t>
  </si>
  <si>
    <t>113005X1-BN</t>
  </si>
  <si>
    <t>Raw,O-Ring,VT75 5X1mm,Brown color. RoHS3#</t>
  </si>
  <si>
    <t>113006X1</t>
  </si>
  <si>
    <t>Raw,O-Ring,VT75 6X1mm RoHS2#</t>
  </si>
  <si>
    <t>113006X1-ETP</t>
  </si>
  <si>
    <t>Raw,O-Ring,Viton Extreme 75. 6x1mm (0.238 ID X .040 C/S) ROH</t>
  </si>
  <si>
    <t>113008</t>
  </si>
  <si>
    <t>Raw,O-Ring,VT75 008 RoHS2#</t>
  </si>
  <si>
    <t>113009</t>
  </si>
  <si>
    <t>Raw,O-Ring,VT75 009 RoHS2#</t>
  </si>
  <si>
    <t>113010X2.5</t>
  </si>
  <si>
    <t>Raw,O-Ring,VT75 10X2.5 mm. ROHS3#</t>
  </si>
  <si>
    <t>113011</t>
  </si>
  <si>
    <t>Raw,O-Ring,VT75 011#</t>
  </si>
  <si>
    <t>113012</t>
  </si>
  <si>
    <t>Raw,O-Ring,VT75 012 RoHS3#</t>
  </si>
  <si>
    <t>113012-ETP</t>
  </si>
  <si>
    <t>Raw,O-Ring,Viton ETP 75. 012. ROHS3</t>
  </si>
  <si>
    <t>113012X2</t>
  </si>
  <si>
    <t>Raw,O-Ring,VT75 012X2#</t>
  </si>
  <si>
    <t>113013A</t>
  </si>
  <si>
    <t>Raw,O-Ring,VT75 013 TEF Coated#</t>
  </si>
  <si>
    <t>1130145X15</t>
  </si>
  <si>
    <t>Raw,O-Ring,VT75 14.5mm x 1.5mm RoHS3#</t>
  </si>
  <si>
    <t>113016</t>
  </si>
  <si>
    <t>Raw,O-Ring,VT75 016 RoHS3#</t>
  </si>
  <si>
    <t>113016X1.5</t>
  </si>
  <si>
    <t>Raw,O-Ring,VT75 016 x 1.5mm RoHS2#</t>
  </si>
  <si>
    <t>113018</t>
  </si>
  <si>
    <t>Raw,O-Ring,VT75 018 RoHS3#</t>
  </si>
  <si>
    <t>113020</t>
  </si>
  <si>
    <t>Raw,O-Ring,VT75 020 RoHS3#</t>
  </si>
  <si>
    <t>113021</t>
  </si>
  <si>
    <t>Raw,O-Ring,VT75 021 RoHS2#</t>
  </si>
  <si>
    <t>113022X1</t>
  </si>
  <si>
    <t>Raw,O-Ring,VT75 022X1#</t>
  </si>
  <si>
    <t>11310X1.5</t>
  </si>
  <si>
    <t>Raw,O-Ring,VT75 10 X 1.5mm#</t>
  </si>
  <si>
    <t>113111</t>
  </si>
  <si>
    <t>Raw,O-Ring,VT75 111 RoHS3</t>
  </si>
  <si>
    <t>113112</t>
  </si>
  <si>
    <t>Raw,O-Ring,VT75 112 RoHS3#</t>
  </si>
  <si>
    <t>113113</t>
  </si>
  <si>
    <t>Raw,O-Ring,VT75 113 RoHS3#</t>
  </si>
  <si>
    <t>113114</t>
  </si>
  <si>
    <t>Raw,O-Ring,VT70 114 RoHS2#</t>
  </si>
  <si>
    <t>113114A</t>
  </si>
  <si>
    <t>Raw,O-Ring,VT75 114 TEF Coated#</t>
  </si>
  <si>
    <t>113115</t>
  </si>
  <si>
    <t>Raw,O-Ring,VT75 115#</t>
  </si>
  <si>
    <t>113116</t>
  </si>
  <si>
    <t>Raw,O-Ring,VT75 116#</t>
  </si>
  <si>
    <t>113118</t>
  </si>
  <si>
    <t>Raw,O-Ring,VT75 118# Black</t>
  </si>
  <si>
    <t>113119</t>
  </si>
  <si>
    <t>Raw,O-Ring,VT75 119 RoHS2#</t>
  </si>
  <si>
    <t>113121</t>
  </si>
  <si>
    <t>Raw,O-Ring,VT75 121 RoHS2#113121</t>
  </si>
  <si>
    <t>113122</t>
  </si>
  <si>
    <t>Raw,O-Ring,VT75 122 RoHS3#</t>
  </si>
  <si>
    <t>113122Q</t>
  </si>
  <si>
    <t>Raw,Quad Ring 122#</t>
  </si>
  <si>
    <t>113124</t>
  </si>
  <si>
    <t>Raw,O-Ring,VT75 124 RoHS2</t>
  </si>
  <si>
    <t>113127</t>
  </si>
  <si>
    <t>Raw,O-Ring,VT75 127#</t>
  </si>
  <si>
    <t>113203</t>
  </si>
  <si>
    <t>Raw,O-Ring,VT75 203#</t>
  </si>
  <si>
    <t>113209</t>
  </si>
  <si>
    <t>Raw,O-Ring,VT75 209 RoHS2#</t>
  </si>
  <si>
    <t>113213</t>
  </si>
  <si>
    <t>Raw,O-Ring,VT75 213#113213</t>
  </si>
  <si>
    <t>113214</t>
  </si>
  <si>
    <t>Raw,O-Ring,VT75 214#</t>
  </si>
  <si>
    <t>113216</t>
  </si>
  <si>
    <t>Raw,O-Ring,VT75 216 RoHS3#</t>
  </si>
  <si>
    <t>113247</t>
  </si>
  <si>
    <t>Raw,O-Ring,Viton,VT75 2-011 RoHS3#</t>
  </si>
  <si>
    <t>114003</t>
  </si>
  <si>
    <t>Raw,O-Ring,SIL70 003 1/16X3/16x1/16 silicone RoHS2#</t>
  </si>
  <si>
    <t>114007X15-50</t>
  </si>
  <si>
    <t>Raw,O-Ring,SIL50 7mm X 1.5mm RoHS2#</t>
  </si>
  <si>
    <t>114010X1.560GN</t>
  </si>
  <si>
    <t>Raw,O-Ring,SIL60 10mm X 1.5mm,Green RoHS3</t>
  </si>
  <si>
    <t>114013</t>
  </si>
  <si>
    <t>Raw,O-Ring,SIL70 013#</t>
  </si>
  <si>
    <t>114014</t>
  </si>
  <si>
    <t>Raw,O-Ring,SIL70 014#</t>
  </si>
  <si>
    <t>114031X24X4</t>
  </si>
  <si>
    <t>Raw,O-Ring,SIL40 trans.31mmODx24mmIDx4mmTH,SqCrossSection.RO</t>
  </si>
  <si>
    <t>114111</t>
  </si>
  <si>
    <t>Raw,O-Ring,SIL70 111 RoHS3#</t>
  </si>
  <si>
    <t>114208</t>
  </si>
  <si>
    <t>Raw,O-Ring,SIL70 208. ROHS3#</t>
  </si>
  <si>
    <t>114209-50</t>
  </si>
  <si>
    <t>Raw,O-Ring,SIL50 209 Red RoHS3</t>
  </si>
  <si>
    <t>114-292F</t>
  </si>
  <si>
    <t>Elec,pH,Glass,Platinum Seal,ASGIII#114-292F (8495)</t>
  </si>
  <si>
    <t>1161411</t>
  </si>
  <si>
    <t>Raw,Grommet 1411 RoHS3#</t>
  </si>
  <si>
    <t>1162286</t>
  </si>
  <si>
    <t>Raw,Grommet 2286 RoHS2#</t>
  </si>
  <si>
    <t>1162425</t>
  </si>
  <si>
    <t>Raw,Grommet 2425 RoHS3#</t>
  </si>
  <si>
    <t>116438</t>
  </si>
  <si>
    <t>Raw,GROM SLEEVE 9.6X6.2X1.6MM,blk.60218 (Skiffy 438005059907</t>
  </si>
  <si>
    <t>11654G</t>
  </si>
  <si>
    <t>Raw,Grommet 54 G RoHS3#</t>
  </si>
  <si>
    <t>116763</t>
  </si>
  <si>
    <t>Raw,Grommet,763#</t>
  </si>
  <si>
    <t>116764</t>
  </si>
  <si>
    <t>Raw,Grommet,BK,.185 ID,small end large top.ROHS3#</t>
  </si>
  <si>
    <t>119003</t>
  </si>
  <si>
    <t>Raw,Strain relief,Blk sil w/ Blk ABS LAB CAP RoHS2#</t>
  </si>
  <si>
    <t>119004</t>
  </si>
  <si>
    <t>Raw,Bushing,White,SIL,0.65&amp;4.8,1Junction hole</t>
  </si>
  <si>
    <t>119005</t>
  </si>
  <si>
    <t>Raw,Bushing,SIL,31LC, 8.4&amp;4.8,2 junction holes</t>
  </si>
  <si>
    <t>119007</t>
  </si>
  <si>
    <t>Raw,Bushing,White,SIL 0.415"OD x 0.190"TH,3holes</t>
  </si>
  <si>
    <t>119009</t>
  </si>
  <si>
    <t>Raw,Bushing,Black,Hach PH, 51913-00 ROHS3#</t>
  </si>
  <si>
    <t>119080X2</t>
  </si>
  <si>
    <t>Raw,O-Ring,EPDM70 80x2mm (C670-100018)</t>
  </si>
  <si>
    <t>119080X2-50</t>
  </si>
  <si>
    <t>Raw,O-Ring,EPDM50 80x2mm</t>
  </si>
  <si>
    <t>119103X3-50</t>
  </si>
  <si>
    <t>Raw,O-Ring,EPDM50 103x3mm RoHS2(C670-100020)</t>
  </si>
  <si>
    <t>119106X2-50</t>
  </si>
  <si>
    <t>Raw,O-Ring,EPDM50 106x2mm(C670-100019)</t>
  </si>
  <si>
    <t>119119</t>
  </si>
  <si>
    <t>Raw,O-Ring,EPDM70 119 RoHS2#</t>
  </si>
  <si>
    <t>119123</t>
  </si>
  <si>
    <t>Raw,O-Ring,EPDM70 123 RoHS2#</t>
  </si>
  <si>
    <t>119124</t>
  </si>
  <si>
    <t>Raw,O-Ring,EPDM70 124 RoHS2#</t>
  </si>
  <si>
    <t>120001</t>
  </si>
  <si>
    <t>PNS,Epoxy,Grey 3M 2216 B/A;Gallon Kits.RoHS3#1-SA0504</t>
  </si>
  <si>
    <t>00AND926</t>
  </si>
  <si>
    <t>Raw,Soil Scoop (qty 5)</t>
  </si>
  <si>
    <t>00EQ001</t>
  </si>
  <si>
    <t>Raw,60ml BD syringe</t>
  </si>
  <si>
    <t>120008</t>
  </si>
  <si>
    <t>PNS,Silicone,Adhesive,DC734,Clr,3oz.(734-FLW/BLE PLUS CLR</t>
  </si>
  <si>
    <t>00EQ002</t>
  </si>
  <si>
    <t>Raw,50ml Centrifuge Tube, Orange  cap</t>
  </si>
  <si>
    <t>00EQ003</t>
  </si>
  <si>
    <t>Raw,50ml Centrifuge Tube, Purple cap</t>
  </si>
  <si>
    <t>00EQ004</t>
  </si>
  <si>
    <t>Raw,Tissue Culture Dish 60 x 15 mm</t>
  </si>
  <si>
    <t>00EQ009</t>
  </si>
  <si>
    <t>Raw,Filter UN TC .45um 150ml</t>
  </si>
  <si>
    <t>120010</t>
  </si>
  <si>
    <t>PNS,Adhes,Sil Rubber,3705B Nianheji ,Clear,45 ml. RoHS3#</t>
  </si>
  <si>
    <t>200163</t>
  </si>
  <si>
    <t>6-pin connector M22-2580305</t>
  </si>
  <si>
    <t>00FL001</t>
  </si>
  <si>
    <t>Raw,Mount PMT</t>
  </si>
  <si>
    <t>0028902</t>
  </si>
  <si>
    <t>NUT 8-32 HEX M/S S/S</t>
  </si>
  <si>
    <t>120015</t>
  </si>
  <si>
    <t>PNS,Epoxy, Adhesive, Thermal, RF-4407, Gal. RoHS2#</t>
  </si>
  <si>
    <t>120016-A</t>
  </si>
  <si>
    <t>PNS,Epoxy, EP1285 BLACK</t>
  </si>
  <si>
    <t>SI1R1V1A-100-5F</t>
  </si>
  <si>
    <t>Sub,Stem,pH,5F,100mm Length</t>
  </si>
  <si>
    <t>C91-020-CL</t>
  </si>
  <si>
    <t>Sub,cable,CE,20FT,BNC&amp;BNC</t>
  </si>
  <si>
    <t>120016-B</t>
  </si>
  <si>
    <t>PNS,Epoxy, hardner HD-12</t>
  </si>
  <si>
    <t>PHE-7352-15</t>
  </si>
  <si>
    <t>ELEC,pH,Ryton,3/4" NPT,GX5,DJ Teflon, 20ft, No Temp,BNC</t>
  </si>
  <si>
    <t>120019</t>
  </si>
  <si>
    <t>PNS,Silicone, Adhesive, Lub,5.3 oz. (Dow Corning #4 compound</t>
  </si>
  <si>
    <t>PHE-7352-15PT1C</t>
  </si>
  <si>
    <t>ELEC,pH,Ryton,3/4" NPT,GX5,DJ Teflon, 20ft,PT100,BNC</t>
  </si>
  <si>
    <t>PHE-7352-15PT1K</t>
  </si>
  <si>
    <t>ELEC,pH,Ryton,3/4" NPT,GX5,DJ Teflon, 20ft, PT1K,BNC</t>
  </si>
  <si>
    <t>120026</t>
  </si>
  <si>
    <t>PNS,Epoxy, Adhesive, Chemlok 487B-PT#</t>
  </si>
  <si>
    <t>PHE-7353-15</t>
  </si>
  <si>
    <t>ELEC,pH,Ryton,2.3" ins,3/4" NPT,GX5,DJ Teflon, 20ft, BNC</t>
  </si>
  <si>
    <t>120033</t>
  </si>
  <si>
    <t>PNS,Adhesive,1650-60 Dual Cartridge (1:),400 ML.ROHS3#</t>
  </si>
  <si>
    <t>PHE-7353-15PT1C</t>
  </si>
  <si>
    <t>ELEC,pH,Ryton,2.3" insertion,3/4" NPT,GX5,DJ Teflon, 20ft,PC</t>
  </si>
  <si>
    <t>SI2E11GG-043</t>
  </si>
  <si>
    <t>Sub,stem,ORP,0.015"Pt Pin,0.124"x1.69"L#R0EXA-01-01</t>
  </si>
  <si>
    <t>120044</t>
  </si>
  <si>
    <t>PNS,Adhesive, Clear, MRC 04-1341 Clear Dual Cart. RoHS3#</t>
  </si>
  <si>
    <t>413006-043</t>
  </si>
  <si>
    <t>Sub,Cut,Lime Glass,3.15mm(0.124")ODx0.018")wallx1.6"L</t>
  </si>
  <si>
    <t>120045</t>
  </si>
  <si>
    <t>PNS,Adhesive ,Blk,MRC 04-1341 BK Dual Cart 400 ML. RoHS3#SA0</t>
  </si>
  <si>
    <t>SI1G5L1B7-044</t>
  </si>
  <si>
    <t>Sub,stem,pH,ASG VII,Dome,0.165"/0.235"x1.73"L#H0EXA02-01</t>
  </si>
  <si>
    <t>414013-024</t>
  </si>
  <si>
    <t>Sub, Cut, Lead Free Glass, 4.2mm (0.165") OD X 0.93"L</t>
  </si>
  <si>
    <t>65D026</t>
  </si>
  <si>
    <t>Raw,Boot, yellow PVC, 0.625" X 1.75"</t>
  </si>
  <si>
    <t>120051</t>
  </si>
  <si>
    <t>PNS,Epoxy, 2 Parts, Aremco 526N; pint size. RoHS 2#SA0005</t>
  </si>
  <si>
    <t>120052</t>
  </si>
  <si>
    <t>PNS,Epoxy,Adhesive,VU4443/41HE-NV-LT(Peter's),A 4kg&amp;B 1k</t>
  </si>
  <si>
    <t>M07-003-075</t>
  </si>
  <si>
    <t>Sub,Tube,316 SS,36",For MK7Z,3000712Z-36</t>
  </si>
  <si>
    <t>M07-005-010</t>
  </si>
  <si>
    <t>Sub,Tube,PEEK,Tube Spacer,30" Length,1P07800-30</t>
  </si>
  <si>
    <t>CT40-TP01</t>
  </si>
  <si>
    <t>Elec,CT,Epoxy,Black,Carbon,K=0.45,PTK,Conn,SSH-003T-P0.2-H</t>
  </si>
  <si>
    <t>H035-TP01</t>
  </si>
  <si>
    <t>Elec,pH,Epoxy,Smokey,ASG VIII,DJ,PTK,CVILUX 6-pin connector</t>
  </si>
  <si>
    <t>R035-TP01</t>
  </si>
  <si>
    <t>Elec,pH,Epoxy,Smokey,Pt Disc,DJ,PTK,CVILUX 6-pin connector</t>
  </si>
  <si>
    <t>520020315B050</t>
  </si>
  <si>
    <t>Sub,Plat.Wire,0.02",Silver Wire0.015",Anodized &amp; AgCl Dip</t>
  </si>
  <si>
    <t>120058</t>
  </si>
  <si>
    <t>PNS,Adhes,2 part  potting compound. 50mL(W120716) 0031740</t>
  </si>
  <si>
    <t>M07-003-074</t>
  </si>
  <si>
    <t>Sub, Tube, SS 316, for MKXZ, w/Ball Valve, 10" Insertion</t>
  </si>
  <si>
    <t>120059</t>
  </si>
  <si>
    <t>PNS,Epoxy, Adhesive, Loctite Stycast 2651 Encapsulant. Gal.,</t>
  </si>
  <si>
    <t>M07-018-013</t>
  </si>
  <si>
    <t>Sub, Tube, Hast-C, for MKXH, w/Ball Valve, 3" Insertion</t>
  </si>
  <si>
    <t>120060</t>
  </si>
  <si>
    <t>PNS,Loctite Catalyst, 23LV CLR 1LB QT. (CAT 23LV CL) Adhesiv</t>
  </si>
  <si>
    <t>M07-018-014</t>
  </si>
  <si>
    <t>Sub, Tube, Hast-C, for MKXH, w/Ball Valve, 10" Insertion</t>
  </si>
  <si>
    <t>12-03099</t>
  </si>
  <si>
    <t>Elec,pH,Glass,ASGVII,DJ#H04KG-D00-L0X-X000NL</t>
  </si>
  <si>
    <t>12-03100</t>
  </si>
  <si>
    <t>Elec,ORP,Glass,PT Disc,DJ#R04KG-F00-L0X-X000NL*</t>
  </si>
  <si>
    <t>12-03101</t>
  </si>
  <si>
    <t>Elec,ORP,Glass,Ag Rod,DJ#R04KG-R00-L0X-X000NL</t>
  </si>
  <si>
    <t>M17-044-002</t>
  </si>
  <si>
    <t>Sub,Pin,0.188"ODx0.35"L,Plated Brass for US Standard Conn.</t>
  </si>
  <si>
    <t>RH61-P002-GD</t>
  </si>
  <si>
    <t>Elec,pH/ORP,RTYON,ASGVII+GD DISC(3mm),PREAMP,4FT WPCABLE,T</t>
  </si>
  <si>
    <t>SI1J5R1A-140-5F</t>
  </si>
  <si>
    <t>M07-005-011</t>
  </si>
  <si>
    <t>Sub,Tube,PEEK,Tube Spacer,MKX,w/BV,3" Insertion,14.25"L</t>
  </si>
  <si>
    <t>130002</t>
  </si>
  <si>
    <t>PNS,Silicone, Adhesive, GE RTV-118 2.8oz. RoHS3#</t>
  </si>
  <si>
    <t>13-620-90-SF</t>
  </si>
  <si>
    <t>Elec,pH,FS5,SJ,12x106mm Glass,Refill,US Standard</t>
  </si>
  <si>
    <t>130003</t>
  </si>
  <si>
    <t>PNS,Silicone, Adhesive. GE RTV-112 10.3oz. RoHS3#</t>
  </si>
  <si>
    <t>130003-10.3oz</t>
  </si>
  <si>
    <t>PNS,Silicone, Adhesive, GE RTV-112 10.3oz. RoHS3#</t>
  </si>
  <si>
    <t>13-621-701-SF</t>
  </si>
  <si>
    <t>Elec,pH,FS5,DJ,12X106mm,Epoxy,Sealed,30K,BNC to RCA</t>
  </si>
  <si>
    <t>130004-LB</t>
  </si>
  <si>
    <t>PNS,Silicn,Adh,Dow 3112 RTVbase.1LB/ea .see 15081022</t>
  </si>
  <si>
    <t>13-621-702-SF</t>
  </si>
  <si>
    <t>Elec,pH,FS5,DJ,12X106mm Epoxy,Sealed,30K,BNC/3.5mmPhone,</t>
  </si>
  <si>
    <t>130005-409G</t>
  </si>
  <si>
    <t>PNS,Catalyst,Xiameter RTV-3010-S,409G/ea. see15081023</t>
  </si>
  <si>
    <t>130007</t>
  </si>
  <si>
    <t>PNS,Silicone, Adhesive, Dow Corning 839. 10.31 oz Tube</t>
  </si>
  <si>
    <t>131953</t>
  </si>
  <si>
    <t>Raw,Screw,Set, SOC SS 4-40 1/8 CUP.100/pk ROHS3</t>
  </si>
  <si>
    <t>1345008</t>
  </si>
  <si>
    <t>Sub,Cap,Electrode Insertion#</t>
  </si>
  <si>
    <t>1345014</t>
  </si>
  <si>
    <t>Sub,Spacer,O-Ring#</t>
  </si>
  <si>
    <t>1345171</t>
  </si>
  <si>
    <t>Raw,Housing - Thermistor Monel#</t>
  </si>
  <si>
    <t>140002</t>
  </si>
  <si>
    <t>Acce,Adapter,Red Polybutylene Terephthalate,DWG F0P5G-04-02-</t>
  </si>
  <si>
    <t>143002</t>
  </si>
  <si>
    <t>PNS,Silicone, Sheet,1/8"TH x 12"W x 12"L. 50A,Translucent</t>
  </si>
  <si>
    <t>PHCR-30-250</t>
  </si>
  <si>
    <t>Acce,Patch,HCR,0.25"ODx0.03"H,no top coating.</t>
  </si>
  <si>
    <t>871EC-PP0-34V</t>
  </si>
  <si>
    <t>ELECTRODELESS CT,SMALL BORE PP,PT100,CABLE PER S.O,VT</t>
  </si>
  <si>
    <t>144005</t>
  </si>
  <si>
    <t>Raw,Sil Tubing,0.012"ID x 0.025"OD.Dow Corning PHARMA-80.ROH</t>
  </si>
  <si>
    <t>144006</t>
  </si>
  <si>
    <t>Raw,Sil Tubing,3/4"ID x 1/32" wall x 13/16OD. (ULTRA-C-750-1</t>
  </si>
  <si>
    <t>144007</t>
  </si>
  <si>
    <t>Raw,Silcn,Tubing,5/8"IDx3/4"OD,white,35 duro(5236K525)#</t>
  </si>
  <si>
    <t>871EC-PP0-34V6M</t>
  </si>
  <si>
    <t>Elec,871EC-PP0-34V,6M CABLE LENGTH</t>
  </si>
  <si>
    <t>875PH-B3Z</t>
  </si>
  <si>
    <t>PH/ORP/ISE ANALYZER,220VAC,SURFACE,NO CERT</t>
  </si>
  <si>
    <t>871EC-LB0-3-10M</t>
  </si>
  <si>
    <t>Elec,871EC-LB0-3,10M CABLE LENGTH</t>
  </si>
  <si>
    <t>150004</t>
  </si>
  <si>
    <t>PNS,Adhesive, Resinlab W050901-3. 4:1 400ml Cartridge.ROHS2#</t>
  </si>
  <si>
    <t>876PH-TWDA-7</t>
  </si>
  <si>
    <t>150005</t>
  </si>
  <si>
    <t>PNS,Cement,Cust, Adhes,Tangit Solvent Cement for PVC-U. (</t>
  </si>
  <si>
    <t>875EC-A1F-C</t>
  </si>
  <si>
    <t>ELECTRODELESS CT ANALYZER,120VAC,PANEL,FM,HART</t>
  </si>
  <si>
    <t>150007</t>
  </si>
  <si>
    <t>PNS,Primer, Purple, CPVC &amp; PVC.#</t>
  </si>
  <si>
    <t>150008</t>
  </si>
  <si>
    <t>PNS,Raw,Adhes,LOCTITE 3926.ROHS3#</t>
  </si>
  <si>
    <t>16082</t>
  </si>
  <si>
    <t>Raw,Conn,Hach Receptable,6 pin (PT06E-10-6P SR).ROHS3#</t>
  </si>
  <si>
    <t>16083</t>
  </si>
  <si>
    <t>Raw,Conn,Receptacles 6P. #20 CONTACT (Amphenol PT02E-10-6S)</t>
  </si>
  <si>
    <t>167525</t>
  </si>
  <si>
    <t>Elec,ISE,PVC,Fluoride,SW#FCASV-F34-A0X-C025R6</t>
  </si>
  <si>
    <t>16991</t>
  </si>
  <si>
    <t>Raw,Pt Disk Hach,0.375"diax0.015"thick 99.99%; (Alfa 98497)</t>
  </si>
  <si>
    <t>16992</t>
  </si>
  <si>
    <t>Raw,GD Disc,0.375"dia x 0.015"thick,99.99%. Hach,16991#</t>
  </si>
  <si>
    <t>194820</t>
  </si>
  <si>
    <t>Elec,pH,ABS,ASGVIII,SJ#</t>
  </si>
  <si>
    <t>194821</t>
  </si>
  <si>
    <t>Elec,ORP,ABS,PTDISC,SJ#</t>
  </si>
  <si>
    <t>194822</t>
  </si>
  <si>
    <t>Elec,CT,ABS,K=1#</t>
  </si>
  <si>
    <t>19802236</t>
  </si>
  <si>
    <t>Acce,Molded part 1 upper housing#</t>
  </si>
  <si>
    <t>19802237</t>
  </si>
  <si>
    <t>Acce,Molded part 2 Lower housing#</t>
  </si>
  <si>
    <t>19802238</t>
  </si>
  <si>
    <t>Acce,Molded part 3 battery support#</t>
  </si>
  <si>
    <t>19802405</t>
  </si>
  <si>
    <t>Acce,Molded part 1#</t>
  </si>
  <si>
    <t>19802406</t>
  </si>
  <si>
    <t>Acce,Molded part 2#</t>
  </si>
  <si>
    <t>19802407</t>
  </si>
  <si>
    <t>Acce,Molded part 3#</t>
  </si>
  <si>
    <t>19802408</t>
  </si>
  <si>
    <t>Acce,Molded part 4#</t>
  </si>
  <si>
    <t>19802409</t>
  </si>
  <si>
    <t>Acce,Molded part 5#</t>
  </si>
  <si>
    <t>19804003</t>
  </si>
  <si>
    <t>Raw,Powder dispenser housing-right#ABS RAL7035 (AQ0166)</t>
  </si>
  <si>
    <t>19804004</t>
  </si>
  <si>
    <t>Raw,Powder dispenser Housing-left#ABS RAL7035 (AQ0167)</t>
  </si>
  <si>
    <t>19804006</t>
  </si>
  <si>
    <t>Raw,Powder dispenser handle B#ABS Pantone 539U (AQ0168)</t>
  </si>
  <si>
    <t>19804008</t>
  </si>
  <si>
    <t>Raw,Powder dispenser chamber clear Polyarbonate (AQ0163)</t>
  </si>
  <si>
    <t>19805180</t>
  </si>
  <si>
    <t>Acce,Armor for housing upper SD350 series#</t>
  </si>
  <si>
    <t>19805181</t>
  </si>
  <si>
    <t>Acce,Armor for housing base SD305 series#</t>
  </si>
  <si>
    <t>19805182</t>
  </si>
  <si>
    <t>Acce,Sensor clip SD305 series#</t>
  </si>
  <si>
    <t>1-AO0101</t>
  </si>
  <si>
    <t>Acce,Molded part Ring#</t>
  </si>
  <si>
    <t>1-AQ0123</t>
  </si>
  <si>
    <t>Acce,Adapter,Red PBT,#</t>
  </si>
  <si>
    <t>200001</t>
  </si>
  <si>
    <t>Raw,Wire,PVC 22G,BK,7/34#</t>
  </si>
  <si>
    <t>200002-T</t>
  </si>
  <si>
    <t>Raw,Wire,Teflon 26G Red,7/34,500ft/sp,RoHS3#</t>
  </si>
  <si>
    <t>200003</t>
  </si>
  <si>
    <t>Raw,Wire,Teflon Solid 26G,wht,RoHS3#</t>
  </si>
  <si>
    <t>200004-T</t>
  </si>
  <si>
    <t>Raw,Wire,Teflon 26G,Black 7/34. 500ft/sp,RoHS3#</t>
  </si>
  <si>
    <t>200005</t>
  </si>
  <si>
    <t>Raw,Wire,Teflon 26G,Purple,7/34 (WES-2607-7) RoHS3#</t>
  </si>
  <si>
    <t>200007</t>
  </si>
  <si>
    <t>Raw,Wire,PVC 28G,Red,Single#</t>
  </si>
  <si>
    <t>200008</t>
  </si>
  <si>
    <t>Raw,Wire,PVC 28G,Blk,Single#</t>
  </si>
  <si>
    <t>200009</t>
  </si>
  <si>
    <t>Raw,Wire,PVC 28G,Green,Single RoHS3#</t>
  </si>
  <si>
    <t>200011</t>
  </si>
  <si>
    <t>Raw,Wire,PVC 26G,wht/Green (WPD-2607-95) RoHS3#</t>
  </si>
  <si>
    <t>X0117AM</t>
  </si>
  <si>
    <t>PNS,Tape, 1/2" wide P-412 T</t>
  </si>
  <si>
    <t>200012</t>
  </si>
  <si>
    <t>Raw,Wire,PVC 26G,Stranded Yellow,7/34. (WPD-2607) RoHS3#</t>
  </si>
  <si>
    <t>200012T</t>
  </si>
  <si>
    <t>Raw,Wire,Teflon 26G,Yellow,7/34. 500ft/sp,RoHS3#</t>
  </si>
  <si>
    <t>200013</t>
  </si>
  <si>
    <t>Raw,Low Noise Cable, RG174 BLK,RoHS2,#</t>
  </si>
  <si>
    <t>200013-AU</t>
  </si>
  <si>
    <t>Acce,Cable,RG174 BK,RoHS2 (Aurora),#</t>
  </si>
  <si>
    <t>200013-AU-WP</t>
  </si>
  <si>
    <t>Acce,Cable,RG174 BK,waterproof,RoHS2 (Aurora),#</t>
  </si>
  <si>
    <t>200013-W</t>
  </si>
  <si>
    <t>Cable,RG174,wht. RoHS3,#SD0001</t>
  </si>
  <si>
    <t>200014</t>
  </si>
  <si>
    <t>Cable,RG58,YR29259,Thick gray coax RoHS3,#</t>
  </si>
  <si>
    <t>200015</t>
  </si>
  <si>
    <t>Cable,BK Matte,4cd RD/BK/GR/WH(ECO#22054)</t>
  </si>
  <si>
    <t>200015-WP</t>
  </si>
  <si>
    <t>Acce,Cable,BK Matte,4cd RD/BK/GR/WH,waterproof.ROHS2,#</t>
  </si>
  <si>
    <t>200019</t>
  </si>
  <si>
    <t>Acce,Cable,7 Cond,AlphaWire M14477 RoHS2,#</t>
  </si>
  <si>
    <t>200021</t>
  </si>
  <si>
    <t>Raw,Wire,PVC 24G,Single Grey#</t>
  </si>
  <si>
    <t>200024</t>
  </si>
  <si>
    <t>Acce,Cable,5 Conductors,28g 7/36,DBL Shld Soft Durom. Blk. R</t>
  </si>
  <si>
    <t>200025A</t>
  </si>
  <si>
    <t>Acce,Cable,blk one conduct,for Referance Probe,w/ REEL.ROHS2</t>
  </si>
  <si>
    <t>200029</t>
  </si>
  <si>
    <t>Raw,Wire,Kynar 26G,BK,RoHS3#</t>
  </si>
  <si>
    <t>200030</t>
  </si>
  <si>
    <t>Raw,Wire,Kynar 26G,Red,WKA-2601-2. RoHS3#</t>
  </si>
  <si>
    <t>200031</t>
  </si>
  <si>
    <t>Raw,Wire,Kynar 26G,Orange,WKA-2601-3. RoHS3#</t>
  </si>
  <si>
    <t>200032</t>
  </si>
  <si>
    <t>Raw,Wire,Kynar 26G,Yellow,WKA-2601-4. RoHS3#</t>
  </si>
  <si>
    <t>200033</t>
  </si>
  <si>
    <t>Acce,Cable,3 twisted pairs,24AWG. PVC GY. Belden 9503-060 Ro</t>
  </si>
  <si>
    <t>200036</t>
  </si>
  <si>
    <t>Raw,Wire,Kynar 30G,Single Blue (WKB-3001-6) RoHS3#</t>
  </si>
  <si>
    <t>200036-T</t>
  </si>
  <si>
    <t>Raw,Wire,Teflon 30G,Single Blue. WES-3001-6 RoHS3#</t>
  </si>
  <si>
    <t>200037</t>
  </si>
  <si>
    <t>Raw,Wire,kynar 30G,Red,Single,RoHS2#SD0004</t>
  </si>
  <si>
    <t>200039</t>
  </si>
  <si>
    <t>Raw,Wire,PVC 26G,Single Red#</t>
  </si>
  <si>
    <t>200042</t>
  </si>
  <si>
    <t>Cable,9 wires Foxboro (P0170RG) ROHS3,#</t>
  </si>
  <si>
    <t>200043</t>
  </si>
  <si>
    <t>Acce,Cable,Coax+4,26G,Blk,Foil Shielded RoHS3,#</t>
  </si>
  <si>
    <t>200043-AU-WP</t>
  </si>
  <si>
    <t>Cable,Coax+4,26G,Blk,Foil Sheilded,waterproof,RoHS2,#</t>
  </si>
  <si>
    <t>200044</t>
  </si>
  <si>
    <t>Raw,Wire,PVC 26G,wht/Blue ( WPD-2607-96) RoHS3</t>
  </si>
  <si>
    <t>200045</t>
  </si>
  <si>
    <t>Raw,Wire,PVC 26G,wht/Yellow (WPD-2607-94) RoHS3#</t>
  </si>
  <si>
    <t>200046</t>
  </si>
  <si>
    <t>Raw,Wire,Kynar 26G,Single Brown#</t>
  </si>
  <si>
    <t>200047</t>
  </si>
  <si>
    <t>Raw,Wire,Kynar 26G,Single Gray#</t>
  </si>
  <si>
    <t>200048</t>
  </si>
  <si>
    <t>Raw,Wire,Kynar 26G,Single Purple#</t>
  </si>
  <si>
    <t>200049</t>
  </si>
  <si>
    <t>Raw,Wire,PVC 24G,Org,7/32 RoHS2</t>
  </si>
  <si>
    <t>200050</t>
  </si>
  <si>
    <t>Raw,Wire,PVC 24G,Blue RoHS2</t>
  </si>
  <si>
    <t>200051</t>
  </si>
  <si>
    <t>Raw,Wire,PVC 24G,Gray RoHS2</t>
  </si>
  <si>
    <t>200052</t>
  </si>
  <si>
    <t>Raw,Wire,PVC 24G,wht RoHS2</t>
  </si>
  <si>
    <t>200053</t>
  </si>
  <si>
    <t>Raw,Wire,Teflon 26G,Solid Brown RoHS2#</t>
  </si>
  <si>
    <t>200055</t>
  </si>
  <si>
    <t>Raw,Wire,Teflon 26G,Solid Orange#</t>
  </si>
  <si>
    <t>200056</t>
  </si>
  <si>
    <t>Raw,Wire,Teflon 26G,Solid Gray#</t>
  </si>
  <si>
    <t>200057</t>
  </si>
  <si>
    <t>Raw,Wire,Teflon 26G,Solid Yellow</t>
  </si>
  <si>
    <t>200058</t>
  </si>
  <si>
    <t>Raw,Wire,Teflon 26G,Solid Red (WES-2601-2) RoHS3#</t>
  </si>
  <si>
    <t>200059-T</t>
  </si>
  <si>
    <t>Raw,Wire,Teflon 26G,Orange 7/34 RoHS2#</t>
  </si>
  <si>
    <t>200061</t>
  </si>
  <si>
    <t>Raw,Wire,Teflon 30G,Solid. wht. (WES-3001-9) RoHS3#</t>
  </si>
  <si>
    <t>200064</t>
  </si>
  <si>
    <t>Raw,Wire,Teflon 30#,Solid,Orange (WES-3001-3) RoHS3#</t>
  </si>
  <si>
    <t>200066</t>
  </si>
  <si>
    <t>Raw,Wire,Teflon 30#,Solid,Yellow (WES-3001-4) RoHS3#</t>
  </si>
  <si>
    <t>200067</t>
  </si>
  <si>
    <t>Raw,Wire,Teflon 30#,Solid,Red (WES-3001) RoHS3#</t>
  </si>
  <si>
    <t>200068</t>
  </si>
  <si>
    <t>Raw,Wire,Teflon 26G,blue,7/34,WES-2607-6 500ft/sp RoHS3#</t>
  </si>
  <si>
    <t>200070</t>
  </si>
  <si>
    <t>Raw,Wire,Solid 30#,Teflon,Blk WES-3001-0 RoHS3#</t>
  </si>
  <si>
    <t>200071</t>
  </si>
  <si>
    <t>Raw,Wire,Teflon 30#,Solid. Green RoHS3#</t>
  </si>
  <si>
    <t>200072</t>
  </si>
  <si>
    <t>Raw,Wire,PVC 26G,wht/Viloet (WPD-2607-97) RoHS3#</t>
  </si>
  <si>
    <t>200073</t>
  </si>
  <si>
    <t>Raw,Wire,PVC 26G,wht/Gray (WPD-2607-98) RoHS3#</t>
  </si>
  <si>
    <t>200074</t>
  </si>
  <si>
    <t>Raw,Wire,PVC 26G,wht/Orange (WPD-2607-93) RoHS3#</t>
  </si>
  <si>
    <t>200075</t>
  </si>
  <si>
    <t>Raw,Wire,30G,7 Strand Red,(WPD-3007-2) RoHS3#</t>
  </si>
  <si>
    <t>200087</t>
  </si>
  <si>
    <t>Raw,Wire,22 G,7/30,Orange WPD-2207-3 RoHS3#</t>
  </si>
  <si>
    <t>2000894</t>
  </si>
  <si>
    <t>Elec,pH,PC,ASGVIII,SJ#H035N-L00-S0X-S03HBX</t>
  </si>
  <si>
    <t>200092</t>
  </si>
  <si>
    <t>Raw,Wire,28G,stranded PVC ,Red (WPD-2807-2) RoHS3#</t>
  </si>
  <si>
    <t>200093</t>
  </si>
  <si>
    <t>Raw,Wire,28G,stranded PVC ,BK (WPD-2807-0) RoHS3#</t>
  </si>
  <si>
    <t>200094</t>
  </si>
  <si>
    <t>Raw,Wire,28G,stranded PVC ,Orange (WPD-2807-3) RoHS3#</t>
  </si>
  <si>
    <t>200095</t>
  </si>
  <si>
    <t>Raw,Wire,28G,stranded PVC ,Yellow (WPD-2807-4) RoHS3#</t>
  </si>
  <si>
    <t>200096</t>
  </si>
  <si>
    <t>Raw,Wire,28G,stranded PVC ,Green RoHS3#</t>
  </si>
  <si>
    <t>200098</t>
  </si>
  <si>
    <t>Raw,Wire,Stranded 26G,Teflon,Gray,(WES-2607-8) RoHS2#</t>
  </si>
  <si>
    <t>200100</t>
  </si>
  <si>
    <t>Raw,Wire,28G,stranded Teflon ,wht. (WES-2807-9) RoHS3#</t>
  </si>
  <si>
    <t>200101</t>
  </si>
  <si>
    <t>Raw,Wire,Teflon 26G,wht,7/34 (WES-2607-9) RoHS3#</t>
  </si>
  <si>
    <t>200102</t>
  </si>
  <si>
    <t>Acce,Cable,2 pairs 22AWG 7x30.PVC jacket.Belden8723.B-8723-1</t>
  </si>
  <si>
    <t>200103</t>
  </si>
  <si>
    <t>Cable w/ connector,Q8U-06AFFM-QL8A02.ROHS2,#</t>
  </si>
  <si>
    <t>200104</t>
  </si>
  <si>
    <t>Cable w/ connector,Q8U-06AFFM-QL8A05,#</t>
  </si>
  <si>
    <t>2001278</t>
  </si>
  <si>
    <t>Acce,DOG3 membrane cap.ROHS2#</t>
  </si>
  <si>
    <t>200146</t>
  </si>
  <si>
    <t>Raw,Wire,Teflon 26G,Solid Green RoHS3#</t>
  </si>
  <si>
    <t>200147</t>
  </si>
  <si>
    <t>Raw,Wire,Teflon 26G,Solid Blue RoHS3#</t>
  </si>
  <si>
    <t>200149</t>
  </si>
  <si>
    <t>Raw,Wire,PVC 26G,Stranded Blue,7/34. (WPD-2607) RoHS3#</t>
  </si>
  <si>
    <t>200150</t>
  </si>
  <si>
    <t>Raw,Wire,PVC 26G,Stranded Orange,7/34. (WPD-2607)RoHS3#</t>
  </si>
  <si>
    <t>200151</t>
  </si>
  <si>
    <t>Acce,Cable,4C-BK,red,wht and green. PU JKT. 0.228"OD. ROHS3,</t>
  </si>
  <si>
    <t>200153</t>
  </si>
  <si>
    <t>Acce,Cable,USB A male to micro B male,1.5M.ROHS2,#</t>
  </si>
  <si>
    <t>200154</t>
  </si>
  <si>
    <t>Raw,Wire,Kynar 26G,solid,Blue,RoHS RoHS3#</t>
  </si>
  <si>
    <t>200155</t>
  </si>
  <si>
    <t>Raw,Cable,6C,24AWG 7/32 Foil Shld.BK. XG2.Alpha 25096.RoHS3</t>
  </si>
  <si>
    <t>200155-WP</t>
  </si>
  <si>
    <t>Cable,6C,24AWG 7/32 Foil Shld. BK. waterproof. RoHS3,#</t>
  </si>
  <si>
    <t>200156</t>
  </si>
  <si>
    <t>Raw,Wire,PVC 26G,Stranded wht,7/34. (WPD-2607)RoHS3#</t>
  </si>
  <si>
    <t>200157</t>
  </si>
  <si>
    <t>Raw,Wire,PVC 26G,Stranded Gray,7/34. (WPD-2607)RoHS2#</t>
  </si>
  <si>
    <t>200158</t>
  </si>
  <si>
    <t>Raw,Wire w/ Connector Assy,Vernier Wireless ODO,(VWDOA-05-01</t>
  </si>
  <si>
    <t>200159</t>
  </si>
  <si>
    <t>Acce,Cable,2 conductors,PVC 22G (CVU-220702-GC)ROHS3,#</t>
  </si>
  <si>
    <t>200160</t>
  </si>
  <si>
    <t>Raw,30 AWG Mangnet Wire. 1KG (610230)#</t>
  </si>
  <si>
    <t>2001838</t>
  </si>
  <si>
    <t>Elec,DO,ABS BK,PT Disc,Lead#DOG3A-F02-L0X-CM02TX</t>
  </si>
  <si>
    <t>2001953</t>
  </si>
  <si>
    <t>Acce,Cable,#2001953</t>
  </si>
  <si>
    <t>2001961</t>
  </si>
  <si>
    <t>Elec,DO,ABS BK,PT Disc,Lead#DOG3A-F02-L0X-CM04TX</t>
  </si>
  <si>
    <t>2002027</t>
  </si>
  <si>
    <t>Elec,pH,ABS BK,ASGVIII,DJ#H054A-L00-B0X-SM05BX</t>
  </si>
  <si>
    <t>2002084</t>
  </si>
  <si>
    <t>Elec,DO,ABS BK,PT Disc,Lead#DOG3A-F02-L0X-CM10TX</t>
  </si>
  <si>
    <t>204271-001</t>
  </si>
  <si>
    <t>Acce,S7 connector,long pin RoHS2#</t>
  </si>
  <si>
    <t>20936001CABLET</t>
  </si>
  <si>
    <t>Acce,Electrode#ARSGG-W00-X0X-SX36P2</t>
  </si>
  <si>
    <t>20936002CABLET</t>
  </si>
  <si>
    <t>Acce,Electrode#ARSIG-B00-X0X-FX36P3</t>
  </si>
  <si>
    <t>210001</t>
  </si>
  <si>
    <t>Raw,Sleeving,Shrink,1/4" blk. RoHS3#</t>
  </si>
  <si>
    <t>210002</t>
  </si>
  <si>
    <t>Raw,Sleeving,Shrink 1/4" wht. ROHS3#</t>
  </si>
  <si>
    <t>210005</t>
  </si>
  <si>
    <t>Raw,Sleeving,Shrink,3/16 clr#</t>
  </si>
  <si>
    <t>210007</t>
  </si>
  <si>
    <t>Raw,Sleeving,Shrink 3/16 wht.ROHS3#</t>
  </si>
  <si>
    <t>210009</t>
  </si>
  <si>
    <t>Raw,Sleeving,Shrink,3/32" blk,50' Rl RoHS3# TE 5058684016</t>
  </si>
  <si>
    <t>210011</t>
  </si>
  <si>
    <t>Raw,Sleeving,Shrink,1/8" Blk,RoHS3#</t>
  </si>
  <si>
    <t>210013</t>
  </si>
  <si>
    <t>Raw,Sleeving,Shrink 1/8" Clr RoHS3#</t>
  </si>
  <si>
    <t>210014</t>
  </si>
  <si>
    <t>Raw,Sleeving,Shrink,1/16" blk,heat shrink tube RoHS3#</t>
  </si>
  <si>
    <t>210015</t>
  </si>
  <si>
    <t>Raw,Sleeving,Shrink,1/16" clr (dunbar-1635F) RoHS3#</t>
  </si>
  <si>
    <t>210016</t>
  </si>
  <si>
    <t>Raw,Sleeving,Shrink 1/2" ROHS3# FP301 BLACK</t>
  </si>
  <si>
    <t>210017</t>
  </si>
  <si>
    <t>Raw,Sleeving,Shrink 3/4" Blk.ROHS3#</t>
  </si>
  <si>
    <t>210018</t>
  </si>
  <si>
    <t>Raw,Sleeving,Shrink 1/4" Blk w/adhes RoHS3#</t>
  </si>
  <si>
    <t>210019</t>
  </si>
  <si>
    <t>Raw,Sleeving,Shrink 1/8" Blue,4ft stick. (FP301).ROHS3#</t>
  </si>
  <si>
    <t>210020</t>
  </si>
  <si>
    <t>Raw,Sleeving,Shrink 1/8" red.ROHS3#</t>
  </si>
  <si>
    <t>210023</t>
  </si>
  <si>
    <t>Raw,Sleeving,Shrink Blue,3/16" FIT 221 RoHS3#</t>
  </si>
  <si>
    <t>210024</t>
  </si>
  <si>
    <t>Raw,Sleeving,Shrink 3/16 Red#</t>
  </si>
  <si>
    <t>210025</t>
  </si>
  <si>
    <t>Raw,Sleev,shrk,1/8" blk w/adhes #TAT-125-1/8-0-BK ROHS2#1-SV</t>
  </si>
  <si>
    <t>210026</t>
  </si>
  <si>
    <t>Raw,Sleev,shrk,3/16" blk w/adhe,TAT-125-3/16-0-STK RoHS3#</t>
  </si>
  <si>
    <t>210027</t>
  </si>
  <si>
    <t>Raw,Sleev,shrk,1/8" clr,w/adhes,Sumitube O2C.ROHS3#1-SV0203</t>
  </si>
  <si>
    <t>210028</t>
  </si>
  <si>
    <t>Raw,Sleeving Shrink 3/8" red#</t>
  </si>
  <si>
    <t>210200</t>
  </si>
  <si>
    <t>Raw,Sleev,Natglas Treated &amp; Dyed. #0 AWG. Hilec 7100NT RoHS3</t>
  </si>
  <si>
    <t>210201</t>
  </si>
  <si>
    <t>Raw,Sleeving,FiberGL,NAT.HTS-520C3 #1 (ACRC-301NBJ)) ROHS3#</t>
  </si>
  <si>
    <t>210204</t>
  </si>
  <si>
    <t>Raw,Sleeving,Natglas 8,Wht#</t>
  </si>
  <si>
    <t>210205</t>
  </si>
  <si>
    <t>Raw,Sleeving,Natglas 24 W#</t>
  </si>
  <si>
    <t>210206</t>
  </si>
  <si>
    <t>Raw,Sleeving,Natglas 6,blue#</t>
  </si>
  <si>
    <t>210208</t>
  </si>
  <si>
    <t>Raw,Sleeving,Natglas 4 Red#</t>
  </si>
  <si>
    <t>210210</t>
  </si>
  <si>
    <t>Raw,Sleeving,Natglas,5/16#</t>
  </si>
  <si>
    <t>210211</t>
  </si>
  <si>
    <t>Raw,Sleeving,Tef 16G,Nat. Thin Wall RoHS ?#</t>
  </si>
  <si>
    <t>210212</t>
  </si>
  <si>
    <t>Raw,Sleeving,Natglas,4 Blue. 710C#SV0019</t>
  </si>
  <si>
    <t>210213</t>
  </si>
  <si>
    <t>Raw,Sleeving,Tef 26G,Nat. Standard Wall RoHS3#</t>
  </si>
  <si>
    <t>210215</t>
  </si>
  <si>
    <t>Raw,Tubing, PTFE, 24G,Nat, thin wall, 0.22"IDx0.42"OD</t>
  </si>
  <si>
    <t>210216</t>
  </si>
  <si>
    <t>Raw,Sleeving,Tef 20G,thin wall. Nat (0.034" x 0.058") RoHS</t>
  </si>
  <si>
    <t>210217</t>
  </si>
  <si>
    <t>Raw,Sleeving,TEF 18G Nat RoHS3#</t>
  </si>
  <si>
    <t>210218</t>
  </si>
  <si>
    <t>Raw,Sleeving,Natglas,Size 8, Lt Blue RoHS3#</t>
  </si>
  <si>
    <t>210219</t>
  </si>
  <si>
    <t>Raw,Sleeving,Tef 3/16,nat,Thin wall,RoHS3#</t>
  </si>
  <si>
    <t>210220</t>
  </si>
  <si>
    <t>Raw,Sleeving,Tef 22G,Nat,Stand wall. ROHS3#</t>
  </si>
  <si>
    <t>210221</t>
  </si>
  <si>
    <t>Raw,Sleeve,Natglas 1,BL Hilec #7101BL HT SAT #1 RoHS3#1-SV14</t>
  </si>
  <si>
    <t>210222</t>
  </si>
  <si>
    <t>Raw,Sleeving,C-Flex,25'/pk masterflex (06424-14) RoHS3#</t>
  </si>
  <si>
    <t>210224</t>
  </si>
  <si>
    <t>Raw,Sleeve,Natglass,C3#1,wht color,HTS-520HeatTreated</t>
  </si>
  <si>
    <t>210301</t>
  </si>
  <si>
    <t>Raw,Sleeving,Shrink,1/16" x 1/2"L wht,TC BK printed RoHS3#</t>
  </si>
  <si>
    <t>210302</t>
  </si>
  <si>
    <t>Raw,Sleeving,Shrink,1/16" x 1/2"L wht,PH BK printed ROHS3#</t>
  </si>
  <si>
    <t>210303</t>
  </si>
  <si>
    <t>Raw,Sleev,shrk,1/16" x 1/2"L wht,REF BK prnt ROHS3#SV0003</t>
  </si>
  <si>
    <t>210304</t>
  </si>
  <si>
    <t>Raw,Sleeving,preshrink,w/ pH -#</t>
  </si>
  <si>
    <t>210305</t>
  </si>
  <si>
    <t>Raw,Sleeving,Shrink,1/16"x1/2"L wht,w/ PH+BK printed.ROHS3#</t>
  </si>
  <si>
    <t>210306</t>
  </si>
  <si>
    <t>Raw,Sleeving,Preshrink,w/ ORP- 1/16" x 1/2"L#</t>
  </si>
  <si>
    <t>210307</t>
  </si>
  <si>
    <t>Raw,Sleeving,Preshrink,w/ ORP+ 1/16" x 1/2"L#</t>
  </si>
  <si>
    <t>210308</t>
  </si>
  <si>
    <t>Raw,Sleeving,Shrink,1/16"x1/2"L wht,w/1 BK printed.ROHS3#</t>
  </si>
  <si>
    <t>210309</t>
  </si>
  <si>
    <t>Raw,Sleeving,Shrink,1/16"x1/2"L wht,w/2 BK printed.ROHS3#</t>
  </si>
  <si>
    <t>210310</t>
  </si>
  <si>
    <t>Raw,Sleeving,Shrink,1/16" x 1/2"L wht,w/ 3 BK printed#</t>
  </si>
  <si>
    <t>210311</t>
  </si>
  <si>
    <t>Raw,Sleeving,Shrink,1/16"x1/2"L wht,w/ 4 BK printed.ROHS3</t>
  </si>
  <si>
    <t>210312</t>
  </si>
  <si>
    <t>Raw,Sleeving,Shrink,1/16"x1/2"L wht,w/ 5 BK printed.ROHS3</t>
  </si>
  <si>
    <t>210313</t>
  </si>
  <si>
    <t>Raw,Sleeving,Shrink,1/16"x1/2"L wht,w/ GND BK prnt.ROHS3#</t>
  </si>
  <si>
    <t>210316</t>
  </si>
  <si>
    <t>Raw,Sleeving,Shrink,1/16"X1/2"L wht,w/ ORP BK prnt.ROHS3#</t>
  </si>
  <si>
    <t>210317</t>
  </si>
  <si>
    <t>Raw,Sleev,shrk,1/16"x3/4"L wht,w/ SOLNGND BK print.ROHS3#</t>
  </si>
  <si>
    <t>210318</t>
  </si>
  <si>
    <t>Raw,Sleeving,Shrink,1/16" x 1/2"L wht,CELL BK prnt ROHS3#</t>
  </si>
  <si>
    <t>210319</t>
  </si>
  <si>
    <t>Raw,Sleeving,Shrink,1/16" x 1/2"Lwht,w/ SENSEBK print.ROHS3</t>
  </si>
  <si>
    <t>210320</t>
  </si>
  <si>
    <t>Raw,Sleeving,Shrink,1/16" x 1/2" L wht,w/ 2A BK prnt. ROHS3</t>
  </si>
  <si>
    <t>210322</t>
  </si>
  <si>
    <t>Raw,Sleev,shrk,1/16" x 1/2"L wht,w/ TC+BK print.ROHS3#SV0002</t>
  </si>
  <si>
    <t>210323</t>
  </si>
  <si>
    <t>Raw,Sleev,shrk,1/16"x1/2"L wht,TC- BK print. ROHS3#SV0004</t>
  </si>
  <si>
    <t>210324</t>
  </si>
  <si>
    <t>Raw,Sleeving,Shrink,1/16" x 1/2"L wht,w/ 6 BK print.ROHS3</t>
  </si>
  <si>
    <t>210325</t>
  </si>
  <si>
    <t>Raw,Sleeving,Shrink,1/16" x 1/2"L wht,w/ 7 BK printed</t>
  </si>
  <si>
    <t>210326</t>
  </si>
  <si>
    <t>Raw,Sleeving,Shrink,1/16" x 1/2"L wht,w/ 8 BK printed</t>
  </si>
  <si>
    <t>210328</t>
  </si>
  <si>
    <t>Raw,Sleeving,Shrink,1/16" x 1/2"L wht,w/ PPM+BK print.ROHS3</t>
  </si>
  <si>
    <t>210329</t>
  </si>
  <si>
    <t>Raw,Sleeving,Shrink,1/16" x 1/2"L wht,w/ PPM-BK print.ROHS3</t>
  </si>
  <si>
    <t>210330</t>
  </si>
  <si>
    <t>Raw,Sleeving,Shrink,1/16" x 1/2"L wht,TC RET BK prnt ROHS3</t>
  </si>
  <si>
    <t>210331</t>
  </si>
  <si>
    <t>Raw,Sleeving,Shrink,1/16"x1/2"L wht,TC SNSE BK prnt ROHS3</t>
  </si>
  <si>
    <t>210332</t>
  </si>
  <si>
    <t>Raw,Sleeving,Shrink,1/16"x1/2"L wht,PH SHLD BK prnt ROHS2#</t>
  </si>
  <si>
    <t>210333</t>
  </si>
  <si>
    <t>Raw,Sleeving,Shrink,1/8" x 1/2"L wht,PH BK printed ROHS3#</t>
  </si>
  <si>
    <t>210334</t>
  </si>
  <si>
    <t>Raw,Sleeving,Shrink,1/16" x 1/2"L wht,w/ CAT BK print.ROHS3</t>
  </si>
  <si>
    <t>210335</t>
  </si>
  <si>
    <t>Raw,Sleeving,Shrink,1/16" x 1/2"L wht,w/ AN BK print.ROHS3#</t>
  </si>
  <si>
    <t>210336</t>
  </si>
  <si>
    <t>Raw,Sleev,shrk,1/16" x 1/2"L wht,w/ FLOW+BK print.RoHS3</t>
  </si>
  <si>
    <t>210337</t>
  </si>
  <si>
    <t>Raw,Sleeving,Shrink,1/16"x1/2"L wht,w/ FLOW- BK print.ROHS3</t>
  </si>
  <si>
    <t>210338</t>
  </si>
  <si>
    <t>Raw,Sleev,shrk,1/16"x1"Lwht,w/ Liquid Earth BKprint.ROHS3</t>
  </si>
  <si>
    <t>210339</t>
  </si>
  <si>
    <t>Raw,Sleeving,Shrink,1/16" x 1/2"L wht,w/ CT BK print.ROHS3</t>
  </si>
  <si>
    <t>210340</t>
  </si>
  <si>
    <t>Raw,Sleeving,Shrink,1/8" x 1/2"L wht,w/ ORP BK print.ROHS3#</t>
  </si>
  <si>
    <t>210341</t>
  </si>
  <si>
    <t>Raw,Sleeving,Shrink,1/16"x1/2"L wht,w/ DRIVE BK print.ROHS3</t>
  </si>
  <si>
    <t>210342</t>
  </si>
  <si>
    <t>Raw,Sleeving,Hilec,#3 Nat. 710C. ROHS3#</t>
  </si>
  <si>
    <t>210343</t>
  </si>
  <si>
    <t>Raw,Sleeving,Hilec,#3 BK. 710C#</t>
  </si>
  <si>
    <t>210344</t>
  </si>
  <si>
    <t>Raw,Sleeving,Shrink,1/16" x 1/2"L wht,w/ AUX BK print.ROHS3</t>
  </si>
  <si>
    <t>210345</t>
  </si>
  <si>
    <t>Raw,Sleeving,Shrink,1/8" x 1/2"L wht,w/ TC BK printed#</t>
  </si>
  <si>
    <t>210400</t>
  </si>
  <si>
    <t>Cable Assembly,6 wires w/ BTA,0.45M (VLDOA-09-03) ROHS2,#</t>
  </si>
  <si>
    <t>21049</t>
  </si>
  <si>
    <t>Acce,Membrane Kit,Millipore FGLP P/N6AA084, (PK/1) 7/8"x5/8"</t>
  </si>
  <si>
    <t>211002</t>
  </si>
  <si>
    <t>Raw,Wire,24AWG,PVC BLK,UL1569. Alpha 3050/1. RoHS2#</t>
  </si>
  <si>
    <t>211003</t>
  </si>
  <si>
    <t>Raw,Wire,24AWG,PVC RED,UL1569. Alpha 3050/1. RoHS2#</t>
  </si>
  <si>
    <t>211004</t>
  </si>
  <si>
    <t>Raw,Wire,24AWG,PVC GRE,UL1569. Alpha 3050/1. RoHS2#</t>
  </si>
  <si>
    <t>211005</t>
  </si>
  <si>
    <t>Raw,Wire,24AWG,PVC YEL,UL1569. Alpha 3050/1. RoHS2#</t>
  </si>
  <si>
    <t>211006</t>
  </si>
  <si>
    <t>Raw,Wire,24AWG,PVC BLU,UL1569. Alpha 3050/1. RoHS2#</t>
  </si>
  <si>
    <t>211012</t>
  </si>
  <si>
    <t>Raw,Wire,24AWG,PVC,Green solid. WPC-2401-5 RoHS3#</t>
  </si>
  <si>
    <t>211013</t>
  </si>
  <si>
    <t>Raw,Wire,24AWG,PVC,Light BL,Stranded 7/32,WPD-2407-LT6D RoHS</t>
  </si>
  <si>
    <t>211015</t>
  </si>
  <si>
    <t>Raw,Wire,18AWG,Solid Red. UL1015 (WPB-1801-2) RoHS3#</t>
  </si>
  <si>
    <t>211016-BLK</t>
  </si>
  <si>
    <t>Raw,Wire,Teflon 30G,BLK,Strand 7/38. (WES-3007-0) RoHS3#</t>
  </si>
  <si>
    <t>211016-BLU</t>
  </si>
  <si>
    <t>Raw,Wire,Teflon 30G,Blue,Strand 7/38. (WES-3007-6) RoHS3#</t>
  </si>
  <si>
    <t>211016-GRA</t>
  </si>
  <si>
    <t>Raw,Wire,Teflon 30G,Gray,Strand 7/38. (WES-3007-8) RoHS3#</t>
  </si>
  <si>
    <t>211016-GRE</t>
  </si>
  <si>
    <t>Raw,Wire,Teflon 30G,Green,Strand 7/38. (WES-3007-5) RoHS3#</t>
  </si>
  <si>
    <t>211016-OR</t>
  </si>
  <si>
    <t>Raw,Wire,Teflon 30G,Orange,Strand 7/38. (WES-3007-3) RoHS3#</t>
  </si>
  <si>
    <t>211016-RED</t>
  </si>
  <si>
    <t>Raw,Wire,Teflon 30G,RED,Strand 7/38. (WES-3007-2) RoHS3#</t>
  </si>
  <si>
    <t>211016-VIOL</t>
  </si>
  <si>
    <t>Raw,Wire,Teflon 30G,Voilet,Strand 7/38. (WES-3007-7) RoHS3#</t>
  </si>
  <si>
    <t>211016-WH</t>
  </si>
  <si>
    <t>Raw,Wire,Teflon 30G,wht Strand 7/38. (WES-3007-9) RoHS2#</t>
  </si>
  <si>
    <t>211019</t>
  </si>
  <si>
    <t>Raw,Wire,Teflon 24G,RED Single. (AD0014-ROSH2)#</t>
  </si>
  <si>
    <t>211020-BK</t>
  </si>
  <si>
    <t>Raw,Wire,30G,Kynar,BK,Solid,RoHS3#</t>
  </si>
  <si>
    <t>211020-BN</t>
  </si>
  <si>
    <t>Raw,Wire,30G,Kynar,Brown,Solid,RoHS3#</t>
  </si>
  <si>
    <t>211020-VT</t>
  </si>
  <si>
    <t>Raw,Wire,30G,Kynar,Violet,Solid. RoHS3#</t>
  </si>
  <si>
    <t>211021-WT</t>
  </si>
  <si>
    <t>Raw,Wire,26G,Kynar,wht,Solid (KYN26-1)#</t>
  </si>
  <si>
    <t>211022-BN</t>
  </si>
  <si>
    <t>Raw,Wire,Teflon 26G,Brown 7/34. 500ft/sp,RoHS3#</t>
  </si>
  <si>
    <t>212001</t>
  </si>
  <si>
    <t>Acce,Cable,1/c 22 awg 12/33 TC. gray jecket. RoHS3,#</t>
  </si>
  <si>
    <t>212002</t>
  </si>
  <si>
    <t>Cable,2 x0.22mm w/ sheild,4mmOD,PVC GY(Cervi 04204302) ROHS2</t>
  </si>
  <si>
    <t>212005</t>
  </si>
  <si>
    <t>Acce,Cable,3 Coax plus 2C 26 7/34 TC,0.010 PVC,Foil Shld,PVC</t>
  </si>
  <si>
    <t>214001</t>
  </si>
  <si>
    <t>Acce,Cable,4 Condutors 24AWG 7/32 Foil.GY.Carol#C0742A.21.10</t>
  </si>
  <si>
    <t>215001</t>
  </si>
  <si>
    <t>Raw,HOOKUP WIRE,MIL SPE,wht 22AWG. MIL-W-16878/1 TYPE B#</t>
  </si>
  <si>
    <t>215002</t>
  </si>
  <si>
    <t>Raw,HOOKUP WIRE,Single-Conductor 24AWG,Blue. WES-2401-6#</t>
  </si>
  <si>
    <t>215003</t>
  </si>
  <si>
    <t>Cable,5 conductors,4mmOD x 0.14mm,BLK RoHS2,#</t>
  </si>
  <si>
    <t>220001</t>
  </si>
  <si>
    <t>Raw,Conn,BNC Female,FB RG174 RoHS3#</t>
  </si>
  <si>
    <t>220002</t>
  </si>
  <si>
    <t>Raw,Conn,BNC Male,B,RG174,RoHS3#</t>
  </si>
  <si>
    <t>220003</t>
  </si>
  <si>
    <t>Raw,Conn,Male BNC,RG58,"B"#</t>
  </si>
  <si>
    <t>220004</t>
  </si>
  <si>
    <t>Raw,Conn,BNC Female,Panel Mount. ROHS2#</t>
  </si>
  <si>
    <t>220006</t>
  </si>
  <si>
    <t>Raw,Conn,TNC,M P,RG174 (Amphenol# 31-2315-RFX) RoHS Exempt#</t>
  </si>
  <si>
    <t>220008</t>
  </si>
  <si>
    <t>Raw,Conn,Din,Male H180,5 pin#</t>
  </si>
  <si>
    <t>220009</t>
  </si>
  <si>
    <t>Raw,Conn,Din,male H7,7 pin (CUI# SD-70))#</t>
  </si>
  <si>
    <t>220011</t>
  </si>
  <si>
    <t>Raw,Conn,Din,male H1,3mm Cable 1 pin (DIN 19262)#SF0007</t>
  </si>
  <si>
    <t>220012-R</t>
  </si>
  <si>
    <t>Raw,Conn,M red screw w/Center pin</t>
  </si>
  <si>
    <t>220013</t>
  </si>
  <si>
    <t>Raw,Conn,N screw w/Center Pin,BK. S7 (AL-2-10-2) RoHS3#</t>
  </si>
  <si>
    <t>220013-BL</t>
  </si>
  <si>
    <t>Raw,Conn,N screw w/Center Pin. Blue. S7 (AL-2-10-2) RoHS3#</t>
  </si>
  <si>
    <t>220013-R</t>
  </si>
  <si>
    <t>Raw,Conn,N screw w/Center Pin,RED (AL-2-10-2) RoHS3#</t>
  </si>
  <si>
    <t>220015</t>
  </si>
  <si>
    <t>Raw,Conn,Din,Y6. 4 pins. Lemo FGG.1S.304.ZLAT .ROHS2#220015</t>
  </si>
  <si>
    <t>220018</t>
  </si>
  <si>
    <t>Raw,Conn,Din P3 pin,Refinery Supply.CONXALL16282-3PG-311 ROH</t>
  </si>
  <si>
    <t>220019</t>
  </si>
  <si>
    <t>Raw,Conn,Din P2 pin for Refinery SupplyCONXALL16282-2PG-311</t>
  </si>
  <si>
    <t>220020</t>
  </si>
  <si>
    <t>Raw,Conn,Tip Plug,BK,Solderless,Johnson (105-0303-001) RoHS3</t>
  </si>
  <si>
    <t>220021</t>
  </si>
  <si>
    <t>Raw,Conn,Banana E,Blk jacket. 108-0303-001 (Johnson) RoHS3#</t>
  </si>
  <si>
    <t>220022</t>
  </si>
  <si>
    <t>Raw,Conn,Banana E,red 108-0302-001 (johnson) RoHS3#</t>
  </si>
  <si>
    <t>220023</t>
  </si>
  <si>
    <t>Raw,Conn,US Standard A. thread insert.#</t>
  </si>
  <si>
    <t>220024</t>
  </si>
  <si>
    <t>Raw,Conn,1 Cond,Mono Ise Keystone# 1447-1 RoHS3#</t>
  </si>
  <si>
    <t>220025</t>
  </si>
  <si>
    <t>Raw,Conn,Y2,MOD. IV Recpticale Contact. AMP 102128-1,RoHS2#</t>
  </si>
  <si>
    <t>220026</t>
  </si>
  <si>
    <t>Raw,Conn,Pin,for GLy carbon CT (Keystone # 1405-3) RoHS3#</t>
  </si>
  <si>
    <t>220027</t>
  </si>
  <si>
    <t>Raw,Conn,Pin,P US Standard#</t>
  </si>
  <si>
    <t>220029</t>
  </si>
  <si>
    <t>Raw,Conn,Jack,Solderless,FD,F blk(Johnson 105-0703-001)ROHS3</t>
  </si>
  <si>
    <t>220031</t>
  </si>
  <si>
    <t>Raw,Conn,2 cond for perstop pH &amp; DO (winchester# 260-910-063</t>
  </si>
  <si>
    <t>220033</t>
  </si>
  <si>
    <t>Raw,Conn,Phone plug,3.5mm BLK. mono (171-PA3191-1-E) RoHS2#</t>
  </si>
  <si>
    <t>220034</t>
  </si>
  <si>
    <t>Raw,Conn,Radiometer,"R"#</t>
  </si>
  <si>
    <t>220035</t>
  </si>
  <si>
    <t>Raw,Conn,Lemo RF connector#</t>
  </si>
  <si>
    <t>220036</t>
  </si>
  <si>
    <t>Raw,Conn,Y#</t>
  </si>
  <si>
    <t>220037</t>
  </si>
  <si>
    <t>Raw,Conn,Phone plug,F2,2.5mm BLK.ROHS2#</t>
  </si>
  <si>
    <t>220038</t>
  </si>
  <si>
    <t>Raw,Conn,JENCO,ATC male "L" Temp Plug#</t>
  </si>
  <si>
    <t>220040</t>
  </si>
  <si>
    <t>Raw,Conn,Lug,Spade,C,red,RoHS2#</t>
  </si>
  <si>
    <t>220041</t>
  </si>
  <si>
    <t>Raw,Conn,Ring Tongue,Red,#6 Stud,26-22 GA,Vinyl Insulated</t>
  </si>
  <si>
    <t>220055</t>
  </si>
  <si>
    <t>Raw,Conn,Pin lead,CP,YL AT02508. (Greenlee 167/8) RoHS2#</t>
  </si>
  <si>
    <t>220058</t>
  </si>
  <si>
    <t>Raw,Conn,Din,6 Pin. LEMO FFA.1S.306.ZLA.ROHS2#</t>
  </si>
  <si>
    <t>220059</t>
  </si>
  <si>
    <t>Raw,Conn,BNC,Female,No Ears RoHS2#</t>
  </si>
  <si>
    <t>220062</t>
  </si>
  <si>
    <t>Raw,Conn,3 CIRCUIT PLUG (03-06-2032)#</t>
  </si>
  <si>
    <t>220065</t>
  </si>
  <si>
    <t>Raw,Conn Contact,0.062" Female. Molex 02-06-5135 RoHS2#</t>
  </si>
  <si>
    <t>220066-A</t>
  </si>
  <si>
    <t>Raw,Conn,Din,BK Dual thread NA for TB 1 pin,PG13.5 thread.RO</t>
  </si>
  <si>
    <t>220066-AR</t>
  </si>
  <si>
    <t>Raw,Conn,Din,Red Dual thread NA for TB 1 pin,PG13.5 thread R</t>
  </si>
  <si>
    <t>220067A</t>
  </si>
  <si>
    <t>Raw,IC,EEPROM,Dallas DS24B33+,RoHS2#</t>
  </si>
  <si>
    <t>220068</t>
  </si>
  <si>
    <t>Raw,Conn,BNC,Insulator,Teflon#</t>
  </si>
  <si>
    <t>220071</t>
  </si>
  <si>
    <t>MRO,Conn,Alligator Clip 1-1/2,Red#</t>
  </si>
  <si>
    <t>220072</t>
  </si>
  <si>
    <t>MRO,Conn,Alligator Clip 1-1/2,Blk#</t>
  </si>
  <si>
    <t>220073</t>
  </si>
  <si>
    <t>Raw,Conn,Aligator Clip 2-3/8,Red#</t>
  </si>
  <si>
    <t>220074</t>
  </si>
  <si>
    <t>Raw,Conn,Aligator Clip 2-3/8,Blk#</t>
  </si>
  <si>
    <t>220076</t>
  </si>
  <si>
    <t>Raw,Conn,"I"#</t>
  </si>
  <si>
    <t>220080</t>
  </si>
  <si>
    <t>Raw,Cust,Conn&amp;Cable Assembly,WTW Din&amp;1M Cable (285123370)</t>
  </si>
  <si>
    <t>220084</t>
  </si>
  <si>
    <t>Raw,Conn,Banana,WTW Blue,Altech 930727102.ROHS2#</t>
  </si>
  <si>
    <t>220087</t>
  </si>
  <si>
    <t>Acce,Cable,22G,7/30,org WPD-2207-3 RoHS3,#</t>
  </si>
  <si>
    <t>220090</t>
  </si>
  <si>
    <t>Raw,Conn,EPO Terminal Red.ROHS2#</t>
  </si>
  <si>
    <t>220091</t>
  </si>
  <si>
    <t>Raw,Conn,EPO Terminal Blue. ROHS2#</t>
  </si>
  <si>
    <t>220094</t>
  </si>
  <si>
    <t>Raw,Conn,IDC Bias W/ Hole 6.2;IDI#100410-005.ROHS3#</t>
  </si>
  <si>
    <t>00FL002</t>
  </si>
  <si>
    <t>Raw,Excitation Filter</t>
  </si>
  <si>
    <t>00FL003</t>
  </si>
  <si>
    <t>Raw,Emission Filter</t>
  </si>
  <si>
    <t>220097</t>
  </si>
  <si>
    <t>Raw,Conn,H3,Straight plug.4 p bushing reducer(CR3106A14S-2PB</t>
  </si>
  <si>
    <t>220098</t>
  </si>
  <si>
    <t>Raw,Conn,H4,Straight plug 4 p contact (CR3106A14S-2P-9) RoHS</t>
  </si>
  <si>
    <t>220099</t>
  </si>
  <si>
    <t>Raw,Conn,Din,Male mini 8 pin,(CUI MD-80).ROHS2#</t>
  </si>
  <si>
    <t>00FL004</t>
  </si>
  <si>
    <t>Raw,Excitation Lens</t>
  </si>
  <si>
    <t>220100</t>
  </si>
  <si>
    <t>Raw,Conn,RCA BK#</t>
  </si>
  <si>
    <t>220100-WB</t>
  </si>
  <si>
    <t>Raw,Conn,RCA Phono Plug w/BK Band. RoHS2 Kobiconn 174-4359E</t>
  </si>
  <si>
    <t>00FL006</t>
  </si>
  <si>
    <t>Raw,Ring,Retaining</t>
  </si>
  <si>
    <t>00FL008</t>
  </si>
  <si>
    <t>Raw,PMT Board (AND1000)</t>
  </si>
  <si>
    <t>00FL009</t>
  </si>
  <si>
    <t>Raw,Computer Board (AND1000)</t>
  </si>
  <si>
    <t>220108A</t>
  </si>
  <si>
    <t>Raw,Conn,ODU-Shanghai 5 pin#</t>
  </si>
  <si>
    <t>220109</t>
  </si>
  <si>
    <t>Raw,Conn,Alligator Clip Red 1.25 (CP-2407-ND)#</t>
  </si>
  <si>
    <t>220110</t>
  </si>
  <si>
    <t>Raw,Conn,Alligator clip blk 1.25 (cp-2406-nd)#</t>
  </si>
  <si>
    <t>220114</t>
  </si>
  <si>
    <t>Raw,Conn,FCI/Berg housing 3x2 (65043-034LF) RoHS3#</t>
  </si>
  <si>
    <t>220120</t>
  </si>
  <si>
    <t>Raw,Conn,Unspecified,40AU 22-26G,T/R FCI (47565-000LF) RoHS2</t>
  </si>
  <si>
    <t>220130</t>
  </si>
  <si>
    <t>Raw,Conn Housing,(plug). Deutsch MMP16C-2204S1 RoHS3#</t>
  </si>
  <si>
    <t>220131</t>
  </si>
  <si>
    <t>Raw,Conn Boot,Deutsch 6810-204-1001 RoHS3#</t>
  </si>
  <si>
    <t>220132</t>
  </si>
  <si>
    <t>Raw,Conn Contact,Socket,Deutsch 6862-201-22278 RoHS3#</t>
  </si>
  <si>
    <t>220136</t>
  </si>
  <si>
    <t>Raw,Conn Terminal,Fit 3.0 Male 26-30. RoHS (43031-0012)#</t>
  </si>
  <si>
    <t>220138</t>
  </si>
  <si>
    <t>Raw,Conn Housing,(receptacle). Deutsch MMP11C-2204IP1#</t>
  </si>
  <si>
    <t>220139</t>
  </si>
  <si>
    <t>Raw,Conn Contact,Pin,Deutsch 6860-201-22278#</t>
  </si>
  <si>
    <t>220140</t>
  </si>
  <si>
    <t>Raw,Conn,(PYE). SM3P H XD BLUE.#</t>
  </si>
  <si>
    <t>220141</t>
  </si>
  <si>
    <t>Raw,Conn,5 pins w/ M9 threaded locking. Binder 9904130005 Ro</t>
  </si>
  <si>
    <t>220144</t>
  </si>
  <si>
    <t>Raw,Conn,Phone plug,3.5mm Stereo. BLK (171-PA3291-1-E)#</t>
  </si>
  <si>
    <t>220145</t>
  </si>
  <si>
    <t>Raw,Conn,Phone Jack. 3.5mm Stereo. BLK (16PJ106-EX)#SF0014</t>
  </si>
  <si>
    <t>220149</t>
  </si>
  <si>
    <t>Raw,Conn,DIN 8 PIN Female. (CUI SD-80J)#</t>
  </si>
  <si>
    <t>220150</t>
  </si>
  <si>
    <t>Raw,Conn Pin,0.156 Swage micro pin,Keystone 1447-4.ROHS2#</t>
  </si>
  <si>
    <t>220152</t>
  </si>
  <si>
    <t>Raw,Conn,Mini Din 9 pins. plug.#</t>
  </si>
  <si>
    <t>220154</t>
  </si>
  <si>
    <t>Raw,Conn,Receptacle. (APENA-09-04)#</t>
  </si>
  <si>
    <t>220155</t>
  </si>
  <si>
    <t>Raw,Conn,Plug. (RH35N-09-01).ROHS2#</t>
  </si>
  <si>
    <t>220156</t>
  </si>
  <si>
    <t>Raw,Conn,Pin,(Cambion # 450-3729-01-03-00),RoHS3#</t>
  </si>
  <si>
    <t>220163</t>
  </si>
  <si>
    <t>Raw,Conn,TNC Female Crimp for RG174 Cable (BAC514)#</t>
  </si>
  <si>
    <t>220164</t>
  </si>
  <si>
    <t>Raw,Conn,5pins,male,720 series, (99 9113 00 05) RoHS3#</t>
  </si>
  <si>
    <t>220166</t>
  </si>
  <si>
    <t>Raw,Conn,5pins,720 Series,F receptacle,blk (99 9116 00 05)#S</t>
  </si>
  <si>
    <t>220167</t>
  </si>
  <si>
    <t>Raw,Conn,Modular phone Plug 4P-4C,Clear (32-5964UL) RoHS2#</t>
  </si>
  <si>
    <t>220169</t>
  </si>
  <si>
    <t>Raw,Conn,DB9,(156-1309T-E) RoHS2#</t>
  </si>
  <si>
    <t>220171</t>
  </si>
  <si>
    <t>Raw,Conn BackShel,for DB9 (152-9009-EX) RoHS2#</t>
  </si>
  <si>
    <t>220173</t>
  </si>
  <si>
    <t>Raw,Conn,4 pins Female,IP67 (binder# 0904128004).ROHS2#</t>
  </si>
  <si>
    <t>220174</t>
  </si>
  <si>
    <t>Raw,Conn,4 pins M9 male,IP67 ,RoHS3#</t>
  </si>
  <si>
    <t>220175</t>
  </si>
  <si>
    <t>Raw,Conn,4 pins M9 Female,IP67 , RoHS3#</t>
  </si>
  <si>
    <t>220176</t>
  </si>
  <si>
    <t>Raw,Conn,MP3,F Panel-mounted Receptacle (99 9208 00 03) RoHS</t>
  </si>
  <si>
    <t>220177</t>
  </si>
  <si>
    <t>Raw,Conn,MP4,F Panel-mounted Receptacle (99 9212 00 04) RoHS</t>
  </si>
  <si>
    <t>220178</t>
  </si>
  <si>
    <t>Raw,Conn,MP5,F Panel-mounted Receptacle (99 9216 00 05) RoHS</t>
  </si>
  <si>
    <t>220179</t>
  </si>
  <si>
    <t>Raw,Conn,MP3,M Panel-mounted Receptacle (99 9207 00 03) RoHS</t>
  </si>
  <si>
    <t>220180</t>
  </si>
  <si>
    <t>Raw,Conn,MP4,M Panel-mounted Receptacle (99 9211 00 04) RoHS</t>
  </si>
  <si>
    <t>220181</t>
  </si>
  <si>
    <t>Raw,Conn,MP5,M Panel-mounted Receptacle (99 9215 00 05) RoHS</t>
  </si>
  <si>
    <t>220182</t>
  </si>
  <si>
    <t>Acce,Conn,ModularPlug RJ45 8P8C (32-5958UL) RoHS3#</t>
  </si>
  <si>
    <t>220183</t>
  </si>
  <si>
    <t>Raw,Conn,MP8 M Cordset,2M,720 (binder# 79 9169 020 08) RoHS3</t>
  </si>
  <si>
    <t>220184</t>
  </si>
  <si>
    <t>Cable Assembly w/ S7 connector,1M. (Crison # 9434),#</t>
  </si>
  <si>
    <t>220187</t>
  </si>
  <si>
    <t>Raw,Conn, MP5 Male Panel-mounted Recp, Green  99 9215 07005</t>
  </si>
  <si>
    <t>220188</t>
  </si>
  <si>
    <t>Raw,Cust, Conn,MP5, Female Panel-mounted Receptacle, Green(</t>
  </si>
  <si>
    <t>220189</t>
  </si>
  <si>
    <t>Raw,Cust, Conn, MP3, Male Panel-mounted Receptacle, Blue (9</t>
  </si>
  <si>
    <t>220190</t>
  </si>
  <si>
    <t>Raw,Cust, Conn, MP3, Female Panel-mounted Receptacle, Blue(</t>
  </si>
  <si>
    <t>220191</t>
  </si>
  <si>
    <t>Raw,Conn,PLUG 10POS SOLDER CBL MNT (ST40-10S-CV(30)).ROHS2#</t>
  </si>
  <si>
    <t>220192</t>
  </si>
  <si>
    <t>Raw,CONN CABLE BUSHING 4.0MM,(ST40X-BS(4.0))ROHS2#</t>
  </si>
  <si>
    <t>220193</t>
  </si>
  <si>
    <t>Raw,Conn,MP5,Male plug,cable 2.5-4OD,BK,99 9113 03 05 ROHS2</t>
  </si>
  <si>
    <t>220194</t>
  </si>
  <si>
    <t>Raw,Conn,2 pins conxall (6282-2PG-3DC)#</t>
  </si>
  <si>
    <t>220195</t>
  </si>
  <si>
    <t>Raw,Conn,female ODU-Shanghai 5 pins#</t>
  </si>
  <si>
    <t>220196</t>
  </si>
  <si>
    <t>Raw,Conn,Ring,YL,#6 Stud,24-20,Viny.lNICHIFU TMEV 0.3-3.5.RO</t>
  </si>
  <si>
    <t>220199</t>
  </si>
  <si>
    <t>Raw,Conn,Pin,Molex (08-70-1039).ROHS3#</t>
  </si>
  <si>
    <t>220200</t>
  </si>
  <si>
    <t>Raw,Conn,Housing 4 pins. molex (50-37-5043)ROHS2#</t>
  </si>
  <si>
    <t>220201</t>
  </si>
  <si>
    <t>Raw,Conn,Housing 3 pins. molex (50-37-5033).ROHS2#</t>
  </si>
  <si>
    <t>220202</t>
  </si>
  <si>
    <t>Raw,Conn,Pin,Molex (46235-5004).ROHS3#</t>
  </si>
  <si>
    <t>220203</t>
  </si>
  <si>
    <t>Raw,Conn,Housing 4 pins. molex (43025-0408) ROHS2#</t>
  </si>
  <si>
    <t>220204</t>
  </si>
  <si>
    <t>Raw,Conn,Housing 6 pins. molex (43025-0608)ROHS2#</t>
  </si>
  <si>
    <t>220205</t>
  </si>
  <si>
    <t>Raw,Conn,Housing 8 pins. molex (43025-0808)#</t>
  </si>
  <si>
    <t>220206</t>
  </si>
  <si>
    <t>Raw,Conn,4Pins MALE CORD TYPE ,EN3C4MX RoHS2#</t>
  </si>
  <si>
    <t>220207</t>
  </si>
  <si>
    <t>Raw,Conn,Disconnect M,22-18G Fully Insulated(71M-187-20NBL)</t>
  </si>
  <si>
    <t>220208</t>
  </si>
  <si>
    <t>Raw,Conn,Disconnect F,16-14G fully Insulate(72F-187-20NBL)RO</t>
  </si>
  <si>
    <t>220209</t>
  </si>
  <si>
    <t>Raw,Conn,DIN 6 pin female (CUI SD-60J)#</t>
  </si>
  <si>
    <t>220210</t>
  </si>
  <si>
    <t>Raw,Conn,Din,6 Pin. (I1011) .ROHS2#</t>
  </si>
  <si>
    <t>220212</t>
  </si>
  <si>
    <t>Raw,Conn,Assy w/ wires. In-Situ# 0035900 Rev PR3 (I1037)</t>
  </si>
  <si>
    <t>220213</t>
  </si>
  <si>
    <t>Raw,Conn,Housing 2 pins. molex (43025-0208)#</t>
  </si>
  <si>
    <t>220214</t>
  </si>
  <si>
    <t>Raw,Conn,M16 M plug,4pins Cable outlet 4-6mm,(9951091904)ROH</t>
  </si>
  <si>
    <t>220215</t>
  </si>
  <si>
    <t>Raw,Conn,M16 F plug,4pins,Cable outlet 4-6mm(9951101904)ROHS</t>
  </si>
  <si>
    <t>220218</t>
  </si>
  <si>
    <t>Raw,Conn &amp;Cable Assembly*,Xylem. 285123370#</t>
  </si>
  <si>
    <t>220219</t>
  </si>
  <si>
    <t>Raw,Plug Head,285123380 (8184340)</t>
  </si>
  <si>
    <t>220220</t>
  </si>
  <si>
    <t>Raw,Conn Terminal,MF 3.0 Female 20-24G.(43030-0001) RoHS3#</t>
  </si>
  <si>
    <t>220221</t>
  </si>
  <si>
    <t>Raw,Conn Housing,RECEPTACLE . 8P Dual Row. RoHS (43025-0800)</t>
  </si>
  <si>
    <t>220222</t>
  </si>
  <si>
    <t>Raw,Conn,8 pins cable-mount DIN Audio/Video Plug.(71430-080/</t>
  </si>
  <si>
    <t>220223</t>
  </si>
  <si>
    <t>Raw,Conn Housing,5 POS Single Row. Molex 43645-0500. RoHS3#</t>
  </si>
  <si>
    <t>220224</t>
  </si>
  <si>
    <t>Raw,Conn plug 3.5mm 4conductor Cable mnt (SP-3540A)#</t>
  </si>
  <si>
    <t>220226</t>
  </si>
  <si>
    <t>Raw,Conn,2mm Banana Plug. Multicomp 25.205.2#</t>
  </si>
  <si>
    <t>220227</t>
  </si>
  <si>
    <t>Raw,Headers &amp; Wire Housings,(GRPB071VWVN-RC))#</t>
  </si>
  <si>
    <t>221001</t>
  </si>
  <si>
    <t>Acce,TRM BLK,6 PT,BLK (CINCH 6-141)#</t>
  </si>
  <si>
    <t>221002</t>
  </si>
  <si>
    <t>Acce,TRM MARKER,6 PT#</t>
  </si>
  <si>
    <t>221010</t>
  </si>
  <si>
    <t>Raw,Conn,BNC Bulkhead Jack. RoHS AMP# 5413771-3#</t>
  </si>
  <si>
    <t>221012</t>
  </si>
  <si>
    <t>Raw,Conn,BNC. Straight 50 OHM TIN. RoHS3 (Tyco 5227726-1)#</t>
  </si>
  <si>
    <t>221013</t>
  </si>
  <si>
    <t>Raw,Conn,BNC Kit (9300)</t>
  </si>
  <si>
    <t>221015</t>
  </si>
  <si>
    <t>Raw,Conn,BNC no shell,RG174#AURORA P/NAF0010</t>
  </si>
  <si>
    <t>223007</t>
  </si>
  <si>
    <t>Raw,Ring,Split, for contact of 220066 RoHS3</t>
  </si>
  <si>
    <t>224001</t>
  </si>
  <si>
    <t>Raw,Cust, Conn, MINI PV Receptacle. 28-32 awg (48249-000LF)</t>
  </si>
  <si>
    <t>224002</t>
  </si>
  <si>
    <t>Raw,Conn,D-Sub Contacts SOCKET 24-20 GD/ copper (205090-</t>
  </si>
  <si>
    <t>227001-CS</t>
  </si>
  <si>
    <t>Raw,Conn case,for plughead,VP 6 pin Snesor Plug (008 60011)</t>
  </si>
  <si>
    <t>227001-HS</t>
  </si>
  <si>
    <t>Raw,Conn Halfshell,VP 6 pin Snesor Plug (9 008 00024)#</t>
  </si>
  <si>
    <t>227001-PH</t>
  </si>
  <si>
    <t>Raw,Conn Plughead,VP 6 pin Snesor Plug (008 60033)#</t>
  </si>
  <si>
    <t>227001-RS</t>
  </si>
  <si>
    <t>Raw,Conn Rear Sleeve,VP 6 pin Snesor Plug (008 60009)#</t>
  </si>
  <si>
    <t>227001-ST</t>
  </si>
  <si>
    <t>Raw,Conn Stopper,VP 6 pin Snesor Plug (9 0080040)#</t>
  </si>
  <si>
    <t>00FL010</t>
  </si>
  <si>
    <t>Raw,PMT Module</t>
  </si>
  <si>
    <t>00FL011</t>
  </si>
  <si>
    <t>Raw,Gasket, PMT</t>
  </si>
  <si>
    <t>00FL012</t>
  </si>
  <si>
    <t>Raw,Screw,Socket Head, M2 X 10 mm</t>
  </si>
  <si>
    <t>00FL013</t>
  </si>
  <si>
    <t>Raw,OLED Mount</t>
  </si>
  <si>
    <t>230001</t>
  </si>
  <si>
    <t>Raw,TC,RTD. 100 OHM (32207400) RoHS3#1-SJ0003</t>
  </si>
  <si>
    <t>00FL014</t>
  </si>
  <si>
    <t>Raw,OLED</t>
  </si>
  <si>
    <t>230002</t>
  </si>
  <si>
    <t>Raw,TC,RTD 1000 OHM 32207704 RoHS3#1-SJ000001</t>
  </si>
  <si>
    <t>00FL015</t>
  </si>
  <si>
    <t>Raw,Screw,Self-tapping, M2.5 x 6mm</t>
  </si>
  <si>
    <t>00FL016</t>
  </si>
  <si>
    <t>Raw,2GB Sandisk MicroSD Memory Card (uSD)</t>
  </si>
  <si>
    <t>00FL017</t>
  </si>
  <si>
    <t>Raw,LED Assembly</t>
  </si>
  <si>
    <t>00FL018</t>
  </si>
  <si>
    <t>Raw,LED Sleeve</t>
  </si>
  <si>
    <t>230007</t>
  </si>
  <si>
    <t>Raw,TC,RTD PT1000 F0.15 (Cl A) Type L420 (32207582)ROHS3#SJ0</t>
  </si>
  <si>
    <t>230008</t>
  </si>
  <si>
    <t>Raw,TC,RTD. 1000 OHM (32208727)#</t>
  </si>
  <si>
    <t>231001</t>
  </si>
  <si>
    <t>Raw,TC,Thermistor 100K,(QTC05W-104J).NoN RoHS#</t>
  </si>
  <si>
    <t>231003</t>
  </si>
  <si>
    <t>Raw,TC,Thermistor,10K Ohm, 10K3A402i RoHS2#1-SJ0002</t>
  </si>
  <si>
    <t>231004</t>
  </si>
  <si>
    <t>Acce,TC,Thermistor 300 ohm,02C3000JP RoHS2#</t>
  </si>
  <si>
    <t>00FL019</t>
  </si>
  <si>
    <t>Raw,LED</t>
  </si>
  <si>
    <t>231013</t>
  </si>
  <si>
    <t>Raw,TC,Thermistor,30K+/-0.2C Hach,7.5" LDs,30K5A156i RoHS2#1</t>
  </si>
  <si>
    <t>231016</t>
  </si>
  <si>
    <t>Raw,TC,Thermistor 100K ohm (vishay# 08M1003SFB3) RoHS3#</t>
  </si>
  <si>
    <t>231017</t>
  </si>
  <si>
    <t>Raw,TC,30K ohm +/-0.2c from 0c to 70c,16" LD,30K5A338i ROHS2</t>
  </si>
  <si>
    <t>231019</t>
  </si>
  <si>
    <t>Raw,TC,Thermistor,30K+/-0.2C HACH 5" LDs .075 max,30K5A364i</t>
  </si>
  <si>
    <t>231020</t>
  </si>
  <si>
    <t>Raw,TC,Thermistor,10K,10K3A1C RoHS2#</t>
  </si>
  <si>
    <t>231042</t>
  </si>
  <si>
    <t>Raw,TC,Thermistor 2252 OHM,3" Insulated LDs,2.2K3A1iB RoHS2</t>
  </si>
  <si>
    <t>231044</t>
  </si>
  <si>
    <t>Acce,TC,Thermistor 2252,16" Insulated LDs. Aurora free provi</t>
  </si>
  <si>
    <t>231045</t>
  </si>
  <si>
    <t>Raw,TC,Thermistor 10K OHM. GA10K3A1B RoHS2#SJ0005</t>
  </si>
  <si>
    <t>231046</t>
  </si>
  <si>
    <t>Raw,TC,Thermistor 20K OHM. Powder Coated NTC (20K5MR8) RoHS2</t>
  </si>
  <si>
    <t>232001</t>
  </si>
  <si>
    <t>Raw,TC,Resistor,3K balco,0.10"+/-0.01dia. (MR6043K0000JCE661</t>
  </si>
  <si>
    <t>232001-A</t>
  </si>
  <si>
    <t>Raw,TC,3K Balco Replacement(NB3K0.525.2S.K)ROHS2#</t>
  </si>
  <si>
    <t>232002</t>
  </si>
  <si>
    <t>Acce,Resistor,10M ohm,5% 1/4W for P3. RoHS3#</t>
  </si>
  <si>
    <t>232009</t>
  </si>
  <si>
    <t>Raw,TC,Resistor,2.00 k 1/4 w 1%#</t>
  </si>
  <si>
    <t>00FL021</t>
  </si>
  <si>
    <t>Raw,Pin,Hinge</t>
  </si>
  <si>
    <t>00FL022</t>
  </si>
  <si>
    <t>Raw,Chamber Door (Sample)</t>
  </si>
  <si>
    <t>00FL023</t>
  </si>
  <si>
    <t>Raw,USB Boot</t>
  </si>
  <si>
    <t>00FL024</t>
  </si>
  <si>
    <t>Raw,Sample Chamber</t>
  </si>
  <si>
    <t>232121</t>
  </si>
  <si>
    <t>Raw,IC,ATTINY12L-4SU. PROGRAMMED; CT41 PCB#1-SJ0034</t>
  </si>
  <si>
    <t>232122</t>
  </si>
  <si>
    <t>Raw,Conn,Shell ZHR-6. ROHS2#</t>
  </si>
  <si>
    <t>232123</t>
  </si>
  <si>
    <t>Raw,Conn,Contacts,(JST# SZH-002T-P0.5).ROHS3#</t>
  </si>
  <si>
    <t>00FL025</t>
  </si>
  <si>
    <t>Raw,Screw,Socket Head, M2 X 20 mm</t>
  </si>
  <si>
    <t>00FL026</t>
  </si>
  <si>
    <t>Raw,Navigator Keypads (ANDalyze)</t>
  </si>
  <si>
    <t>00FL027</t>
  </si>
  <si>
    <t>Raw,Navigator Keypads (HF Scientific)</t>
  </si>
  <si>
    <t>00FL028</t>
  </si>
  <si>
    <t>Raw,Housing, Lower</t>
  </si>
  <si>
    <t>233008</t>
  </si>
  <si>
    <t>Acce,Resistor,5.23Kohms,1/8W 1% Metal Film,(270-5.23K).ROHS2</t>
  </si>
  <si>
    <t>233009</t>
  </si>
  <si>
    <t>Raw,CON-INLN R 3CBL (AMP# 104257-2)#</t>
  </si>
  <si>
    <t>233010</t>
  </si>
  <si>
    <t>Raw,PIN 28-32 AWG FEM CMP AMP 104481-3. RoHS#</t>
  </si>
  <si>
    <t>233011</t>
  </si>
  <si>
    <t>Raw,Screw,Thumb, SS,Knurled Head, 6-32 x 1</t>
  </si>
  <si>
    <t>233012</t>
  </si>
  <si>
    <t>Raw,L9337-01 SERIED INFRARED LED#</t>
  </si>
  <si>
    <t>233013</t>
  </si>
  <si>
    <t>Raw,S6986 INFRARED DET MODULE.ROHS2#</t>
  </si>
  <si>
    <t>00FL029</t>
  </si>
  <si>
    <t>Raw,Housing, Upper</t>
  </si>
  <si>
    <t>240003</t>
  </si>
  <si>
    <t>Raw,Preamp,610030,EX,Foxboro XMitters -#</t>
  </si>
  <si>
    <t>240014</t>
  </si>
  <si>
    <t>Raw,Preamp,620070 In. Universal 3K TC P2 (U2587)ROHS3#</t>
  </si>
  <si>
    <t>240016</t>
  </si>
  <si>
    <t>Raw,Preamp,MAX406BCPA+ P3. RoHS3#</t>
  </si>
  <si>
    <t>240026</t>
  </si>
  <si>
    <t>Raw,Preamp EC1-3081#</t>
  </si>
  <si>
    <t>240030</t>
  </si>
  <si>
    <t>Raw,Preamp,B1278LM Foxboro. Exempt 7#</t>
  </si>
  <si>
    <t>240032</t>
  </si>
  <si>
    <t>Acce,RFID Transponder,(sokymat # 723020) RoHS3#</t>
  </si>
  <si>
    <t>240033</t>
  </si>
  <si>
    <t>Acce,RFID Sticker,SMARTRAC (NXP NTAG213) #3002981. In-Situ 0</t>
  </si>
  <si>
    <t>241104</t>
  </si>
  <si>
    <t>Raw,Battery,alkaline 6V # PX28AB. ROHS3#</t>
  </si>
  <si>
    <t>242001A</t>
  </si>
  <si>
    <t>Raw,Int Ag,.010 x3",.155 silicone bushing.ROHS2#</t>
  </si>
  <si>
    <t>242002</t>
  </si>
  <si>
    <t>Raw,Int Ag,.010"x3",.107 silicone bushing#</t>
  </si>
  <si>
    <t>242003</t>
  </si>
  <si>
    <t>Raw,Int Ag,.010" x 5.5",No bushing</t>
  </si>
  <si>
    <t>242004</t>
  </si>
  <si>
    <t>Raw,Int Ag,0.010" x4.5" dip 1.5" w/0.155 Sil Bushing. ROHS3</t>
  </si>
  <si>
    <t>242006</t>
  </si>
  <si>
    <t>Raw,Int Ag,.015" x 2" ,no bushing RoHS2#</t>
  </si>
  <si>
    <t>242007</t>
  </si>
  <si>
    <t>Raw,Int Ag,.010 x 6,No bushing. RoHS3#</t>
  </si>
  <si>
    <t>242008</t>
  </si>
  <si>
    <t>Raw,Int Ag,.010 X 6" .107 Silicon bushing#</t>
  </si>
  <si>
    <t>242008A</t>
  </si>
  <si>
    <t>Raw,Int Ag,.010 x 7",w/ 0.094 bushing RoHS2#</t>
  </si>
  <si>
    <t>242009</t>
  </si>
  <si>
    <t>Raw,Int Ag,.010 x 4.5,no bushing RoHS2#</t>
  </si>
  <si>
    <t>242010</t>
  </si>
  <si>
    <t>Raw,Int Ag,.010"x5.0",w/0.140 Silicone Bushing RoHS3#</t>
  </si>
  <si>
    <t>242012</t>
  </si>
  <si>
    <t>Raw,Int Ag,.010 x3",No bushing,RoHS3#</t>
  </si>
  <si>
    <t>242013</t>
  </si>
  <si>
    <t>Raw,Int Ag,.010"x2",No Bushing,RoHS3#</t>
  </si>
  <si>
    <t>242014</t>
  </si>
  <si>
    <t>Raw,Int Ag,.015 x3",No bushing RoHS2#</t>
  </si>
  <si>
    <t>242016</t>
  </si>
  <si>
    <t>Raw,Int Ag,.010 x7",.155 silicone bushing RoHS3#</t>
  </si>
  <si>
    <t>242018</t>
  </si>
  <si>
    <t>Raw,Int Ag,.010 x6" w/0.155 silicone bushing RoHS2#</t>
  </si>
  <si>
    <t>242020</t>
  </si>
  <si>
    <t>Raw,Int Ag,.010 x6.5",w/.14" Silicone Bushing RoHS3#</t>
  </si>
  <si>
    <t>242023</t>
  </si>
  <si>
    <t>Raw,Int Ag,.010 X7",.094 silicone bushing RoHS2#</t>
  </si>
  <si>
    <t>242026</t>
  </si>
  <si>
    <t>Raw,Int Ag,.010"x2",.155 Silicone Bushing,RoHS3#</t>
  </si>
  <si>
    <t>242085</t>
  </si>
  <si>
    <t>Raw,Int Ag,.010 x6",w/0.185 Silicone Bushing RoHS2#</t>
  </si>
  <si>
    <t>242089</t>
  </si>
  <si>
    <t>Raw,Int Ag,.010 x 5" w/ 0.155 Silicone Bushing RoHS2#</t>
  </si>
  <si>
    <t>242091</t>
  </si>
  <si>
    <t>Raw,Int Ag,0.010"x8"; w/o Silicone Bushing,RoHS2#</t>
  </si>
  <si>
    <t>242092</t>
  </si>
  <si>
    <t>Raw,Int Ag,0.010"x6" w 0.269 Silicone Bushing RoHS3#</t>
  </si>
  <si>
    <t>242093</t>
  </si>
  <si>
    <t>Raw,Int Ag,0.010"x6" dip 1" w/o Silicone Bushing RoHS2#</t>
  </si>
  <si>
    <t>242094</t>
  </si>
  <si>
    <t>Raw,Int Ag,0.015"x4.5" dip 1.2" w/o sil Bushing RoHS2#</t>
  </si>
  <si>
    <t>242096</t>
  </si>
  <si>
    <t>Raw,Int Ag,0.010"x8" Anodized 1" w/0.094 Sil Bushing RoHS2#</t>
  </si>
  <si>
    <t>242097</t>
  </si>
  <si>
    <t>Raw,Int Ag,0.015"x8" Anodized 2" w/o sil Bushing RoHS2#</t>
  </si>
  <si>
    <t>242098</t>
  </si>
  <si>
    <t>Raw,Int Ag,0.010"x2.3" Anodized 1" w/o sil Bushing RoHS2#</t>
  </si>
  <si>
    <t>242099</t>
  </si>
  <si>
    <t>Raw,Int Ag,Ref Wire (H0HWX-15-01) RoHS2#</t>
  </si>
  <si>
    <t>242100</t>
  </si>
  <si>
    <t>Raw,Int Ag,0.010"x2" w/0.094" Silicone Bushing RoHS2#</t>
  </si>
  <si>
    <t>243003</t>
  </si>
  <si>
    <t>Raw,Inductor,SLF7032T-100M1R4-2PF. RoHS compliant#1-SJ0051</t>
  </si>
  <si>
    <t>243008</t>
  </si>
  <si>
    <t>Raw,Switch,OPB855.ROHS2#1-SJ0044</t>
  </si>
  <si>
    <t>244001</t>
  </si>
  <si>
    <t>Raw,IC,LM2907M/NOPB. RoHS compiant#1-SJ0042</t>
  </si>
  <si>
    <t>244003</t>
  </si>
  <si>
    <t>Raw,IC,LM2703MF-ADJ/NOPB#1-SJ0043</t>
  </si>
  <si>
    <t>SI1J1V1C-110-5</t>
  </si>
  <si>
    <t>Sub,Stem,pH,GX-5,110mm Length</t>
  </si>
  <si>
    <t>SI1L1V1C-100-5</t>
  </si>
  <si>
    <t>Sub,Stem,pH,5,100mm Length</t>
  </si>
  <si>
    <t>SI1G1V1C-090-5</t>
  </si>
  <si>
    <t>Sub,Stem,pH,5,.165 x 090mm Length</t>
  </si>
  <si>
    <t>244012</t>
  </si>
  <si>
    <t>Raw,IC,MSP430F2617TPMR,pre-programmed. for VIB PCB.ROHS3#</t>
  </si>
  <si>
    <t>244013-PGM</t>
  </si>
  <si>
    <t>Raw,IC,DSPIC33FJ128GP804-I/PT,programmed V7.8. for ODO probe</t>
  </si>
  <si>
    <t>244014</t>
  </si>
  <si>
    <t>Raw,IC,NVF3055L108T1G (ON Semi)#SJ0022</t>
  </si>
  <si>
    <t>SI1L1V1C-120-5</t>
  </si>
  <si>
    <t>Sub,Stem,pH,5,120mm Lenght</t>
  </si>
  <si>
    <t>SI1L1V1C-090-5</t>
  </si>
  <si>
    <t>Sub,Stem,pH,5,090mm Length</t>
  </si>
  <si>
    <t>SI1G1V1C-110-5</t>
  </si>
  <si>
    <t>Sub,Stem,pH,5,110mm Length</t>
  </si>
  <si>
    <t>00FL030</t>
  </si>
  <si>
    <t>Raw,Battery Cover</t>
  </si>
  <si>
    <t>00FL033</t>
  </si>
  <si>
    <t>Raw,Gasket, O-Ring Cord Stock</t>
  </si>
  <si>
    <t>244019-PGM</t>
  </si>
  <si>
    <t>Raw,IC. DSPIC33FJ128GP804-I/ML. Programmed.#</t>
  </si>
  <si>
    <t>244711-001</t>
  </si>
  <si>
    <t>Acce,S7 Connector.Ref# 244711-000.ROHS2#</t>
  </si>
  <si>
    <t>245001</t>
  </si>
  <si>
    <t>Raw,Holder,battery,Keystone# 209,RoHS2#1-SJ0049</t>
  </si>
  <si>
    <t>00FL037</t>
  </si>
  <si>
    <t>Raw,3.7V Lithium Ion Polymer Battery</t>
  </si>
  <si>
    <t>245003</t>
  </si>
  <si>
    <t>Raw,Knob,switch,1/8,TE# 5-1437624-1 (PKES60B1/8),RoHS3#1-SJ0</t>
  </si>
  <si>
    <t>245005</t>
  </si>
  <si>
    <t>Raw,IR Detector QSE159.#SJ0018</t>
  </si>
  <si>
    <t>00FL038</t>
  </si>
  <si>
    <t>Raw,LED Housing</t>
  </si>
  <si>
    <t>00FL039</t>
  </si>
  <si>
    <t>Raw,Computer Board (AND1100)</t>
  </si>
  <si>
    <t>245009</t>
  </si>
  <si>
    <t>Raw,Battery Holder,for pH/ORP testrode (APENA-09-07)#</t>
  </si>
  <si>
    <t>245010</t>
  </si>
  <si>
    <t>Raw,Battery,CR2032. ROHS2#</t>
  </si>
  <si>
    <t>00FL040</t>
  </si>
  <si>
    <t>Raw,PMT Board (AND1100)</t>
  </si>
  <si>
    <t>245018</t>
  </si>
  <si>
    <t>Raw,Battery Contact,AAA. Safedip. Keystone 5230. RoHS2#SN001</t>
  </si>
  <si>
    <t>245026</t>
  </si>
  <si>
    <t>Acce,Transducer(pressure sensor),NPH-8-200AH. (Nova Sensor)</t>
  </si>
  <si>
    <t>00OF004</t>
  </si>
  <si>
    <t>MRO,Ziplock Bags (large)</t>
  </si>
  <si>
    <t>245029</t>
  </si>
  <si>
    <t>Raw,Ethanol Sensors,TGS 2620#SJ0021</t>
  </si>
  <si>
    <t>245035</t>
  </si>
  <si>
    <t>Raw,LED,Blue. (Aurora Sourcing) ROHS3#</t>
  </si>
  <si>
    <t>245036</t>
  </si>
  <si>
    <t>Raw,LED,Red. (Everlight# HLMP1340) LDO-Vernier. RoHS3#</t>
  </si>
  <si>
    <t>245037</t>
  </si>
  <si>
    <t>Raw,PCB assembly,Optical DO probe,V1.71. ODO GEN 1</t>
  </si>
  <si>
    <t>245040</t>
  </si>
  <si>
    <t>Raw,PCB assembly,V-Optical DO Interface,V1.71.ROHS2#</t>
  </si>
  <si>
    <t>245041</t>
  </si>
  <si>
    <t>Raw,Micro SD card,4G. FAT32 format RoHS2#</t>
  </si>
  <si>
    <t>245042</t>
  </si>
  <si>
    <t>Raw,PCB,Multihandle pH. (C0565C) RoHS3#</t>
  </si>
  <si>
    <t>245043</t>
  </si>
  <si>
    <t>Raw,Battery,AA Alkaline,ROHS2#</t>
  </si>
  <si>
    <t>245044</t>
  </si>
  <si>
    <t>Raw,PCB assembly,LDO Meter,#</t>
  </si>
  <si>
    <t>245045</t>
  </si>
  <si>
    <t>Raw,Battery Contact,Keystone 5223.ROHS3#</t>
  </si>
  <si>
    <t>245046</t>
  </si>
  <si>
    <t>Raw,Battery Contact,Keystone 5201.ROHS2#</t>
  </si>
  <si>
    <t>245047</t>
  </si>
  <si>
    <t>Raw,Battery Contact,Keystone 5212 RoHS2#</t>
  </si>
  <si>
    <t>245051</t>
  </si>
  <si>
    <t>Raw,Photodiode,Si PIN. (S1223-01) RoHS2#</t>
  </si>
  <si>
    <t>245052</t>
  </si>
  <si>
    <t>Raw,Face Panel,ODO meter,(ALDOA-09-11)#</t>
  </si>
  <si>
    <t>245054</t>
  </si>
  <si>
    <t>Raw,Power Adap,2 prong. in 90~260V out 5V,500mA,USB A F.#</t>
  </si>
  <si>
    <t>245057</t>
  </si>
  <si>
    <t>Raw,Circuit Board assembly,UIB V1.1/ROHS3#</t>
  </si>
  <si>
    <t>245058</t>
  </si>
  <si>
    <t>Raw,Diodes - General Purpose,Power,Switching (Fairchild 1N41</t>
  </si>
  <si>
    <t>245060</t>
  </si>
  <si>
    <t>Raw,Cust,Face Panel,Lovibond. T-ODO meter,(TLDOA-09-08)</t>
  </si>
  <si>
    <t>245061</t>
  </si>
  <si>
    <t>Raw,Cust,MEM Switch Keypad. T-ODO Meter. (TLDOA-09-07)</t>
  </si>
  <si>
    <t>245063</t>
  </si>
  <si>
    <t>Raw,Battery,1.5V Alkaline Coin Cell. LR44. (energizer A76)#</t>
  </si>
  <si>
    <t>245064</t>
  </si>
  <si>
    <t>Raw,Cust,Face Panel,AQUA.. T-ODO meter,(TLDOA-09-08)</t>
  </si>
  <si>
    <t>245066</t>
  </si>
  <si>
    <t>Raw,LED,Flat Top Blue &amp; Red,3mm. (3WRB4-Y-T-A3)ROHS3#</t>
  </si>
  <si>
    <t>245067</t>
  </si>
  <si>
    <t>Raw,Photodiode,PDB-C134-ND,LUNA OPTOELECTRONICS (VWDOA-09-01</t>
  </si>
  <si>
    <t>245070</t>
  </si>
  <si>
    <t>Raw,Pressure sensor,MS583702BA01-50,ROHS3#</t>
  </si>
  <si>
    <t>245071</t>
  </si>
  <si>
    <t>Raw,Pressure sensor,MS583730BA01-50,ROHS3#</t>
  </si>
  <si>
    <t>2454704</t>
  </si>
  <si>
    <t>Solu,IFS, Galvanic DO Internal Fill Gel, 500 mL</t>
  </si>
  <si>
    <t>246001</t>
  </si>
  <si>
    <t>Acce,Resistor,Metal Film 30K,1/2W 1%,(273-30K-RC)ROHS2#</t>
  </si>
  <si>
    <t>246003</t>
  </si>
  <si>
    <t>Acce,Resistor,Metal Film 10M,1/2W ,1%,HVR3700001005FR500 RoH</t>
  </si>
  <si>
    <t>246014</t>
  </si>
  <si>
    <t>Acce,Resistors,7.5Kohms,Metal Film,1/8watt. (270-7.5K-RC)#</t>
  </si>
  <si>
    <t>246504-001</t>
  </si>
  <si>
    <t>Temp,TC,316SS,30K OHM SG,#T0BTV-S81-X0X-FX24TX</t>
  </si>
  <si>
    <t>247001</t>
  </si>
  <si>
    <t>Raw,PCB assembly,T-ODO Panel,V1.1 gerber,V1.1 BOM#</t>
  </si>
  <si>
    <t>247002</t>
  </si>
  <si>
    <t>Raw,PCB Assembly,In-Situ 0061550</t>
  </si>
  <si>
    <t>247003</t>
  </si>
  <si>
    <t>Raw,PCB Assebly,ASI Chlorine Probe,RC66.ROHS3#</t>
  </si>
  <si>
    <t>247005</t>
  </si>
  <si>
    <t>Raw,PCB assembly,RC67 (RC67A-06-07)ROHS3#</t>
  </si>
  <si>
    <t>247006</t>
  </si>
  <si>
    <t>Raw,PCB accembly,ODO probe. ROHS3#</t>
  </si>
  <si>
    <t>247010</t>
  </si>
  <si>
    <t>Raw,PCB accembly,ORP 4-20mA 4wire-V3R1#</t>
  </si>
  <si>
    <t>247013</t>
  </si>
  <si>
    <t>Raw,PCB accembly,Communication Horiba DOH1-0001 (ODO-485-LVv</t>
  </si>
  <si>
    <t>247016</t>
  </si>
  <si>
    <t>Raw,PCB accembly,485-sub Communication board. for GEN2 ODO.R</t>
  </si>
  <si>
    <t>247017</t>
  </si>
  <si>
    <t>Raw,PCB accembly,RC67 2wires. (RC67-1-2W420R3)ROHS3#</t>
  </si>
  <si>
    <t>247018</t>
  </si>
  <si>
    <t>Raw,PCB accembly,XISE2X.ROHS3#</t>
  </si>
  <si>
    <t>247019</t>
  </si>
  <si>
    <t>Raw,PCB accembly,CT_LGC_V12. K=1,4-20mA. 4 wires#</t>
  </si>
  <si>
    <t>247020</t>
  </si>
  <si>
    <t>Raw,PCB accembly,Communication board (4-20mA,0-5V) GEN2 ODO.</t>
  </si>
  <si>
    <t>256500-A01</t>
  </si>
  <si>
    <t>Acce,Electrode Arm#</t>
  </si>
  <si>
    <t>25G-BTA</t>
  </si>
  <si>
    <t>Acce,25G Accelerometer RoHS2 Vernier#</t>
  </si>
  <si>
    <t>264256-000</t>
  </si>
  <si>
    <t>Elec,1xM1007&amp;M1297pair w/450139 soaking boot,450656 bushing</t>
  </si>
  <si>
    <t>285096980</t>
  </si>
  <si>
    <t>Elec,ISE,Epoxy BK Solid,PVC M,MONO#XT11L-P00-X0X-X000ZZ</t>
  </si>
  <si>
    <t>285096990</t>
  </si>
  <si>
    <t>Elec,ISE,XT,PVC grey,PVC membrane,gold pin(220024),SI pkg.</t>
  </si>
  <si>
    <t>285130340</t>
  </si>
  <si>
    <t>Elec,ISE,Epoxy Clear,Fluoride,DJ#FLS2Q-F00-Z0X-X000ZZ*</t>
  </si>
  <si>
    <t>285130350</t>
  </si>
  <si>
    <t>Elec,ISE,Epoxy Clear,Solid State,DJ#CLS2Q-S00-Z0X-X000ZZ*</t>
  </si>
  <si>
    <t>285130360</t>
  </si>
  <si>
    <t>Elec,ISE,Epoxy Clear,PVC M,DJ#NO12Q-P00-Z0X-X000ZZ*</t>
  </si>
  <si>
    <t>285130370</t>
  </si>
  <si>
    <t>Elec,ISE,Epoxy Clear,PVC M,DJ#KT12Q-P00-Z0X-X000ZZ*</t>
  </si>
  <si>
    <t>285130380</t>
  </si>
  <si>
    <t>Elec,ISE,Epoxy Clear,PVC M,DJ#CA12Q-P00-Z0X-X000ZZ*</t>
  </si>
  <si>
    <t>285130390</t>
  </si>
  <si>
    <t>Elec,ISE,Epoxy Clear,Solid State,DJ#CNS2Q-S00-Z0X-X000ZZ*</t>
  </si>
  <si>
    <t>285130400</t>
  </si>
  <si>
    <t>Elec,ISE,Epoxy Clear,Solid State,DJ#SSS2Q-S00-Z0X-X000ZZ*</t>
  </si>
  <si>
    <t>285130410</t>
  </si>
  <si>
    <t>Elec,ISE,Epoxy Clear,Solid State,DJ#IDS2Q-S00-Z0X-X000ZZ*</t>
  </si>
  <si>
    <t>285130420</t>
  </si>
  <si>
    <t>Elec,ISE,Epoxy Clear,Solid State,DJ#BRS2Q-S00-Z0X-X000ZZ*</t>
  </si>
  <si>
    <t>285130430</t>
  </si>
  <si>
    <t>Elec,ISE,Epoxy Clear,Solid State,DJ#CUS2Q-S00-Z0X-X000ZZ*</t>
  </si>
  <si>
    <t>285130440</t>
  </si>
  <si>
    <t>Elec,ISE,Epoxy Clear,Solid State,DJ#PBS2Q-S00-Z0X-X000ZZ*</t>
  </si>
  <si>
    <t>285216268</t>
  </si>
  <si>
    <t>Elec,ISE,Epoxy BK Solid,PVC M,MONO#CA11L-P00-X0X-X000ZZ</t>
  </si>
  <si>
    <t>285216273</t>
  </si>
  <si>
    <t>Elec,ISE,Epoxy BK Solid,CU,MONO#CU01L-S00-X0X-X000ZZ</t>
  </si>
  <si>
    <t>285216295</t>
  </si>
  <si>
    <t>Elec,ISE,Epoxy BK Solid,Fluoride,MONO#FL25L-F00-X0X-X000ZZ</t>
  </si>
  <si>
    <t>285216312</t>
  </si>
  <si>
    <t>Elec,ISE,Epoxy BK Solid,CU,MONO#CU01L-S00-X0X-ZM01ZZ</t>
  </si>
  <si>
    <t>285216313</t>
  </si>
  <si>
    <t>Elec,ISE,Epoxy BK Solid,Fluoride,MONO#FL25L-F00-X0X-ZM01ZZ</t>
  </si>
  <si>
    <t>285216314</t>
  </si>
  <si>
    <t>Elec,ISE,Epoxy BK Solid,PVC M,MONO#CA11L-P00-X0X-ZM01ZZ</t>
  </si>
  <si>
    <t>285216315</t>
  </si>
  <si>
    <t>Elec,ISE,Epoxy BK Solid,PB,MONO#PB01L-S00-X0X-ZM01ZZ</t>
  </si>
  <si>
    <t>00OF007</t>
  </si>
  <si>
    <t>MRO,Brady Printer Ribbon</t>
  </si>
  <si>
    <t>29314-50</t>
  </si>
  <si>
    <t>PNS,Epoxy, E-20HP, 50ml. Loctite 237107 RoHS3#</t>
  </si>
  <si>
    <t>00OF012</t>
  </si>
  <si>
    <t>Raw,Self-laminating tags, red</t>
  </si>
  <si>
    <t>00OF013</t>
  </si>
  <si>
    <t>Raw,Self-laminating tags, yellow</t>
  </si>
  <si>
    <t>00OF014</t>
  </si>
  <si>
    <t>Raw,Self-laminating tags, green</t>
  </si>
  <si>
    <t>00OF015</t>
  </si>
  <si>
    <t>Raw,Self-laminating tags,  pink</t>
  </si>
  <si>
    <t>00OF020</t>
  </si>
  <si>
    <t>Raw,Label, box Lead</t>
  </si>
  <si>
    <t>00OF028</t>
  </si>
  <si>
    <t>Raw,Black bags for buffer</t>
  </si>
  <si>
    <t>300-D-2</t>
  </si>
  <si>
    <t>Elec,ODO,ABS,for HORIBA,2M cable#3200819610</t>
  </si>
  <si>
    <t>300-D-2-NB</t>
  </si>
  <si>
    <t>Elec,ODO,ABSfor HORIBA,2M cable,no logo printt#3200824862</t>
  </si>
  <si>
    <t>300-D-5</t>
  </si>
  <si>
    <t>Elec,ODO,ABS,for HORIBA,5M cable#3200819628</t>
  </si>
  <si>
    <t>300-D-5-NB</t>
  </si>
  <si>
    <t>Elec,ODO,ABS,for HORIBA,5M cable,no logo print#3200824863</t>
  </si>
  <si>
    <t>300-D-M</t>
  </si>
  <si>
    <t>Acce,Membrane Cap Kit,ODO,BLK PVC for HORIBA#3200819629</t>
  </si>
  <si>
    <t>C80-003-TC</t>
  </si>
  <si>
    <t>Sub,Cable,Coax,RG174,3F,Tinned Leads.</t>
  </si>
  <si>
    <t>C80-006-TC</t>
  </si>
  <si>
    <t>Sub,Cable,Coax,RG174,6F,Tinned Leads.</t>
  </si>
  <si>
    <t>310002</t>
  </si>
  <si>
    <t>Raw,Chem,citric acid monohydrate, granular</t>
  </si>
  <si>
    <t>310003</t>
  </si>
  <si>
    <t>PNS,Chem, Silicone Oxide 99.9%,1 kg/pk (Alfa 88316)#</t>
  </si>
  <si>
    <t>00OF029</t>
  </si>
  <si>
    <t>Raw,Ziplock 13 x18 (kit)</t>
  </si>
  <si>
    <t>310008</t>
  </si>
  <si>
    <t>Raw,Chem,Tetramthylethylendiamine 99%</t>
  </si>
  <si>
    <t>ORP10-1P3A-5</t>
  </si>
  <si>
    <t>Elec,Dolphin,ORP,PT,W/PCB,PT100,50FT CABLE,PIN LUGS</t>
  </si>
  <si>
    <t>310010</t>
  </si>
  <si>
    <t>Raw,Chem,Sodium Persulfate,98%</t>
  </si>
  <si>
    <t>310012</t>
  </si>
  <si>
    <t>Raw,Chem,AgCl,silver chloride powder 99.9%</t>
  </si>
  <si>
    <t>310013</t>
  </si>
  <si>
    <t>Raw,Chem,Potassium Chloride, KCl, ACS</t>
  </si>
  <si>
    <t>00OF030</t>
  </si>
  <si>
    <t>Raw,Sealing Labels (dry  buffer kit)</t>
  </si>
  <si>
    <t>00OF032</t>
  </si>
  <si>
    <t>Raw,Ziplock 6 x 9 (soil testing kit)</t>
  </si>
  <si>
    <t>00OF040</t>
  </si>
  <si>
    <t>Raw,Ziplock 5 x 8 (buffer)</t>
  </si>
  <si>
    <t>00SN001</t>
  </si>
  <si>
    <t>Raw,Sensor Housing - Green</t>
  </si>
  <si>
    <t>00SN002</t>
  </si>
  <si>
    <t>Raw,Sensor Housing - Orange</t>
  </si>
  <si>
    <t>00SN003</t>
  </si>
  <si>
    <t>Raw,Sensor Housing - Blue: 2PC SET</t>
  </si>
  <si>
    <t>00SN004</t>
  </si>
  <si>
    <t>Raw,Sensor Housing - Gray</t>
  </si>
  <si>
    <t>00SN005</t>
  </si>
  <si>
    <t>Raw,Sensor Housing - White</t>
  </si>
  <si>
    <t>00SN006</t>
  </si>
  <si>
    <t>Raw,Sensor Housing - Yellow</t>
  </si>
  <si>
    <t>00SN007</t>
  </si>
  <si>
    <t>Raw,Sensor Housing - Dark Green</t>
  </si>
  <si>
    <t>310019</t>
  </si>
  <si>
    <t>Raw,Chem,Sodium Nitrate, NaNO3</t>
  </si>
  <si>
    <t>310021</t>
  </si>
  <si>
    <t>Raw,Chem,Potassium Hydrogen Phthalate,ACS 99.95%</t>
  </si>
  <si>
    <t>310024</t>
  </si>
  <si>
    <t>Raw,Chem,Potassium Nitrate ACS,99%</t>
  </si>
  <si>
    <t>444023-0009</t>
  </si>
  <si>
    <t>Sub,Housing,0.9"ODx3"L,Blk Kynar Pipe,3/4",SCH80,SX655-04-01</t>
  </si>
  <si>
    <t>444023-0010</t>
  </si>
  <si>
    <t>Sub,Housing,1.05"ODx5",Blk Kynar,1.25"Deep Step,CT77K-H4-01</t>
  </si>
  <si>
    <t>M07-003-068</t>
  </si>
  <si>
    <t>Sub,Tube,316 SS,5/8"OD#SX655-04-04,for SX655KD-VEO</t>
  </si>
  <si>
    <t>310029</t>
  </si>
  <si>
    <t>Raw,Chem,Polyvinylchloride (PVC) high molecular weight</t>
  </si>
  <si>
    <t>M05-028-001</t>
  </si>
  <si>
    <t>Sub,Plastic Bushing,0.552"ODx0.2"L,White Delrin#SX655-04-05</t>
  </si>
  <si>
    <t>SI1Q11A5-112</t>
  </si>
  <si>
    <t>Sub,stem,pH,ASG V,Flat,0.310"x4.40"L#H027L-12-01</t>
  </si>
  <si>
    <t>310032</t>
  </si>
  <si>
    <t>Raw,Chem,Methanol HPLC Grade ch3oh Aldrich# 27047-4 (2L)</t>
  </si>
  <si>
    <t>310033</t>
  </si>
  <si>
    <t>PNS, Raw,Chem,Acrylamide 98%</t>
  </si>
  <si>
    <t>00SN008</t>
  </si>
  <si>
    <t>Raw,Sensor Housing - Black</t>
  </si>
  <si>
    <t>310034</t>
  </si>
  <si>
    <t>Raw,Chem,Methylenebis(acrylamide)</t>
  </si>
  <si>
    <t>310034-250G</t>
  </si>
  <si>
    <t>Raw,Chem,Methylenebis(acrylamide) 250g/pk Sigma# M7279#</t>
  </si>
  <si>
    <t>310036</t>
  </si>
  <si>
    <t>Raw,Cesium Sulfate 99.99% Metal Basis 100g/pk,(Alfa# 14559)</t>
  </si>
  <si>
    <t>310038</t>
  </si>
  <si>
    <t>PNS,Chem,Sodium Acetate Anhydrous ACS 99.0%</t>
  </si>
  <si>
    <t>310039</t>
  </si>
  <si>
    <t>Raw,Chem,THF Tetrahydroforum 500 ml (EM-TX0280-6)</t>
  </si>
  <si>
    <t>310040</t>
  </si>
  <si>
    <t>Raw,Chem,Ammonium hydroxide,ACS</t>
  </si>
  <si>
    <t>310041</t>
  </si>
  <si>
    <t>Raw,Chem,Ammonium Chloride,ACS</t>
  </si>
  <si>
    <t>310042</t>
  </si>
  <si>
    <t>Raw,Chem,Mercury,ACS 99.999% (metals basis)</t>
  </si>
  <si>
    <t>310045</t>
  </si>
  <si>
    <t>Raw,Chem,Potassium dihydrogen phosphate</t>
  </si>
  <si>
    <t>310046</t>
  </si>
  <si>
    <t>Raw,Chem,Sodium Hydroxide ACS &gt;97.0% pellets</t>
  </si>
  <si>
    <t>310047</t>
  </si>
  <si>
    <t>Raw,Chem,Copper Nitrate hemi(pentahydrate)</t>
  </si>
  <si>
    <t>310049</t>
  </si>
  <si>
    <t>Raw,Chem,Hydrochloric Acid</t>
  </si>
  <si>
    <t>310051</t>
  </si>
  <si>
    <t>Raw,Chem,Disodium Ethylenedimine Tetraacetate</t>
  </si>
  <si>
    <t>310052</t>
  </si>
  <si>
    <t>Raw,Chem,Thymolphthalein C28H30O4</t>
  </si>
  <si>
    <t>310057</t>
  </si>
  <si>
    <t>Raw,Chem,CDTA</t>
  </si>
  <si>
    <t>00SN009</t>
  </si>
  <si>
    <t>Raw,Foam Pouch</t>
  </si>
  <si>
    <t>310060</t>
  </si>
  <si>
    <t>Raw,Chem,Sodium Sulfate ACS Na2SO4</t>
  </si>
  <si>
    <t>310061</t>
  </si>
  <si>
    <t>Raw,Chem,Pepsin,1:2,500 powder activity: 600-1000 U/mg</t>
  </si>
  <si>
    <t>00SN010</t>
  </si>
  <si>
    <t>Raw,5mL Buffer Vials, Testing tubes (without cap)</t>
  </si>
  <si>
    <t>00SN011</t>
  </si>
  <si>
    <t>Raw,5ml Buffer caps, blue</t>
  </si>
  <si>
    <t>310066</t>
  </si>
  <si>
    <t>Raw,Chem,Chloroform ACS 99.8 ACS</t>
  </si>
  <si>
    <t>310067</t>
  </si>
  <si>
    <t>PNS,Chem,Ethyl Alcohol, 200 proof, 99.5+%</t>
  </si>
  <si>
    <t>00SN012</t>
  </si>
  <si>
    <t>Raw,5ml Buffer caps, green</t>
  </si>
  <si>
    <t>00SN013</t>
  </si>
  <si>
    <t>Raw,5ml Buffer caps, yellow</t>
  </si>
  <si>
    <t>00SN014</t>
  </si>
  <si>
    <t>Raw,5ml Buffer caps, white</t>
  </si>
  <si>
    <t>310069</t>
  </si>
  <si>
    <t>Raw,Chem,Glycerol ACS 99%</t>
  </si>
  <si>
    <t>7793A1A-135-III</t>
  </si>
  <si>
    <t>Sub,stem,pH,ASG III,DJ,Annular,0.472"x5.32"L#H011G-A2-01</t>
  </si>
  <si>
    <t>AREF55M-070</t>
  </si>
  <si>
    <t>Sub,stem,Ref,0.04"OD Ceramic Pin,0.135"x2.7"L#F0PIG-01-01</t>
  </si>
  <si>
    <t>AREF55M-051</t>
  </si>
  <si>
    <t>Sub,stem,Ref,0.04"OD Ceramic Pin,0.135"x2"L#F0PIG-01-11</t>
  </si>
  <si>
    <t>AREF86M-112</t>
  </si>
  <si>
    <t>Sub,stem,Ref,0.08"OD Ceramic Pin,0.235"x4.4"L#F2DRG-01-02</t>
  </si>
  <si>
    <t>5745100A-0002</t>
  </si>
  <si>
    <t>Sub,FL TIP,cut off Flange#FL25L-04-02-R</t>
  </si>
  <si>
    <t>310071</t>
  </si>
  <si>
    <t>Raw,Chem,Sodium Hydrogen Phosphate,Anhydrous,ACS</t>
  </si>
  <si>
    <t>M01-010-082</t>
  </si>
  <si>
    <t>Sub,Housing,CPVC,Conductivity K=0.1,6921312-1S-T</t>
  </si>
  <si>
    <t>SI1Q11L-085</t>
  </si>
  <si>
    <t>Sub,stem,Protect tube,Open ends,0.31"x3.3"L#F0PIG-11-12</t>
  </si>
  <si>
    <t>00SN015</t>
  </si>
  <si>
    <t>Raw,5ml Buffer Caps, red</t>
  </si>
  <si>
    <t>310078</t>
  </si>
  <si>
    <t>Raw,Chem,Sodium Carboxymethyl Cellulose (CMC) Gum 7MXF</t>
  </si>
  <si>
    <t>310080</t>
  </si>
  <si>
    <t>Raw,Chem,Triton X-100</t>
  </si>
  <si>
    <t>310084</t>
  </si>
  <si>
    <t>Raw,Chem, EPK, Edgar Plastic Kaolin (For Ceramic Paste)</t>
  </si>
  <si>
    <t>310085</t>
  </si>
  <si>
    <t>Raw,Chem,Potassium Ionophore I</t>
  </si>
  <si>
    <t>310088</t>
  </si>
  <si>
    <t>Raw,Chem,Sodium tetraborate decahydrate,ACS,99.9%</t>
  </si>
  <si>
    <t>310090</t>
  </si>
  <si>
    <t>Raw,Chem,Ammonium Sulfate,ACS 99.0%</t>
  </si>
  <si>
    <t>310099</t>
  </si>
  <si>
    <t>Raw,Chem,Potassium Iodide,anhydrous,ACS</t>
  </si>
  <si>
    <t>310111</t>
  </si>
  <si>
    <t>Raw,Chem,Lithium Chloride auhydrous 99.6%</t>
  </si>
  <si>
    <t>310126</t>
  </si>
  <si>
    <t>Raw,Chem,Lithium Acetate 99.9% ACS</t>
  </si>
  <si>
    <t>00SN016</t>
  </si>
  <si>
    <t>Raw,Micro Cuvettes</t>
  </si>
  <si>
    <t>00SN019</t>
  </si>
  <si>
    <t>Raw,Screw,Thread Vial w/PTFE Cap 4ml</t>
  </si>
  <si>
    <t>310128</t>
  </si>
  <si>
    <t>Raw,Chem,Calcium Ionophore I Sigma 21192</t>
  </si>
  <si>
    <t>00SN020</t>
  </si>
  <si>
    <t>Raw,Oxi Guard packets</t>
  </si>
  <si>
    <t>00SN021</t>
  </si>
  <si>
    <t>Raw,Soil Scoops</t>
  </si>
  <si>
    <t>00SN023</t>
  </si>
  <si>
    <t>Raw,8ml Narrow Mouth Bottle, HDPE for standard solution</t>
  </si>
  <si>
    <t>00SN024C</t>
  </si>
  <si>
    <t>Raw,Nalgene Dropper 15 mL, clear BTLLAB DRP</t>
  </si>
  <si>
    <t>310129</t>
  </si>
  <si>
    <t>Raw,Chem,Quinhydrone</t>
  </si>
  <si>
    <t>310130</t>
  </si>
  <si>
    <t>Raw,Chem,Calcium Chloride</t>
  </si>
  <si>
    <t>00SN024W</t>
  </si>
  <si>
    <t>Raw,Nalgene Dropper 15 mL, white BTLLAB DRP</t>
  </si>
  <si>
    <t>00SN025</t>
  </si>
  <si>
    <t>Raw,3mL Syringe, Slip Tip (for soil testing kit)</t>
  </si>
  <si>
    <t>310141</t>
  </si>
  <si>
    <t>Raw,Cust, Chem, Hach Reagent Free Chlorine 10ml/100pk (2105</t>
  </si>
  <si>
    <t>310142</t>
  </si>
  <si>
    <t>Raw,Cust, Chem, Hach Reagent total Chlorine Bromine 10ml 10</t>
  </si>
  <si>
    <t>310150</t>
  </si>
  <si>
    <t>Raw,Chem,2-Nitrophenyl octyl ether (NPOE)</t>
  </si>
  <si>
    <t>310152</t>
  </si>
  <si>
    <t>Raw,Chem,Bis(1-butylpentyl) adipate,Sigma 02150</t>
  </si>
  <si>
    <t>310172</t>
  </si>
  <si>
    <t>Raw,Chem,Silver Nitrate,AgNO3, ACS, 99.9%</t>
  </si>
  <si>
    <t>00SN026</t>
  </si>
  <si>
    <t>Raw,20mL Syringe, Luer Lok (individual)</t>
  </si>
  <si>
    <t>PAP608BA</t>
  </si>
  <si>
    <t>Acrylic Patch, 0.315" (8mm) OD, 0.06" (1.52mm) w/ Blk Coat</t>
  </si>
  <si>
    <t>310175</t>
  </si>
  <si>
    <t>Raw,Chem,Sodium Sulfide Nonahydrate,ACS</t>
  </si>
  <si>
    <t>871PH-1X2A</t>
  </si>
  <si>
    <t>ELEC,RYTON,W/PCB,PT100,CARP,CERAMIC JCT,RYTON,20FT CABLE,PIN</t>
  </si>
  <si>
    <t>310176</t>
  </si>
  <si>
    <t>Raw,Chem, Boric Acid (For Ceramic Paste)</t>
  </si>
  <si>
    <t>310177</t>
  </si>
  <si>
    <t>Raw,Chem,Sulfuric Acid Concentrate for 1N</t>
  </si>
  <si>
    <t>BS805SU</t>
  </si>
  <si>
    <t>FLOW CHAMBER, CPVC, 1 INCH FNPT CHAMBER MATERIAL</t>
  </si>
  <si>
    <t>871FT-2G1A1R-C</t>
  </si>
  <si>
    <t>ELEC,FT CT,IND-LOW,2",PEEK,TRI-CLAMP,PT1K,CAL CABLE</t>
  </si>
  <si>
    <t>871EC-TF7-V</t>
  </si>
  <si>
    <t>Elec,CT,FLUOROCARBON,316SS,SLT FLAGE,20FT,SPADE,VT</t>
  </si>
  <si>
    <t>871PH-1F3A-3BE</t>
  </si>
  <si>
    <t>Elec,pH,Ryton,Flat Bulb,w/PCB,316ss,Ceramic jct,Cable per so</t>
  </si>
  <si>
    <t>871PH-1F3A3EB50</t>
  </si>
  <si>
    <t>ELEC,871PH-1F3A-3EB, 50FT CABLE LENGTH</t>
  </si>
  <si>
    <t>247026</t>
  </si>
  <si>
    <t>Raw,PCB Assembly,Sonde Imdex,Modbus TCP/IP,Ethem</t>
  </si>
  <si>
    <t>I-2000-S1</t>
  </si>
  <si>
    <t>Transmitter,VLC,ACPower,1xAnalog</t>
  </si>
  <si>
    <t>310186</t>
  </si>
  <si>
    <t>Raw,Chem,Benzyldimenthyl tetradecyl ammoiniun chloride</t>
  </si>
  <si>
    <t>I-2000-S2</t>
  </si>
  <si>
    <t>Transmitter,VLC,ACPower,1xDigital</t>
  </si>
  <si>
    <t>I-2000-D1</t>
  </si>
  <si>
    <t>Transmitter,VLC,ACPower,2xAnalog</t>
  </si>
  <si>
    <t>310195</t>
  </si>
  <si>
    <t>Raw,Chem,Tris (hydroxymethyl) aminomethane 99.9%</t>
  </si>
  <si>
    <t>I-2000-D2</t>
  </si>
  <si>
    <t>Transmitter,VLC,ACPower,2xDigital</t>
  </si>
  <si>
    <t>I-2000-D3</t>
  </si>
  <si>
    <t>Transmitter,VLC,ACPower,1xAnalog,1xDigital</t>
  </si>
  <si>
    <t>310198</t>
  </si>
  <si>
    <t>Raw,Chem,CalciumSulfateHemihydrate,Powder</t>
  </si>
  <si>
    <t>871FT-4G2B3C-3</t>
  </si>
  <si>
    <t>ELEC,FT CT,IND-LOW,2",HAST,PVDF,ASI150,CABLE PER SO</t>
  </si>
  <si>
    <t>310223</t>
  </si>
  <si>
    <t>Raw,Glutaraldehyde Solu,25%</t>
  </si>
  <si>
    <t>EP307B2P1T2S1</t>
  </si>
  <si>
    <t>ELECTRODELESS CT</t>
  </si>
  <si>
    <t>871FT-4G2B3C350</t>
  </si>
  <si>
    <t>ELEC,FT CT,871FT-4G2B3C-3,50FT CABLE LENGTH</t>
  </si>
  <si>
    <t>00SN027</t>
  </si>
  <si>
    <t>Raw,50mL Centrifuge Tube, Skirted, Self Standing, blue caps</t>
  </si>
  <si>
    <t>00SN028</t>
  </si>
  <si>
    <t>Raw,5mL Syringe, Slip Tip (for soil testing kit)</t>
  </si>
  <si>
    <t>00SN029</t>
  </si>
  <si>
    <t>Raw,Disposable Transfer Pipette</t>
  </si>
  <si>
    <t>00SN030</t>
  </si>
  <si>
    <t>Raw,15 mL tubes (conical) for U soil test kit</t>
  </si>
  <si>
    <t>00SN031</t>
  </si>
  <si>
    <t>Raw,250 mL Nalgene LDPE narrow-mouth bottle</t>
  </si>
  <si>
    <t>00SN032</t>
  </si>
  <si>
    <t>Raw,30 mL dropper bottle (for soil testing kits)</t>
  </si>
  <si>
    <t>00SN033</t>
  </si>
  <si>
    <t>Raw,5mL syringe (slip tip)</t>
  </si>
  <si>
    <t>00SN034</t>
  </si>
  <si>
    <t>Raw, 5mL Pipette Tips, epT.I.P.S. 022492080 or 0030075293</t>
  </si>
  <si>
    <t>30000008</t>
  </si>
  <si>
    <t>Service,Manufacturing Re-work,MSHP</t>
  </si>
  <si>
    <t>310268</t>
  </si>
  <si>
    <t>Raw,Chem,Sodium Nitrite,ACS,97%</t>
  </si>
  <si>
    <t>310269</t>
  </si>
  <si>
    <t>Raw,Chem,Maleic Acid,99.0% (HPLC)</t>
  </si>
  <si>
    <t>30000009</t>
  </si>
  <si>
    <t>Service,Manurfacturing Modification,MSHP</t>
  </si>
  <si>
    <t>310273-100G</t>
  </si>
  <si>
    <t>Raw,Chem,Lanthanum(III)Carbonate,ACS 99% 100g/pk</t>
  </si>
  <si>
    <t>310275</t>
  </si>
  <si>
    <t>Raw,Chem,Silica,Silicon Dioxide,200 Mesh,(For Ceramic Paste)</t>
  </si>
  <si>
    <t>310276</t>
  </si>
  <si>
    <t>Raw,Chem,Ceraflux,LeadAluminaBisilicate,(For Ceramic Paste)</t>
  </si>
  <si>
    <t>310277</t>
  </si>
  <si>
    <t>Raw,Chem,Ammonium Persulfate,98.0%</t>
  </si>
  <si>
    <t>310278</t>
  </si>
  <si>
    <t>Raw,Chem,Silica Gel 60 G 5-40um, (EMD 107731)</t>
  </si>
  <si>
    <t>310279</t>
  </si>
  <si>
    <t>Raw,Chem,Tetraoctylammonium Nitrate,Selectophore,&gt;99.0%</t>
  </si>
  <si>
    <t>310280</t>
  </si>
  <si>
    <t>Raw,Chem,Tetrahydrofuran,Selectophore,Sigma 87369</t>
  </si>
  <si>
    <t>00SN036</t>
  </si>
  <si>
    <t>Raw,1mL TB Syringe slip tip-bulk (used in lab)</t>
  </si>
  <si>
    <t>310284</t>
  </si>
  <si>
    <t>Raw,Chem,Praseodymium(III)Oxide,99.9%(metal basis)</t>
  </si>
  <si>
    <t>00SN038</t>
  </si>
  <si>
    <t>Raw,60 mL Nalgene LDPE narrow-mouth bottle</t>
  </si>
  <si>
    <t>00SN039</t>
  </si>
  <si>
    <t>Raw,Rack for 15 ml tubes (soil testing kits)</t>
  </si>
  <si>
    <t>00SN040</t>
  </si>
  <si>
    <t>Raw,Sensor Bags,3.75" x 4.5",LF6030 Flat Bag</t>
  </si>
  <si>
    <t>310289</t>
  </si>
  <si>
    <t>Raw,Chem,Di-Potassium Hydrogen Phosphate</t>
  </si>
  <si>
    <t>00SN050</t>
  </si>
  <si>
    <t>Raw,30 mL vials (for dry buffer sensor kit)</t>
  </si>
  <si>
    <t>00SV002</t>
  </si>
  <si>
    <t>Raw,Frits Process</t>
  </si>
  <si>
    <t>00SV003</t>
  </si>
  <si>
    <t>Raw,Frits paper 4900 plasma treated</t>
  </si>
  <si>
    <t>310296</t>
  </si>
  <si>
    <t>Raw,Chem,Pt(II)meso-tetra(pentafluorophenyl) (PtT975)</t>
  </si>
  <si>
    <t>311004</t>
  </si>
  <si>
    <t>Raw,Chem,Acetone,ACS Grade, 99.5+%</t>
  </si>
  <si>
    <t>00SV004</t>
  </si>
  <si>
    <t>Raw,Frits paper 4897 (Mercury only)</t>
  </si>
  <si>
    <t>00CH001</t>
  </si>
  <si>
    <t>Raw,2 g. Indicating desiccant,Blue Color</t>
  </si>
  <si>
    <t>00CH002</t>
  </si>
  <si>
    <t>Raw,10 g. Indicating desiccant</t>
  </si>
  <si>
    <t>311112</t>
  </si>
  <si>
    <t>Raw,Chem,Ammonium Ionophore Nonactin</t>
  </si>
  <si>
    <t>311113</t>
  </si>
  <si>
    <t>Raw,Chem,Thymol</t>
  </si>
  <si>
    <t>311115</t>
  </si>
  <si>
    <t>Raw,Chem,Bis(2-ethylhexyl) sebacate, Sigma 84818</t>
  </si>
  <si>
    <t>311116</t>
  </si>
  <si>
    <t>Raw,Chem,Hexane</t>
  </si>
  <si>
    <t>311119</t>
  </si>
  <si>
    <t>Raw,Chem,Lead(II) Nitrite</t>
  </si>
  <si>
    <t>00SN051</t>
  </si>
  <si>
    <t>Raw,6mL Vial for Lead and Uranium Conditioning Reagent</t>
  </si>
  <si>
    <t>00190096</t>
  </si>
  <si>
    <t>Raw,Smooth-Bore Seamless 316 SS tubing 1 3/8" OD .065" Wall</t>
  </si>
  <si>
    <t>311164</t>
  </si>
  <si>
    <t>Raw,Chem,Cadmium Sulfide,99.999%</t>
  </si>
  <si>
    <t>7793A1NA-135</t>
  </si>
  <si>
    <t>Sub,stem,NA bulb,DJ,Annular,0.472"x5.32"L,NA11G-02-01</t>
  </si>
  <si>
    <t>311166</t>
  </si>
  <si>
    <t>Raw,Chem,Yttrium Carbonate,Y2(CO3)3xH2O. 99.9%</t>
  </si>
  <si>
    <t>M09-018-002</t>
  </si>
  <si>
    <t>Sub,Insert,Hast-C For Weld to Flange 1"-150#</t>
  </si>
  <si>
    <t>SI4J11B7-093</t>
  </si>
  <si>
    <t>Sub,stem,pH,ASG VII,Dome,0.2"x3.64"L#H052K-12-01</t>
  </si>
  <si>
    <t>6593A1A10-117-V</t>
  </si>
  <si>
    <t>Sub,stem,pH,ASG V,Flat,DJ,Annular,0.310"x4.61"L#NH32A-L2-01</t>
  </si>
  <si>
    <t>22080401</t>
  </si>
  <si>
    <t>Raw,O-Ring,Silicone 70, 4mm x 1mm</t>
  </si>
  <si>
    <t>311168-25G</t>
  </si>
  <si>
    <t>Raw,Chem,Cerium (IV) oxide,99.9%min (REO). 25g/pk (Alfa# 113</t>
  </si>
  <si>
    <t>SI1G11H-058</t>
  </si>
  <si>
    <t>Sub,stem,DO,0.04" Pt Pin,0.165"x2.30"L#DOR2A-01-01</t>
  </si>
  <si>
    <t>7597A1A-135VIII</t>
  </si>
  <si>
    <t>Sub,stem,pH,ASG VIII,SJ,Annular,0.47x5.32L,0.195#H011G-A2-01</t>
  </si>
  <si>
    <t>871PH-1F1A-34</t>
  </si>
  <si>
    <t>Elec,pH,Ryton,Flat Bulb,w/PCB,PT100,TI,Ceramic jct Ryton,Cab</t>
  </si>
  <si>
    <t>311173-10ML</t>
  </si>
  <si>
    <t>Raw,Cust,Chem, DPD Free Chlorine Reagent Powder Pillow, 10ML</t>
  </si>
  <si>
    <t>7599A1A-95-VIII</t>
  </si>
  <si>
    <t>Sub,stem,pH,ASG VIII,SJ,An,0.472"x3.75"L,0.195#H077V-P2-01</t>
  </si>
  <si>
    <t>320044</t>
  </si>
  <si>
    <t>Raw,Chem, Custer Feldspar, Soda (for Ceramic Paste)</t>
  </si>
  <si>
    <t>321007</t>
  </si>
  <si>
    <t>Raw,Buffer,pH7 Color-Coded Yellow Fisher SB107-500</t>
  </si>
  <si>
    <t>00OF021</t>
  </si>
  <si>
    <t>Raw,13" x 18" reclosable bags</t>
  </si>
  <si>
    <t>321011</t>
  </si>
  <si>
    <t>Raw,Buffer,pH1.00, Colorless,Fisher SB140-500</t>
  </si>
  <si>
    <t>321029</t>
  </si>
  <si>
    <t>Raw,Buffer,10/10. 500ml. YSI. (2970)#</t>
  </si>
  <si>
    <t>321030</t>
  </si>
  <si>
    <t>PNS,Buffer,SOLN,pH 4.00,4L (BU5004-G)#</t>
  </si>
  <si>
    <t>321031</t>
  </si>
  <si>
    <t>PNS,Buffer,SOLN,pH 7.00,4L (BU5007-G)#</t>
  </si>
  <si>
    <t>321032</t>
  </si>
  <si>
    <t>PNS,Buffer,SOLN,pH 10.00,4L (BU5010-G)#</t>
  </si>
  <si>
    <t>3222</t>
  </si>
  <si>
    <t>Elec,DO,PVC,PT Disc,Lead#DOCHV-F21-L0X-C025H4</t>
  </si>
  <si>
    <t>3223</t>
  </si>
  <si>
    <t>Elec,CT,Epoxy BK Solid,Carbon,K=1.0#CT14L-C11-10X-F025H3</t>
  </si>
  <si>
    <t>3-2724.310-10</t>
  </si>
  <si>
    <t>Elec,pH,Glass,ASGV,_#HGSCG-F04-X0X-X000XX</t>
  </si>
  <si>
    <t>3-2724.310-20</t>
  </si>
  <si>
    <t>Elec,pH,Glass,ASGIII,_#HGSCG-T04-X0X-X000XX</t>
  </si>
  <si>
    <t>3-2724.310-21</t>
  </si>
  <si>
    <t>Elec,pH,Glass,ASGIII,_#HGSCG-T35-X0X-X000XX</t>
  </si>
  <si>
    <t>3-2724.310-30</t>
  </si>
  <si>
    <t>Elec,pH,Glass,ASGVII,_#HGSCG-D04-X0X-X000XX</t>
  </si>
  <si>
    <t>3-2724.310-31</t>
  </si>
  <si>
    <t>Elec,pH,Glass,ASGVII,_#HGSCG-D35-X0X-X000XX</t>
  </si>
  <si>
    <t>3-2724.310-41</t>
  </si>
  <si>
    <t>Elec,pH,Glass,ASGVIII,_#HGSAG-L35-X0X-X000XX</t>
  </si>
  <si>
    <t>3-2724.310-56</t>
  </si>
  <si>
    <t>Elec,ORP,Glass,PT Disc,_#RGSAG-F00-X0X-X000XX</t>
  </si>
  <si>
    <t>329075</t>
  </si>
  <si>
    <t>Raw,Cap tube Housing USB#</t>
  </si>
  <si>
    <t>330001</t>
  </si>
  <si>
    <t>Raw,Cap,Lab,Red,12.15mm#</t>
  </si>
  <si>
    <t>330003</t>
  </si>
  <si>
    <t>Raw,Cap,lab,BLK,12,15mm. ROHS2#330003</t>
  </si>
  <si>
    <t>330051-T</t>
  </si>
  <si>
    <t>Raw,Cap,Fastfil st,0.475 ABS,tan.04-MISC-0565/66/67/70</t>
  </si>
  <si>
    <t>330062</t>
  </si>
  <si>
    <t>Raw,Cap,Electrode end,Molded (E101)#</t>
  </si>
  <si>
    <t>330063</t>
  </si>
  <si>
    <t>Raw,Cap,Molding BK roundend ISEOW-04-04 NON REFILL. ROHS3#</t>
  </si>
  <si>
    <t>330064-B</t>
  </si>
  <si>
    <t>Raw,Cap,for connector. Blk,F014G-04-03-1 RoHS3#</t>
  </si>
  <si>
    <t>330064-BL</t>
  </si>
  <si>
    <t>Raw,Cap,for connector. Blue,F014G-04-03-1 RoHS3#</t>
  </si>
  <si>
    <t>330064-R</t>
  </si>
  <si>
    <t>Raw,Cap,for connector. Red,F014G-04-03-1 RoHS3#</t>
  </si>
  <si>
    <t>331003</t>
  </si>
  <si>
    <t>Solu,IFS, Galvanic DO Internal Filling Gel</t>
  </si>
  <si>
    <t>33AND010-SP</t>
  </si>
  <si>
    <t>Sub, Lead Sensor Pack</t>
  </si>
  <si>
    <t>M21-005-002</t>
  </si>
  <si>
    <t>Sub, Chamber, Peek, 2"OD, Natural Color, 12.125"L for MKX</t>
  </si>
  <si>
    <t>PAP-60-300BA</t>
  </si>
  <si>
    <t>Sub,Patch,AP,3"ODx1.5mmT,PMMA disk,BA overcoat</t>
  </si>
  <si>
    <t>331006</t>
  </si>
  <si>
    <t>Solu,pH 6.20 Phosphate 1 M,Saturate AgCl RA-IFS #4,#</t>
  </si>
  <si>
    <t>M21-005-003</t>
  </si>
  <si>
    <t>Sub, Chamber, Peek, 2"OD, Natural Color, 14.125"L for MKX</t>
  </si>
  <si>
    <t>8010619</t>
  </si>
  <si>
    <t>ROD,NORYL GFN3 (30% NORYL) .750 DIA</t>
  </si>
  <si>
    <t>N0249GG</t>
  </si>
  <si>
    <t>Wire, 18 AWG, Green/Yellow</t>
  </si>
  <si>
    <t>M21-005-004</t>
  </si>
  <si>
    <t>Sub, Chamber, Peek, 2"OD, Natural Color, 17.125"L for MKX</t>
  </si>
  <si>
    <t>M21-005-005</t>
  </si>
  <si>
    <t>Sub, Chamber, Peek, 2"OD, Natural Color, 5.750"L for MKX</t>
  </si>
  <si>
    <t>M21-005-006</t>
  </si>
  <si>
    <t>Sub, Chamber, Peek, 2"OD, Natural Color, 7.750"L for MKX</t>
  </si>
  <si>
    <t>M21-005-007</t>
  </si>
  <si>
    <t>Sub, Chamber, Peek, 2"OD, Natural Color, 9.750"L for MKX</t>
  </si>
  <si>
    <t>M21-005-008</t>
  </si>
  <si>
    <t>Sub, Chamber, Peek, 2"OD, Natural Color, 12.750"L for MKX</t>
  </si>
  <si>
    <t>331014</t>
  </si>
  <si>
    <t>Solu,IFS (8),#</t>
  </si>
  <si>
    <t>660143</t>
  </si>
  <si>
    <t>PNS,Label,2.83"x 1.5",Orange,2100 per Sheet,(OL5350FO)</t>
  </si>
  <si>
    <t>331015</t>
  </si>
  <si>
    <t>Solu,IFS (8) Gel,#</t>
  </si>
  <si>
    <t>247040</t>
  </si>
  <si>
    <t>Raw,PCB Assembly,In-Situ 1012610</t>
  </si>
  <si>
    <t>00OF022</t>
  </si>
  <si>
    <t>Raw,5" x 8" reclosable bags, 4mil</t>
  </si>
  <si>
    <t>00OF023</t>
  </si>
  <si>
    <t>Raw,3" x 3" reclosable bags, 4mil</t>
  </si>
  <si>
    <t>00OF031</t>
  </si>
  <si>
    <t>Raw,lithium battery labels  4 5/8" x 5"</t>
  </si>
  <si>
    <t>00SN037</t>
  </si>
  <si>
    <t>Raw,12" x 18"dry buffer storage bags</t>
  </si>
  <si>
    <t>3KXA843502U0100</t>
  </si>
  <si>
    <t>Solu,Residual Chlorine RC67 Internal Fill Gel,125mL</t>
  </si>
  <si>
    <t>3KXA843504U0100</t>
  </si>
  <si>
    <t>Solu,Residual Chlorine RC68 Internal Fill Gel, 125mL</t>
  </si>
  <si>
    <t>331024</t>
  </si>
  <si>
    <t>Solu,NO3,IFS - Hach Lange nitrate electrolyte.,#</t>
  </si>
  <si>
    <t>3KXA843505U0100</t>
  </si>
  <si>
    <t>Solu,Residual Chlorine RC68 Internal Fill Gel, 60mL</t>
  </si>
  <si>
    <t>331025</t>
  </si>
  <si>
    <t>Solu,NH4 IFS,Ammonium electrolyte,#</t>
  </si>
  <si>
    <t>331027</t>
  </si>
  <si>
    <t>Solu,DO,Galvanic Sensor IFS 0.5 M NaOH</t>
  </si>
  <si>
    <t>331028</t>
  </si>
  <si>
    <t>Solu,IFS Galvanic DO</t>
  </si>
  <si>
    <t>331029</t>
  </si>
  <si>
    <t>Solu,ASI High Temp IFS,IFS-GF,#</t>
  </si>
  <si>
    <t>331030</t>
  </si>
  <si>
    <t>Solu,pH 7.00, RA Internal Solu #80 for Intellical pH</t>
  </si>
  <si>
    <t>520025315B100</t>
  </si>
  <si>
    <t>Sub,Plat wire,Silver wire,Anodized &amp; AgCl Dip</t>
  </si>
  <si>
    <t>331031</t>
  </si>
  <si>
    <t>Solu,NO3 IFS - ASI Regular,#</t>
  </si>
  <si>
    <t>7793A1A-135-8</t>
  </si>
  <si>
    <t>Sub,stem,pH,ASGVIII,DJ,.472"x4.93",Vernier#H011G-V2-01</t>
  </si>
  <si>
    <t>M21-003-011</t>
  </si>
  <si>
    <t>Sub,Chamber,Welding with Bracket,SS316,2"x12.75",for MKX</t>
  </si>
  <si>
    <t>331034</t>
  </si>
  <si>
    <t>Raw,Cust, Solution, DO electrolyte 59ml, VWR Label (89236-5</t>
  </si>
  <si>
    <t>331035</t>
  </si>
  <si>
    <t>Raw,Cust,Sol Ammonia Elec,fill,50ml,VWR Label#89236-520</t>
  </si>
  <si>
    <t>331036</t>
  </si>
  <si>
    <t>Raw,Cust, Solution, DO Probe filingl, 30ml, (HACH# 2759123)</t>
  </si>
  <si>
    <t>660173</t>
  </si>
  <si>
    <t>Raw,Label Sensors,CE Hach China ROHS 8823100</t>
  </si>
  <si>
    <t>660174</t>
  </si>
  <si>
    <t>Raw,Label, Sensors Hach 6763300</t>
  </si>
  <si>
    <t>HS000BU</t>
  </si>
  <si>
    <t>* ROD,KYNAR,HIGH PUR 40MM 1050</t>
  </si>
  <si>
    <t>8000029</t>
  </si>
  <si>
    <t>* ROD,4.25 DIA,316 SST</t>
  </si>
  <si>
    <t>8000341</t>
  </si>
  <si>
    <t>* 7/8 DIA ROD 304SS 486</t>
  </si>
  <si>
    <t>B1279ES</t>
  </si>
  <si>
    <t>LABEL BLANK - LS12080754</t>
  </si>
  <si>
    <t>332002</t>
  </si>
  <si>
    <t>PNS,CUST,Solu,Salt Bridge. Hach # 25M6A1021-119</t>
  </si>
  <si>
    <t>2700248</t>
  </si>
  <si>
    <t>*PLUG,2"NPT,SS (QUOTE TEK) 80</t>
  </si>
  <si>
    <t>332004</t>
  </si>
  <si>
    <t>Solu,Radiometer 3 M KCl w/ pH 4,#</t>
  </si>
  <si>
    <t>X0178JB</t>
  </si>
  <si>
    <t>FITTING FEMALE TEE 1" NPT 48805K74</t>
  </si>
  <si>
    <t>332006</t>
  </si>
  <si>
    <t>Solu,Radiometer 3 M KCl,#</t>
  </si>
  <si>
    <t>M09-005-017</t>
  </si>
  <si>
    <t>Sub,Insert,Natural Peek,Teflon Junc.,Tuff Tip, 1.75" for T/L</t>
  </si>
  <si>
    <t>00AND901</t>
  </si>
  <si>
    <t>Doc,Document Information Card</t>
  </si>
  <si>
    <t>332008</t>
  </si>
  <si>
    <t>Solu,Radiometer 3 M KCl Saturated w/ AgCl,#</t>
  </si>
  <si>
    <t>M07-003-077</t>
  </si>
  <si>
    <t>Sub, Tube, SS 316, for MKXZ, w/Ball Valve, 5" Insertion</t>
  </si>
  <si>
    <t>16000132</t>
  </si>
  <si>
    <t>PNS,Raw,Behr Premium Plus Pure Black Hi-Gloss Int/Ext Paint</t>
  </si>
  <si>
    <t>M07-003-078</t>
  </si>
  <si>
    <t>Sub, Tube, SS 316, for MKXZ, w/Ball Valve, 7" Insertion</t>
  </si>
  <si>
    <t>16000133</t>
  </si>
  <si>
    <t>PNS,Raw,Valspar Int/Ext Bonding Water-based Primer</t>
  </si>
  <si>
    <t>M07-018-017</t>
  </si>
  <si>
    <t>Sub, Tube, Hast-C, for MKXH, w/Ball Valve, 5" Insertion</t>
  </si>
  <si>
    <t>00190011</t>
  </si>
  <si>
    <t>Raw,Ring,Retainer Clip,3/4"size,SS Material</t>
  </si>
  <si>
    <t>M07-018-018</t>
  </si>
  <si>
    <t>Sub, Tube, Hast-C, for MKXH, w/Ball Valve, 7" Insertion</t>
  </si>
  <si>
    <t>M07-018-019</t>
  </si>
  <si>
    <t>Sub, Tube, Hast-C, for MKXH, no Ball Valve, 5" Insertion</t>
  </si>
  <si>
    <t>M07-018-020</t>
  </si>
  <si>
    <t>Sub, Tube, Hast-C, for MKXH, no Ball Valve, 7" Insertion</t>
  </si>
  <si>
    <t>332016</t>
  </si>
  <si>
    <t>Solu,3.4 M KCl w/ AgCl Polymer Gel Part I of II</t>
  </si>
  <si>
    <t>332017</t>
  </si>
  <si>
    <t>Solu,3.4 M KCl w/ AgCl Polymer Gel Part II of II</t>
  </si>
  <si>
    <t>SI1I11C2-135</t>
  </si>
  <si>
    <t>Sub,stem,pH,ASG II,0.195"x5.32"L#H031B-02-11</t>
  </si>
  <si>
    <t>SI1G11L-119</t>
  </si>
  <si>
    <t>Sub,stem,TC,0.165"x4.66"L#H0GBZ-A1-01</t>
  </si>
  <si>
    <t>7791A2A-5D</t>
  </si>
  <si>
    <t>Sub,pH,DJ,5D,12x090mm Length,LooseJunction</t>
  </si>
  <si>
    <t>332021</t>
  </si>
  <si>
    <t>Solu,3M KCl w/ AgCl CMC ReferenceGel - 4g CMC,#</t>
  </si>
  <si>
    <t>7791AA-5</t>
  </si>
  <si>
    <t>Sub,pH,DJ,5,12x090mm Length</t>
  </si>
  <si>
    <t>4501AAV-055-5</t>
  </si>
  <si>
    <t>Sub,Stem,pH,SJ,5,Reduced Tip,FisherStyle,OD4mm x 055mmLength</t>
  </si>
  <si>
    <t>4501AAV-130-5</t>
  </si>
  <si>
    <t>Sub,pH,SJ,5,ReducedTip,AnnularJunction,OD4mm x 130mm,Refill</t>
  </si>
  <si>
    <t>4501AAV-180-5</t>
  </si>
  <si>
    <t>Sub,pH,SJ,5,ReducedTip,AnnularJunction,OD4mm x 180mm,Refill</t>
  </si>
  <si>
    <t>RF0CB1-30</t>
  </si>
  <si>
    <t>Solu,Carbon Dioxide Internal Fill, 30mL</t>
  </si>
  <si>
    <t>AJ0CB1-30</t>
  </si>
  <si>
    <t>Solu,Carbon Dioxide ISE ISA, 30mL</t>
  </si>
  <si>
    <t>SD0CB2-30</t>
  </si>
  <si>
    <t>Solu,Carbon Dioxide Standard, 1000ppm as CO2-, 30mL</t>
  </si>
  <si>
    <t>SI1L11L-136</t>
  </si>
  <si>
    <t>Sub,stem,Antimony,0.235"x5.35"L#HA28L-W1-01</t>
  </si>
  <si>
    <t>443012-0022</t>
  </si>
  <si>
    <t>Sub,Body,Epoxy Blk,0.472"ODx5.32"L,Internal Step,HA28L-W4-01</t>
  </si>
  <si>
    <t>445003-0010</t>
  </si>
  <si>
    <t>Sub,JB,White Teflon,.403"ODx.25"Lx0.2"/0.17"ID#HA28L-04-03</t>
  </si>
  <si>
    <t>550001-0004</t>
  </si>
  <si>
    <t>Sub,Antimony,Antimony slug,0.17"ODx0.49"L#HA28L-W4-03</t>
  </si>
  <si>
    <t>332036</t>
  </si>
  <si>
    <t>Solu,High Temp Gel w/o AgCl - 6G CMC</t>
  </si>
  <si>
    <t>332037</t>
  </si>
  <si>
    <t>Solu,High Temp Gel w/ AgCl - 6G CMC,#</t>
  </si>
  <si>
    <t>00020037</t>
  </si>
  <si>
    <t>Raw,Barstock,Brass 3/16"Dia</t>
  </si>
  <si>
    <t>M01-001-192</t>
  </si>
  <si>
    <t>Sub,Housing,Blk Kynar,1.05"ODx6.865"L,6 Pin-Holes,A-3C3B</t>
  </si>
  <si>
    <t>332039</t>
  </si>
  <si>
    <t>Solu,Pressure Resistance Polymer Gel.,#</t>
  </si>
  <si>
    <t>C63-030-VM</t>
  </si>
  <si>
    <t>Sub,Cable,C63,30F,2-pin Male&amp;Female Molex,Tinned 3 TCs</t>
  </si>
  <si>
    <t>332040</t>
  </si>
  <si>
    <t>Solu,0.5M LiCl w/ Methanol</t>
  </si>
  <si>
    <t>C63-050-VM</t>
  </si>
  <si>
    <t>Sub,Cable,C63,50F,2-pin Male&amp;Female Molex,Tinned 3 TCs</t>
  </si>
  <si>
    <t>332042</t>
  </si>
  <si>
    <t>Solu,4M LiCl - CMC gel</t>
  </si>
  <si>
    <t>332043</t>
  </si>
  <si>
    <t>Solu,Salt Bridge Filling Gel w/ Natrosol HEC,#</t>
  </si>
  <si>
    <t>C63-003-VN</t>
  </si>
  <si>
    <t>Sub,Cable,C63,3F,2-pin Male&amp;Female,3-pin Female Molex,3TCs</t>
  </si>
  <si>
    <t>332044</t>
  </si>
  <si>
    <t>Solu,Preserved Salt Bridge Solu,for HEC Salt Bridge</t>
  </si>
  <si>
    <t>M01-005-026</t>
  </si>
  <si>
    <t>Sub,Housing,Nat.PEEK,1.05"ODx6.865"L,6 Pin-Holes.A-3C3PKB</t>
  </si>
  <si>
    <t>C63-030-HA</t>
  </si>
  <si>
    <t>Sub,Cable,HA,C63,30F,(7X) Conn:77280014,Cable99031008</t>
  </si>
  <si>
    <t>332046</t>
  </si>
  <si>
    <t>Solu,1M or 10% KNO3 Reference Filling Gel.,#</t>
  </si>
  <si>
    <t>414010-063</t>
  </si>
  <si>
    <t>Sub, Cut, Lead Free Glass, 7.87mm (0.310") OD x 2.47" L</t>
  </si>
  <si>
    <t>M07-005-015</t>
  </si>
  <si>
    <t>Sub,Tube,PEEK,Tube Spacer,MKX,no BV,3" Insertion,5.750"L</t>
  </si>
  <si>
    <t>332048</t>
  </si>
  <si>
    <t>Raw,Cust, Solu,3M KCL.( VWR 89236-514),#</t>
  </si>
  <si>
    <t>332049</t>
  </si>
  <si>
    <t>Solu,1M KCl Reference filling Gel,#</t>
  </si>
  <si>
    <t>M07-005-016</t>
  </si>
  <si>
    <t>Sub,Tube,PEEK,Tube Spacer,MKX,no BV,5" Insertion,13.875"L</t>
  </si>
  <si>
    <t>332050</t>
  </si>
  <si>
    <t>Solu,0.1M NaCl Reference filling Gel,#</t>
  </si>
  <si>
    <t>M07-005-017</t>
  </si>
  <si>
    <t>Sub,Tube,PEEK,Tube Spacer,MKX,no BV,7" Insertion,17.875"L</t>
  </si>
  <si>
    <t>332051</t>
  </si>
  <si>
    <t>Solu,0.04M (NH4)2SO4 Reference filling Gel,#</t>
  </si>
  <si>
    <t>M07-005-018</t>
  </si>
  <si>
    <t>Sub,Tube,PEEK,Tube Spacer,MKX,no BV,10" Insertion,23.875"L</t>
  </si>
  <si>
    <t>APFREIGHT</t>
  </si>
  <si>
    <t>Accounts Payable Use Freight - SG&amp;A</t>
  </si>
  <si>
    <t>APMISC</t>
  </si>
  <si>
    <t>Accounts Payable Use Shipping &amp; Handling Fee - COGS</t>
  </si>
  <si>
    <t>310055</t>
  </si>
  <si>
    <t>Raw, Copper Wire, Tin-Coated Multipurpose 110, 0.020" Diamer</t>
  </si>
  <si>
    <t>233021</t>
  </si>
  <si>
    <t>RES, Metal Film,  14.3K OHM, 0.4W, 1%, AXIAL use with 233012</t>
  </si>
  <si>
    <t>01351-S-20</t>
  </si>
  <si>
    <t>CABLE ASSY, 20FT</t>
  </si>
  <si>
    <t>33AND017-SP</t>
  </si>
  <si>
    <t>Sub, Copper Sensor Pack</t>
  </si>
  <si>
    <t>33AND016-SP</t>
  </si>
  <si>
    <t>Sub, Cadmium Sensor Pack</t>
  </si>
  <si>
    <t>33AND015-SP</t>
  </si>
  <si>
    <t>Sub, Zinc Sensor Pack</t>
  </si>
  <si>
    <t>33AND014-SP</t>
  </si>
  <si>
    <t>Sub, Mercury Sensors Pack</t>
  </si>
  <si>
    <t>3328</t>
  </si>
  <si>
    <t>Elec,pH,Ryton,ASGV,DJ#HT61Z-F86-D0X-C025TX</t>
  </si>
  <si>
    <t>33AND011-SP</t>
  </si>
  <si>
    <t>Sub, Uranium Sensor Pack</t>
  </si>
  <si>
    <t>X0173SG</t>
  </si>
  <si>
    <t>CLAMP 3", 13MHH S-3, 2779</t>
  </si>
  <si>
    <t>SI4B11L-130</t>
  </si>
  <si>
    <t>Sub,stem,GND,Grind Tip,0.095"x5.13"L#H087V-01-01</t>
  </si>
  <si>
    <t>SI1I11B3-038</t>
  </si>
  <si>
    <t>Sub,stem,pH,ASG III,Hard Bulb,0.195"x1.5"L#H0G7G-52-11</t>
  </si>
  <si>
    <t>SI1Q11A5-058</t>
  </si>
  <si>
    <t>Sub,stem,pH,ASG V,Flat,0.310"x2.25"L#HL31G-01-11</t>
  </si>
  <si>
    <t>RF0ZNO-60-BC</t>
  </si>
  <si>
    <t>Solu,Reference Fill,Saturated KCl, 60mL, Black Cap</t>
  </si>
  <si>
    <t>BS808JH</t>
  </si>
  <si>
    <t>Toroid Sensor Assy, HR, DN50 &amp; DN80, IND 150</t>
  </si>
  <si>
    <t>BS808JJ</t>
  </si>
  <si>
    <t>Toroid Sensor Assy, LO, DN50 &amp; DN80, IND 150</t>
  </si>
  <si>
    <t>ARTAX</t>
  </si>
  <si>
    <t>AR Sales Tax</t>
  </si>
  <si>
    <t>HS010BP</t>
  </si>
  <si>
    <t>ROD, THREADED 2225; 300 SERIES SST; 0.625-11 UNC-2A</t>
  </si>
  <si>
    <t>SI2E11L-132</t>
  </si>
  <si>
    <t>Sub,stem,TC,0.124"x5.2"L,Sealed Flat,#H087V-P1-01</t>
  </si>
  <si>
    <t>414012-128</t>
  </si>
  <si>
    <t>Sub, Cut, Lead Free Glass, 4.95mm (0.195") OD x 5.03"L</t>
  </si>
  <si>
    <t>BS806BX</t>
  </si>
  <si>
    <t>HEX BUSHING, XP, 1 &amp; 10 CF</t>
  </si>
  <si>
    <t>SI1I11D-128</t>
  </si>
  <si>
    <t>Sub,stem,ORP,0.25"Pt Band,0.195"x5.04"L#R048N-01-01</t>
  </si>
  <si>
    <t>450302-0001</t>
  </si>
  <si>
    <t>Sub,Cap,BK PP,Industrial,add 2 O-ring Grooves#R035N-Q4-02-R</t>
  </si>
  <si>
    <t>X0179FL</t>
  </si>
  <si>
    <t>Enclosure Box</t>
  </si>
  <si>
    <t>333134</t>
  </si>
  <si>
    <t>Solu,D.I. water, &gt;= 16.7 Mohm·cm</t>
  </si>
  <si>
    <t>9550901-S</t>
  </si>
  <si>
    <t>Raw,O-ring,Simriz 2-014, comp SZ485</t>
  </si>
  <si>
    <t>SI1I11B7-135</t>
  </si>
  <si>
    <t>Sub,stem,pH,ASG VII,Dome,0.195"x5.35"L#H035N-22-01</t>
  </si>
  <si>
    <t>SI1I11C8-135</t>
  </si>
  <si>
    <t>Sub,stem,pH,ASG VIII,0.195"x5.32"L#H031B-02-01</t>
  </si>
  <si>
    <t>SI1I9Q2C8-135</t>
  </si>
  <si>
    <t>Sub,stem,pH,ASGVIII,DJ,Annular,.31"/.195"x5.32"L#H035Q-D2-01</t>
  </si>
  <si>
    <t>SI1I9Q2D-132</t>
  </si>
  <si>
    <t>Sub,stem,ORP,Pt Band,DJ,Annular,0.195"x5.2"L#R031B-01-01</t>
  </si>
  <si>
    <t>400389</t>
  </si>
  <si>
    <t>Solu,Calcium ISE Reference Fill, 60mL</t>
  </si>
  <si>
    <t>871CR-B2T6B1A1</t>
  </si>
  <si>
    <t>CT R-SENSOR,0.1,PVDF,TI,6" INS,3/4"NPT,PT1K,20FT,#6</t>
  </si>
  <si>
    <t>871PH-3B5A</t>
  </si>
  <si>
    <t>Elec,pH,Ryton,AnTImony,w/PCB,PT1k,monel,cer jct,20ft Cable,p</t>
  </si>
  <si>
    <t>871FT-3H3D3C-9P</t>
  </si>
  <si>
    <t>ELEC,FT CT,IND-HI,3",316SS,PEEK,ANSI150,SHEIDLED T,CHEM</t>
  </si>
  <si>
    <t>BS811QR</t>
  </si>
  <si>
    <t>2 INCH ADAPTER /TRI CLAMPA AND LOCKNUT</t>
  </si>
  <si>
    <t>PH10-3N1A-E5</t>
  </si>
  <si>
    <t>Elec,Dolphin,PH,FT BULB,PT100,50FT CABLE,PIN LUGS,EPDM</t>
  </si>
  <si>
    <t>876CR-TYFA-7M</t>
  </si>
  <si>
    <t>CT&amp;RESISTIVITY INTELLIGENT TRANSMITTER</t>
  </si>
  <si>
    <t>871FT-3J3D3T-P</t>
  </si>
  <si>
    <t>ELEC,FT CT,IND-HI,4",316SS,PEEK,ANSI150,PT100,CHEM</t>
  </si>
  <si>
    <t>PH12-2P11Q-MZZ</t>
  </si>
  <si>
    <t>Elec,pH,12MM,HTDome Bulb,PEEK 120MM,PT100,VP,MANUAL,No Cert</t>
  </si>
  <si>
    <t>6000-130/M-M020</t>
  </si>
  <si>
    <t>Acce,Cable,20M Extension Wire Cable For 870PH,871EC</t>
  </si>
  <si>
    <t>NA01-SEMI</t>
  </si>
  <si>
    <t>Elec,ISE,Mono,Blk Epoxy,NA Bulb#NA01L-R00-X0X-X000XX</t>
  </si>
  <si>
    <t>AREF146M-069</t>
  </si>
  <si>
    <t>Sub,stem,Ref,0.08"OD Ceramic Pin,0.195"x2.7"L#HFPTC-01-02</t>
  </si>
  <si>
    <t>SI1G11KK-105</t>
  </si>
  <si>
    <t>Sub,stem,GND,2.5mm Pt Disc,0.165"x4.10"L#HFPTC-01-01</t>
  </si>
  <si>
    <t>443012-0023</t>
  </si>
  <si>
    <t>Sub,Body,Epoxy Blk,0.475"ODx5.34"L,w/4 Holes,NA01L-04-01</t>
  </si>
  <si>
    <t>AREF25M-008</t>
  </si>
  <si>
    <t>Sub,stem,Junction Core,0.04"Ceramic,0.095"x0.3"L#RHISN-01-02</t>
  </si>
  <si>
    <t>SI4B11KK-016</t>
  </si>
  <si>
    <t>Sub,stem,ORP,2.5mmPt Disc,0.095"x0.6"L#RHISN-01-01</t>
  </si>
  <si>
    <t>SI1L11B5-055</t>
  </si>
  <si>
    <t>Sub,stem,pH,ASG V,dome,0.235"x2.17"L#RHISN-02-01</t>
  </si>
  <si>
    <t>414014-053</t>
  </si>
  <si>
    <t>Sub,Cut, Lead Free Glass, 5.97mm (0.235") OD x 2.07"L</t>
  </si>
  <si>
    <t>333168</t>
  </si>
  <si>
    <t>Solu,Chloride Standard, 100ppm as Cl-</t>
  </si>
  <si>
    <t>7793A1L-135</t>
  </si>
  <si>
    <t>Sub,stem,ISE,Solid State,DJ,Annular,0.472"x5.3"L#SS02G-01-0</t>
  </si>
  <si>
    <t>SI1I11HH-038</t>
  </si>
  <si>
    <t>Sub,stem,ORP,0.06"Pt Pin,0.195"x1.5"L#R0G7G-01-11</t>
  </si>
  <si>
    <t>M01-004-034</t>
  </si>
  <si>
    <t>Sub,Housing,0.5"ODx3.05"L,US Std Adapter,Blk Delrin#8001048</t>
  </si>
  <si>
    <t>SI1L11C5-045</t>
  </si>
  <si>
    <t>Sub,stem,pH,ASG V,Hemi,0.235"x1.75"L#H0EKA-02-01</t>
  </si>
  <si>
    <t>SI1F11HH-038</t>
  </si>
  <si>
    <t>Sub,stem,ORP,0.06"Pt Pin,0.135"x1.5"L#RHEKA-01-01</t>
  </si>
  <si>
    <t>SI1L4G1C5-045</t>
  </si>
  <si>
    <t>Sub,stem,pH,ASG V,Hemi,0.235"x1.75"L#R0EKA-02-01</t>
  </si>
  <si>
    <t>R000-WS08</t>
  </si>
  <si>
    <t>Elec,ORP,0.325"ODx2"L,GLS,Pt Band,SJ,15cm wire outside L.</t>
  </si>
  <si>
    <t>EP307B1T1T1P1</t>
  </si>
  <si>
    <t>M05-010-021</t>
  </si>
  <si>
    <t>Sub,Cap Plug w/Thread,CPVC,Toroidal,1893701 for C3254ST.1</t>
  </si>
  <si>
    <t>C3254ST.2</t>
  </si>
  <si>
    <t>Elec,Cond,Toroidal,1.5"CPVC,0-100mS=4-20mA,20ft,2-wire cable</t>
  </si>
  <si>
    <t>443016-0011</t>
  </si>
  <si>
    <t>Sub,Body,Epoxy Tube,Clr,0.476"ODx4.42"L,RoHS3,CA44Q-04-03</t>
  </si>
  <si>
    <t>449006-0047</t>
  </si>
  <si>
    <t>Sub,Module Base,ABS Rod Blk,0.48"ODx1.6"L,CA44Q-04-01</t>
  </si>
  <si>
    <t>450090-0005</t>
  </si>
  <si>
    <t>Sub,ValveExt,Blk,ABS,.25"ID Step,.31"ODx4.65"L,CA44Q-04-05-R</t>
  </si>
  <si>
    <t>33AND017</t>
  </si>
  <si>
    <t>Acce,Kit,Copper (PK/25 Sensors)</t>
  </si>
  <si>
    <t>200035</t>
  </si>
  <si>
    <t>Cable, coax+3 Hach 28  G Black mate RoHS2</t>
  </si>
  <si>
    <t>R1005KW</t>
  </si>
  <si>
    <t>ROD, 1 3/8"DIA, PFA ROD</t>
  </si>
  <si>
    <t>SI1L11A5-136</t>
  </si>
  <si>
    <t>Sub,stem,pH,ASG V,Flat,0.235"ODx5.35"L#H028L-12-01</t>
  </si>
  <si>
    <t>7793A1A-125VIII</t>
  </si>
  <si>
    <t>Sub,stem,pH,ASGVIII,DJ,Annular,0.472"x4.93"L#H011G-B2-01</t>
  </si>
  <si>
    <t>7740A1A-131-V</t>
  </si>
  <si>
    <t>Sub,stem,pH,ASGV Flat,DJ,Annular,0.472"ODx5.13"L#H087V-P2-01</t>
  </si>
  <si>
    <t>SI2E11L-115</t>
  </si>
  <si>
    <t>Sub,stem,TC,0.124"x4.5"L#H0HWX-Z1-01</t>
  </si>
  <si>
    <t>SI1G11KK-088</t>
  </si>
  <si>
    <t>Sub,stem,ORP,2.5mmPt Disc,0.165"x3.45"L#RH61Z-01-02</t>
  </si>
  <si>
    <t>SI1G11M-088</t>
  </si>
  <si>
    <t>Sub,stem,ORP,3mm Gold Disc,0.165"x3.45"L#RH61Z-01-02</t>
  </si>
  <si>
    <t>SI1R11B7-088</t>
  </si>
  <si>
    <t>Sub,stem,pH,ASG VII,Dome,0.325"x3.45"L#RH61Z-02-01</t>
  </si>
  <si>
    <t>BS813PS</t>
  </si>
  <si>
    <t>PEEK TUBE 12MM ETCHED</t>
  </si>
  <si>
    <t>BS806GF</t>
  </si>
  <si>
    <t>3" Nipple Close</t>
  </si>
  <si>
    <t>BS806GJ</t>
  </si>
  <si>
    <t>INSERTION SHAFT</t>
  </si>
  <si>
    <t>BS806GK</t>
  </si>
  <si>
    <t>SEAL</t>
  </si>
  <si>
    <t>BS806GM</t>
  </si>
  <si>
    <t>LOCK, TRANS</t>
  </si>
  <si>
    <t>DP611-180</t>
  </si>
  <si>
    <t>DP611-180 DIMENSIONAL PRINT</t>
  </si>
  <si>
    <t>333217</t>
  </si>
  <si>
    <t>Solu,Nalco NH4 Standard, 25ppm as NH4 w/ 10% ISA, Versio</t>
  </si>
  <si>
    <t>333218</t>
  </si>
  <si>
    <t>Solu,Nalco NH4 Standard, 250ppm as NH4 w/ 10% ISA,Versio</t>
  </si>
  <si>
    <t>333219</t>
  </si>
  <si>
    <t>Solu,Potassium Standard. YSI,150mL. (2971),#</t>
  </si>
  <si>
    <t>333220</t>
  </si>
  <si>
    <t>Solu,Ammonium Standard. YSI,250mL. (2972),#</t>
  </si>
  <si>
    <t>6000-130/M-M100</t>
  </si>
  <si>
    <t>Acce,Cable,100M Extension For 870PH, 871EC</t>
  </si>
  <si>
    <t>EP485QNL0003MXX</t>
  </si>
  <si>
    <t>Acce,Calibration Plug for 871EC</t>
  </si>
  <si>
    <t>PH12-AP12Q-ZZ</t>
  </si>
  <si>
    <t>Elec,pH/ORP,12MM,Dome/PT,PEEK,120MM,PT1K,VP,No Agency Cert</t>
  </si>
  <si>
    <t>871EC-SP7-34V</t>
  </si>
  <si>
    <t>Elec,CT,SM Bore PEEK,100K,TRI-CLAMP,CableSO,NoLUGVT</t>
  </si>
  <si>
    <t>871EC-HP0-4</t>
  </si>
  <si>
    <t>Elec,CT,SM Bore PEEK,PT100,20FT Cable,No LUGS</t>
  </si>
  <si>
    <t>PH12-1P12Q-MZZ</t>
  </si>
  <si>
    <t>Elec,pH,12MM,Dome,PEEK,120MM,PT1K,VP,MANUAL,No Agency Cert</t>
  </si>
  <si>
    <t>875PH-A2F-C</t>
  </si>
  <si>
    <t>PH/ORP/ISE ANALYZER 120VAC,50/60Hz,PIPE,FM,HART</t>
  </si>
  <si>
    <t>871CC-C2-3</t>
  </si>
  <si>
    <t>ELEC,CONTACTING CT,SANITARY,TC100K,K=0.1,TI,CABLE PER SO</t>
  </si>
  <si>
    <t>BS805UB-014FT</t>
  </si>
  <si>
    <t>14ft Patch Cord</t>
  </si>
  <si>
    <t>334005</t>
  </si>
  <si>
    <t>Solu,Nalco NH4 ISA NaCl Based, Gallon, HTS3822.00.5090</t>
  </si>
  <si>
    <t>PH12-1P22S-AA</t>
  </si>
  <si>
    <t>Elec,pH,12MM,Dome,PEEK,225MM,PT1K,S Conn,ATEX</t>
  </si>
  <si>
    <t>875CR-A2F-AC</t>
  </si>
  <si>
    <t>CT/RESISTIVITY ANALYZER,120VAC,50/60Hz,PIPE,FM,STORMDOOR,HAR</t>
  </si>
  <si>
    <t>335001</t>
  </si>
  <si>
    <t>Raw, ANISE Nitrate Membrane, 8mm OD</t>
  </si>
  <si>
    <t>335002</t>
  </si>
  <si>
    <t>Raw, ANISE Ammonium Membrane, 8mm OD</t>
  </si>
  <si>
    <t>335003</t>
  </si>
  <si>
    <t>Raw, ANISE Potassium Membrane, 8mm OD</t>
  </si>
  <si>
    <t>335007</t>
  </si>
  <si>
    <t>Raw, ASI Chloride ISE Pellet,0.245inch OD</t>
  </si>
  <si>
    <t>R1005JT-A</t>
  </si>
  <si>
    <t>ROD, GRAPHITE, AXF-5Q, 0.125"DX12, 1/8” OD</t>
  </si>
  <si>
    <t>SI1I11K-135</t>
  </si>
  <si>
    <t>Sub,stem,ORP,0.195"Pt Disc,0.195"x5.35"L#R035N-W1-01</t>
  </si>
  <si>
    <t>SI1I11C8-118</t>
  </si>
  <si>
    <t>Sub,stem,pH,ASG VIII,0.195"x4.65"L#HR34B-02-01</t>
  </si>
  <si>
    <t>A38-95-015</t>
  </si>
  <si>
    <t>Elec,pH,Epoxy Blk,Antimony,SJ#HA28L-I00-I0X-T015TX</t>
  </si>
  <si>
    <t>PCVR1K-SP</t>
  </si>
  <si>
    <t>Elec,pH,XVF,DJ,3/4"MNPTRyton,PTFE,Sol(Plat)PT1K#V-A120E-20H</t>
  </si>
  <si>
    <t>EXOPHNG</t>
  </si>
  <si>
    <t>Elec,pH,Black ABS,ASGVII,SJ,6-Pin Connector (M22-2580305)</t>
  </si>
  <si>
    <t>EXOPHORPNG</t>
  </si>
  <si>
    <t>Elec,pH/ORP,Blk ABS,ASGVII,Pt Pin,SJ,6-Pin Conn(M22-2580305)</t>
  </si>
  <si>
    <t>442005-0003</t>
  </si>
  <si>
    <t>Sub,Top Piece,CPVC,0.75"ODx0.365"IDx0.3"L#R076C-P4-03</t>
  </si>
  <si>
    <t>BS809CA</t>
  </si>
  <si>
    <t>INSERT CELL ASSY,6",Ti,PVDF,HA</t>
  </si>
  <si>
    <t>BS807FR</t>
  </si>
  <si>
    <t>FLANGE 3" 316SS 1439</t>
  </si>
  <si>
    <t>BS807JB</t>
  </si>
  <si>
    <t>Toroid Sensor Assy, HR 3", IND 150</t>
  </si>
  <si>
    <t>247025</t>
  </si>
  <si>
    <t>Raw,PCB Assembly, RC68 Analog, 0-5V/4-20mA</t>
  </si>
  <si>
    <t>351102A</t>
  </si>
  <si>
    <t>Raw,Nut,Hex, SS 6-32 Kep RoHS3</t>
  </si>
  <si>
    <t>351103-0001</t>
  </si>
  <si>
    <t>Sub,Membrane Cap,SS 316,1" ROD,DOCHV-24-03</t>
  </si>
  <si>
    <t>351103A</t>
  </si>
  <si>
    <t>Raw,Washer,#6</t>
  </si>
  <si>
    <t>351104A</t>
  </si>
  <si>
    <t>Raw,SS 316,Thermowell,.157 X .037 X .83 SEALED,SEAMLESS,AND</t>
  </si>
  <si>
    <t>351104A-0001</t>
  </si>
  <si>
    <t>Sub,SS TC Tube. SS 316,Thermowell,.157x.037x.83 SEALED,SEAML</t>
  </si>
  <si>
    <t>310294</t>
  </si>
  <si>
    <t>Raw,Chem, Tetrahydrofuran, 99.7+%, Unsta.</t>
  </si>
  <si>
    <t>351110-K</t>
  </si>
  <si>
    <t>Raw,Kit,Rebuild Ball Valve,1.5" #AO52-K0001</t>
  </si>
  <si>
    <t>351120</t>
  </si>
  <si>
    <t>Raw,SS316 Fit,MD52 BV Fit,Solid LRG Ferrule Split#</t>
  </si>
  <si>
    <t>351122</t>
  </si>
  <si>
    <t>Raw,SS316 Fit,Reducer,1 X 1.5#</t>
  </si>
  <si>
    <t>351123</t>
  </si>
  <si>
    <t>Raw,SS316 Fit,COM 3/8 NPT,Heyco 3458#</t>
  </si>
  <si>
    <t>871FT3G2D3T49CV</t>
  </si>
  <si>
    <t>ELEC,FT CT,IND-HI,2",HAST,PEEK,ANSI150,PT100,NO LUG,SHEIDT,C</t>
  </si>
  <si>
    <t>351131</t>
  </si>
  <si>
    <t>Raw,SS316 Nipple,1" X 6" Sch 80,Smless#</t>
  </si>
  <si>
    <t>351132</t>
  </si>
  <si>
    <t>Raw,SS316 Nipple,3/4" X 4" Sch 80#</t>
  </si>
  <si>
    <t>351133</t>
  </si>
  <si>
    <t>Raw,SS316 Nipple,3/4" X 5" Sch 80,Smless#</t>
  </si>
  <si>
    <t>NO43-0003</t>
  </si>
  <si>
    <t>ELEC,ISE,PVC M,DJ,S8#NO43A-P00-Z0X-X000NA</t>
  </si>
  <si>
    <t>351135</t>
  </si>
  <si>
    <t>Raw,SS316 Nipple,1/2" X 4"#</t>
  </si>
  <si>
    <t>871CC-A2-3-15M</t>
  </si>
  <si>
    <t>Elec,871CC-A2-3,15M Cable Length</t>
  </si>
  <si>
    <t>NH43-0003</t>
  </si>
  <si>
    <t>Elec,ISE NH4 COMBO,BLK ABS,PVC M,DJ,S8#NH43A-P00-Z0X-X000NA</t>
  </si>
  <si>
    <t>351170A</t>
  </si>
  <si>
    <t>Raw,SS316,Vent plug,1/8" NPT#</t>
  </si>
  <si>
    <t>351171</t>
  </si>
  <si>
    <t>Raw,SS316,Thermowell,120" X .80",HF88K-04-05. RoHS3#</t>
  </si>
  <si>
    <t>351172</t>
  </si>
  <si>
    <t>Raw,SS316,Thermowell0.156"ODx0.12"IDx5"L,Seal;T0BTV-04-03</t>
  </si>
  <si>
    <t>351172-0001</t>
  </si>
  <si>
    <t>Sub,TC Tube,SS 316,Thermowell .156"ODx4.9"L,T07EN-V4-02</t>
  </si>
  <si>
    <t>351172-0002</t>
  </si>
  <si>
    <t>Sub,TC Tube,SS 316,Thermowell .156"ODx5"L,T2HTA-04-02</t>
  </si>
  <si>
    <t>351173</t>
  </si>
  <si>
    <t>Raw,Ring,Split, 302SS 0.35 x 0.5 x 0.026 (1E026-GE/S) RoHS3</t>
  </si>
  <si>
    <t>351175</t>
  </si>
  <si>
    <t>Raw,Spring, 302SS 2B020-GE/S RoHS3</t>
  </si>
  <si>
    <t>351177</t>
  </si>
  <si>
    <t>Raw,SpRing Pin,Slot,1/16"Dia X 3/16"L,Carbon Steel#</t>
  </si>
  <si>
    <t>351180</t>
  </si>
  <si>
    <t>Raw,Misc, SS 6-32 x 1/4" RHMS</t>
  </si>
  <si>
    <t>876PH-SYAA-7</t>
  </si>
  <si>
    <t>351183</t>
  </si>
  <si>
    <t>Raw,SS 316 Pin,1/8"x0.33",H083K-04-01 RoHS2#</t>
  </si>
  <si>
    <t>351184</t>
  </si>
  <si>
    <t>Raw,SS 316 pin,1/8"x0.3" H068K and H0PTK(H0F3K-04-12) RoHS3</t>
  </si>
  <si>
    <t>351187</t>
  </si>
  <si>
    <t>Raw,Screw,SS 18-8,Phil Round HD M/S. #6-32X3/4".RoHS3#</t>
  </si>
  <si>
    <t>351188</t>
  </si>
  <si>
    <t>Raw,Nut,Hex, 18-8, M/S, #6-32 SS UNC RoHS3</t>
  </si>
  <si>
    <t>351189</t>
  </si>
  <si>
    <t>Raw,Washer,Lock #6 Int RoHS3</t>
  </si>
  <si>
    <t>351191B</t>
  </si>
  <si>
    <t>Raw,Screw,SS Slot Fillister 3/48 x 3/16 HD Machine</t>
  </si>
  <si>
    <t>351198</t>
  </si>
  <si>
    <t>Raw,Misc, SS 6-32 x 1/2" PHMS Thread</t>
  </si>
  <si>
    <t>351199</t>
  </si>
  <si>
    <t>Raw,SS 316 Thermowell .125 x#</t>
  </si>
  <si>
    <t>351199-0001</t>
  </si>
  <si>
    <t>Sub,ATC Housing,SS 316 Thermowell .125,DH12A-04-09</t>
  </si>
  <si>
    <t>351199-0002</t>
  </si>
  <si>
    <t>Sub,ATC Housing,SS 316 Thermowell .125,H0HGY-06-02</t>
  </si>
  <si>
    <t>351201</t>
  </si>
  <si>
    <t>MRO,J-BOX,MD52,4" HIGH 1 MPT#</t>
  </si>
  <si>
    <t>351204</t>
  </si>
  <si>
    <t>Raw,SS316,Pin HF55 (HF55A-04-08)#</t>
  </si>
  <si>
    <t>351208</t>
  </si>
  <si>
    <t>Raw,Pin for ISE tool R-4-04-13 0.293"x2-1/2"#</t>
  </si>
  <si>
    <t>351209</t>
  </si>
  <si>
    <t>Raw,Pin,0.293"OD x 0.4375"L,for ISE tool (R-4-04-14)#</t>
  </si>
  <si>
    <t>351210</t>
  </si>
  <si>
    <t>Raw,Ring,Split, SS 0.39IDx0.48ODx0.5FL, 0.192SH/In,1G045-GE</t>
  </si>
  <si>
    <t>351222</t>
  </si>
  <si>
    <t>Raw,SS316 Nut,for DOCH Body,DOCHV-04-10 RoHS2#</t>
  </si>
  <si>
    <t>351223</t>
  </si>
  <si>
    <t>Raw,SS316 Housing,Spherical End,1/4ODx2.50Lx0.020WA TIAC</t>
  </si>
  <si>
    <t>351301</t>
  </si>
  <si>
    <t>Raw,Copper Shim,12 x 30 x .002 coil.ROHS3#</t>
  </si>
  <si>
    <t>351404</t>
  </si>
  <si>
    <t>Raw,SS316 TC housing, T0HCS-04-11 RoHS2#</t>
  </si>
  <si>
    <t>35641-51</t>
  </si>
  <si>
    <t>Elec,pH,Epoxy Blue,ASGVIII,DJ#H035T-L00-D0X-S003BX</t>
  </si>
  <si>
    <t>359001</t>
  </si>
  <si>
    <t>Raw,Peek Tube,0.062"x0.04". PM-2020#</t>
  </si>
  <si>
    <t>359002</t>
  </si>
  <si>
    <t>Raw,Peek Rod,1/8",Nat RoHS2#1-SO1401</t>
  </si>
  <si>
    <t>359005</t>
  </si>
  <si>
    <t>Raw,Peek Tube,1/8" OD X 1/16" ID,(PM 1930)#</t>
  </si>
  <si>
    <t>35900M</t>
  </si>
  <si>
    <t>Raw,Peek Tube,Machined EE040-04-01</t>
  </si>
  <si>
    <t>3D-BTA</t>
  </si>
  <si>
    <t>Acce,3D Accelerometer RoHS2 Vernier#VSCX-3D-BTA</t>
  </si>
  <si>
    <t>3D-BTA-VAL</t>
  </si>
  <si>
    <t>Acce,3D Accelerometer RoHS2#</t>
  </si>
  <si>
    <t>3E0945</t>
  </si>
  <si>
    <t>Elec,ORP,Glass,PT Band,_#R0G1G-P00-X0X-X000XX</t>
  </si>
  <si>
    <t>3E1037</t>
  </si>
  <si>
    <t>Elec,ORP,Glass,GD Disc,_#R0G1G-G00-X0X-X000XX</t>
  </si>
  <si>
    <t>3E1071</t>
  </si>
  <si>
    <t>Elec,ORP,Glass,PT Pin,_#R0G7G-W00-X0X-X000XX</t>
  </si>
  <si>
    <t>3E1073</t>
  </si>
  <si>
    <t>Elec,ORP,Glass,GD wire,_#R0G7G-G00-X0X-X000XX</t>
  </si>
  <si>
    <t>400365</t>
  </si>
  <si>
    <t>Elec,ISE,ABS BK,ASI G,MONO#NH35A-G00-X0X-S003BX</t>
  </si>
  <si>
    <t>400366</t>
  </si>
  <si>
    <t>Solu,NH3 Module MD1004 (PK/4), Fill Solution 400367, 60M</t>
  </si>
  <si>
    <t>400367</t>
  </si>
  <si>
    <t>Solu,Ammonia ISE Reference Fill, 60 mL</t>
  </si>
  <si>
    <t>400368</t>
  </si>
  <si>
    <t>Solu,Ammonia ISE Ionic Strength Adjustor, ISA, 500mL</t>
  </si>
  <si>
    <t>400369</t>
  </si>
  <si>
    <t>Solu,Ammonia Standard, 100ppm NH3 as N, 500mL</t>
  </si>
  <si>
    <t>400370</t>
  </si>
  <si>
    <t>Solu,Ammonia Standard, 1000ppm NH3 as N, 500mL</t>
  </si>
  <si>
    <t>400371</t>
  </si>
  <si>
    <t>Elec,ISE,Epoxy Smoke,PVC M,DJ#NHY2J-P00-Z0X-S003BX</t>
  </si>
  <si>
    <t>400372</t>
  </si>
  <si>
    <t>Elec,NH4 ISE,ABS,PVCM#replacement module</t>
  </si>
  <si>
    <t>400373</t>
  </si>
  <si>
    <t>Solu, Ammonium ISE Reference Fill, 60mL</t>
  </si>
  <si>
    <t>400374</t>
  </si>
  <si>
    <t>Solu, Ammonium ISE ISA, 500mL</t>
  </si>
  <si>
    <t>400375</t>
  </si>
  <si>
    <t>Solu,Ammonium ISE Standard, 100ppm NH4+ as N, 500mL</t>
  </si>
  <si>
    <t>400376</t>
  </si>
  <si>
    <t>Solu,Ammonium ISE Standard, 1000ppm NH4+ as N, 500mL</t>
  </si>
  <si>
    <t>400377</t>
  </si>
  <si>
    <t>Elec,ISE,Epoxy Smoke,Solid State,DJ#BRY4J-S00-Z0X-S003BX</t>
  </si>
  <si>
    <t>400382</t>
  </si>
  <si>
    <t>Elec,ISE,Epoxy Smoke,Solid State,DJ#CDY4J-S00-Z0X-S003BX</t>
  </si>
  <si>
    <t>400386</t>
  </si>
  <si>
    <t>Solu,Cadmium Standard, 1000ppm as Cd2+, 500mL</t>
  </si>
  <si>
    <t>400387</t>
  </si>
  <si>
    <t>Elec,ISE,Epoxy Smoke,PVC M,DJ#CAY2J-P00-Z0X-S003BX</t>
  </si>
  <si>
    <t>400388</t>
  </si>
  <si>
    <t>Elec,ISE,PVC Mem#Replacement Module,CAY2,YSI label.</t>
  </si>
  <si>
    <t>400390</t>
  </si>
  <si>
    <t>Solu,Calcium ISE ISA, 500mL</t>
  </si>
  <si>
    <t>400393</t>
  </si>
  <si>
    <t>Elec,ISE,Epoxy Smoke,Solid State,DJ#CLY4J-S00-Z0X-S003BX</t>
  </si>
  <si>
    <t>400394</t>
  </si>
  <si>
    <t>Solu,Chloride ISE Reference Fill, 60mL</t>
  </si>
  <si>
    <t>400395</t>
  </si>
  <si>
    <t>Solu,Chloride ISE ISA, 500mL</t>
  </si>
  <si>
    <t>400396</t>
  </si>
  <si>
    <t>Solu,Chloride Standard,100 ppm as Cl-, 500mL</t>
  </si>
  <si>
    <t>400397</t>
  </si>
  <si>
    <t>Solu,Chloride Standard, 1000ppm as Cl-, 500mL</t>
  </si>
  <si>
    <t>400403</t>
  </si>
  <si>
    <t>Elec,ISE,Epoxy Smoke,Solid State,DJ#CNY4J-S00-Z0X-S003BX</t>
  </si>
  <si>
    <t>400404</t>
  </si>
  <si>
    <t>Solu,Cyanide ISE Reference Fill, 60mL</t>
  </si>
  <si>
    <t>400405</t>
  </si>
  <si>
    <t>Solu,Cyanide ISE ISA, 500mL</t>
  </si>
  <si>
    <t>400406</t>
  </si>
  <si>
    <t>Elec,ISE,Epoxy Smoke,Fluoride,DJ#FLY4J-F00-Z0X-S003BX</t>
  </si>
  <si>
    <t>400407</t>
  </si>
  <si>
    <t>Solu,Fluoride ISE Reference Fill, 60mL</t>
  </si>
  <si>
    <t>400408</t>
  </si>
  <si>
    <t>Solu,Fluoride ISE ISA, 500mL</t>
  </si>
  <si>
    <t>400409</t>
  </si>
  <si>
    <t>Solu,Fluoride Standard, 100ppm as F-, 500mL</t>
  </si>
  <si>
    <t>400410</t>
  </si>
  <si>
    <t>Solu,Fluoride Standard, 1000ppm as F-, 500mL</t>
  </si>
  <si>
    <t>400411</t>
  </si>
  <si>
    <t>Elec,ISE,Epoxy Smoke,Solid State,DJ#IDY4J-S00-Z0X-S003BX</t>
  </si>
  <si>
    <t>400416</t>
  </si>
  <si>
    <t>Elec,ISE,Epoxy Smoke,Solid State,DJ#PBY4J-S00-Z0X-S003BX</t>
  </si>
  <si>
    <t>400418</t>
  </si>
  <si>
    <t>Solu,Lead electrode ISA, 500ml,YSI</t>
  </si>
  <si>
    <t>400421</t>
  </si>
  <si>
    <t>Elec,ISE,Epoxy Smoke,PVC M,DJ#NOY2J-P00-Z0X-S003BX</t>
  </si>
  <si>
    <t>400422</t>
  </si>
  <si>
    <t>Elec,ISE,PVC,PVCM#Replacement Module,NOY2,YSI label.</t>
  </si>
  <si>
    <t>400423</t>
  </si>
  <si>
    <t>Solu,Nitrate ISE Reference Fill, 60mL</t>
  </si>
  <si>
    <t>400424</t>
  </si>
  <si>
    <t>Solu,Nitrate ISE ISA, 500mL</t>
  </si>
  <si>
    <t>400425</t>
  </si>
  <si>
    <t>Solu,Nitrate Standard, 100ppm NO3- as N, 500mL</t>
  </si>
  <si>
    <t>400426</t>
  </si>
  <si>
    <t>Solu,Nitrate Standard, 1000ppm NO3- as N, 500mL</t>
  </si>
  <si>
    <t>400427</t>
  </si>
  <si>
    <t>Elec,ISE,Epoxy Smoke,PVC M,DJ#KTY2J-P00-L0X-S003BX</t>
  </si>
  <si>
    <t>400428</t>
  </si>
  <si>
    <t>Acce,Potassium ISE replacement module#</t>
  </si>
  <si>
    <t>400431</t>
  </si>
  <si>
    <t>Solu,Potassium ISE Standard, 100ppm as K+, 500mL</t>
  </si>
  <si>
    <t>400432</t>
  </si>
  <si>
    <t>Solu,Potassium ISE Standard, 1000ppm as K+, 500mL</t>
  </si>
  <si>
    <t>400433</t>
  </si>
  <si>
    <t>Elec,ISE,Epoxy Smoke,Solid State,DJ#SSY4J-S00-Z0X-S003BX</t>
  </si>
  <si>
    <t>400434</t>
  </si>
  <si>
    <t>Solu,Silver/Sulfide ISE Refrence Fill, 60mL</t>
  </si>
  <si>
    <t>400436</t>
  </si>
  <si>
    <t>Solu,Sulfide ISE ISA, 500mL</t>
  </si>
  <si>
    <t>400439</t>
  </si>
  <si>
    <t>Elec,ISE,Epoxy Smoke,NA Bulb,DJ#NAY4J-R00-Z0X-S003BX</t>
  </si>
  <si>
    <t>400440</t>
  </si>
  <si>
    <t>Solu,Sodium ISE Reference Fill, 60mL</t>
  </si>
  <si>
    <t>400442</t>
  </si>
  <si>
    <t>Solu,Sodium ISE Standard, 100ppm as Na+, 500mL</t>
  </si>
  <si>
    <t>400443</t>
  </si>
  <si>
    <t>Solu,Sodium ISE Standard, 1000ppm as Na+, 500mL</t>
  </si>
  <si>
    <t>400444</t>
  </si>
  <si>
    <t>Solu,Sodium ISE Soaking, 60mL</t>
  </si>
  <si>
    <t>400445</t>
  </si>
  <si>
    <t>Elec,ISE,Epoxy Smoke,Solid State,DJ#CUY4J-S00-Z0X-S003BX</t>
  </si>
  <si>
    <t>BS806GE</t>
  </si>
  <si>
    <t>871EC-SP7-34V40</t>
  </si>
  <si>
    <t>Elec,871EC-SP7-34V,40FT Cable Length</t>
  </si>
  <si>
    <t>871CC-C2-3-10M</t>
  </si>
  <si>
    <t>Elec,871CC-C2-3,10M Cable Length</t>
  </si>
  <si>
    <t>SI1G11EN-105</t>
  </si>
  <si>
    <t>Sub,stem,TC/GND,0.18"Pt Band,0.165"x4.10"L#H068K-71-01</t>
  </si>
  <si>
    <t>410035</t>
  </si>
  <si>
    <t>Raw,SpRing Holder,PVC,Chinese Grey (MDNO-04-100) RoHS2#</t>
  </si>
  <si>
    <t>C4-X53-BD</t>
  </si>
  <si>
    <t>Sub,Cable,BD,C4,53 Inches,Male BNC:77020104,Cable:99026100</t>
  </si>
  <si>
    <t>411002</t>
  </si>
  <si>
    <t>Raw,Lead glass tubing,.470 X .033 X 48#</t>
  </si>
  <si>
    <t>411002-032</t>
  </si>
  <si>
    <t>Sub,Cut,LD GL,12mm(0.470")x 0.84mm(0.033")wallx32.3mm(1.27")</t>
  </si>
  <si>
    <t>411002-042</t>
  </si>
  <si>
    <t>Sub,Cut,LD GL,12mm(0.470")x 0.84mm(0.033")wallx41.7mm(1.64")</t>
  </si>
  <si>
    <t>411002-053</t>
  </si>
  <si>
    <t>Sub,Cut,LD GL,12mm(0.470")ODx0.84mm(0.033")wallx53mm(2.09")</t>
  </si>
  <si>
    <t>SI1R11B7-123</t>
  </si>
  <si>
    <t>Sub,stem,pH,ASG VII,Dome,0.325"x4.85"L#HR61Z-72-01</t>
  </si>
  <si>
    <t>411002-076</t>
  </si>
  <si>
    <t>Sub,Cut,LD GL,12mm(0.470")ODx0.84mm(0.033")wallx76mm(2.99")</t>
  </si>
  <si>
    <t>411002-084</t>
  </si>
  <si>
    <t>Sub,Cut,LD GL,12mm(0.470")ODx0.84mm(0.033")wallx84mm(3.3")</t>
  </si>
  <si>
    <t>411002-115</t>
  </si>
  <si>
    <t>Sub,Cut,LD GL,12mm(0.470"),0.84mm(0.033")wallx115mm(4.53")L</t>
  </si>
  <si>
    <t>411002-120</t>
  </si>
  <si>
    <t>Sub,Cut,LD GL,12mm(0.470"),0.84mm(0.033")wallx120mm(4.72")L</t>
  </si>
  <si>
    <t>411002-125</t>
  </si>
  <si>
    <t>Sub,Cut,LD GL,12mm(0.470"),0.84mm(0.033")wallx125mm(4.93")L</t>
  </si>
  <si>
    <t>411002-135</t>
  </si>
  <si>
    <t>Sub,Cut,LD GL,12mm(0.470")ODx0.84mm(0.033")wallx134.6mm(5.3"</t>
  </si>
  <si>
    <t>411002-157</t>
  </si>
  <si>
    <t>Sub,Cut,LD GL,12mm(0.470"),0.84mm(0.033")wallx157mm(6.19")L</t>
  </si>
  <si>
    <t>411002-175</t>
  </si>
  <si>
    <t>Sub,Cut,LD GL,12mm(0.470"),0.84mm(0.033")wallx175mm(6.89")L</t>
  </si>
  <si>
    <t>411002-184</t>
  </si>
  <si>
    <t>Sub,Cut,LD GL,12mm(0.470"),0.84mm(0.033")wallx184mm(7.24")L</t>
  </si>
  <si>
    <t>411002-SG001</t>
  </si>
  <si>
    <t>Raw,LD GL tubing,0.470"+/-.007"OD X 0.033"Wall X 48"L. SG001</t>
  </si>
  <si>
    <t>411003</t>
  </si>
  <si>
    <t>Raw,Lead glass tubing,0.310"OD X 0.025"wall#</t>
  </si>
  <si>
    <t>411003-055</t>
  </si>
  <si>
    <t>Sub,Cut,LD GL,7.87mm(0.31")ODx0.635mm(0.025")wallx55.12mm(2.</t>
  </si>
  <si>
    <t>411003-060</t>
  </si>
  <si>
    <t>Sub,Cut,LD GL,7.87mm(0.31")ODx0.635mm(0.025")wallx60mm(2.36"</t>
  </si>
  <si>
    <t>411003-066</t>
  </si>
  <si>
    <t>Sub,Cut,LD GL,7.87mm(0.31")ODx0.635mm(0.025")wallx66.3mm(2.6</t>
  </si>
  <si>
    <t>411003-070</t>
  </si>
  <si>
    <t>Sub,Cut,LD GL,7.87mm(0.31")ODx0.635mm(0.025")wallx70mm(2.76"</t>
  </si>
  <si>
    <t>411003-076</t>
  </si>
  <si>
    <t>Sub,Cut,LD GL,7.87mm(0.31")ODx0.635mm(0.025")wallx76mm(3")L</t>
  </si>
  <si>
    <t>411003-082</t>
  </si>
  <si>
    <t>Sub,Cut,LD GL,7.87mm(0.31")ODx0.635mm(0.025")wallx82mm(3.23"</t>
  </si>
  <si>
    <t>411003-085</t>
  </si>
  <si>
    <t>Sub,Cut,LD GL,7.87mm(0.31")ODx0.635mm(0.025")wallx85.6mm(3.3</t>
  </si>
  <si>
    <t>411003-093</t>
  </si>
  <si>
    <t>Sub,Cut,LD GL,7.87mm(0.31")ODx0.635mm(0.025")wallx93mm(3.66"</t>
  </si>
  <si>
    <t>411003-097</t>
  </si>
  <si>
    <t>Sub,Cut,LD GL Tubing,7.87mm(0.310")ODx0.64mm(0.025")wallx97m</t>
  </si>
  <si>
    <t>411003-132</t>
  </si>
  <si>
    <t>Sub,Cut,LD GL Tubing,7.87mm(0.310")ODx0.64mm(0.025")wallx132</t>
  </si>
  <si>
    <t>411003-SG001</t>
  </si>
  <si>
    <t>Raw,LD GL tubing,0.310"OD X 0.025"wall,SG001#1-SK080009</t>
  </si>
  <si>
    <t>411004</t>
  </si>
  <si>
    <t>Raw,Lead glass tubing,0.165"OD X 0.033"wall. SG012#</t>
  </si>
  <si>
    <t>411004-071</t>
  </si>
  <si>
    <t>Sub,Cut,LD GL,4.19mm(0.165")ODx0.84mm(0.033")wallx71mm(2.8")</t>
  </si>
  <si>
    <t>411004-123</t>
  </si>
  <si>
    <t>Sub,Cut,LD GL,4.19mm(0.165")ODx0.84mm(0.033")wallx123.19mm(4</t>
  </si>
  <si>
    <t>411006-067</t>
  </si>
  <si>
    <t>Sub,Cut,LD GL,8mm(0.315")ODxmm(0.035")wallx32.3mm(1.27")L</t>
  </si>
  <si>
    <t>411007</t>
  </si>
  <si>
    <t>Raw,Lead glass tubing,.325"ODx.255"IDx.030wall#1-SK0802</t>
  </si>
  <si>
    <t>411007-003</t>
  </si>
  <si>
    <t>Sub,Cut,LD GL,8.26mm(0.325")ODx0.76mm(0.03")wallx3mm(0.1")L</t>
  </si>
  <si>
    <t>411007-006</t>
  </si>
  <si>
    <t>Sub,Cut,LD GL,8.26mm(0.325")ODx0.76mm(0.03")wall x6mm(0.23")</t>
  </si>
  <si>
    <t>411007-010</t>
  </si>
  <si>
    <t>Sub,Cut,LD GL,8.26mm(0.325")ODx0.76mm(0.03")wall x10mm(0.39"</t>
  </si>
  <si>
    <t>411007-013</t>
  </si>
  <si>
    <t>Sub,Cut,LD GL,8.26mm(0.325")ODx0.76mm(0.03")wallx12.7mm(0.5"</t>
  </si>
  <si>
    <t>411007-015</t>
  </si>
  <si>
    <t>Sub,Cut,LD GL,8.26mm(0.325")ODx0.76mm(0.03")wallx15mm(0.6")L</t>
  </si>
  <si>
    <t>411007-020</t>
  </si>
  <si>
    <t>Sub,Cut,LD GL,8.26mm(0.325")ODx0.76mm(0.03")wallx20.3mm(0.8"</t>
  </si>
  <si>
    <t>411007-034</t>
  </si>
  <si>
    <t>Sub,Cut,LD GL,8.26mm(0.325")ODx0.76mm(0.03")wallx34mm(1.34")</t>
  </si>
  <si>
    <t>411007-040</t>
  </si>
  <si>
    <t>Sub,Cut,LD GL,8.26mm(0.325")ODx0.76mm(0.03")wall x40mm(1.57"</t>
  </si>
  <si>
    <t>411007-056</t>
  </si>
  <si>
    <t>Sub,Cut,LD GL,8.26mm(0.325")ODx0.76mm(0.03")wall x56mm(2.2")</t>
  </si>
  <si>
    <t>411007-096</t>
  </si>
  <si>
    <t>Sub,Cut,LD GL,8.26mm(0.325")ODx0.76mm(0.03")wallx96.77mm(3.8</t>
  </si>
  <si>
    <t>411007-116</t>
  </si>
  <si>
    <t>Sub,Cut,LD GL,8.26mm(0.325")ODx0.76mm(0.03")wallx116.84mm(4.</t>
  </si>
  <si>
    <t>411007-123</t>
  </si>
  <si>
    <t>Sub,Cut,LD GL,8.26mm(0.325")ODx0.76mm(0.03")wallx123.19mm(4.</t>
  </si>
  <si>
    <t>411007-SG001</t>
  </si>
  <si>
    <t>Raw,LD GL tubing,SG001,0.325"+/-0.007ODx0.030"+/-0.002wall#</t>
  </si>
  <si>
    <t>411011-010</t>
  </si>
  <si>
    <t>Sub,Cut,LD GL,6mm(0.235")ODx0.72mm(0.0285")wallx10.2mm(0.4")</t>
  </si>
  <si>
    <t>411012</t>
  </si>
  <si>
    <t>Raw,LD GL tubing,0.135"+/-0.002ODx0.025"Wall,SG12#1-SK0801</t>
  </si>
  <si>
    <t>411012-003</t>
  </si>
  <si>
    <t>Sub,Cut,LD GL,3.43mm(0.135")OD,0.635mm(0.025")wallx3mm(0.12"</t>
  </si>
  <si>
    <t>411012-007</t>
  </si>
  <si>
    <t>Sub,Cut,LD GL,3.43mm(0.135")OD,0.635mm(0.025")wallx7mm(0.25"</t>
  </si>
  <si>
    <t>411012-015</t>
  </si>
  <si>
    <t>Sub,Cut,LD GL,3.43mm(0.135")OD,0.635mm(0.025")wallx15mm(0.60</t>
  </si>
  <si>
    <t>411012-023</t>
  </si>
  <si>
    <t>Sub,Cut,LD GL,3.43mm(0.135")OD,0.635mm(0.025")wallx23mm(0.9"</t>
  </si>
  <si>
    <t>411012-038</t>
  </si>
  <si>
    <t>Sub,Cut,LD GL,3.43mm(0.135")OD,0.635mm(0.025")wallx38mm(1.5"</t>
  </si>
  <si>
    <t>411012-050</t>
  </si>
  <si>
    <t>Sub,Cut,LD GL,3.43mm(0.135")OD,0.635mm(0.025")wallx50mm(2.0"</t>
  </si>
  <si>
    <t>411012-065</t>
  </si>
  <si>
    <t>Sub,Cut,LD GL,3.43mm(0.135")OD,0.635mm(0.025")wallx65mm(2.56</t>
  </si>
  <si>
    <t>411012-070</t>
  </si>
  <si>
    <t>Sub,Cut,LD GL,3.43mm(0.135")OD,0.635mm(0.025")wallx70mm(2.75</t>
  </si>
  <si>
    <t>411012-100</t>
  </si>
  <si>
    <t>Sub,Cut,LD GL,3.43mm(0.135")OD,0.635mm(0.025")wallx100mm(3.9</t>
  </si>
  <si>
    <t>411012-110</t>
  </si>
  <si>
    <t>Sub,Cut,LD GL,3.43mm(0.135")OD,0.635mm(0.025")wallx110mm(4.3</t>
  </si>
  <si>
    <t>411012-120</t>
  </si>
  <si>
    <t>Sub,Cut,LD GL,3.43mm(0.135")OD,0.635mm(0.025")wallx120mm(4.7</t>
  </si>
  <si>
    <t>411012-135</t>
  </si>
  <si>
    <t>Sub,Cut,LD GL,3.43mm(0.135")OD,0.635mm(0.025")wallx135mm(5.3</t>
  </si>
  <si>
    <t>411012-150</t>
  </si>
  <si>
    <t>Sub,Cut,LD GL,3.43mm(0.135")OD,0.635mm(0.025")wallx150mm(5.9</t>
  </si>
  <si>
    <t>411013-121</t>
  </si>
  <si>
    <t>Sub,Cut,LD GL,9.53mm(0.375")OD,.9mm(.035")wallx121mm(4.75")L</t>
  </si>
  <si>
    <t>411013-133</t>
  </si>
  <si>
    <t>Sub,Cut,LD GL,9.53mm(0.375")OD,.9mm(.035")wallx133mm(5.22")L</t>
  </si>
  <si>
    <t>411014</t>
  </si>
  <si>
    <t>Raw,Lead Glass Tubing,.115 x.028 x 48#</t>
  </si>
  <si>
    <t>411014-030</t>
  </si>
  <si>
    <t>Sub,Cut,LD GL ,3mm(0.115")OD,0.71mm(0.028")wallx30mm(1.18")L</t>
  </si>
  <si>
    <t>411014-034</t>
  </si>
  <si>
    <t>Sub,Cut,LD GL ,3mm(0.115")OD,0.71mm(0.028")wallx33.8mm(1.33"</t>
  </si>
  <si>
    <t>411014-037</t>
  </si>
  <si>
    <t>Sub,Cut,LD GL ,3mm(0.115")OD,0.71mm(0.028")wallx36.8mm(1.45"</t>
  </si>
  <si>
    <t>411014-040</t>
  </si>
  <si>
    <t>Sub,Cut,LD GL ,3mm(0.115")OD,0.71mm(0.028")wallx40mm(1.58")L</t>
  </si>
  <si>
    <t>411014-046</t>
  </si>
  <si>
    <t>Sub,Cut,LD GL ,3mm(0.115")OD,0.71mm(0.028")wallx46mm(1.82")L</t>
  </si>
  <si>
    <t>411014-097</t>
  </si>
  <si>
    <t>Sub,Cut,LD GL ,3mm(0.115")OD,0.71mm(0.028")wallx97(3.8")L</t>
  </si>
  <si>
    <t>411014-100</t>
  </si>
  <si>
    <t>Sub,Cut,LD GL ,3mm(0.115")ODx0.71mm(0.028")wallx99mm(3.9")L</t>
  </si>
  <si>
    <t>411014-112</t>
  </si>
  <si>
    <t>Sub,Cut,LD GL ,3mm(0.115")OD,0.71mm(0.028")wallx122(4.4")L</t>
  </si>
  <si>
    <t>411017</t>
  </si>
  <si>
    <t>Raw,Lead glass tubing,.095"OD x 0.023"W,SG12#</t>
  </si>
  <si>
    <t>411017-008</t>
  </si>
  <si>
    <t>Sub,Cut,GL tubing,2.4mm(.095")ODx.58mm(0.023")Wx8mm(0.315</t>
  </si>
  <si>
    <t>411017-016</t>
  </si>
  <si>
    <t>Sub,Cut,GL tubing,2.4mm(.095")ODx.58mm(0.023")Wx16mm(0.63</t>
  </si>
  <si>
    <t>411019</t>
  </si>
  <si>
    <t>Raw,LD GL Tubing 0.195"+0.003/-0.006 odx0.0265"x48" SG12.RoH</t>
  </si>
  <si>
    <t>411019-019</t>
  </si>
  <si>
    <t>Sub,Cut,LD GL,4.95mm(0.195")ODx0.67mm(0.0265")wallx19mm(0.39</t>
  </si>
  <si>
    <t>411019-021</t>
  </si>
  <si>
    <t>Sub,Cut,LD GL,4.95mm(0.195")ODx0.67mm(0.0265")wallx21mm(.8")</t>
  </si>
  <si>
    <t>411019-025</t>
  </si>
  <si>
    <t>Sub,Cut,LD GL,4.95mm(0.195")ODx0.67mm(0.0265")wallx25.4mm(1"</t>
  </si>
  <si>
    <t>411019-038</t>
  </si>
  <si>
    <t>Sub,Cut,LD GL,4.95mm(0.195")ODx0.67mm(0.0265")wallx38.16mm(1</t>
  </si>
  <si>
    <t>411019-042</t>
  </si>
  <si>
    <t>Sub,Cut,LD GL,4.95mm(0.195")ODx0.67mm(0.0265")wallx42mm(1.65</t>
  </si>
  <si>
    <t>411019-045</t>
  </si>
  <si>
    <t>Sub,Cut,LD GL,4.95mm(0.195")ODx0.67mm(0.0265")wallx45mm(1.77</t>
  </si>
  <si>
    <t>411019-066</t>
  </si>
  <si>
    <t>Sub,Cut,LD GL,4.95mm(0.195")ODx0.67mm(0.0265")wallx66mm(2.6"</t>
  </si>
  <si>
    <t>411019-069</t>
  </si>
  <si>
    <t>Sub,Cut,LD GL,4.95mm(0.195")ODx0.67mm(0.0265")wallx69mm(2.7"</t>
  </si>
  <si>
    <t>411019-070</t>
  </si>
  <si>
    <t>Sub,Cut,LD GL,4.95mm(0.195")ODx0.67mm(0.0265")wallx68.6mm(2.</t>
  </si>
  <si>
    <t>411019-078</t>
  </si>
  <si>
    <t>Sub,Cut,LD GL,4.95mm(0.195")ODx0.67mm(0.0265")wallx78.74mm(3</t>
  </si>
  <si>
    <t>411019-081</t>
  </si>
  <si>
    <t>Sub,Cut,LD GL,4.95mm(0.195")ODx0.67mm(0.0265")wallx81mm(3.17</t>
  </si>
  <si>
    <t>411019-084</t>
  </si>
  <si>
    <t>Sub,Cut,LD GL,4.95mm(0.195")ODx0.67mm(0.0265")wallx84mm(3.3"</t>
  </si>
  <si>
    <t>411019-088</t>
  </si>
  <si>
    <t>Sub,Cut,LD GL,4.95mm(0.195")ODx0.67mm(0.0265")wallx88mm(3.47</t>
  </si>
  <si>
    <t>411019-095</t>
  </si>
  <si>
    <t>Sub,Cut,LD GL,4.95mm(0.195")ODx0.67mm(0.0265")wallx95mm(3.74</t>
  </si>
  <si>
    <t>411019-097</t>
  </si>
  <si>
    <t>Sub,Cut,LD GL,4.95mm(0.195")ODx0.67mm(0.0265")wallx97mm(3.8"</t>
  </si>
  <si>
    <t>411019-100</t>
  </si>
  <si>
    <t>Sub,Cut,LD GL,4.95mm(0.195")ODx0.67mm(0.0265")wallx100.8mm(4</t>
  </si>
  <si>
    <t>411019-116</t>
  </si>
  <si>
    <t>Sub,Cut,LD GL,4.95mm(0.195")ODx0.67mm(0.0265")wallx116mm(4.6</t>
  </si>
  <si>
    <t>411019-120</t>
  </si>
  <si>
    <t>Sub,Cut,LD GL,4.95mm(0.195")ODx0.67mm(0.0265")wallx120mm(4.7</t>
  </si>
  <si>
    <t>411019-128</t>
  </si>
  <si>
    <t>Sub,Cut,LD GL,4.95mm(0.195")ODx0.67mm(0.0265")wallx128mm(5.0</t>
  </si>
  <si>
    <t>411019-131</t>
  </si>
  <si>
    <t>Sub,Cut,LD GL,4.95mm(0.195")ODx0.67mm(0.0265")wallx130mm(5.1</t>
  </si>
  <si>
    <t>411019-135</t>
  </si>
  <si>
    <t>Sub,Cut,LD GL,4.95mm(0.195")ODx0.67mm(0.0265")wallx135mm(5.3</t>
  </si>
  <si>
    <t>411019-140</t>
  </si>
  <si>
    <t>Sub,Cut,LD GL,4.95mm(0.195")ODx0.67mm(0.0265")wallx139.7mm(5</t>
  </si>
  <si>
    <t>411019-150</t>
  </si>
  <si>
    <t>Sub,Cut,LD GL,4.95mm(0.195")ODx0.67mm(0.0265")wallx150mm(5.8</t>
  </si>
  <si>
    <t>411019-174</t>
  </si>
  <si>
    <t>Sub,Cut,LD GL,4.95mm(0.195")ODx0.67mm(0.0265")wallx174mm(6.8</t>
  </si>
  <si>
    <t>411020</t>
  </si>
  <si>
    <t>Raw,Lead Glass Tubing,.200#</t>
  </si>
  <si>
    <t>411020-007</t>
  </si>
  <si>
    <t>Sub,Cut,Lead Glass,5.08mm (0.2") OD x 7mm(0.275") L</t>
  </si>
  <si>
    <t>411027</t>
  </si>
  <si>
    <t>Raw,LD GL tubing,0.165"OD x 0.035"wall,SG012#1-SK080001</t>
  </si>
  <si>
    <t>SI1F2D1C8-042</t>
  </si>
  <si>
    <t>Sub,stem,pH,ASG VIII,0.135"/0.115"x1.63"L#H0HAA-02-01</t>
  </si>
  <si>
    <t>SI1F11K-120</t>
  </si>
  <si>
    <t>Sub,stem,ORP,0.195"Pt DISC,0.135"x4.7"L#R035T-11-01</t>
  </si>
  <si>
    <t>411027-015</t>
  </si>
  <si>
    <t>Sub,Cut,LD GL,4.19mm(0.165")ODx0.89mm(0.035")wallx15mm(0.6")</t>
  </si>
  <si>
    <t>411027-017</t>
  </si>
  <si>
    <t>Sub,Cut,LD GL,4.19mm(0.165")ODx0.89mm(0.035")wallx16.5mm(0.6</t>
  </si>
  <si>
    <t>411027-027</t>
  </si>
  <si>
    <t>Sub,Cut,LD GL,4.19mm(0.165")ODx0.89mm(0.035")wallx26.6mm(1.0</t>
  </si>
  <si>
    <t>414004-120</t>
  </si>
  <si>
    <t>Sub,Cut, Lead Free Glass, 3.40mm (0.135") OD x 4.70"L</t>
  </si>
  <si>
    <t>411027-045</t>
  </si>
  <si>
    <t>Sub,Cut,LD GL,4.19mm(0.165")ODx0.89mm(0.035")wallx45mm(1.77"</t>
  </si>
  <si>
    <t>411027-050</t>
  </si>
  <si>
    <t>Sub,Cut,LD GL,4.19mm(0.165")ODx0.89mm(0.035")wallx50.8mm(2")</t>
  </si>
  <si>
    <t>411027-085</t>
  </si>
  <si>
    <t>Sub,Cut,Lead Glass,4.19mm (0.165")OD x 85mm (3.35") L</t>
  </si>
  <si>
    <t>411027-088</t>
  </si>
  <si>
    <t>Sub,Cut,Lead Glass,4.19mm (0.165")OD x 88mm (3.46") L</t>
  </si>
  <si>
    <t>411027-093</t>
  </si>
  <si>
    <t>Sub,Cut,Lead Glass,4.19mm (0.165")OD x 93mm (3.66") L</t>
  </si>
  <si>
    <t>411027-096</t>
  </si>
  <si>
    <t>Sub,Cut,LD GL,4.19mm(0.165")ODx0.89mm(0.035")wallx96.3mm(3.7</t>
  </si>
  <si>
    <t>411027-100</t>
  </si>
  <si>
    <t>Sub,Cut,LD GL,4.19mm(0.165")ODx0.89mm(0.035")wallx100mm(3.95</t>
  </si>
  <si>
    <t>411027-105</t>
  </si>
  <si>
    <t>Sub,Cut,LD GL,4.19mm(0.165")ODx0.89mm(0.035")wallx105mm(4.15</t>
  </si>
  <si>
    <t>411027-115</t>
  </si>
  <si>
    <t>Sub,Cut,Lead Glass,4.19mm (0.165")OD x 115mm (4.54") L</t>
  </si>
  <si>
    <t>411027-120</t>
  </si>
  <si>
    <t>Sub,Cut,Lead Glass,4.19mm (0.165")OD x 120mm (4.72") L</t>
  </si>
  <si>
    <t>411027-123</t>
  </si>
  <si>
    <t>Sub,Cut,LD GL,4.19mm(0.165")ODx0.89mm(0.035")wallx123.19mm(4</t>
  </si>
  <si>
    <t>411027-127</t>
  </si>
  <si>
    <t>Sub,Cut,LD GL,4.19mm(0.165")ODx0.89mm(0.035")wallx127mm(5")L</t>
  </si>
  <si>
    <t>411027-135</t>
  </si>
  <si>
    <t>Sub,Cut,LD GL,4.19mm(0.165")ODx0.89mm(0.035")wallx135mm(5.3"</t>
  </si>
  <si>
    <t>AREF146M-079</t>
  </si>
  <si>
    <t>Sub,stem,Ref,0.08"OD Ceramic Pin,0.195"x3.10"L#HR61Z-71-01</t>
  </si>
  <si>
    <t>7597A1A-135-III</t>
  </si>
  <si>
    <t>Sub,stem,pH,ASGIII,SPE,SJ,AN,0.47"x5.32"L,0.195#H012G-02-01</t>
  </si>
  <si>
    <t>SI1R11A5-117</t>
  </si>
  <si>
    <t>Sub,stem,pH,ASG V,Flat,0.325"ODx4.6"L#HT61Z-02-01</t>
  </si>
  <si>
    <t>411028</t>
  </si>
  <si>
    <t>Raw,Lead Glass Tubing,0.235"OD x 0.030"Wall#</t>
  </si>
  <si>
    <t>411028-005</t>
  </si>
  <si>
    <t>Sub,Cut,Lead Glass,6mm (0.235") OD x 5.8 mm (0.23") L</t>
  </si>
  <si>
    <t>411028-006</t>
  </si>
  <si>
    <t>Sub,Cut,Lead Glass,6mm (0.235") OD x 6 mm (0.25") L</t>
  </si>
  <si>
    <t>411028-010</t>
  </si>
  <si>
    <t>Sub,Cut,Lead Glass,6mm (0.235") OD x 10 mm (0.4") L</t>
  </si>
  <si>
    <t>411028-015</t>
  </si>
  <si>
    <t>Sub,Cut,Lead Glass,6mm (0.235") OD x 15 mm (0.6") L</t>
  </si>
  <si>
    <t>SI4D11B3-029</t>
  </si>
  <si>
    <t>Sub,stem,pH,ASG III,Dome,0.115"x1.13"L#H0NVG-02-01</t>
  </si>
  <si>
    <t>212003</t>
  </si>
  <si>
    <t>Cable, RG58 Coax, Black 5mm OD, from Aurora</t>
  </si>
  <si>
    <t>411028-030</t>
  </si>
  <si>
    <t>Sub,Cut,LD GL,6mm(0.235")ODx0.76mm(0.03")wallx30 mm(1.2")L</t>
  </si>
  <si>
    <t>411028-034</t>
  </si>
  <si>
    <t>Sub,Cut,LD GL,6mm(0.235")ODx0.76mm(0.03")wallx34.3mm(1.35")L</t>
  </si>
  <si>
    <t>411028-038</t>
  </si>
  <si>
    <t>Sub,Cut,LD GL,6mm(0.235")ODx0.76mm(0.03")wallx38 mm(1.5")L</t>
  </si>
  <si>
    <t>411028-053</t>
  </si>
  <si>
    <t>Sub,Cut,LD GL,6mm(0.235")ODx0.76mm(0.03")wallx53mm(2.09")L</t>
  </si>
  <si>
    <t>411028-068</t>
  </si>
  <si>
    <t>Sub,Cut,LD GL,6mm(0.235")ODx0.76mm(0.03")wallx68mm(2.65")L</t>
  </si>
  <si>
    <t>411028-112</t>
  </si>
  <si>
    <t>Sub,Cut,LD GL,6mm(0.235")ODx0.76mm(0.03")wallx112mm(4.4")L</t>
  </si>
  <si>
    <t>411028-127</t>
  </si>
  <si>
    <t>Sub,Cut,LD GL,6mm(0.235")ODx0.76mm(0.03")wallx127mm(5")L</t>
  </si>
  <si>
    <t>PAP60-8.5BA</t>
  </si>
  <si>
    <t>Acce,Patch,AP,8.5mmODx1.5mmT,blk BA Overcoat</t>
  </si>
  <si>
    <t>00OF042</t>
  </si>
  <si>
    <t>Raw, label, 1.75” x 0.666”, Standard White Matte 60/sheet</t>
  </si>
  <si>
    <t>411039</t>
  </si>
  <si>
    <t>Raw,Lead Glass Tubing,0.289"OD#</t>
  </si>
  <si>
    <t>411039-100</t>
  </si>
  <si>
    <t>Sub,Cut,Lead Glass,7.34mm (0.289") OD x 100mm (3.95")L</t>
  </si>
  <si>
    <t>411039-113</t>
  </si>
  <si>
    <t>Sub,Cut,Lead Glass,7.34mm (0.289") OD x 133mm (4.45") L</t>
  </si>
  <si>
    <t>411040</t>
  </si>
  <si>
    <t>Raw,Lead Glass Tubing,0.275"OD#</t>
  </si>
  <si>
    <t>411040-021</t>
  </si>
  <si>
    <t>Sub,Cut,Lead Glass,7mm (0.275") OD x 21.3mm (0.84") L</t>
  </si>
  <si>
    <t>44340016</t>
  </si>
  <si>
    <t>Raw,Boot, Shiny Black color, cover for male BNC, Aurora</t>
  </si>
  <si>
    <t>412001</t>
  </si>
  <si>
    <t>Raw,Pyrex glass tubing,7mmOD x 1mm wall,.275 x .195 ID#</t>
  </si>
  <si>
    <t>412006</t>
  </si>
  <si>
    <t>Raw,Pyrex glass tubing 12mm x 1.5 mm#</t>
  </si>
  <si>
    <t>412006-050</t>
  </si>
  <si>
    <t>Sub,Cut,Pyrex Glass Tubing,12mm OD x 1.5mm wall x 50mm L</t>
  </si>
  <si>
    <t>412007-006</t>
  </si>
  <si>
    <t>Sub,Cut,Pyrex Glass Tubing,6mm OD x 1mm wall x 6mm L</t>
  </si>
  <si>
    <t>412008-070</t>
  </si>
  <si>
    <t>Sub,Cut,Pyrex GL Tubing,8mm(0.31")OD +/-0.4x1mm +/-0.1 wallx</t>
  </si>
  <si>
    <t>44340017</t>
  </si>
  <si>
    <t>Raw,Boot, Shiny Blue color, cover for male BNC, Aurora</t>
  </si>
  <si>
    <t>44340018</t>
  </si>
  <si>
    <t>Raw,Boot, Shiny Green color, cover for male BNC, Aurora</t>
  </si>
  <si>
    <t>44340019</t>
  </si>
  <si>
    <t>Raw,Boot, Shiny Red color, cover for male BNC, Aurora</t>
  </si>
  <si>
    <t>SI1L2G1C2-057</t>
  </si>
  <si>
    <t>Sub,stem,pH,ASG II,0.235"/0.165"x2.22"L#H058Q-02-01</t>
  </si>
  <si>
    <t>413006</t>
  </si>
  <si>
    <t>Raw,Lime Glass tube,0.124"ODx0.018"Wall. RoHS3#</t>
  </si>
  <si>
    <t>413006-054</t>
  </si>
  <si>
    <t>Sub,Cut,LD GL tube,3.15mm(0.124")ODx0.46mm(0.018")wallx54mm(</t>
  </si>
  <si>
    <t>413006-100</t>
  </si>
  <si>
    <t>Sub,Cut,LD GL tube,3.15mm(0.124")ODx0.46mm(0.018")wallx100mm</t>
  </si>
  <si>
    <t>413006-115</t>
  </si>
  <si>
    <t>Sub,Cut,Lime,GL,3.15mm(0.124")ODx0.46mm(0.018")wallx4.5"L</t>
  </si>
  <si>
    <t>413006-131</t>
  </si>
  <si>
    <t>Sub,Cut,Lime GL tube,3.15mm(0.124")ODx0.46mm(0.018")wallx131</t>
  </si>
  <si>
    <t>414001-145</t>
  </si>
  <si>
    <t>Sub,Cut,LD Free GL,6.25mm(0.246")X 0.9mm(0.035")wallx145mm(5</t>
  </si>
  <si>
    <t>414003</t>
  </si>
  <si>
    <t>Raw,Glass Tube,12mmX0.8mm; Lead-Free.#</t>
  </si>
  <si>
    <t>414003-036</t>
  </si>
  <si>
    <t>Sub,Cut,LD Free GL,12mm(0.472")ODx0.8mm(0.0315")wallx36mm(1.</t>
  </si>
  <si>
    <t>414003-045</t>
  </si>
  <si>
    <t>Sub,Cut,LD Free GL,12mm(0.472")ODx0.8mm(0.0315")wallx45.2mm(</t>
  </si>
  <si>
    <t>414003-053</t>
  </si>
  <si>
    <t>Sub,Cut,LD Free GL,12mm(0.472")ODx0.8mm(0.0315")wallx53mm(2.</t>
  </si>
  <si>
    <t>414003-083</t>
  </si>
  <si>
    <t>Sub,Cut,LD Free GL,12mm(0.472")ODx0.8mm(0.0315")wallx83.82mm</t>
  </si>
  <si>
    <t>414003-087</t>
  </si>
  <si>
    <t>Sub,Cut,LD Free GL,12mm(0.472")ODx0.8mm(0.0315")wallx87mm(3.</t>
  </si>
  <si>
    <t>414003-091</t>
  </si>
  <si>
    <t>Sub,Cut,LD Free GL,12mm(0.472")ODx0.8mm(0.0315")wallx91mm(3.</t>
  </si>
  <si>
    <t>414003-095</t>
  </si>
  <si>
    <t>Sub,Cut,LD Free GL,12mm(0.472")ODx0.8mm(0.0315")wallx95mm(3.</t>
  </si>
  <si>
    <t>414003-105</t>
  </si>
  <si>
    <t>Sub,Cut,LD Free GL,12mm(0.472")ODx0.8mm(0.0315")wallx105mm(4</t>
  </si>
  <si>
    <t>414003-115</t>
  </si>
  <si>
    <t>Sub,Cut,LD Free GL,12mm(0.472")ODx0.8mm(0.0315")wall x115mm(</t>
  </si>
  <si>
    <t>414003-120</t>
  </si>
  <si>
    <t>Sub,Cut,LD Free GL,12mm(0.472")ODx0.8mm(0.0315")wallx120mm(4</t>
  </si>
  <si>
    <t>414003-124</t>
  </si>
  <si>
    <t>Sub,Cut,LD Free GL,12mm(0.472")ODx0.8mm(0.0315")wallx124mm(4</t>
  </si>
  <si>
    <t>414003-127</t>
  </si>
  <si>
    <t>Sub,Cut,LD Free GL,12mm(0.472")ODx0.8mm(0.0315")wallx5"L</t>
  </si>
  <si>
    <t>414003-135</t>
  </si>
  <si>
    <t>Sub,Cut,LD Free GL,12mm(0.472")ODx0.8mm(0.0315")wallx130mm(5</t>
  </si>
  <si>
    <t>414003-170</t>
  </si>
  <si>
    <t>Sub,Cut,LD Free GL,12mm(0.472")ODx0.8mm(0.0315")wallx170mm(6</t>
  </si>
  <si>
    <t>414004</t>
  </si>
  <si>
    <t>Raw,Glass Tube,3.40mmX0.7mm; Lead-Free.#</t>
  </si>
  <si>
    <t>414007</t>
  </si>
  <si>
    <t>Raw,Glass Tube,1.90mmX0.45mm; Lead-Free. RoHS2#</t>
  </si>
  <si>
    <t>414007-065</t>
  </si>
  <si>
    <t>Sub,Cut,LD Free GL,1.9mm(0.075")ODx0.45mm(.018")wallx65mm(2.</t>
  </si>
  <si>
    <t>414009</t>
  </si>
  <si>
    <t>Raw,GL Tube,0.157"ODx0.11"+.005IDx.02~.025Wall.LD-Free</t>
  </si>
  <si>
    <t>414010</t>
  </si>
  <si>
    <t>Raw,Glass Tube,0.310"OD. Lead-Free. (Hua Bao)#</t>
  </si>
  <si>
    <t>414010-055</t>
  </si>
  <si>
    <t>Sub,Cut,LD Free GL,7.87mm (0.310") OD x 55mm (2.17") L</t>
  </si>
  <si>
    <t>414010-070</t>
  </si>
  <si>
    <t>Sub,Cut,LD Free GL,7.87mm (0.310") OD x 70mm (2.74") L</t>
  </si>
  <si>
    <t>414010-075</t>
  </si>
  <si>
    <t>Sub,Cut,LD Free GL,7.87mm (0.310") OD x 75mm (2.95") L</t>
  </si>
  <si>
    <t>414010-130</t>
  </si>
  <si>
    <t>Sub,Cut,LD Free GL,7.87mm (0.310") OD x 130mm (5.13") L</t>
  </si>
  <si>
    <t>414011</t>
  </si>
  <si>
    <t>Raw,GL Tube,0.325"OD+/-0.005 x0.025"Wall. LD-Free. (Hua Bao)</t>
  </si>
  <si>
    <t>414011-006</t>
  </si>
  <si>
    <t>Sub,Cut,LD Free GL,8mm(0.325+/-0.005")ODx0.64mm(0.025")wallx</t>
  </si>
  <si>
    <t>414011-016</t>
  </si>
  <si>
    <t>Sub,Cut,LD Free GL,8mm(0.325+/-0.005")ODx0.6"L</t>
  </si>
  <si>
    <t>414012</t>
  </si>
  <si>
    <t>Raw,Glass Tube,0.195"OD Lead-Free. (Hua Bao)#</t>
  </si>
  <si>
    <t>414012-038</t>
  </si>
  <si>
    <t>Sub,Cut,LD Free GL,4.95mm (0.195") OD x 38.1mm (1.5")L</t>
  </si>
  <si>
    <t>414012-080</t>
  </si>
  <si>
    <t>Sub,Cut,LD Free GL,4.95mm (0.195") OD x 80mm (3.10")L</t>
  </si>
  <si>
    <t>414012-135</t>
  </si>
  <si>
    <t>Sub,Cut,LD Free GL,4.95mm (0.195") OD x 135mm (5.35")L</t>
  </si>
  <si>
    <t>414013-095</t>
  </si>
  <si>
    <t>Sub,Cut,LD Free GL,4.2mm (0.165") OD X 95mm (3.75")L</t>
  </si>
  <si>
    <t>414013-125</t>
  </si>
  <si>
    <t>Sub,Cut,LD Free GL,4.2mm (0.165") OD X 125mm (4.92")L</t>
  </si>
  <si>
    <t>414014</t>
  </si>
  <si>
    <t>Raw,Glass Tube,0.235"OD Lead-Free.#</t>
  </si>
  <si>
    <t>414014-051</t>
  </si>
  <si>
    <t>Sub,Cut,LD Free GL,5.97mm (0.235") OD x 50.8mm (2") L</t>
  </si>
  <si>
    <t>414015</t>
  </si>
  <si>
    <t>Raw,GL tubing,0.375"OD+/-0.007 x 0.305 "ID+/-0.05 LD-Free#</t>
  </si>
  <si>
    <t>415001</t>
  </si>
  <si>
    <t>Raw,Cust, GLASS BILLET,100G RADIOMETER C GLASS#</t>
  </si>
  <si>
    <t>421011</t>
  </si>
  <si>
    <t>Sub,Glass Cell, COND,K=10,CT02-01-002 RoHS2#</t>
  </si>
  <si>
    <t>421012</t>
  </si>
  <si>
    <t>Sub,Cond,Glass Cell,K=0.1,CT02-01-003 RoHS2#</t>
  </si>
  <si>
    <t>421013</t>
  </si>
  <si>
    <t>Raw,Glass Cell,K=10.0,CT01-01-002 RoHS2#</t>
  </si>
  <si>
    <t>421014</t>
  </si>
  <si>
    <t>Acce,pH Glass Stem. HFPTC-02-01 RoHS2#</t>
  </si>
  <si>
    <t>425003</t>
  </si>
  <si>
    <t>CT Stem. Pt Plate w/out BK Platinzed. CTRML-01-01/1 RoHS2</t>
  </si>
  <si>
    <t>425016</t>
  </si>
  <si>
    <t>Raw,GL Part Set. (body &amp; Refe tube) print Ploymetron 368422#</t>
  </si>
  <si>
    <t>425022</t>
  </si>
  <si>
    <t>Raw,Glass Part for B20B400. (F0R8G-01-01/01-02) RoHS2#</t>
  </si>
  <si>
    <t>425026</t>
  </si>
  <si>
    <t>Raw,Glass Part for E34M002. (R0R8G-01-01). RoHS2#</t>
  </si>
  <si>
    <t>425027</t>
  </si>
  <si>
    <t>Raw,Glass Part for 50086-00. (RR04G-01-11) RoHS2#</t>
  </si>
  <si>
    <t>425028</t>
  </si>
  <si>
    <t>Raw,Glass Part for E34M004. (R0RGG-01-01/01-02). RoHS2#</t>
  </si>
  <si>
    <t>430007</t>
  </si>
  <si>
    <t>Raw,Test tube,GL 15mmOD X 85mmL w/ plain end 1000/CS (14-958</t>
  </si>
  <si>
    <t>430009</t>
  </si>
  <si>
    <t>Raw,Taper Joint Tube#</t>
  </si>
  <si>
    <t>430010</t>
  </si>
  <si>
    <t>Raw,Glass,Test tube,16 x 125 mm,250 cs#</t>
  </si>
  <si>
    <t>430013</t>
  </si>
  <si>
    <t>Raw,GL Vial w/ Cap 15 x 45 mm. 144/pk Kimble 60965D-1 RoHS3</t>
  </si>
  <si>
    <t>430014</t>
  </si>
  <si>
    <t>Raw,Crystal Disc,DWG# FL451-01-01. w/ inspection report. RoH</t>
  </si>
  <si>
    <t>430021</t>
  </si>
  <si>
    <t>Raw,Glass Vial w/ Cap 19x51MM,144pcs/PK. 50-949-394</t>
  </si>
  <si>
    <t>432340</t>
  </si>
  <si>
    <t>Solu,Standard, 20ppm Nitrate as N with pH7 Buffer, 500mL</t>
  </si>
  <si>
    <t>432349</t>
  </si>
  <si>
    <t>Elec,ISE,PVC,PVCM#MD0007-1</t>
  </si>
  <si>
    <t>432350</t>
  </si>
  <si>
    <t>Elec,Ref,Molded ABS From AU,No Sensing Mem,SJ#F036D-X00-S0X-</t>
  </si>
  <si>
    <t>440002</t>
  </si>
  <si>
    <t>Raw,Antireflect,Clr,1.5x380x310mm Clarex RH20 MH21 Flat 001</t>
  </si>
  <si>
    <t>440003</t>
  </si>
  <si>
    <t>Acce,Tubing,wht. 6"L/ea.#</t>
  </si>
  <si>
    <t>441003-0001</t>
  </si>
  <si>
    <t>Sub,Nipple,GrayPVC,3/4"NPT,0.5"Step,1.05"ODX5"L#H087V-P4-01</t>
  </si>
  <si>
    <t>441003-0003</t>
  </si>
  <si>
    <t>Sub,BODY,PVC Pipe,3/4" Sch 80,Gray.ROHS3,H076V-P4-01</t>
  </si>
  <si>
    <t>441003-0004</t>
  </si>
  <si>
    <t>Sub,Nipple,3"L,PVC Pipe,3/4" Sch 80,Gray.ROHS3,CT14L-34-02</t>
  </si>
  <si>
    <t>441004</t>
  </si>
  <si>
    <t>Raw,PVC Pipe,1/2" Sch80.ROHS2#</t>
  </si>
  <si>
    <t>441004-0001</t>
  </si>
  <si>
    <t>Sub,Insert,GrayPVC,0.775"ODx2.25"L#H087V-P4-02</t>
  </si>
  <si>
    <t>441004-0002</t>
  </si>
  <si>
    <t>Sub,Tip,GrayPVC,0.773"ODx2.25"L4-hole Guard#H077V-P4-01</t>
  </si>
  <si>
    <t>441004-0003</t>
  </si>
  <si>
    <t>Sub,Housing,GrayPVC,1/2"NPT,0.84"ODx5"L#H0PCV- 04-02</t>
  </si>
  <si>
    <t>441005-0001</t>
  </si>
  <si>
    <t>Sub,Sensor Body,PVC Rod,1/2",Gray RoHS3,CAW1L-04-05</t>
  </si>
  <si>
    <t>441005-0003</t>
  </si>
  <si>
    <t>Sub,Housing,PVC Rod,1/2",Gray RoHS3,H087V-04-01</t>
  </si>
  <si>
    <t>441005-0004</t>
  </si>
  <si>
    <t>Sub,Insert,PVC Rod,1/2",Gray RoHS3,H087V-04-02</t>
  </si>
  <si>
    <t>441005-0005</t>
  </si>
  <si>
    <t>Sub,Membrane Base,PVC Rod,1/2"x1.4"L,Gray,NOI9V-04-02</t>
  </si>
  <si>
    <t>441005-0006</t>
  </si>
  <si>
    <t>Sub,Base Extension,PVC Rod,1/2",Gray RoHS3,NH77V-04-02</t>
  </si>
  <si>
    <t>441005-0007</t>
  </si>
  <si>
    <t>Sub,Ag Wire Holder,PVC Rod,1/2",Gray RoHS3,DNHKV-04-02</t>
  </si>
  <si>
    <t>441005-0008</t>
  </si>
  <si>
    <t>Sub,Body,PVC,Gray,0.472",0.42"ODx5.2"L, RoHS3,NH01V-14-01</t>
  </si>
  <si>
    <t>441005-0009</t>
  </si>
  <si>
    <t>Sub,Cap,PVC,Gray,0.472"ODx0.755"L,RoHS3,NH01V-14-02</t>
  </si>
  <si>
    <t>441005-0010</t>
  </si>
  <si>
    <t>Sub,Cap,PVC Rod,1/2",Gray RoHS3,NH01V-14-S2</t>
  </si>
  <si>
    <t>441009</t>
  </si>
  <si>
    <t>Raw,PVC Rod,1/4" RoHS2#441009</t>
  </si>
  <si>
    <t>441010</t>
  </si>
  <si>
    <t>Raw,PVC Rod,3/4" OD,Gray ROHS3#</t>
  </si>
  <si>
    <t>441012</t>
  </si>
  <si>
    <t>Raw,PVC Rod,5/8" Grey. RoHS2#</t>
  </si>
  <si>
    <t>441013</t>
  </si>
  <si>
    <t>Raw,PVC Nipple,3/4 x 3,SCH 80 RoHS2#</t>
  </si>
  <si>
    <t>441014</t>
  </si>
  <si>
    <t>Raw,PVC Nipple,1/2" X 5,SCH 80#</t>
  </si>
  <si>
    <t>441018</t>
  </si>
  <si>
    <t>Raw,PVC Rod,3/8"OD,Grey RoHS3#</t>
  </si>
  <si>
    <t>441018-0001</t>
  </si>
  <si>
    <t>Sub,Body,PVC Rod,3/8"OD,Grey RoHS3#,T0BTV-04-02</t>
  </si>
  <si>
    <t>441019</t>
  </si>
  <si>
    <t>Raw,PVC Pipe,1/4" Sch40,Grey RoHS3#</t>
  </si>
  <si>
    <t>441020-0001</t>
  </si>
  <si>
    <t>Sub,Housing,PVC Rod,1",Gray. ROHS3,DO77V-04-01</t>
  </si>
  <si>
    <t>441020-0002</t>
  </si>
  <si>
    <t>Sub,Adap,PVC Rod,1",Gray. ROHS3,DO77V-04-03</t>
  </si>
  <si>
    <t>441032</t>
  </si>
  <si>
    <t>Raw,PVC Pipe,3/8" SCH40 Gray#</t>
  </si>
  <si>
    <t>441034</t>
  </si>
  <si>
    <t>Raw,PVC Rod,1/2" Yellow.#</t>
  </si>
  <si>
    <t>441035</t>
  </si>
  <si>
    <t>Raw,PVC Rod,1/2" OD,Green.ROHS3#</t>
  </si>
  <si>
    <t>441035-0001</t>
  </si>
  <si>
    <t>Sub,Probe Body,PVC Rod,1/2" OD,Green.ROHS3,CLYSV-04-01</t>
  </si>
  <si>
    <t>441036</t>
  </si>
  <si>
    <t>Raw,PVC Rod,2 1/4" Grey RoHS3#</t>
  </si>
  <si>
    <t>441043</t>
  </si>
  <si>
    <t>Raw,PVC Rod,2" Grey RoHS3#</t>
  </si>
  <si>
    <t>441043-0001</t>
  </si>
  <si>
    <t>Sub,Probe Body,PVC Rod,2" Grey RoHS3,TCASV-04-01</t>
  </si>
  <si>
    <t>441043-0002</t>
  </si>
  <si>
    <t>Sub,Canister,PVC Rod,2" Grey RoHS3,TCASV-04-02</t>
  </si>
  <si>
    <t>441045</t>
  </si>
  <si>
    <t>Raw,PVC Rod,3/4"OD. Yellow. ROHS3#</t>
  </si>
  <si>
    <t>441048</t>
  </si>
  <si>
    <t>Raw,PVC Rod,5/8",Blk RoHS2#</t>
  </si>
  <si>
    <t>441048-0001</t>
  </si>
  <si>
    <t>Sub,Sensing Disc Base,PVC Rod,5/8",Blk RoHS2,CLI9V-04-02</t>
  </si>
  <si>
    <t>441048-0002</t>
  </si>
  <si>
    <t>Sub,Conn Housing,PVC Rod,Blk,0.54"ODx1.4"L,R0HS3,CTI9V-04-12</t>
  </si>
  <si>
    <t>441048-0003</t>
  </si>
  <si>
    <t>Sub,Valve Body,PVC Rod,1/2",Blk RoHS3,FL03Q-14-01</t>
  </si>
  <si>
    <t>441048-0005</t>
  </si>
  <si>
    <t>Sub,Junction Base,PVC Rod,5/8",Blk RoHS2,NHB1A-04-03</t>
  </si>
  <si>
    <t>441048-0007</t>
  </si>
  <si>
    <t>Sub,Cap,Blk PVC Rod,0.6"ODx0.7"L,RHHTV-04-02</t>
  </si>
  <si>
    <t>441048-0008</t>
  </si>
  <si>
    <t>Sub,Tube,PVC Rod,5/8",Blk RoHS3,SF15V-04-01</t>
  </si>
  <si>
    <t>441048-0009</t>
  </si>
  <si>
    <t>Sub,Refillable Sleeve,PVC Rod,5/8",Blk RoHS2#,H0HRY-04-03</t>
  </si>
  <si>
    <t>441048-0010</t>
  </si>
  <si>
    <t>Sub,Refillable Cap,PVC Rod,5/8",Blk RoHS2#,H0HRY-04-04</t>
  </si>
  <si>
    <t>441051</t>
  </si>
  <si>
    <t>Raw,PVC Rod,1/2" OD,cow milk wht RoHS2#</t>
  </si>
  <si>
    <t>441052-0001</t>
  </si>
  <si>
    <t>Sub,Outer Housing,PVC Rod,3/4" OD BK RoHS2,F4ATV-04-02</t>
  </si>
  <si>
    <t>441053</t>
  </si>
  <si>
    <t>Raw,PVC Rod,1/4",Blk RoHS3#</t>
  </si>
  <si>
    <t>441054</t>
  </si>
  <si>
    <t>Raw,PVC Rod,1",Blk RoHS2#</t>
  </si>
  <si>
    <t>441054-0001</t>
  </si>
  <si>
    <t>Sub,Out Ref Housing Base,PVC Rod,1",Blk RoHS2,F4ATV-04-01</t>
  </si>
  <si>
    <t>441060-0001</t>
  </si>
  <si>
    <t>Sub,Body,PVC Blk,0.54"ODx3.3"L,RoHS2,NOI9V-04-01</t>
  </si>
  <si>
    <t>441060-0002</t>
  </si>
  <si>
    <t>Sub,Outer Housing,PVC,Blk,0.5"ODx3.25"L,RoHS2,C7ISV-04-11</t>
  </si>
  <si>
    <t>220004-0001</t>
  </si>
  <si>
    <t>Sub,FBNC remachined,cut pin,slot,thread per DOR2A-04-07-R</t>
  </si>
  <si>
    <t>449006-0048</t>
  </si>
  <si>
    <t>Sub,Cartridge Cap,ABS Rod Blk,0.5"ODx0.79"L,DOR2A-04-04</t>
  </si>
  <si>
    <t>441070-0001</t>
  </si>
  <si>
    <t>Sub,Body,PVC Pipe,3/8",Sch40,Blk RoHS2,CT43V-04-01</t>
  </si>
  <si>
    <t>441070-0002</t>
  </si>
  <si>
    <t>Sub,Cap,PVC Pipe,3/8",Sch40,Blk RoHS2,CT43V-04-02</t>
  </si>
  <si>
    <t>441072</t>
  </si>
  <si>
    <t>Raw,PVS Rod,2-1/2" OD,DWV wht#</t>
  </si>
  <si>
    <t>441096</t>
  </si>
  <si>
    <t>Raw,PVC Rod,5/8" OD,Clear.ROHS3#</t>
  </si>
  <si>
    <t>441097</t>
  </si>
  <si>
    <t>Raw,PVC Rod,1-1/8"OD,Gray. ROHS3#</t>
  </si>
  <si>
    <t>441098</t>
  </si>
  <si>
    <t>Raw,PVC Rod,7/8"OD,Gray. ROHS3#</t>
  </si>
  <si>
    <t>441098-0001</t>
  </si>
  <si>
    <t>Sub,CT Tube Holder,PVC Rod,7/8"OD,GY. ROHS3,CT87V-D4-02</t>
  </si>
  <si>
    <t>441098-0002</t>
  </si>
  <si>
    <t>Sub,Strain Relief,PVC Rod,7/8"OD,GY. ROHS3,TCASV-04-04</t>
  </si>
  <si>
    <t>441098-0003</t>
  </si>
  <si>
    <t>Sub,Base,PVC Rod,7/8"OD,Gray. ROHS3,FL77V-P4-05</t>
  </si>
  <si>
    <t>441098-0004</t>
  </si>
  <si>
    <t>Sub,TOP PIECE,PVC Rod,7/8"OD,Gray. ROHS3,H076V-P4-02</t>
  </si>
  <si>
    <t>441099</t>
  </si>
  <si>
    <t>Raw,PVC Rod,5/8"OD. Yellow. ROHS3#</t>
  </si>
  <si>
    <t>441101</t>
  </si>
  <si>
    <t>Raw,PVC Rod,1/2" OD,Clear w/ No Tint RoHS2#</t>
  </si>
  <si>
    <t>441101-0001</t>
  </si>
  <si>
    <t>Sub,Tubing,PVC Rod,1/2" OD,Clear w/ No Tint RoHS2,SALTB-04-0</t>
  </si>
  <si>
    <t>441110</t>
  </si>
  <si>
    <t>Raw,PVC Tubing,BK. 0.0156"ID x 0.010"Wallx2500'L (26G) RoHS3</t>
  </si>
  <si>
    <t>441111</t>
  </si>
  <si>
    <t>Raw,PVC Tubing,RED. 0.0156"ID x 0.010"Wallx2500'L (26G) RoHS</t>
  </si>
  <si>
    <t>441112</t>
  </si>
  <si>
    <t>Raw,PVC Tubing,Green. 0.0159"ID x 0.010"Wallx2500'L (26G) Ro</t>
  </si>
  <si>
    <t>441113</t>
  </si>
  <si>
    <t>Raw,PVC Tubing,YL. 0.0159"ID x 0.010"Wallx2500'L (26G) RoHS3</t>
  </si>
  <si>
    <t>441114</t>
  </si>
  <si>
    <t>Raw,PVC Tubing,BL. 0.0159"ID x 0.010"Wallx2500'L (26G) RoHS3</t>
  </si>
  <si>
    <t>441116</t>
  </si>
  <si>
    <t>Raw,PVC Tubing,Clear,3/16"ID x 5/16"OD,65psi#</t>
  </si>
  <si>
    <t>441117</t>
  </si>
  <si>
    <t>Raw,PVC Rod,5/8"OD,Red#</t>
  </si>
  <si>
    <t>441117-0001</t>
  </si>
  <si>
    <t>Sub,Sealing Ring,PVC Rod,5/8"OD,Red,R0PCV- 04-05</t>
  </si>
  <si>
    <t>441117-0002</t>
  </si>
  <si>
    <t>Sub,Top Piece,PVC Rod,5/8"OD,Red,R0PCV- 04-06</t>
  </si>
  <si>
    <t>441119</t>
  </si>
  <si>
    <t>Raw,PVC Pipe,2"OD SCH 80,Gray. ROHS2#</t>
  </si>
  <si>
    <t>441120</t>
  </si>
  <si>
    <t>Raw,PVC Rod,3/4",Red. ROHS3#</t>
  </si>
  <si>
    <t>441125</t>
  </si>
  <si>
    <t>Raw,PVC Rod,7/8"OD,BLK RoHS3#</t>
  </si>
  <si>
    <t>441125-0001</t>
  </si>
  <si>
    <t>Sub,Cap,PVC Rod,7/8"OD,BLK RoHS3,A0MHA-04-03</t>
  </si>
  <si>
    <t>441126</t>
  </si>
  <si>
    <t>Raw,PVC Tubing,18 gauge,standard wall (0.042"ID*0.016"W),Cle</t>
  </si>
  <si>
    <t>441127</t>
  </si>
  <si>
    <t>Raw,PVC Rod,2-1/4",Blk RoHS3#</t>
  </si>
  <si>
    <t>441127-0001</t>
  </si>
  <si>
    <t>Sub,Bottom Housing,PVC Rod,2-1/4",Blk RoHS3,A0MHA-04-01/1</t>
  </si>
  <si>
    <t>441127-0002</t>
  </si>
  <si>
    <t>Sub,Mid Housing,PVC Rod,2-1/4",Blk RoHS3,A0MHA-04-02</t>
  </si>
  <si>
    <t>441130</t>
  </si>
  <si>
    <t>Raw,PVC Rod,1/2",Blk RoHS3#</t>
  </si>
  <si>
    <t>441130-0002</t>
  </si>
  <si>
    <t>Sub,Disc Base,0.4"ODx1.955"L,Blk PVC Rod#CL61V-A4-02</t>
  </si>
  <si>
    <t>441130-0004</t>
  </si>
  <si>
    <t>Sub,Top Piece,.3"ODx.155"/.09"IDx.08"L,Blk PVC,MD022-04-02</t>
  </si>
  <si>
    <t>441130-0005</t>
  </si>
  <si>
    <t>Sub,Wire Routing,0.47"ODx.58"L,PVC,Blk,CTHLV-04-04</t>
  </si>
  <si>
    <t>441130-0006</t>
  </si>
  <si>
    <t>Sub,Disc Base,0.4"ODx1.255"L,PVC ROD,BK,CUGBZ-A4-04</t>
  </si>
  <si>
    <t>441130-0007</t>
  </si>
  <si>
    <t>Sub,Support disc,.425"ODx.15"L,Blk,PVC,CT25I-04-02,ZSEN044</t>
  </si>
  <si>
    <t>441130-0008</t>
  </si>
  <si>
    <t>Sub,Top Piece,PVC Rod,1/2",Blk RoHS3,SALTB-04-01</t>
  </si>
  <si>
    <t>441130-0009</t>
  </si>
  <si>
    <t>Sub,Cap Membrane,PVC,0.39"ODx0.09"L,Blk RoHS3,DNOCL-04-03</t>
  </si>
  <si>
    <t>441130-0010</t>
  </si>
  <si>
    <t>Sub,CL Body,PVC Rod,1/2",Blk RoHS3,DNOCL-04-08</t>
  </si>
  <si>
    <t>441130-0011</t>
  </si>
  <si>
    <t>Sub,Base Sleeve,0.4"ODx0.505"L,PVC Rod,Blk,CAB9A-M4-04</t>
  </si>
  <si>
    <t>441130-0012</t>
  </si>
  <si>
    <t>Sub,Membrane Base ,PVC Rod,1/2" ROD,BK,CA43A-T4-01</t>
  </si>
  <si>
    <t>441130-0013</t>
  </si>
  <si>
    <t>Sub,Membrane Base ,PVC Rod,1/2" ROD,BK,CA43A-T4-02</t>
  </si>
  <si>
    <t>441130-0014</t>
  </si>
  <si>
    <t>Sub,Disc Base,PVC,Blk,0.4"/0.38"ODx1.955"L#NH61V-A4-02</t>
  </si>
  <si>
    <t>441130-0016</t>
  </si>
  <si>
    <t>Sub,Base Sleeve,PCV,Blk,.48"ODx.255"L,NH43A-04-04</t>
  </si>
  <si>
    <t>441130-0017</t>
  </si>
  <si>
    <t>Sub,Conn Housing,Blk PVC,0.44"ODx1.39"L,RHHTV-04-03</t>
  </si>
  <si>
    <t>441130-0018</t>
  </si>
  <si>
    <t>Sub,Junction Base,Blk PVC,0.5"ODx0.25"L,RHHTV-04-05</t>
  </si>
  <si>
    <t>441130-0019</t>
  </si>
  <si>
    <t>Sub,Valve Body,1/2" PCV Rod,Blk RoHS3,FL03Q-04-01</t>
  </si>
  <si>
    <t>441133</t>
  </si>
  <si>
    <t>Raw,PVC Rod,1/2" red RoHS2#</t>
  </si>
  <si>
    <t>442002</t>
  </si>
  <si>
    <t>Raw,Gray, CPVC Rod,5/8" OD. ROHS3#</t>
  </si>
  <si>
    <t>442002-0001</t>
  </si>
  <si>
    <t>Sub,Retainer Ring,CPVC Rod,5/8" OD,H0ACC-04-05</t>
  </si>
  <si>
    <t>442002-0002</t>
  </si>
  <si>
    <t>Sub,Body,CPVC Rod,5/8" OD,6883C-04-01</t>
  </si>
  <si>
    <t>442002-0003</t>
  </si>
  <si>
    <t>Sub,Cap,CPVC Rod,5/8" OD,6883C-04-02</t>
  </si>
  <si>
    <t>442003</t>
  </si>
  <si>
    <t>Raw,CPVC Rod,1/4" RoHS2#</t>
  </si>
  <si>
    <t>442003-0001</t>
  </si>
  <si>
    <t>Sub,TC Housing,CPVC Rod,1/4" RoHS2#,H0H9C-04-06</t>
  </si>
  <si>
    <t>442004</t>
  </si>
  <si>
    <t>Raw,CPVC Rod,1/2" RoHS3#</t>
  </si>
  <si>
    <t>442004-0001</t>
  </si>
  <si>
    <t>Sub,pH Stem Holder,CPVC Rod,1/2" RoHS3#,6581C-04-02</t>
  </si>
  <si>
    <t>442004-0002</t>
  </si>
  <si>
    <t>Sub,Body,CPVC Rod,1/2" RoHS3#,6882C-04-01</t>
  </si>
  <si>
    <t>442004-0003</t>
  </si>
  <si>
    <t>Sub,Cap,CPVC Rod,0.475"ODx0.67"L,6882C-04-02</t>
  </si>
  <si>
    <t>442004-0004</t>
  </si>
  <si>
    <t>Sub,Insert,0.395"ODx0.715"L,CPVC Rod,RH5YC-04-01</t>
  </si>
  <si>
    <t>442005-0001</t>
  </si>
  <si>
    <t>Sub,Top Piece,CPVC Rod,3/4" OD,H0ACC-04-04</t>
  </si>
  <si>
    <t>442005-0002</t>
  </si>
  <si>
    <t>Sub,Body,CPVC Rod,3/4" OD,CN77K-04-02</t>
  </si>
  <si>
    <t>442007</t>
  </si>
  <si>
    <t>Raw,CPVC Rod,1" RoHS3#</t>
  </si>
  <si>
    <t>442007-0001</t>
  </si>
  <si>
    <t>Sub,Base,0.80"ODx1.25"L,CPVC Rod,R076C-P4-02</t>
  </si>
  <si>
    <t>442008-0001</t>
  </si>
  <si>
    <t>Sub,Housing,CPVC Pipe,1/2",Sch80 RoHS3,H0PKC-04-02</t>
  </si>
  <si>
    <t>442008-0002</t>
  </si>
  <si>
    <t>Sub,Housing Extension,CPVC Pipe,1/2",Sch80 RoHS3,H0PKC-04-02</t>
  </si>
  <si>
    <t>442008-0003</t>
  </si>
  <si>
    <t>Sub,Tip,CPVC Pipe,1/2",Sch80 RoHS3,R077C-P4-01</t>
  </si>
  <si>
    <t>442008-0004</t>
  </si>
  <si>
    <t>Sub,Housing,CPVC Pipe,1/2",Sch80 RoHS3,HFPTC-04-01</t>
  </si>
  <si>
    <t>442010-0003</t>
  </si>
  <si>
    <t>Sub,Body,5"L,CPVC Pipe,3/4 " Sch80,ROHS3,R077C-P4-02</t>
  </si>
  <si>
    <t>442010-0004</t>
  </si>
  <si>
    <t>Sub,Probe Body,CPVC Pipe,3/4 " Sch 80. ROHS3,HFPTC-04-02</t>
  </si>
  <si>
    <t>442013-0001</t>
  </si>
  <si>
    <t>Sub,pH Housing,CPVC Rod,3/8" RoHS2#,H0H9C-04-05</t>
  </si>
  <si>
    <t>442013-0002</t>
  </si>
  <si>
    <t>Sub,Junction Backing,CPVC Rod,3/8" RoHS2#,H0H9C-04-08</t>
  </si>
  <si>
    <t>442014</t>
  </si>
  <si>
    <t>Raw,CPVC Pipe,1",SCH 80 RoHS2#</t>
  </si>
  <si>
    <t>442014-0001</t>
  </si>
  <si>
    <t>Sub,Lower Housing,CPVC Pipe,1",SCH 80 RoHS2,H0H9C-04-01</t>
  </si>
  <si>
    <t>442014-0002</t>
  </si>
  <si>
    <t>Sub,Upper Housing,CPVC Pipe,1",SCH 80 RoHS2,H0H9C-04-02</t>
  </si>
  <si>
    <t>442015</t>
  </si>
  <si>
    <t>Raw,CPVC Rod 1 1/8" OD.ROHS3#</t>
  </si>
  <si>
    <t>442016</t>
  </si>
  <si>
    <t>Raw,CPVC Rod,1 1/4 " OD Grey RoHS3#</t>
  </si>
  <si>
    <t>442016-0001</t>
  </si>
  <si>
    <t>Sub,Sensor Tip,CPVC Rod,1 1/4 " OD Grey RoHS3#,H0H9C-04-04</t>
  </si>
  <si>
    <t>442017</t>
  </si>
  <si>
    <t>Raw,CPVC Pipe,1/4",SCH 40#</t>
  </si>
  <si>
    <t>442017-0001</t>
  </si>
  <si>
    <t>Sub,Body,CPVC Pipe,1/4",SCH 40#,6581C-04-01</t>
  </si>
  <si>
    <t>442019</t>
  </si>
  <si>
    <t>Raw,CPVC Rod,1 1/2" OD RoHS2#</t>
  </si>
  <si>
    <t>442027-0002</t>
  </si>
  <si>
    <t>Sub,Insert,0.775"ODx2.25"L,CPVC Pipe,1/2",SCH40,H087C-04-02</t>
  </si>
  <si>
    <t>442029</t>
  </si>
  <si>
    <t>Raw,CPVC Rod,1-3/8"OD.ROHS3#</t>
  </si>
  <si>
    <t>442029-0001</t>
  </si>
  <si>
    <t>Sub,Cap,CPVC Rod,1-3/8"OD.ROHS3#,H0H9C-04-03</t>
  </si>
  <si>
    <t>443001</t>
  </si>
  <si>
    <t>Raw,Tubing,Epoxy, Black, 0.137"OD x 0.106"ID</t>
  </si>
  <si>
    <t>443003</t>
  </si>
  <si>
    <t>Raw,Tubing,Epoxy, Black, 0.200"OD x 0.140"ID</t>
  </si>
  <si>
    <t>443003-0001</t>
  </si>
  <si>
    <t>Sub,Extension Tube,Epoxy Tube,Blk,0.200"ODx0.140"ID RoHS3,DO</t>
  </si>
  <si>
    <t>443003-0002</t>
  </si>
  <si>
    <t>Sub,Al Extension Tube,Epoxy Tube,Blk,0.200"ODx0.140"ID RoHS3</t>
  </si>
  <si>
    <t>443004</t>
  </si>
  <si>
    <t>Raw,Tubing,Epoxy, Black, 0.476"OD x 0.200"ID</t>
  </si>
  <si>
    <t>443004-0003</t>
  </si>
  <si>
    <t>Sub,Tube,BK Epoxy Tube,.476"OD X .200 RoHS3,CU01L-S4-01</t>
  </si>
  <si>
    <t>443004-0004</t>
  </si>
  <si>
    <t>Sub,FL Tube,BK Epoxy,0.476"ODx5.32"L,FL25L-04-01</t>
  </si>
  <si>
    <t>443004-0005</t>
  </si>
  <si>
    <t>Sub,Elec Body,BK Epoxy Tube,0.47" ODx0.3" ID,CAW1L-04-01</t>
  </si>
  <si>
    <t>443004-0007</t>
  </si>
  <si>
    <t>Sub,Tube,BK Epoxy Tube,.476"ODx4.65"L,CU15L-04-01</t>
  </si>
  <si>
    <t>443005</t>
  </si>
  <si>
    <t>Raw,Tubing,Epoxy, Blue, 0.375"OD x 0.313"ID</t>
  </si>
  <si>
    <t>443006</t>
  </si>
  <si>
    <t>Raw,Tubing, Epoxy, Blue, 0.476"OD x 0.395"ID (VLC 00054905)</t>
  </si>
  <si>
    <t>443006-0001</t>
  </si>
  <si>
    <t>Sub,Body,Epoxy Tube,BL,.476"x.395x4.1"L,RoHS3,RH35T-14-01</t>
  </si>
  <si>
    <t>443006-0002</t>
  </si>
  <si>
    <t>Sub,Body,Epoxy Tube,BL,.472"x5.32"L,no print,H035T-B4-01</t>
  </si>
  <si>
    <t>443006-0003</t>
  </si>
  <si>
    <t>Sub,Body,Epoxy Tube,BL,0.476"+/-0.005x0.395x4. RoHS3,H035T-F</t>
  </si>
  <si>
    <t>443006-0004</t>
  </si>
  <si>
    <t>Sub,Body,Epoxy Tube,BL,0.476"x5.32"L,H035Q-S4-01 OAKTONprint</t>
  </si>
  <si>
    <t>443007</t>
  </si>
  <si>
    <t>Raw,Tubing,Epoxy, Red, 0.476"OD x 0.395"ID (VLC 00050395)</t>
  </si>
  <si>
    <t>443010</t>
  </si>
  <si>
    <t>Raw,Tubing,Epoxy, Smokey Gray, 0.312"OD x 0.275"ID</t>
  </si>
  <si>
    <t>443011</t>
  </si>
  <si>
    <t>Raw,Tubing,Epoxy, Black, 0.476"OD x 0.300"ID</t>
  </si>
  <si>
    <t>443012</t>
  </si>
  <si>
    <t>Raw,Tubing, Epoxy, Black, 0.476"OD X 0.395"ID (VLC 00050035)</t>
  </si>
  <si>
    <t>443012-0001</t>
  </si>
  <si>
    <t>Sub,Body,Epoxy Tube,Blk,.476"ODx.395 ID RoHS3,H028L-94-01</t>
  </si>
  <si>
    <t>443012-0002</t>
  </si>
  <si>
    <t>Sub,Probe Tube,Epoxy Tube,Blk,.476" ODx.395 ID RoHS3,H028L-A</t>
  </si>
  <si>
    <t>443012-0003</t>
  </si>
  <si>
    <t>Sub,Tube Body,Epoxy Tube,Blk,.476" ODx.395 IDx5.32" L RoHS3,</t>
  </si>
  <si>
    <t>443012-0004</t>
  </si>
  <si>
    <t>Sub,Tube Body,Epoxy Tube,Blk,.476" ODx.395 IDx2.46" L RoHS3,</t>
  </si>
  <si>
    <t>443012-0005</t>
  </si>
  <si>
    <t>Sub,Body,Epoxy Tube,Blk,0.476" ODx0.395" IDx2.46" L RoHS3,NH</t>
  </si>
  <si>
    <t>443012-0006</t>
  </si>
  <si>
    <t>Sub,Body,Epoxy Tube,Blk,0.476" ODx0.395" IDx5.12" L RoHS3,CT</t>
  </si>
  <si>
    <t>443012-0007</t>
  </si>
  <si>
    <t>443012-0008</t>
  </si>
  <si>
    <t>Sub,Probe Tube,Epoxy,Blk,.476"ODx4.65"L,2 slots,CTRML-04-01</t>
  </si>
  <si>
    <t>443012-0009</t>
  </si>
  <si>
    <t>Sub,Body,Black Epoxy, .0.476"ODx0.395"IDx5.12"L#CL43L-04-03</t>
  </si>
  <si>
    <t>443012-0010</t>
  </si>
  <si>
    <t>Sub,Body,Epoxy,Blk,0.476"ODx0.395"IDx5.32"L,K=1,#CT23L-E4-01</t>
  </si>
  <si>
    <t>443016</t>
  </si>
  <si>
    <t>Raw,Tubing,Epoxy, Clear, 0.476"OD x 0.395"ID (VLC 00052101)</t>
  </si>
  <si>
    <t>443016-0001</t>
  </si>
  <si>
    <t>Sub,Body,EpoxyClr,0.476"ODx5.32"L,H035Q-S4-01"OAKTON"printed</t>
  </si>
  <si>
    <t>443016-0002</t>
  </si>
  <si>
    <t>Sub,Body,Epoxy Tube,Clr,0.476"ODx4.225"L#NH45Q-14-04</t>
  </si>
  <si>
    <t>443016-0003</t>
  </si>
  <si>
    <t>Sub,FL,Outer Body,Epoxy Tube,Clr,0.476"ODx4.8"L,FL03Q-04-04</t>
  </si>
  <si>
    <t>443016-0005</t>
  </si>
  <si>
    <t>Sub,Body,Epoxy Tube,Clr,0.476" ODx0.395" ID RoHS3,NH45Q-04-0</t>
  </si>
  <si>
    <t>443016-0006</t>
  </si>
  <si>
    <t>Sub,Body,Epoxy Tube,Clr,0.476"ODx5.32"L,4 holes,H0DKQ-04-01</t>
  </si>
  <si>
    <t>443017</t>
  </si>
  <si>
    <t>Raw,Tubing,Epoxy, Amber, 0.476"OD x 0.395"ID</t>
  </si>
  <si>
    <t>443022</t>
  </si>
  <si>
    <t>Raw,Tubing,Epoxy, DARKER Smokey Gray, 0.476"OD x 0.395"</t>
  </si>
  <si>
    <t>443022-0001</t>
  </si>
  <si>
    <t>Sub,Tube,Epoxy,Smoky Grey,.0472x4.845"L,Intellical print</t>
  </si>
  <si>
    <t>443022-0003</t>
  </si>
  <si>
    <t>Sub,Body,Epoxy,Grey,0.475"ODx5.32"L,w/Slot,H0HGY-04-01</t>
  </si>
  <si>
    <t>443035</t>
  </si>
  <si>
    <t>Raw,Tubing,Epoxy, Clear, 0.476"OD x 0.350"ID</t>
  </si>
  <si>
    <t>443035-0001</t>
  </si>
  <si>
    <t>Sub,Elec Body,Epoxy Tube,Clr,0.476 x.350 RoHS3,H058Q-04-03</t>
  </si>
  <si>
    <t>443036</t>
  </si>
  <si>
    <t>Raw,Tubing,Epoxy, LIGHT Smokey Gray, 0.476"OD X 0.395"ID</t>
  </si>
  <si>
    <t>443036-0002</t>
  </si>
  <si>
    <t>Sub,Body,Epoxy Tube,Gray,0.476"ODx5.32"L,H038J-14-01</t>
  </si>
  <si>
    <t>443037</t>
  </si>
  <si>
    <t>Raw,Tubing,Epoxy, Black, 0.750"OD x 0.610"ID</t>
  </si>
  <si>
    <t>443038</t>
  </si>
  <si>
    <t>Raw,Tubing,Epoxy, Black, 0.580"OD x 0.490"ID</t>
  </si>
  <si>
    <t>443038-0001</t>
  </si>
  <si>
    <t>Sub,CT Body,Epoxy Tube,Blk,.580 X .490x5.32",CT40L-A4-01</t>
  </si>
  <si>
    <t>443038-0002</t>
  </si>
  <si>
    <t>Sub,Body,Epoxy Tube,Blk,.58"ODx2"L RoHS3#,CTEKL-04-01</t>
  </si>
  <si>
    <t>443038-0003</t>
  </si>
  <si>
    <t>Sub,Body,Epoxy Tube,Blk,.580 X .490x5.32" RoHS3#,CTH1L-04-01</t>
  </si>
  <si>
    <t>443039</t>
  </si>
  <si>
    <t>Raw,Tubing,Epoxy, Amber, 0.475"OD x 0.350"ID (VLC 00050044)</t>
  </si>
  <si>
    <t>443039-0001</t>
  </si>
  <si>
    <t>Sub,Refe Tube,Epoxy Tube,Amber,0.475 ODx 0.350 ID RoHS3,RHHA</t>
  </si>
  <si>
    <t>443060</t>
  </si>
  <si>
    <t>Raw,Tubing,Epoxy, Black, 0.500"OD X 0.400"ID</t>
  </si>
  <si>
    <t>443061</t>
  </si>
  <si>
    <t>Raw,Tubing,Epoxy, Black, 0.280"OD x 0.200"ID</t>
  </si>
  <si>
    <t>443062</t>
  </si>
  <si>
    <t>Raw,Tubing,Epoxy, Black, 0.375"OD x 0.250"ID</t>
  </si>
  <si>
    <t>443063</t>
  </si>
  <si>
    <t>Raw,Tubing,Epoxy, Black, 0.168"OD x 0.117"ID</t>
  </si>
  <si>
    <t>443063-0001</t>
  </si>
  <si>
    <t>Sub,Probe Tube,Epoxy Tube,BK 0.168"ODx0.117"ID RoHS3,ARSWX-0</t>
  </si>
  <si>
    <t>443065</t>
  </si>
  <si>
    <t>Raw,Tubing,Epoxy, Black, 0.270"OD x 0.201"ID</t>
  </si>
  <si>
    <t>443065-0001</t>
  </si>
  <si>
    <t>Sub,Tube,Epoxy Tube,BK 0.270"ODx2.56"L(65mm)#F0PRL-14-01</t>
  </si>
  <si>
    <t>444001</t>
  </si>
  <si>
    <t>Raw,Kynar Rod,7/8" Natural RoHS2#</t>
  </si>
  <si>
    <t>444001-0001</t>
  </si>
  <si>
    <t>Sub,Tip,Kynar Rod,7/8" Natural RoHS2,CN77K-04-01</t>
  </si>
  <si>
    <t>444004</t>
  </si>
  <si>
    <t>Raw,Kynar Rod,5/8",Natural RoHS3#</t>
  </si>
  <si>
    <t>444004-0001</t>
  </si>
  <si>
    <t>Sub,Junction Base,Kynar Rod,5/8",Natural RoHS3,H087V-04-03</t>
  </si>
  <si>
    <t>444004-0002</t>
  </si>
  <si>
    <t>Sub,pH stem ,Kynar Rod,5/8",Natural RoHS3,H060K-24-01</t>
  </si>
  <si>
    <t>444004-0003</t>
  </si>
  <si>
    <t>Sub,Junction Base,Kynar Rod,5/8",Natural RoHS3,HFPTC-04-03</t>
  </si>
  <si>
    <t>444009</t>
  </si>
  <si>
    <t>Raw,Kynar Pipe,1/2",SCH 80,Red.ROHS2#</t>
  </si>
  <si>
    <t>444009-0001</t>
  </si>
  <si>
    <t>Sub,Tip,Kynar Pipe,1/2",SCH 80,Red.ROHS2,ASACF-04-01</t>
  </si>
  <si>
    <t>444009-0002</t>
  </si>
  <si>
    <t>Sub,Probe Body,Kynar Pipe,1/2",SCH 80,Red.ROHS2,ASAGF-04-01</t>
  </si>
  <si>
    <t>444014</t>
  </si>
  <si>
    <t>Raw,Kynar Pipe,3/4",SCH 80,Red.ROHS2#</t>
  </si>
  <si>
    <t>444014-0001</t>
  </si>
  <si>
    <t>Sub,Housing,1"ODx3"L,3/4"-14NPT,Kynar,Red.ROHS2,ASACF-04-02</t>
  </si>
  <si>
    <t>444019</t>
  </si>
  <si>
    <t>Raw,Kynar Rod,1/2",Natural. ROHS3#</t>
  </si>
  <si>
    <t>444020</t>
  </si>
  <si>
    <t>Raw,Kynar Pipe,1/2" SCH 80,Natural RoHS3#</t>
  </si>
  <si>
    <t>444020-0001</t>
  </si>
  <si>
    <t>Sub,Body,Kynar Rod,1/2",Natural. ROHS3,T0N2K-04-01</t>
  </si>
  <si>
    <t>444021</t>
  </si>
  <si>
    <t>Raw,Kynar Rod,1 1/4" BK.ROHS2#</t>
  </si>
  <si>
    <t>444022-0001</t>
  </si>
  <si>
    <t>Sub,Tube Extension,Kynar Pipe,1",SCH 80,Blk RoHS3,A052K-04-0</t>
  </si>
  <si>
    <t>444022-0002</t>
  </si>
  <si>
    <t>Sub,Housing,Kynar Pipe,1",SCH 80,Blk RoHS3,H068K-04-01</t>
  </si>
  <si>
    <t>444023</t>
  </si>
  <si>
    <t>Raw,Kynar Pipe,3/4",SCH 80,Blk Pack w/individual plasic bag</t>
  </si>
  <si>
    <t>444023-0001</t>
  </si>
  <si>
    <t>Sub,Body,4.1"L,Kynar Pipe,3/4",SCH 80,Blk#H068K-04-02</t>
  </si>
  <si>
    <t>444023-0002</t>
  </si>
  <si>
    <t>Sub,Body,Kynar Pipe,3/4",SCH 80,Blk H0PFK-04-01</t>
  </si>
  <si>
    <t>444023-0003</t>
  </si>
  <si>
    <t>Sub,Body,Kynar Pipe,3/4",SCH 80,Blk R0PGK-04-01</t>
  </si>
  <si>
    <t>444023-0004</t>
  </si>
  <si>
    <t>Sub,Body,Kynar Pipe,3/4",SCH 80,Blk H082K-04-01</t>
  </si>
  <si>
    <t>444023-0005</t>
  </si>
  <si>
    <t>Sub,Body,Kynar Pipe,3/4",SCH 80,Blk HLPTK-14-03</t>
  </si>
  <si>
    <t>444024</t>
  </si>
  <si>
    <t>Raw,Kynar Pipe,1/2",SCH 80,Black Color</t>
  </si>
  <si>
    <t>444024-0001</t>
  </si>
  <si>
    <t>Sub,Body,Kynar,Blk,0.84"ODx5'L,1/2"NPT,#NHN2K-04-01</t>
  </si>
  <si>
    <t>444024-0002</t>
  </si>
  <si>
    <t>Sub,Body,Kynar Pipe,1/2",SCH 80,Blk Pack w/ individual plast</t>
  </si>
  <si>
    <t>444024-0003</t>
  </si>
  <si>
    <t>444025</t>
  </si>
  <si>
    <t>Raw,Kynar Rod,1 1/8" BK RoHS2#</t>
  </si>
  <si>
    <t>444025-0001</t>
  </si>
  <si>
    <t>Sub,Body,Kynar Rod,1 1/8" BK RoHS2,R0F3K-34-02</t>
  </si>
  <si>
    <t>444025-0002</t>
  </si>
  <si>
    <t>Sub,Guard Body,Kynar Rod,1 1/8" BK RoHS2,R053K-04-02</t>
  </si>
  <si>
    <t>444026</t>
  </si>
  <si>
    <t>Raw,Kynar Rod,1" BK RoHS2#</t>
  </si>
  <si>
    <t>444026-0001</t>
  </si>
  <si>
    <t>Sub,Junction Base,Kynar Rod,1" BK RoHS2,R0F3K-34-03</t>
  </si>
  <si>
    <t>444026-0002</t>
  </si>
  <si>
    <t>Sub,Junction Base,Kynar Rod,1" BK RoHS2,H068K-04-03</t>
  </si>
  <si>
    <t>444026-0003</t>
  </si>
  <si>
    <t>Sub,Top Piece,Kynar Rod,1" BK RoHS2,H0F3K-04-04</t>
  </si>
  <si>
    <t>444032</t>
  </si>
  <si>
    <t>Raw,Kynar Rod,1 1/2",Natural RoHS2#</t>
  </si>
  <si>
    <t>444032-0001</t>
  </si>
  <si>
    <t>Sub,Tube Tip,Kynar Rod,1 1/2",Natural RoHS2,A052K-04-02</t>
  </si>
  <si>
    <t>444032-0002</t>
  </si>
  <si>
    <t>Sub,Ferrule,Kynar Rod,1 1/2",Natural RoHS2,A052K-04-02</t>
  </si>
  <si>
    <t>444032-0003</t>
  </si>
  <si>
    <t>Sub,Compression Ring,Kynar Rod,1 1/2",Natural RoHS2,A052K-04</t>
  </si>
  <si>
    <t>444039</t>
  </si>
  <si>
    <t>Raw,Kynar Rod,3/4",Natural. ROHS3#</t>
  </si>
  <si>
    <t>444039-0001</t>
  </si>
  <si>
    <t>Sub,Insert,Kynar Rod,3/4",Natural. ROHS3,T0N2K-04-02</t>
  </si>
  <si>
    <t>444039-0002</t>
  </si>
  <si>
    <t>Sub,Top Piece,Kynar Rod,3/4",Natural. ROHS3,T0N2K-04-03</t>
  </si>
  <si>
    <t>444039-0003</t>
  </si>
  <si>
    <t>Sub,Housing,Kynar Rod,3/4",Natural. ROHS3,T0PLK-04-01</t>
  </si>
  <si>
    <t>444040</t>
  </si>
  <si>
    <t>Raw,Kynar Rod,3/32" Natural RoHS2#AO0017</t>
  </si>
  <si>
    <t>444049</t>
  </si>
  <si>
    <t>Raw,Kynar Rod 3/4" BK. ROHS3#</t>
  </si>
  <si>
    <t>444049-0001</t>
  </si>
  <si>
    <t>Sub,Top Piece,Kynar,Blk,0.65"ODx0.20"L,H0N2K-04-02</t>
  </si>
  <si>
    <t>444049-0002</t>
  </si>
  <si>
    <t>Sub,Body,Kynar Rod 3/4" BK. ROHS3,H087K-M4-01-R</t>
  </si>
  <si>
    <t>444051</t>
  </si>
  <si>
    <t>Raw,Kynar Pipe,1/2",SCH 40 Blk. ROHS3#</t>
  </si>
  <si>
    <t>444052-0001</t>
  </si>
  <si>
    <t>Sub,Junction Base,Kyner Rod,3/8"OD BK RoHS2 ,H087K-M4-03</t>
  </si>
  <si>
    <t>444053</t>
  </si>
  <si>
    <t>Raw,Kynar Rod,1-3/8",Natural RoHS2#</t>
  </si>
  <si>
    <t>444055</t>
  </si>
  <si>
    <t>Raw,Kynar Rod,7/8"OD BK RoHS3#</t>
  </si>
  <si>
    <t>444055-0001</t>
  </si>
  <si>
    <t>Sub,Tip,Kynar Rod,7/8"OD BK RoHS3,H0T3K-94-02</t>
  </si>
  <si>
    <t>444057</t>
  </si>
  <si>
    <t>Raw,Kynar Rod,1/8",Natural. ROHS3#</t>
  </si>
  <si>
    <t>444058</t>
  </si>
  <si>
    <t>Raw,Kynar Rod,1/4" dai,Natural#</t>
  </si>
  <si>
    <t>444201</t>
  </si>
  <si>
    <t>Raw,Kynar Rod,Porous.0.077"ODx0.748"L;18-35micron 111356</t>
  </si>
  <si>
    <t>444202</t>
  </si>
  <si>
    <t>Raw,Kynar Rod,1 3/4",Natural RoHS2#</t>
  </si>
  <si>
    <t>444204</t>
  </si>
  <si>
    <t>Raw,Kynar Rod,1/2" OD,BK. ROHS3#</t>
  </si>
  <si>
    <t>444204-0001</t>
  </si>
  <si>
    <t>Sub,Inner Body,Kynar Rod,1/2" OD,BK. ROHS3,H087K-M4-02</t>
  </si>
  <si>
    <t>444206-0001</t>
  </si>
  <si>
    <t>Sub,Compression Body,Kynar Rod,2" Natural RoHS2,A052K-04-03</t>
  </si>
  <si>
    <t>444206-0002</t>
  </si>
  <si>
    <t>Sub,Compression Cap,Kynar Rod,2" Natural RoHS2,A052K-04-08</t>
  </si>
  <si>
    <t>444206-0003</t>
  </si>
  <si>
    <t>Sub,Thread Nipple,Kynar Rod,2" Natural RoHS2,A052K-04-10</t>
  </si>
  <si>
    <t>445003</t>
  </si>
  <si>
    <t>Raw,Teflon Rod,1/2" OD wht RoHS2#</t>
  </si>
  <si>
    <t>445003-0001</t>
  </si>
  <si>
    <t>Sub,Junction Base,Teflon Rod,1/2" OD wht RoHS2,H028L-54-02</t>
  </si>
  <si>
    <t>445003-0002</t>
  </si>
  <si>
    <t>Sub,MEM Holder Base,Teflon Rod,1/2" OD wht RoHS2,CO35A-A4-06</t>
  </si>
  <si>
    <t>445003-0003</t>
  </si>
  <si>
    <t>Sub,MEM Holder Cap,Teflon Rod,1/2" OD wht RoHS2,CO35A-A4-07</t>
  </si>
  <si>
    <t>445003-0004</t>
  </si>
  <si>
    <t>Sub,Clip,Teflon Rod,1/2" OD wht RoHS2,F0P5G-04-06</t>
  </si>
  <si>
    <t>445003-0005</t>
  </si>
  <si>
    <t>Sub,Probe Housing,Teflon Rod,1/2" OD wht RoHS2,R0RTG-04-01</t>
  </si>
  <si>
    <t>445003-0006</t>
  </si>
  <si>
    <t>Sub,Clip,Teflon Rod,1/2" OD wht RoHS2,F0P3G-04-01</t>
  </si>
  <si>
    <t>445003-0007</t>
  </si>
  <si>
    <t>Sub,J Base,0.170"L,Teflon Rod,1/2" OD wht RoHS2,R0PCV-04-03</t>
  </si>
  <si>
    <t>445004</t>
  </si>
  <si>
    <t>Raw,Teflon Rod,3/4" OD wht RoHS3#</t>
  </si>
  <si>
    <t>445004-0001</t>
  </si>
  <si>
    <t>Sub,Top Piece,white Teflon.75"ODx0.32"IDx0.2"L,H077M-04-03</t>
  </si>
  <si>
    <t>445005</t>
  </si>
  <si>
    <t>Raw,Teflon Rod,1/4" OD wht RoHS2#</t>
  </si>
  <si>
    <t>445005-0001</t>
  </si>
  <si>
    <t>Sub,Plug,Teflon Rod,0.21"ODx0.6"L,wht RoHS2,F0PRM-14-03</t>
  </si>
  <si>
    <t>445005-0002</t>
  </si>
  <si>
    <t>Sub,Plug,Taper,Teflon Rod,0.210"OD wht RoHS2,F0PRL-24-03</t>
  </si>
  <si>
    <t>445005-0004</t>
  </si>
  <si>
    <t>Sub,MEM Support Disc,Teflon Rod,1/4"ODx.06"L,wht,NOI9V-04-04</t>
  </si>
  <si>
    <t>445008</t>
  </si>
  <si>
    <t>Raw,Teflon Rod,5/8" OD,wht RoHS3#</t>
  </si>
  <si>
    <t>445008-0001</t>
  </si>
  <si>
    <t>Sub,Cap,Teflon Rod 5/8" OD wht RoHS3,F0DRG-34-01</t>
  </si>
  <si>
    <t>445008-0002</t>
  </si>
  <si>
    <t>Sub,Cap,Teflon Rod 5/8" OD wht RoHS3,F0DRG-04-04</t>
  </si>
  <si>
    <t>445008-0003</t>
  </si>
  <si>
    <t>Sub,Junction Base,Teflon Rod,1/2" OD wht RoHS2,H028L-14-02</t>
  </si>
  <si>
    <t>445012</t>
  </si>
  <si>
    <t>Raw,Teflon Rod,7/8" OD,wht RoHS2#</t>
  </si>
  <si>
    <t>445012-0001</t>
  </si>
  <si>
    <t>Sub,Tip,Teflon Rod,.773"ODx2.25"L,wht RoHS2,H077M-04-01</t>
  </si>
  <si>
    <t>445015</t>
  </si>
  <si>
    <t>Raw,Teflon Rod,1-1/4" OD,wht RoHS3#</t>
  </si>
  <si>
    <t>445015-0001</t>
  </si>
  <si>
    <t>Sub,Body,Teflon Rod,1.03"ODx5"L,wht 3/4"-14NPT,H077M-04-02</t>
  </si>
  <si>
    <t>445021</t>
  </si>
  <si>
    <t>Raw,Teflon Junction,.50" 40%,Modified#</t>
  </si>
  <si>
    <t>445025</t>
  </si>
  <si>
    <t>Raw,Teflon Porous Rod,.55"D x 11"L#</t>
  </si>
  <si>
    <t>445025-0003</t>
  </si>
  <si>
    <t>Sub,Junction,Teflon Porous Rod,.55"D x 11"L,H0PFK-04-03</t>
  </si>
  <si>
    <t>445025-0004</t>
  </si>
  <si>
    <t>Sub,Junction,Teflon Porous Rod,.55"D x 11"L,H0PKC-04-03</t>
  </si>
  <si>
    <t>445025-0007</t>
  </si>
  <si>
    <t>Sub,Junction,Teflon Porous Rod,.55"D x 11"L,HTPTK-A4-03</t>
  </si>
  <si>
    <t>445026</t>
  </si>
  <si>
    <t>Raw,Teflon Rod,1/16" OD wht.#</t>
  </si>
  <si>
    <t>445026-0001</t>
  </si>
  <si>
    <t>Sub,Teflon Pin,Teflon Rod,1/16" OD wht,H0HAA-06-04</t>
  </si>
  <si>
    <t>445029</t>
  </si>
  <si>
    <t>Raw,Teflon Rod,5/16"OD,Virgin Grade A. wht#</t>
  </si>
  <si>
    <t>445029-0001</t>
  </si>
  <si>
    <t>Sub,Tube,Teflon Rod,0.27"ODx2.56"L,white#F0PRM-14-01</t>
  </si>
  <si>
    <t>445033</t>
  </si>
  <si>
    <t>Raw,Teflon Porous Rod.Mupor.20um. 0.039ODx12"L (PR200430)</t>
  </si>
  <si>
    <t>445033-0001</t>
  </si>
  <si>
    <t>Sub,Junc,Teflon Porous Rod.Mupor.20um. 3.81mmODx300mmL(PR200</t>
  </si>
  <si>
    <t>445034</t>
  </si>
  <si>
    <t>Raw,Teflon Porous Rod,0.60"OD x 11"L. 50um pore size (PR5015</t>
  </si>
  <si>
    <t>445034-0001</t>
  </si>
  <si>
    <t>Sub,Junc,Teflon Porous Rod,0.60"ODx11"L. 50um pore size,H068</t>
  </si>
  <si>
    <t>445034-0002</t>
  </si>
  <si>
    <t>Sub,Junc,Teflon Porous Rod,0.60"ODx11"L. 50um pore size,H0F3</t>
  </si>
  <si>
    <t>445035</t>
  </si>
  <si>
    <t>Raw,Teflon Porous Rod,0.35"ODx11"L.50um pore size,(PR5009280</t>
  </si>
  <si>
    <t>445035-0001</t>
  </si>
  <si>
    <t>Sub,Junc,Teflon Porous Rod,0.35"ODx11"L.50um pore size,HR61Z</t>
  </si>
  <si>
    <t>445036-BLK-T</t>
  </si>
  <si>
    <t>Raw,Teflon Tubing,26AWG, Thin Wall. BK color RoHS ?#</t>
  </si>
  <si>
    <t>445036-BLU</t>
  </si>
  <si>
    <t>Raw,Teflon Tubing,26AWG,Stander Wall. Blue color RoHS ?#</t>
  </si>
  <si>
    <t>445036-RD</t>
  </si>
  <si>
    <t>Raw,Teflon Tubing,26AWG,Stander Wall. RED color RoHS ?#</t>
  </si>
  <si>
    <t>445036-YW</t>
  </si>
  <si>
    <t>Raw,Teflon Tubing,26AWG,Stander Wall. YL color RoHS ?#</t>
  </si>
  <si>
    <t>445037</t>
  </si>
  <si>
    <t>Raw,PTFE Tubing,1/32"IDx3/32"OD.#</t>
  </si>
  <si>
    <t>445038</t>
  </si>
  <si>
    <t>Raw,PTFE Tubing,1/16"IDx1/8"OD.#</t>
  </si>
  <si>
    <t>7792A1A-090-VII</t>
  </si>
  <si>
    <t>Sub,stem,pH,ASGVII,DJ,Annular,.472"x3.54"L,.195",H077M-02-01</t>
  </si>
  <si>
    <t>7793A1AS-135-8</t>
  </si>
  <si>
    <t>Sub,stem,pH,ASGVIII,DJ,Anulr,.472"x5.32"L,Refill,H014G-62-01</t>
  </si>
  <si>
    <t>SI1I11B5-025</t>
  </si>
  <si>
    <t>Sub,stem,pH,ASG V,Dome,0.195"x0.903"L#ANISE-02-01</t>
  </si>
  <si>
    <t>SI1I11K-025</t>
  </si>
  <si>
    <t>Sub,stem,ORP,0.195"Pt Disc,0.195"x0.995"L#ANISE-01-02</t>
  </si>
  <si>
    <t>SI1AA11L-036</t>
  </si>
  <si>
    <t>Sub,glass rod,0.074"ODx1.42"L,Sealed both ends#ANISE-01-03</t>
  </si>
  <si>
    <t>SI1I4G1B5-029</t>
  </si>
  <si>
    <t>Sub,stem,pH,ASG V,Dome,0.195"/0.165"x1.15"L#DNHKV-02-01</t>
  </si>
  <si>
    <t>PB43-0001</t>
  </si>
  <si>
    <t>Elec,ISE,ABS,Blk,Solid State,DJ#PB43L-S00-D0X-S003BX</t>
  </si>
  <si>
    <t>446002</t>
  </si>
  <si>
    <t>Raw,Acetal Rod,9/16",Blk RoHS2#</t>
  </si>
  <si>
    <t>446002-0001</t>
  </si>
  <si>
    <t>Sub,Guard,Acetal Rod,9/16",Blk RoHS2,H058Q-04-07</t>
  </si>
  <si>
    <t>446003</t>
  </si>
  <si>
    <t>Raw,Acetal Rod,5/8",Blk RoHS3#</t>
  </si>
  <si>
    <t>446004-0002</t>
  </si>
  <si>
    <t>Sub,Top Piece,1"ODx0.2"L Delrin Rod,BK,H068K-04-05</t>
  </si>
  <si>
    <t>446004-0003</t>
  </si>
  <si>
    <t>Sub,Retaining Nut,Delrin Rod,1",Blk,A052K-04-05</t>
  </si>
  <si>
    <t>446004-0004</t>
  </si>
  <si>
    <t>Sub,Top Piece,Delrin Rod,1",Blk,R0F3K-34-05</t>
  </si>
  <si>
    <t>446005</t>
  </si>
  <si>
    <t>Raw,Acetal Rod,3/4",Blk RoHS2#</t>
  </si>
  <si>
    <t>446005-0001</t>
  </si>
  <si>
    <t>Sub,Cap Body,Acetal Rod,3/4",Blk RoHS2,H058Q-04-04</t>
  </si>
  <si>
    <t>446005-0002</t>
  </si>
  <si>
    <t>Sub,Retainer Ring,Acetal Rod,3/4",Blk RoHS2,H058Q-04-05</t>
  </si>
  <si>
    <t>446005-0003</t>
  </si>
  <si>
    <t>Sub,Internal Body,Acetal Rod,1/2",Blk. ROHS2,H058Q-04-01</t>
  </si>
  <si>
    <t>446006</t>
  </si>
  <si>
    <t>Raw,Delrin Rod,3/4" wht#</t>
  </si>
  <si>
    <t>446007</t>
  </si>
  <si>
    <t>Raw,Acetal Rod,1/2",Blk. ROHS2#</t>
  </si>
  <si>
    <t>446014</t>
  </si>
  <si>
    <t>Raw,Acetal-colpolymer Rod,3/8"OD BK,Unfilled,Actetron GP.ROH</t>
  </si>
  <si>
    <t>446014-0001</t>
  </si>
  <si>
    <t>Sub,Support Disk,Delrin rod 3/8' BK,DNOCL-04-04</t>
  </si>
  <si>
    <t>446024</t>
  </si>
  <si>
    <t>Raw,Teflon Porous Rod,20mmOD x 100mmL (Aurora) RoHS2#</t>
  </si>
  <si>
    <t>446024-0001</t>
  </si>
  <si>
    <t>Sub,J PorousT,.28"/.24"ODx0.5"L,RytonGuard,H0GBZ-04-02</t>
  </si>
  <si>
    <t>446024-0002</t>
  </si>
  <si>
    <t>Sub,Junc Base,Teflon Porous,.54"ODx.47"L,H0PTK-04-02</t>
  </si>
  <si>
    <t>446024-0003</t>
  </si>
  <si>
    <t>Sub,Junc Base,Teflon Porous,0.54"ODx0.46"L,RT61P-04-06</t>
  </si>
  <si>
    <t>446024-0004</t>
  </si>
  <si>
    <t>Sub,Junction,Teflon Porous,0.47"ODx0.6"L,H0HAA-04-05</t>
  </si>
  <si>
    <t>446031</t>
  </si>
  <si>
    <t>Raw,Delrin Rod,1-3/8" wht color. RoHS2#</t>
  </si>
  <si>
    <t>446035</t>
  </si>
  <si>
    <t>Raw,Delrin Rod,1/4" dia. BLK.ROHS2#</t>
  </si>
  <si>
    <t>447001</t>
  </si>
  <si>
    <t>Raw,PC Tube,Red,0.48" x 5.3 " L w/ fixed guard#</t>
  </si>
  <si>
    <t>448001</t>
  </si>
  <si>
    <t>Raw,Porous Rod,HDPE,70 Micron,1/2X12#</t>
  </si>
  <si>
    <t>448002-0001</t>
  </si>
  <si>
    <t>Sub,Junc,UHMWPE Rod,1/2"x1",20 Microns. ROHS2,H0H9C-04-08</t>
  </si>
  <si>
    <t>448003</t>
  </si>
  <si>
    <t>Raw,UHMWPE Rod,1/8" X 1",20 Microns#</t>
  </si>
  <si>
    <t>448010</t>
  </si>
  <si>
    <t>Raw,HDPE Rod,5/8"OD,wht.#</t>
  </si>
  <si>
    <t>448011</t>
  </si>
  <si>
    <t>Raw,PETG Sheet,0.059"TH x 24" x 24"#</t>
  </si>
  <si>
    <t>449001</t>
  </si>
  <si>
    <t>Raw,ABS Rod,7/8",Blk RoHS3#</t>
  </si>
  <si>
    <t>449001-0001</t>
  </si>
  <si>
    <t>Sub,Cable Cap,ABS,7/8",3.55"L,Blk RoHS3,CT25-A4-03</t>
  </si>
  <si>
    <t>449001-0002</t>
  </si>
  <si>
    <t>Sub,Cap Adap,ABS,7/8",1.118"L,Blk RoHS3,CT25-A4-04</t>
  </si>
  <si>
    <t>449001-0003</t>
  </si>
  <si>
    <t>Sub,M Connector Housing,ABS Rod,7/8". BLK RoHS3,NO43A-A4-06</t>
  </si>
  <si>
    <t>449001-0004</t>
  </si>
  <si>
    <t>Sub,Cable Cap,ABS Rod,7/8",Blk RoHS3,NO43A-A4-04</t>
  </si>
  <si>
    <t>449001-0006</t>
  </si>
  <si>
    <t>Sub,CT Tube adapter,Blk ABS Rod,0.845"ODx0.63"L,CTGBZ-04-03</t>
  </si>
  <si>
    <t>449001-0007</t>
  </si>
  <si>
    <t>Sub,Senor Body,0.787"ODx1"L,24TPI,Black ABS,RC68G-D4-04</t>
  </si>
  <si>
    <t>449001-0010</t>
  </si>
  <si>
    <t>Sub,Threaded Body. 7/8" Rod,Blk ABS,RC66A-14-01/01</t>
  </si>
  <si>
    <t>449001-0011</t>
  </si>
  <si>
    <t>Sub,Membrane Cap. 7/8" Rod,Blk ABS,RC66A-14-08</t>
  </si>
  <si>
    <t>449004</t>
  </si>
  <si>
    <t>Raw,ABS BLACK 3/4" ROD, RoHS3#</t>
  </si>
  <si>
    <t>449004-0001</t>
  </si>
  <si>
    <t>Sub,Anode Lower Cap,0.75"ODx0.87"L,Blk ABS Rod,DOCHV-C4-07</t>
  </si>
  <si>
    <t>449004-0002</t>
  </si>
  <si>
    <t>Sub,CAP,ABS Rod,3/4",Blk RoHS3,CT23L-E4-14</t>
  </si>
  <si>
    <t>449004-0003</t>
  </si>
  <si>
    <t>Sub,CAP INSERT ,ABS Rod,3/4",Blk RoHS3,CT23L-E4-15</t>
  </si>
  <si>
    <t>449004-0006</t>
  </si>
  <si>
    <t>Sub,CAP,Blk ABS,0.632"ODx1.22"L,for WTW,FL03Q-04-05</t>
  </si>
  <si>
    <t>449004-0007</t>
  </si>
  <si>
    <t>Sub,End Cap,ABS Rod,3/4"X0.3",Blk,FL03Q-04-06</t>
  </si>
  <si>
    <t>449004-0008</t>
  </si>
  <si>
    <t>Sub,Cartridge Body,ABS Rod,3/4",Blk RoHS3,DOR2A-P4-01</t>
  </si>
  <si>
    <t>449004-0009</t>
  </si>
  <si>
    <t>Sub,Membrane Sleeve,ABS Rod,3/4",Blk RoHS3,DOR2A-04-05</t>
  </si>
  <si>
    <t>449004-0010</t>
  </si>
  <si>
    <t>Sub,Membrane Cap,ABS Rod,3/4",Blk RoHS3,DOR2A-04-06</t>
  </si>
  <si>
    <t>449004-0011</t>
  </si>
  <si>
    <t>Sub,Holder,0.635"ODx1.33"L,BLK ABS Rod,H04KG-04-01</t>
  </si>
  <si>
    <t>449004-0013</t>
  </si>
  <si>
    <t>Sub,Membrane Cap,ABS Rod,3/4",Blk RoHS3,RC66A-14-06</t>
  </si>
  <si>
    <t>449004-0014</t>
  </si>
  <si>
    <t>Sub,CT Body,.730"ODx2.303"L,ABS Rod,Blk,CTOTA-14-01</t>
  </si>
  <si>
    <t>449005</t>
  </si>
  <si>
    <t>Raw,ABS Pipe,1/4",SCH 40,Blk. ROHS2#</t>
  </si>
  <si>
    <t>449005-0001</t>
  </si>
  <si>
    <t>Sub,Cell Base,ABS Pipe,1/4",SCH 40,Blk. ROHS2,CT23L-E4-03</t>
  </si>
  <si>
    <t>449006</t>
  </si>
  <si>
    <t>Raw,ABS Black 1/2" Rod, RoHS3 #1-SO0102</t>
  </si>
  <si>
    <t>449006-0001</t>
  </si>
  <si>
    <t>Sub,Housing,Blk ABS,0.472"ODx2.13"L,28TPI,Guard#H0MHA-14-01</t>
  </si>
  <si>
    <t>449006-0002</t>
  </si>
  <si>
    <t>Sub,Adap,0.29"ID Thread,0.463"ODx0.236"L,BK ABS,H0MHA-14-03</t>
  </si>
  <si>
    <t>449006-0004</t>
  </si>
  <si>
    <t>Sub,Anode Body,0.5"ODx4.36"L,BK ABS,DOCHV-C4-05</t>
  </si>
  <si>
    <t>449006-0005</t>
  </si>
  <si>
    <t>Sub,Valve Body,ABS Rod,1/2",Blk RoHS3,FL03Q-04-01</t>
  </si>
  <si>
    <t>449006-0006</t>
  </si>
  <si>
    <t>Sub,Internal Cap,ABS Rod,1/2",Blk RoHS3,CO35A-A4-04</t>
  </si>
  <si>
    <t>449006-0007</t>
  </si>
  <si>
    <t>Sub,MEM Retaining Insert,ABS Rod,1/2",Blk RoHS3,CO35A-A4-05-</t>
  </si>
  <si>
    <t>449006-0008</t>
  </si>
  <si>
    <t>Sub,Body,ABS Rod,1/2",Blk RoHS3,D9ISA-04-01</t>
  </si>
  <si>
    <t>449006-0009</t>
  </si>
  <si>
    <t>Sub,Connector Adap,ABS Rod 1/2",Blk RoHS3,NO43A-A4-08</t>
  </si>
  <si>
    <t>449006-0010</t>
  </si>
  <si>
    <t>Sub,Junction Base,ABS Rod 1/2",Blk RoHS3,RHHAA-04-04</t>
  </si>
  <si>
    <t>449006-0011</t>
  </si>
  <si>
    <t>Sub,Fl Base Extension,ABS Rod,1/2",Blk RoHS3,FL44-04-02</t>
  </si>
  <si>
    <t>449006-0012</t>
  </si>
  <si>
    <t>Sub,Adapter, ABS Rod, 1/2", Blk RoHS3, CTMHA-14-02</t>
  </si>
  <si>
    <t>449006-0013</t>
  </si>
  <si>
    <t>Sub,Cell Base,ABS Rod,1/2",Blk RoHS3,CT23L-94-03</t>
  </si>
  <si>
    <t>449006-0015</t>
  </si>
  <si>
    <t>Sub,Internal Cap,ABS Rod,1/2",Blk RoHS3,FL03Q-04-03</t>
  </si>
  <si>
    <t>449006-0016</t>
  </si>
  <si>
    <t>Sub,Valve Extension,ABS Rod,1/2",Blk RoHS3,FL03Q-04-02</t>
  </si>
  <si>
    <t>449006-0017</t>
  </si>
  <si>
    <t>Sub,Glass Holder,0.465"ODx0.15"L,Blk ABS Rod,DOR2A-04-02</t>
  </si>
  <si>
    <t>449006-0018</t>
  </si>
  <si>
    <t>Sub,Plug Disc,ABS Rod,1/2",Blk RoHS 3,DOL2A-E4-02</t>
  </si>
  <si>
    <t>449006-0019</t>
  </si>
  <si>
    <t>Sub,Glass Holder,ABS Rod,1/2",Blk RoHS3,RC66A-14-04</t>
  </si>
  <si>
    <t>449006-0021</t>
  </si>
  <si>
    <t>Sub,Body,ABS Rod,1/2",Blk RoHS3,NH35A-04-01</t>
  </si>
  <si>
    <t>449006-0022</t>
  </si>
  <si>
    <t>Sub,Membrane Cap,ABS Rod,1/2",Blk RoHS3,NH35A-04-02</t>
  </si>
  <si>
    <t>449006-0023</t>
  </si>
  <si>
    <t>Sub,Body,ABS Rod,1/2",Blk RoHS3,DH12A-04-03-M</t>
  </si>
  <si>
    <t>449006-0024</t>
  </si>
  <si>
    <t>Sub,Membrane Base,ABS Rod,1/2",Blk RoHS3,DH12A-04-05-M</t>
  </si>
  <si>
    <t>449006-0025</t>
  </si>
  <si>
    <t>Sub,Membrane Cap,ABS Rod,1/2",Blk RoHS3,DH12A-04-07-M</t>
  </si>
  <si>
    <t>449006-0026</t>
  </si>
  <si>
    <t>Sub,Base,ABS,Blk,0.48"ODx0.4"L,2 holes,Blk RoHS3,RHEKA-04-0</t>
  </si>
  <si>
    <t>449006-0027</t>
  </si>
  <si>
    <t>Sub,Base,ABS Rod,1/2",0.4"L,1 hole,0.235"ID,Blk,H0EKA-04-02</t>
  </si>
  <si>
    <t>449006-0028</t>
  </si>
  <si>
    <t>Sub,Body,ABS Rod,1/2",Blk RoHS3,HH16A-04-01</t>
  </si>
  <si>
    <t>449006-0029</t>
  </si>
  <si>
    <t>Sub,Plug,ABS Rod,1/2",Blk RoHS3,HH16A-04-02</t>
  </si>
  <si>
    <t>449006-0030</t>
  </si>
  <si>
    <t>Sub,Cap,0.44"ODx0.91"L,ABS Rod,Blk,T0BTV-04-01</t>
  </si>
  <si>
    <t>449007</t>
  </si>
  <si>
    <t>Raw,ABS Rod,5/8",Blk RoHS3#</t>
  </si>
  <si>
    <t>449007-0001</t>
  </si>
  <si>
    <t>Sub,Ext Housing,Blk ABS,0.531"ODx1.97"L,28TPI#H0MHA-14-02</t>
  </si>
  <si>
    <t>449007-0002</t>
  </si>
  <si>
    <t>Sub,Cap Adap.3"ID/555"ODx.805"L,Blk ABS,Coax,H035N-54-02</t>
  </si>
  <si>
    <t>449007-0005</t>
  </si>
  <si>
    <t>Sub,Probe Cap Tube,ABS Rod,5/8",Blk RoHS3,DOG3A-04-05</t>
  </si>
  <si>
    <t>449007-0009</t>
  </si>
  <si>
    <t>Sub,Extension Cable Adap,ABS Rod,5/8",Blk RoHS3,NO43A-A4-07</t>
  </si>
  <si>
    <t>449007-0012</t>
  </si>
  <si>
    <t>Sub,Junction Base,ABS,Blk,0.62"ODx0.24"IDx0.33"L,H0B3A-74-03</t>
  </si>
  <si>
    <t>449007-0013</t>
  </si>
  <si>
    <t>Sub,Base for CT25 Tube,Blk ABS Rod,0.62"ODx0.3"L,CT54A-04-02</t>
  </si>
  <si>
    <t>449007-0014</t>
  </si>
  <si>
    <t>Sub,Insert,ABS Rod,5/8",Blk RoHS3,ARSWX-04-01</t>
  </si>
  <si>
    <t>449007-0015</t>
  </si>
  <si>
    <t>Sub,J.Base,0.62"ODx.345"IDx.33"L,w/Step,Blk ABS,CAB9A-04-03</t>
  </si>
  <si>
    <t>449007-0016</t>
  </si>
  <si>
    <t>Sub,Junction Support,5.8",Blk RoHS3. RT54A-04-05</t>
  </si>
  <si>
    <t>449007-0017</t>
  </si>
  <si>
    <t>Sub,J.B,ABS,Blk,.62"ODx.0.335"IDx0.33"L,HH15A-04-02</t>
  </si>
  <si>
    <t>449007-0019</t>
  </si>
  <si>
    <t>Sub,Probe Housing,ABS Rod,5/8",Blk RoHS3,DOL2A-E4-01</t>
  </si>
  <si>
    <t>449007-0020</t>
  </si>
  <si>
    <t>Sub,Adap,ABS Rod,5/8",Blk RoHS3,RC66A-14-05</t>
  </si>
  <si>
    <t>449007-0021</t>
  </si>
  <si>
    <t>Sub,Cap,ABS Rod,5/8",Blk RoHS3,NH35A-04-03</t>
  </si>
  <si>
    <t>449007-0022</t>
  </si>
  <si>
    <t>Sub,Body,0.58"ODx2"L,ABS Rod Blk,RoHS3,RHEKA-04-01</t>
  </si>
  <si>
    <t>449007-0023</t>
  </si>
  <si>
    <t>Sub,Cap Adap,ABS Rod,5/8",Blk RoHS3#,CT13L-H4-04</t>
  </si>
  <si>
    <t>449008</t>
  </si>
  <si>
    <t>Raw,ABS Rod,3/8",Blk RoHS3#</t>
  </si>
  <si>
    <t>449008-0001</t>
  </si>
  <si>
    <t>CHANGED RAW MATERIAL SIZE. USE M28-007-001</t>
  </si>
  <si>
    <t>449008-0002</t>
  </si>
  <si>
    <t>Sub,Internal Cap,ABS Rod,3/8"X1.43",Blk RoHS3,FL03Q-04-03</t>
  </si>
  <si>
    <t>449008-0004</t>
  </si>
  <si>
    <t>Sub,Adap,ABS Rod,3/8",Blk RoHS3,ARSWX-04-03</t>
  </si>
  <si>
    <t>449008-0005</t>
  </si>
  <si>
    <t>Sub,Probe Body,ABS Rod,3/8",Blk RoHS3,DNHKV-04-01</t>
  </si>
  <si>
    <t>449008-0006</t>
  </si>
  <si>
    <t>Sub,Internal Spacer,ABS Rod,3/8",Blk RoHS3,DOR2A-04-03</t>
  </si>
  <si>
    <t>449008-0007</t>
  </si>
  <si>
    <t>Sub,Body,ABS Rod,3/8",Blk RoHS3,H0HAA-04-02</t>
  </si>
  <si>
    <t>449009</t>
  </si>
  <si>
    <t>Raw,ABS Pipe,3/4",SCH 80,Blk RoHS3#</t>
  </si>
  <si>
    <t>449009-0001</t>
  </si>
  <si>
    <t>Sub,Upper Body,ABS Pipe,3/4",SCH 80,Blk RoHS3,RC66A-14-01/02</t>
  </si>
  <si>
    <t>449009-0002</t>
  </si>
  <si>
    <t>Sub,Extension Body,ABS Pipe,3/4",SCH 80,Blk RoHS3,RC66A-14-0</t>
  </si>
  <si>
    <t>449010</t>
  </si>
  <si>
    <t>Raw,ABS Rod,5/16",Blk.ROHS3#</t>
  </si>
  <si>
    <t>449010-0001</t>
  </si>
  <si>
    <t>Sub,Base Ext.,ABS Rod,5/16"x1.82"L,Blk.ROHS3,FL77A-P4-02</t>
  </si>
  <si>
    <t>449011</t>
  </si>
  <si>
    <t>Raw,ABS Rod,1/4",Blk RoHS2#</t>
  </si>
  <si>
    <t>449011-0001</t>
  </si>
  <si>
    <t>Sub,Pin Adap,ABS Rod,0.22"ODx0.55"L,Blk RoHS2,F0PRM-14-02</t>
  </si>
  <si>
    <t>449011-0002</t>
  </si>
  <si>
    <t>Sub,Pin Adap,ABS,Blk.0.22"ODx0.55"L,RoHS2,F0PRL-24-02</t>
  </si>
  <si>
    <t>449011-0006</t>
  </si>
  <si>
    <t>Sub,Ref Tube Holder,ABS Rod,1/4",Blk RoHS2,DH12A-04-01</t>
  </si>
  <si>
    <t>449011-0007</t>
  </si>
  <si>
    <t>Sub,Cathode Body,ABS Rod,1/4",Blk RoHS2,DH12A-04-02-M</t>
  </si>
  <si>
    <t>449012</t>
  </si>
  <si>
    <t>Raw,ABS Rod,1/8"x4',Blk#</t>
  </si>
  <si>
    <t>449012-0001</t>
  </si>
  <si>
    <t>Sub,Pin,ABS Rod,1/8"x4',Blk#,H0HRY-04-05</t>
  </si>
  <si>
    <t>449013</t>
  </si>
  <si>
    <t>Raw,ABS Rod,1 1/2",Blk RoHS3#</t>
  </si>
  <si>
    <t>449013-0001</t>
  </si>
  <si>
    <t>Sub,CT Body,ABS black,RoHS3#,CT56A-14-01</t>
  </si>
  <si>
    <t>449016</t>
  </si>
  <si>
    <t>Raw,ABS Rod,1 1/4",Blk RoHS3#</t>
  </si>
  <si>
    <t>449016-0001</t>
  </si>
  <si>
    <t>Sub,Cap Adap,Blk ABS,1 1/4"x.59"L,RoHS3,HR61Z-94-04</t>
  </si>
  <si>
    <t>449016-0002</t>
  </si>
  <si>
    <t>Sub,Anode,Up Cap,1.03"ODx.815"ABS Blk,.375"ID,DOCHN-44-06</t>
  </si>
  <si>
    <t>449016-0003</t>
  </si>
  <si>
    <t>Sub,Cap,ABS Rod,1 1/4",Blk RoHS3,RC66A-14-03</t>
  </si>
  <si>
    <t>449018</t>
  </si>
  <si>
    <t>Raw,ABS Rod,1",Blk RoHS3#</t>
  </si>
  <si>
    <t>449018-0001</t>
  </si>
  <si>
    <t>Sub,Adap,ABS Rod,1",Blk RoHS3,NO77V-04-05</t>
  </si>
  <si>
    <t>449018-0002</t>
  </si>
  <si>
    <t>Sub,Boot Sleeve,ABS Rod,1",Blk RoHS3,H0HAA-04-06</t>
  </si>
  <si>
    <t>449020</t>
  </si>
  <si>
    <t>Raw,ABS Rod,2" BK.ROHS3#</t>
  </si>
  <si>
    <t>449024</t>
  </si>
  <si>
    <t>Raw,ABS Pipe,3/8" Sch40,Blk RoHS2#</t>
  </si>
  <si>
    <t>449024-0001</t>
  </si>
  <si>
    <t>Sub,Refillable Insert,ABS Pipe,3/8" Sch40,Blk RoHS2#,H0HRY-0</t>
  </si>
  <si>
    <t>449051</t>
  </si>
  <si>
    <t>Raw,ABS Rod,2-1/2" Blk RoHS2#</t>
  </si>
  <si>
    <t>449052</t>
  </si>
  <si>
    <t>Raw,ABS Rod,1-1/8"OD Blk RoHS3#</t>
  </si>
  <si>
    <t>449053</t>
  </si>
  <si>
    <t>Raw,ABS Rod,1-3/4"OD Blk RoHS2#</t>
  </si>
  <si>
    <t>449054-0001</t>
  </si>
  <si>
    <t>Sub,Guard,ABS Rod,1-3/8",Blk. ROHS3,DOCHV-24-04</t>
  </si>
  <si>
    <t>449057-0001</t>
  </si>
  <si>
    <t>Sub,Body,ABS Tube,1/2"ODx1/4"ID BLK.(1839T281)ROHS3,FL77V-P4</t>
  </si>
  <si>
    <t>44A030</t>
  </si>
  <si>
    <t>Raw,Plexiglass,guard 1/2" X 1.60" W/ 2 ORing#44A030</t>
  </si>
  <si>
    <t>44A040</t>
  </si>
  <si>
    <t>Raw,Acrylic Tube,Transparent Green,UVA,0.476"ODx0.068"Wallx4</t>
  </si>
  <si>
    <t>44A040-0001</t>
  </si>
  <si>
    <t>Sub,Refe Tube,Acrylic Tube,Transparent Green,UVA,0.476"ODx0.</t>
  </si>
  <si>
    <t>44A049</t>
  </si>
  <si>
    <t>Raw,Acrylic Sheet,Optically Clear Cast ,1/16"x24"x24.(8560K1</t>
  </si>
  <si>
    <t>44C001-FE254ZP5</t>
  </si>
  <si>
    <t>Raw,Graphite Rod,1/8" X 12". FE-254ZP5#</t>
  </si>
  <si>
    <t>44C001-IPG16</t>
  </si>
  <si>
    <t>Raw,Graphite Rod,1/8"ODx12"L,+/-.002"on OD,IPG16RoHS2#</t>
  </si>
  <si>
    <t>44C001-IPG24</t>
  </si>
  <si>
    <t>Raw,Graphite Rod,1/8"+0/-0.005 X 12". IPG24. RoHS2#</t>
  </si>
  <si>
    <t>44C001-JP1345</t>
  </si>
  <si>
    <t>Raw,Graphite Rod,1/8"+/-.002 X 12"+0.125/0..00. JP1345.ROHS3</t>
  </si>
  <si>
    <t>44C001-JP1345-A</t>
  </si>
  <si>
    <t>Sub,Cell Pin,Graphite Rod,1/8"+/-.002x12"JP1345#CTHLV-04-03</t>
  </si>
  <si>
    <t>44C001-JP1345-B</t>
  </si>
  <si>
    <t>Sub,cell pin,Graphite Rod,1/8"+/-.002x12",JP1345#CT56A-04-02</t>
  </si>
  <si>
    <t>44C002</t>
  </si>
  <si>
    <t>Raw,Graphite Rod,3/8" x 12"#</t>
  </si>
  <si>
    <t>44C003-0001</t>
  </si>
  <si>
    <t>Sub,Cell Disc,Graphite Rod,1/2"x12". RoHS compliant,CT23L-V4</t>
  </si>
  <si>
    <t>44C003-IPG16</t>
  </si>
  <si>
    <t>Raw,Graphite Rod,1/2" X 12". IPG16 RoHS2#1-SO000003</t>
  </si>
  <si>
    <t>44C004-IPG16</t>
  </si>
  <si>
    <t>Raw,Graphite Rod,1/4" x 12". IPG16. RoHS compliant#</t>
  </si>
  <si>
    <t>44C004-JP1345</t>
  </si>
  <si>
    <t>Raw,Graphite Rod,1/4" x 12"+0.125 JP1345 RoHS#SY0004</t>
  </si>
  <si>
    <t>44C004-JP1345-A</t>
  </si>
  <si>
    <t>Sub,C Cell-R,Graphite,.226"ODx.370"L,JP1345,CTMTA-04-03</t>
  </si>
  <si>
    <t>44C007</t>
  </si>
  <si>
    <t>Raw,Graphite Rod,5/32#</t>
  </si>
  <si>
    <t>44C011</t>
  </si>
  <si>
    <t>Raw,Conductivity,*Carbon 4 Cell,w/out Plated; CT40L-04-02#</t>
  </si>
  <si>
    <t>44C011-P</t>
  </si>
  <si>
    <t>Raw,Carbon Cell Plating,0.0015 inch Tin.RoHS3#</t>
  </si>
  <si>
    <t>44C012</t>
  </si>
  <si>
    <t>Raw,Hydrolab Elec,*Coaxial,Graphite,CTHLV-04-01-M RoHS2#</t>
  </si>
  <si>
    <t>44C013</t>
  </si>
  <si>
    <t>Sub,Graphite part,w/out Plated. (5826100) RoHS2#</t>
  </si>
  <si>
    <t>44C013-P</t>
  </si>
  <si>
    <t>Raw,Carbon Cell Plating,0.0015 inch Tin, made by 44C013</t>
  </si>
  <si>
    <t>44C014</t>
  </si>
  <si>
    <t>Raw,Graphite Rod,5/16"OD x 12"L,99.94%pur,16-24% porosity GR</t>
  </si>
  <si>
    <t>44C016</t>
  </si>
  <si>
    <t>Raw,GLy carbon rod,1mm (0.04in) dia+/-0.010" x 200mm L,. (37</t>
  </si>
  <si>
    <t>44C017-FE254ZP5</t>
  </si>
  <si>
    <t>Raw,Graphite Rod,5/16"OD x 12"L,FE-254ZP5.ROHS2#</t>
  </si>
  <si>
    <t>44C017FE254ZP5A</t>
  </si>
  <si>
    <t>Sub,Cell,Graphite Rod,5/16"OD,FE-254ZP5,CTOTA-14-03 REV-G</t>
  </si>
  <si>
    <t>44C017-IPG16</t>
  </si>
  <si>
    <t>Raw,Graphite Rod,5/16"ODx12"L,+/-.002"on OD,IPG16RoSH2#</t>
  </si>
  <si>
    <t>44C017-IPG24</t>
  </si>
  <si>
    <t>Raw,Graphite Rod,5/16"OD x 12"L,IPG24 RoHS2#</t>
  </si>
  <si>
    <t>44C017-JP1345</t>
  </si>
  <si>
    <t>Raw,Graphite Rod,5/16"+/-0.002OD x 12"+0.125/0.00L,JP1345 .R</t>
  </si>
  <si>
    <t>44C017-JP1345-A</t>
  </si>
  <si>
    <t>Sub,Carbon Cell,GraphiteRod,5/16" ODx12",JP1345#CTH2X-04-02R</t>
  </si>
  <si>
    <t>44C017-JP1345-B</t>
  </si>
  <si>
    <t>Sub,Cell-R,Graphite Rod,5/16"ODx12",JP1345#CTHLV-04-02</t>
  </si>
  <si>
    <t>44C017-JP1345-C</t>
  </si>
  <si>
    <t>Sub,Cell-R,Graphite Rod,5/16" ODx12",JP1345#CT40L-04-02</t>
  </si>
  <si>
    <t>44C017-JP1345-D</t>
  </si>
  <si>
    <t>Sub,Cell-R,Graphite Rod,0.27"ODx0.33"L.JP1345#CT42L-04-02</t>
  </si>
  <si>
    <t>44C017-JP1345-E</t>
  </si>
  <si>
    <t>Sub,Cell,Graphite Rod,5/16" ODx12",JP1345#CTEKL-04-02</t>
  </si>
  <si>
    <t>44C017-JP1345-F</t>
  </si>
  <si>
    <t>Sub,TC Base,Graphite Rod,5/16" ODx12",JP1345#CT56A-04-03</t>
  </si>
  <si>
    <t>44C018-IPG24</t>
  </si>
  <si>
    <t>Raw,Graphite Rod,1/16"OD x 12"L,IPG24.ROHS2#</t>
  </si>
  <si>
    <t>44C019-IPG16</t>
  </si>
  <si>
    <t>Raw,Graphite Rod,0.082"+0.001/-0.000dia X 12"L. IPG16#</t>
  </si>
  <si>
    <t>44C019-JP1345</t>
  </si>
  <si>
    <t>Raw,Graphite Rod,0.082"+/-0.002dia X 12"L. JP1345 RoHS3#</t>
  </si>
  <si>
    <t>44C019-JP1345-A</t>
  </si>
  <si>
    <t>Sub,Cell Pin,Graphite Rod,0.082"ODx0.38"L.JP1345#CT42L-04-03</t>
  </si>
  <si>
    <t>44C020-JP1345</t>
  </si>
  <si>
    <t>Raw,Graphite Rod,0.086"+/-0.002dia X 12"L,JP1345. ROHS3#</t>
  </si>
  <si>
    <t>44C021-JP1345</t>
  </si>
  <si>
    <t>Raw,Graphite Rod,5/8"OD x 12"L,JP1345 .ROHS3#</t>
  </si>
  <si>
    <t>44C022-JP1345</t>
  </si>
  <si>
    <t>Raw,Graphite Rod,0.398"+/-0.002OD x 12"+0.125/0.00L,JP1345.</t>
  </si>
  <si>
    <t>44C022-JP1345-A</t>
  </si>
  <si>
    <t>Sub,Carboncell,Graphite,0.398" ODx12"JP1345#CT25A-14-02(Rod)</t>
  </si>
  <si>
    <t>44C022-JP1345-B</t>
  </si>
  <si>
    <t>Sub,Carbon cell,Graphite,0.398"ODx12"JP1345#CT25A-04-02(Disk</t>
  </si>
  <si>
    <t>44D003</t>
  </si>
  <si>
    <t>Raw,Polypropalene Rod,3/4"OD,BK. ROHS3#</t>
  </si>
  <si>
    <t>44D004</t>
  </si>
  <si>
    <t>Raw,Polypropylene Rod,5/8"OD,BK RoHS2#</t>
  </si>
  <si>
    <t>44D010</t>
  </si>
  <si>
    <t>Raw,Polypropylene Tube,0.055"IDx0.092"ODx6"L (11-4155-00)#</t>
  </si>
  <si>
    <t>44D013</t>
  </si>
  <si>
    <t>Raw,Polypropylene Tube,3/8"OD x 1/4"ID,Rigid. wht.ROHS3#</t>
  </si>
  <si>
    <t>44D013-0001</t>
  </si>
  <si>
    <t>Sub,PP Tube,5.65"L,3/8"ODx1/4"ID,Rigid.wht.,F0HGP-04-01</t>
  </si>
  <si>
    <t>44D014</t>
  </si>
  <si>
    <t>Raw,Polypropylene Rod,3/8"OD Natural.#</t>
  </si>
  <si>
    <t>44D015</t>
  </si>
  <si>
    <t>Raw,Polypropylene Tube,1/8"OD x 3/32"ID,Rigid. wht.#</t>
  </si>
  <si>
    <t>44D015-0001</t>
  </si>
  <si>
    <t>Sub,PP Tube,1/8"OD x 3/32"IDx0.6"L,Rigid. wht.#F0HGP-04-03</t>
  </si>
  <si>
    <t>44D407</t>
  </si>
  <si>
    <t>Raw,Polypro,H061P-04-07,BK.ROHS2#</t>
  </si>
  <si>
    <t>44D452</t>
  </si>
  <si>
    <t>Raw,Insert,Cable Retaining,sil BK,H061P-04-05-2 RoHS2#</t>
  </si>
  <si>
    <t>44D461</t>
  </si>
  <si>
    <t>Acce,Set,H061 Molded parts,BK H061P-04-01,02,03,04 RoHS2#</t>
  </si>
  <si>
    <t>44F001</t>
  </si>
  <si>
    <t>Raw,Fiberglass Junc,1 mmOD x 670mm length RoHS3#</t>
  </si>
  <si>
    <t>44F003</t>
  </si>
  <si>
    <t>Raw,Fiber Poruos Pin,2mmODx0.825"L. RoHS2#</t>
  </si>
  <si>
    <t>44G003</t>
  </si>
  <si>
    <t>Raw,Tygon 3350 Tubing,3/32"ID X 5/32"OD 50'/pk#</t>
  </si>
  <si>
    <t>44G004</t>
  </si>
  <si>
    <t>Raw,Tygon 3350 Tubing,1/32"ID X 3/32"OD 50'/pk#</t>
  </si>
  <si>
    <t>44N009</t>
  </si>
  <si>
    <t>Raw,Peek Rod,7/8"DIA,Natural RoHS2#</t>
  </si>
  <si>
    <t>44N010</t>
  </si>
  <si>
    <t>Raw,Peek Rod,1-1/8" Natural#SO0026</t>
  </si>
  <si>
    <t>44P003-0001</t>
  </si>
  <si>
    <t>Sub,Retainer Ring,Polyurethan Rod,5/8"OD 75D durometer,Blk.</t>
  </si>
  <si>
    <t>44S001</t>
  </si>
  <si>
    <t>Raw,Nylon Rod,1mm dia. (A10003)#</t>
  </si>
  <si>
    <t>44T001</t>
  </si>
  <si>
    <t>Raw,Ultem 1000 Rod,1/4" dia Nat.ROHS3#</t>
  </si>
  <si>
    <t>44T001-0001</t>
  </si>
  <si>
    <t>Sub,Cathode Body,Ultem 1000 Rod,1/4" dia Nat.ROHS3,RC67A-V4-</t>
  </si>
  <si>
    <t>450027</t>
  </si>
  <si>
    <t>Raw,Cap,BK ABS,MOLD RE54A-G4-03.ROHS2#</t>
  </si>
  <si>
    <t>450031</t>
  </si>
  <si>
    <t>Raw,Cap,Nonrefillable;Hole 0.1&amp;0.480,Santoprene;BLK.101-09-0</t>
  </si>
  <si>
    <t>450032</t>
  </si>
  <si>
    <t>Raw,Cap,Retainer I,w/ 0.110 hold,ABS BLK,FSCAP-09-03/A-M.ROH</t>
  </si>
  <si>
    <t>450033</t>
  </si>
  <si>
    <t>Raw,Cap,Retainer II,w/ 0.205 hold,ABS BLK,FSCAP-09-03/B-M.RO</t>
  </si>
  <si>
    <t>450034</t>
  </si>
  <si>
    <t>Raw,Insert,for fastfill cap,ABS BK,FSCAP-09-01-R RoHS3#</t>
  </si>
  <si>
    <t>450035</t>
  </si>
  <si>
    <t>Raw,Sleeve,for fastfill cap,ABS BK,FSCA-09-02-M RoHS3#</t>
  </si>
  <si>
    <t>450040</t>
  </si>
  <si>
    <t>Raw,Insert,for fastfill cap 0.40ID,ABS BK,FSCAP-09-11-R RoHS</t>
  </si>
  <si>
    <t>450066</t>
  </si>
  <si>
    <t>Raw,Frame Stirrer Assy,Body Hach,MD0ST-09-01#</t>
  </si>
  <si>
    <t>450068</t>
  </si>
  <si>
    <t>Raw,Funnel Stirrer Assy,Bod Hach,(MD0ST-09-04).ROHS2#</t>
  </si>
  <si>
    <t>450069</t>
  </si>
  <si>
    <t>Raw,Stirrer glued w/ magnetic center and fill clear epoxy Ro</t>
  </si>
  <si>
    <t>450072-A</t>
  </si>
  <si>
    <t>Raw,Insert,BK,ABS molding part 0.800 OD 1.25L 04-IND1-0455M</t>
  </si>
  <si>
    <t>450072-B</t>
  </si>
  <si>
    <t>Raw,Insert,BK PPS molding parts,0.800OD,1.25L 04-IND1-0455M.</t>
  </si>
  <si>
    <t>450072-C</t>
  </si>
  <si>
    <t>Raw,Insert,greyPVC,molding part 0.800 OD 1.25L 04-IND1-0455M</t>
  </si>
  <si>
    <t>450073-A</t>
  </si>
  <si>
    <t>Raw,Plug,molding part BK ABS 0.75OD large hole 04-IND4-0458M</t>
  </si>
  <si>
    <t>450073-B</t>
  </si>
  <si>
    <t>Raw,Plug,molding part bk PPS 0.75 OD large hole 04-IND4-0458</t>
  </si>
  <si>
    <t>450073-C</t>
  </si>
  <si>
    <t>Raw,Plug,molding part greyPVC 0.75 OD large hole 04-IND4-045</t>
  </si>
  <si>
    <t>450074-A</t>
  </si>
  <si>
    <t>Raw,Plug,molding BK ABS 0.75OD small hole 04-IND3-0457M.ROHS</t>
  </si>
  <si>
    <t>450074-B</t>
  </si>
  <si>
    <t>Raw,Plug,BK PPS 0.75OD small hole 04-IND3-0457M. RoHS3#</t>
  </si>
  <si>
    <t>450074-C</t>
  </si>
  <si>
    <t>Raw,Plug,molding,grey PVC 0.75OD small part 04-IND3-0457M.RO</t>
  </si>
  <si>
    <t>450080</t>
  </si>
  <si>
    <t>Acce,Tubing,PC,Blue. (ATUBE-04-02-SR) RoHS2#</t>
  </si>
  <si>
    <t>450082</t>
  </si>
  <si>
    <t>Raw,Frame,Stirrer Assy,Noryl,BLK,MSUN-TEST-01/02#</t>
  </si>
  <si>
    <t>450083</t>
  </si>
  <si>
    <t>Raw,Guard Body,BK PPS (Ryton),HMGBZ-04-02-M. RoHS3#</t>
  </si>
  <si>
    <t>450083-0001</t>
  </si>
  <si>
    <t>Sub,Guard Body,add O-ring Groove,BK Ryton,HR61Z-54-01-R</t>
  </si>
  <si>
    <t>450083-0002</t>
  </si>
  <si>
    <t>Sub,GuardBody,O-ringGroove/.165"hole,Blk Ryton,H0GBZ-A4-01-R</t>
  </si>
  <si>
    <t>450084</t>
  </si>
  <si>
    <t>Raw,Probe Body,BK PPS (Ryton),HMGBZ-04-01-M,RoHS3#</t>
  </si>
  <si>
    <t>450084-0001</t>
  </si>
  <si>
    <t>Sub, Probe Body, Remachine Black PPS (Ryton), DOGBP-04-01-R</t>
  </si>
  <si>
    <t>450085</t>
  </si>
  <si>
    <t>Acce,Tubing w/Removable Guard,Grey(31body)DWG 04-1031-0767/0</t>
  </si>
  <si>
    <t>450086</t>
  </si>
  <si>
    <t>Raw,Spacer,Ferrite, 100mmOD x6.44mmID x0.7mm thick,molding</t>
  </si>
  <si>
    <t>450087</t>
  </si>
  <si>
    <t>Raw,Housing,(Hach-HydroLab #004453),BLK ABS.DWG RHHAA-04-01-</t>
  </si>
  <si>
    <t>450088</t>
  </si>
  <si>
    <t>Raw,Module Base,(Machine),ABS BK. CA12Q-04-01,RoHS3#APAC</t>
  </si>
  <si>
    <t>450089</t>
  </si>
  <si>
    <t>Raw,Contact Housing,(Molding),ABS BK. CA12Q-04-02-M,ROHS2#</t>
  </si>
  <si>
    <t>450089-0001</t>
  </si>
  <si>
    <t>Sub,Contact Housing,(Molding),ABS BK. CA12Q-04-02-R,ROHS3,NO</t>
  </si>
  <si>
    <t>450090</t>
  </si>
  <si>
    <t>Raw,Valve Extension,5"L,(Molding),ABS BK. CA12Q-04-03-M.ROHS</t>
  </si>
  <si>
    <t>450091</t>
  </si>
  <si>
    <t>Raw,Elce Body,(Molding),PC Clr,4.6"L#CAW2Q-04-04-M.ROH2</t>
  </si>
  <si>
    <t>450092</t>
  </si>
  <si>
    <t>Raw,MEM module Body,(Molding),PVC GY. CA12Q-04-05-M.ROHS2#</t>
  </si>
  <si>
    <t>450092-0001</t>
  </si>
  <si>
    <t>Sub,Membrane Module,0.36"Support Disc,PVC Gray,CA12Q-04-05-R</t>
  </si>
  <si>
    <t>450092-0002</t>
  </si>
  <si>
    <t>Sub,Mem Module,Solid State Disc,PVC Grey,BRS2Q-04-05-R</t>
  </si>
  <si>
    <t>450099</t>
  </si>
  <si>
    <t>Raw-Body,ISE Electrode,Hach P/N 5527800.ROHS2#</t>
  </si>
  <si>
    <t>450100</t>
  </si>
  <si>
    <t>Raw,Nut,Electrode. Hach 5527200 RoHS2#</t>
  </si>
  <si>
    <t>450101</t>
  </si>
  <si>
    <t>Raw,Plug,Electrode. Hach 5527900 RoHS2#</t>
  </si>
  <si>
    <t>450103</t>
  </si>
  <si>
    <t>Raw,Body,Electrode. Hach 5528200#</t>
  </si>
  <si>
    <t>450105BK</t>
  </si>
  <si>
    <t>Raw,Upper Housing,ABS BK,HFBTA-04-02#</t>
  </si>
  <si>
    <t>450107BK</t>
  </si>
  <si>
    <t>Cable Retaining Cap,ABS BK. HFBTA-04-05,#</t>
  </si>
  <si>
    <t>450109</t>
  </si>
  <si>
    <t>Acce,Sensor Housing,matte finish. DNHK-09-02 RoHS2#</t>
  </si>
  <si>
    <t>450110</t>
  </si>
  <si>
    <t>Raw,Lower Disk,DNHK-09-03 RoHS2#</t>
  </si>
  <si>
    <t>450112</t>
  </si>
  <si>
    <t>Raw,Upper Disk,DNHK-09-04 RoHS3#</t>
  </si>
  <si>
    <t>450113</t>
  </si>
  <si>
    <t>Raw,Final Adaptor. AHA044 DNHK-09-02-R. RoHS3#</t>
  </si>
  <si>
    <t>450114</t>
  </si>
  <si>
    <t>Raw,Locking Ring. DNHK-09-04.ROHS2#</t>
  </si>
  <si>
    <t>450115</t>
  </si>
  <si>
    <t>Raw,Filling Body, RED. PBT. F0P5G-04-01-1-M/-2-M. RoHS2#</t>
  </si>
  <si>
    <t>450116</t>
  </si>
  <si>
    <t>Raw,Nut,BLUE. PBT. F0P5G-04-04-M RoHS2#</t>
  </si>
  <si>
    <t>450117</t>
  </si>
  <si>
    <t>Raw,Filling Cap, BK Vinyl. F0P5G-04-07 RoHS2#</t>
  </si>
  <si>
    <t>450118</t>
  </si>
  <si>
    <t>Acce,Sensing Module Body,PVC Grey. NOV5V-04-02-M.ROHS2#</t>
  </si>
  <si>
    <t>450119</t>
  </si>
  <si>
    <t>Raw,Membrane Base,PVC Grey.NOV5V-04-03-M.ROHS2#</t>
  </si>
  <si>
    <t>450120</t>
  </si>
  <si>
    <t>Raw,Handle Body,5.75"L,PVC Grey.RoHS2,NOV5V-P4-04-M#</t>
  </si>
  <si>
    <t>450121</t>
  </si>
  <si>
    <t>Raw,Thread Base,PVC Grey. RoHS2 NOV5V-04-05-M#</t>
  </si>
  <si>
    <t>450122</t>
  </si>
  <si>
    <t>Raw,Probe Body,5.20"L,PVC Grey,RoHS2,CLV5V-04-01-M#</t>
  </si>
  <si>
    <t>450123</t>
  </si>
  <si>
    <t>Raw,Sensing Disc Base,PVC Grey. RoHS2 CLV5V-04-02-M#</t>
  </si>
  <si>
    <t>450125</t>
  </si>
  <si>
    <t>Raw,Strain Releif,BK,(Santoprene 101-55),RELIF-04-02-M RoHS3</t>
  </si>
  <si>
    <t>450126</t>
  </si>
  <si>
    <t>Acce,Tubing,PC,light smokey color. HR34B-04-01-M RoHS3#</t>
  </si>
  <si>
    <t>450127</t>
  </si>
  <si>
    <t>Raw,Boot-1 (12mm),Evatane 18-3. (ABOOT-04-01-M) RoHS2#</t>
  </si>
  <si>
    <t>450128</t>
  </si>
  <si>
    <t>Raw,Boot-3, (7.5mm),Evatane 18-3. (ABOOT-04-03-M) RoHS3#</t>
  </si>
  <si>
    <t>450129</t>
  </si>
  <si>
    <t>Raw,Housing (blue) &amp; Handle (BK),ROCAA-04-1 RoHS2#</t>
  </si>
  <si>
    <t>450130</t>
  </si>
  <si>
    <t>Raw,Cap,ROCAA-04-02.ROHS2#</t>
  </si>
  <si>
    <t>450131</t>
  </si>
  <si>
    <t>Raw,Top Piece,ROCAA-04-03.ROHS2#</t>
  </si>
  <si>
    <t>450132</t>
  </si>
  <si>
    <t>Raw,Blue Head 12mm,A12-00080 RoHS2#</t>
  </si>
  <si>
    <t>450133</t>
  </si>
  <si>
    <t>Raw,Blue Head 7.5mm A12-00075#</t>
  </si>
  <si>
    <t>450134</t>
  </si>
  <si>
    <t>Raw,Strain Relief 12mm, A12-00090 RoHS2#</t>
  </si>
  <si>
    <t>450135</t>
  </si>
  <si>
    <t>Raw,Strain Relief 7.5mm, A12-00085 RoHS2#</t>
  </si>
  <si>
    <t>450136-AU</t>
  </si>
  <si>
    <t>Raw,RefillPlug7.35mm,w/rubCapA-RARP735-04-01-M/A-RARCA-04-01</t>
  </si>
  <si>
    <t>450137-AU</t>
  </si>
  <si>
    <t>Raw,RefillPlug12mm,w/rub CapA-RARP120-04-01-M/A-RARCAP-04-01</t>
  </si>
  <si>
    <t>450138</t>
  </si>
  <si>
    <t>Raw,Boot-4,(10mm),Evatane 18-3. (ABOOT-04-04-M) RoHS2#</t>
  </si>
  <si>
    <t>450139</t>
  </si>
  <si>
    <t>Raw,Boot-5,(9.5mm),Evatane 18-3. (ABOOT-04-05-M) RoHS3#</t>
  </si>
  <si>
    <t>450140</t>
  </si>
  <si>
    <t>Raw,Boot-6,(6mm),Evatane 18-3. (ABOOT-04-06-M) RoHS3#</t>
  </si>
  <si>
    <t>450141</t>
  </si>
  <si>
    <t>Raw,Cap,Membrane,PVC BK DNHK-04-01. RoHS3#</t>
  </si>
  <si>
    <t>450142</t>
  </si>
  <si>
    <t>Raw,Boot-2,(8mm),Evatane 18-3.(ABOOT-04-02-M),ROHS3#</t>
  </si>
  <si>
    <t>450144</t>
  </si>
  <si>
    <t>Raw,Body,BK ABS. DOF1A-04-01-R RoHS2#</t>
  </si>
  <si>
    <t>450145</t>
  </si>
  <si>
    <t>Raw,Cathode Base,BK ABS. DOF1A-04-02-M.ROHS2#</t>
  </si>
  <si>
    <t>450146</t>
  </si>
  <si>
    <t>Raw,Membrane Cap,BK ABS. DOF1A-04-07 RoHS2#</t>
  </si>
  <si>
    <t>450147</t>
  </si>
  <si>
    <t>Raw,Cap,Nonrefillable;Hole 0.1&amp;0.480,ABS,RED; (CAP101-09-08)</t>
  </si>
  <si>
    <t>450149</t>
  </si>
  <si>
    <t>Raw,Junction Base,Silicone. AKPHA-04-04-0M RoHS2#</t>
  </si>
  <si>
    <t>450150</t>
  </si>
  <si>
    <t>Raw,Teflon Spacer,wht. (F0P5G-04-08) RoHS2#</t>
  </si>
  <si>
    <t>450151</t>
  </si>
  <si>
    <t>Raw,Membrane &amp; Disc Assy(506005+508002)</t>
  </si>
  <si>
    <t>450152</t>
  </si>
  <si>
    <t>Raw,Boot,PVC blk. 12mmIDx110mmL,RoHS2#</t>
  </si>
  <si>
    <t>450154</t>
  </si>
  <si>
    <t>Acce,Tubing Retainer,wht PVC (IAC-04-01 RoHS2#</t>
  </si>
  <si>
    <t>450155</t>
  </si>
  <si>
    <t>Raw,Screw,PTFE,M6x1 threads. (IAC-04-03) RoHS2#</t>
  </si>
  <si>
    <t>450157-Y</t>
  </si>
  <si>
    <t>Raw,Plug,sil rubber,YL,0.140"ID x 1"L,(GPN 255/3.5)RoHS2#</t>
  </si>
  <si>
    <t>450158</t>
  </si>
  <si>
    <t>Raw,Plug,Tapered,Natural PE-LD. Kapsto (GPN 500 B 41) RoHS2</t>
  </si>
  <si>
    <t>450166</t>
  </si>
  <si>
    <t>Raw,Chloride Disk Body,Black ABS (ANISE HHH319) (04-04</t>
  </si>
  <si>
    <t>450167-AU</t>
  </si>
  <si>
    <t>Raw,Electrode Body,Black PVC EB-184 (ANISE HVR030)(04-05M)</t>
  </si>
  <si>
    <t>450168</t>
  </si>
  <si>
    <t>Raw,Contact Housing,Black ABS (ANISE HHE035) (04-06M)</t>
  </si>
  <si>
    <t>450170-AU</t>
  </si>
  <si>
    <t>Raw,Membrane Cap,Black POM (ANISE HVR031) (04-09M)</t>
  </si>
  <si>
    <t>450173</t>
  </si>
  <si>
    <t>Raw,Sealing Ring,Rubber (ANISE HZD191) (04-14M) RoHS2</t>
  </si>
  <si>
    <t>450174</t>
  </si>
  <si>
    <t>Raw,Supporting Disc,Teflon,RoHS2 (DNHKV-04-05)#</t>
  </si>
  <si>
    <t>450183</t>
  </si>
  <si>
    <t>Raw,Cap Sealer,Durometer Rating 40. (APENA-04-06-M) RoHS2#</t>
  </si>
  <si>
    <t>450184</t>
  </si>
  <si>
    <t>Raw,Body,Clear PVC. reliant DO. (DOCHN-04-02) RoHS2#</t>
  </si>
  <si>
    <t>450186</t>
  </si>
  <si>
    <t>Raw,Stopper,BK silicone RoHS3#</t>
  </si>
  <si>
    <t>450187</t>
  </si>
  <si>
    <t>Raw,Plug Adaptor,BK ABS. (RH35N-04-02-M) RoHS2#</t>
  </si>
  <si>
    <t>450188</t>
  </si>
  <si>
    <t>Raw,SwitchPin,BK ABS. (APENA-04-01-M) RoHS2#</t>
  </si>
  <si>
    <t>450189</t>
  </si>
  <si>
    <t>Raw,Main Housing,BK ABS. (APENA-04-02-M) RoHS2#</t>
  </si>
  <si>
    <t>450190</t>
  </si>
  <si>
    <t>Raw,Battery Cap,BK ABS. (APENA-04-03-M) RoHS2#</t>
  </si>
  <si>
    <t>450191</t>
  </si>
  <si>
    <t>Raw,Collar,BK ABS. (APENA-04-04-M) RoHS2#</t>
  </si>
  <si>
    <t>450192</t>
  </si>
  <si>
    <t>Raw,Housing Adaptor,BK ABS.(APENA-04-05-M) RoHS2#</t>
  </si>
  <si>
    <t>450193</t>
  </si>
  <si>
    <t>Raw,Main Bottle,BK ABS. (APENA-04-07-M) RoHS2#</t>
  </si>
  <si>
    <t>450194</t>
  </si>
  <si>
    <t>Raw,Receptacle Adaptor,Balck ABS. (APENX-04-01-M) RoHS2#</t>
  </si>
  <si>
    <t>450195</t>
  </si>
  <si>
    <t>Cable Cap,BK ABS. (APENX-04-02-M) RoHS2,#</t>
  </si>
  <si>
    <t>450203</t>
  </si>
  <si>
    <t>Raw,Membrane Base,ABS BK.(COB9-04-04)ROHS3#</t>
  </si>
  <si>
    <t>450204</t>
  </si>
  <si>
    <t>Raw,Membrane Retaining Insert,ABS BK. (COB9-04-05)ROHS3#</t>
  </si>
  <si>
    <t>450205</t>
  </si>
  <si>
    <t>Raw,Bushing,White, Sli.0.419"ODx0.169"W.R0SMN-04-01-M.ROHS2#</t>
  </si>
  <si>
    <t>450206</t>
  </si>
  <si>
    <t>Raw,Soaker Bottle.0.5oz w/ 0.310"IDgrommet,label &amp; sponge.RO</t>
  </si>
  <si>
    <t>450226</t>
  </si>
  <si>
    <t>Raw,Plug-1,Red Sil 50duro,0.275"dia*0.250"L(PLUGS-09-01)ROHS</t>
  </si>
  <si>
    <t>450227</t>
  </si>
  <si>
    <t>Raw,Plug-2,Red Sil 50duro,0.343"dia*0.125"L(PLUGS-09-02)ROHS</t>
  </si>
  <si>
    <t>450228</t>
  </si>
  <si>
    <t>Raw,Plug-3,Red Sil 50duro,0.231"dia*0.125"L(PLUGS-09-03)ROHS</t>
  </si>
  <si>
    <t>450229</t>
  </si>
  <si>
    <t>Raw,Plug-4,Red Sil 50duro,0.185"dia*0.125"L(PLUGS-09-04)ROHS</t>
  </si>
  <si>
    <t>450230</t>
  </si>
  <si>
    <t>Raw,Plug-5,Red Sil 50duro,0.155"dia*0.125"L(PLUGS-09-05)ROHS</t>
  </si>
  <si>
    <t>450231</t>
  </si>
  <si>
    <t>Raw,Membrane Base w/ Support Disk (CA43L-06-00) RoHS2#</t>
  </si>
  <si>
    <t>450232</t>
  </si>
  <si>
    <t>Raw,Base Extension,(CA43L-04-02-R) RoHS2#</t>
  </si>
  <si>
    <t>450233</t>
  </si>
  <si>
    <t>Raw,Membrane Base,Molding,(CA43L-04-01-M) RoHS2#</t>
  </si>
  <si>
    <t>450234</t>
  </si>
  <si>
    <t>Raw,Vernier LDO Light Pipe (VLDOA-04-06-M) RoHS2#</t>
  </si>
  <si>
    <t>450235</t>
  </si>
  <si>
    <t>Raw,Vernier LDO Membrane Cap (VLDOA-04-07-M) RoHS2#</t>
  </si>
  <si>
    <t>450239</t>
  </si>
  <si>
    <t>Raw,Plug,Center Pull Tapered,LDPE Red. (CP.75/.84RD1)ROHS3#</t>
  </si>
  <si>
    <t>450240</t>
  </si>
  <si>
    <t>Raw,Cap,BK ABS (CT13L-04-03) RoHS2#</t>
  </si>
  <si>
    <t>450240-BL</t>
  </si>
  <si>
    <t>Raw,Cap,Blue ABS (CT13L-04-03) RoHS2#</t>
  </si>
  <si>
    <t>450241</t>
  </si>
  <si>
    <t>Raw,Probe Housing,BLK ABS+PC. ODO (VLDOA-04-01-M) RoHS2#</t>
  </si>
  <si>
    <t>450242</t>
  </si>
  <si>
    <t>Raw,Probe Cap,BLK ABS+PC. LDO-Vernier (VLDOA-04-02-M) RoHS2</t>
  </si>
  <si>
    <t>450243</t>
  </si>
  <si>
    <t>Raw,LED Holder,BLK ABS. LDO-Vernier (VLDOA-04-04-M) RoHS2#</t>
  </si>
  <si>
    <t>450244</t>
  </si>
  <si>
    <t>Sub,Probe Window.12mm,Clr,Clarex AR Coat,VLDOA-04-11#440002</t>
  </si>
  <si>
    <t>450246</t>
  </si>
  <si>
    <t>Raw,Filter,Red,8dia x 2mm,LDO-Vernier(IR575C)(VLDOA-09-02).R</t>
  </si>
  <si>
    <t>450247</t>
  </si>
  <si>
    <t>Raw,Cust,Housing,chloride Elec YSI. #022405-01 (026632)</t>
  </si>
  <si>
    <t>450247-0001</t>
  </si>
  <si>
    <t>Sub,Body-R,Housing,chloride Elec YSI,cust supply#022405-01</t>
  </si>
  <si>
    <t>450248</t>
  </si>
  <si>
    <t>Raw,Cap,12.15mmID,BLK. (aurora# AQ0100) RoHS2#</t>
  </si>
  <si>
    <t>450252</t>
  </si>
  <si>
    <t>Raw,Body,smoky grey Epoxy,padprint,Intellical pH#HEHWJ-14-01</t>
  </si>
  <si>
    <t>450255</t>
  </si>
  <si>
    <t>Raw,Cap,VIB Micro SD. (VLDOA-04-09-M) RoHS2#ZHDW808X</t>
  </si>
  <si>
    <t>450256</t>
  </si>
  <si>
    <t>Raw,Bottom Housing,w/ V-ODO printing,V-ODO (VLDOA-04-03-M) R</t>
  </si>
  <si>
    <t>450257</t>
  </si>
  <si>
    <t>Raw,Top Housing,w/ V-ODO printing,(VLDOA-04-04-M) See Notes</t>
  </si>
  <si>
    <t>450258</t>
  </si>
  <si>
    <t>Raw,Switch Cap,(VLDOA-04-08-M) RoHS2#ZHDW807X</t>
  </si>
  <si>
    <t>450259</t>
  </si>
  <si>
    <t>Raw,Strain Relief,Black Rubber,5mm (1-AQ0707) RoHS2#</t>
  </si>
  <si>
    <t>450260</t>
  </si>
  <si>
    <t>Raw,HANDLE,(Elec CAP)FOR PORTABLE PROBES.3.2mm hole.B0321.RO</t>
  </si>
  <si>
    <t>450261</t>
  </si>
  <si>
    <t>Raw,Housing,Bottom,A-ODO. BLK ABS,(ALDOA-04-01-M) RoHS2</t>
  </si>
  <si>
    <t>450262</t>
  </si>
  <si>
    <t>Raw,Housing,Top,A-ODO. BLK ABS,(ALDOA-04-02-M) RoHS2</t>
  </si>
  <si>
    <t>450263</t>
  </si>
  <si>
    <t>Raw,Battery Cover,BLK ABS,ALDO (ALDOA-04-03-M) RoHS2</t>
  </si>
  <si>
    <t>450265</t>
  </si>
  <si>
    <t>Raw,Keypad,Blu/WIT Printing,Sil70A A-ODO(ALDOA-04-05-M).ROHS</t>
  </si>
  <si>
    <t>450266</t>
  </si>
  <si>
    <t>Raw,CAL Sleeve,Clear PC,ALDO (ALDOA-04-06-M) RoHS2#</t>
  </si>
  <si>
    <t>450266-GY</t>
  </si>
  <si>
    <t>Raw,CAL Sleeve,Clear PC,Gray RoHS3#</t>
  </si>
  <si>
    <t>450267</t>
  </si>
  <si>
    <t>Raw,CAL cap,Clear PC,ALDO (ALDOA-04-07-M) RoHS2 Vernier#4502</t>
  </si>
  <si>
    <t>450267-GY</t>
  </si>
  <si>
    <t>Raw,CAL cap,Gray PC,RoHS3#</t>
  </si>
  <si>
    <t>450268</t>
  </si>
  <si>
    <t>Acce,CAl Adap,BLK ABS,ALDO (ALDOA-04-08-M) RoHS3#</t>
  </si>
  <si>
    <t>450269</t>
  </si>
  <si>
    <t>Raw,Body,BLK ABS,NO43A-04-03 RoHS2#</t>
  </si>
  <si>
    <t>450271</t>
  </si>
  <si>
    <t>Raw,Cap,ABS. 3.2 dia,d. blue RAL5000,(AQ0434-DB) RoHS3#</t>
  </si>
  <si>
    <t>450273</t>
  </si>
  <si>
    <t>Raw,Lower Disk 2mm fiber pin hold &amp; TC hold(DISK-04-18)AQ041</t>
  </si>
  <si>
    <t>450274</t>
  </si>
  <si>
    <t>Raw,Blank Module,Yellow ABS. (CA12Q-09-01) RoHS2#</t>
  </si>
  <si>
    <t>450275</t>
  </si>
  <si>
    <t>Raw,Cust, Storage Tube, Include a cap/grommet (LZW9161.99)</t>
  </si>
  <si>
    <t>450276</t>
  </si>
  <si>
    <t>Raw,Membrane Cap,Molded. (DOF2A-04-03-M) RoHS2#</t>
  </si>
  <si>
    <t>450277</t>
  </si>
  <si>
    <t>Elec,ISE,ABS,PVCM#</t>
  </si>
  <si>
    <t>450280</t>
  </si>
  <si>
    <t>Raw,Membrane Base,(NH32A-04-01) RoHS2#</t>
  </si>
  <si>
    <t>450281</t>
  </si>
  <si>
    <t>Raw,Membrane Cap,(NH32A-04-02) RoHS2#</t>
  </si>
  <si>
    <t>450282</t>
  </si>
  <si>
    <t>Raw,Lower Disk,for E-311 w/TC hole (DISK-14-14) RoHS2#</t>
  </si>
  <si>
    <t>450287</t>
  </si>
  <si>
    <t>Raw,Grid Strain Relief,5.5mm,Santoprene,Black</t>
  </si>
  <si>
    <t>450288</t>
  </si>
  <si>
    <t>Raw,Grid Strain Relief,2.5mm,Santoprene, Black</t>
  </si>
  <si>
    <t>450289</t>
  </si>
  <si>
    <t>Raw,Cap,12mm,Santoprene 50D BK,AQ0426. (ACAPA-04-15) RoHS2#</t>
  </si>
  <si>
    <t>450290</t>
  </si>
  <si>
    <t>Raw,Snesing Base. (EG32A-04-02-M) RoHS2#</t>
  </si>
  <si>
    <t>450292</t>
  </si>
  <si>
    <t>Raw,Cap,ODO Probe Protection. YL ABS (ALDOA-04-09-M) RoHS2#</t>
  </si>
  <si>
    <t>450293</t>
  </si>
  <si>
    <t>Raw,Body,BLK ABS,NO PRINTING. NO43A-T4-03 RoHS2#</t>
  </si>
  <si>
    <t>450294</t>
  </si>
  <si>
    <t>Raw,Box,Plastic BK,for ODO MEM cap.(include sponge)ROHS2#</t>
  </si>
  <si>
    <t>450295</t>
  </si>
  <si>
    <t>Raw,Body,smoky grey Epoxy,pad print,Intellical pH.(H0HCJ-04-</t>
  </si>
  <si>
    <t>450297-BLU</t>
  </si>
  <si>
    <t>Raw,Body Tube,35 small 12mmOD Blue (ATUBE-14-02) RoHS2#</t>
  </si>
  <si>
    <t>450297-GRAY</t>
  </si>
  <si>
    <t>Raw,Body Tube,35 small 12mmOD GRAY (ATUBE-14-02) RoHS2#</t>
  </si>
  <si>
    <t>450297-RED</t>
  </si>
  <si>
    <t>Raw,Body Tube,35 small 12mmOD RED (ATUBE-14-02) RoHS2#</t>
  </si>
  <si>
    <t>450298</t>
  </si>
  <si>
    <t>Raw,Cap,electrode,3.2 dia,BL ABS. RAL5015 (AQ0434) RoHS2#</t>
  </si>
  <si>
    <t>450302</t>
  </si>
  <si>
    <t>Raw,Cap,BK PPS,industrial (capst-04-09-M) (aurora# AQ279) Ro</t>
  </si>
  <si>
    <t>450303</t>
  </si>
  <si>
    <t>Raw,Cap,ASI Micro SD. SANTOPRENE. (ALDOA-04-16-M) RoHS2#</t>
  </si>
  <si>
    <t>450304</t>
  </si>
  <si>
    <t>Raw,Cartridge Body,Black PVC (ANISE HVQ996) (04-02-M)</t>
  </si>
  <si>
    <t>450305</t>
  </si>
  <si>
    <t>Raw,Cartridge Lid,Black PVC (ANISE HAD147) (04-03-M)</t>
  </si>
  <si>
    <t>450306</t>
  </si>
  <si>
    <t>Raw,Saltbridge Lid,Clear PVC (ANISE HAD146) (04-11M)</t>
  </si>
  <si>
    <t>450307</t>
  </si>
  <si>
    <t>Raw,Ground Rod Lid,Black PVC (ANISE HAD145) (04-08M) R</t>
  </si>
  <si>
    <t>450308</t>
  </si>
  <si>
    <t>Raw,Locking Stopper, Black PVC (ANISE HRN020) (04-07-M</t>
  </si>
  <si>
    <t>450309</t>
  </si>
  <si>
    <t>Raw,Saltbridge Body,Clear PVC (ANISE HVQ995) (04</t>
  </si>
  <si>
    <t>450312</t>
  </si>
  <si>
    <t>Raw,Nozzle fluted,PVC. (EPPMV-14-01) RoHS2#</t>
  </si>
  <si>
    <t>450313</t>
  </si>
  <si>
    <t>Acce,Sensor body,PVC. (EPPMV-14-02) RoHS2#</t>
  </si>
  <si>
    <t>450314</t>
  </si>
  <si>
    <t>Raw,Removable plug,PVC,(EPPMV-14-03) RoHS2#</t>
  </si>
  <si>
    <t>450315</t>
  </si>
  <si>
    <t>Raw,Cap,Gray CPVC (H0ACC-04-02) RoHS2#</t>
  </si>
  <si>
    <t>450316</t>
  </si>
  <si>
    <t>Raw,Body,Gray CPVC (H0ACC-04-01 RoHS2)#</t>
  </si>
  <si>
    <t>450317</t>
  </si>
  <si>
    <t>Acce,YSI. Sleeve. B42452 # 077803. Celanex 2003 Natural RoHS</t>
  </si>
  <si>
    <t>450318</t>
  </si>
  <si>
    <t>Raw,Top End,PVC BK. P-ODO (ALDOA-14-01) ROHS2#</t>
  </si>
  <si>
    <t>450319</t>
  </si>
  <si>
    <t>Raw,Bottom End,PVC BK. P-ODO (ALDOA-14-03) ROHS2#</t>
  </si>
  <si>
    <t>450320</t>
  </si>
  <si>
    <t>Raw,Pedestal,Santoprene 50 Shore D,0.420,(CTH1L-09-05) RoHS3</t>
  </si>
  <si>
    <t>450321</t>
  </si>
  <si>
    <t>Raw,Cap Hosing,PVC BK. P-ODO (ALDOA-14-04) ROHS2#</t>
  </si>
  <si>
    <t>450322</t>
  </si>
  <si>
    <t>Raw,Soaking Bottle,ABS BK. P-ODO (ALDOA-14-05) ROHS2#</t>
  </si>
  <si>
    <t>450323</t>
  </si>
  <si>
    <t>Raw,Probe Housing,ABS BK,P-ODO (ALDOA-15-01)#</t>
  </si>
  <si>
    <t>450324</t>
  </si>
  <si>
    <t>Raw,Plastic Light Guard,ODO. (ALDOA-04-17-M) RoHS2 Vernier#4</t>
  </si>
  <si>
    <t>450325</t>
  </si>
  <si>
    <t>Acce,Sensor Cap Housing,OTCO pH/ORP. In-Situ 0035600.#</t>
  </si>
  <si>
    <t>450326</t>
  </si>
  <si>
    <t>Raw,Storage Boot,OTCO pH/ORP. In-Situ 0035980.#</t>
  </si>
  <si>
    <t>450327</t>
  </si>
  <si>
    <t>Raw,Support Disc,Grey PVC. (NH45Q-14-06)#</t>
  </si>
  <si>
    <t>450332</t>
  </si>
  <si>
    <t>Raw,PR3-Chameleon Connector,Color code 286C. 0060660.ROHS2#</t>
  </si>
  <si>
    <t>450333</t>
  </si>
  <si>
    <t>Raw,PR3-Chameleon Smartroll Connector,Color code 286C.006068</t>
  </si>
  <si>
    <t>450334</t>
  </si>
  <si>
    <t>Raw,UIB Converter Housing Top w/LOGO (CLDOA-05-02) ROHS2#</t>
  </si>
  <si>
    <t>450335</t>
  </si>
  <si>
    <t>Raw,UIB Converter Housing Bottom w/LOGO (CLDOA-05-01) ROHS2</t>
  </si>
  <si>
    <t>450336</t>
  </si>
  <si>
    <t>Raw,Guard,W/ 2 O-Rings,Plexiglass. (H011G-V4-02#)</t>
  </si>
  <si>
    <t>450337</t>
  </si>
  <si>
    <t>Raw,Strain Relief Fitting,PG9,BK Nylon (CD09AA-BK)#</t>
  </si>
  <si>
    <t>450338</t>
  </si>
  <si>
    <t>Raw,Membrane Cap,16mmOD,BK PVC,T-ODO.(TLDOA-04-07/1)ROHS2#</t>
  </si>
  <si>
    <t>450341</t>
  </si>
  <si>
    <t>Raw,Connector Holder for In-Situ 0035300.ROHS2</t>
  </si>
  <si>
    <t>450342</t>
  </si>
  <si>
    <t>Sub,Membrane window,PMMA. TLDOA-04-07/2#</t>
  </si>
  <si>
    <t>450343</t>
  </si>
  <si>
    <t>Raw,Housing,Bottom,T-ODO.Blue.ABS,(TLDOA-04-01-M)ROHS2#</t>
  </si>
  <si>
    <t>450344</t>
  </si>
  <si>
    <t>Raw,Housing,Top,T-ODO.Blue ABS,(TLDOA-04-02-M)ROHS2#</t>
  </si>
  <si>
    <t>450345</t>
  </si>
  <si>
    <t>Acce,B9 Cartridge Housing. BK ABS. (H0B9A-14-01-M).ROHS2#</t>
  </si>
  <si>
    <t>450346</t>
  </si>
  <si>
    <t>Raw,Refill Screw Plug,BK nylon (DOG3A-04-06)ROHS2#</t>
  </si>
  <si>
    <t>450349</t>
  </si>
  <si>
    <t>Raw,Strain Relief. 6mm,ALODA-19-02.ROHS2#</t>
  </si>
  <si>
    <t>450350</t>
  </si>
  <si>
    <t>Raw,Cust,Clamp,Probe,BK,Ammonium,Potassium. YSI. 572258.#</t>
  </si>
  <si>
    <t>450351</t>
  </si>
  <si>
    <t>Raw,Cust,Clamp,Probe,BK,Electrode. YSI. 572259#</t>
  </si>
  <si>
    <t>450352</t>
  </si>
  <si>
    <t>Raw,Rubber Feed,Clear, 5mmOD T-ODO (TLDOA-06-08)</t>
  </si>
  <si>
    <t>450353</t>
  </si>
  <si>
    <t>Raw,Probe Body,Grey PVC,PVCM (NHYSSV-04-01).ROHS2#</t>
  </si>
  <si>
    <t>450354</t>
  </si>
  <si>
    <t>Raw,Battery Cover,Blue ABS,T-LDO (TLDOA-04-03-M) RoHS2#</t>
  </si>
  <si>
    <t>450355</t>
  </si>
  <si>
    <t>Raw,CT Body,PVC BLK Molded. (CTHLV-04-01).ROHS2#</t>
  </si>
  <si>
    <t>450360</t>
  </si>
  <si>
    <t>Raw,Clamp Universal Mount. WA-0037.ROHS2#</t>
  </si>
  <si>
    <t>450362</t>
  </si>
  <si>
    <t>Raw,Membrane Housing,BLK ABS,Molded. (KTB9A-04-02-M)#</t>
  </si>
  <si>
    <t>450364</t>
  </si>
  <si>
    <t>Raw,Top End,BK PVC,(DOP2V-0401)#</t>
  </si>
  <si>
    <t>450365</t>
  </si>
  <si>
    <t>Raw,Middle Sleeve,BK PVC (DOP2V-0402)#</t>
  </si>
  <si>
    <t>450366</t>
  </si>
  <si>
    <t>Raw,Bottom End,BK PVC,(DOP2V-0403)#</t>
  </si>
  <si>
    <t>450368</t>
  </si>
  <si>
    <t>Acce,Sensor Cap,OTCO-ISE,PVC MEM. In-Situ 0034770.ROHS2#</t>
  </si>
  <si>
    <t>450369</t>
  </si>
  <si>
    <t>Acce,Sensor Cap,OTCO-ISE,SS MEM.In-Situ 0034780.ROHS2#</t>
  </si>
  <si>
    <t>450370</t>
  </si>
  <si>
    <t>Raw,Probe Housing,BLK ABS PC. 16mmOD ODO (TLDOA-04-04-M) RoH</t>
  </si>
  <si>
    <t>450371</t>
  </si>
  <si>
    <t>Raw,Bushing,Separator White for 235" Hole ROHS2-Silicone</t>
  </si>
  <si>
    <t>450372</t>
  </si>
  <si>
    <t>Raw,Mobo Cap,285123350 (6016395)</t>
  </si>
  <si>
    <t>450373</t>
  </si>
  <si>
    <t>Cable Head LL 3mm. 285123340. ROHS2,#</t>
  </si>
  <si>
    <t>450374</t>
  </si>
  <si>
    <t>Raw,Housing,WTW part no: 021316.ROHS2#022405</t>
  </si>
  <si>
    <t>450375</t>
  </si>
  <si>
    <t>Raw,ISE Fluoride Base. Molded. ASI. (FL44Q-04-01-M) ROHS2#</t>
  </si>
  <si>
    <t>450376</t>
  </si>
  <si>
    <t>Raw,Sensor Housing,OCTO,In-Situ 0033730.#</t>
  </si>
  <si>
    <t>450378</t>
  </si>
  <si>
    <t>Raw,Loop Base,BK Delrin (DOPKS-04-05)#</t>
  </si>
  <si>
    <t>450379</t>
  </si>
  <si>
    <t>Raw,Top Cover,BK Delrin (DOPKS-04-06)#</t>
  </si>
  <si>
    <t>450381</t>
  </si>
  <si>
    <t>Raw,Cond Cap,0033980,PVC BK. (CTISN-04-01).#</t>
  </si>
  <si>
    <t>450384</t>
  </si>
  <si>
    <t>Raw,Top cap,Flow cell (Mold),ABS BK. (FC00A-04-06M)#</t>
  </si>
  <si>
    <t>450386</t>
  </si>
  <si>
    <t>Raw,Probe Housing,Grey PC+ ABS,Wireless ODO (VWDOA-04-01M)#</t>
  </si>
  <si>
    <t>450387</t>
  </si>
  <si>
    <t>Acce,Sealing Cap,BK ABS,Wireless ODO (VWDOA-04-02M)#450387</t>
  </si>
  <si>
    <t>450388</t>
  </si>
  <si>
    <t>Raw,LED Base,BK ABS,Wireless ODO. (VWDOA-04-03M)#</t>
  </si>
  <si>
    <t>450389</t>
  </si>
  <si>
    <t>Raw,Membrane Cap, BK PVC,Wireless ODO,(VWDOA-04-05)#</t>
  </si>
  <si>
    <t>450399</t>
  </si>
  <si>
    <t>Sub,Membrane window,PMMA. VWDOA-04-07#</t>
  </si>
  <si>
    <t>450400</t>
  </si>
  <si>
    <t>Raw,Filter.600-700nm narrow pass filer,3mm Hexagon (90084999</t>
  </si>
  <si>
    <t>450401</t>
  </si>
  <si>
    <t>Sub,Probe window,8.5mm,Clr,Clarex AR coat,VWDOA-04-06#440002</t>
  </si>
  <si>
    <t>450402</t>
  </si>
  <si>
    <t>Raw,Soaking bottle insert (VWDOA-04-09M)#</t>
  </si>
  <si>
    <t>450404</t>
  </si>
  <si>
    <t>Acce,Extension Tube,DOG3 (DOG3A-A4-03)#WT-00224</t>
  </si>
  <si>
    <t>450406</t>
  </si>
  <si>
    <t>Raw,Cap,0.445"ID (DOG3A-A4-07-M)#AQ0649</t>
  </si>
  <si>
    <t>450407</t>
  </si>
  <si>
    <t>Acce,Flow Switch,Sika VK320M0P1CPP3K#</t>
  </si>
  <si>
    <t>450408</t>
  </si>
  <si>
    <t>Raw,Tee,3/4" PVC SCH80Socket,Spear801-007.ROHS3#</t>
  </si>
  <si>
    <t>450409</t>
  </si>
  <si>
    <t>Adaptor,3/4" MPT to Spigot,PVC SCH80Socket.861-007.ROHS3,#</t>
  </si>
  <si>
    <t>450410</t>
  </si>
  <si>
    <t>Raw,PCB Guide,Horiba ODO (DOH1A-04-03M)ROHS2#</t>
  </si>
  <si>
    <t>450411</t>
  </si>
  <si>
    <t>Raw,LED Base,Horiba ODO (DOH1A-04-04M)ROHS2#</t>
  </si>
  <si>
    <t>450412</t>
  </si>
  <si>
    <t>Raw,MEM Cap M14X1 thread,Horiba ODO (DOH1A-04-06M)ROHS3#</t>
  </si>
  <si>
    <t>450413</t>
  </si>
  <si>
    <t>Raw,Probe Housing,Horiba ODO (DOH1A-04-01M)ROHS2#</t>
  </si>
  <si>
    <t>450413-0001</t>
  </si>
  <si>
    <t>Sub,Probe Housing,Gen 2 ODO rework,DOP1A-04-01R</t>
  </si>
  <si>
    <t>450414</t>
  </si>
  <si>
    <t>Raw,Probe Cap,Horiba ODO (DOH1A-04-02M)ROHS3#</t>
  </si>
  <si>
    <t>450414-NP</t>
  </si>
  <si>
    <t>Raw,Probe Cap,Horiba ODO No Logo Print (DOH1A-04-02M)ROHS3#</t>
  </si>
  <si>
    <t>450415</t>
  </si>
  <si>
    <t>Cable Bushing,Horiba ODO (DOH1A-04-05M)ROHS3,#</t>
  </si>
  <si>
    <t>450418</t>
  </si>
  <si>
    <t>Raw,Light Pipe,Bivar Inc.PLP2-125 Clear. ROHS3#</t>
  </si>
  <si>
    <t>450419</t>
  </si>
  <si>
    <t>Cable Clamp,OA-WS08M-45/60.ROHS3,#</t>
  </si>
  <si>
    <t>450420</t>
  </si>
  <si>
    <t>Sub,Probe Window,11.5mm,Clr,Clarex ARcoat,DOH1A-04-07#440002</t>
  </si>
  <si>
    <t>450421</t>
  </si>
  <si>
    <t>Raw,Reducing Bushing,1" MPTx 3/4"FPT PVC SCH80 839-131.ROHS3</t>
  </si>
  <si>
    <t>450423</t>
  </si>
  <si>
    <t>Raw,Membrane Cap,RC67,Natural Peek. (RC67A-V4-06)#</t>
  </si>
  <si>
    <t>450424</t>
  </si>
  <si>
    <t>Raw,Cap,BK. (aurora# 1-AT0143(#</t>
  </si>
  <si>
    <t>450425</t>
  </si>
  <si>
    <t>Raw,Junction Housing,ABS. (RHISN-04-02)#</t>
  </si>
  <si>
    <t>450426</t>
  </si>
  <si>
    <t>Raw,Support Disc,Black POM (ANISE HRS269) (04-05-2M)</t>
  </si>
  <si>
    <t>450427</t>
  </si>
  <si>
    <t>Raw,Cal Bottle Cup,Whith PP. (DOL2A-04-04)#</t>
  </si>
  <si>
    <t>450428</t>
  </si>
  <si>
    <t>Raw,Probe Housing,BK ABS+PC (DOL2A-04-01)#</t>
  </si>
  <si>
    <t>450429</t>
  </si>
  <si>
    <t>Raw,Probe Cap,BK ABS+PC,DOL2A-04-02#</t>
  </si>
  <si>
    <t>450430</t>
  </si>
  <si>
    <t>Raw,Cal Bottle Guard,Clear PC,DOL2A-04-03#</t>
  </si>
  <si>
    <t>450431</t>
  </si>
  <si>
    <t>Raw,Housing,BK ABS. (RC67A-V4-01-M)ROHS3#</t>
  </si>
  <si>
    <t>450432</t>
  </si>
  <si>
    <t>Raw,Cap,BK ABS (RC67A-V4-03-M) ROHS3#</t>
  </si>
  <si>
    <t>450433</t>
  </si>
  <si>
    <t>Acce,Sensor Body,BK ABS,(RC67A-V4-04-M) ROHS3#</t>
  </si>
  <si>
    <t>450434</t>
  </si>
  <si>
    <t>Raw,Membrane Base,BK ABS (RC67A-V4-05-M) ROHS3#</t>
  </si>
  <si>
    <t>450435</t>
  </si>
  <si>
    <t>Raw.Lower Housing,BK ABS W/orings groove(RC67A-E4-01</t>
  </si>
  <si>
    <t>450437</t>
  </si>
  <si>
    <t>Raw,Clip,wht delrin,ODO GEN2 Magnet. (DOP1A-04-09)#</t>
  </si>
  <si>
    <t>450438</t>
  </si>
  <si>
    <t>Raw,Body,CT25,Molded BK ABS (CT25A-14-01-M)#</t>
  </si>
  <si>
    <t>450439</t>
  </si>
  <si>
    <t>Raw,Cap Hosing,No knurl,PVC BK. P-ODO (ALDOA-14-04NK)#</t>
  </si>
  <si>
    <t>450637</t>
  </si>
  <si>
    <t>Raw,PLugElecPlatinumSeries.SantopreneBK.P/N 5194200.RoHS2#Ha</t>
  </si>
  <si>
    <t>450647</t>
  </si>
  <si>
    <t>Raw,Refill Tube &amp;Head(H0P3G-09-01+09-02)</t>
  </si>
  <si>
    <t>450648</t>
  </si>
  <si>
    <t>Raw,Upper Disc,ABS,BK. DOF1A-04-04 RoHS2#</t>
  </si>
  <si>
    <t>450649</t>
  </si>
  <si>
    <t>Acce,Sensor Barrel w/Welded End Plug.for 5826100(Hach# 58188</t>
  </si>
  <si>
    <t>450652</t>
  </si>
  <si>
    <t>Raw,Soaking Cap,BK. ABS. SOCAA-04-01 RoHS2#</t>
  </si>
  <si>
    <t>450653</t>
  </si>
  <si>
    <t>Acce,Shipping Cap,for DNHK. BK PVC DNHKV-04-06-M RoHS3#</t>
  </si>
  <si>
    <t>450654</t>
  </si>
  <si>
    <t>Acce,Shipping Cup,for DNHK. clear PC. DNHKV-04-07-M RoHS2#</t>
  </si>
  <si>
    <t>450655</t>
  </si>
  <si>
    <t>Raw,Body,Bulkhead,ABS BK,A0B1A-04-03 RoHS2#</t>
  </si>
  <si>
    <t>450656</t>
  </si>
  <si>
    <t>Raw,Junction Base,0.413"OD sil.2 holes.(H0HWX-09-02) RoHS3#</t>
  </si>
  <si>
    <t>450657</t>
  </si>
  <si>
    <t>Raw,Junction Base,Silicone. 3 holes. (H0HWX-19-03) RoHS2#</t>
  </si>
  <si>
    <t>450658</t>
  </si>
  <si>
    <t>Raw,Junction Base,0.4"ODsil. 3 holes. (H0HWX-09-03) RoHS2#</t>
  </si>
  <si>
    <t>450659</t>
  </si>
  <si>
    <t>Raw,Shipping Cap,Black ABS (ANISE HVQ942) RoHS2#</t>
  </si>
  <si>
    <t>450660</t>
  </si>
  <si>
    <t>Raw,Shipping Cup,Clear PC Lexan (ANISE HVQ943) RoHS2#</t>
  </si>
  <si>
    <t>451001</t>
  </si>
  <si>
    <t>Raw,Washer,Nylon Flat, White,#2 Screw,100/pk(90295A320)RoHS</t>
  </si>
  <si>
    <t>451002</t>
  </si>
  <si>
    <t>Raw,Screw,POM. 6-32X5/16" philips flat 82deg.BK (D237J-54-6</t>
  </si>
  <si>
    <t>4660-0001</t>
  </si>
  <si>
    <t>Acce,Foam sensor#4660-0001 (#321457)</t>
  </si>
  <si>
    <t>471002-0001</t>
  </si>
  <si>
    <t>Sub,Body Cap,SS Rod,316 ,1-1/4" OD.,DOCHV-24-02</t>
  </si>
  <si>
    <t>471005</t>
  </si>
  <si>
    <t>Raw,SS Pipe,316,1" Schedule 40. welded.#</t>
  </si>
  <si>
    <t>471011</t>
  </si>
  <si>
    <t>Raw,SS Rod,316,3/4"OD#</t>
  </si>
  <si>
    <t>471011-0001</t>
  </si>
  <si>
    <t>Sub,Adap Support,SS Rod,316,3/4"OD,F0P5G-04-05</t>
  </si>
  <si>
    <t>471030</t>
  </si>
  <si>
    <t>Raw,SS Rod,316,1/4"OD#</t>
  </si>
  <si>
    <t>471033</t>
  </si>
  <si>
    <t>Raw,SS Tubing,316,Hypodermic,23RW. 0.025"ODx0.013"ID#</t>
  </si>
  <si>
    <t>471037</t>
  </si>
  <si>
    <t>Raw,SS Rod,316,5/8"OD#</t>
  </si>
  <si>
    <t>471037-0001</t>
  </si>
  <si>
    <t>Sub,Thread Nut,SS Rod,316,5/8"OD,RHHTV-04-04</t>
  </si>
  <si>
    <t>471039</t>
  </si>
  <si>
    <t>Raw,SS Tube,316 Seamless,1-1/2"ODx0.095"Wall.ROHS3#</t>
  </si>
  <si>
    <t>00305625-W</t>
  </si>
  <si>
    <t>Raw,Barstock,Delrin  9/16" OD,white color -8572K56</t>
  </si>
  <si>
    <t>471048</t>
  </si>
  <si>
    <t>Raw,SS Rod,316,1/2"OD#</t>
  </si>
  <si>
    <t>471050</t>
  </si>
  <si>
    <t>Raw,SS Hypodermic Tubing,304. 0.126"OD x 0.010"ID (304H10.5)</t>
  </si>
  <si>
    <t>SI1I11KK-135</t>
  </si>
  <si>
    <t>Sub,stem,ORP,2.5mmPt Disc,0.195"x5.35"L#R031B-B1-01</t>
  </si>
  <si>
    <t>471052</t>
  </si>
  <si>
    <t>Raw,SS Strip,301 High-Strength,0.010" Thick,1/8" Wid#</t>
  </si>
  <si>
    <t>AREF156M-131</t>
  </si>
  <si>
    <t>Sub,stem,Ref,0.08"OD Ceramic Pin,0.375"x5.15"L#F2DRG-11-01</t>
  </si>
  <si>
    <t>SI1F11C2-134</t>
  </si>
  <si>
    <t>Sub,stem,pH,ASG II,0.135"x5.27"L#H031B-M2-01</t>
  </si>
  <si>
    <t>SI2E11L-131</t>
  </si>
  <si>
    <t>Sub,stem,TC,0.124"x5.15"L#H031B-M1-01</t>
  </si>
  <si>
    <t>SI1I11NA-138</t>
  </si>
  <si>
    <t>Sub,stem,Sodium Bulb,0.195"x5.43"L#NA35N-02-01</t>
  </si>
  <si>
    <t>7791A1A-088-V</t>
  </si>
  <si>
    <t>Sub,stem,pH,ASG V,0.165",DJ,Annular,.47"x3.43"L#H0N2K-02-01</t>
  </si>
  <si>
    <t>472001</t>
  </si>
  <si>
    <t>Raw,Copper Rod,1/8"ODx6'L,Alloy 145 Tellurium.#</t>
  </si>
  <si>
    <t>472002</t>
  </si>
  <si>
    <t>Raw,Copper Rod,3/16"OD,Alloy 145 Tellurium.ROHS2#</t>
  </si>
  <si>
    <t>473015-0001</t>
  </si>
  <si>
    <t>Sub,SS Pin,SS316,0.010" Thick x 0.12" W x 2.5" L,CN77K-06-02</t>
  </si>
  <si>
    <t>4740000</t>
  </si>
  <si>
    <t>Elec,ODO,ABS#DOL1-TINTA</t>
  </si>
  <si>
    <t>474003</t>
  </si>
  <si>
    <t>Raw,Brass Tube 3/8" OD x 0.014 wall x 36"L (K&amp;S 1153).ROHS2</t>
  </si>
  <si>
    <t>474003-0001</t>
  </si>
  <si>
    <t>Sub,Shielding,Brass Tube 3/8"ODx0.78"L,6581C-04-03</t>
  </si>
  <si>
    <t>474022</t>
  </si>
  <si>
    <t>Raw,Brass Rod,3/8" OD#</t>
  </si>
  <si>
    <t>474022-0001</t>
  </si>
  <si>
    <t>Sub,Contact Disc,0.05"L,3/8"Brass Rod,NH11L-A4-03</t>
  </si>
  <si>
    <t>474025</t>
  </si>
  <si>
    <t>Raw,Brass Filter Holder,(VLDOA-04-12) RoHS2#</t>
  </si>
  <si>
    <t>476001</t>
  </si>
  <si>
    <t>Raw,Steel Wire,0.048" dia.1/4LB.1006-1008 Carbon,Zinc Galvan</t>
  </si>
  <si>
    <t>479012</t>
  </si>
  <si>
    <t>Cable</t>
  </si>
  <si>
    <t>480014</t>
  </si>
  <si>
    <t>Raw,Nickel pin,pH RETURE pin,5/64"ODx0.25"L(CTHLV-04-05) ROH</t>
  </si>
  <si>
    <t>481001</t>
  </si>
  <si>
    <t>Raw,Screw,#4-24 thread Forming Type B,Pan head Phil 1/4" L</t>
  </si>
  <si>
    <t>481005</t>
  </si>
  <si>
    <t>Raw,SS316 Set Screw,8-32 x 1/4"L,Slotted Cup Point R</t>
  </si>
  <si>
    <t>481006</t>
  </si>
  <si>
    <t>Raw,Screw,Set,SS316(A4),ISO4027/DIN 914,Socket M2x6</t>
  </si>
  <si>
    <t>481007</t>
  </si>
  <si>
    <t>Raw,Screw,SS304,M4 x 11, Cheese Head. Hex Socket. (HRS251</t>
  </si>
  <si>
    <t>481008</t>
  </si>
  <si>
    <t>Acce,Screw,SS316(A4),2.2x6,flat head,T6 drive. (ERS276) RoHS</t>
  </si>
  <si>
    <t>481015</t>
  </si>
  <si>
    <t>Raw,Screw,SS18-8,Socket Head Cap,M2x6mmL,0.4mm Pitch,100/pk</t>
  </si>
  <si>
    <t>481016</t>
  </si>
  <si>
    <t>Acce,Screw,glasses. ROHS2#</t>
  </si>
  <si>
    <t>481017</t>
  </si>
  <si>
    <t>Raw,Hook,#6-32 thread for DFS (ZHDW602X).ROHS2#</t>
  </si>
  <si>
    <t>481018</t>
  </si>
  <si>
    <t>Raw,Vantage-Down under Latch,(91-552-52)#</t>
  </si>
  <si>
    <t>481020</t>
  </si>
  <si>
    <t>Raw,Washer,Lock,External Tooth, 316SS, #6 -Fasternal# 78255</t>
  </si>
  <si>
    <t>481021</t>
  </si>
  <si>
    <t>Raw,Nut,Hex, 4-40, 316SS</t>
  </si>
  <si>
    <t>481022</t>
  </si>
  <si>
    <t>Raw,Screw,SS316,4-40x3/16,Pan Head Phillips.#</t>
  </si>
  <si>
    <t>481023</t>
  </si>
  <si>
    <t>Acce,Screw,SelfTapping,SS18-8,M2.2 x 6.5L (VLDOA-09-04) RoHS</t>
  </si>
  <si>
    <t>481024</t>
  </si>
  <si>
    <t>Acce,Screw,S.Tapping,SS18-8,2-32 x 1/4" phil flat,type AB or</t>
  </si>
  <si>
    <t>481026</t>
  </si>
  <si>
    <t>Raw,Screw,Flat-Head Socket Cap, SS 6-32x5/16" (90585A211)</t>
  </si>
  <si>
    <t>481027</t>
  </si>
  <si>
    <t>Raw,Screw,Titanium for In-Situ 0094410.ROHS2</t>
  </si>
  <si>
    <t>481031</t>
  </si>
  <si>
    <t>Raw,SS316 Ring, RC67 (RC67A-V4-02) ROHS3#</t>
  </si>
  <si>
    <t>482004</t>
  </si>
  <si>
    <t>Raw,SS316 TC housing,(DNHK-04-08).ROHS2#</t>
  </si>
  <si>
    <t>482006</t>
  </si>
  <si>
    <t>Raw,SS316 Adap Support, (F0P5G-04-05).ROHS2#</t>
  </si>
  <si>
    <t>482008</t>
  </si>
  <si>
    <t>Raw,SS316 TC housing for Anise RoHS2#</t>
  </si>
  <si>
    <t>482009</t>
  </si>
  <si>
    <t>Raw,SS316 Membrane Cap,(DOCHN-N4-03).ROHS2#</t>
  </si>
  <si>
    <t>482010</t>
  </si>
  <si>
    <t>Raw,SS316 Body Cap, (DOCHN-N4-02) ROHS2#</t>
  </si>
  <si>
    <t>482011</t>
  </si>
  <si>
    <t>Raw,SS TC Housing,904L (CTOTA-04-02) RoHS2</t>
  </si>
  <si>
    <t>482011-0001</t>
  </si>
  <si>
    <t>Sub,SS TC Housing,904L, RoHS2#,CTOTA-14-02</t>
  </si>
  <si>
    <t>482014</t>
  </si>
  <si>
    <t>Raw,SS316 Membrane Holder, (D0ASV-04-03) RoHS2#</t>
  </si>
  <si>
    <t>482016</t>
  </si>
  <si>
    <t>Raw,SS316 Guard, ODO (VLDOA-04-10) RoHS3#</t>
  </si>
  <si>
    <t>482018</t>
  </si>
  <si>
    <t>Raw,SS Adap,316,1/2NPT,Rosca (B0101)#</t>
  </si>
  <si>
    <t>482019</t>
  </si>
  <si>
    <t>Raw,Spring,Compression, SS (leeco# 1G036-GE/S) RoHS3</t>
  </si>
  <si>
    <t>482023</t>
  </si>
  <si>
    <t>Raw,SS316 Middle Sleeve,P-ODO (ALDOA--14-02) ROHS2#</t>
  </si>
  <si>
    <t>482024</t>
  </si>
  <si>
    <t>Raw,SS316 Guard,P-ODO (ALDOA-14-06)#</t>
  </si>
  <si>
    <t>482025</t>
  </si>
  <si>
    <t>Raw,SS304 Main Body, (DOPKS-04-01)#</t>
  </si>
  <si>
    <t>482027</t>
  </si>
  <si>
    <t>Raw,PD Holder,SS316  (VWDOA-04-04)</t>
  </si>
  <si>
    <t>482028</t>
  </si>
  <si>
    <t>Raw,TC Housing,SS316,Spherical End,1/4ODx3"Lx0.020WA (T1</t>
  </si>
  <si>
    <t>482030</t>
  </si>
  <si>
    <t>Raw,Membrane Cap,SS316,GEN2 ODO. (DOL2A-04-05)#</t>
  </si>
  <si>
    <t>482031</t>
  </si>
  <si>
    <t>Raw,SS Guard,DOGB. (DOGBP-04-07)#</t>
  </si>
  <si>
    <t>4825330</t>
  </si>
  <si>
    <t>Elec,pH,ABS BK,ASGVIII,_#H0H3A-L00-X0X-X000XX</t>
  </si>
  <si>
    <t>483001</t>
  </si>
  <si>
    <t>Raw,Ring,Copper. RADIO-04-01 RoHS2#</t>
  </si>
  <si>
    <t>483004</t>
  </si>
  <si>
    <t>Raw,Brass Grounding Ring,P-ODO (ALDOA-14-07) ROHS2#</t>
  </si>
  <si>
    <t>483005</t>
  </si>
  <si>
    <t>Raw,Screw Insert,Brass 10-32. Tri Star H1032X225C.ROHS2#ZH</t>
  </si>
  <si>
    <t>483006</t>
  </si>
  <si>
    <t>Raw,Thermistor Housing,brass plate GD. 1u (ALDOA-09-16)ROHS3</t>
  </si>
  <si>
    <t>483007</t>
  </si>
  <si>
    <t>Raw,Brass Ring#</t>
  </si>
  <si>
    <t>4840001</t>
  </si>
  <si>
    <t>Raw,Press Pin,M-2 HS Steel RC 60-63 0.243"ODx2.5"L#</t>
  </si>
  <si>
    <t>4840002</t>
  </si>
  <si>
    <t>Raw,Push Out Pin,RQB type,M-2 High Speed Steel RC 60-63 .243</t>
  </si>
  <si>
    <t>484001</t>
  </si>
  <si>
    <t>Raw,Aluminum Label,w/ Radiometer Logo,23mm x 125mm RoHS2#</t>
  </si>
  <si>
    <t>484002</t>
  </si>
  <si>
    <t>Raw,Aluminum Label,w/ Radiometer Logo,40mm x 125mm RoHS2#</t>
  </si>
  <si>
    <t>484003</t>
  </si>
  <si>
    <t>Acce,Schirmkontakt LL. 285123360. ROHS2#</t>
  </si>
  <si>
    <t>485001</t>
  </si>
  <si>
    <t>Raw,Pin,prnt Circuit,Mill-Max; 3102-3-00-21-00-00-08-0 RoHS2</t>
  </si>
  <si>
    <t>485002</t>
  </si>
  <si>
    <t>Raw,Pin,Receptacle,Mill-Max 7405-0-18-15-18-27-10-0. RoHS3#</t>
  </si>
  <si>
    <t>485003</t>
  </si>
  <si>
    <t>Raw,Lead Tube,(DOF2A-09-01)#</t>
  </si>
  <si>
    <t>4ACOND-2</t>
  </si>
  <si>
    <t>Elec,CT,PVC,Carbon,K=0.45#CT43V-C00-45X-X000XX</t>
  </si>
  <si>
    <t>500106</t>
  </si>
  <si>
    <t>Raw,SS 316 ATC Housing,d012-04-2204,.150 Tall X RoHS2#</t>
  </si>
  <si>
    <t>500110</t>
  </si>
  <si>
    <t>Raw,SS 316,Adap MD0068SS. ROHS2#</t>
  </si>
  <si>
    <t>500111</t>
  </si>
  <si>
    <t>Raw,SS 316,CAP FOR MD0068SS. ROHS2#</t>
  </si>
  <si>
    <t>500115</t>
  </si>
  <si>
    <t>Acce,TC housing,SS 316,for Hach 58172-00,T1HCS-04-01 RoHS2#</t>
  </si>
  <si>
    <t>500209-R</t>
  </si>
  <si>
    <t>Raw,Housing,Pt Series Electrode. BK TPX . Hack P/N 5190100#</t>
  </si>
  <si>
    <t>500210</t>
  </si>
  <si>
    <t>Raw,Membrane Body,ABS,SA,1/2" BLK . (CO35A-A4-01) ROHS2#</t>
  </si>
  <si>
    <t>500210M</t>
  </si>
  <si>
    <t>Raw,MEM body,NH3 molded parts,BK ABS,NH35A-04-01 RoHS2#</t>
  </si>
  <si>
    <t>500211</t>
  </si>
  <si>
    <t>Raw,Membrane Cap,0.475"ODx0.9"L,ABS,Blk,#CO35S-A4-02</t>
  </si>
  <si>
    <t>500211M</t>
  </si>
  <si>
    <t>Raw,Membrane cap,0.44"ODx0.4"L,ABS Blk,#NH35A-04-02</t>
  </si>
  <si>
    <t>500212M</t>
  </si>
  <si>
    <t>Raw,ABS,Molded Blk Int Cap,NH35A-04-04 RoHS2#</t>
  </si>
  <si>
    <t>500213M</t>
  </si>
  <si>
    <t>Raw,ABS,Molded Blk Probe Cap,NH35A-04-03 RoHS2#</t>
  </si>
  <si>
    <t>500214</t>
  </si>
  <si>
    <t>Acce,Housing,Flat,Pt Series Elec. TPX Clear. Hach P/N 519020</t>
  </si>
  <si>
    <t>500216</t>
  </si>
  <si>
    <t>Raw,Dispenser Assembly. (HACH 4756500) RoHS2#</t>
  </si>
  <si>
    <t>500217-R</t>
  </si>
  <si>
    <t>Acce,Tip,Removable,electrode. Hach P/N 4757900.ROHS3#</t>
  </si>
  <si>
    <t>500219</t>
  </si>
  <si>
    <t>Raw,ABS,SA Hach Probe Cap,Blk 51981-00</t>
  </si>
  <si>
    <t>500223</t>
  </si>
  <si>
    <t>Raw,DO Body,1/2",ABS SA,No printing,DH12A-04-03-M,RoHS3</t>
  </si>
  <si>
    <t>500224</t>
  </si>
  <si>
    <t>Raw,Ref Tube Header,1/4",ABS,SA Blk,D012A-04-03M.ROHS3#</t>
  </si>
  <si>
    <t>500225</t>
  </si>
  <si>
    <t>Raw,Cathode Body,1/4",ABS,SA,Blk D012A-04-02M. ROHS2#</t>
  </si>
  <si>
    <t>500230BK</t>
  </si>
  <si>
    <t>Raw,ABS,SA CAP,BLK,FOR CABLE,for 54 series Probe.</t>
  </si>
  <si>
    <t>500230BL</t>
  </si>
  <si>
    <t>Raw,ABS,SA,CAP,BLUE,FOR CABLE,for 54 series Probe.</t>
  </si>
  <si>
    <t>500230RD</t>
  </si>
  <si>
    <t>Raw,ABS,SA ,CAP,RED,FOR CABLE,for 54 series Probe.</t>
  </si>
  <si>
    <t>500236</t>
  </si>
  <si>
    <t>Raw,Body,HH15 electrode ABS,SA (HH15A-04-01-M) RoHS2#</t>
  </si>
  <si>
    <t>500237</t>
  </si>
  <si>
    <t>Raw,ABS,SA HH15 ELECTRODE CAP. ROHS3#</t>
  </si>
  <si>
    <t>500238</t>
  </si>
  <si>
    <t>Raw,Body,Bulkhead,ABS BK,A0B2A-04-03-M RoHS2#</t>
  </si>
  <si>
    <t>500239</t>
  </si>
  <si>
    <t>Raw,Upper Housing,SA,ABS,A0B2A-04-04-M RoHS2#</t>
  </si>
  <si>
    <t>500240</t>
  </si>
  <si>
    <t>Raw,JACKET,BNC,ABS,SA,AOB1A ( A0B1A-04-01-M RoHS2)#</t>
  </si>
  <si>
    <t>500242</t>
  </si>
  <si>
    <t>Raw,ABS,SA,Vernier Body Vernier Dissolved Oxygen#</t>
  </si>
  <si>
    <t>500253</t>
  </si>
  <si>
    <t>Raw,Body cylindrical,ABS,SA Hach 55213-00.RoHS2#</t>
  </si>
  <si>
    <t>500254</t>
  </si>
  <si>
    <t>Raw,Body,Lower modified EC310. HACH 5521500.RoHS2#</t>
  </si>
  <si>
    <t>500255</t>
  </si>
  <si>
    <t>Raw,Body,lower,EC310. HACH 5521800. RoHS#</t>
  </si>
  <si>
    <t>500258</t>
  </si>
  <si>
    <t>Raw,Screw,Hach 8-32 x 1/4#</t>
  </si>
  <si>
    <t>500300</t>
  </si>
  <si>
    <t>Raw,Etfe Tefzel,Flangeless Ferrule,1/16" Tubing#</t>
  </si>
  <si>
    <t>500301</t>
  </si>
  <si>
    <t>Raw,ABS,Cap,Blue,MOLD RoHS2#</t>
  </si>
  <si>
    <t>500302</t>
  </si>
  <si>
    <t>Raw,Body,ABS (757),BLK .5" NPT RoHS2#</t>
  </si>
  <si>
    <t>500303</t>
  </si>
  <si>
    <t>Raw,ABS,Guard,BLK HM54A. ROHS2#</t>
  </si>
  <si>
    <t>500305</t>
  </si>
  <si>
    <t>Raw,ABS,CAP Red,MOLD,HM54A. ROHS2#</t>
  </si>
  <si>
    <t>500318</t>
  </si>
  <si>
    <t>Raw,Base,Junction,BK,HM61E-04-04. ROHS2#</t>
  </si>
  <si>
    <t>500321</t>
  </si>
  <si>
    <t>MRO,ISE tool,for disk DLABS-04-02A large. ROHS2#</t>
  </si>
  <si>
    <t>500322</t>
  </si>
  <si>
    <t>MRO,ISE tool,for disk DLABS-04-12A small RoHS2#</t>
  </si>
  <si>
    <t>500323</t>
  </si>
  <si>
    <t>Acce,Tube,molding BK ABS,CT25- No Vernier logo CT25A-04-01-M</t>
  </si>
  <si>
    <t>500324</t>
  </si>
  <si>
    <t>Raw,Cap,ABS Yellow,HM54A. ROHS2#</t>
  </si>
  <si>
    <t>50086-00</t>
  </si>
  <si>
    <t>Elec,ORP,Glass,PT Rod,_#RR04G-D00-X0X-SX22BX</t>
  </si>
  <si>
    <t>50087-00</t>
  </si>
  <si>
    <t>Temp,TC,316SS,10K 3AI,#T0HRG-X28-X0X-SX23GX</t>
  </si>
  <si>
    <t>503007</t>
  </si>
  <si>
    <t>Raw,Kynar Molded Insert Blk,Twistlock. HMPTK-09-01.ROHS2#</t>
  </si>
  <si>
    <t>503008</t>
  </si>
  <si>
    <t>Raw,Kynar,Molded probe body,Blk,Twistlock. HMPTK-09-02.ROHS2</t>
  </si>
  <si>
    <t>503009</t>
  </si>
  <si>
    <t>Raw,Kynar,Molded,Top piece,Blk,Twistlock#</t>
  </si>
  <si>
    <t>506004</t>
  </si>
  <si>
    <t>Raw,Extension Stem,PVC SA Nitratr,Vernier,(MDNO-04-1003-1)</t>
  </si>
  <si>
    <t>506006</t>
  </si>
  <si>
    <t>Raw,BK PVC Junction R9ISV-04-03#</t>
  </si>
  <si>
    <t>508002</t>
  </si>
  <si>
    <t>Raw,Supporting Disc,Clear PP,RoHS (MDNO-04-1005) RoHS2#</t>
  </si>
  <si>
    <t>509001</t>
  </si>
  <si>
    <t>Acce,Titanium Rod,.123" pin,DO/CT COMBO#</t>
  </si>
  <si>
    <t>511005</t>
  </si>
  <si>
    <t>Raw,Pt Wire,0.005"OD,99.9%,RoHS2#</t>
  </si>
  <si>
    <t>511010A</t>
  </si>
  <si>
    <t>Raw,Pt Wire,0.010"OD, 99.9%. RoHS3#</t>
  </si>
  <si>
    <t>511015</t>
  </si>
  <si>
    <t>Raw,Pt Wire,0.015"dia. 99.9% RoHS2#</t>
  </si>
  <si>
    <t>511020</t>
  </si>
  <si>
    <t>Raw,Pt Wire,.020 24G,99.95% RoHS3#</t>
  </si>
  <si>
    <t>511030</t>
  </si>
  <si>
    <t>Raw,Pt Wire,.030" (20G),min 99.9% purity RoHS3#</t>
  </si>
  <si>
    <t>511030-3</t>
  </si>
  <si>
    <t>Raw,Pt wire,.030 (20G) 99.98% pure RoHS3#</t>
  </si>
  <si>
    <t>511040</t>
  </si>
  <si>
    <t>Raw,Pt Wire,.040" (18G) 99.9% RoHS2#</t>
  </si>
  <si>
    <t>511060</t>
  </si>
  <si>
    <t>Raw,Pt Wire,.060" 99.99% RoHS3#</t>
  </si>
  <si>
    <t>511126</t>
  </si>
  <si>
    <t>Raw,Pt Wire,0.012"dia. RoHS3#</t>
  </si>
  <si>
    <t>51130</t>
  </si>
  <si>
    <t>Raw,Nosecone Molded part RoHS2#</t>
  </si>
  <si>
    <t>512002</t>
  </si>
  <si>
    <t>Raw,Pt Band,0.18"ODX 0.156"ID X 0.055"W. PTBAD-04-01,RoHS3#</t>
  </si>
  <si>
    <t>512003</t>
  </si>
  <si>
    <t>Raw,Pt Band,0.43"OD x 0.39"ID x 0.04"W RoHS2#</t>
  </si>
  <si>
    <t>512100</t>
  </si>
  <si>
    <t>Raw,Pt Band,0.25"ODx0.10"Wx0.008" wall,RoHS3#</t>
  </si>
  <si>
    <t>512101</t>
  </si>
  <si>
    <t>Raw,Pt Band,0.31"x0.1"x0.01" RoHS2</t>
  </si>
  <si>
    <t>512103</t>
  </si>
  <si>
    <t>Raw,Pt Band,0.25"ODx0.08"Wx0.008" wall RoHS2#</t>
  </si>
  <si>
    <t>512104</t>
  </si>
  <si>
    <t>Raw,Pt Band,0.205"ODx0.06"Wx0.008" wall RoHS2#</t>
  </si>
  <si>
    <t>513001</t>
  </si>
  <si>
    <t>Raw,Pt Plate,5 x 5 x 0.3mm,99.95% RoHS2#</t>
  </si>
  <si>
    <t>513002</t>
  </si>
  <si>
    <t>Raw,Pt Disc,0.318"Dia x 0.01TH. RoHS2#</t>
  </si>
  <si>
    <t>513003</t>
  </si>
  <si>
    <t>Raw,Pt Disc,4.5mmdia x 0.005" thick RoHS2#</t>
  </si>
  <si>
    <t>513005</t>
  </si>
  <si>
    <t>Raw,Pt Disc,4mmdia x 0.005" thick RoHS3#</t>
  </si>
  <si>
    <t>513007</t>
  </si>
  <si>
    <t>Raw,Pt Disc,3.8mmdia x 0.005" thick RoHS2#</t>
  </si>
  <si>
    <t>51340013</t>
  </si>
  <si>
    <t>Acce,Membrane assembly (3)#MD1004</t>
  </si>
  <si>
    <t>51341000</t>
  </si>
  <si>
    <t>Elec,ISE,ABS BK,ASG V,MONO#NH35A-G00-X0X-S003BX</t>
  </si>
  <si>
    <t>515001</t>
  </si>
  <si>
    <t>Raw,Pt Disc,2.5mm OD x 0.1mm Thin,99.95% DISC1-09-01 RoHS3#</t>
  </si>
  <si>
    <t>515002</t>
  </si>
  <si>
    <t>MRO,Tungsten crucible 99.9%. 1.1"ODx1.0"IDx1.25"L,0.05"Wall</t>
  </si>
  <si>
    <t>515005</t>
  </si>
  <si>
    <t>MRO- Raw Crucible, Platinum</t>
  </si>
  <si>
    <t>51673-00</t>
  </si>
  <si>
    <t>Raw,Acce,Micro stir,Hach supplied BLK frame(4864400),no fun</t>
  </si>
  <si>
    <t>5168200</t>
  </si>
  <si>
    <t>Acce,Micro stir,Hach supplied BLK frame(4864400),w/funnel</t>
  </si>
  <si>
    <t>5172</t>
  </si>
  <si>
    <t>Elec,pH,Ryton,ASGV,DJ#HT61Z-F86-D0X-C050TX</t>
  </si>
  <si>
    <t>5191030</t>
  </si>
  <si>
    <t>Elec,pH,ABS BK,ASGIV,SJ#H0H1A-M06-R0X-M003P5</t>
  </si>
  <si>
    <t>5191031</t>
  </si>
  <si>
    <t>Elec,pH,ABS BK,ASGIV,SJ#H0H1A-M06-R0X-M003BF</t>
  </si>
  <si>
    <t>5191032</t>
  </si>
  <si>
    <t>Elec,pH,ABS BK,ASGIV,SJ#H0H1A-M06-R0X-M003B8</t>
  </si>
  <si>
    <t>5191530</t>
  </si>
  <si>
    <t>Elec,pH,ABS BK,ASGV,DJ#H0HFA-F00-V0X-M003BX</t>
  </si>
  <si>
    <t>5192530</t>
  </si>
  <si>
    <t>Elec,ISE,ABS BK,NA Bulb,DJ#NAH1A-R00-V0X-M003BX</t>
  </si>
  <si>
    <t>51927-11</t>
  </si>
  <si>
    <t>Raw,NH3 replacement membrane module, 5PK#51927-11</t>
  </si>
  <si>
    <t>5192730</t>
  </si>
  <si>
    <t>Elec,ISE,ABS BK,NH3,Gas Sensing,MONO#NH35A-G00-X0X-S003BX</t>
  </si>
  <si>
    <t>5192900</t>
  </si>
  <si>
    <t>Raw,Bottle,Elec Storage w/ Cap &amp; Sponge, 3x5zip #650025</t>
  </si>
  <si>
    <t>5193530</t>
  </si>
  <si>
    <t>Elec,pH,Hach Smoke Grey Plastic,ASGIV,SJ#H0HGY-M06-S0X-M003P</t>
  </si>
  <si>
    <t>5193532</t>
  </si>
  <si>
    <t>Elec,pH,Hach Smoke Grey Plastic,ASGVIII,SJ#H0HGY-L06-S0X-M00</t>
  </si>
  <si>
    <t>5193730</t>
  </si>
  <si>
    <t>Elec,ORP,ABS BK,PT Band,SJ#R0H1A-P06-R0X-M003P5</t>
  </si>
  <si>
    <t>5193930</t>
  </si>
  <si>
    <t>Elec,ORP,Hach Smoke Grey Plastic,PT Band,SJ#R0HGY-P06-S0X-M0</t>
  </si>
  <si>
    <t>5194000</t>
  </si>
  <si>
    <t>Elec,pH,Hach Smoke Grey Plastic,ASGIV,SJ#H0HRY-M06-R0X-M003P</t>
  </si>
  <si>
    <t>5194100</t>
  </si>
  <si>
    <t>Solu,Reference Fill, 4M KCl w/AgCl, 60mL, #RF00H2-02</t>
  </si>
  <si>
    <t>5196000</t>
  </si>
  <si>
    <t>Acce,Bod stirrer Acceory#</t>
  </si>
  <si>
    <t>5196830</t>
  </si>
  <si>
    <t>Acce,Kit,DO service #MD1006-DH12</t>
  </si>
  <si>
    <t>5197300</t>
  </si>
  <si>
    <t>Acce,Module,DO membranes,2 modules#MD1003-02</t>
  </si>
  <si>
    <t>5197400</t>
  </si>
  <si>
    <t>Acce,Calibration chamber,DO probe#</t>
  </si>
  <si>
    <t>5197530</t>
  </si>
  <si>
    <t>Elec,CT,Epoxy BK Solid,Carbon,K=0.45#CTH1L-C06-45X-MX40P5</t>
  </si>
  <si>
    <t>5197533</t>
  </si>
  <si>
    <t>Elec,CT,Epoxy BK Solid,Carbon,K=0.45#CTH1L-C06-45X-M010P5</t>
  </si>
  <si>
    <t>5198030</t>
  </si>
  <si>
    <t>Temp,TC,316SS,30K OHM,#T2HTA-S06-X0X-M003P5</t>
  </si>
  <si>
    <t>5198032</t>
  </si>
  <si>
    <t>Temp,TC,316SS,30K OHM,#T2HTA-S06-X0X-M003H8</t>
  </si>
  <si>
    <t>52030</t>
  </si>
  <si>
    <t>Raw,Molded Plastic Part w/ threading RoHS2#</t>
  </si>
  <si>
    <t>521001</t>
  </si>
  <si>
    <t>Raw,Wire,Silver, 99.95% pure, 0.015"Dia</t>
  </si>
  <si>
    <t>521002</t>
  </si>
  <si>
    <t>Raw,Wire,Silver, 99.95% pure, 0.010"Dia, 3000 Ft/Roll</t>
  </si>
  <si>
    <t>521003</t>
  </si>
  <si>
    <t>Raw,Wire,Silver, 99.95% pure, 0.078"Dia, RoHS2</t>
  </si>
  <si>
    <t>521005</t>
  </si>
  <si>
    <t>Raw,Rod,Silver,  99% Pure, 0.25"Dia x 12"Long, RoHS2#</t>
  </si>
  <si>
    <t>521005-0001</t>
  </si>
  <si>
    <t>Sub,Rod,Silver wire,0.25" ODx12"L 99% PURE RoHS2,R0RTG-04-02</t>
  </si>
  <si>
    <t>521006</t>
  </si>
  <si>
    <t>Raw,Wire,Silver, 99.95% pure, 0.040"Dia -0.00/+0.005, RoHS2</t>
  </si>
  <si>
    <t>521080</t>
  </si>
  <si>
    <t>Raw,Wire,Silver, 99.95% pure, 0.080"Dia</t>
  </si>
  <si>
    <t>521081</t>
  </si>
  <si>
    <t>Raw,Rod,Silver, 99.95% pure, 5/32"Dia x 12"Long, RoHS2</t>
  </si>
  <si>
    <t>521081-0001</t>
  </si>
  <si>
    <t>Sub,Silver Rod,Silver wire 5/32"ODx12"L. 99.95% RoHS2,R0R8G-</t>
  </si>
  <si>
    <t>521623</t>
  </si>
  <si>
    <t>Acce,Kit,pH and ORP Winterizing</t>
  </si>
  <si>
    <t>522001</t>
  </si>
  <si>
    <t>Raw,Tube,Silver, 99.95% pure, 0.22"x.205"x1.5"+/-.003, RoHS2</t>
  </si>
  <si>
    <t>522186</t>
  </si>
  <si>
    <t>Elec,pH,ABS BK,ASGV,DJ#HE54A-W00-B0X-S003FB</t>
  </si>
  <si>
    <t>522187</t>
  </si>
  <si>
    <t>Elec,ORP,ABS BK,GD Disc,DJ#RE54A-G00-B0X-S003FB</t>
  </si>
  <si>
    <t>523003</t>
  </si>
  <si>
    <t>Raw,Foil,Silver, 99.95% pure, 3.9x3.66x0.1mm</t>
  </si>
  <si>
    <t>523399</t>
  </si>
  <si>
    <t>Elec,pH ORP,PC,ASGVIII/Pt D,SJ#RH31NB-L02-S0X-CX04M12</t>
  </si>
  <si>
    <t>524001</t>
  </si>
  <si>
    <t>Raw,Silver Anode,R-S anode. 241-1#</t>
  </si>
  <si>
    <t>52A-31113221</t>
  </si>
  <si>
    <t>Elec,pH,Kynar BK,ASGIII,DJ#HFPTK-T01-B0X-C015TX</t>
  </si>
  <si>
    <t>531003</t>
  </si>
  <si>
    <t>Raw,Rod,Gold, 0.08"Dia x 0.23"Long, ROHS3</t>
  </si>
  <si>
    <t>534001</t>
  </si>
  <si>
    <t>Raw,Disk,Gold, 0.25"Dia x 0.025"Thick</t>
  </si>
  <si>
    <t>534002</t>
  </si>
  <si>
    <t>Raw,Wire,Gold, 99.99% pure, 0.06"Dia, RoHS3</t>
  </si>
  <si>
    <t>534003</t>
  </si>
  <si>
    <t>Raw,Disk,Gold, 0.195"Dia x 0.025"Thick RoHS3</t>
  </si>
  <si>
    <t>534004</t>
  </si>
  <si>
    <t>Raw,Wire,Gold, 99.99% pure, 0.040"Dia, RoHS3</t>
  </si>
  <si>
    <t>534005</t>
  </si>
  <si>
    <t>Raw,Disk,Gold, 3mm OD x 0.5mm thick, 99.99%</t>
  </si>
  <si>
    <t>5393G</t>
  </si>
  <si>
    <t>Elec,CT,Epoxy BK Solid,Carbon,K=1.0#CT13L-C04-10X-FM05TX</t>
  </si>
  <si>
    <t>540001</t>
  </si>
  <si>
    <t>Raw,Lead wire,99.9%,1mm OD 100 m/Roll,</t>
  </si>
  <si>
    <t>540002</t>
  </si>
  <si>
    <t>Raw,Lead Foil,0.040x12"x4' 99.9%#</t>
  </si>
  <si>
    <t>540030-A</t>
  </si>
  <si>
    <t>Raw,Borosilicate Glass balls,2mm+/- .02mm FLOW CELL#</t>
  </si>
  <si>
    <t>550001</t>
  </si>
  <si>
    <t>Raw,Antimony slug,0.75"l x .21"d 99.8% min (097625)#</t>
  </si>
  <si>
    <t>550001-0001</t>
  </si>
  <si>
    <t>Sub,Antimony,Antimony slug,0.75"lx.21"d 99.8% min(097625),AT</t>
  </si>
  <si>
    <t>55-11-30-242211</t>
  </si>
  <si>
    <t>Elec,pH,ABS BK,ASGV,DJ#HF55A-F01-D2X-P030TX</t>
  </si>
  <si>
    <t>5519500</t>
  </si>
  <si>
    <t>Elec,pH,ABS BK,ASGV,SJ#HH15A-F00-A0X-X000FB</t>
  </si>
  <si>
    <t>5519600</t>
  </si>
  <si>
    <t>Elec,pH,ABS BK,ASGVIII,SJ#HH14A-L00-A0X-X000FB</t>
  </si>
  <si>
    <t>5526</t>
  </si>
  <si>
    <t>Temp,TC,316SS,1K OHM,#T0CSS-X04-X0X-X000P5</t>
  </si>
  <si>
    <t>5527730</t>
  </si>
  <si>
    <t>Elec,ISE,ABS BK,_,MONO#IS16A-X00-X0X-SX07BX</t>
  </si>
  <si>
    <t>5528130</t>
  </si>
  <si>
    <t>Elec,pH,ABS BK,ASGV,_#HH16A-F00-X0X-SX07BX</t>
  </si>
  <si>
    <t>5531030</t>
  </si>
  <si>
    <t>Acce,Kit,Sensor, #HKB3A-F81-RKV-N020TX</t>
  </si>
  <si>
    <t>5541030</t>
  </si>
  <si>
    <t>Acce,Kit,Sensor, #HKB3A-L81-RKV-N020TX</t>
  </si>
  <si>
    <t>5544541131</t>
  </si>
  <si>
    <t>Elec,CT,ABS BK,Carbon,K=0.475#CTOTA-C06-47X-GX2.5NC</t>
  </si>
  <si>
    <t>5561030</t>
  </si>
  <si>
    <t>Elec,Sensor Kit # HKB2A-F06-BKV-N020TX</t>
  </si>
  <si>
    <t>5571030</t>
  </si>
  <si>
    <t>Elec,Sensor Kit #HKB2A-L06-BKV-N020TX</t>
  </si>
  <si>
    <t>561002</t>
  </si>
  <si>
    <t>Raw,Pt Disc,.195"+/-.003x.005" 99.99%,RoHS3#561002</t>
  </si>
  <si>
    <t>572011</t>
  </si>
  <si>
    <t>Elec,ISE,PVC,PVC M,MONO#KT75V-P00-X0X-SX12Y5</t>
  </si>
  <si>
    <t>5745100</t>
  </si>
  <si>
    <t>Elec,ISE,FL Kit,Molded Material,MoNo #FLH6I-X0X-X0X-X000XX</t>
  </si>
  <si>
    <t>5812711</t>
  </si>
  <si>
    <t>Acce,Membrane Kit (PK/3),Ammonia for Hach Intellical</t>
  </si>
  <si>
    <t>58172-00</t>
  </si>
  <si>
    <t>Temp,TC,316SS,30K NTC#</t>
  </si>
  <si>
    <t>58261-00</t>
  </si>
  <si>
    <t>Elec,CT,CSH,Carbon,K=0.4#CTH2X-C06-04X-X000XX</t>
  </si>
  <si>
    <t>5828100</t>
  </si>
  <si>
    <t>Elec,pH,CSH,ASGIV,SJ#H0HWX-M06-R0X-X000XX</t>
  </si>
  <si>
    <t>5828500</t>
  </si>
  <si>
    <t>Elec,pH,Grey Polymer,ASGIV,SDJ#H0HWJ-M06-I0X-X000XX</t>
  </si>
  <si>
    <t>5828500-Z</t>
  </si>
  <si>
    <t>Elec,pH,CSH,ASGIV,SDJ#H0HWX-M06-I0X-X000XX</t>
  </si>
  <si>
    <t>5898</t>
  </si>
  <si>
    <t>Elec,CT,Epoxy BK Solid,Carbon,K=1.0#CT14L-C11-10X-F050H3</t>
  </si>
  <si>
    <t>59001-65</t>
  </si>
  <si>
    <t>Elec,pH,Epoxy Clear,ASGVIII,SJ#H035Q-L00-S0X-S003BX</t>
  </si>
  <si>
    <t>59001-70</t>
  </si>
  <si>
    <t>Elec,pH,Epoxy Clear,ASGVIII,DJ#H035Q-L00-D0X-S003BX</t>
  </si>
  <si>
    <t>59001-75</t>
  </si>
  <si>
    <t>Elec,ORP,Epoxy Clear,PT Disc,SJ#R035Q-F00-S0X-S003BX</t>
  </si>
  <si>
    <t>59001-77</t>
  </si>
  <si>
    <t>Elec,ORP,Epoxy Clear,PT Disc,DJ#R035Q-F00-D0X-S003BX</t>
  </si>
  <si>
    <t>591011</t>
  </si>
  <si>
    <t>Raw,Pin,Titanium 0.1"dia x 0.85"L (CT54A-04-04).ROHS2#</t>
  </si>
  <si>
    <t>592001</t>
  </si>
  <si>
    <t>Raw,Spring,Titanium for In-Situ 0035010 ROHS2</t>
  </si>
  <si>
    <t>5E1030</t>
  </si>
  <si>
    <t>Elec,pH,Glass,ASGIII,_#H0G7G-T00-X0X-X000XX</t>
  </si>
  <si>
    <t>600001</t>
  </si>
  <si>
    <t>Acce,Cable,51905-01,Coax+3 40" &amp; 5 pin conn Hach (DWG# 60000</t>
  </si>
  <si>
    <t>600004</t>
  </si>
  <si>
    <t>Acce,Cable,51906-01,5 CON 40",5 PIN CONN HARNASS ASSY.ROHS2,</t>
  </si>
  <si>
    <t>600005</t>
  </si>
  <si>
    <t>Acce,Cable,51906-03 5 cond 112",5 pin conn,harnass assy.ROHS</t>
  </si>
  <si>
    <t>600006</t>
  </si>
  <si>
    <t>Cable,Coax+2 (40") &amp; BNC Conn,Harness RoHS2,#</t>
  </si>
  <si>
    <t>600007</t>
  </si>
  <si>
    <t>Acce,Cable,Coax+2 (40") &amp; 3.5 phone plug &amp; BNC Conn,harness,</t>
  </si>
  <si>
    <t>600008</t>
  </si>
  <si>
    <t>Acce,Cable,Coax+2 (40")% 8 pin din &amp; BNC Conn,Harn Ass,#</t>
  </si>
  <si>
    <t>871PH-4F1A-3</t>
  </si>
  <si>
    <t>Elec,pH,CPVC,Flat Bulb,w/PCB,PT1k,TI,Ceramic jct,Ryton,Cable</t>
  </si>
  <si>
    <t>600014</t>
  </si>
  <si>
    <t>Cable,SA,Hach,Male Quick Disconnect48263-00,#</t>
  </si>
  <si>
    <t>600015</t>
  </si>
  <si>
    <t>Cable Assembly,Molded BNC/NC 45 inches RG174(CABLE-09-04-1)R</t>
  </si>
  <si>
    <t>600020</t>
  </si>
  <si>
    <t>Cable Assy,BTA connector w/ Grommet &amp; Cap,6FT(NOV5V-P6-05)</t>
  </si>
  <si>
    <t>6000ED</t>
  </si>
  <si>
    <t>Elec,pH,Plastics BK Smoke,ASGVIII,DJ#H6KEB-L02-D0X-X000JX</t>
  </si>
  <si>
    <t>PH10-1N4A-DA</t>
  </si>
  <si>
    <t>Elec,Dolphin,PH,DOME BULB,PT1K,10FT CABLE,IECEx</t>
  </si>
  <si>
    <t>876PH-TXDA</t>
  </si>
  <si>
    <t>871A-3F-3-3M</t>
  </si>
  <si>
    <t>Elec,871A-3F-3,3M Cable Length</t>
  </si>
  <si>
    <t>871PH-4F1A-3-20</t>
  </si>
  <si>
    <t>Elec,871PH-4F1A-3,20FT Cable Length</t>
  </si>
  <si>
    <t>00070584-055</t>
  </si>
  <si>
    <t>Sub,Cut,Barium, 5.84mm (.230") x 055mm (2.17") Length</t>
  </si>
  <si>
    <t>615330A</t>
  </si>
  <si>
    <t>Acce,Instruction,WTW,AG/S. Ag/s500 Ag/s800#</t>
  </si>
  <si>
    <t>615332A</t>
  </si>
  <si>
    <t>Acce,Instruction,WTW CA Ca500/Ca800#</t>
  </si>
  <si>
    <t>615336A</t>
  </si>
  <si>
    <t>Acce,Instruction,WTW,CN 500/CN 800#</t>
  </si>
  <si>
    <t>615337A</t>
  </si>
  <si>
    <t>Acce,Instruction,WTW Cu 500/Cu 800#</t>
  </si>
  <si>
    <t>615338A</t>
  </si>
  <si>
    <t>Acce,Instruction,WTW,Flouride. F500/F800#</t>
  </si>
  <si>
    <t>615340A</t>
  </si>
  <si>
    <t>Acce,Instruction,WTW,K 500/K 800#</t>
  </si>
  <si>
    <t>615342</t>
  </si>
  <si>
    <t>Acce,Instruction WTW,N03#</t>
  </si>
  <si>
    <t>615342A</t>
  </si>
  <si>
    <t>Acce,Instruction WTW,NO 500/NO 800#</t>
  </si>
  <si>
    <t>615344A</t>
  </si>
  <si>
    <t>Acce,Instruction WTW,Pb 500/Pb 800#</t>
  </si>
  <si>
    <t>615345A</t>
  </si>
  <si>
    <t>Acce,Instruction,WTW Reference. R503/P R503/D#</t>
  </si>
  <si>
    <t>615346</t>
  </si>
  <si>
    <t>Acce,Instruction,WTW AmmoLyt NHA#</t>
  </si>
  <si>
    <t>6188400</t>
  </si>
  <si>
    <t>Elec,ISE,PVC,PVC M,DJ#DNHKV-P81-90X-X000XX</t>
  </si>
  <si>
    <t>630005</t>
  </si>
  <si>
    <t>PNS,Box, Tan Shipping 22 x 12 x 12 Corrugated Box</t>
  </si>
  <si>
    <t>630007</t>
  </si>
  <si>
    <t>Raw,Box, Fold, White, 5"x 2-1/16" x 2-1/16" (200-B grade)</t>
  </si>
  <si>
    <t>630016</t>
  </si>
  <si>
    <t>PNS,Box, Shipping Folding 12" X 3.5" X 3",wht Corrugated ma</t>
  </si>
  <si>
    <t>630017</t>
  </si>
  <si>
    <t>Box, Shipping, long Tan 18 X 6 X 4 uline# S-4154#</t>
  </si>
  <si>
    <t>630021</t>
  </si>
  <si>
    <t>Raw,Box,Fold,10x3x3 Ind RoHS2#</t>
  </si>
  <si>
    <t>630022</t>
  </si>
  <si>
    <t>Raw,Box Insert,for 630021 Box.ROHS2#</t>
  </si>
  <si>
    <t>630026</t>
  </si>
  <si>
    <t>PNS,Box, Shipping 24X24X12</t>
  </si>
  <si>
    <t>630028</t>
  </si>
  <si>
    <t>PNS,Box, Shipping Box, 6 X 6 X 30</t>
  </si>
  <si>
    <t>630033</t>
  </si>
  <si>
    <t>Raw,Box,Ship,Hach Mailer 13x10 x3",White</t>
  </si>
  <si>
    <t>630050</t>
  </si>
  <si>
    <t>Raw,Box,HACH Korrvu,Insert and Box set. 10-1/2x5-1/4x2-1/8 R</t>
  </si>
  <si>
    <t>630051</t>
  </si>
  <si>
    <t>Raw,Box,ASI Elec,8-1/2x3-9/16x2-1/8 D/C,1 color prnt.ROHS2#</t>
  </si>
  <si>
    <t>630051-INS</t>
  </si>
  <si>
    <t>Raw,Box Insert for ASI Electrode wht Box.ROHS2#</t>
  </si>
  <si>
    <t>630051-WH</t>
  </si>
  <si>
    <t>Raw,Box,ASI Electrode,wht;8-1/2x3-9/16x2-1/8 D/C,ROHS2#</t>
  </si>
  <si>
    <t>630055</t>
  </si>
  <si>
    <t>Raw,Box,Radiometer Korrvu,Insert and Box set. 10-1/2x5-1/4x2</t>
  </si>
  <si>
    <t>630059</t>
  </si>
  <si>
    <t>Raw,Box, White Literature,14"Lx3-3/4"W x 2-3/4"H</t>
  </si>
  <si>
    <t>444004-0004</t>
  </si>
  <si>
    <t>Sub,J Base,0.625"ODx0.30"L,Nat Kynar,w/GND hole,H087V-G4-03</t>
  </si>
  <si>
    <t>414013-061</t>
  </si>
  <si>
    <t>Sub,Cut, Lead Free Glass, 4.2mm (0.165") OD X 2.39"L</t>
  </si>
  <si>
    <t>414011-063</t>
  </si>
  <si>
    <t>Sub,Cut, Lead Free Glass, 8mm (0.325+/-0.005") OD x 2.45"L</t>
  </si>
  <si>
    <t>6593A1A8-072-8</t>
  </si>
  <si>
    <t>Sub,stem,pH,ASG VIII,SJ,Annular,0.325"x2.8"L#H000G-32-01</t>
  </si>
  <si>
    <t>414014-148</t>
  </si>
  <si>
    <t>Sub,Cut, Lead Free Glass, 5.97mm (0.235") OD x 5.7"L</t>
  </si>
  <si>
    <t>630069</t>
  </si>
  <si>
    <t>PNS,Box, Shipping,15"x12"x10" Corrugated,single wall</t>
  </si>
  <si>
    <t>7793A5KS-211</t>
  </si>
  <si>
    <t>Sub,stem,ORP,DJ,1wick,Pt Disc,.472x8.3"L,Refill,R04KG-01-01</t>
  </si>
  <si>
    <t>630071</t>
  </si>
  <si>
    <t>Raw,Box,Anise,5"x5"x5" w/ two inserts-top and bottom,Rohs</t>
  </si>
  <si>
    <t>630076</t>
  </si>
  <si>
    <t>PNS,Box, Shipping Box &amp; Insert,Testrode,color printed,</t>
  </si>
  <si>
    <t>630079</t>
  </si>
  <si>
    <t>PNS,Box,Shipping, 28" X 18" X 12 Corrugated</t>
  </si>
  <si>
    <t>630080</t>
  </si>
  <si>
    <t>PNS,Box, Shipping,14-1/2" x 12" x 16". For Vernier Products.</t>
  </si>
  <si>
    <t>630081</t>
  </si>
  <si>
    <t>PNS,Box, Shipping ,22" x 20" x 14" Corrugated</t>
  </si>
  <si>
    <t>630083</t>
  </si>
  <si>
    <t>PNS,Box, Shipping ,540 X 320 X 470mm. (1-AW1424)</t>
  </si>
  <si>
    <t>875PH-A2C-A</t>
  </si>
  <si>
    <t>PH/ORP/ISE ANALYZER,120VAC,PIPE,CSA,STORM DOOR</t>
  </si>
  <si>
    <t>630085</t>
  </si>
  <si>
    <t>MRO,Box,Ship,4GV UN 13SP (Variation)-13"x13"x12.75" (PK13SP)</t>
  </si>
  <si>
    <t>7792A1A-088-V</t>
  </si>
  <si>
    <t>Sub,stem,pH,ASG V,0.195",DJ,Annular,.47"x3.43"L#H0N2K-22-01</t>
  </si>
  <si>
    <t>6320041295</t>
  </si>
  <si>
    <t>Raw,Plastic parts#</t>
  </si>
  <si>
    <t>640104</t>
  </si>
  <si>
    <t>Raw,Shrink Tubing,3/16"x4'L; BK RoHS3#</t>
  </si>
  <si>
    <t>640105</t>
  </si>
  <si>
    <t>Raw,Shrink Tubing,1/2"X4'; BK w/ adhesive RoHS3#</t>
  </si>
  <si>
    <t>640107</t>
  </si>
  <si>
    <t>Raw,Shrink Tubing,3/16. Orange. RoHS3#</t>
  </si>
  <si>
    <t>640108</t>
  </si>
  <si>
    <t>Raw,Shrink Tubing,1/8" 2:1 Heat Shrink. Orange.ROHS3#</t>
  </si>
  <si>
    <t>640109</t>
  </si>
  <si>
    <t>Raw,Shrink Tubing,3/8" BK w/ adhesive. 3M EPS-200 RoHS3#</t>
  </si>
  <si>
    <t>640112</t>
  </si>
  <si>
    <t>Raw,shrk Tubing,1/8".wht.Sumimark Irradiated Polyolefin.ROHS</t>
  </si>
  <si>
    <t>640114</t>
  </si>
  <si>
    <t>Raw,Shrink Tube 3/16" Clear w/ adhesive#</t>
  </si>
  <si>
    <t>640115</t>
  </si>
  <si>
    <t>Raw,Shrink Band,PVC Clear,50mm x 66mm.144/pk.3061-17</t>
  </si>
  <si>
    <t>640116</t>
  </si>
  <si>
    <t>PNS,Raw,Shrink Tubing,1/4". wht. Sumimark. SM3-12 RoHS3#</t>
  </si>
  <si>
    <t>640117</t>
  </si>
  <si>
    <t>Raw,Shrink Tubing,1/16". wht. Sumimark. SM3-12 RoHS3#</t>
  </si>
  <si>
    <t>643001</t>
  </si>
  <si>
    <t>Raw,sil Sheet,Red 1/4x36x36 Commercial Grade Solid.ROHS2#</t>
  </si>
  <si>
    <t>643001-40</t>
  </si>
  <si>
    <t>Raw,sil Sheet,Red 1/4x36x36. 40A,(DSP4038CG-250-36).ROHS3#</t>
  </si>
  <si>
    <t>643002</t>
  </si>
  <si>
    <t>Raw,Silicone Sheet,Red 1/8x36x36. 40A RoHS2#</t>
  </si>
  <si>
    <t>643002-40</t>
  </si>
  <si>
    <t>Raw,sil Sheet,Red 1/8x36x36. 40A,(DSP4038CG-125-36) RoHS3#</t>
  </si>
  <si>
    <t>643007</t>
  </si>
  <si>
    <t>Raw,Sponge,compress,3X 6 x 5/8",open cell Beige#</t>
  </si>
  <si>
    <t>643010</t>
  </si>
  <si>
    <t>Raw,Foam,Sponge Black,Shore A 50; 5x500x500mm; KF-EV50#</t>
  </si>
  <si>
    <t>643012</t>
  </si>
  <si>
    <t>Raw,Sponge,compress,3X 6 x3/8",open cell,Beige#</t>
  </si>
  <si>
    <t>643013</t>
  </si>
  <si>
    <t>Raw,Foam,Vinyl,Black 1/4" x 54" x 80" (DK2121) RoHS3</t>
  </si>
  <si>
    <t>643014</t>
  </si>
  <si>
    <t>Raw,Foam,Neoprene/SBR Black 1/4"x42"x72" (C121A) RoHS</t>
  </si>
  <si>
    <t>650002</t>
  </si>
  <si>
    <t>Raw,Cap,Bottle 20-410 1,2 ,&amp; 4 oz,wht w/F217 Liner#</t>
  </si>
  <si>
    <t>650004</t>
  </si>
  <si>
    <t>Raw,Bottle,20-410 4oz cylinder Natural HDPE#</t>
  </si>
  <si>
    <t>650010</t>
  </si>
  <si>
    <t>Raw,Bottle,20-410 2oz cylinder HDPE#</t>
  </si>
  <si>
    <t>650011</t>
  </si>
  <si>
    <t>Raw,Bottle,Soaker,Clear cap &amp; O Ring10.5x2 w/out Label RoHS3</t>
  </si>
  <si>
    <t>650011-A</t>
  </si>
  <si>
    <t>Raw,Bottle Soaking,Clear,cap w/ O Ring10.5x2 and Label RoHS2</t>
  </si>
  <si>
    <t>650013</t>
  </si>
  <si>
    <t>Raw,Bottle,20-410 1oz natural,Boston Round,LDPE#1-SC0102</t>
  </si>
  <si>
    <t>650014</t>
  </si>
  <si>
    <t>Raw,Bottle,Elec Storage, Wheaton 7ml #221140, 144pcs/pk</t>
  </si>
  <si>
    <t>650020</t>
  </si>
  <si>
    <t>PNS, Raw,Sleeving,Shrink Ind. 150mm shipping box.ROHS2#</t>
  </si>
  <si>
    <t>650023</t>
  </si>
  <si>
    <t>Raw,Bottle,HDPE,30ml,VWR# 16155-545 1 case of 72#</t>
  </si>
  <si>
    <t>650024</t>
  </si>
  <si>
    <t>Raw,Bottle,16oz,Natural HDPE,Modern Round; 28/410#</t>
  </si>
  <si>
    <t>650025</t>
  </si>
  <si>
    <t>Raw,Bottle,Elec Storage w/Cap &amp; Grommet, no Label,1oz white</t>
  </si>
  <si>
    <t>650025-A</t>
  </si>
  <si>
    <t>Raw,Bottle,Elec Storage w/Cap &amp; Grommet &amp; Label,1oz white</t>
  </si>
  <si>
    <t>650027</t>
  </si>
  <si>
    <t>Raw,Bottle,Elec Storage w/Cap &amp; Grommet,40ml, Vernier ISE</t>
  </si>
  <si>
    <t>650027A</t>
  </si>
  <si>
    <t>Raw,Bottle,Elec Storage, 40ml</t>
  </si>
  <si>
    <t>650028</t>
  </si>
  <si>
    <t>Raw,Bottle,28/410,8oz Modern Round#</t>
  </si>
  <si>
    <t>650029</t>
  </si>
  <si>
    <t>Raw,Cap,Bottle,28/410 Plastic,wht,w/ F-217 liner#</t>
  </si>
  <si>
    <t>650031</t>
  </si>
  <si>
    <t>Raw,Bottle,28-400 32oz,Amber,Moden Round 35035B-B</t>
  </si>
  <si>
    <t>650031-L</t>
  </si>
  <si>
    <t>Raw,liner,28-410 cap,0.020 Pressure Sensetive,Red.#</t>
  </si>
  <si>
    <t>650032</t>
  </si>
  <si>
    <t>Raw,Bottle,32oz natural modern round,28-410 neck#</t>
  </si>
  <si>
    <t>650034</t>
  </si>
  <si>
    <t>Raw,Bottle,Gallon,Industial Round Natural; 38/400 48/pk#</t>
  </si>
  <si>
    <t>650035</t>
  </si>
  <si>
    <t>PNS,Cap,bottle 38/400 PP wht w/Foil. # 68901</t>
  </si>
  <si>
    <t>650041</t>
  </si>
  <si>
    <t>Raw,Bottle,Elec Storage w/Cap &amp; Grommet, 0.86ODX1.9L,0.5oz</t>
  </si>
  <si>
    <t>650041-A</t>
  </si>
  <si>
    <t>Raw,Bottle,Elec Storage w/Cap &amp; Grommet &amp; Label,0.5oz</t>
  </si>
  <si>
    <t>650041-A-WS</t>
  </si>
  <si>
    <t>Acce,Bottle,Elec Storage w/Cap &amp; Grommet &amp; Sponge, 0.5oz</t>
  </si>
  <si>
    <t>650041-WS</t>
  </si>
  <si>
    <t>Raw,Bottle#</t>
  </si>
  <si>
    <t>650042</t>
  </si>
  <si>
    <t>Raw,Bottle,HDPE,Wide-Mouth 30ml,Nalgene# 2104-0001#</t>
  </si>
  <si>
    <t>650049</t>
  </si>
  <si>
    <t>Raw,Bottle,16oz,Amber HDPE,Modern Round; 28/400</t>
  </si>
  <si>
    <t>650050</t>
  </si>
  <si>
    <t>Raw,Cap,28/400,BK,for 32 bottle 650031#</t>
  </si>
  <si>
    <t>650051</t>
  </si>
  <si>
    <t>Raw,Cap,for soaking bottle 650041 and 650041-A RoHS2#</t>
  </si>
  <si>
    <t>650052</t>
  </si>
  <si>
    <t>Raw,Cap w/ grommet,for soaking bottle 650025 and 650027#</t>
  </si>
  <si>
    <t>650053</t>
  </si>
  <si>
    <t>Raw,Bottle,20-410 1oz natural,Boston Round,HDPE (B401)RoHS3</t>
  </si>
  <si>
    <t>650054</t>
  </si>
  <si>
    <t>Raw,Caplug,Red,T-7X#</t>
  </si>
  <si>
    <t>650151</t>
  </si>
  <si>
    <t>Raw,Bottle,15ml,wide mouth wiht Cap RoHS2#</t>
  </si>
  <si>
    <t>650152</t>
  </si>
  <si>
    <t>Raw,Bottle/Vial,plastic,7 dram clear styrene w/ snap cap.#</t>
  </si>
  <si>
    <t>650153</t>
  </si>
  <si>
    <t>0.020" Polystyrene Foam Pressure Seal Liner for 38mm cap</t>
  </si>
  <si>
    <t>652140</t>
  </si>
  <si>
    <t>Raw,Bottle,Securi-vial,clear w/wht cap,bulk pack#</t>
  </si>
  <si>
    <t>655481</t>
  </si>
  <si>
    <t>Elec,pH ORP,CPVC,ASGVIII/Pt B,_#RH5YC-L00-X0X-SX05Y3</t>
  </si>
  <si>
    <t>6561HT-2</t>
  </si>
  <si>
    <t>Elec,pH,PVC,ASGVIII,SJ#H0HTV-L00-S0X-X000L4</t>
  </si>
  <si>
    <t>6565HT-2</t>
  </si>
  <si>
    <t>Elec,pH ORP,PVC,ASGVIII/Pt D,SJ#RHHTV-L00-S0X-X000L4</t>
  </si>
  <si>
    <t>6581</t>
  </si>
  <si>
    <t>Elec,pH,CPVC,ASGVIII#6581</t>
  </si>
  <si>
    <t>65ABLU</t>
  </si>
  <si>
    <t>Raw,Boot,blue,BNC waterproof,Molded elastomer#</t>
  </si>
  <si>
    <t>65ARED</t>
  </si>
  <si>
    <t>Raw,Boot,Red,BNC Waterproof,Molded Elastomer#</t>
  </si>
  <si>
    <t>65D001</t>
  </si>
  <si>
    <t>Raw,Boot,Gray,1" x 2" RoHS3#</t>
  </si>
  <si>
    <t>65D002</t>
  </si>
  <si>
    <t>Acce,Boot,BK,0.562" X 1" RoHS2#</t>
  </si>
  <si>
    <t>65D004</t>
  </si>
  <si>
    <t>Raw,Boot,Clear 0.137 ID x 1. ROHS3#</t>
  </si>
  <si>
    <t>65D005</t>
  </si>
  <si>
    <t>Raw,Boot,PVC Clear 0.22 x 1; RoHS3#</t>
  </si>
  <si>
    <t>65D006</t>
  </si>
  <si>
    <t>Raw,Boot,Blk,0.875 ID X 2" L RoHS2#</t>
  </si>
  <si>
    <t>65D007</t>
  </si>
  <si>
    <t>Raw,Boot,wht,.55"x1.5"#</t>
  </si>
  <si>
    <t>65D008</t>
  </si>
  <si>
    <t>Raw,Boot,Red,1.312 ID x 3" L RoHS3#</t>
  </si>
  <si>
    <t>65D009</t>
  </si>
  <si>
    <t>Raw,Boot,Gray,0.77 x 1 1/#</t>
  </si>
  <si>
    <t>65D010</t>
  </si>
  <si>
    <t>Raw,Boot,Clear 0.445ID x 1.4 RoHS3#</t>
  </si>
  <si>
    <t>65D010-BK</t>
  </si>
  <si>
    <t>Raw,Boot,BK,0.445ID x 1.4 RoHS3#</t>
  </si>
  <si>
    <t>65D012</t>
  </si>
  <si>
    <t>Raw,Boot,wht 0.625 X 1.5" RoHS3#</t>
  </si>
  <si>
    <t>65D013</t>
  </si>
  <si>
    <t>Raw,Boot,Clear 0.375" X 1" RoHS3#</t>
  </si>
  <si>
    <t>65D014</t>
  </si>
  <si>
    <t>Raw,Boot,Blk,0.687"IDx1"Lx0.060"Wall. FOR ECD RoHS3#</t>
  </si>
  <si>
    <t>65D016</t>
  </si>
  <si>
    <t>Raw,Boot,Blue,0.445" X 0.75" RoHS2#65D016</t>
  </si>
  <si>
    <t>65D017</t>
  </si>
  <si>
    <t>Raw,Boot,BK,0.445X0.75" open end RoHS3#</t>
  </si>
  <si>
    <t>65D018</t>
  </si>
  <si>
    <t>Raw,Boot,BK,.625 x 4#</t>
  </si>
  <si>
    <t>65D019</t>
  </si>
  <si>
    <t>Acce,CalibrationChamber,DO. Santroprene Blk.Hach P/N5197400.</t>
  </si>
  <si>
    <t>65D020</t>
  </si>
  <si>
    <t>Acce,WeightAssembly,DO electrode. HACH # 5196900#</t>
  </si>
  <si>
    <t>65D021</t>
  </si>
  <si>
    <t>Raw,Boot,Hach,50x1.25 blk RoHS3#</t>
  </si>
  <si>
    <t>65D022</t>
  </si>
  <si>
    <t>Raw,Boot,Blue .445 x 2" RoHS3#</t>
  </si>
  <si>
    <t>65D023</t>
  </si>
  <si>
    <t>Raw,Boot,Clear,0.308"x1" RoHS3#</t>
  </si>
  <si>
    <t>65D024</t>
  </si>
  <si>
    <t>Raw,Boot,Pitney Blue,0.562 X 1 RoHS3#</t>
  </si>
  <si>
    <t>65D025</t>
  </si>
  <si>
    <t>Raw,Boot,Red,0.562 X 1#</t>
  </si>
  <si>
    <t>65D027</t>
  </si>
  <si>
    <t>Raw,Boot,Hach,VC-1125-16 BK RoHS2#</t>
  </si>
  <si>
    <t>65D028</t>
  </si>
  <si>
    <t>Raw,Boot,0.437"ID x 1"L. VC-437-16 BK. Insitu,RoHS2#</t>
  </si>
  <si>
    <t>65D029</t>
  </si>
  <si>
    <t>Raw,Boot,wht 0.562 X 1" RoHS3#</t>
  </si>
  <si>
    <t>65D031</t>
  </si>
  <si>
    <t>Raw,Boot,Blue,0.312"ID x 2.5",0.04"THICKNESS RoHS3#</t>
  </si>
  <si>
    <t>65D033</t>
  </si>
  <si>
    <t>Raw,Boot,Vinyl BK; 0.875"IDX3.5",VC875-56 RoHS2#</t>
  </si>
  <si>
    <t>65D034</t>
  </si>
  <si>
    <t>Raw,Boot,Vinyl BK; 1.625"IDX1.75"L,VC1625-28.ROHS3#</t>
  </si>
  <si>
    <t>65D035</t>
  </si>
  <si>
    <t>Raw,Boot,Vinyl BK; 0.178"IDX1"L,RoHS3#</t>
  </si>
  <si>
    <t>65D036</t>
  </si>
  <si>
    <t>Raw,Boot,Orange,0.562" X 1" RoHS3#</t>
  </si>
  <si>
    <t>65D037</t>
  </si>
  <si>
    <t>Acce,Boot,sil Blue. for MD1003-01 DO membrane RoHS2#</t>
  </si>
  <si>
    <t>65D039-YL</t>
  </si>
  <si>
    <t>Raw,Boot,Vinyl Yellow,0.687"ID x 1.5"L (VC687-1500)#</t>
  </si>
  <si>
    <t>65D040-BK</t>
  </si>
  <si>
    <t>Acce,Boot,Vinyl BK,1"ID x 1"L (VC1000BL)#</t>
  </si>
  <si>
    <t>65D041</t>
  </si>
  <si>
    <t>Raw,Boot,Vinyl Clear,0.290"ID x 1"L (VC-290-16) RoHS2#</t>
  </si>
  <si>
    <t>65D042</t>
  </si>
  <si>
    <t>Raw,Boot,Vinyl BL,EZ-427-12-BL707. In-Situ 0064840.ROHS3#</t>
  </si>
  <si>
    <t>660003</t>
  </si>
  <si>
    <t>Raw,Label,wiremarker 1"x1.5".5K/RLTyco#CM9614-000(SBP100143W</t>
  </si>
  <si>
    <t>660005</t>
  </si>
  <si>
    <t>PNS,Label, Do Not Freeze, Uline# S-856  3" X 4"</t>
  </si>
  <si>
    <t>660008</t>
  </si>
  <si>
    <t>PNS,Label, Box, Foxboro, ROHS3</t>
  </si>
  <si>
    <t>660009</t>
  </si>
  <si>
    <t>PNS,Label, Foxboro,"MADE IN U.S.A." ROHS3#</t>
  </si>
  <si>
    <t>660010</t>
  </si>
  <si>
    <t>PNS,Label, Foxboro. ROHS2#</t>
  </si>
  <si>
    <t>660013</t>
  </si>
  <si>
    <t>Raw,Label, Hach,Caution,Cable,46311-00.ROHS3#</t>
  </si>
  <si>
    <t>660020</t>
  </si>
  <si>
    <t>MRO,Ribbon, thermal printer,Tyco # 1330-3300-10 110MMX300Mx2</t>
  </si>
  <si>
    <t>660027</t>
  </si>
  <si>
    <t>PNS,Label,1" x 1" weatherproof Polyester Laser 80/sht (OL542</t>
  </si>
  <si>
    <t>660033</t>
  </si>
  <si>
    <t>Raw,Label, VERNIER,Long term ISE,IK/RL,ROHS3#</t>
  </si>
  <si>
    <t>660034</t>
  </si>
  <si>
    <t>PNS,Label, VERNIER, Short term ISE,1K/RL.ROHS3#</t>
  </si>
  <si>
    <t>BS813MJ</t>
  </si>
  <si>
    <t>PH12 SS 3/4" NPT HOLDER GUARD HLDR,25MM</t>
  </si>
  <si>
    <t>206-7046</t>
  </si>
  <si>
    <t>Raw,Tubing,PTFE 18 AWG NAT 0.042" X 0.066"</t>
  </si>
  <si>
    <t>660042</t>
  </si>
  <si>
    <t>Raw,Label, Brady psbxp-211-250 Wht 1" RoHS2#</t>
  </si>
  <si>
    <t>660043</t>
  </si>
  <si>
    <t>PNS,Label, Brady psbx-111-187 White 1"</t>
  </si>
  <si>
    <t>X0118EK</t>
  </si>
  <si>
    <t>SCR 5/16-18 X 1 1/4 HEX C/S FULL THRND S</t>
  </si>
  <si>
    <t>660051</t>
  </si>
  <si>
    <t>Raw,Label,Hach,decal sigma.ROHS3#</t>
  </si>
  <si>
    <t>660091</t>
  </si>
  <si>
    <t>Raw,Label,THERMO Domed,Blk,Red &amp; wht,w 3M 9471 Adhe.#1-SW320</t>
  </si>
  <si>
    <t>660092</t>
  </si>
  <si>
    <t>Raw,Label,Radiometer soluction bottle.Preprint.2-15/16"x1-7/</t>
  </si>
  <si>
    <t>660093</t>
  </si>
  <si>
    <t>Raw,Label,Radiometer Box. 2"x 2" Hi-Gloss,1"Core Roll</t>
  </si>
  <si>
    <t>660095</t>
  </si>
  <si>
    <t>Raw,Label,Polymetron (Hach SAS).#, use 660145</t>
  </si>
  <si>
    <t>660096</t>
  </si>
  <si>
    <t>Raw,Label,Polymetron "e". 1"x1",green.ROHS2#</t>
  </si>
  <si>
    <t>660097</t>
  </si>
  <si>
    <t>Raw,Label,soaking bottle.ROHS2#</t>
  </si>
  <si>
    <t>660120</t>
  </si>
  <si>
    <t>PNS,Label,Contains Mercury. 2" x 2" Hi-Gloss.ROHS3#</t>
  </si>
  <si>
    <t>660121</t>
  </si>
  <si>
    <t>PNS,Label, Plastic w/ Printing.Contains Mercury. 0.03"x0.79</t>
  </si>
  <si>
    <t>660123</t>
  </si>
  <si>
    <t>PNS,Label, paper,Oxidizer 5.1#</t>
  </si>
  <si>
    <t>660124</t>
  </si>
  <si>
    <t>PNS,Label, paper,Toxic 6#</t>
  </si>
  <si>
    <t>660125</t>
  </si>
  <si>
    <t>PNS,Label, paper,2"x4" Rectangle-green,pastel colored. OL125</t>
  </si>
  <si>
    <t>660129</t>
  </si>
  <si>
    <t>PNS,Label, Brady, 1.5"x0.4" 500/roll. CL217-619#</t>
  </si>
  <si>
    <t>660130</t>
  </si>
  <si>
    <t>Raw,Label,paper,2"x4" Rectangle-BL,pastel colored. OL125BX#</t>
  </si>
  <si>
    <t>660132</t>
  </si>
  <si>
    <t>Raw,Label,Fluorescent Green - 4" x 2". 10 labels/sheet. (OL1</t>
  </si>
  <si>
    <t>660134</t>
  </si>
  <si>
    <t>Raw,Label,Red Arrows UP,3 x 4". International Safe Handling.</t>
  </si>
  <si>
    <t>660135</t>
  </si>
  <si>
    <t>Raw,Label,silver w BK printing,ALDO (ALDOA-09-01)#</t>
  </si>
  <si>
    <t>660136</t>
  </si>
  <si>
    <t>Raw,Label,4 inch Round semi-gloss,BL-PMS647. VWR-LBSYM4.ROHS</t>
  </si>
  <si>
    <t>660137</t>
  </si>
  <si>
    <t>PNS,Labels," Keep Dry/Fragile/Up",3 "x 4" Safe Handling. 500</t>
  </si>
  <si>
    <t>660138</t>
  </si>
  <si>
    <t>Raw,Lable,wht Round,10mm dia,printable. 414pcs/sh (OL129WS)</t>
  </si>
  <si>
    <t>660139</t>
  </si>
  <si>
    <t>PNS,Label,1" x0.75",Weatherproof Polyester Laser (OL28LP)#</t>
  </si>
  <si>
    <t>660139-WX</t>
  </si>
  <si>
    <t>Raw,Label,1" x0.75",Standard wht Matte,90/sh (OL28WX)#</t>
  </si>
  <si>
    <t>660140</t>
  </si>
  <si>
    <t>Raw,Label, 2.83" x 1.5",True Yellow(OL5350TY),21 per sheet</t>
  </si>
  <si>
    <t>660141</t>
  </si>
  <si>
    <t>Raw,Label,Glass. Vernier pH. wht.#</t>
  </si>
  <si>
    <t>660144</t>
  </si>
  <si>
    <t>PNS,Label, 2 x 4,wht,10pcs/sht.,250sht/box (unv80004)#</t>
  </si>
  <si>
    <t>660145</t>
  </si>
  <si>
    <t>PNS,Label,2.5"x 1.5" white laser,21per/sheet.100 sht/box</t>
  </si>
  <si>
    <t>660146</t>
  </si>
  <si>
    <t>Raw,Label,1" x 2-13-16" wht,33pcs/sheet. 100sht/bx(UNV90102)</t>
  </si>
  <si>
    <t>660147</t>
  </si>
  <si>
    <t>PNS,Label,3-1/3" x 4" Clear,6pcs/sheet.,50sht/box (ave5664)</t>
  </si>
  <si>
    <t>660148</t>
  </si>
  <si>
    <t>PNS,Label, Clear label 2'' x 4'' (10pcs/sheet) (ave5663)#</t>
  </si>
  <si>
    <t>660149</t>
  </si>
  <si>
    <t>PNS,Label,1" x 2-5/8" Clear,30pcs/sheet. 50sh/bx. (ave5660)</t>
  </si>
  <si>
    <t>660150</t>
  </si>
  <si>
    <t>PNS,Label,1/2" x 1-3/4" wht,80pcs/sheet. (ave5167)#</t>
  </si>
  <si>
    <t>660151</t>
  </si>
  <si>
    <t>PNS,Label,1"x 2-5/8",30pcs/sht.100sht/bx,5160,see44005160</t>
  </si>
  <si>
    <t>660152</t>
  </si>
  <si>
    <t>Raw,Label,Hazard Class 8. 4"x4.75".500/pl LB-SN13US-1814#</t>
  </si>
  <si>
    <t>660153</t>
  </si>
  <si>
    <t>PNS,Label,2-1/8" x 2-3/4",wht,DYMO 30324. 320pcs/rl#</t>
  </si>
  <si>
    <t>660154</t>
  </si>
  <si>
    <t>PNS,Label, ISE. 432349#</t>
  </si>
  <si>
    <t>660155</t>
  </si>
  <si>
    <t>PNS,Label, pH H028-TNOI#</t>
  </si>
  <si>
    <t>660156</t>
  </si>
  <si>
    <t>PNS,Label,1/2"x 1-3/4"Clear,80pcs/sheet. 25sht/bx avy5667</t>
  </si>
  <si>
    <t>660157</t>
  </si>
  <si>
    <t>PNS,Label, limited Quantity,4" x 4" 500/rl (LB-CNV80)#</t>
  </si>
  <si>
    <t>660158</t>
  </si>
  <si>
    <t>Raw,Label,1.75" X 0.5", White Matte (OL25WX) ANISE</t>
  </si>
  <si>
    <t>660159</t>
  </si>
  <si>
    <t>PNS,Label, 1.5"x1",wht Matte,50/sheet. (OL1000WX)#</t>
  </si>
  <si>
    <t>660160</t>
  </si>
  <si>
    <t>PNS,Label, 2.83" x 1.5",21/sh True Green (OL5350TG)#</t>
  </si>
  <si>
    <t>660164</t>
  </si>
  <si>
    <t>PNS,Label, 2.83" x 1.5" Purple, 21pcs/sheet. (OL5350TP)#</t>
  </si>
  <si>
    <t>660165</t>
  </si>
  <si>
    <t>PNS,Label, White 2-1/8'' x 2-3/4'', Seiko SLP-DRL. (320pcs/r</t>
  </si>
  <si>
    <t>660166</t>
  </si>
  <si>
    <t>PNS,Label, 2.83"x 1.5",Gray,21 labels per sheet.(OL5350TE)#</t>
  </si>
  <si>
    <t>660167</t>
  </si>
  <si>
    <t>Raw,Label,0.5" x 0.75" 200 labels per sheet. (OL6275WX)#</t>
  </si>
  <si>
    <t>660168</t>
  </si>
  <si>
    <t>PNS,Label, 1" x 2-1/2".  24pcs/sheet.  25sht/bx (ave 60517)</t>
  </si>
  <si>
    <t>660169</t>
  </si>
  <si>
    <t>PNS,Label, 5.5 x 8.5  2pcs/sheet. 100sht/bx (UNV80206))#</t>
  </si>
  <si>
    <t>661018</t>
  </si>
  <si>
    <t>Acce,Instruction,Hach 51910-88#</t>
  </si>
  <si>
    <t>661018A</t>
  </si>
  <si>
    <t>Acce,Instruction,Hach 51910-88. Size: 4.75" x 8.25"#</t>
  </si>
  <si>
    <t>661019A</t>
  </si>
  <si>
    <t>Acce,Instruction,HACH,51915-88,Size: 4.75" x 8.25"#</t>
  </si>
  <si>
    <t>661020A</t>
  </si>
  <si>
    <t>Acce,Instruction,Hach 51970-88. Size: 4.75" x 8.25"#</t>
  </si>
  <si>
    <t>661021A</t>
  </si>
  <si>
    <t>Acce,Instruction,HACH,51975-88. Size: 4.75" x 8.25"#</t>
  </si>
  <si>
    <t>661022A</t>
  </si>
  <si>
    <t>Acce,Instruction,Hach 51935-88,Size: 4.75" x 8.25"#</t>
  </si>
  <si>
    <t>661023A</t>
  </si>
  <si>
    <t>Acce,Instruction,HACH. 51980-88. Size: 4.75" x 8.25"#</t>
  </si>
  <si>
    <t>661024A</t>
  </si>
  <si>
    <t>Acce,Instruction,HACH,51920-88. Size: 4.75" x 8.25"#</t>
  </si>
  <si>
    <t>661025A</t>
  </si>
  <si>
    <t>Acce,Instruction,HACH,51925-88. Size: 4.75" x 8.25"#</t>
  </si>
  <si>
    <t>661031</t>
  </si>
  <si>
    <t>Acce,Instruction,Foxboro,EP460,462,466 2pg Front/Back Staple</t>
  </si>
  <si>
    <t>661033</t>
  </si>
  <si>
    <t>Acce,Instruction Manual ,ORPMAY19-C00. double parallel fold</t>
  </si>
  <si>
    <t>661039A</t>
  </si>
  <si>
    <t>Acce,Instruction,Hach,51940-89. Size: 4.75" x 8.25"#</t>
  </si>
  <si>
    <t>661080</t>
  </si>
  <si>
    <t>Acce,Instruction Manual,CON3001-C00 Conductivity Probe#</t>
  </si>
  <si>
    <t>661091</t>
  </si>
  <si>
    <t>Acce,Instruction,Foxboro AS100 Series pH Sensors#</t>
  </si>
  <si>
    <t>661098A</t>
  </si>
  <si>
    <t>Acce,Instruction,ORP Combo Manual 51939-88. Size: 4.75" x 8.</t>
  </si>
  <si>
    <t>661099</t>
  </si>
  <si>
    <t>Acce,Instruction Manual,Ph00-001A,double parallel fold#</t>
  </si>
  <si>
    <t>661100A</t>
  </si>
  <si>
    <t>Acce,Instruction,Hach,51937-88. Size: 4.75" x 8.25"#</t>
  </si>
  <si>
    <t>661101</t>
  </si>
  <si>
    <t>Acce,Instruction,Hach 3223 &amp; 3224,AM SIG Conductivity#</t>
  </si>
  <si>
    <t>661102</t>
  </si>
  <si>
    <t>Acce,Instruction Hach,55243-00 EC310#</t>
  </si>
  <si>
    <t>661105A</t>
  </si>
  <si>
    <t>Acce,Instruction,Hach 51927-88 Ammonium Manual. Size: 4.75"</t>
  </si>
  <si>
    <t>661106</t>
  </si>
  <si>
    <t>Acce,instruction,Ecolab pH,1 page two sided,folded#</t>
  </si>
  <si>
    <t>661107</t>
  </si>
  <si>
    <t>Acce,Instruction,Ecolab ORP,1 page two sided,folded#</t>
  </si>
  <si>
    <t>661120</t>
  </si>
  <si>
    <t>Acce,Instruction,Foxboro,Twistlock Sensor#</t>
  </si>
  <si>
    <t>661121</t>
  </si>
  <si>
    <t>Acce,Instruction,Polymetron,3 fold,RoHS2#</t>
  </si>
  <si>
    <t>661122</t>
  </si>
  <si>
    <t>Acce,Instruction,Radiometer,3 fold,D31M073#</t>
  </si>
  <si>
    <t>661123</t>
  </si>
  <si>
    <t>Acce,Instruction,Radiometer,3 fold,D31M135#</t>
  </si>
  <si>
    <t>661129</t>
  </si>
  <si>
    <t>Acce,Instruction,Radiometer,book,D31M092#</t>
  </si>
  <si>
    <t>661130</t>
  </si>
  <si>
    <t>Acce,Instruction,Radiometer,3 fold,D31M096#</t>
  </si>
  <si>
    <t>661131</t>
  </si>
  <si>
    <t>Acce,Instruction,Radiometer,3 fold,D31M090#</t>
  </si>
  <si>
    <t>661132</t>
  </si>
  <si>
    <t>Acce,Instruction,Radiometer,3 fold,D31M087#</t>
  </si>
  <si>
    <t>661133</t>
  </si>
  <si>
    <t>Acce,Instruction,Radiometer,book,D31M093#</t>
  </si>
  <si>
    <t>661135</t>
  </si>
  <si>
    <t>Acce,Instruction,Radiometer,sheet,D31M111#</t>
  </si>
  <si>
    <t>661136</t>
  </si>
  <si>
    <t>Acce,Instruction,Radiometer,book,D31M102#</t>
  </si>
  <si>
    <t>661137</t>
  </si>
  <si>
    <t>Acce,WEEE,Certificate,Radiometer. Cat. No. 60235-00 RoHS2#</t>
  </si>
  <si>
    <t>661138</t>
  </si>
  <si>
    <t>Acce,Instruction,Polymetron 8350 Series (DOC024.98.93052 Edi</t>
  </si>
  <si>
    <t>661139</t>
  </si>
  <si>
    <t>Acce,Instruction,Radiometer,D31M107 RoHS2#</t>
  </si>
  <si>
    <t>661140</t>
  </si>
  <si>
    <t>Acce,Instruction,Radiometer,D31M104#</t>
  </si>
  <si>
    <t>661141</t>
  </si>
  <si>
    <t>Acce,Instruction,Radiometer,D31M110#</t>
  </si>
  <si>
    <t>661142</t>
  </si>
  <si>
    <t>Acce,Instruction,Radiometer,D31M115#</t>
  </si>
  <si>
    <t>661144</t>
  </si>
  <si>
    <t>Acce,Instruction,Radiometer,D31M097#</t>
  </si>
  <si>
    <t>661145</t>
  </si>
  <si>
    <t>Acce,Instruction,Radiometer,D31M106#</t>
  </si>
  <si>
    <t>661146</t>
  </si>
  <si>
    <t>Acce,Instruction,Radiometer,D31M024#</t>
  </si>
  <si>
    <t>661147</t>
  </si>
  <si>
    <t>Acce,Instruction,Radiometer,D31M014#</t>
  </si>
  <si>
    <t>661148</t>
  </si>
  <si>
    <t>Acce,Instruction,Hach,51932#</t>
  </si>
  <si>
    <t>661149</t>
  </si>
  <si>
    <t>Raw,Certificate,Radiometer. RoHS2#</t>
  </si>
  <si>
    <t>661151</t>
  </si>
  <si>
    <t>Acce,Instruction,Radiometer,D31M016#</t>
  </si>
  <si>
    <t>661154</t>
  </si>
  <si>
    <t>Acce,Instruction,ASI lab style pH sealed models. IM-HAS MAY1</t>
  </si>
  <si>
    <t>661157</t>
  </si>
  <si>
    <t>Acce,Instruction,Hach,51928-88#</t>
  </si>
  <si>
    <t>661158</t>
  </si>
  <si>
    <t>Acce,Card,pH electrode. HACH. balck /wht. (80# paper)#</t>
  </si>
  <si>
    <t>661173</t>
  </si>
  <si>
    <t>Acce,Instruction,DNHK/DNOCL Documents. (NH4D sc /N03D)#</t>
  </si>
  <si>
    <t>661177</t>
  </si>
  <si>
    <t>Acce,User manual for pH/ORP Testrode#</t>
  </si>
  <si>
    <t>661183</t>
  </si>
  <si>
    <t>Raw,Manual,VWR sympHony pH (DOC022.53.80316)#</t>
  </si>
  <si>
    <t>661184</t>
  </si>
  <si>
    <t>Raw,Manual,VWR sympHony DO (DOC022.53.80317)#</t>
  </si>
  <si>
    <t>661185</t>
  </si>
  <si>
    <t>Raw,Manual,VWR sympHony CT (DOC022.53.80321)#</t>
  </si>
  <si>
    <t>661186</t>
  </si>
  <si>
    <t>Raw,Manual,VWR sympHony ISE (DOC022.53.80318)#</t>
  </si>
  <si>
    <t>661187</t>
  </si>
  <si>
    <t>Raw,Manual,VWR sympHony TC (DOC022.53.80323)#</t>
  </si>
  <si>
    <t>661188</t>
  </si>
  <si>
    <t>Raw,Manual,VWR sympHony Multisnesor (DOC022.53.80319)#</t>
  </si>
  <si>
    <t>661189</t>
  </si>
  <si>
    <t>Raw,Manual,Hach 5130 DO probe US/ROW (DOC022.97.80308)#</t>
  </si>
  <si>
    <t>661190</t>
  </si>
  <si>
    <t>Raw,Manual,Hach 5130 DO probe EU (DOC022.98.80308)#</t>
  </si>
  <si>
    <t>661191</t>
  </si>
  <si>
    <t>Acce,Instruction,Surfactant,Radiometer,D31M132#</t>
  </si>
  <si>
    <t>875PH-D2F-A</t>
  </si>
  <si>
    <t>PH/ORP/ISE ANALYZER,24VDC,PIPE,FM,HART</t>
  </si>
  <si>
    <t>871EC-TF3-3-15</t>
  </si>
  <si>
    <t>Elec,871EC-TF3-3,15FT Cable Length</t>
  </si>
  <si>
    <t>871CC-F4-3-7M</t>
  </si>
  <si>
    <t>871CC-F4-3,7M CABLE LENGTH</t>
  </si>
  <si>
    <t>871CC-A2-3-6M</t>
  </si>
  <si>
    <t>Elec,871CC-A2-3,6M Cable Length</t>
  </si>
  <si>
    <t>871EC-TF2-3V-9M</t>
  </si>
  <si>
    <t>ELEC,871EC-TF2-3V,9M CABLE LENGTH</t>
  </si>
  <si>
    <t>BS805YW-15</t>
  </si>
  <si>
    <t>Assy-cable Assembly,  15ft.</t>
  </si>
  <si>
    <t>662012</t>
  </si>
  <si>
    <t>Acce,Instruction,for Multisensor Product. DOC022.98.80407#</t>
  </si>
  <si>
    <t>662013</t>
  </si>
  <si>
    <t>Acce,Instruction,for Multisensor Product. DOC022.97.80407#</t>
  </si>
  <si>
    <t>BS805YW-9M</t>
  </si>
  <si>
    <t>Assy-Cable Asssembly ,   9M</t>
  </si>
  <si>
    <t>443017-0001</t>
  </si>
  <si>
    <t>Sub,Body,Epoxy,Amber,0.475"ODx0.395"IDx5.32"L,CT02H-V4-01</t>
  </si>
  <si>
    <t>C29-003-FU</t>
  </si>
  <si>
    <t>Sub,Cable,FU,C29,3 Feet,2 Banana:77020781,F:77020106</t>
  </si>
  <si>
    <t>M07-005-009</t>
  </si>
  <si>
    <t>Sub,Tube,PEEK,Tube Spacer,17" Length,1P07800-17</t>
  </si>
  <si>
    <t>M07-018-012</t>
  </si>
  <si>
    <t>Sub,Tube,HAST-C,MK7S,Tube &amp; 3/4" MPT Fitting,22" Length</t>
  </si>
  <si>
    <t>PH10-3P1A-3FA</t>
  </si>
  <si>
    <t>Elec,Dolphin,PH,FLAT BULB,W/PCB,PT100,30FT CABLE,PIN LUGS,FM</t>
  </si>
  <si>
    <t>PH10-4N1A-4</t>
  </si>
  <si>
    <t>Elec,Dolphin,PH,ANTIMONY,PT100,40FT CABLE,PIN LUGS</t>
  </si>
  <si>
    <t>M07-032-014</t>
  </si>
  <si>
    <t>Sub,Tube,Black Epoxy,0.242"ODx3.55"L,for Pt Band part.</t>
  </si>
  <si>
    <t>CL01-SEMI</t>
  </si>
  <si>
    <t>Elec,ISE,CL,Blk Epoxy,Solid State,SL0003,CL01L-S000-X0X-X000</t>
  </si>
  <si>
    <t>33AND010</t>
  </si>
  <si>
    <t>Acce,Kit,Lead (PK/25 Sensors)</t>
  </si>
  <si>
    <t>33AND011</t>
  </si>
  <si>
    <t>Acce,Kit,Uranium (PK/25 Sensors)</t>
  </si>
  <si>
    <t>33AND014</t>
  </si>
  <si>
    <t>Acce,Kit,Mercury (PK/25 Sensors)</t>
  </si>
  <si>
    <t>33AND015</t>
  </si>
  <si>
    <t>Acce,Kit,Zinc (PK/25 Sensors)</t>
  </si>
  <si>
    <t>33AND016</t>
  </si>
  <si>
    <t>Acce,Kit,Cadmium (PK/25 Sensors)</t>
  </si>
  <si>
    <t>33AND900</t>
  </si>
  <si>
    <t>Acce,Kit,Filtration</t>
  </si>
  <si>
    <t>33AND901</t>
  </si>
  <si>
    <t>Acce,Kit,Dilution</t>
  </si>
  <si>
    <t>33AND902</t>
  </si>
  <si>
    <t>Acce,Kit,Iron Interference</t>
  </si>
  <si>
    <t>33AND903</t>
  </si>
  <si>
    <t>Acce,Kit,pH Adjustment</t>
  </si>
  <si>
    <t>33AND905</t>
  </si>
  <si>
    <t>Acce, Kit, 20mL Syringe, Luer Lok (25/PK)</t>
  </si>
  <si>
    <t>33AND906</t>
  </si>
  <si>
    <t>Acce,50mL Centrifuge Tube, Skirted, Self Standing (25/PK)</t>
  </si>
  <si>
    <t>1345153/EP027D</t>
  </si>
  <si>
    <t>INSERT SHAFT,EP027D</t>
  </si>
  <si>
    <t>AS345AN/EP027D</t>
  </si>
  <si>
    <t>SHAFT INSERT 2661,457</t>
  </si>
  <si>
    <t>SX655KD-VEO</t>
  </si>
  <si>
    <t>Elec,pH,DJ,Tuff Tip,Kynar body/SS316 tube,19.8"L,PT100</t>
  </si>
  <si>
    <t>AREF86M-071</t>
  </si>
  <si>
    <t>Sub,stem,Ref,0.08"OD Ceramic Pin,0.235"x2.8"L#H054A-C1-01</t>
  </si>
  <si>
    <t>SI1L11C8-127</t>
  </si>
  <si>
    <t>Sub,stem,pH,ASG VIII,0.235"x5"L#H054A-C2-01</t>
  </si>
  <si>
    <t>SI1Q11B3-058</t>
  </si>
  <si>
    <t>Sub,stem,pH,ASG III,dome,0.310"x2.25"L#HL31G-L2-01</t>
  </si>
  <si>
    <t>SI1L4I1C8-048</t>
  </si>
  <si>
    <t>Sub,stem,pH,ASG VIII,0.235"/0.195"x1.9"L#HH14A-02-01</t>
  </si>
  <si>
    <t>6593A1D8-051</t>
  </si>
  <si>
    <t>Sub,stem,ORP,0.25"Pt Band,SJ,Annular,0.325"x2"L#R000G-81-01</t>
  </si>
  <si>
    <t>BS813QA</t>
  </si>
  <si>
    <t>PH12 FLANGE /HOLDERS</t>
  </si>
  <si>
    <t>SI1R11K-123</t>
  </si>
  <si>
    <t>Sub,stem,ORP,0.195"Pt Disc,0.325"x4.85"L#RR61Z-11-01</t>
  </si>
  <si>
    <t>S-ENV-50-DO</t>
  </si>
  <si>
    <t>Sub,PVC Insert with Silver Disc Assy,ENV-50-DO</t>
  </si>
  <si>
    <t>668295B</t>
  </si>
  <si>
    <t>Elec,ISE,Cust (PVI) DWG,NABULB#668295B</t>
  </si>
  <si>
    <t>680002</t>
  </si>
  <si>
    <t>Raw,Box,Sensor,Set Up,Small Size 9"x 2-5/8"x 1-3/4"</t>
  </si>
  <si>
    <t>680003</t>
  </si>
  <si>
    <t>Raw,FoamPad,Small Convoluted,split to yield 2pcs 1-1/4x2-1/2</t>
  </si>
  <si>
    <t>680005</t>
  </si>
  <si>
    <t>PNS,Tape, Clear, 2" x 110 yds,2.12mil. PS82#, use 44003693</t>
  </si>
  <si>
    <t>680006</t>
  </si>
  <si>
    <t>Raw,Bag,Ziplock,2" x 3",2 Mil Clear,1000/cs# ANISE</t>
  </si>
  <si>
    <t>680007</t>
  </si>
  <si>
    <t>Raw,Bag,Ziplock,100mm X 150mm clear RoHS2#</t>
  </si>
  <si>
    <t>680007-US</t>
  </si>
  <si>
    <t>PNS,Bag, Clear Ziplock,4"x6" 2mil clear. 1000/cs. ROHS3#</t>
  </si>
  <si>
    <t>680008</t>
  </si>
  <si>
    <t>PNS,Bag, Clear Ziplock, 140mm x 200mm (# 7), RoHS2#</t>
  </si>
  <si>
    <t>680009</t>
  </si>
  <si>
    <t>Raw,Bag,Minigrip Reclosable,5" x 8" 2mil Clr.  1000/box#</t>
  </si>
  <si>
    <t>680011</t>
  </si>
  <si>
    <t>Acce,Caplug,Red,1oz,2oz &amp; 4oz. T-5X RoHS3#Caplug,Red,1oz,2oz</t>
  </si>
  <si>
    <t>680012-4</t>
  </si>
  <si>
    <t>PNS,Twist Tie, White paper coated,5/32''x4'' 2k/pk#, Acce,</t>
  </si>
  <si>
    <t>680013</t>
  </si>
  <si>
    <t>MRO,Bag, Clear Ziplock,10 x 12,  6mil. (Minigrip)#</t>
  </si>
  <si>
    <t>680013A</t>
  </si>
  <si>
    <t>Raw,Bag, Clear Ziplock, 240mm X 340mm  RoHS2#</t>
  </si>
  <si>
    <t>PH10-1N4A-3</t>
  </si>
  <si>
    <t>Elec,Dolphin,PH,DOME BULB,W.GUARD, 3WIREPT1000,30FTCABLE,PIN</t>
  </si>
  <si>
    <t>680015</t>
  </si>
  <si>
    <t>PNS,Bubble Wrap,Shipping,3/16'',12''Slit x 300' x 12''perf</t>
  </si>
  <si>
    <t>680017</t>
  </si>
  <si>
    <t>MRO ,Cable Tie,4" Natural. ROHS3,#</t>
  </si>
  <si>
    <t>680019</t>
  </si>
  <si>
    <t>PNS,Cable Tie, 7-1/2 '',Natural, 50lb tensile strength (1000</t>
  </si>
  <si>
    <t>680024</t>
  </si>
  <si>
    <t>Raw,Bag,Ziplock,85mm x 120mm Clr RoHS3#</t>
  </si>
  <si>
    <t>680025</t>
  </si>
  <si>
    <t>Raw,Foam Set,Die cut #cavity 10-1/8 x 5-1/8 x1-1/2</t>
  </si>
  <si>
    <t>7793A5LS-211</t>
  </si>
  <si>
    <t>Sub,stem,ORP,DJ,wick,AgRod,.472"x8.3"L,Refill#R04KG-11-01</t>
  </si>
  <si>
    <t>680026</t>
  </si>
  <si>
    <t>Raw,Box,Folding,10.25 x 5.25 x 2.5 wht#</t>
  </si>
  <si>
    <t>AREF127D-135</t>
  </si>
  <si>
    <t>Sub,stem,Ref,DJ,Annular,0.472"x5.32"L#F011G-01-01</t>
  </si>
  <si>
    <t>680028D</t>
  </si>
  <si>
    <t>Raw,Foam,die cut 10 1/8 x 5 1/8 Dk grey#</t>
  </si>
  <si>
    <t>680028F</t>
  </si>
  <si>
    <t>Raw,Foam,Flat,gray. 1/2 x 5 1/8 x 10 1/8,Tolerance +/-1/8"#</t>
  </si>
  <si>
    <t>680030A</t>
  </si>
  <si>
    <t>Acce,Velcro Hook,Part A,5/8"W 75"/rl. Vecro # 190873#</t>
  </si>
  <si>
    <t>680030B</t>
  </si>
  <si>
    <t>Acce,Velcro,Loop Part B,5/8"W,75'/rl. Velcro# 190821#</t>
  </si>
  <si>
    <t>680032</t>
  </si>
  <si>
    <t>Cable tie,5.5" length,18lb tenSile strength,natural1000/pk.R</t>
  </si>
  <si>
    <t>680035</t>
  </si>
  <si>
    <t>PNS,Bag,Clear Ziplock,50mm x 70mm,CLR,RoHS2#,6ml thk</t>
  </si>
  <si>
    <t>680047</t>
  </si>
  <si>
    <t>Raw,Foam, 2''x5.5''x10.5''. N95#</t>
  </si>
  <si>
    <t>680048</t>
  </si>
  <si>
    <t>PNS,Tape, 3M764-1" Any color#</t>
  </si>
  <si>
    <t>680051</t>
  </si>
  <si>
    <t>Acce,Twist Ties,7",Plastic Blk,1K#</t>
  </si>
  <si>
    <t>680062</t>
  </si>
  <si>
    <t>Raw,Foam,ASI Electrode,3pcs set,please pack 500pcs/pk.#</t>
  </si>
  <si>
    <t>680066</t>
  </si>
  <si>
    <t>Raw,Foam, Die Cut 3 Pieces Set. ACU TRO#</t>
  </si>
  <si>
    <t>680071</t>
  </si>
  <si>
    <t>Raw,Foam,1/2" x 3-3/4" x 13-3/4" Dk Gray.#</t>
  </si>
  <si>
    <t>680072</t>
  </si>
  <si>
    <t>Raw,Foam,BLK,225mm x 65mm x 15mm. for Aurora standard sleeve</t>
  </si>
  <si>
    <t>680073</t>
  </si>
  <si>
    <t>PNS,Bag, Clear Ziplock, 50mm x 85mm (Aurora# QX0840)</t>
  </si>
  <si>
    <t>680074</t>
  </si>
  <si>
    <t>Acce,Case w/ Foam,Carry,ODO,Plastic,BK#</t>
  </si>
  <si>
    <t>680075</t>
  </si>
  <si>
    <t>Acce,Case w/ Foam,Carry,T-ODO,Plastic,Gray.ROHS2#</t>
  </si>
  <si>
    <t>680076</t>
  </si>
  <si>
    <t>MRO,Case w/ Foam,Carry,P-ODO,Plastic,BK#</t>
  </si>
  <si>
    <t>680077</t>
  </si>
  <si>
    <t>PNS,Foam, 1-13/16'' x 10'' x 13-11/16'' die cut. 1030 CH PU#</t>
  </si>
  <si>
    <t>680078</t>
  </si>
  <si>
    <t>PNS,Foam, 5/16'' x 10'' x 13-11/16'' Pad. 1030 CH PU#</t>
  </si>
  <si>
    <t>680516</t>
  </si>
  <si>
    <t>PNS,Bubble wrap, Shipping, 5/16'' 12''W X 88ft, perf 12'', (</t>
  </si>
  <si>
    <t>680520</t>
  </si>
  <si>
    <t>Cable Tie,5" w/ ID tag 1 1/8" x 13/16" (MCV-100L),#</t>
  </si>
  <si>
    <t>680521</t>
  </si>
  <si>
    <t>PNS,Bag,Clear Ziplock,2-1/2''Wx10''H,2mil(1000pcs/Case)</t>
  </si>
  <si>
    <t>6882</t>
  </si>
  <si>
    <t>Elec,ISE,CPVC,Solid State#6882</t>
  </si>
  <si>
    <t>6883</t>
  </si>
  <si>
    <t>Elec,ISE,CPVC,PVCM#6883</t>
  </si>
  <si>
    <t>6884</t>
  </si>
  <si>
    <t>Elec,ISE,CPVC,PVCM#6884</t>
  </si>
  <si>
    <t>6A0003</t>
  </si>
  <si>
    <t>PNS,Film, Parafilm, 2x250'  ROHS3 #1-SY1403</t>
  </si>
  <si>
    <t>6A0007</t>
  </si>
  <si>
    <t>Raw,Crystal Disk ASI LAF,EU Polish 1 side only 0.295 x 0.060</t>
  </si>
  <si>
    <t>6A0008</t>
  </si>
  <si>
    <t>PNS,Tape, Teflon, Spec T-27730A 3/4''W x 520''L. 0.003''-0.0</t>
  </si>
  <si>
    <t>6A0027</t>
  </si>
  <si>
    <t>PNS,Soldering Paste Flux; Nokorode LD free 1.7 oz.(14000)</t>
  </si>
  <si>
    <t>6A0029</t>
  </si>
  <si>
    <t>MRO,LappingSheet,ALO301SH1"x3" Strips 100/pk. (66261091572)</t>
  </si>
  <si>
    <t>6A0033-16</t>
  </si>
  <si>
    <t>PNS,Solvent Cement,Rectorseal Mike425L(#55970),1/2 pint</t>
  </si>
  <si>
    <t>6A0036</t>
  </si>
  <si>
    <t>MRO,Syringe, 10CC,  Luer-Lok* Tip,  (BD 309604)</t>
  </si>
  <si>
    <t>6A0037</t>
  </si>
  <si>
    <t>MRO,Syringe, 30CC, 40 per Pack (BD 309650)</t>
  </si>
  <si>
    <t>6A0040-DU</t>
  </si>
  <si>
    <t>Raw,Ceramic Rod,0.040"+/-0.005ODx6"L; L5 Steatite-Extruded R</t>
  </si>
  <si>
    <t>6A0043</t>
  </si>
  <si>
    <t>MRO,Syringe, 60CC (BD 309663)</t>
  </si>
  <si>
    <t>6A0046</t>
  </si>
  <si>
    <t>MRO,SyRinge,3CC luer lock,No needle#</t>
  </si>
  <si>
    <t>6A0048</t>
  </si>
  <si>
    <t>MRO,Solder, 60/40 .062 DIA</t>
  </si>
  <si>
    <t>6A0050</t>
  </si>
  <si>
    <t>Raw,Ceramic Rod,0.050 172lb,2 pieces RoHS2#</t>
  </si>
  <si>
    <t>6A0050-DU</t>
  </si>
  <si>
    <t>Raw,Ceramic Rod,0.050"+/-0.005ODx6"L; L5 Steatite-Extruded R</t>
  </si>
  <si>
    <t>6A0053</t>
  </si>
  <si>
    <t>MRO,Lapping Comp,Sil Carbide2950,LAP5-0002-010-2950,10lb.ROH</t>
  </si>
  <si>
    <t>6A0054</t>
  </si>
  <si>
    <t>MRO,Syringe, 3CC Slip Bulk Non-sterile, NO needle (BD301077)</t>
  </si>
  <si>
    <t>6A0055</t>
  </si>
  <si>
    <t>MRO,Lapping Pad,Rodel Suba 500,15". (LAP5-0006-000-0105) RoH</t>
  </si>
  <si>
    <t>6A0057</t>
  </si>
  <si>
    <t>MRO,Wht Calamined Alumina. 10lb/pk. LAP5-0002-010-7056 RoHS2</t>
  </si>
  <si>
    <t>6A0080</t>
  </si>
  <si>
    <t>Raw,Ceramic Thread,0.080",172 B composition RoHS2#</t>
  </si>
  <si>
    <t>6A0080-DU</t>
  </si>
  <si>
    <t>Raw,Ceramic Rod,0.080"+/-0.005ODx6"L; L5 Steatite-Extruded R</t>
  </si>
  <si>
    <t>414013-150</t>
  </si>
  <si>
    <t>Sub, Cut, Lead Free Glass, 4.2mm (0.165") OD X 5.92"L</t>
  </si>
  <si>
    <t>6A0085-A</t>
  </si>
  <si>
    <t>PNS,High Vacuum Grease (Dow Corning) 0.8-1g tube.ROHS2#6A008</t>
  </si>
  <si>
    <t>6A0085-ASHEET</t>
  </si>
  <si>
    <t>PNS,Acce, MSDS, High Vacuum Grease Tube. Dow Corning.#</t>
  </si>
  <si>
    <t>6A0086</t>
  </si>
  <si>
    <t>MRO,3 micron Diamond Compound 810-872#</t>
  </si>
  <si>
    <t>6A0087</t>
  </si>
  <si>
    <t>MRO,Extender 811-003#</t>
  </si>
  <si>
    <t>6A0091</t>
  </si>
  <si>
    <t>MRO,Nylon Psa Cloth XL-17185 Package of 10#</t>
  </si>
  <si>
    <t>6A0098</t>
  </si>
  <si>
    <t>Raw,Bushing,Snap 3/8 Hole,Heyco 2020. RoHS</t>
  </si>
  <si>
    <t>6A0099</t>
  </si>
  <si>
    <t>Raw,Spacer,Round Clear Hole,Alum 0.14"x 0.5". Keystone 3466</t>
  </si>
  <si>
    <t>6A0102</t>
  </si>
  <si>
    <t>MRO,Abrasives,Sandpaper,600 grit;Wet or Dry,Sheet 9"x11"</t>
  </si>
  <si>
    <t>6A0107</t>
  </si>
  <si>
    <t>PNS,Tape, Write-On, 1/2''x 36 yards</t>
  </si>
  <si>
    <t>6A0108</t>
  </si>
  <si>
    <t>PNS,Tape, Double Stick Adhes. 0.31"x255.6". (Easy.Stick)</t>
  </si>
  <si>
    <t>6A0123</t>
  </si>
  <si>
    <t>PNS,Pellon Paper,White, Style:FS 2225;35.4"x273LY.RoHS3#</t>
  </si>
  <si>
    <t>M07-018-015</t>
  </si>
  <si>
    <t>Sub, Tube, Hast-C, for MKXH, no Ball Valve, 3" Insertion</t>
  </si>
  <si>
    <t>6A0125</t>
  </si>
  <si>
    <t>MRO,Acce,Vacuum Pump Oil,195 Grade,1gallon (LVO195XIG)#</t>
  </si>
  <si>
    <t>6A0129</t>
  </si>
  <si>
    <t>Raw,Screw,SS,Pan Head Phillips Machine,6-32 x 3/16",50/pk#</t>
  </si>
  <si>
    <t>6A0135</t>
  </si>
  <si>
    <t>PNS,Epoxy, Putty, QuikPlastik (Polymeric Systems,Inc)</t>
  </si>
  <si>
    <t>6A0140</t>
  </si>
  <si>
    <t>PNS,Solder, Kester44,60/40 activated rosin,.093"dia.1lb,24-6</t>
  </si>
  <si>
    <t>MKXZ-A10</t>
  </si>
  <si>
    <t>Holder,MKX 316SS,Viton,PneuRetractAssy,BV,AC,Prox,10"insert</t>
  </si>
  <si>
    <t>M01-060-017</t>
  </si>
  <si>
    <t>Sub,Epoxy,Red,6mmODx.180"ID 116mm Length, SlotGuard</t>
  </si>
  <si>
    <t>6A0144</t>
  </si>
  <si>
    <t>Raw,Ceramic Paint Paste, Regular Flow Rate, 500mL</t>
  </si>
  <si>
    <t>MKXH-0A03</t>
  </si>
  <si>
    <t>Holder,MKX HastC,Simriz,PneuRetractAssy,AC,Prox,3"insert</t>
  </si>
  <si>
    <t>6A0149</t>
  </si>
  <si>
    <t>PNS,Solder, SolderRing Paste Flux,Kester Sp44 2oz. (83-0000-</t>
  </si>
  <si>
    <t>MKXH-0A10</t>
  </si>
  <si>
    <t>Holder,MKX HastC,Simriz,PneuRetractAssy,AC,Prox,10"insert</t>
  </si>
  <si>
    <t>6A0162</t>
  </si>
  <si>
    <t>PNS,Tape, Silicone Tape. BK,1" x 36'. (Mocap # TPE-36B)ROH</t>
  </si>
  <si>
    <t>MKXH-3A03</t>
  </si>
  <si>
    <t>Holder,MKX HastC,Simriz,PneuRetractAssy,BV,AC,Prox,3"insert</t>
  </si>
  <si>
    <t>MKXH-0D03</t>
  </si>
  <si>
    <t>Holder,MKX HastC,Simriz,PneuRetractAssy,DC,Prox,3"insert</t>
  </si>
  <si>
    <t>6A0164</t>
  </si>
  <si>
    <t>MRO,Electronic Sil Paste,Thermal CT.1lb/jar(54012IE)ROHS3#</t>
  </si>
  <si>
    <t>MKXH-0D10</t>
  </si>
  <si>
    <t>Holder,MKX HastC,Simriz,PneuRetractAssy,DC,Prox,10"insert</t>
  </si>
  <si>
    <t>6A0165</t>
  </si>
  <si>
    <t>Raw,Ceramic Porous Rod,1mm+/-0.1ODx15mmL.(R00TZN 010 000 001</t>
  </si>
  <si>
    <t>6A0167</t>
  </si>
  <si>
    <t>PNS,Tape, 3M PTFE Filem Electrical 60. 1/4"x36Y.#</t>
  </si>
  <si>
    <t>6A0173</t>
  </si>
  <si>
    <t>PNS,Solder Bar. SN63BS</t>
  </si>
  <si>
    <t>6A0176</t>
  </si>
  <si>
    <t>MRO,Ribbon, Black Ink Ribbon,95mm (P0201-217-00)</t>
  </si>
  <si>
    <t>6A0177</t>
  </si>
  <si>
    <t>MRO,Ribbon, Receptor Ribbon,95mm (P0201-261-00)#</t>
  </si>
  <si>
    <t>6A0182</t>
  </si>
  <si>
    <t>PNS,Membrane Tubing,Spectra/Por 3 Dialysis(132725).ROHS</t>
  </si>
  <si>
    <t>6A0185</t>
  </si>
  <si>
    <t>Raw,Mesh,316L,300mesh Annealed;8mm punched discs w/o frame.R</t>
  </si>
  <si>
    <t>6A0187</t>
  </si>
  <si>
    <t>PNS,Film, Hand Stretch Film; 80ga 18"x1,500'ft</t>
  </si>
  <si>
    <t>6A0188</t>
  </si>
  <si>
    <t>MRO,Ribbon, White Ink  Ribbon, 95mm P0201-242-00</t>
  </si>
  <si>
    <t>6A0189</t>
  </si>
  <si>
    <t>PNS,Tape, Kapton Tape,3/8" X 36yard. RoHS3#</t>
  </si>
  <si>
    <t>6A0191</t>
  </si>
  <si>
    <t>Raw,Screw,Sltd Flat Mach, SS 18-8,6/32 x 3/16, (PK/100)</t>
  </si>
  <si>
    <t>6A0193</t>
  </si>
  <si>
    <t>Raw,Foam,wht,10mmOD x 20mmL Stanzteil REGICELL 80/55. # 1776</t>
  </si>
  <si>
    <t>6A0202</t>
  </si>
  <si>
    <t>PNS,Loctite Threadlocker&amp;Retaining Compound.19g (loctite248</t>
  </si>
  <si>
    <t>6A0203</t>
  </si>
  <si>
    <t>PNS,Solder,Soldier Wire,0.8mm dia,Sn99.3/Cu0.7,1kg/ea.ROHS3</t>
  </si>
  <si>
    <t>6A0207</t>
  </si>
  <si>
    <t>MRO,Lapping Sheet 261X,3M3.0micro,8.5"x11"sheet(60070002328)</t>
  </si>
  <si>
    <t>6A0208</t>
  </si>
  <si>
    <t>Raw,Washer,Neoprene Rubber Sealing,0.615"IDx0.078"-0.108".RO</t>
  </si>
  <si>
    <t>6A0209</t>
  </si>
  <si>
    <t>MRO,Copy Paper, A4 Paper, 80G wht, 100 sheet pack</t>
  </si>
  <si>
    <t>6A0210</t>
  </si>
  <si>
    <t>MRO,MEM Disc Filters,25mm dia,Supor? PES. (60300)ROHS3#</t>
  </si>
  <si>
    <t>6A0211</t>
  </si>
  <si>
    <t>PNS,Tape, Clear Transparent, 3/4'' W x 1000' L</t>
  </si>
  <si>
    <t>6A0215</t>
  </si>
  <si>
    <t>PNS,Tape, Foam Tape,40mmx10mm self-adhesive. T-ODO. (TLDOA-0</t>
  </si>
  <si>
    <t>6A0216</t>
  </si>
  <si>
    <t>PNS,Tape, Blue Electrical Tape,35 Blue,3/4" (76455A42)</t>
  </si>
  <si>
    <t>6A0216-YL</t>
  </si>
  <si>
    <t>PNS,Tape, Yellow Electrical Tape, 35 Yellow,3/4" (76455A42)#</t>
  </si>
  <si>
    <t>6A0217</t>
  </si>
  <si>
    <t>MRO,Lanyard Lovibond for Lovibond. Cx Sup.#</t>
  </si>
  <si>
    <t>6A0218</t>
  </si>
  <si>
    <t>MRO,Lanyard Neutral for Aqualytic Cx. Sup.#</t>
  </si>
  <si>
    <t>6A0221</t>
  </si>
  <si>
    <t>Raw,FLUX,TACKY,WATER SOLUBLE LDFREE,30G SY (TSF-6852-30G)ROH</t>
  </si>
  <si>
    <t>6A0223-BL</t>
  </si>
  <si>
    <t>PNS,Tape, Blue Electrical Tape,1/2"</t>
  </si>
  <si>
    <t>6A0223-RD</t>
  </si>
  <si>
    <t>PNS,Tape, Red  Electrical Tape, 1/2"</t>
  </si>
  <si>
    <t>6A0223-WH</t>
  </si>
  <si>
    <t>PNS,Tape, White Electrical Tape,1/2"</t>
  </si>
  <si>
    <t>6A0224</t>
  </si>
  <si>
    <t>PNS,SILICONE THERMAL GREASE 50G JAR (S606C-50)ROHS3#</t>
  </si>
  <si>
    <t>6A0225</t>
  </si>
  <si>
    <t>MRO,Abrasives,Sandpaper, 2000 grit. 9"x11"</t>
  </si>
  <si>
    <t>6A0226</t>
  </si>
  <si>
    <t>PNS,Glue, Super Glue,Loctite 1399965. 2G,2pcs/pk</t>
  </si>
  <si>
    <t>6A0230</t>
  </si>
  <si>
    <t>Raw,Refill Ring Assy,DOG3,DOGA-06-05</t>
  </si>
  <si>
    <t>6A0927</t>
  </si>
  <si>
    <t>PNS,Solder, Eccobond 56C 113.5gs w/Catal 9 Amber 1 oz. RoHS3</t>
  </si>
  <si>
    <t>661192</t>
  </si>
  <si>
    <t>PE-21 pH Probe Instuctions</t>
  </si>
  <si>
    <t>661193</t>
  </si>
  <si>
    <t>OE-21 ORP Probe Instructions</t>
  </si>
  <si>
    <t>6A0929</t>
  </si>
  <si>
    <t>Raw,Magnet Rod,ODO GEN2#</t>
  </si>
  <si>
    <t>661203</t>
  </si>
  <si>
    <t>OE-2 ORP Probe Instructions</t>
  </si>
  <si>
    <t>662014</t>
  </si>
  <si>
    <t>Instructions for use of Twistlock pH Electrodes</t>
  </si>
  <si>
    <t>6AA084</t>
  </si>
  <si>
    <t>PNS,Membrane,FGLP00000 X 20FT Rolls. (SF1J016I08))#</t>
  </si>
  <si>
    <t>6AA086</t>
  </si>
  <si>
    <t>PNS,Advantec PTFE MEMs,25mmdia 0.2um,100/pk (H020A025A)ROHS3</t>
  </si>
  <si>
    <t>662015</t>
  </si>
  <si>
    <t>Ammonium Electrodes Instruc. Manual</t>
  </si>
  <si>
    <t>6AA087</t>
  </si>
  <si>
    <t>MRO,MEM,Durapore PVDF 0.45um pore size 25mm 100/pk (HVLP0250</t>
  </si>
  <si>
    <t>662016</t>
  </si>
  <si>
    <t>Instructions for Use of pH Electrodes</t>
  </si>
  <si>
    <t>6B0000</t>
  </si>
  <si>
    <t>MRO,Acid Brush,#0. 144pcs/gross#</t>
  </si>
  <si>
    <t>6B0002</t>
  </si>
  <si>
    <t>Raw,Dispenser Hose Assembly,6 Ft#</t>
  </si>
  <si>
    <t>6B0004</t>
  </si>
  <si>
    <t>MRO,Dispenser Tip, 023 ID x 1.5 metal 50/ box (7018169)#</t>
  </si>
  <si>
    <t>6B0005</t>
  </si>
  <si>
    <t>MRO,Dispenser Tip, 019 x 1.5 Plastic,# 7018201 (50 bx)#</t>
  </si>
  <si>
    <t>6B0006</t>
  </si>
  <si>
    <t>MRO,Dispenser Tip, 15g,Plastic,Amber 50 BX #7018080</t>
  </si>
  <si>
    <t>6B0007</t>
  </si>
  <si>
    <t>MRO,Dispenser Tip, 18g,Green, 50 Box (5118PP-B)#</t>
  </si>
  <si>
    <t>6B0008</t>
  </si>
  <si>
    <t>MRO,Tooling,Stripmaster 45-092,10-22 GA#</t>
  </si>
  <si>
    <t>6B0011</t>
  </si>
  <si>
    <t>MRO,Rubber topper 1535 Red PepI treated 11 MM#</t>
  </si>
  <si>
    <t>6B0014</t>
  </si>
  <si>
    <t>MRO,Dispencer Barrel,Clear LL 30CC#,use 15380438</t>
  </si>
  <si>
    <t>6B0014-B</t>
  </si>
  <si>
    <t>MRO,Dispenser,Clear Barrel. 55 cc,</t>
  </si>
  <si>
    <t>6B0015</t>
  </si>
  <si>
    <t>MRO,Dispenser Piston, 30CC ND WIPER PISTON (50pcs/box)</t>
  </si>
  <si>
    <t>6B0017</t>
  </si>
  <si>
    <t>MRO,Dispencer Tip,16g X 6" steel</t>
  </si>
  <si>
    <t>6B0019</t>
  </si>
  <si>
    <t>MRO,Dispencer Tip, SS steel, 0.7mmOD X 150 mmL</t>
  </si>
  <si>
    <t>6B0022</t>
  </si>
  <si>
    <t>MRO,Tweezer, Disposble Tweezer Forcep,Plastic.#</t>
  </si>
  <si>
    <t>6B0023</t>
  </si>
  <si>
    <t>MRO,Pipettes,Graduated 1ML Large Bulb,6". 500/pk. 13-711-9AM</t>
  </si>
  <si>
    <t>6B0024</t>
  </si>
  <si>
    <t>MRO,Dispencer Tip, 25gauge Red 50/BX (5125-B)#</t>
  </si>
  <si>
    <t>6B0025</t>
  </si>
  <si>
    <t>MRO,Dispencer Tip, 23gauge, Orange,50 BX (5123-1.5-B)#</t>
  </si>
  <si>
    <t>6B0027</t>
  </si>
  <si>
    <t>MRO,Solder, Solder Tip,Hakko 900M-T-1.2LD#</t>
  </si>
  <si>
    <t>6B0028</t>
  </si>
  <si>
    <t>MRO,Heat Gun,MASTER APPLIANCE PH1100#</t>
  </si>
  <si>
    <t>6B0030</t>
  </si>
  <si>
    <t>Raw,Straight Probe.#</t>
  </si>
  <si>
    <t>6B0031</t>
  </si>
  <si>
    <t>MRO,Standard Precision Knife,4-7/8" Handle Length#</t>
  </si>
  <si>
    <t>6B0038</t>
  </si>
  <si>
    <t>MRO,Tweezer, Tool, Tweezers,4"</t>
  </si>
  <si>
    <t>6B0039</t>
  </si>
  <si>
    <t>Raw,Stirrer Knife#</t>
  </si>
  <si>
    <t>6B0042</t>
  </si>
  <si>
    <t>MRO,Pliers, Cut MN-A05 Midget diagonal 125 mm</t>
  </si>
  <si>
    <t>6B0064</t>
  </si>
  <si>
    <t>Raw ,FEP Film, S-111.002A; 2" 2mil. ROHS3#</t>
  </si>
  <si>
    <t>6B0072</t>
  </si>
  <si>
    <t>PNS,Tape, Copper,5/8''X36Y CHOMERICS,CHO-FOIL-CCH-36-101-006</t>
  </si>
  <si>
    <t>6B0073</t>
  </si>
  <si>
    <t>MRO,Syringe, 1CC,Luer Tip,200 BX (BD 309659)#</t>
  </si>
  <si>
    <t>6B0092</t>
  </si>
  <si>
    <t>PNS,Glue, Super Glue Gel</t>
  </si>
  <si>
    <t>6B0093</t>
  </si>
  <si>
    <t>MRO,Sandpaper, 600 GRIT; China,Aluminium Oxide Waterproof</t>
  </si>
  <si>
    <t>6B0094</t>
  </si>
  <si>
    <t>MRO,Sandpaper, 400 Grit waterproof. ROHS2#</t>
  </si>
  <si>
    <t>6B0100</t>
  </si>
  <si>
    <t>MRO,Cup, 2 oz. (2500pcs/box)</t>
  </si>
  <si>
    <t>6B0101</t>
  </si>
  <si>
    <t>MRO,Polishing Cloth,6000 grit,6" x 50',Micro-Mesh. (MM6000C)</t>
  </si>
  <si>
    <t>6B0112</t>
  </si>
  <si>
    <t>MRO,Applicator, Cotton 6'' 100/bag (10bgs/pack)</t>
  </si>
  <si>
    <t>6B0114</t>
  </si>
  <si>
    <t>MRO,Polishing Stone,ZAM Crocus-1LB bar,Green # 2#</t>
  </si>
  <si>
    <t>6B0128</t>
  </si>
  <si>
    <t>MRO,Cork Belt 4" X 64" Glass Polishing Belt ,(CRL4X64CORK)</t>
  </si>
  <si>
    <t>6B0129</t>
  </si>
  <si>
    <t>MRO,Latex Tubing,5/32"IDx1/4"ODx3/64"Wall,50/BX (16-1001B)</t>
  </si>
  <si>
    <t>6B0134</t>
  </si>
  <si>
    <t>MRO,Tooling,T-Stripper. Ideal 45-125#</t>
  </si>
  <si>
    <t>6B0137</t>
  </si>
  <si>
    <t>MRO,GS,Polishing Wheel,3X35 (Grobet# 17.622)#</t>
  </si>
  <si>
    <t>6B0140</t>
  </si>
  <si>
    <t>Raw,Image Plate,PP12 3" x 7" w/ 2 holes (PP12-U-3X7-2H)#</t>
  </si>
  <si>
    <t>6B0154</t>
  </si>
  <si>
    <t>MRO,Dispencer Hose Assembly,Flex Hose (7016064)#</t>
  </si>
  <si>
    <t>6B0155</t>
  </si>
  <si>
    <t>PNS,Tape, Masking Tape,1/2 " x 60 Yds</t>
  </si>
  <si>
    <t>6B0156</t>
  </si>
  <si>
    <t>PNS,Tape, Masking Tape, 1" X 60 yds,36 rolls</t>
  </si>
  <si>
    <t>6B0162</t>
  </si>
  <si>
    <t>MRO,Mask, GS, Dust Mask (PK/50)</t>
  </si>
  <si>
    <t>6B0164</t>
  </si>
  <si>
    <t>MRO,Solder Tip,HAKKO,900M-T-1.6D#</t>
  </si>
  <si>
    <t>6B0165</t>
  </si>
  <si>
    <t>MRO,Static Mixer Tip,9.5" L,32 elements. EDS250-32LS</t>
  </si>
  <si>
    <t>6B0192</t>
  </si>
  <si>
    <t>MRO,Cup, 4 oz. Specimen, Cup 500/case,polypro w/cap#</t>
  </si>
  <si>
    <t>6B0193</t>
  </si>
  <si>
    <t>MRO,Tooling,Pilers,Nose Pliers</t>
  </si>
  <si>
    <t>6B0195</t>
  </si>
  <si>
    <t>MRO,Needle, #8 SS,0.78mmODx35.5mmL,w/AWL HOLE#</t>
  </si>
  <si>
    <t>6B0198</t>
  </si>
  <si>
    <t>Raw,Hex L-Key,Short-Arm Metric 2.5 mm Hex,RoHS3#</t>
  </si>
  <si>
    <t>6B0206</t>
  </si>
  <si>
    <t>PNS ,Lubricant,ORing,1.4 tube,ASI label.ROHS2#</t>
  </si>
  <si>
    <t>6B0210</t>
  </si>
  <si>
    <t>Raw,Lubricant,for ORing,1.5g tube,WTW#</t>
  </si>
  <si>
    <t>6B0215</t>
  </si>
  <si>
    <t>MRO,Dispencer Tip,14gauge olive 50 per bx (5114-1.5-B)#</t>
  </si>
  <si>
    <t>6B0237</t>
  </si>
  <si>
    <t>MRO,Sandpaper, Acce Wet Sanding Waterproof 200 Grit, 9'' X11</t>
  </si>
  <si>
    <t>6b0238</t>
  </si>
  <si>
    <t>MRO,Sandpaper, 9"x11" wet sanding waterproof  100</t>
  </si>
  <si>
    <t>6B0241</t>
  </si>
  <si>
    <t>MRO,14G 1.5" NEEDLE (PV-14-1.5)#</t>
  </si>
  <si>
    <t>6B0243</t>
  </si>
  <si>
    <t>MRO,Dispencer tip, Green EA18GT-1 1/4#</t>
  </si>
  <si>
    <t>6B0244</t>
  </si>
  <si>
    <t>MRO,Dispenser tip, aluminum .063 x .083 ea14s-1/2#</t>
  </si>
  <si>
    <t>6B0245</t>
  </si>
  <si>
    <t>MRO,Dispencer Tip, Aluminum,EA14S-2#</t>
  </si>
  <si>
    <t>SD-AND-PB1</t>
  </si>
  <si>
    <t>Solu,ANDalyze Lead Standard, 1.1ppm</t>
  </si>
  <si>
    <t>SD-AND-PBA</t>
  </si>
  <si>
    <t>Solu,ANDalyze Laed Liquid DNA Sensor</t>
  </si>
  <si>
    <t>SD-AND-PBB</t>
  </si>
  <si>
    <t>Solu,ANDalyze Lead Buffer, 10x</t>
  </si>
  <si>
    <t>SD-AND-RA-PB</t>
  </si>
  <si>
    <t>Solu,ANDalyze Lead Conditioning Reagent A</t>
  </si>
  <si>
    <t>SD-AND-RB</t>
  </si>
  <si>
    <t>Solu,ANDalyze Conditioning Reagent B</t>
  </si>
  <si>
    <t>6B0306</t>
  </si>
  <si>
    <t>MRO,Ink,White, 1L,TPY970 (marabu) ROHS3#</t>
  </si>
  <si>
    <t>6B0308</t>
  </si>
  <si>
    <t>MRO,Thinner,TPV 1L,(marabu) ROHS3#</t>
  </si>
  <si>
    <t>6B0309</t>
  </si>
  <si>
    <t>MRO,Hardener,H-1,100ml. (marabu)#</t>
  </si>
  <si>
    <t>6B0354</t>
  </si>
  <si>
    <t>MRO,Pick Tool, 6-3/4'' Long</t>
  </si>
  <si>
    <t>6B0357</t>
  </si>
  <si>
    <t>MRO,Blade,X-Acto Precision Knives; 5 blades/pk X11#</t>
  </si>
  <si>
    <t>6B0360-L</t>
  </si>
  <si>
    <t>MRO,Finger Cots, Large size, 4mil thick,Nitrile,720 per pk</t>
  </si>
  <si>
    <t>6B0362</t>
  </si>
  <si>
    <t>MRO,Hobby Knife Blade,NO.11,BOX OF 100#</t>
  </si>
  <si>
    <t>6B0366</t>
  </si>
  <si>
    <t>MRO,Needle,#9 SS,0.035"ODx3.152"L,w/AWL HOLE#</t>
  </si>
  <si>
    <t>6B0387</t>
  </si>
  <si>
    <t>Raw,Rubber Sheet,95A Durometer. 12"x12"x3/8".ROHS3#</t>
  </si>
  <si>
    <t>6B0388</t>
  </si>
  <si>
    <t>MRO,Needle,#9 SS,0.043"ODx6"L,#</t>
  </si>
  <si>
    <t>6B0395</t>
  </si>
  <si>
    <t>MRO,Dispensing Tip Needle,Green,1.35mmOD x 165mmL.#</t>
  </si>
  <si>
    <t>6B0396</t>
  </si>
  <si>
    <t>MRO,Dispensing Tip Needle,Dark Green,2mmOD x165mmL.#</t>
  </si>
  <si>
    <t>6B0397</t>
  </si>
  <si>
    <t>MRO,Dispenser Tip,15G,Plastic,50 BX #EA15P-1 1/2#</t>
  </si>
  <si>
    <t>6B0398</t>
  </si>
  <si>
    <t>MRO,Razor Blade,Type Single Edge. 100pcs/pk#</t>
  </si>
  <si>
    <t>6B0402</t>
  </si>
  <si>
    <t>MRO,Pipet Tips,0.2ml,Combitips Plus,100/cs (0030089413)#</t>
  </si>
  <si>
    <t>6B0403</t>
  </si>
  <si>
    <t>MRO,Pipet Tips,5ml,Combitips Plus,100/cs (0030089456)#</t>
  </si>
  <si>
    <t>6B0407</t>
  </si>
  <si>
    <t>MRO,Abrasives,Sandpaper, 220 grip. 3M 216U. (UPC 5114488667)</t>
  </si>
  <si>
    <t>6B0408</t>
  </si>
  <si>
    <t>MRO,Needle, SS 2.1mm OD x 1.5mmID x 200 mmL.</t>
  </si>
  <si>
    <t>6B0410</t>
  </si>
  <si>
    <t>MRO,Abrasives,Sandpaper, Silicon Carbide 600G. Norton BL-Bak</t>
  </si>
  <si>
    <t>6B0413</t>
  </si>
  <si>
    <t>MRO,Wipes, Cotton Cleanroom Wipes,9x9</t>
  </si>
  <si>
    <t>6B0415</t>
  </si>
  <si>
    <t>MRO,Mixing Nozzle,8 mm x 24 elements. Sulzer MIXPAC EA08-24C</t>
  </si>
  <si>
    <t>6B0418-3</t>
  </si>
  <si>
    <t>PNS,Glue, Super Glue gel,2g Tube,Clear,3/pk (SGG23)#</t>
  </si>
  <si>
    <t>6B0421</t>
  </si>
  <si>
    <t>MRO,Needle, #18. SS,0.065"ODx6"L,w/AWL HOLE#</t>
  </si>
  <si>
    <t>6B0423</t>
  </si>
  <si>
    <t>MRO,Static Mixer,115mm L,32 elements. EA300-026#</t>
  </si>
  <si>
    <t>6B0426</t>
  </si>
  <si>
    <t>MRO,Cup, 1.25 oz. Plastic portion. Cl+B144:B164ar. (5000pcs/</t>
  </si>
  <si>
    <t>6B8090</t>
  </si>
  <si>
    <t>MRO,Brush, 7" wht nylon fan tip,tube brush (720340)#</t>
  </si>
  <si>
    <t>6C0001</t>
  </si>
  <si>
    <t>PNS,Acetone,1 gallon</t>
  </si>
  <si>
    <t>6C0002</t>
  </si>
  <si>
    <t>PNS,Alcohol, Denatured,1 CS- GSL-26,5 Gal.</t>
  </si>
  <si>
    <t>6C0012</t>
  </si>
  <si>
    <t>MRO,Cleaning Solu, for PVC,CPVC. PINT. SAM CL-3 (55932)#</t>
  </si>
  <si>
    <t>6D0002</t>
  </si>
  <si>
    <t>MRO,Paper Towels, Natural wht Multifold; 200pcs/pk, 20pk/cs#</t>
  </si>
  <si>
    <t>6G0001</t>
  </si>
  <si>
    <t>Raw,PC Board,For Biocontrol Flow Cell CT41#</t>
  </si>
  <si>
    <t>6H0007</t>
  </si>
  <si>
    <t>MRO,Gloves, Large, Latex, Powder free General purpose</t>
  </si>
  <si>
    <t>6J0001</t>
  </si>
  <si>
    <t>MRO,Mouthpiece, Amber,PK of 50 P/N 16-1126#1-SX000001</t>
  </si>
  <si>
    <t>70-7946</t>
  </si>
  <si>
    <t>Elec,CT,Peek,Carbon#ET074-1</t>
  </si>
  <si>
    <t>70-7947</t>
  </si>
  <si>
    <t>Elec,ORP,Peek,PTROD#ET075-1</t>
  </si>
  <si>
    <t>70-7949</t>
  </si>
  <si>
    <t>Elec,ORP,Peek,GDROD#ET076-1</t>
  </si>
  <si>
    <t>7120-NOBOX</t>
  </si>
  <si>
    <t>Elec,pH,PC Blue,ASGVIII,SJ#H035T-L00-S0X-S003BX #ZSEN093X</t>
  </si>
  <si>
    <t>721230</t>
  </si>
  <si>
    <t>Elec,pH,PC,ASGVIII,SJ#HW35N-L06-S0X-CM01EH</t>
  </si>
  <si>
    <t>721235BNC</t>
  </si>
  <si>
    <t>Elec,pH,Glass,ASGVIII,DJ#H006G-L00-D0X-SM01BX</t>
  </si>
  <si>
    <t>721242</t>
  </si>
  <si>
    <t>Elec,ORP,PC,PT Disc,SJ#RW35N-F00-S0X-SM01BX</t>
  </si>
  <si>
    <t>721330</t>
  </si>
  <si>
    <t>Elec,pH,PC,ASGVIII,SJ#HW35N-L00-S0X-SM01BX</t>
  </si>
  <si>
    <t>72378</t>
  </si>
  <si>
    <t>Elec,ORP,CPVC,PT Band,DJ#R076C-P00-D0X-S010BX*</t>
  </si>
  <si>
    <t>740000</t>
  </si>
  <si>
    <t>Elec,ODO,ABS#DOL1-TINTL</t>
  </si>
  <si>
    <t>740010</t>
  </si>
  <si>
    <t>Elec,ODO,ABS#DOL1-TINTL-M03</t>
  </si>
  <si>
    <t>740020</t>
  </si>
  <si>
    <t>Elec,ODO,ABS#DOL1-TINTL-M10</t>
  </si>
  <si>
    <t>740060</t>
  </si>
  <si>
    <t>Elec,ODO,ABS#DOL1-PR02</t>
  </si>
  <si>
    <t>740070</t>
  </si>
  <si>
    <t>Elec,ODO,ABS#DOL1-PR02-M03</t>
  </si>
  <si>
    <t>740080</t>
  </si>
  <si>
    <t>Elec,ODO,ABS#DOL1-PR02-M10</t>
  </si>
  <si>
    <t>740100</t>
  </si>
  <si>
    <t>Acce,Membrane cap &amp; Micro SD card#DOL1-MS02</t>
  </si>
  <si>
    <t>78089-00</t>
  </si>
  <si>
    <t>Elec,CT,Epoxy BK Solid,Carbon,K=0.45#CT41L-C28-45X-YM01SS</t>
  </si>
  <si>
    <t>7E0002-A</t>
  </si>
  <si>
    <t>Raw,Conn,4 pin for 6000E#</t>
  </si>
  <si>
    <t>7F0003</t>
  </si>
  <si>
    <t>Raw,Hach Post,Brass/Nickle GD Plate. (0H11-04-0604).ROHS2#</t>
  </si>
  <si>
    <t>7F0010</t>
  </si>
  <si>
    <t>Acce,pH Reference Solu,100ml. HACH# 005308HY#</t>
  </si>
  <si>
    <t>7F0011</t>
  </si>
  <si>
    <t>Raw,Pressed Pellet,20pcs/bottle. HACH# 005376HY#</t>
  </si>
  <si>
    <t>80091986</t>
  </si>
  <si>
    <t>Elec,pH,PC,_,SJ#H035N-A00-S0X-X000XX</t>
  </si>
  <si>
    <t>80191986</t>
  </si>
  <si>
    <t>Elec,ORP,PC,PT Disc,SJ#R035N-F00-S0X-X000XX</t>
  </si>
  <si>
    <t>80191988</t>
  </si>
  <si>
    <t>Elec,ORP,PC,GD Disc,SJ#R035N-G00-S0X-X000XX</t>
  </si>
  <si>
    <t>83001S</t>
  </si>
  <si>
    <t>Raw,Glass Tubing,15mmOD w/ cap short.ROHS2#</t>
  </si>
  <si>
    <t>8508850</t>
  </si>
  <si>
    <t>Acce,Electrode Arm gray</t>
  </si>
  <si>
    <t>89231-584</t>
  </si>
  <si>
    <t>Elec,pH,Epoxy Smoke,ASGV,SJ#HV28J-F00-S0X-S003BX</t>
  </si>
  <si>
    <t>89231-588</t>
  </si>
  <si>
    <t>Elec,pH,VWR logo,Epoxy Clr,ASGVIII,DJ#H058Q-L00-L0X-S003BX</t>
  </si>
  <si>
    <t>89231-616</t>
  </si>
  <si>
    <t>Elec,CT,Epoxy BK Solid,Carbon,K=1.0#CT23L-C02-10X-O003RJ45</t>
  </si>
  <si>
    <t>89231-624</t>
  </si>
  <si>
    <t>Elec,DO,ABS BK,PT,Silver#DO14A-B06-S0X-C003BE</t>
  </si>
  <si>
    <t>89231-626</t>
  </si>
  <si>
    <t>Elec,DO,ABS BK,PT,Silver#DO14A-B06-S0X-C003P5</t>
  </si>
  <si>
    <t>89231-652</t>
  </si>
  <si>
    <t>Temp,TC,316SS,10K OHM,#T07EN-X02-X0X-U003RJ9</t>
  </si>
  <si>
    <t>89231-660</t>
  </si>
  <si>
    <t>Elec,Multi,pH,CT,DO,Ref,ABS#</t>
  </si>
  <si>
    <t>89236-574</t>
  </si>
  <si>
    <t>Elec,pH,ABS BK,ASGVIII,SJ#H0MSA-L00-SNX-X000P4</t>
  </si>
  <si>
    <t>89236-576</t>
  </si>
  <si>
    <t>Elec,CT,ABS BK,PT,K=1.0#CTMSA-P04-10X-X000P5</t>
  </si>
  <si>
    <t>89236-578</t>
  </si>
  <si>
    <t>Elec,DO,ABS BK,PT,Silver#DOMSA-D00-S0X-X000P3</t>
  </si>
  <si>
    <t>9016600</t>
  </si>
  <si>
    <t>Elec,ORP,CSH,Grey Polymer,Pt Disc,SJ#R0HWX-F06-R0X-X000XX*</t>
  </si>
  <si>
    <t>9016810</t>
  </si>
  <si>
    <t>Elec,ISE,ABS BK,ASI G,MONO#NH32A-G06-X0X-X000XX</t>
  </si>
  <si>
    <t>9017300</t>
  </si>
  <si>
    <t>Raw,Polishing strips#6A0207-NS,3/pk</t>
  </si>
  <si>
    <t>9017400</t>
  </si>
  <si>
    <t>Elec,ORP,CSH,Grey Polymer,Pt Disc,SJ#R0HWX-F06-S0X-X000XX*</t>
  </si>
  <si>
    <t>91-4277-00</t>
  </si>
  <si>
    <t>Elec,Multi,pH,ORP,TC,PC,SJ#</t>
  </si>
  <si>
    <t>93022496</t>
  </si>
  <si>
    <t>Elec,CT,ABS BK,TT Pin,K=1.0#CT54A-T02-10X-FX24MX</t>
  </si>
  <si>
    <t>93022497</t>
  </si>
  <si>
    <t>Acce,Cable,#WB/MX-SX42</t>
  </si>
  <si>
    <t>93022498</t>
  </si>
  <si>
    <t>Acce,Cable,#WB/MX-SX24</t>
  </si>
  <si>
    <t>93022522</t>
  </si>
  <si>
    <t>Elec,ISE,PVC,_,MONO#CL54V-D00-X0X-X000FB</t>
  </si>
  <si>
    <t>93022525</t>
  </si>
  <si>
    <t>HS000BK</t>
  </si>
  <si>
    <t>$ * 3" DIA KYNAR PVDF</t>
  </si>
  <si>
    <t>9347600U</t>
  </si>
  <si>
    <t>Elec,pH,GreyPolymer,ASGVIII,DJ#H0HCJ-L06-D0X-GX01XX See Note</t>
  </si>
  <si>
    <t>9708100</t>
  </si>
  <si>
    <t>Elec,pH,Ryton,ASGV,DJ#HMGBZ-F86-B0X-C025TX</t>
  </si>
  <si>
    <t>9708200</t>
  </si>
  <si>
    <t>Elec,pH,Ryton,ASGV,DJ#HMGBZ-F86-B0X-C050TX</t>
  </si>
  <si>
    <t>99-REV3</t>
  </si>
  <si>
    <t>Elec,CT,Epoxy BK Solid,Carbon,K=1.0#CT23L-C06-10X-F020KH</t>
  </si>
  <si>
    <t>A016</t>
  </si>
  <si>
    <t>Acce,Anode plug,reference#</t>
  </si>
  <si>
    <t>7740A1K-131</t>
  </si>
  <si>
    <t>Sub,stem,ORP,.195"Pt Disc,DJ,Annular,.472"x5.13"#R087V-P1-01</t>
  </si>
  <si>
    <t>SI1L1D1NM8-032</t>
  </si>
  <si>
    <t>Sub,stem,pH/ORP,ASGVIII/.195"Pt Disc.235"x1.23"L#RH5YC-02-01</t>
  </si>
  <si>
    <t>A052S-1</t>
  </si>
  <si>
    <t>Acce,Tube Tip,SS316. A052S-04-02#</t>
  </si>
  <si>
    <t>A052S-2</t>
  </si>
  <si>
    <t>Acce,Compression Fitting Cap,SS 316. A052S-04-04#</t>
  </si>
  <si>
    <t>A052S-3</t>
  </si>
  <si>
    <t>Acce,Compression Ferrule,SS 316,A052S-04-05#</t>
  </si>
  <si>
    <t>A0B1-0001</t>
  </si>
  <si>
    <t>Acce,Sensor housing,PT1000#A0B1A-X84-X0X-CM07TX</t>
  </si>
  <si>
    <t>51010B310N152</t>
  </si>
  <si>
    <t>Sub,Pt wire,0.4"L,0.095"OD Glass Bead,Ag wire,6"L</t>
  </si>
  <si>
    <t>A0MT-0001-V</t>
  </si>
  <si>
    <t>Acce,Adapter,1" NPT,both end,CPVC,Viton O-ring (113111)</t>
  </si>
  <si>
    <t>A0MT-0002-V</t>
  </si>
  <si>
    <t>Acce,Adapter,1" NPT,Natural kynar,VitonO-ring (113111)</t>
  </si>
  <si>
    <t>EP485A3J2000UTX</t>
  </si>
  <si>
    <t>Acce,Calibration Plug for 871FT</t>
  </si>
  <si>
    <t>A12.01040</t>
  </si>
  <si>
    <t>Raw,Bottle,Elec Storage, #650041</t>
  </si>
  <si>
    <t>A13.10060</t>
  </si>
  <si>
    <t>Acce,Adapter,blue PBT,#</t>
  </si>
  <si>
    <t>A1MT-0001</t>
  </si>
  <si>
    <t>Acce,Adapter,3/4" NPT,Black Kynar,SL O-RING114111#</t>
  </si>
  <si>
    <t>A1MT-0001-V</t>
  </si>
  <si>
    <t>Acce,Adapter,3/4 NPT,Black Kynar,Viton O-ring 113111#</t>
  </si>
  <si>
    <t>A1MT-0002</t>
  </si>
  <si>
    <t>Acce,Adapter,3/4 NPT,CPVC,SL O-RING114111#</t>
  </si>
  <si>
    <t>A1MT-0002-V</t>
  </si>
  <si>
    <t>Acce,Adapter,3/4 NPT,CPVC,VITION O-RING113111#</t>
  </si>
  <si>
    <t>A1MT-0004</t>
  </si>
  <si>
    <t>Acce,Adapter,3/4" NPT,Kynar,#made for 225mmL sized probe</t>
  </si>
  <si>
    <t>A20D-5220</t>
  </si>
  <si>
    <t>Elec,DO,PVC,PT Disc,Lead#DOCHV-F21-L0X-YX20TX*</t>
  </si>
  <si>
    <t>A20D-5220N</t>
  </si>
  <si>
    <t>Elec,DO,PVC,PT Disc,Lead#A20D-5220,no DO IFS</t>
  </si>
  <si>
    <t>A29-170</t>
  </si>
  <si>
    <t>Acce,Molded part Rubber end cap&amp;strain relief#</t>
  </si>
  <si>
    <t>A29-331</t>
  </si>
  <si>
    <t>Acce,Molded part 1"NPT CAP#</t>
  </si>
  <si>
    <t>A29-332</t>
  </si>
  <si>
    <t>Acce,Molded part 1"NPT Housing#</t>
  </si>
  <si>
    <t>A29-333</t>
  </si>
  <si>
    <t>Acce,Molded part 1"NPT Junction upper cover#</t>
  </si>
  <si>
    <t>A29-334</t>
  </si>
  <si>
    <t>Acce,Molded part 1"NPT Junction lower cover#</t>
  </si>
  <si>
    <t>A38-12</t>
  </si>
  <si>
    <t>Elec,ORP,Glass,PT Band,_#RL31G-P00-X0X-GX06TX</t>
  </si>
  <si>
    <t>A38-15</t>
  </si>
  <si>
    <t>Elec,pH,Glass,ASGV,_#HL19G-F00-X0X-GX06TX</t>
  </si>
  <si>
    <t>A38-16</t>
  </si>
  <si>
    <t>Elec,pH,Glass,ASGV,_#HL31G-F00-X0X-GX06TX</t>
  </si>
  <si>
    <t>A38-91-T1-050</t>
  </si>
  <si>
    <t>Elec,pH,PC,ASGVII,DJ#H035N-D04-D0X-C050TX</t>
  </si>
  <si>
    <t>AREF106M-099</t>
  </si>
  <si>
    <t>Sub,stem,Ref,0.08"OD Ceramic Pin,0.310"x3.9"L#F012G-01-01</t>
  </si>
  <si>
    <t>AREF126MS-135</t>
  </si>
  <si>
    <t>Sub,stem,Ref,.08"Ceramic Pin,Refill,.47"x5.32"L#F012G-01-02</t>
  </si>
  <si>
    <t>SI1Q11M-058</t>
  </si>
  <si>
    <t>Sub,stem,ORP,0.25"Gold Disc,0.31"x2.25"L#RL31G-01-21</t>
  </si>
  <si>
    <t>A38-91-T2-015</t>
  </si>
  <si>
    <t>Elec,pH,PC,ASGVII,DJ#H035N-D09-D0X-C015TX</t>
  </si>
  <si>
    <t>A38-92-T1-050</t>
  </si>
  <si>
    <t>Elec,ORP,PC,PT Disc,DJ#R035N-F04-D0X-C050TX</t>
  </si>
  <si>
    <t>6793A1A8-130-V</t>
  </si>
  <si>
    <t>Sub,stem,pH,ASG V,Flat,DJ,Annular,0.325"x5.13"L#H087V-02-01</t>
  </si>
  <si>
    <t>A38-92-T2-020</t>
  </si>
  <si>
    <t>Elec,ORP,PC,PT Disc,DJ#R035N-F09-D0X-C020TX</t>
  </si>
  <si>
    <t>A38-94-K1-015</t>
  </si>
  <si>
    <t>Elec,pH,Epoxy Smoke,ASGIII,Special#H038J-T04-U0X-C015TX</t>
  </si>
  <si>
    <t>A-3515B-3BT3</t>
  </si>
  <si>
    <t>AREF156M-121</t>
  </si>
  <si>
    <t>Sub,stem,Ref,0.08"OD Ceramic Pin,0.375"x4.75"L#F2DRG-61-01</t>
  </si>
  <si>
    <t>AREF3G-097</t>
  </si>
  <si>
    <t>Sub,stem,Ref,0.01"Pt/Ag wire,0.115"x3.8"L#F2DRG-61-02</t>
  </si>
  <si>
    <t>AREF85M-112</t>
  </si>
  <si>
    <t>Sub,stem,Ref,0.04"OD Ceramic Pin,0.235"x4.4"L#F0DRG-61-03</t>
  </si>
  <si>
    <t>C13-003-WL</t>
  </si>
  <si>
    <t>Sub,Cable,WL,C13,3 feet,See Note</t>
  </si>
  <si>
    <t>BNC/T-05</t>
  </si>
  <si>
    <t>Acce,Cable,CE,5F,Female BNC and Female 8 pin to tinned leads</t>
  </si>
  <si>
    <t>A999-F33B</t>
  </si>
  <si>
    <t>Acce,A999 Preamp w/ FB-P-B#A999A-X0X-X3X-SX03SS</t>
  </si>
  <si>
    <t>7793A1A-135VIII</t>
  </si>
  <si>
    <t>Sub,stem,pH,ASG VIII,DJ,Annular,0.472"x4.93"L#H011G-V2-01</t>
  </si>
  <si>
    <t>A-ASSB-0001</t>
  </si>
  <si>
    <t>Acce,Scoop Brass w/ Handle#</t>
  </si>
  <si>
    <t>A-ASTS-001</t>
  </si>
  <si>
    <t>Acce,Titration stand#</t>
  </si>
  <si>
    <t>ACEP1420R12</t>
  </si>
  <si>
    <t>Acce,Adapter,0.48"ID,2 O-rings,Teflon.ROHS2,PINE</t>
  </si>
  <si>
    <t>A-ER01-0001</t>
  </si>
  <si>
    <t>Acce,Electrode Arm,w/ base no label. ROHS2#A-ER01-0001</t>
  </si>
  <si>
    <t>A-ER01-0003</t>
  </si>
  <si>
    <t>Acce,Electrode Arm Base# (025550)</t>
  </si>
  <si>
    <t>A-ER01-W001</t>
  </si>
  <si>
    <t>Acce,Electrode arm#</t>
  </si>
  <si>
    <t>A-FC00-01</t>
  </si>
  <si>
    <t>Acce,Flow cell chamber assembly.ROHS2#</t>
  </si>
  <si>
    <t>A-FC00-02</t>
  </si>
  <si>
    <t>Acce,Flow cell chamber assembly#</t>
  </si>
  <si>
    <t>A-FC00-03</t>
  </si>
  <si>
    <t>Acce,Flow cell regulator# (use AM-CHL-FM)</t>
  </si>
  <si>
    <t>A-FC00-04</t>
  </si>
  <si>
    <t>Acce,Flow cell system.ROHS2#</t>
  </si>
  <si>
    <t>A-FC00-05</t>
  </si>
  <si>
    <t>A-FC00-07</t>
  </si>
  <si>
    <t>Acce,Flow cell system#A-FC00-07</t>
  </si>
  <si>
    <t>X0174BM</t>
  </si>
  <si>
    <t>247030</t>
  </si>
  <si>
    <t>Explosion-Proof Decimal Modbus</t>
  </si>
  <si>
    <t>247031</t>
  </si>
  <si>
    <t>1/8 DIN Decimal Modbus RTU</t>
  </si>
  <si>
    <t>247032</t>
  </si>
  <si>
    <t>24 VDC Transmitter Power Supply</t>
  </si>
  <si>
    <t>HR61-PC19-SEMI</t>
  </si>
  <si>
    <t>Elec,pH,Ryton,ASGVII,DJ,Probe only#HR61Z-D01-B0X-X000XX</t>
  </si>
  <si>
    <t>SI1L4G1A5-038</t>
  </si>
  <si>
    <t>Sub,stem,pH,ASG V,Flat,0.235"/0.165"x1.5"L#HH16A-02-01</t>
  </si>
  <si>
    <t>875EC-D2D-A</t>
  </si>
  <si>
    <t>ELECTRODELESS CT ANALYZER,24VDC,PIPE,IEC,STORM DOOR</t>
  </si>
  <si>
    <t>EP307B1T1T2P1</t>
  </si>
  <si>
    <t>ORP10-1N1A-4</t>
  </si>
  <si>
    <t>Elec,Dolphin,ORP,PT,PT100,40FT CABLE,PIN LUGS</t>
  </si>
  <si>
    <t>871EC-BW0-K</t>
  </si>
  <si>
    <t>Elec,CT,Largw Bore PEEK,PT100,WIDE RANGE,20FT,LUG,K</t>
  </si>
  <si>
    <t>AJ0005-01</t>
  </si>
  <si>
    <t>Solu,Carbon Dioxide Electrode, ISA, 30mL</t>
  </si>
  <si>
    <t>BS805XQ</t>
  </si>
  <si>
    <t>4" Flange</t>
  </si>
  <si>
    <t>871EC-EV3-3</t>
  </si>
  <si>
    <t>Elec,CT,Epoxy,316SS,Cable PER SO,LUGS</t>
  </si>
  <si>
    <t>875PH-B1C-C</t>
  </si>
  <si>
    <t>PH/ORP/ISE ANALYZER,220VAC,PANEL,CSA,HART</t>
  </si>
  <si>
    <t>BS813XN</t>
  </si>
  <si>
    <t>Junction box</t>
  </si>
  <si>
    <t>AJ0009-04</t>
  </si>
  <si>
    <t>Solu,Flouride ISE ISA, 4oz</t>
  </si>
  <si>
    <t>AREF3G-112</t>
  </si>
  <si>
    <t>Sub,stem,Ref,0.01"Pt/Ag wire,0.115"x4.4"3L#F2DRG-51-02</t>
  </si>
  <si>
    <t>7597A1A-135-II</t>
  </si>
  <si>
    <t>Sub,stem,pH,ASG II,SJ,Annular,.472"x5.32"L,0.195#H011G-02-01</t>
  </si>
  <si>
    <t>MDU1-0001</t>
  </si>
  <si>
    <t>Optical DO Converter,Blk ABS Box,Micro USB,0.2mCable,F,M9</t>
  </si>
  <si>
    <t>ELEC-CSTR</t>
  </si>
  <si>
    <t>Acce,Gal-DO Molded Clear Body,O-Rings,Aercon logo</t>
  </si>
  <si>
    <t>SD-AND-CD1</t>
  </si>
  <si>
    <t>Solu,ANDalyze Cadmium Standard, 23ppm</t>
  </si>
  <si>
    <t>SD-AND-CDA</t>
  </si>
  <si>
    <t>Solu,ANDalyze Cadmium Liquid DNA Sensor</t>
  </si>
  <si>
    <t>SD-AND-CDB</t>
  </si>
  <si>
    <t>Solu,ANDalyze Cadmium Buffer, 10x</t>
  </si>
  <si>
    <t>SD-AND-ZN1</t>
  </si>
  <si>
    <t>Solu,ANDalyze Zinc Standard, 230ppm</t>
  </si>
  <si>
    <t>SD-AND-ZNA</t>
  </si>
  <si>
    <t>Solu,ANDalyze Zinc liquid DNA Sensor</t>
  </si>
  <si>
    <t>SD-AND-ZNB</t>
  </si>
  <si>
    <t>Solu,ANDalyze Zinc Buffer, 10x</t>
  </si>
  <si>
    <t>SI1Q11L-114</t>
  </si>
  <si>
    <t>Sub,stem,Protect tube,Open ends,0.31"x4.5"L#F0PIG-11-02</t>
  </si>
  <si>
    <t>SD-AND-RA-U</t>
  </si>
  <si>
    <t>Solu,ANDalyze Uranium Condition Reagent A</t>
  </si>
  <si>
    <t>SD-AND-U1</t>
  </si>
  <si>
    <t>Solu,ANDAlyze Uranium Standard, 1.3 ppm</t>
  </si>
  <si>
    <t>SD-AND-UA</t>
  </si>
  <si>
    <t>Solu,ANDAlyze Uranium Liquid DNA Sensor</t>
  </si>
  <si>
    <t>AJ0AG1</t>
  </si>
  <si>
    <t>Solu,Silver ISA#</t>
  </si>
  <si>
    <t>SD-AND-UB</t>
  </si>
  <si>
    <t>Solu,ANDAlyze Uranium Buffer, 10x</t>
  </si>
  <si>
    <t>00SU001</t>
  </si>
  <si>
    <t>Solu,Hydrogen Peroxide, 30% w/w in water</t>
  </si>
  <si>
    <t>00SU002</t>
  </si>
  <si>
    <t>Solu,meso-2,3-Dimercaptosuccinic acid (DMSA), 5000ppm</t>
  </si>
  <si>
    <t>SD-AND-HG1</t>
  </si>
  <si>
    <t>Solu,ANDAlyze Mercury Standard, 1 ppm</t>
  </si>
  <si>
    <t>SD-AND-HGA</t>
  </si>
  <si>
    <t>Solu,ANDAlyze Mercury Liquid DNA Sensor</t>
  </si>
  <si>
    <t>AJ0BR1</t>
  </si>
  <si>
    <t>Solu,Bromide ISA,#</t>
  </si>
  <si>
    <t>SD-AND-HGB</t>
  </si>
  <si>
    <t>Solu,ANDAlyze Mercury Buffer, 10x</t>
  </si>
  <si>
    <t>247027</t>
  </si>
  <si>
    <t>RAW,PCB Assembly, pH Digital, Modbus, RS485</t>
  </si>
  <si>
    <t>247028</t>
  </si>
  <si>
    <t>RAW, PCB Assembly, Conductivity Digital, Modbus, RS485</t>
  </si>
  <si>
    <t>247029</t>
  </si>
  <si>
    <t>RAW, PCB Assembly, SONDE, Modbus, RS485</t>
  </si>
  <si>
    <t>00190030</t>
  </si>
  <si>
    <t>Raw,Fitting,Tube,1/2"T x 1/4"MNPT (SS-CM-FL8-NS4) for MK7Z</t>
  </si>
  <si>
    <t>AJ0CA1</t>
  </si>
  <si>
    <t>Solu,Calcium ISE ISA, 4M KCl</t>
  </si>
  <si>
    <t>M07-018-016</t>
  </si>
  <si>
    <t>Sub, Tube, Hast-C, for MKXH, no Ball Valve,10" Insertion</t>
  </si>
  <si>
    <t>M07-010-030</t>
  </si>
  <si>
    <t>Sub,Tube,CPVC,Tube Spacer MKX,w/Ball Valve,10" Insertion</t>
  </si>
  <si>
    <t>M07-010-031</t>
  </si>
  <si>
    <t>Sub,Tube,CPVC,Tube Spacer MKX,no Ball Valve,3" Insertion</t>
  </si>
  <si>
    <t>M07-010-032</t>
  </si>
  <si>
    <t>Sub,Tube,CPVC,Tube Spacer MKX,no Ball Valve,10" Insertion</t>
  </si>
  <si>
    <t>M21-005-001</t>
  </si>
  <si>
    <t>Sub, Chamber, Peek, 2"OD, Natural Color, 10.125"L for MKX</t>
  </si>
  <si>
    <t>AJ0CD1</t>
  </si>
  <si>
    <t>Solu,Solu,Cadmium ISA,5M NaNO3,#</t>
  </si>
  <si>
    <t>SI1L1V1C-130-5</t>
  </si>
  <si>
    <t>SI1L1V1C-025-5</t>
  </si>
  <si>
    <t>Sub,Stem,pH,5,025mm Length</t>
  </si>
  <si>
    <t>4501AAV-020-5</t>
  </si>
  <si>
    <t>Sub,Stem,pH,SJ,X5,Reduced Tip,4X020mm Length,AnnularJunction</t>
  </si>
  <si>
    <t>SI1J1V1C-038-5</t>
  </si>
  <si>
    <t>Sub,Stem,pH,GX-5,38mm Length</t>
  </si>
  <si>
    <t>AJ0CD1-60</t>
  </si>
  <si>
    <t>Solu,Cadmium ISA,60mL</t>
  </si>
  <si>
    <t>AJ0CL1</t>
  </si>
  <si>
    <t>Solu,Chloride ISE ISA, 5M NaNO3</t>
  </si>
  <si>
    <t>SI1L1V1NN-050-5</t>
  </si>
  <si>
    <t>Sub,Stem,pH/ORP,X-5,050mm Length</t>
  </si>
  <si>
    <t>SIG1V1C-127-5</t>
  </si>
  <si>
    <t>876EC-TYCN</t>
  </si>
  <si>
    <t>ELECTRODELESS CT INTELLIGENT TRANSMITTER</t>
  </si>
  <si>
    <t>AJ0CL1-60</t>
  </si>
  <si>
    <t>Solu,Chloride ISE ISA,60mL</t>
  </si>
  <si>
    <t>AJ0CN1</t>
  </si>
  <si>
    <t>Solu,Cyanide ISE ISA, 10M NaOH</t>
  </si>
  <si>
    <t>871EC-PP0-3V</t>
  </si>
  <si>
    <t>875CR-A2U</t>
  </si>
  <si>
    <t>CT/RESISTIVITY ANALYZER,120VAC,50/60Hz,PIPE,UL</t>
  </si>
  <si>
    <t>876PH-TWCA-M</t>
  </si>
  <si>
    <t>876PH-SXZZ</t>
  </si>
  <si>
    <t>AJ0CN1-60</t>
  </si>
  <si>
    <t>Solu,Cyanide ISA</t>
  </si>
  <si>
    <t>AJ0CU1</t>
  </si>
  <si>
    <t>Solu,Cupric ISA,#</t>
  </si>
  <si>
    <t>PH10-2N3A-2</t>
  </si>
  <si>
    <t>DOLPHIN PH,DOME BULB,NO GUARD,PT100,20FT CABLE,PIN LUGS</t>
  </si>
  <si>
    <t>876PH-SYFN-7</t>
  </si>
  <si>
    <t>873RS-BIYFGZ</t>
  </si>
  <si>
    <t>RESISTIVITY ANALYZER,220VAC,4-20MA,METAL PIPE MOUNT,FM</t>
  </si>
  <si>
    <t>876PH-SYZZ-7</t>
  </si>
  <si>
    <t>AJ0CU1-60</t>
  </si>
  <si>
    <t>Solu,Cupric ISA,60mL</t>
  </si>
  <si>
    <t>AJ0FL1</t>
  </si>
  <si>
    <t>Solu,Fluoride ISE ISA, TISAB</t>
  </si>
  <si>
    <t>BS814BD</t>
  </si>
  <si>
    <t>DOLPHIN INSERTION SHAFT 34.52"</t>
  </si>
  <si>
    <t>M02-040-001</t>
  </si>
  <si>
    <t>Sub,Cap,0.5"IDx1.526"LBlk Polyethylene,Modified for Grommet</t>
  </si>
  <si>
    <t>H0AC-0001-SF</t>
  </si>
  <si>
    <t>Elec,pH,CPVC,ASGV,DJ#H0ACC-F99-B0X-C010WBMC,no pkg</t>
  </si>
  <si>
    <t>SI1R4G1B3-106</t>
  </si>
  <si>
    <t>Sub,stem,pH,ASG III,Dome,0.325"/0.165"x4.15"L#H068K-02-01</t>
  </si>
  <si>
    <t>SI1G11L-106</t>
  </si>
  <si>
    <t>Sub,stem,TC,0.165"x4.15"L#H068K-01-01</t>
  </si>
  <si>
    <t>AJ0ID1</t>
  </si>
  <si>
    <t>Solu,Iodide ISA,5M NaNO3,#</t>
  </si>
  <si>
    <t>AJ0ID1-500</t>
  </si>
  <si>
    <t>Solu,Iodide ISA,500mL</t>
  </si>
  <si>
    <t>AJ0KT1</t>
  </si>
  <si>
    <t>Solu,Potassium ISE ISA, 1M NaCl</t>
  </si>
  <si>
    <t>M18-001-012</t>
  </si>
  <si>
    <t>Sub,Adapter,Black Kynar,0.9"ODx1.25"L,for SX655KD-VEO</t>
  </si>
  <si>
    <t>SI1L11Q-057</t>
  </si>
  <si>
    <t>Sub,stem,ORP,Dual Pt Band,0.235"x2.25"L#ARSIG-01-01</t>
  </si>
  <si>
    <t>EP485CU</t>
  </si>
  <si>
    <t>Raw, RES 575A4,1340AE, 133.5 ohms</t>
  </si>
  <si>
    <t>EP485FE</t>
  </si>
  <si>
    <t>Raw, RES 575CX,8R28AE, 8.28 ohms</t>
  </si>
  <si>
    <t>6317AQN-87</t>
  </si>
  <si>
    <t>Sub,ORP,Mono,2 Plat.Bands,8x87mm Length</t>
  </si>
  <si>
    <t>M02-005-005</t>
  </si>
  <si>
    <t>Sub,Cap,Nat Peek,1.25"L,for 0.310"Glass,M16x1#5679107</t>
  </si>
  <si>
    <t>C15-005-GE</t>
  </si>
  <si>
    <t>Sub,Cable,GE,C15,5 Feet,3.5mm Triax phone plug#77020335</t>
  </si>
  <si>
    <t>AJ0N31</t>
  </si>
  <si>
    <t>Solu,Nitrate ISE ISA, 2M (NH4)2SO4</t>
  </si>
  <si>
    <t>7593A5NA8-130-5</t>
  </si>
  <si>
    <t>Sub,pH,SJ,5,12x130mmLength,1Wick,.165" Int.</t>
  </si>
  <si>
    <t>7596AA-5</t>
  </si>
  <si>
    <t>AJ0N31-30</t>
  </si>
  <si>
    <t>Solu,Nitrate ISE ISA,30mL</t>
  </si>
  <si>
    <t>APPRICEVARIANCE</t>
  </si>
  <si>
    <t>PO AP Price Variance _ Use by Buyer</t>
  </si>
  <si>
    <t>X0172SL</t>
  </si>
  <si>
    <t>Raw,O-Ring.Kalrez 2-116 9568K29</t>
  </si>
  <si>
    <t>AJ0NA1</t>
  </si>
  <si>
    <t>Solu,Sodium ISE ISA, 4M NH4Cl and NH4OH</t>
  </si>
  <si>
    <t>DOPO2-FO-2000</t>
  </si>
  <si>
    <t>Elec,ElectroOptic Module, fiber optic 2000 micron interface</t>
  </si>
  <si>
    <t>PHCR-30-250BMS</t>
  </si>
  <si>
    <t>Acce,Patch,HCR,0.25"ODx0.03"H,blk Silicone Overcoat.</t>
  </si>
  <si>
    <t>QUALITYPROGRAM</t>
  </si>
  <si>
    <t>Quality Program PO Item</t>
  </si>
  <si>
    <t>AJ0PB1</t>
  </si>
  <si>
    <t>Solu, Lead ISE ISA, 5M NaNO3</t>
  </si>
  <si>
    <t>00SV005</t>
  </si>
  <si>
    <t>Raw,Frits, Hydrophobic, Mercury Only</t>
  </si>
  <si>
    <t>6W1000</t>
  </si>
  <si>
    <t>PNS, 80 grit white aluminum oxide</t>
  </si>
  <si>
    <t>33390021</t>
  </si>
  <si>
    <t>Raw,sub,Insert,RytonGraphite,TFE Jct .325,Guards,TP561GT-3</t>
  </si>
  <si>
    <t>873CC-BIYFGZ</t>
  </si>
  <si>
    <t>CONTACTING CT ANALYZER,220VAC,4-20MA,METAL PIPE MOUNT,FM</t>
  </si>
  <si>
    <t>AJ0PB1-60</t>
  </si>
  <si>
    <t>Solu,Lead ISA,60mL</t>
  </si>
  <si>
    <t>AJ0SF1</t>
  </si>
  <si>
    <t>Solu,Sulfide ISE ISA, SOAB</t>
  </si>
  <si>
    <t>871EC-BW0-C</t>
  </si>
  <si>
    <t>Elec,ELECTRODELESS CT,LG BORE PEEK,PT100,WIDE RANGE,20FT,LUG</t>
  </si>
  <si>
    <t>PH12-AP12Q-EZZ</t>
  </si>
  <si>
    <t>Elec,12MM PH/ORP,Dome/PT,PEEK,120MM,PT1K,VP,EPDM,No Agency C</t>
  </si>
  <si>
    <t>PH10-3N2A-3H</t>
  </si>
  <si>
    <t>Elec,Dolphin PH,Flat Bulb,PT1000,30FT HT Cable,PIN LUGS</t>
  </si>
  <si>
    <t>PH10-1N3Q</t>
  </si>
  <si>
    <t>Elec,Dolphin PH,Dome Bulb,PT100S,VP CONN</t>
  </si>
  <si>
    <t>875EC-B2D-AC</t>
  </si>
  <si>
    <t>ELECTRODELESS CT ANALYZER,220VAC,PIPE,IEC,STORM DOOR,HART</t>
  </si>
  <si>
    <t>875CR-A1U-A</t>
  </si>
  <si>
    <t>CT/RESISTIVITY ANALYZER 120VAC,50/60Hz,PANEL,UL,STORM DOOR</t>
  </si>
  <si>
    <t>M02-004-075</t>
  </si>
  <si>
    <t>Sub,CAP, 14.22mm FOR TOROLAB</t>
  </si>
  <si>
    <t>BS805YW-7M</t>
  </si>
  <si>
    <t>ASSY-CABLE ASSEMBLY, 7M</t>
  </si>
  <si>
    <t>A-3C3B-30H</t>
  </si>
  <si>
    <t>Elec,Cond,K=0.3,SS 4-Cell,A-3,Kynar/Viton,PT100,30ft,Hank</t>
  </si>
  <si>
    <t>A-3C3B-50H</t>
  </si>
  <si>
    <t>Elec,Cond,K=0.3,SS 4-Cell,A-3,Kynar/Viton,PT100,50ft,Hank</t>
  </si>
  <si>
    <t>A-3C3PKB-3T</t>
  </si>
  <si>
    <t>Elec,Cond,K=0.3,HastC.4-Cell,A-3,PT100,Peek/Simriz,3ft,Molex</t>
  </si>
  <si>
    <t>A-3C3PKB-50H</t>
  </si>
  <si>
    <t>Elec,Cond,K=0.3,HastC,4-cell,A-3,PT100,Peek/Simriz,50ft,Hank</t>
  </si>
  <si>
    <t>AJNH31</t>
  </si>
  <si>
    <t>Solu,Ammonia ISE Ionic Strength Adjustor, ISA</t>
  </si>
  <si>
    <t>AJNH31-500</t>
  </si>
  <si>
    <t>Solu,Ammonia ISE ISA, 500mL</t>
  </si>
  <si>
    <t>AJNH41</t>
  </si>
  <si>
    <t>Solu,Ammonium ISE ISA, 1M NaCl</t>
  </si>
  <si>
    <t>AJNH41-125</t>
  </si>
  <si>
    <t>Solu,Ammonium ISE ISA, 125mL</t>
  </si>
  <si>
    <t>ZBOT035X</t>
  </si>
  <si>
    <t>Acce,Calibration and storage bottle 650027&amp;650052 w/450402</t>
  </si>
  <si>
    <t>S0113AC-LARGE</t>
  </si>
  <si>
    <t>PNS, Raw,Box, Foxboro (39.75" x 8" x 8")</t>
  </si>
  <si>
    <t>S0113AC-SM</t>
  </si>
  <si>
    <t>PNS,,Box, Foxboro (22.12" x 8" x 8')</t>
  </si>
  <si>
    <t>S0113AC-MED</t>
  </si>
  <si>
    <t>PNS,Box, Foxboro (30" x 8" x 7.75")</t>
  </si>
  <si>
    <t>ALS-ODO1</t>
  </si>
  <si>
    <t>Elec,ODO,SS316#</t>
  </si>
  <si>
    <t>AM-CDO-REF</t>
  </si>
  <si>
    <t>Solu,Dissolved Oxygen IFS, DO0001-01,30mL, w/Water Analy</t>
  </si>
  <si>
    <t>AM-CHL-FM</t>
  </si>
  <si>
    <t>Acce,Flow regulator#A-FC00-03</t>
  </si>
  <si>
    <t>A-MHCL-EDCR</t>
  </si>
  <si>
    <t>Raw,Evaporating DISH CERAMIC 150ml#</t>
  </si>
  <si>
    <t>AM-ODO-015</t>
  </si>
  <si>
    <t>Elec,ODO,PVC#</t>
  </si>
  <si>
    <t>AM-ODO-030</t>
  </si>
  <si>
    <t>Elec,ODO,PVC#DOP2-U001-M10</t>
  </si>
  <si>
    <t>R1005HX</t>
  </si>
  <si>
    <t>PIPE 1/2"PVC SCH 80 #48855K11</t>
  </si>
  <si>
    <t>AM-ODO2-015</t>
  </si>
  <si>
    <t>Elec,ODO Gen2#DOGB-0003,15FT</t>
  </si>
  <si>
    <t>AM-ODO2-MPR</t>
  </si>
  <si>
    <t>Acce,ODO,Metal Guard</t>
  </si>
  <si>
    <t>A-MSUN-0101</t>
  </si>
  <si>
    <t>Acce,Micro universal stirrer.#ZMSC075X.Vernier#A-MSUN-0101</t>
  </si>
  <si>
    <t>ANISE</t>
  </si>
  <si>
    <t>Elec,ISE,MULTI#ANISE (LZY694)</t>
  </si>
  <si>
    <t>APEN-A001</t>
  </si>
  <si>
    <t>AS100AC</t>
  </si>
  <si>
    <t>Elec,pH,Kynar,GX-5,DJ,Spade Lug C#AS100AC</t>
  </si>
  <si>
    <t>AS100AD</t>
  </si>
  <si>
    <t>Elec,pH,Kynar,GX-5,DJ,Tinned Lead#AS100AD</t>
  </si>
  <si>
    <t>AS100AF</t>
  </si>
  <si>
    <t>Elec,pH,Kynar,ASGVII,DJ,Tinned Lead#AS100AF</t>
  </si>
  <si>
    <t>AS100AG</t>
  </si>
  <si>
    <t>Elec,pH,Kynar,ASGVIII,DJ,Spade Lug C#AS100AG</t>
  </si>
  <si>
    <t>AS345AB</t>
  </si>
  <si>
    <t>Raw,Holder,Electrode,SB#,Foxboro Dwg AS345AB</t>
  </si>
  <si>
    <t>ASG-II</t>
  </si>
  <si>
    <t>pH sensing bulb,ASG II</t>
  </si>
  <si>
    <t>ASG-III</t>
  </si>
  <si>
    <t>pH sensing bulb,ASG III</t>
  </si>
  <si>
    <t>R1200BK</t>
  </si>
  <si>
    <t>$ PRIMER,LOCQUICK NF 339</t>
  </si>
  <si>
    <t>ASG-V</t>
  </si>
  <si>
    <t>pH sensing bulb,ASG V</t>
  </si>
  <si>
    <t>ASG-VII</t>
  </si>
  <si>
    <t>pH sensing bulb,ASG VII</t>
  </si>
  <si>
    <t>ASG-VIII</t>
  </si>
  <si>
    <t>pH sensing bulb,ASG VIII</t>
  </si>
  <si>
    <t>ASTIR-0001</t>
  </si>
  <si>
    <t>Acce,Magnetic Stirrer#ASTIR-0001</t>
  </si>
  <si>
    <t>X0180BB</t>
  </si>
  <si>
    <t>LOCTITE,SEALANT 592-41</t>
  </si>
  <si>
    <t>M31-020-001</t>
  </si>
  <si>
    <t>Ring, for pHree-Flow</t>
  </si>
  <si>
    <t>B/B-S010</t>
  </si>
  <si>
    <t>Acce,Cable,coax, 10F, BNC to BNC, with Black Boot</t>
  </si>
  <si>
    <t>B/B-SM01BK</t>
  </si>
  <si>
    <t>Acce,Cable,coax,1M,BNC to BNC,Black Boot 44340016</t>
  </si>
  <si>
    <t>95550801-S</t>
  </si>
  <si>
    <t>Raw,O-ring,Simriz 8mm x 1mm, SZ485 compound</t>
  </si>
  <si>
    <t>B/T-S003</t>
  </si>
  <si>
    <t>Acce,Cable,coax, 3F, BNC with black boot to tinned leads</t>
  </si>
  <si>
    <t>B/T-S003-B</t>
  </si>
  <si>
    <t>Acce,Cable,coax,3F,BNC with blue boot to tinned leads,pH+/-</t>
  </si>
  <si>
    <t>B/T-S003-R</t>
  </si>
  <si>
    <t>Acce,Cable,coax,3F,BNC with red boot to tinned leads,ORP+/-</t>
  </si>
  <si>
    <t>B/T-S010</t>
  </si>
  <si>
    <t>Acce,Cable,coax, 10F, BNC with black boot to tinned leads</t>
  </si>
  <si>
    <t>B/T-S010-B</t>
  </si>
  <si>
    <t>Acce,Cable,coax,10F,BNC with blue boot to tinned leads,pH+/-</t>
  </si>
  <si>
    <t>B/T-S010-R</t>
  </si>
  <si>
    <t>Acce,Cable,coax,10F,BNC with red boot to tinned leads,ORP+/-</t>
  </si>
  <si>
    <t>B20B110</t>
  </si>
  <si>
    <t>Elec,Ref,Glass,No Sensing Mem,SJ#F0R8G-X00-C0X-X000SS</t>
  </si>
  <si>
    <t>B20B300</t>
  </si>
  <si>
    <t>Elec,Ref,Glass,No Sensing Mem,SJ#F0R8G-X00-S0X-X000SS*</t>
  </si>
  <si>
    <t>B35M110</t>
  </si>
  <si>
    <t>Elec,ORP,Glass,PT Rod,_#R0RLG-D00-X0J-X000SS*</t>
  </si>
  <si>
    <t>BL-H02</t>
  </si>
  <si>
    <t>Acce,Cable,SB/CP-S002,Ecolab PH cable MBNC to Crim,RoHS 9303</t>
  </si>
  <si>
    <t>BL-H10</t>
  </si>
  <si>
    <t>Acce,Cable,pH cable#SB/CP-S010 (93032021)</t>
  </si>
  <si>
    <t>BL-H23</t>
  </si>
  <si>
    <t>Acce,Cable,pH cable#SB/CP-S023</t>
  </si>
  <si>
    <t>BL-R02</t>
  </si>
  <si>
    <t>Acce,Cable,Ecolab Orp Cable MBNC to Cri RoHS#SB/CP-S002 9303</t>
  </si>
  <si>
    <t>BL-R10</t>
  </si>
  <si>
    <t>Acce,Cable,ORP cable#SB/CP-S010 (93032025)</t>
  </si>
  <si>
    <t>BL-R23</t>
  </si>
  <si>
    <t>Acce,Cable,ORP cable#SB/CP-S023</t>
  </si>
  <si>
    <t>CL-DISC</t>
  </si>
  <si>
    <t>Chloride solid state</t>
  </si>
  <si>
    <t>BR43-0001</t>
  </si>
  <si>
    <t>Elec,ISE,Epoxy BK Solid,Solid State,DJ#BR43L-S00-Z0X-S003BX</t>
  </si>
  <si>
    <t>BR43-SEMI</t>
  </si>
  <si>
    <t>Elec,ISE,Epoxy BK Solid,Solid State,DJ#BR43L-S00-Z0X-X000XX</t>
  </si>
  <si>
    <t>BRLZ-0001</t>
  </si>
  <si>
    <t>Elec,ISE,ABS,Solid State#</t>
  </si>
  <si>
    <t>BS805VM</t>
  </si>
  <si>
    <t>Sub,Polyetherimide BK cap#, Foxboro Dwg BS805VM</t>
  </si>
  <si>
    <t>BS805ZV</t>
  </si>
  <si>
    <t>Raw,MS Electrode 0.1CF Outer Titanium#</t>
  </si>
  <si>
    <t>BS805ZX</t>
  </si>
  <si>
    <t>Acce,Electrode Outer,0.1,Monel#</t>
  </si>
  <si>
    <t>BS810NM</t>
  </si>
  <si>
    <t>Sub,Lower Housing (Flat Elect)#,Foxboro Dwg BS810NM</t>
  </si>
  <si>
    <t>BS810PB</t>
  </si>
  <si>
    <t>Raw,Ground Tbe,Kynar 740#</t>
  </si>
  <si>
    <t>BS811HX</t>
  </si>
  <si>
    <t>Raw,Lower Housing (ORP)#,Foxboro Dwg BS811HX</t>
  </si>
  <si>
    <t>BS812VQ</t>
  </si>
  <si>
    <t>Acce,Tube,PEEK 5.195</t>
  </si>
  <si>
    <t>BS812VR</t>
  </si>
  <si>
    <t>Acce,Tube,PEEK,9.33"#</t>
  </si>
  <si>
    <t>BS812VS</t>
  </si>
  <si>
    <t>Acce,Tube,PEEK,14.68"#</t>
  </si>
  <si>
    <t>BS812VT</t>
  </si>
  <si>
    <t>Acce,Tube,PEEK,17.19 inch</t>
  </si>
  <si>
    <t>BT-B04</t>
  </si>
  <si>
    <t>Cable for Acu-trol,#B/CP-S004A</t>
  </si>
  <si>
    <t>BT-B10</t>
  </si>
  <si>
    <t>Cable for Acu-Trol.ROHS2,#BT-B10,B/CP-S010AB</t>
  </si>
  <si>
    <t>BT-P02</t>
  </si>
  <si>
    <t>Cable for Acu-trol,#BT-P02</t>
  </si>
  <si>
    <t>BT-P10</t>
  </si>
  <si>
    <t>Cable for Acu-trol,#BT-P10, 682000740</t>
  </si>
  <si>
    <t>BT-R04</t>
  </si>
  <si>
    <t>Cable for Acu-trol,#BT-R04,B/CP-S004A</t>
  </si>
  <si>
    <t>BT-R10</t>
  </si>
  <si>
    <t>Cable for Acu-trol. ROHS2,#B/CP-S010AR,BT-R10</t>
  </si>
  <si>
    <t>BX/FD-SX06</t>
  </si>
  <si>
    <t>CA11-SEMI</t>
  </si>
  <si>
    <t>Elec,ISE,Epoxy BK Solid,PVC M,MONO#CA11L-P00-X0X-X000XX</t>
  </si>
  <si>
    <t>CA12-0001N</t>
  </si>
  <si>
    <t>Elec,ISE,Epoxy Clear,PVC M,DJ#CA12Q-P00-Z0X-S003BX</t>
  </si>
  <si>
    <t>HE54-E001-SF</t>
  </si>
  <si>
    <t>Elec,pH,ABS BK,ASGVIII#HE54A-L00-B0X-X000FB 93032018 no pkg</t>
  </si>
  <si>
    <t>CA12-XXX1</t>
  </si>
  <si>
    <t>Elec,ISE,Calcium,PVC,Module,PVCM,gold pin#003341</t>
  </si>
  <si>
    <t>CA43-0001</t>
  </si>
  <si>
    <t>Elec,ISE,ABS BK Solid,PVC M,DJ#CA43L-P00-Z0X-S003BX</t>
  </si>
  <si>
    <t>ZSEN121X-SF</t>
  </si>
  <si>
    <t>Elec,pH,Polymer,Blk,ASGV,DJ#HS28L-F00-D0X-X000BX,no pkg</t>
  </si>
  <si>
    <t>XFPH-BNC2X-SF</t>
  </si>
  <si>
    <t>Elec,pH,Epoxy,ASGV,DJ#ZSEN070X,ECO17003, no pkg</t>
  </si>
  <si>
    <t>CA43-SEM2</t>
  </si>
  <si>
    <t>Elec,ISE,Epoxy BK Solid,PVC M,SJ#CA43L-P00-S0X-X000XX</t>
  </si>
  <si>
    <t>CA43-SEMI</t>
  </si>
  <si>
    <t>Elec,ISE,Epoxy BK Solid,PVC M,DJ#CA43L-P00-Z0X-X000XX</t>
  </si>
  <si>
    <t>OE-2-SF</t>
  </si>
  <si>
    <t>Elec,ORP,CPVC,PT Disc,DJ#R0ACC-F99-B0X-C003WBMC,no pkg</t>
  </si>
  <si>
    <t>HE54-FD02-SF</t>
  </si>
  <si>
    <t>Elec,pH,ABS BK,ASGV,DJ#HE54A-W00-B0X-X000FB,no pkg</t>
  </si>
  <si>
    <t>CA44-0018</t>
  </si>
  <si>
    <t>Elec,ISE,Epoxy Clear,PVC M,DJ#CA44Q-P00-Z0X-SX18PX</t>
  </si>
  <si>
    <t>CA61-SEMI</t>
  </si>
  <si>
    <t>Elec,ISE,PVC,PVC M,MONO#CA61V-P00-X0X-G01XX</t>
  </si>
  <si>
    <t>CAAM-0001</t>
  </si>
  <si>
    <t>Elec,ISE,Epoxy Clear,PVC M,SJ#CAAMQ-P00-R0X-S003BX</t>
  </si>
  <si>
    <t>CAB9-0001</t>
  </si>
  <si>
    <t>Elec,ISE,ABS BK,PVC M,SJ#CAB9A-P00-S0X-X000FB</t>
  </si>
  <si>
    <t>CA-HST</t>
  </si>
  <si>
    <t>Solu,Calcium Standard(High) 1000ppm as Ca2+, 500mL, Vern</t>
  </si>
  <si>
    <t>CA-LST</t>
  </si>
  <si>
    <t>Solu,Calcium Standard (Low), 10ppm as Ca2+, 500mL, Verni</t>
  </si>
  <si>
    <t>CU-DISC</t>
  </si>
  <si>
    <t>Cupric solid state</t>
  </si>
  <si>
    <t>CD43-SEMI</t>
  </si>
  <si>
    <t>Elec,ISE,Epoxy BK Solid,Solid State,DJ#CD43L-S00-Z0X-X000XX</t>
  </si>
  <si>
    <t>CDLZ-0001</t>
  </si>
  <si>
    <t>Elec,ISE,Epoxy,Solid State,SJ#</t>
  </si>
  <si>
    <t>414010-114</t>
  </si>
  <si>
    <t>Sub,Cut, Lead Free Glass, 7.87mm (0.310") OD x 4.5"L</t>
  </si>
  <si>
    <t>V-19DB-10H</t>
  </si>
  <si>
    <t>Elec,pH/ORP,DJ,X5F,plat,PT100,T/L,Kynar,10' Hanked</t>
  </si>
  <si>
    <t>V-19DB-20H</t>
  </si>
  <si>
    <t>Elec,pH/ORP,DJ,X5F,plat,PT100,T/L,Kynar,20' Hanked</t>
  </si>
  <si>
    <t>V-19DB-30H</t>
  </si>
  <si>
    <t>Elec,pH/ORP,DJ,X5F,plat,PT100,T/L,Kynar,30' Hanked</t>
  </si>
  <si>
    <t>V-19KDB-F6</t>
  </si>
  <si>
    <t>Elec,pH/ORP,DJ,X5F,plat,PT100,T/L,Kynar,Simriz,F6</t>
  </si>
  <si>
    <t>V-19KDB-10H</t>
  </si>
  <si>
    <t>Elec,pH/ORP,DJ,X5F,plat,PT100,T/L,Kynar,Simriz,10' Hanked</t>
  </si>
  <si>
    <t>V-19KDB-20H</t>
  </si>
  <si>
    <t>Elec,pH/ORP,DJ,X5F,plat,PT100,T/L,Kynar,Simriz,20' Hanked</t>
  </si>
  <si>
    <t>V-19KDB-30H</t>
  </si>
  <si>
    <t>Elec,pH/ORP,DJ,X5F,plat,PT100,T/L,Kynar,Simriz,30' Hanked</t>
  </si>
  <si>
    <t>RHIO-AU01</t>
  </si>
  <si>
    <t>Elec,MULTI,pH,ORP(GD),TC,ABS#RHION-A/G02-D0X-X000pH-8Y</t>
  </si>
  <si>
    <t>SI1L1V1C-110-5</t>
  </si>
  <si>
    <t>CL12-XXX1</t>
  </si>
  <si>
    <t>Elec,ISE,Chloride,module,GreyPVC,solid state,gold pin#003341</t>
  </si>
  <si>
    <t>CL43-0001</t>
  </si>
  <si>
    <t>Elec,ISE,ABS BK Solid,Solid State,DJ#CL43L-S00-Z0X-S003BX</t>
  </si>
  <si>
    <t>9555116-S</t>
  </si>
  <si>
    <t>Raw,O-ring,Simriz 2-116 , SZ485 compound</t>
  </si>
  <si>
    <t>9555117-S</t>
  </si>
  <si>
    <t>Raw,O-ring,Simriz 2-117, compound SZ485</t>
  </si>
  <si>
    <t>CL43-SEMI</t>
  </si>
  <si>
    <t>Elec,ISE,Epoxy BK Solid,Solid State,DJ#CL43L-S00-Z0X-X000XX</t>
  </si>
  <si>
    <t>9555118-S</t>
  </si>
  <si>
    <t>Raw,O-ring,Simriz 2-118, Compound SZ485</t>
  </si>
  <si>
    <t>9555119-S</t>
  </si>
  <si>
    <t>Raw,O-ring,Simriz 2-119, compound SZ485</t>
  </si>
  <si>
    <t>CL61-SEMI</t>
  </si>
  <si>
    <t>Elec,ISE,PVC,Solid State,MONO#CL61V-S00-X0X-G01XX</t>
  </si>
  <si>
    <t>9555124-S</t>
  </si>
  <si>
    <t>Raw,O-ring,Simriz 2-124,compound SZ485</t>
  </si>
  <si>
    <t>CLB9-0001</t>
  </si>
  <si>
    <t>Elec,ISE,ABS BK,Solid State,SJ#CLB9A-S00-S0X-X000FB</t>
  </si>
  <si>
    <t>CL-HST</t>
  </si>
  <si>
    <t>Solu,Chloride Standard(High),1000ppm as Cl-, 500mL, Vern</t>
  </si>
  <si>
    <t>CLI9-0001</t>
  </si>
  <si>
    <t>Elec,ISE,PVC,Solid State,DJ#CLI9V-S00-ZMX-X000L6</t>
  </si>
  <si>
    <t>CL-LST</t>
  </si>
  <si>
    <t>Solu,Chloride Standard(Low) 10ppm as Cl-, 500mL, Vernier</t>
  </si>
  <si>
    <t>CLLZ-0001</t>
  </si>
  <si>
    <t>Elec,ISE,Epoxy Amber,_,SJ#CLLZH-X00-S0X-S002BX</t>
  </si>
  <si>
    <t>BS811LX-3M</t>
  </si>
  <si>
    <t>CABLE ASSY, 3M</t>
  </si>
  <si>
    <t>CN-DISC</t>
  </si>
  <si>
    <t>Cyanide solid state</t>
  </si>
  <si>
    <t>DEMOKIT-RELE</t>
  </si>
  <si>
    <t>DEMO KIT,MK7Z-181V+4probes+Adapter+Cable,w/CASE,for RELE</t>
  </si>
  <si>
    <t>CT42-A0005</t>
  </si>
  <si>
    <t>Elec,CT,Epoxy BK,60mmL,Carbon,K=0.45#CT42L-C00-45X-X000XX</t>
  </si>
  <si>
    <t>CN43-SEMI</t>
  </si>
  <si>
    <t>Elec,ISE,Epoxy BK Solid,Solid State,DJ#CN43L-S00-Z0X-X000XX</t>
  </si>
  <si>
    <t>CNLZ-0001</t>
  </si>
  <si>
    <t>Elec,ISE,Epoxy Amber,_,SJ#CNLZH-X00-S0X-S002BX</t>
  </si>
  <si>
    <t>CO2-MEMBRANE</t>
  </si>
  <si>
    <t>CO2 sensing membrane</t>
  </si>
  <si>
    <t>CO202</t>
  </si>
  <si>
    <t>Acce,BTA cable,ZCAB077X, ROHS2 Vernier#CO202</t>
  </si>
  <si>
    <t>113021X1.5</t>
  </si>
  <si>
    <t>Raw,O-Ring,VT75,21x1.5mm</t>
  </si>
  <si>
    <t>CO35-0001</t>
  </si>
  <si>
    <t>Elec,ISE,ABS BK,ASGV,MONO#CO35A-G00-X0X-S003BX</t>
  </si>
  <si>
    <t>22712013</t>
  </si>
  <si>
    <t>Raw,O-Ring,Buna,Oil-Resistant-N-9262K444</t>
  </si>
  <si>
    <t>9555127-S</t>
  </si>
  <si>
    <t>Raw,O-ring,Simriz 2-127,compound SZ485</t>
  </si>
  <si>
    <t>CON-HST</t>
  </si>
  <si>
    <t>Solu,Conductivity Standard, 12880 µS/cm, 500mL, Vernier</t>
  </si>
  <si>
    <t>CON-HST-20K</t>
  </si>
  <si>
    <t>Solu,Conductivity Standard, 20000µS/cm, 500mL, Vernier</t>
  </si>
  <si>
    <t>CON-LST</t>
  </si>
  <si>
    <t>Solu,Conductivity Standard, 150µS/cm, 500mL, Vernier</t>
  </si>
  <si>
    <t>CON-LST-200</t>
  </si>
  <si>
    <t>Solu,Conductivity Standard, 200 µS/cm, 500mL, Vernier</t>
  </si>
  <si>
    <t>CON-MST</t>
  </si>
  <si>
    <t>Solu,Conductivity Standard, 1413µS/cm, 500mL, Vernier</t>
  </si>
  <si>
    <t>CON-MST-2K</t>
  </si>
  <si>
    <t>Solu,Conductivity Standard, 2000µS/cm, 500mL, Vernier</t>
  </si>
  <si>
    <t>CON-MST-GA</t>
  </si>
  <si>
    <t>Solu,Conductivity Standard, 1413 µS/cm, Gallon, Vernier</t>
  </si>
  <si>
    <t>CS0001-04</t>
  </si>
  <si>
    <t>Solu,pH probe Storage</t>
  </si>
  <si>
    <t>8010620</t>
  </si>
  <si>
    <t>Raw,Pipe,PVC 1.0 SCH 120 99</t>
  </si>
  <si>
    <t>871EC-LB0-4</t>
  </si>
  <si>
    <t>Elec,CT,LG Bore PEEK,100K,20FT Cable,No LUG</t>
  </si>
  <si>
    <t>PH10-1N4A-E2H</t>
  </si>
  <si>
    <t>Elec,Dolphin,PH,DOME BULB,W/GUARD,PT1K,20FT HTCABLE,PIN LUGS</t>
  </si>
  <si>
    <t>871PH-1P1A-3-5M</t>
  </si>
  <si>
    <t>Elec,871PH-1P1A-3, 5M Cable Length</t>
  </si>
  <si>
    <t>871A-3F-13-20</t>
  </si>
  <si>
    <t>Elec,871A-3F-13, 20FT Cable Length</t>
  </si>
  <si>
    <t>CSH0CL</t>
  </si>
  <si>
    <t>Solu,pH/ORP Electrode Cleaning, 0.1N HCl</t>
  </si>
  <si>
    <t>95552012-S</t>
  </si>
  <si>
    <t>Raw,O-ring,Simriz 2-012, compound SZ485</t>
  </si>
  <si>
    <t>95552013-S</t>
  </si>
  <si>
    <t>Raw,O-ring,Simriz 2-013,comp SZ485</t>
  </si>
  <si>
    <t>95552015-S</t>
  </si>
  <si>
    <t>Raw,O-ring,Simriz 2-015 , SZ485 compound</t>
  </si>
  <si>
    <t>95552018-S</t>
  </si>
  <si>
    <t>Raw,O-ring,Simriz 2-018, SZ485 compound</t>
  </si>
  <si>
    <t>95552019-S</t>
  </si>
  <si>
    <t>Raw,O-ring,Simriz 2-019, compound SZ485</t>
  </si>
  <si>
    <t>95552022-S</t>
  </si>
  <si>
    <t>Raw,O-ring,Simriz 2-022, compound SZ485</t>
  </si>
  <si>
    <t>95552125-S</t>
  </si>
  <si>
    <t>Raw,O-ring,Simriz 2-125, compound SZ485</t>
  </si>
  <si>
    <t>95552205-S</t>
  </si>
  <si>
    <t>Raw,O-ring,Simriz 2-205, compound SZ485</t>
  </si>
  <si>
    <t>CSH0ST</t>
  </si>
  <si>
    <t>Solu,Storage pH/ORP</t>
  </si>
  <si>
    <t>A-3C3B-3T</t>
  </si>
  <si>
    <t>Elec,Cond,K=0.3,SS 4-Cell,A-3,Kynar/Viton,PT100,Molex</t>
  </si>
  <si>
    <t>CSH0ST-1L</t>
  </si>
  <si>
    <t>Solu,Storage pH/ORP,1L,#CS0001-32</t>
  </si>
  <si>
    <t>CSH0ST-250</t>
  </si>
  <si>
    <t>Solu,Storage pH/ORP,250mL</t>
  </si>
  <si>
    <t>CSH0ST-500</t>
  </si>
  <si>
    <t>Solu,Storage pH/ORP,500mL,#CS0001-16</t>
  </si>
  <si>
    <t>95552214-S</t>
  </si>
  <si>
    <t>Raw,O-ring,Simriz 2-214, SZ485 compound</t>
  </si>
  <si>
    <t>BS813CW</t>
  </si>
  <si>
    <t>AutoClave Cap Assy</t>
  </si>
  <si>
    <t>BS805XV</t>
  </si>
  <si>
    <t>Flange, 316 SS, 4” 150#</t>
  </si>
  <si>
    <t>BS813XM</t>
  </si>
  <si>
    <t>ACCE,NON-PREAMP ASSEMBLY</t>
  </si>
  <si>
    <t>871CC-C2-4</t>
  </si>
  <si>
    <t>ELEC,CONTACTING CT,SANITARY,TC100K,K=0.1,TI,LUGLESS T</t>
  </si>
  <si>
    <t>RF0ZAG-60</t>
  </si>
  <si>
    <t>Solu,Reference Fill, 4M KCl Saturated with AgCl, 60mL</t>
  </si>
  <si>
    <t>15300022</t>
  </si>
  <si>
    <t>20/410 Black Polypropylene Ribbed Cap with F217 Liner</t>
  </si>
  <si>
    <t>HS000CS</t>
  </si>
  <si>
    <t>ROD 2" HEX, PVC TYPE 1 99</t>
  </si>
  <si>
    <t>PH7V131</t>
  </si>
  <si>
    <t>Elec,pH,Clear PC,ASGVIII,SJ#H035N-L00-S0X-SM03WB,APAC</t>
  </si>
  <si>
    <t>CT01GP</t>
  </si>
  <si>
    <t>Raw,Glass,Int,SA CT01-01-0101. ROHS2#</t>
  </si>
  <si>
    <t>SS130AQ-25FT</t>
  </si>
  <si>
    <t>Assy-Cable Assembly, 25Ft</t>
  </si>
  <si>
    <t>BS811LY-9</t>
  </si>
  <si>
    <t>CABLE ASSY, 9M</t>
  </si>
  <si>
    <t>SI1Q11D-058</t>
  </si>
  <si>
    <t>Sub,stem,ORP,Pt Band,0.31"x2.25"L#R031G-01-01</t>
  </si>
  <si>
    <t>CT02HP</t>
  </si>
  <si>
    <t>Raw,Glass,Int,SA,CT02-01-001 RoHS2#</t>
  </si>
  <si>
    <t>SI1R11L-046</t>
  </si>
  <si>
    <t>Sub,stem,Glass Stem,Antimony,0.325"x1.8"L#H0G3G-01-01</t>
  </si>
  <si>
    <t>6793A1A8-140-V</t>
  </si>
  <si>
    <t>Sub,stem,pH,ASG V,Flat,DJ,Annular0.31"x5.5"L#H028-32-01</t>
  </si>
  <si>
    <t>SI1I11B7-038</t>
  </si>
  <si>
    <t>Sub,stem,pH,ASG VII,Dome,0.195"x1.5"L#HGASG-02-01</t>
  </si>
  <si>
    <t>SI4D11B3-016</t>
  </si>
  <si>
    <t>Sub,stem,pH,ASG III,Dome,0.115"x0.62"L#HGASG-02-02</t>
  </si>
  <si>
    <t>CT16-MULT-SEMI</t>
  </si>
  <si>
    <t>Elec,CT,ABS BK,Carbon,K=0.85#CT16A-C00-85X-FX12TX</t>
  </si>
  <si>
    <t>95552216-S</t>
  </si>
  <si>
    <t>Raw,O-ring,Simriz 2-216,compound SZ485</t>
  </si>
  <si>
    <t>95552218-S</t>
  </si>
  <si>
    <t>Raw,O-ring,Simriz 2-218,Comp SZ485</t>
  </si>
  <si>
    <t>CT23-EN06</t>
  </si>
  <si>
    <t>Elec,CT,Epoxy BK Solid,Carbon,K=1.0#CT23L-C04-10X-FM06TX</t>
  </si>
  <si>
    <t>CT23-EN06-M01</t>
  </si>
  <si>
    <t>Elec,CT,Epoxy BK Solid,Carbon,K=1.0#CT23L-C04-10X-FM01TX</t>
  </si>
  <si>
    <t>CT23-EN07</t>
  </si>
  <si>
    <t>Elec,CT,Epoxy BK Solid,Carbon,K=0.1#CT23L-C04-01X-FM06TX</t>
  </si>
  <si>
    <t>CT23-EN08</t>
  </si>
  <si>
    <t>Elec,CT,Epoxy BK Solid,Carbon,K=0.1#CT23L-C04-01X-FM01TX</t>
  </si>
  <si>
    <t>CT25-0001</t>
  </si>
  <si>
    <t>Elec,CT,ABS BK,Carbon,K=1.0#CT25A-C00-10X-SM01WB</t>
  </si>
  <si>
    <t>CT25-0001-10</t>
  </si>
  <si>
    <t>Elec,CT,ABS BK,Carbon,K=1.0#CT25A-C00-10X-S010TX</t>
  </si>
  <si>
    <t>CT25-0002</t>
  </si>
  <si>
    <t>Elec,CT,ABS BK,Carbon,K=1.0#CT25A-C01-10X-C003BT</t>
  </si>
  <si>
    <t>871FT-3E4C3T-CP</t>
  </si>
  <si>
    <t>ELEC,FT CT,IND-HI,1",CARP,PCTFE,ANSI150,PT100,CAL CABLE</t>
  </si>
  <si>
    <t>CT25-0003B</t>
  </si>
  <si>
    <t>Elec,CT,ABS BK,Carbon,K=0.1#CT25A-C02-01X-F06SS</t>
  </si>
  <si>
    <t>CT25-0004</t>
  </si>
  <si>
    <t>Elec,CT,ABS BK,Pt pin,K=10,PT100,T#CT25A-C01-11X-F003TX</t>
  </si>
  <si>
    <t>876PH-TYDA</t>
  </si>
  <si>
    <t>PH10-1N3A-2</t>
  </si>
  <si>
    <t>Elec,Dolphin,PH,DOME BULB,W.GUARD, PT100S,20FT CABLE,PIN LUG</t>
  </si>
  <si>
    <t>871EC-HP0-3-10</t>
  </si>
  <si>
    <t>871EC-HP0-3, 10FT CABLE LENGTH</t>
  </si>
  <si>
    <t>CT25-P001</t>
  </si>
  <si>
    <t>Elec,CT,ABS BK,Carbon,K=1.0#CT25A-C06-10X-F010TX</t>
  </si>
  <si>
    <t>CT25-P002</t>
  </si>
  <si>
    <t>Elec,CT,ABS BK,Carbon,K=1.0#CT25A-C06-10X-F025TX</t>
  </si>
  <si>
    <t>CT25-P002-AGL</t>
  </si>
  <si>
    <t>CT25-PEN1</t>
  </si>
  <si>
    <t>Elec,CT,ABS BK,Carbon,K=1.0#CT25A-C06-10X-X000PF</t>
  </si>
  <si>
    <t>871EC-HP0-3-10M</t>
  </si>
  <si>
    <t>871EC-HP0-3, 10M CABLE LENGTH</t>
  </si>
  <si>
    <t>871EC-TF2-3V-50</t>
  </si>
  <si>
    <t>871EC-TF2-3V, 50FT CABLE LENGTH</t>
  </si>
  <si>
    <t>CT25-SES2</t>
  </si>
  <si>
    <t>Elec,CT,ABS BK,Carbon,K=1.0#CT25A-C02-10X-CM02TX</t>
  </si>
  <si>
    <t>CT40-0001</t>
  </si>
  <si>
    <t>Elec,CT,Epoxy BK Solid,Carbon,K=0.45#CT40L-C02-45X-Q005TX</t>
  </si>
  <si>
    <t>CT42-0000</t>
  </si>
  <si>
    <t>Elec,CT,Epoxy BK Solid,Carbon,K=0.45#CT42L-C00-45X-X000XX</t>
  </si>
  <si>
    <t>CT42-0002</t>
  </si>
  <si>
    <t>Elec,CT,Epoxy BK Solid,Carbon,K=0.45#CT42L-C01-45X-FM01TX</t>
  </si>
  <si>
    <t>CT42-0003</t>
  </si>
  <si>
    <t>Elec,CT,Epoxy BK Solid,Carbon,K=0.45#CT42L-C01-45X-FM03TX</t>
  </si>
  <si>
    <t>CT42-A0002</t>
  </si>
  <si>
    <t>Elec,CT,Epoxy BK Solid,Carbon,K=0.45#CT42L-C06-45X-CM01TX</t>
  </si>
  <si>
    <t>CT42-A0003</t>
  </si>
  <si>
    <t>Elec,CT,Epoxy BK Solid,Carbon,K=0.42#CT42L-C00-45X-GM01TX</t>
  </si>
  <si>
    <t>CT42-MS01</t>
  </si>
  <si>
    <t>Elec,CT,Epoxy BK Solid,Carbon,K=0.45#CT42L-C06-45X-X000XX</t>
  </si>
  <si>
    <t>CT42-MS02</t>
  </si>
  <si>
    <t>Elec,CT,Epoxy BK Solid,Carbon,K=0.45#CT42L-C88-45X-X000XX</t>
  </si>
  <si>
    <t>CT42-PR01</t>
  </si>
  <si>
    <t>Elec,CT,Epoxy BK Solid,Carbon,K=0.45#CT42L-C01-45X-X000XX</t>
  </si>
  <si>
    <t>CT42-SEM2</t>
  </si>
  <si>
    <t>V-200B-10NC</t>
  </si>
  <si>
    <t>Elec,pH,MK7,XVD,DJ,SPR,PT100,Ryton/Viton, tinned leads</t>
  </si>
  <si>
    <t>00FL050</t>
  </si>
  <si>
    <t>Memory card for Protos II 4400-ZU 1080-P-N-D</t>
  </si>
  <si>
    <t>CT54-EN01</t>
  </si>
  <si>
    <t>Elec,CT,ABS BK,Carbon,K=1.0#CT54A-C06-10X-F006BB</t>
  </si>
  <si>
    <t>CT55-0010</t>
  </si>
  <si>
    <t>Elec,CT,PVC,Carbon,K=1.0#CT55V-C00-10X-X000SS</t>
  </si>
  <si>
    <t>CT56-0001</t>
  </si>
  <si>
    <t>Elec,CT,BLK ABS,Carbon,FLAT SURACE,PT100#CT56X-C01-X0X-X000X</t>
  </si>
  <si>
    <t>CT56-0002</t>
  </si>
  <si>
    <t>Elec,CT,Gray ABS,Carbon,FLAT SURACE,PT100#CT56X-C01-X0X-X000</t>
  </si>
  <si>
    <t>CTB1-MC01</t>
  </si>
  <si>
    <t>Elec,CT,ABS BK,Carbon,K=1.0#CTB1A-C00-10X-X000FB</t>
  </si>
  <si>
    <t>CTC1-0001</t>
  </si>
  <si>
    <t>Elec,CT,ABS BK,Carbon,K=1.0#CTC1A-C00-10X-X000BX(C670-10023)</t>
  </si>
  <si>
    <t>CTGB-P002</t>
  </si>
  <si>
    <t>Elec,CT,Ryton,Carbon,K=1.0#CTGBZ-C06-10X-F020TX</t>
  </si>
  <si>
    <t>CTGB-P002-M20</t>
  </si>
  <si>
    <t>Elec,CT,Ryton,Carbon,K=1.0#CTGBZ-C06-10X-FM20TX</t>
  </si>
  <si>
    <t>HANDLING</t>
  </si>
  <si>
    <t>Handling Charges</t>
  </si>
  <si>
    <t>CTOT-0002</t>
  </si>
  <si>
    <t>1110075X15</t>
  </si>
  <si>
    <t>Raw,O-Ring,BN70 7.5x1.5 RoHS3#</t>
  </si>
  <si>
    <t>PH12-1P11Q-AZZ</t>
  </si>
  <si>
    <t>Elec,pH,12MM,Dome Bulb,PEEK,120MM,PT100,VP,ATEX,No Agency Ce</t>
  </si>
  <si>
    <t>CU43-SEMI</t>
  </si>
  <si>
    <t>Elec,ISE,Epoxy BK Solid,_,DJ#CU43L-X00-Z0X-X000XX</t>
  </si>
  <si>
    <t>CUB9-0001</t>
  </si>
  <si>
    <t>Elec,ISE,ABS BK,Solid State,SJ#CUB9A-S00-S0X-X000FB</t>
  </si>
  <si>
    <t>CULZ-0001</t>
  </si>
  <si>
    <t>Elec,ISE,Epoxy Amber,_,SJ#CULZH-X00-S0X-S002BX</t>
  </si>
  <si>
    <t>D012-0004</t>
  </si>
  <si>
    <t>Elec,DO,ABS BK,Ag Rod,Silver#D012A-K17-X0X-C005H6 *</t>
  </si>
  <si>
    <t>D012-TDS1</t>
  </si>
  <si>
    <t>Elec,DO,ABS BK,PT,Silver#DO12A-B06-S0X-FM01TX</t>
  </si>
  <si>
    <t>D0R2-0002</t>
  </si>
  <si>
    <t>Elec,DO,ABS BK,PT,Lead#D0R2A-B00-L0X-X000FB</t>
  </si>
  <si>
    <t>D0R2-00P2</t>
  </si>
  <si>
    <t>DFS-BTA-CH</t>
  </si>
  <si>
    <t>Acce,Dual force sensor subassembly. ROHS2 Vernier#XDFS-BTA2X</t>
  </si>
  <si>
    <t>DFS-BTA-VAL</t>
  </si>
  <si>
    <t>DH12-0015</t>
  </si>
  <si>
    <t>Elec,DO,ABS BK,PT,Silver#DH12A-B06-S0X-M050P5</t>
  </si>
  <si>
    <t>DJM-146</t>
  </si>
  <si>
    <t>Elec,Ref,Epoxy Blue,No Sensing Mem,DJ#F0LZT-X00-D0X-R003DX</t>
  </si>
  <si>
    <t>DNOCL</t>
  </si>
  <si>
    <t>Elec,ISE,PVC,PVC M,DJ#DNCLV-PS81-90X-X000XX</t>
  </si>
  <si>
    <t>DO0001</t>
  </si>
  <si>
    <t>Solu,Polarographic Dissolved Oxygen Internal Fill, IFS</t>
  </si>
  <si>
    <t>DO0001-01</t>
  </si>
  <si>
    <t>Solu,Polarographic Dissolved Oxygen Internal Fill, 30mL</t>
  </si>
  <si>
    <t>DO0001-04</t>
  </si>
  <si>
    <t>Solu,Polarographic Dissolved Oxygen Internal Fill, 125 m</t>
  </si>
  <si>
    <t>DO0001-16</t>
  </si>
  <si>
    <t>Solu,Polarographic Dissolved Oxygen Internal Fill, 500mL</t>
  </si>
  <si>
    <t>MK7Z-183V</t>
  </si>
  <si>
    <t>Holder,MK7-Z 316SS,18",6"insert w/flush port&amp;3pc BV,VT</t>
  </si>
  <si>
    <t>SI1G4S1-127</t>
  </si>
  <si>
    <t>Sub,Stem,ISE,127mm Length,for ISEF01</t>
  </si>
  <si>
    <t>MK7Z-183E</t>
  </si>
  <si>
    <t>Holder,MK7-Z 316SS,18",6"insert w/flush port&amp;3pc BV,EPDM</t>
  </si>
  <si>
    <t>DO0002-01</t>
  </si>
  <si>
    <t>Solu,Dissolved Oxygen Filling 1 ounce</t>
  </si>
  <si>
    <t>BS809UL</t>
  </si>
  <si>
    <t>FLANGE,FLOTHRU,CB20 1439</t>
  </si>
  <si>
    <t>MK7Z-223V</t>
  </si>
  <si>
    <t>Holder,MK7-Z 316SS,22",10"insert w/flush port&amp;3pc BV,VT</t>
  </si>
  <si>
    <t>DO12-0003-GB</t>
  </si>
  <si>
    <t>Elec,DO,ABS BK,PT,Silver#DO12A-B06-S0X-C010WBG</t>
  </si>
  <si>
    <t>MK7Z-223E</t>
  </si>
  <si>
    <t>Holder,MK7-Z 316SS,22",10"insert w/flush port&amp;3pc BV,EPDM</t>
  </si>
  <si>
    <t>MK7Z-283V</t>
  </si>
  <si>
    <t>Holder,MK7-Z 316SS,28",16"insert w/flush port&amp;3pc BV,VT</t>
  </si>
  <si>
    <t>MK7Z-283E</t>
  </si>
  <si>
    <t>Holder,MK7-Z 316SS,28",16"insert w/flush port&amp;3pc BV,EPDM</t>
  </si>
  <si>
    <t>MK7Z-363V</t>
  </si>
  <si>
    <t>Holder,MK7-Z 316SS,36",24"insert w/flush port&amp;3pc BV,VT</t>
  </si>
  <si>
    <t>MK7Z-363E</t>
  </si>
  <si>
    <t>Holder,MK7-Z 316SS,36",24"insert w/flush port&amp;3pc BV,EPDM</t>
  </si>
  <si>
    <t>MK7Z-463V</t>
  </si>
  <si>
    <t>Holder,MK7-Z 316SS,46",34"insert w/flush port&amp;3pc BV,VT</t>
  </si>
  <si>
    <t>871CR-A3T4J1C1</t>
  </si>
  <si>
    <t>CT R-SENSOR,0.1,PEEK,TI,4"INSERT,UN BORE,PT1K,30FT CABLE,#6</t>
  </si>
  <si>
    <t>PH10-2N1A-2</t>
  </si>
  <si>
    <t>Elec,Dolphin,PH,DOME BULB,NO GUARD,PT100,20FTCABLE,PIN LUGS</t>
  </si>
  <si>
    <t>875PH-D3F-C</t>
  </si>
  <si>
    <t>PH/ORP/ISE ANALYZER,24VDC,SURFACE,FM,HART</t>
  </si>
  <si>
    <t>871PH-1F1A-3-3M</t>
  </si>
  <si>
    <t>Elec,871PH-1F1A-3,3M Cable LABLE</t>
  </si>
  <si>
    <t>871EC-TF7-3-10M</t>
  </si>
  <si>
    <t>Elec,871EC-TF7-3,10M Cable Length</t>
  </si>
  <si>
    <t>DOCH-00GS</t>
  </si>
  <si>
    <t>Acce,DO Sensing head,(DOCHN-11-01)#</t>
  </si>
  <si>
    <t>MK7Z-463E</t>
  </si>
  <si>
    <t>Holder,MK7-Z 316SS,46",34"insert w/flush port&amp;3pc BV,EPDM</t>
  </si>
  <si>
    <t>DOCHRW01NG30NS</t>
  </si>
  <si>
    <t>Elec,DO,PVC,PTDISC,LEAD#DOCH-RW01NG-30/NS</t>
  </si>
  <si>
    <t>DOG1-0006</t>
  </si>
  <si>
    <t>Elec,DO,ABS BK,PT Disc,Lead#DOG1A-F00-L0X-S006BX</t>
  </si>
  <si>
    <t>DOG3-GR30</t>
  </si>
  <si>
    <t>Elec,DO,ABS BK,PT Disc,Lead#DOG3A-F02-L0X-CM30TX</t>
  </si>
  <si>
    <t>DOGB-0001</t>
  </si>
  <si>
    <t>Elec,ODO,Ryton,Replaceable module,30K,WP,6M,Digital RS485</t>
  </si>
  <si>
    <t>DOGB-0003</t>
  </si>
  <si>
    <t>Elec,ODO,Ryton,4-20mA output,Firmware V9.09.15</t>
  </si>
  <si>
    <t>DOGB-0004</t>
  </si>
  <si>
    <t>Elec,ODO,Ryton#Gen2,NTC-30K,6M,0-5V Output</t>
  </si>
  <si>
    <t>DOGB-0504-M02</t>
  </si>
  <si>
    <t>Elec,ODO,Ryton#</t>
  </si>
  <si>
    <t>DOGB-MS01</t>
  </si>
  <si>
    <t>Acce,Optical DO membrane cap#</t>
  </si>
  <si>
    <t>DOGB-ZJ01-10M</t>
  </si>
  <si>
    <t>Elec,ODO,Ryton#Gen2#DOGB-ZJ01-10M</t>
  </si>
  <si>
    <t>DOL1-BT01</t>
  </si>
  <si>
    <t>Acce,Optical DO bottle Vernier#DOL1-BT01</t>
  </si>
  <si>
    <t>MK7Z-18RV</t>
  </si>
  <si>
    <t>Holder,MK7-Z 316SS,18",15"insert,NO flush port&amp;ball valve,VT</t>
  </si>
  <si>
    <t>DOL1-MS01</t>
  </si>
  <si>
    <t>DOL1-MS05</t>
  </si>
  <si>
    <t>MK7Z-18RE</t>
  </si>
  <si>
    <t>Holder,MK7-Z 316SS,18",15"insert,NO flush port&amp;ball valve,EP</t>
  </si>
  <si>
    <t>DOL1-PR01</t>
  </si>
  <si>
    <t>Elec,ODO,ABS#</t>
  </si>
  <si>
    <t>DOL1-PR01-M03</t>
  </si>
  <si>
    <t>DOL1-PR01-M05</t>
  </si>
  <si>
    <t>DOL1-PR01-M10</t>
  </si>
  <si>
    <t>MK7Z-22RV</t>
  </si>
  <si>
    <t>Holder,MK7-Z 316SS,22",19"insert,NO flush port&amp;ball valve,VT</t>
  </si>
  <si>
    <t>MK7Z-22RE</t>
  </si>
  <si>
    <t>Holder,MK7-Z 316SS,22",19"insert,NO flush port&amp;ball valve,EP</t>
  </si>
  <si>
    <t>MK7Z-28RV</t>
  </si>
  <si>
    <t>Holder,MK7-Z 316SS,28",25"insert,NO flush port&amp;ball valve,VT</t>
  </si>
  <si>
    <t>MK7Z-28RE</t>
  </si>
  <si>
    <t>Holder,MK7-Z 316SS,28",25"insert,NO flush port&amp;ball valve,EP</t>
  </si>
  <si>
    <t>MK7Z-36RV</t>
  </si>
  <si>
    <t>Holder,MK7-Z 316SS,36",33"insert,NO flush port&amp;ball valve,VT</t>
  </si>
  <si>
    <t>DOL2-0002</t>
  </si>
  <si>
    <t>Elec,ODO,ABS,GEN2,#DOL2A-07-01</t>
  </si>
  <si>
    <t>DOL2-MULT</t>
  </si>
  <si>
    <t>Elec,ODO,Gen2,ABS,no pressure sensor#SL0055</t>
  </si>
  <si>
    <t>DOLK-0001</t>
  </si>
  <si>
    <t>Elec,DO,PVC,PT,Lead#DOLKV-F21-L0X-F003TX</t>
  </si>
  <si>
    <t>DOP1-0001</t>
  </si>
  <si>
    <t>DOP1-2001</t>
  </si>
  <si>
    <t>Process ODO Probe, Gen2,PVC/316SS,30K,WP,6M,RS485</t>
  </si>
  <si>
    <t>DOP1-MS01</t>
  </si>
  <si>
    <t>Acce,Process ODO membrane cap,w/2MG SD card#</t>
  </si>
  <si>
    <t>DOP1-MS05</t>
  </si>
  <si>
    <t>Acce,Process ODO membrane cap,no testing/lettering/SDcard</t>
  </si>
  <si>
    <t>DOP1-U001</t>
  </si>
  <si>
    <t>Elec,ODO,SS316,#FROM APAC</t>
  </si>
  <si>
    <t>DOP1-U001-M05</t>
  </si>
  <si>
    <t>DOP1-U001-M10</t>
  </si>
  <si>
    <t>DOP1-U001-M15</t>
  </si>
  <si>
    <t>DOP1-U001-XT</t>
  </si>
  <si>
    <t>DOP1-U010-GYXT</t>
  </si>
  <si>
    <t>DOP1-U010-XT</t>
  </si>
  <si>
    <t>DOP1-U0HC</t>
  </si>
  <si>
    <t>DOP1-U0XT</t>
  </si>
  <si>
    <t>DOP1-U501</t>
  </si>
  <si>
    <t>DOP1-U501-003</t>
  </si>
  <si>
    <t>DOP1-UA10-XT</t>
  </si>
  <si>
    <t>DOP2-PR01</t>
  </si>
  <si>
    <t>Elec,ODO</t>
  </si>
  <si>
    <t>DOP2-PR01-M10</t>
  </si>
  <si>
    <t>DOP2-PR05</t>
  </si>
  <si>
    <t>DOP2-PR10</t>
  </si>
  <si>
    <t>DOP2-U001</t>
  </si>
  <si>
    <t>DOP2-U001-M05</t>
  </si>
  <si>
    <t>DOP2-U001-XT</t>
  </si>
  <si>
    <t>DOP2-U015-XT</t>
  </si>
  <si>
    <t>Elec,ODO,PVC#DOP2-U015-XT</t>
  </si>
  <si>
    <t>DOV2-0001</t>
  </si>
  <si>
    <t>DOV5-XXXX</t>
  </si>
  <si>
    <t>Elec,DO,ABS,PT#DOV5-XXXX, Vernier#ZSEN094X</t>
  </si>
  <si>
    <t>DT018</t>
  </si>
  <si>
    <t>Elec,pH,Plastics BK Smoke,ASGVIII,SJ#H0V5B-L00-S0X-SM01BX</t>
  </si>
  <si>
    <t>025IP-.015</t>
  </si>
  <si>
    <t>Internal Glass Stem,015Pt.wire,0165"ODx127mm</t>
  </si>
  <si>
    <t>DT118-1</t>
  </si>
  <si>
    <t>Elec,DO,ABS BK,PT Disc,Lead#DTF2A-F00-L0X-SM01BX</t>
  </si>
  <si>
    <t>SI1R11M-057</t>
  </si>
  <si>
    <t>Sub,stem,ORP,0.25"Gold Disc,0.325"x2.23"L#R0G1G-01-11</t>
  </si>
  <si>
    <t>SI1R11D-058</t>
  </si>
  <si>
    <t>Sub,stem,ORP,Pt Band,0.325"x2.23"L#R0G1G-01-01</t>
  </si>
  <si>
    <t>875CR-B3C</t>
  </si>
  <si>
    <t>CT/RESISTIVITY ANALYZER,220VAC,SURFACE FM,CSA</t>
  </si>
  <si>
    <t>876EC-TXAA-M</t>
  </si>
  <si>
    <t>E16M300</t>
  </si>
  <si>
    <t>Elec,pH,Glass,SPECIAL,SJ#HR04G-Y00-R0X-WX51BX</t>
  </si>
  <si>
    <t>E16M301</t>
  </si>
  <si>
    <t>Elec,pH,Glass,SPECIAL,SJ#HRC4G-Y00-R0X-X000NL*</t>
  </si>
  <si>
    <t>E16M302</t>
  </si>
  <si>
    <t>Elec,pH,Plastics BK Smoke,ASGVIII,SJ#HR34B-L00-R0X-YX51BX</t>
  </si>
  <si>
    <t>E16M303</t>
  </si>
  <si>
    <t>Elec,pH,Plastics BK Smoke,ASGVIII,SJ#HR34B-L00-R0X-X000NL*</t>
  </si>
  <si>
    <t>875PH-B2C</t>
  </si>
  <si>
    <t>PH/ORP/ISE ANALYZER,220VAC,PIPE,CSA</t>
  </si>
  <si>
    <t>046CE100H</t>
  </si>
  <si>
    <t>Cert, Certificate H Document</t>
  </si>
  <si>
    <t>046CE100I</t>
  </si>
  <si>
    <t>Cert, Certificate I Document</t>
  </si>
  <si>
    <t>871FT-4E3B3C-CV</t>
  </si>
  <si>
    <t>ELEC,FT CT,IND-LOW,1",316SS,PVDF,ANSI150,VITON,CAL CABL</t>
  </si>
  <si>
    <t>E16M342</t>
  </si>
  <si>
    <t>Elec,pH,Plastics BK Smoke,SPECIAL,SJ#HR34B-Y28-R0X-CX51BG</t>
  </si>
  <si>
    <t>E16M4002</t>
  </si>
  <si>
    <t>Acce,Glass stem#</t>
  </si>
  <si>
    <t>871PH-1D1A-3</t>
  </si>
  <si>
    <t>Elec,ORP,RYTON,PT,PT100,TI,CERAMIC JCT,RYTON,CABLE PER SO,LU</t>
  </si>
  <si>
    <t>871EC-HP0-3-25</t>
  </si>
  <si>
    <t>Elec,871EC-HP0-3,25FT Cable Length</t>
  </si>
  <si>
    <t>E21M002</t>
  </si>
  <si>
    <t>Elec,Ref,Glass,No Sensing Mem,SJ#F0R7G-X00-S0X-X000SS*</t>
  </si>
  <si>
    <t>E21M004</t>
  </si>
  <si>
    <t>Elec,Ref,Glass,No Sensing Mem,SJ#F0R7G-X00-C0X-X000SS*</t>
  </si>
  <si>
    <t>E21M006</t>
  </si>
  <si>
    <t>Elec,Ref,Glass,No Sensing Mem,SJ#F0R7G-X00-G0X-X000SS</t>
  </si>
  <si>
    <t>E21M011</t>
  </si>
  <si>
    <t>Elec,Ref,Glass,No Sensing Mem,SJ#F0RMG-X00-C0X-YX51ER</t>
  </si>
  <si>
    <t>E21M012</t>
  </si>
  <si>
    <t>Elec,Ref,Glass,No Sensing Mem,SJ#FR02G-X00-G0X-YX51ER</t>
  </si>
  <si>
    <t>E31M001</t>
  </si>
  <si>
    <t>Elec,ORP,Glass,PT Band,_#R0RMG-P00-X0X-YX51EE</t>
  </si>
  <si>
    <t>E31M002</t>
  </si>
  <si>
    <t>Elec,ORP,Glass,PT Rod,_#R0R8G-D00-X0X-X000SS</t>
  </si>
  <si>
    <t>E32M002</t>
  </si>
  <si>
    <t>Elec,ORP,Glass,PT Pin,_#RRM4G-W00-X0X-SX22BX</t>
  </si>
  <si>
    <t>E34M001</t>
  </si>
  <si>
    <t>Elec,Ref,Glass,AGWire#ARSWX-R00-X0X-X000SS*</t>
  </si>
  <si>
    <t>E34M002</t>
  </si>
  <si>
    <t>Elec,ORP,Glass,Ag Rod,_#R0R8G-R00-X0X-X000SS</t>
  </si>
  <si>
    <t>E34M003</t>
  </si>
  <si>
    <t>Elec,ORP,Teflon,Ag Rod,_#R0RTM-R00-X0X-YX51ER</t>
  </si>
  <si>
    <t>871A-1F-3-9M</t>
  </si>
  <si>
    <t>ELEC,871A-1F-3,9M CABLE LENGTH</t>
  </si>
  <si>
    <t>871EC-BW0-3-50</t>
  </si>
  <si>
    <t>Elec,871EC-BW0-3,50FT Cable Length</t>
  </si>
  <si>
    <t>871EC-EV3-3-20M</t>
  </si>
  <si>
    <t>Elec,871EC-EV3-3,20M Cable Length</t>
  </si>
  <si>
    <t>871A-4F-13-15</t>
  </si>
  <si>
    <t>Elec,871A-4F-13,15FT Cable Length</t>
  </si>
  <si>
    <t>871PH-1D1A-320M</t>
  </si>
  <si>
    <t>Elec,871PH-1D1A-3,20M Cable Length</t>
  </si>
  <si>
    <t>E51M001</t>
  </si>
  <si>
    <t>Temp,TC,316SS,10K 3AI,#T0HRG-X28-X0X-YX51GX*</t>
  </si>
  <si>
    <t>E61M013</t>
  </si>
  <si>
    <t>Elec,CT,Blk Polymer,Dual Pt Plate,K=1.0#CTRML-P00-10X-X000SS</t>
  </si>
  <si>
    <t>FIT12-1RB275C</t>
  </si>
  <si>
    <t>SENSOR HOLDER PROTECTION,GUA,1"NPT INSERT,275ML,CHEMRAZ</t>
  </si>
  <si>
    <t>875PH-C1C-A</t>
  </si>
  <si>
    <t>PH/ORP/ISE ANALYZER,240VAC,PANEL,CSA,STORM DOOR</t>
  </si>
  <si>
    <t>EP485QBW0025MXX</t>
  </si>
  <si>
    <t>871FT-3F4D3R3FN</t>
  </si>
  <si>
    <t>ELEC,FT CT,IND-HI,1-1/2"CARP,PEEK,ANSI150,PT1K,CABLE SO</t>
  </si>
  <si>
    <t>SD-AND-CU1</t>
  </si>
  <si>
    <t>Solu,ANDalyze Copper Standard, 0.765ppm</t>
  </si>
  <si>
    <t>SD-AND-CUB</t>
  </si>
  <si>
    <t>Solu,ANDalyze Copper Buffer, 1x</t>
  </si>
  <si>
    <t>SD-AND-CUA</t>
  </si>
  <si>
    <t>Solu,ANDalyze Copper Liquid DNA Sensor</t>
  </si>
  <si>
    <t>CT01-ED03A</t>
  </si>
  <si>
    <t>Elec,CT,Glass,PT,K=10#CT01G-P00-11X-SM01BX</t>
  </si>
  <si>
    <t>ELA0000101</t>
  </si>
  <si>
    <t>Elec,ISE,Epoxy BK Solid,PVC M,DJ#NH43L-P00-D0Z-U003BX</t>
  </si>
  <si>
    <t>ELB0000101</t>
  </si>
  <si>
    <t>Elec,ISE,Epoxy BK Solid,PVC M,DJ#BR43L-P00-D0Z-U003BX</t>
  </si>
  <si>
    <t>ELC0000301</t>
  </si>
  <si>
    <t>Elec,ISE,Epoxy BK Solid,PVC M,DJ#CA43L-P00-D0Z-U003BX</t>
  </si>
  <si>
    <t>ELC0000401</t>
  </si>
  <si>
    <t>Elec,ISE,Epoxy BK Solid,PVC M,DJ#CL43L-P00-DOZ-U003BX</t>
  </si>
  <si>
    <t>ELEC-MCAP</t>
  </si>
  <si>
    <t>Acce,Gal-DO Membrane Cap DWG# DOCHV-C4-03</t>
  </si>
  <si>
    <t>ELF0000101</t>
  </si>
  <si>
    <t>Elec,ISE,Epoxy BK Solid,PVC M,DJ#FL43L-P00-D0Z-U003BX</t>
  </si>
  <si>
    <t>ELL0000101</t>
  </si>
  <si>
    <t>Elec,ISE,Epoxy BK Solid,PVC M,DJ#PB43L-P00-D0Z-U003BX</t>
  </si>
  <si>
    <t>ELN0000101</t>
  </si>
  <si>
    <t>Elec,ISE,Epoxy BK Solid,PVC M,DJ#NO43L-P00-D0Z-U003BX</t>
  </si>
  <si>
    <t>ELO0000201</t>
  </si>
  <si>
    <t>Elec,DO,ABS,PT#</t>
  </si>
  <si>
    <t>ELP0000301</t>
  </si>
  <si>
    <t>Elec,ISE,Epoxy BK Solid,PVC M,DJ#KT43L-P00-D0Z-U003BX</t>
  </si>
  <si>
    <t>ELS0000101</t>
  </si>
  <si>
    <t>Elec,ISE,PC,NA Bulb,DJ#NA35N-R00-D0X-S003BX</t>
  </si>
  <si>
    <t>ENCND050</t>
  </si>
  <si>
    <t>Elec,CT,ABS BK,Carbon,K=1.0#CT25A-C02-10X-FM01FS</t>
  </si>
  <si>
    <t>EP485A3F0250MRX</t>
  </si>
  <si>
    <t>EP460-AP-3</t>
  </si>
  <si>
    <t>Elec,pH,Kynar BK,ASGVII,DJ#H068K-D91-BPX-Z030TX</t>
  </si>
  <si>
    <t>EP460-BN</t>
  </si>
  <si>
    <t>Elec,pH,Kynar BK,ASGV,DJ#H0F3K-F91-B0X-C020TX</t>
  </si>
  <si>
    <t>EP462A</t>
  </si>
  <si>
    <t>Elec,pH,Kynar BK,GX-5,DJ,Tinned Leads,#H0PTK-S91-B0X-C020TX</t>
  </si>
  <si>
    <t>EP462B</t>
  </si>
  <si>
    <t>Elec,pH,Kynar BK,ASGVII,DJ#H0PTK-D91-B0X-C020TX</t>
  </si>
  <si>
    <t>EP463A</t>
  </si>
  <si>
    <t>Acce,Adapter,Twistlock,#MD0030K</t>
  </si>
  <si>
    <t>EP463C</t>
  </si>
  <si>
    <t>Acce,Adapter,Twistlock,#MD0030S</t>
  </si>
  <si>
    <t>EP464A</t>
  </si>
  <si>
    <t>Acce,Adapter,Twistlock Safety Collar,#MDATACS</t>
  </si>
  <si>
    <t>EP466A-20</t>
  </si>
  <si>
    <t>Elec,pH,Kynar,Natural,ASGVII,DJ#H052K-D91-B0X-C020TX</t>
  </si>
  <si>
    <t>EP466B-20</t>
  </si>
  <si>
    <t>Elec,pH,Kynar Natural,ASGV,DJ#H052K-F91-B0X-C020TX</t>
  </si>
  <si>
    <t>EXT2001933GE114</t>
  </si>
  <si>
    <t>Elec,pH,PC,ASGVIII,SJ#H035N-L00-S0X-S03HZZ</t>
  </si>
  <si>
    <t>F011-NA02</t>
  </si>
  <si>
    <t>Elec,Ref,GL,No Sensing Mem,DJ#F011G-X00-Z0X-RX06DX HTS 9027.</t>
  </si>
  <si>
    <t>F012-0002</t>
  </si>
  <si>
    <t>Elec,Ref,Glass,No Sensing Mem,SJ#F012G-X00-C0X-R003DX</t>
  </si>
  <si>
    <t>F012-0003</t>
  </si>
  <si>
    <t>Elec,Ref,Glass,No Sensing Mem,DJ#F012G-X00-L0X-R003DX</t>
  </si>
  <si>
    <t>F012-0005</t>
  </si>
  <si>
    <t>Elec,Ref,Glass,No Sensing Mem,SJ#F012G-X00-J0X-R003EE</t>
  </si>
  <si>
    <t>F012-0006</t>
  </si>
  <si>
    <t>Elec,Ref,Glass,No Sensing Mem,DJ#F012G-X00-J0X-R003DX</t>
  </si>
  <si>
    <t>F012-1005</t>
  </si>
  <si>
    <t>Elec,Ref,Glass,No Sensing Mem,DJ#F012G-X00-L0X-R005DX</t>
  </si>
  <si>
    <t>F012-GFS1</t>
  </si>
  <si>
    <t>Elec,Ref,Glass,No Sensing Mem,SJ#F012G-X00-R0X-X003CP</t>
  </si>
  <si>
    <t>F012-GFS2</t>
  </si>
  <si>
    <t>F0DR-0021</t>
  </si>
  <si>
    <t>Elec,Ref,Glass,No Sensing Mem,SJ#F0DRG-X00-R0X-X000XX</t>
  </si>
  <si>
    <t>F0DR-0022</t>
  </si>
  <si>
    <t>Elec,Ref,Glass,No Sensing Mem,SJ#F0DRG-X00-C0X-X000XX</t>
  </si>
  <si>
    <t>F0DR-0024</t>
  </si>
  <si>
    <t>Elec,Ref,Glass,No Sensing Mem,DJ#F0DRG-X00-30X-X000XX</t>
  </si>
  <si>
    <t>F0DR-0025</t>
  </si>
  <si>
    <t>Elec,Ref,Glass,No Sensing Mem,SJ#F0DRG-X00-G0X-X000XX</t>
  </si>
  <si>
    <t>F0DR-0026</t>
  </si>
  <si>
    <t>Elec,Ref,Glass,No Sensing Mem,DJ#F0DRG-X00-G0X-X000XX</t>
  </si>
  <si>
    <t>F0DR-PI02</t>
  </si>
  <si>
    <t>Elec,Ref,Glass,No Sensing Mem,SJ#F0DRG-X00-S0X-X000XX</t>
  </si>
  <si>
    <t>F0DR-PI04</t>
  </si>
  <si>
    <t>Elec,Ref,Glass,No Sensing Mem,SJ#RREF0067</t>
  </si>
  <si>
    <t>F0PI-0001</t>
  </si>
  <si>
    <t>Elec,Ref,Glass,No Sensing Mem,SJ#F0PIG-X00-S0X-X000XX</t>
  </si>
  <si>
    <t>F0PI-0002</t>
  </si>
  <si>
    <t>FB/B-S003</t>
  </si>
  <si>
    <t>Acce,Cable,Coax,#FB/B-S003, with Black BNC Boot</t>
  </si>
  <si>
    <t>MK7Z-36RE</t>
  </si>
  <si>
    <t>Holder,MK7-Z 316SS,36",33"insert,NO flush port&amp;ball valve,EP</t>
  </si>
  <si>
    <t>FB/B-S020</t>
  </si>
  <si>
    <t>Acce,Cable,coax,#FB/B-S020</t>
  </si>
  <si>
    <t>MK7Z-46RV</t>
  </si>
  <si>
    <t>Holder,MK7-Z 316SS,46",43"insert,NO flush port&amp;ball valve,VT</t>
  </si>
  <si>
    <t>MK7Z-46RE</t>
  </si>
  <si>
    <t>Holder,MK7-Z 316SS,46",43"insert,NO flush port&amp;ball valve,EP</t>
  </si>
  <si>
    <t>HE54-FD02-NP-SF</t>
  </si>
  <si>
    <t>Elec,pH,ABS BK,ASGV,DJ#HE54A-W00-B0X-X000FB,no print,no pkg</t>
  </si>
  <si>
    <t>SI1R4G1A5-048</t>
  </si>
  <si>
    <t>Sub,stem,pH,ASG V,Flat,0.325"/0.165"x1.9"L#HH15A-02-01</t>
  </si>
  <si>
    <t>SI1R4I1A5-048</t>
  </si>
  <si>
    <t>Sub,stem,pH,ASG V,Flat,0.325"/0.195"x1.9"L#H0B1A-02-01</t>
  </si>
  <si>
    <t>FL03-0001-5M</t>
  </si>
  <si>
    <t>Elec,ISE,Epoxy Clear,Fluoride,DJ#FL03Q-F00-Z0X-SM05BX</t>
  </si>
  <si>
    <t>XS005AU</t>
  </si>
  <si>
    <t>CONNECTOR, MALE 290; TUBE to NPT- OD .500" ID .250"</t>
  </si>
  <si>
    <t>FL12-0001</t>
  </si>
  <si>
    <t>Elec,ISE,Epoxy Clear,Fluoride,DJ#FL12Q-F00-Z0X-S003BX</t>
  </si>
  <si>
    <t>FL-2000</t>
  </si>
  <si>
    <t>Elec,ISE,ABS BK,Fluoride,DJ#FL43A-F00-Z0X-S003BX,Padprint</t>
  </si>
  <si>
    <t>FL43-0001</t>
  </si>
  <si>
    <t>Elec,ISE,ABS BK,Fluoride,DJ#FL43A-F00-Z0X-S003BX</t>
  </si>
  <si>
    <t>FL44-0001</t>
  </si>
  <si>
    <t>Elec,ISE,Epoxy Grey,Fluoride,DJ#FL44J-F00-Z0X-S003BX</t>
  </si>
  <si>
    <t>FL44-0001-5M</t>
  </si>
  <si>
    <t>Elec,ISE,Epoxy Grey,Fluoride,DJ#FL44J-F00-Z0X-SM05BX</t>
  </si>
  <si>
    <t>FL44-0018</t>
  </si>
  <si>
    <t>Elec,ISE,Epoxy Grey,Fluoride,DJ#FL44J-F00-Z0X-SX18PX</t>
  </si>
  <si>
    <t>FL77-14PI</t>
  </si>
  <si>
    <t>Elec,ISE,PVC,Fluoride,DJ#FL77V-F00-Z0X-SM06TX</t>
  </si>
  <si>
    <t>FLB9-0001</t>
  </si>
  <si>
    <t>Elec,ISE,ABS BK,Fluoride,SJ#FLB9A-F00-S0X-X000FB</t>
  </si>
  <si>
    <t>BS805UM</t>
  </si>
  <si>
    <t>Housing, flow chamber, CPVC, ½-14NPT</t>
  </si>
  <si>
    <t>FS</t>
  </si>
  <si>
    <t>Solu,Dissolved Oxygen Internal Fill, 125 mL, Vernier</t>
  </si>
  <si>
    <t>X0180BC</t>
  </si>
  <si>
    <t>PNS, CPVC SOL.CEMENT WELD-ON 714</t>
  </si>
  <si>
    <t>BS805UH</t>
  </si>
  <si>
    <t>$ INSERT,FLOW CHAM. 133</t>
  </si>
  <si>
    <t>BS807FF</t>
  </si>
  <si>
    <t>FLANGE, 1.5" CARP</t>
  </si>
  <si>
    <t>BS807WG</t>
  </si>
  <si>
    <t>RTD ASSY</t>
  </si>
  <si>
    <t>368417.00000-SF</t>
  </si>
  <si>
    <t>Elec,pH,Glass,ASGVII,DJ#H0P8G-D00-D0X-X000NA,no pkg</t>
  </si>
  <si>
    <t>FS7/T-TM01</t>
  </si>
  <si>
    <t>Cable, RG58, 1M, Female S7 (220095-Au) to Tinned leads</t>
  </si>
  <si>
    <t>FY75-0001</t>
  </si>
  <si>
    <t>Elec,Ref,PVC,No Sensing Mem,DJ#FY75V-X00-N0X-SX08Y5</t>
  </si>
  <si>
    <t>GAC0003</t>
  </si>
  <si>
    <t>Elec,pH,PC,ASGVIII,SJ#H035N-L00-S0X-S003BX</t>
  </si>
  <si>
    <t>GSN0017</t>
  </si>
  <si>
    <t>Elec,CT,ABS BK,Carbon,K=1.0#CT25A-C00-10X-SM01BX</t>
  </si>
  <si>
    <t>GSN0018</t>
  </si>
  <si>
    <t>Elec,DO,ABS BK,PT Disc,Lead#DOG1A-F00-L0X-SM01BX</t>
  </si>
  <si>
    <t>H000-WS01</t>
  </si>
  <si>
    <t>Elec,pH,Glass,ASGVIII,SJ#H00G-L00-S0X-X000XX</t>
  </si>
  <si>
    <t>H000-WS02H</t>
  </si>
  <si>
    <t>Elec,pH,Glass,ASGVIII,SJ#H000G-L00-S0X-X000XX</t>
  </si>
  <si>
    <t>H000-WS08</t>
  </si>
  <si>
    <t>H000-WS08H</t>
  </si>
  <si>
    <t>H001-SW03</t>
  </si>
  <si>
    <t>Elec,pH,Epoxy BK Solid,ASGVII,_#H001L-D00-X0X-X000NA</t>
  </si>
  <si>
    <t>SI1R11B2-123</t>
  </si>
  <si>
    <t>Sub,stem,pH,ASG II,Dome,0.325"x4.85"L#H0GBZ-02-01</t>
  </si>
  <si>
    <t>446024-0013</t>
  </si>
  <si>
    <t>Sub,JB,Porous,0.505"/0.55"ODx0.325"IDx0.4"L,H068K-04-04</t>
  </si>
  <si>
    <t>414013-100</t>
  </si>
  <si>
    <t>Sub, Cut, Lead Free Glass, 4.2mm (0.165") OD X 3.9"L</t>
  </si>
  <si>
    <t>H011-0001</t>
  </si>
  <si>
    <t>Elec,pH,Glass,GX-5,SJ#H011G-S00-S0X-S003BX</t>
  </si>
  <si>
    <t>SI1R5G1B7-106</t>
  </si>
  <si>
    <t>Sub,stem,pH,ASG VII,Dome,0.325"/0.165"x4.15"L#H068K-72-01</t>
  </si>
  <si>
    <t>H011-0005</t>
  </si>
  <si>
    <t>Elec,pH,Glass,ASGVIII,SJ#H011G-L00-S0X-X000NA</t>
  </si>
  <si>
    <t>H011-0006</t>
  </si>
  <si>
    <t>Elec,pH,Glass,GX-5,DJ#H011G-S00-D0X-S003BX</t>
  </si>
  <si>
    <t>H011-0038</t>
  </si>
  <si>
    <t>Elec,pH,Glass,_,SJ#H011G-L00-S0X-SX18PX</t>
  </si>
  <si>
    <t>HNW-004</t>
  </si>
  <si>
    <t>Elec,ORP,Ryton,PT Disc.0.195",DJ#RR61Z-F00-B0X-S020TX</t>
  </si>
  <si>
    <t>H011-3165A</t>
  </si>
  <si>
    <t>Elec,pH,Glass,ASGIII,DJ#H011G-T00-D0X-TM05BX</t>
  </si>
  <si>
    <t>HNW-005</t>
  </si>
  <si>
    <t>Elec,CT,PVC,glass,Pt plate,K=1,PT1000#CT77V-P04-10X-F020TX</t>
  </si>
  <si>
    <t>H011-3166</t>
  </si>
  <si>
    <t>Elec,pH,Glass,ASGIII,DJ#H011G-T00-D0X-S000NA</t>
  </si>
  <si>
    <t>H011-3166S</t>
  </si>
  <si>
    <t>Elec,pH,Glass,ASGIII,DJ#H011G-T00-D0X-XXXXX, #SL0066</t>
  </si>
  <si>
    <t>H011-EC20</t>
  </si>
  <si>
    <t>Elec,pH,Glass,ASGVII,DJ#H011G-D04-H0X-X000VP</t>
  </si>
  <si>
    <t>HNW-006</t>
  </si>
  <si>
    <t>Elec,CT,Kynar,Carbon,K=0.1,PT1000#CT77K-C04-01X-F020TX</t>
  </si>
  <si>
    <t>H012-0001</t>
  </si>
  <si>
    <t>Elec,pH,Glass,ASGIII,SJ#H012G-H00-S0X-S003BX</t>
  </si>
  <si>
    <t>H012-SEMI</t>
  </si>
  <si>
    <t>Elec,pH,Glass,ASGIII,SJ#H012G-H00-S0X-XXXXX</t>
  </si>
  <si>
    <t>871EC-SP0-34V6M</t>
  </si>
  <si>
    <t>Elec,871EC-SP0-34V,6M Cable Length</t>
  </si>
  <si>
    <t>H014-0006</t>
  </si>
  <si>
    <t>Elec,pH,Glass,ASGVIII,DJ#H014G-L00-L0X-S003BX</t>
  </si>
  <si>
    <t>H014-0009</t>
  </si>
  <si>
    <t>Elec,pH,Glass,GX-5,DJ#H014G-S00-L0X-S003BX</t>
  </si>
  <si>
    <t>H014-0010</t>
  </si>
  <si>
    <t>Elec,pH,Glass,GX-5,DJ#H014G-S00-M0X-S003BX</t>
  </si>
  <si>
    <t>AREF55M-102</t>
  </si>
  <si>
    <t>Sub,stem,Ref,0.04"OD Ceramic Pin,0.135"x4.01"L#F0PIG-11-01</t>
  </si>
  <si>
    <t>H014-0018</t>
  </si>
  <si>
    <t>Elec,pH,Glass,ASG VIII,SJ#H014G-L00-R0J-SX18PX</t>
  </si>
  <si>
    <t>HNW-001</t>
  </si>
  <si>
    <t>Elec,pH,Ryton,ASGVII,DJ,PT1000#HR61Z-D04-B0X-C020TX</t>
  </si>
  <si>
    <t>HNW-002</t>
  </si>
  <si>
    <t>Elec,pH,CPVC,ASGV,DJ,PT1000#H087C-F04-B0X-C020BT</t>
  </si>
  <si>
    <t>HNW-003</t>
  </si>
  <si>
    <t>Elec,pH,Ryton,ASGVII,DJ,PT1000/GND#HR61Z-D94-B0X-C020TX</t>
  </si>
  <si>
    <t>2010831S-20</t>
  </si>
  <si>
    <t>Acce,Adapter,Wiring,2-pinF,2&amp;3-pinM Molex toHanks,S=ZV,20F</t>
  </si>
  <si>
    <t>2010831S-30</t>
  </si>
  <si>
    <t>Acce,Adapter,Wiring,2-pinF,2&amp;3-pinM Molex toHanks,S=ZV,30F</t>
  </si>
  <si>
    <t>H027-0001</t>
  </si>
  <si>
    <t>Elec,pH,Epoxy BK Solid,ASGV,SJ#H027L-F00-S0X-S003BX</t>
  </si>
  <si>
    <t>H027-0003</t>
  </si>
  <si>
    <t>Elec,pH,Epoxy BK Solid,ASGV,DJ#H027L-F00-D0X-S003BX</t>
  </si>
  <si>
    <t>H028-0001</t>
  </si>
  <si>
    <t>Elec,pH,Epoxy BK Solid,ASGV,SJ#H028L-F00-S0X-S003BX</t>
  </si>
  <si>
    <t>2010831S-40</t>
  </si>
  <si>
    <t>Acce,Adapter,Wiring,2-pinF,2&amp;3-pinM Molex toHanks,S=ZV,40F</t>
  </si>
  <si>
    <t>H028-0003</t>
  </si>
  <si>
    <t>Elec,pH,Epoxy BK Solid,ASGV,DJ#H028L-F00-D0X-S003BX</t>
  </si>
  <si>
    <t>H028-0005</t>
  </si>
  <si>
    <t>Elec,pH,Epoxy BK Solid,ASGV,SJ#H028L-F01-S0X-C003BT</t>
  </si>
  <si>
    <t>H028-0016</t>
  </si>
  <si>
    <t>Elec,pH,Epoxy BK Solid,ASGV,SJ#H028L-F01-S0X-C010BT</t>
  </si>
  <si>
    <t>H028-0018</t>
  </si>
  <si>
    <t>Elec,pH,Epoxy BK Solid,ASGV,SJ#H028L-F00-S0X-S010BX</t>
  </si>
  <si>
    <t>H028-0031</t>
  </si>
  <si>
    <t>Elec,pH,Epoxy BK Solid,ASGV,SJ#H028L-F00-S0X-S020BX</t>
  </si>
  <si>
    <t>H028-5120</t>
  </si>
  <si>
    <t>Elec,pH,Epoxy BK Solid,ASGV,SJ#H028L-F01-S0X-C020BT</t>
  </si>
  <si>
    <t>H028-AL13</t>
  </si>
  <si>
    <t>Elec,pH,Epoxy BK Solid,ASGV,DJ#H028L-F02-D0X-CX50SS</t>
  </si>
  <si>
    <t>H028-AP001</t>
  </si>
  <si>
    <t>Elec,pH,Plastics BK Smoke,ASGV,SJ#H028B-F00-S0X-U003BX</t>
  </si>
  <si>
    <t>H028-PS01</t>
  </si>
  <si>
    <t>Elec,pH,Epoxy BK Solid,ASGV,DJ#H028L-F00-D0X-X000BX</t>
  </si>
  <si>
    <t>H031-0001</t>
  </si>
  <si>
    <t>Elec,pH,Plastics BK Smoke,ASGVIII,SJ#H031B-L00-S0X-S003BX</t>
  </si>
  <si>
    <t>H031-0001-08</t>
  </si>
  <si>
    <t>Elec,pH,Plastics BK Smoke,ASGVIII,SJ#H031B-L00-S0X-S008BX</t>
  </si>
  <si>
    <t>H031-0021</t>
  </si>
  <si>
    <t>Elec,pH,Plastics BK Smoke,ASGVIII,SJ#H031B-L00-S0X-S020BX</t>
  </si>
  <si>
    <t>H031-0025</t>
  </si>
  <si>
    <t>Elec,pH,Plastics BK Smoke,GX-5,SJ#H031B-S01-S0X-C003BT</t>
  </si>
  <si>
    <t>H031-0026</t>
  </si>
  <si>
    <t>Elec,pH,Plastics BK Smoke,GX-5,SJ#H031B-S00-S0X-S010BX</t>
  </si>
  <si>
    <t>H031-0036</t>
  </si>
  <si>
    <t>Elec,pH,Plastics BK Smoke,GX-5,SJ#H031B-S01-S0X-C010BT</t>
  </si>
  <si>
    <t>H031-0065</t>
  </si>
  <si>
    <t>Elec,pH,Plastics BK Smoke,GX-5,SJ#H031B-S01-S0X-C020BT</t>
  </si>
  <si>
    <t>H031-0075</t>
  </si>
  <si>
    <t>Elec,pH,Plastics BK Smoke,ASGVIII,SJ#H031B-L00-S0X-S005BX</t>
  </si>
  <si>
    <t>H031-0076</t>
  </si>
  <si>
    <t>Elec,pH,Plastics BK Smoke,ASGVIII,SJ#H031B-L00-S0X-S015BX</t>
  </si>
  <si>
    <t>H031-1004</t>
  </si>
  <si>
    <t>Elec,pH,Plastics BK Smoke,ASGVIII,SJ#H031B-L00-S0X-SM05BX</t>
  </si>
  <si>
    <t>H031-1005</t>
  </si>
  <si>
    <t>Elec,pH,Plastics BK Smoke,ASGVIII,SJ#H031B-L00-S0X-SM10BX</t>
  </si>
  <si>
    <t>H031-8143</t>
  </si>
  <si>
    <t>Elec,pH,Plastics BK Smoke,ASGVIII,DJ#H031B-L00-D0X-S003BX</t>
  </si>
  <si>
    <t>EP485A3F0075MRX</t>
  </si>
  <si>
    <t>873EC-CIYFNZ-7</t>
  </si>
  <si>
    <t>ELECTRODELESS CT ANALYZER</t>
  </si>
  <si>
    <t>875PH-B1C</t>
  </si>
  <si>
    <t>PH/ORP/ISE ANALYZER,220VAC,PANEL,CSA</t>
  </si>
  <si>
    <t>H035-0001</t>
  </si>
  <si>
    <t>H035-0001-10</t>
  </si>
  <si>
    <t>Elec,pH,PC,ASGVIII,SJ#H035N-L00-S0X-S010BX</t>
  </si>
  <si>
    <t>H035-0001-EP</t>
  </si>
  <si>
    <t>Elec,pH,Epoxy Blue,ASGVIII,SJ#H035T-L00-S0X-S003WB</t>
  </si>
  <si>
    <t>H035-0002</t>
  </si>
  <si>
    <t>Elec,pH,PC,ASGII,SJ#H035N-S00-S0X-S003BX</t>
  </si>
  <si>
    <t>871CR-C5G1H1B1</t>
  </si>
  <si>
    <t>CT R-SENSOR,10,NORYL,GP,1"SS VALVE,PT1K,20FTHT,#6</t>
  </si>
  <si>
    <t>H035-0005X</t>
  </si>
  <si>
    <t>Elec,pH,PC,ASGVIII,SJ#</t>
  </si>
  <si>
    <t>871EC-SP0-34V</t>
  </si>
  <si>
    <t>Elec,CT,Small Bore PEEK,100K,CableSO,NoLUG,VT</t>
  </si>
  <si>
    <t>H035-0010</t>
  </si>
  <si>
    <t>Elec,pH,PC,ASGVIII,DJ#H035N-L00-D0X-S003BX</t>
  </si>
  <si>
    <t>H035-0013</t>
  </si>
  <si>
    <t>Elec,pH,PC,ASGVIII,SJ#H035N-L00-S0X-S010BX *</t>
  </si>
  <si>
    <t>M01-060-016</t>
  </si>
  <si>
    <t>Sub,Epoxy,Red,12mmODx.400"IDx115mm Length, No guard</t>
  </si>
  <si>
    <t>6793A1KK8-135</t>
  </si>
  <si>
    <t>Sub,stem,ORP,2.5mmPt Disc,DJ,Annular,.31"x5.32"L#R035Q-D1-01</t>
  </si>
  <si>
    <t>H035-0024</t>
  </si>
  <si>
    <t>Elec,pH,PC,ASGVIII,DJ#H035N-L00-D0X-SM10BX</t>
  </si>
  <si>
    <t>H035-0025</t>
  </si>
  <si>
    <t>7793A5TK-211-7</t>
  </si>
  <si>
    <t>Sub,stem,pH,ASGVII,DJ,1wick,.472"x8.34"L,Refill#H04KG-02-01</t>
  </si>
  <si>
    <t>H035-0039</t>
  </si>
  <si>
    <t>Elec,pH,PC,ASGVIII,SJ#H035N-L00-S0X-S006BX</t>
  </si>
  <si>
    <t>H035-9000</t>
  </si>
  <si>
    <t>Elec,pH,PC,ASGVIII,SJ#H035N-L00-S0X-S010WB</t>
  </si>
  <si>
    <t>H035-AQ01</t>
  </si>
  <si>
    <t>Elec,pH,PC,ASGVIII,SJ#H035N-L00-S0X-S003WB</t>
  </si>
  <si>
    <t>H035-AW01</t>
  </si>
  <si>
    <t>Elec,pH,PC,ASGVIII,SJ#H035N-L00-S0X-S007SS(A38-91-T1-015)</t>
  </si>
  <si>
    <t>H035-BSV01</t>
  </si>
  <si>
    <t>Elec,pH,PC,ASGVIII,DJ#H035N-L00-D0X-SM06WB</t>
  </si>
  <si>
    <t>H035-GA01</t>
  </si>
  <si>
    <t>H035-GHM1</t>
  </si>
  <si>
    <t>Elec,pH,PC,ASGVIII,SJ#H035N-L04-S0X-C03.5ET</t>
  </si>
  <si>
    <t>H035-P002</t>
  </si>
  <si>
    <t>Elec,pH,PC,ASGVIII,SJ#H035N-L35-SPX-C010BT</t>
  </si>
  <si>
    <t>H035-PEN1</t>
  </si>
  <si>
    <t>Elec,pH,PC,ASGVIII,SJ#H035N-L02-S0X-X000PM</t>
  </si>
  <si>
    <t>H035-PEN3</t>
  </si>
  <si>
    <t>Elec,pH,PC,ASGV,SJ#H035N-F02-S0X-X000PM</t>
  </si>
  <si>
    <t>H035-PEN4</t>
  </si>
  <si>
    <t>Elec,pH,PC,ASGIII,SJ#H035N-H02-S0X-X000PM</t>
  </si>
  <si>
    <t>H035-PEN5</t>
  </si>
  <si>
    <t>Elec,pH,PC,ASGVIII,SJ#H035N-L35-S0X-X000PF</t>
  </si>
  <si>
    <t>H035-SES1</t>
  </si>
  <si>
    <t>Elec,pH,PC,ASGVIII,SJ#H035N-L00-S0X-S003TX*</t>
  </si>
  <si>
    <t>H035-SP001</t>
  </si>
  <si>
    <t>H035-SP001-2M</t>
  </si>
  <si>
    <t>Elec,pH,PC,ASGVIII,SJ#H035N-L00-S0X-SM02WB</t>
  </si>
  <si>
    <t>H035-SP001-3M</t>
  </si>
  <si>
    <t>Elec,pH,PC,ASGVIII,SJ#H035N-L00-S0X-SM03WB</t>
  </si>
  <si>
    <t>H035-SP001-5M</t>
  </si>
  <si>
    <t>Elec,pH,PC,ASGVIII,SJ#H035N-L00-S0X-XM05BX</t>
  </si>
  <si>
    <t>H035-SP001-6M</t>
  </si>
  <si>
    <t>Elec,pH,PC,ASGVIII,SJ#H035N-L00-S0X-SM06WB</t>
  </si>
  <si>
    <t>H035-SP001-S8</t>
  </si>
  <si>
    <t>Elec,pH,PC,ASGVIII,SJ#H035N-L00-S0X-X000NA</t>
  </si>
  <si>
    <t>H035-WA01</t>
  </si>
  <si>
    <t>Elec,pH,PC,ASGVII,DJ#H035N-D04-D0X-C015TX(A38-91-T1-015)</t>
  </si>
  <si>
    <t>500236-0004</t>
  </si>
  <si>
    <t>Sub,B3 Body,0.5"O-ring groove.4 holes,Blk ABS#H0B3A-74-01-R</t>
  </si>
  <si>
    <t>H038-HDN1</t>
  </si>
  <si>
    <t>Elec,pH,ABS BK,ASGVIII,SJ#H038A-L00-E0X-SX04MX</t>
  </si>
  <si>
    <t>H048-0001</t>
  </si>
  <si>
    <t>Elec,pH,PC,Blue,GX-5,SJ#H048N-S00-S0X-S010WB</t>
  </si>
  <si>
    <t>H048-0015</t>
  </si>
  <si>
    <t>Elec,pH,Blue PC,GX-5,SJ#H048N-S00-S0X-S010WB*</t>
  </si>
  <si>
    <t>H04C-0001</t>
  </si>
  <si>
    <t>Elec,pH,Glass,ASGII,SJ#H04CG-S00-R0X-S003BX</t>
  </si>
  <si>
    <t>500237-0001</t>
  </si>
  <si>
    <t>Sub,B3 Cap,0.5"Groove,ID0.359"forFBNC,Blk ABS#H0B3A-74-02-R</t>
  </si>
  <si>
    <t>H04N-0001</t>
  </si>
  <si>
    <t>Elec,pH,Glass,ASGII,SJ#H04NG-S00-C0X-S004BX</t>
  </si>
  <si>
    <t>M03-025-011</t>
  </si>
  <si>
    <t>Sub,Connector4PinMil,NoFlange,Slot,Turned77280008,SX655-09-1</t>
  </si>
  <si>
    <t>M01-001-184</t>
  </si>
  <si>
    <t>Sub,Housing,Kynar,W/TFE Jct .325,TuffTip,3" long,SX655-04-02</t>
  </si>
  <si>
    <t>871PH-1B1A-5</t>
  </si>
  <si>
    <t>Elec,PH,ON,Antimony,w/PCB,PT100,TI,Ceramic JCT,Cable per SO</t>
  </si>
  <si>
    <t>H054-0001</t>
  </si>
  <si>
    <t>Elec,pH,ABS BK,ASGVIII,DJ#H054A-L00-B0X-X000FB</t>
  </si>
  <si>
    <t>H054-0018</t>
  </si>
  <si>
    <t>Elec,pH,ABS BK,ASGVIII,DJ#H054A-L00-B0X-SX18BX</t>
  </si>
  <si>
    <t>H054-CH01</t>
  </si>
  <si>
    <t>Elec,pH,ABS BK,ASGVIII,DJ#H054A-L00-B0X-S006TX</t>
  </si>
  <si>
    <t>H058-0001</t>
  </si>
  <si>
    <t>Elec,pH,Epoxy Clear,GX-5,DJ#H058Q-S00-L0X-S003BX</t>
  </si>
  <si>
    <t>M01-020-030</t>
  </si>
  <si>
    <t>Sub,Housing,Ultem,Blk,0.75"ODx4.5"L,1/2-20UNF,#H0AKU-04-01</t>
  </si>
  <si>
    <t>H058-0003</t>
  </si>
  <si>
    <t>Elec,pH,Epoxy Clear,ASGIII,DJ#H058Q-T00-L0X-S003BX</t>
  </si>
  <si>
    <t>M02-020-043</t>
  </si>
  <si>
    <t>Sub,Probe Cap,Black Ultem,0.75"ODx1.3"L,#H0AKU-04-02</t>
  </si>
  <si>
    <t>H058-L001</t>
  </si>
  <si>
    <t>H058-L003</t>
  </si>
  <si>
    <t>Elec,pH,Epoxy Clear,GX-5,DJ#H058Q-S00-L0X-SX16BX</t>
  </si>
  <si>
    <t>M02-003-015</t>
  </si>
  <si>
    <t>Sub,Blade Cap,SS316,0.625"ODx1.89"L,Spear Tip,#H0AKU-04-03</t>
  </si>
  <si>
    <t>SI1L4I1B7-049</t>
  </si>
  <si>
    <t>Sub,stem,pH,ASG VII,Flat,0.235"/0.195"x1.9"L#H0B3A-02-01</t>
  </si>
  <si>
    <t>SI1L4I1D-049</t>
  </si>
  <si>
    <t>Sub,stem,ORP,Pt Band,0.235"/0.195"x1.9"L#RTB3A-01-01</t>
  </si>
  <si>
    <t>SI1FF11L-119</t>
  </si>
  <si>
    <t>Sub,stem,TC,0.156"x4.66"L#H0GBZ-A0-02</t>
  </si>
  <si>
    <t>414009-119</t>
  </si>
  <si>
    <t>Sub,Cut,Lead Free Glass,4mm(0.157")x0.635mm(0.025")Wx4.6"L</t>
  </si>
  <si>
    <t>SI1I11C2-105</t>
  </si>
  <si>
    <t>Sub,stem,pH,ASG II,0.195"x4.125"L#H0PCV-02-01</t>
  </si>
  <si>
    <t>DOGB-0003XT-M10</t>
  </si>
  <si>
    <t>Elec,ODO,GEN2,10M Cable,Firmwire V9.09.22,DOGB-0003-XT</t>
  </si>
  <si>
    <t>00416001</t>
  </si>
  <si>
    <t>Raw,Light pipe, clear PC, for 22mmOD TU91</t>
  </si>
  <si>
    <t>H068-0334</t>
  </si>
  <si>
    <t>Elec,pH,Kynar BK,ASGIII,DJ#H068K-T04-B0X-C034BT</t>
  </si>
  <si>
    <t>H068-7220</t>
  </si>
  <si>
    <t>Elec,pH,Kynar BK,ASGVII,DJ#H068K-D84-B0X-C020CP</t>
  </si>
  <si>
    <t>H069-0001</t>
  </si>
  <si>
    <t>Elec,pH,Delrin,GX-5D,DJ#H069O-D00-D0X-X000FB</t>
  </si>
  <si>
    <t>H076-14PI</t>
  </si>
  <si>
    <t>Elec,pH,PVC,GX-5D,SJ#H076V-E00-S0X-X000FB</t>
  </si>
  <si>
    <t>876PH-TWAN-7</t>
  </si>
  <si>
    <t>SI1L5G1A5-112</t>
  </si>
  <si>
    <t>Sub,stem,pH,ASG V(convex),0.235"/0.165"x4.37"L#H0MGC-02-01</t>
  </si>
  <si>
    <t>H077-0002</t>
  </si>
  <si>
    <t>Elec,pH,CPVC,GX-5,DJ#H077C-S00-D0X-S010BX</t>
  </si>
  <si>
    <t>H077-0003</t>
  </si>
  <si>
    <t>Elec,pH,CPVC,GX-5,DJ#H077C-S01-D0X-C010BT</t>
  </si>
  <si>
    <t>H077-0008</t>
  </si>
  <si>
    <t>Elec,pH,CPVC,GX-5,DJ#H077C-S00-D0X-S020BX</t>
  </si>
  <si>
    <t>H077-0009</t>
  </si>
  <si>
    <t>Elec,pH,CPVC,GX-5,DJ#H077C-S01-D0X-C020BT</t>
  </si>
  <si>
    <t>H077-0029</t>
  </si>
  <si>
    <t>Elec,pH,Kynar BK,GX-5,DJ#H077K-S01-D0X-C020BT</t>
  </si>
  <si>
    <t>H077-14PI</t>
  </si>
  <si>
    <t>Elec,pH,PVC,ASGVIII,SJ#H077V-L01-S0X-CM03TX</t>
  </si>
  <si>
    <t>H077-14PI-12M</t>
  </si>
  <si>
    <t>Elec,pH,PVC,ASGVIII,SJ#H077V-L01-S0X-CM12TX</t>
  </si>
  <si>
    <t>H077-14PI-5M</t>
  </si>
  <si>
    <t>Elec,pH,PVC,ASGVIII,SJ#H077V-L01-S0X-CM05TX</t>
  </si>
  <si>
    <t>H077-14PI-6M</t>
  </si>
  <si>
    <t>Elec,pH,PVC,ASGVIII,SJ#H077V-L01-S0X-CM06TX</t>
  </si>
  <si>
    <t>0060901-F046</t>
  </si>
  <si>
    <t>EXTENSION CABLE ASSY,46FT</t>
  </si>
  <si>
    <t>H077-PC02</t>
  </si>
  <si>
    <t>Elec,pH,Teflon,ASGVII,DJ#H077M-D01-D0X-C020TX</t>
  </si>
  <si>
    <t>H077-PC02-M10</t>
  </si>
  <si>
    <t>Elec,pH,Teflon,ASGVII,DJ#H077M-D01-D0X-CM10TX</t>
  </si>
  <si>
    <t>H077-PC03</t>
  </si>
  <si>
    <t>Elec,pH,Teflon,ASGVII,DJ#H077M-D04-D0X-C020TX</t>
  </si>
  <si>
    <t>871CR-A1T4A1B1</t>
  </si>
  <si>
    <t>CT R-SENSOR,0.1,CPVC,TI,4"INSERT,3/4"NPT CPVC,PT1K,20FTHT,#6</t>
  </si>
  <si>
    <t>H07C-0001</t>
  </si>
  <si>
    <t>Elec,pH,Epoxy,Blue,ASGII,SJ#H07CT-S00-S0X-S003BX</t>
  </si>
  <si>
    <t>871FT3F4D3R3FN2</t>
  </si>
  <si>
    <t>ELEC,FT CT,871FT-3F4D3R-3FN,20FT CABLE LENGTH</t>
  </si>
  <si>
    <t>871CC-A2-3-10M</t>
  </si>
  <si>
    <t>Elec,871CC-A2-3,10M Cable Length</t>
  </si>
  <si>
    <t>871A-4E-3-15M</t>
  </si>
  <si>
    <t>Elec,871A-4E-3,15M Cable Length</t>
  </si>
  <si>
    <t>871FT-4C3B3R-3C</t>
  </si>
  <si>
    <t>Elec,FT CT,IND-LOW,1/2",316SS,PVDF,ANSI150,PT1K,CAL,CABLEPER</t>
  </si>
  <si>
    <t>H087-0004</t>
  </si>
  <si>
    <t>Elec,pH,CPVC,ASGV,DJ#H087C-F01-D0X-C010BT</t>
  </si>
  <si>
    <t>H087-0011</t>
  </si>
  <si>
    <t>Elec,pH,PVC,ASGV,SJ#H087V-F00-S0X-S010BX</t>
  </si>
  <si>
    <t>S-XPH-BTA5X</t>
  </si>
  <si>
    <t>Sub,Verinier cable cap assy with PCB 77030040,APAC#H035-S052</t>
  </si>
  <si>
    <t>H087-0017</t>
  </si>
  <si>
    <t>Elec,pH,CPVC,ASGV,DJ#H087C-F00-B0X-S020BX</t>
  </si>
  <si>
    <t>H087-0017-002</t>
  </si>
  <si>
    <t>Elec,pH,CPVC,ASGV,DJ#H087C-F00-B0X-S002BX</t>
  </si>
  <si>
    <t>H087-0019</t>
  </si>
  <si>
    <t>Elec,pH,PVC,ASGV,DJ#H087V-F00-D0X-S020BX</t>
  </si>
  <si>
    <t>220057</t>
  </si>
  <si>
    <t>Raw,Conn, Ring Tongue, #6 22-18G, 100/Bag TE Conn 321262 RoH</t>
  </si>
  <si>
    <t>H087-0020</t>
  </si>
  <si>
    <t>Elec,pH,CPVC,ASGV,DJ#H087C-F01-D0X-C020BT</t>
  </si>
  <si>
    <t>H087-0023</t>
  </si>
  <si>
    <t>Elec,pH,CPVC,ASGV,DJ#H087C-F01-D0X-C015BT</t>
  </si>
  <si>
    <t>871EC-LB0-3-40</t>
  </si>
  <si>
    <t>Elec,871EC-LB0-3,40FT cable length</t>
  </si>
  <si>
    <t>H087-0026</t>
  </si>
  <si>
    <t>Elec,pH,CPVC,ASGV,DJ#H087C-F00-D0X-S010BX</t>
  </si>
  <si>
    <t>H087-0028</t>
  </si>
  <si>
    <t>Elec,pH,CPVC,ASGV,DJ#H087C-F04-B0X-C015BT</t>
  </si>
  <si>
    <t>H087-0G19</t>
  </si>
  <si>
    <t>Elec,pH,PVC,ASGV,DJ#H087V-F99-B0X-C020BT</t>
  </si>
  <si>
    <t>ST-PH</t>
  </si>
  <si>
    <t>Elec,pH,1/2"NPT,ASG VIII,DJ,blue cap,Coax,3F,BNC,Cust Logo</t>
  </si>
  <si>
    <t>H087-14PI</t>
  </si>
  <si>
    <t>Elec,pH,PVC,ASGV,DJ#H087V-F01-D0X-YM06TX</t>
  </si>
  <si>
    <t>H087-AL01</t>
  </si>
  <si>
    <t>Elec,pH,PVC,ASGV,DJ#H087V-F02-B0X-CX50SS</t>
  </si>
  <si>
    <t>H087-D020</t>
  </si>
  <si>
    <t>Elec,pH,Kynar BK,ASGV,DJ#H087K-F00-B0X-S020BX</t>
  </si>
  <si>
    <t>H087-DP01</t>
  </si>
  <si>
    <t>Elec,pH,PVC,ASGV,DJ#H087V-F01-D0X-CW001TX</t>
  </si>
  <si>
    <t>C30-025-BB</t>
  </si>
  <si>
    <t>Sub,Cable,BB,C30,25 Feet,Male BNC:77027079,Cable:99030014</t>
  </si>
  <si>
    <t>ELM-188</t>
  </si>
  <si>
    <t>Elec,pH,X5,DJ,12x120mm,Wick,5M KCl,O-ring&amp;washer,Blk S8</t>
  </si>
  <si>
    <t>7793A5NA-130-5</t>
  </si>
  <si>
    <t>Sub,pH,DJ,GX-5,12x130mmLength,1Wick,.0.310"/0165" Int.</t>
  </si>
  <si>
    <t>H0AC-0001</t>
  </si>
  <si>
    <t>Elec,pH,CPVC,ASGV,DJ#H0ACC-F99-B0X-C010WBMC</t>
  </si>
  <si>
    <t>H0B1-0005</t>
  </si>
  <si>
    <t>Elec,pH,ABS BK,ASGV,SJ#H0B1A-F00-S0X-X000FB</t>
  </si>
  <si>
    <t>H0B1-0010</t>
  </si>
  <si>
    <t>Elec,pH,ABS BK,ASGVIII,SJ#H0B1A-L00-S0X-X000FB</t>
  </si>
  <si>
    <t>H0B1-1005</t>
  </si>
  <si>
    <t>Elec,pH,ABS BK,ASGV,SJ#H0B1A-F00-S0X-X000BX</t>
  </si>
  <si>
    <t>H0B1-MC01</t>
  </si>
  <si>
    <t>H0C1-0005</t>
  </si>
  <si>
    <t>Elec,pH,ABS BK,ASGV,SJ#H0C1A-F00-S0X-X000BX(C670-10021)</t>
  </si>
  <si>
    <t>5193530-SF</t>
  </si>
  <si>
    <t>XEZ-TMPX-SF</t>
  </si>
  <si>
    <t>Temp,TC,316SS,30K NTC#, no pkg</t>
  </si>
  <si>
    <t>ZSEN160X-SF</t>
  </si>
  <si>
    <t>Elec,Ethanol Gas Sensing,ABS,Vernier GO DIRECT#no pkg</t>
  </si>
  <si>
    <t>H0DG-0001</t>
  </si>
  <si>
    <t>Elec,pH,Glass,ASGII,SJ#H0DGG-S00-R0X-S003BX</t>
  </si>
  <si>
    <t>ZSEN080X-SF</t>
  </si>
  <si>
    <t>Elec,Ethanol,ABS#EG32A-X00-X0X-GX1.5TX, no pkg</t>
  </si>
  <si>
    <t>H0DG-BKS2</t>
  </si>
  <si>
    <t>Elec,pH,Glass,ASGVIII,DJ#H0DGG-L04-L0X-C003B2</t>
  </si>
  <si>
    <t>H0DK-0002</t>
  </si>
  <si>
    <t>Elec,pH,Epoxy Clr,ASGVIII,SJ,30K#H0DKQ-L06-S0X-C003B8</t>
  </si>
  <si>
    <t>ZSEN120X-SF</t>
  </si>
  <si>
    <t>Elec,ORP,PC,PT Band,SJ#RS35N-P00-S0X-X000BX,no pkg</t>
  </si>
  <si>
    <t>H0DK-0005</t>
  </si>
  <si>
    <t>Elec,pH,Epoxy Clear,ASGVIII,SJ#H0DKQ-L00-S0X-S003AP</t>
  </si>
  <si>
    <t>44C023-JP1345</t>
  </si>
  <si>
    <t>Raw,Graphite Rod,0.040"+/-0.002”OD x 1.25"L,JP1345</t>
  </si>
  <si>
    <t>BS811QM</t>
  </si>
  <si>
    <t>Adapter, Triclamp Sanitary (871EC)</t>
  </si>
  <si>
    <t>H0DM-J001</t>
  </si>
  <si>
    <t>Elec,pH,Glass,ASGVIII,DJ#H0DMG-L02-D0X-X000JX</t>
  </si>
  <si>
    <t>RC673-3201</t>
  </si>
  <si>
    <t>Elec,RC,Total,4-20MA,0-20PPM,2wireLOOP#RC673A-G02-SNX-X003TX</t>
  </si>
  <si>
    <t>H0G3-0001</t>
  </si>
  <si>
    <t>Elec,pH,Glass,OEM-GLI, #H0G3G-I00-X0X-X000XX(A38-17)</t>
  </si>
  <si>
    <t>H0GB-0001</t>
  </si>
  <si>
    <t>Elec,pH,Ryton,ASGVII,DJ#H0GBZ-D01-B0X-CM10TX</t>
  </si>
  <si>
    <t>H0GB-P001</t>
  </si>
  <si>
    <t>Elec,pH,Ryton,ASGVII,DJ,4-20mA,detachable cable#H0GBZ-D35-BP</t>
  </si>
  <si>
    <t>H0GB-P001-AGL</t>
  </si>
  <si>
    <t>Elec,pH,Ryton,ASGVII,DJ,#H0GBZ-D35-BPX-F020TX,Laser Print</t>
  </si>
  <si>
    <t>H0GB-P002</t>
  </si>
  <si>
    <t>Elec,pH,Ryton,ASGVII,DJ,4-20mA,T#H0GBZ-D35-BPX-F020TX</t>
  </si>
  <si>
    <t>H0GB-P003</t>
  </si>
  <si>
    <t>Elec,pH,Ryton,ASGVII,DJ,0-5V,T</t>
  </si>
  <si>
    <t>H0GB-P201</t>
  </si>
  <si>
    <t>Elec,pH,Ryton,ASGVII,DJ,4-20mA,2wire,T#H0GBZ-D35-BPX-F020TX</t>
  </si>
  <si>
    <t>H0GB-PEN1</t>
  </si>
  <si>
    <t>Elec,pH,Ryton,ASGVII,DJ#H0GBZ-D35-BPX-X000FM</t>
  </si>
  <si>
    <t>H0N2-0001</t>
  </si>
  <si>
    <t>Elec,pH,Kynar BK ASGV,DJ#H0N2K-V00-D0X-S004PX HTS9027804530</t>
  </si>
  <si>
    <t>H0N2-0002</t>
  </si>
  <si>
    <t>Elec,pH,Kynar BK,ASGV,DJ#H0N2K-V04-D0X-CX2.5B8</t>
  </si>
  <si>
    <t>M02-019-001</t>
  </si>
  <si>
    <t>Sub,Cap,Ti,front cap for pressure sensor#SMPT-DP</t>
  </si>
  <si>
    <t>SI1Q1V1C-058-X5</t>
  </si>
  <si>
    <t>Sub,stem,pH,GX5,0.310"x2.28"L#HL031G-02-31</t>
  </si>
  <si>
    <t>H0PC-0034</t>
  </si>
  <si>
    <t>Elec,pH,PVC,GX-5,SJ#H0PCV-S00-S0X-S034BX</t>
  </si>
  <si>
    <t>BS807EM</t>
  </si>
  <si>
    <t>INSULATOR,3" IND KYNAR 2260</t>
  </si>
  <si>
    <t>H0PT-0025</t>
  </si>
  <si>
    <t>Elec,pH,Kynar BK,ASGVIII,DJ#H0PTK-L99-B0X-C020BT</t>
  </si>
  <si>
    <t>HA28-0001</t>
  </si>
  <si>
    <t>Elec,pH,Epoxy BK Solid,OEM-GLI,SDJHA28L-I00-I0X-S003BX(35200</t>
  </si>
  <si>
    <t>HA28-0002</t>
  </si>
  <si>
    <t>Elec,pH,Epoxy BK Solid,OEM-GLI,SDJ#HA28L-I00-I0X-S004WB</t>
  </si>
  <si>
    <t>ZSEN168X-SF</t>
  </si>
  <si>
    <t>Elec,CT,Epoxy Amber,PT,K=1.0#CT02H-P02-10X-S003TX,no pkg</t>
  </si>
  <si>
    <t>CCDBTT2010C0C</t>
  </si>
  <si>
    <t>Elec,COND, K=0.1, 1"NPT,8550, 20ft cable,Calibration Cert</t>
  </si>
  <si>
    <t>HD35-ED02</t>
  </si>
  <si>
    <t>Elec,pH,Epoxy Blue,ASGVIII,SJ#HD35T-L00-S0X-S003BX</t>
  </si>
  <si>
    <t>CCDBTTJB34S0C</t>
  </si>
  <si>
    <t>Elec,COND, K=0.1,8550,JBOX,3/4"MNPT,CalibrationCert</t>
  </si>
  <si>
    <t>HE54-8000</t>
  </si>
  <si>
    <t>Elec,pH,ABS BK,ASGVIII,DJ,NO LOGO#HE54A-L00-D0X-X000FB</t>
  </si>
  <si>
    <t>HE54-AC01</t>
  </si>
  <si>
    <t>Elec,pH,ABS BK,ASGV,DJ#HE54A-F00-B0X-X000FB</t>
  </si>
  <si>
    <t>HE54-BASS</t>
  </si>
  <si>
    <t>Raw,HE54-BASE. ROHS2#H054A-04-04-M</t>
  </si>
  <si>
    <t>CCDATTJBR2C00</t>
  </si>
  <si>
    <t>Elec,COND,K=0.01,8550,JB,1-1/2"MNPT,21"L,w/saftycable&amp;bushg</t>
  </si>
  <si>
    <t>HE54-COM1</t>
  </si>
  <si>
    <t>Elec,pH,ABS BK,ASG V,Dome,DJ#H054A-K00-B0X-X000FB</t>
  </si>
  <si>
    <t>HE54-E001</t>
  </si>
  <si>
    <t>Elec,pH,ABS BK,ASGVIII,DJ#HE54A-L00-B0X-X000FB 93032018</t>
  </si>
  <si>
    <t>HE54-EKIT</t>
  </si>
  <si>
    <t>Elec,HE54-E001&amp;BL-H02 #93032017 kit</t>
  </si>
  <si>
    <t>HE54-EN01</t>
  </si>
  <si>
    <t>Elec,pH,ABS BK,ASGV,DJ#HE54A-F01-B0X-C006BB</t>
  </si>
  <si>
    <t>C91-020-BA1</t>
  </si>
  <si>
    <t>Sub,Cable,CE,20F,BNC with Black Boot,Red wire,1"drain</t>
  </si>
  <si>
    <t>HE54-FD02-NP</t>
  </si>
  <si>
    <t>Elec,pH,ABS BK,ASGV,DJ#HE54A-W00-B0X-X000FB,no print</t>
  </si>
  <si>
    <t>219598-A01</t>
  </si>
  <si>
    <t>PNS, Solution Inerco IFS Ingold (9502) for 702959-002</t>
  </si>
  <si>
    <t>HE54-K010</t>
  </si>
  <si>
    <t>Elec,HE54-E001+B/B-S010 blue boot kit</t>
  </si>
  <si>
    <t>HE54-LINK</t>
  </si>
  <si>
    <t>Elec,pH,ABS BK,ASGVIII,DJ#HE54A-L00-D0X-X000FB</t>
  </si>
  <si>
    <t>HFPT-C491</t>
  </si>
  <si>
    <t>Elec,pH,CPVC,ASGIV,DJ#HFPTC-M91-B0X-C020TX</t>
  </si>
  <si>
    <t>HFPT-C493</t>
  </si>
  <si>
    <t>Elec,pH,CPVC,ASGIV,DJ#HFPTC-M95-B0X-C020TX</t>
  </si>
  <si>
    <t>HFPT-C493-AME</t>
  </si>
  <si>
    <t>HFPT-C496</t>
  </si>
  <si>
    <t>Elec,pH,CPVC,ASGIV,DJ#HFPTC-M94-B0X-C020TX</t>
  </si>
  <si>
    <t>HFPT-C496-10M</t>
  </si>
  <si>
    <t>Elec,pH,CPVC,ASGIV,DJ#HFPTC-M94-B0X-CM10TX</t>
  </si>
  <si>
    <t>HL11-EC25</t>
  </si>
  <si>
    <t>Elec,pH,Glass,ASGVII,DJ#HL11G-D04-H0X-X000VP</t>
  </si>
  <si>
    <t>HL19-0001</t>
  </si>
  <si>
    <t>Elec,pH,Glass,ASGVII,_#HL19G-D00-X0X-GX06TX(A38-9)</t>
  </si>
  <si>
    <t>HL19-0003</t>
  </si>
  <si>
    <t>Elec,pH,Glass,ASGIII,_#HL19G-T00-X0X-GX3HTX</t>
  </si>
  <si>
    <t>HL31-0002</t>
  </si>
  <si>
    <t>Elec,pH,Glass,GX5,#HL31G-L00-X0X-GX06TX (A38-46)</t>
  </si>
  <si>
    <t>444024-0011</t>
  </si>
  <si>
    <t>Sub,Insert,0.8"ODx1.25"L,Blk Kynar,0.52"ID#CT77K-H4-02</t>
  </si>
  <si>
    <t>HPHR-146B</t>
  </si>
  <si>
    <t>Elec,pH,Epoxy Amber,OEM-GLI,SJ#HPHRH-N00-SDX-S002BX</t>
  </si>
  <si>
    <t>HPHR-220A</t>
  </si>
  <si>
    <t>HR61-0003</t>
  </si>
  <si>
    <t>Elec,pH,Ryton,ASGV,DJ#HR61Z-F00-B0X-S010BX</t>
  </si>
  <si>
    <t>SI1L1V1B-050-5</t>
  </si>
  <si>
    <t>Sub,Stem,pH,GX-5,050mm Length</t>
  </si>
  <si>
    <t>HR61-PC01</t>
  </si>
  <si>
    <t>Elec,pH,Ryton,ASGIII,DJ#HR61Z-T04-B0X-CM4.5TX</t>
  </si>
  <si>
    <t>SI1L1V2C-110-5</t>
  </si>
  <si>
    <t>HR61-PC10</t>
  </si>
  <si>
    <t>Elec,pH,Ryton,ASGVII,DJ#HR61Z-D04-B0X-CM10TX</t>
  </si>
  <si>
    <t>SI1G1V1C-058-5</t>
  </si>
  <si>
    <t>Sub,Stem,pH,5,058mm Length</t>
  </si>
  <si>
    <t>16104137</t>
  </si>
  <si>
    <t>MRO,SolderTip,MetcalSTTC-137Cartridge,Chisel,1.78mm,30Deg</t>
  </si>
  <si>
    <t>ATT-WINTKIT</t>
  </si>
  <si>
    <t>Acce,Kit,pH and ORP Winterizing KIT</t>
  </si>
  <si>
    <t>HR61-PC16</t>
  </si>
  <si>
    <t>Elec,pH,Ryton,ASGVII,DJ#HR61Z-D01-B0X-C020TX</t>
  </si>
  <si>
    <t>HR61-PC16-10M</t>
  </si>
  <si>
    <t>Elec,pH,Ryton,ASGVII,DJ#HR61Z-D01-B0X-CM10TX</t>
  </si>
  <si>
    <t>HR61-PC17</t>
  </si>
  <si>
    <t>Elec,pH,Ryton,ASGVII,DJ#HR61Z-D04-B0X-C020TX</t>
  </si>
  <si>
    <t>HR61-PC19</t>
  </si>
  <si>
    <t>Elec,pH,Ryton,ASGVII,DJ#HR61Z-D01-B0X-X000PF,20F CABLE</t>
  </si>
  <si>
    <t>SI1V1V1V-120</t>
  </si>
  <si>
    <t>Sub,Stem,Glass,12mm(0.470")OD x 120mm Length,Refill.</t>
  </si>
  <si>
    <t>MK7F-Z01</t>
  </si>
  <si>
    <t>Acce,SS Flange Raised Face 1" 150lb 316 RF 1NPT,Welded on MK</t>
  </si>
  <si>
    <t>MK7F-Z02</t>
  </si>
  <si>
    <t>Acce,SS Flange Raised Face 1" 300lb 316 RF 1NPT,Welded on MK</t>
  </si>
  <si>
    <t>HT61-0001</t>
  </si>
  <si>
    <t>Elec,pH,Ryton,ASGVII,DJ#HT61Z-D00-B0X-S002BX</t>
  </si>
  <si>
    <t>MK7F-Z03</t>
  </si>
  <si>
    <t>Acce,SS Flange Raised Face 1.5"150lb 316 RF 1NPT,Welded on M</t>
  </si>
  <si>
    <t>HT61-3328</t>
  </si>
  <si>
    <t>HTB3-A005</t>
  </si>
  <si>
    <t>Elec,pH,ABS BK,ASGV,SJ#H0B3A-F00-A0X-X000FB</t>
  </si>
  <si>
    <t>HTB3-A007</t>
  </si>
  <si>
    <t>Elec,pH,ABS BK,ASGVII,SJ#H0B3A-D00-A0X-X000FB</t>
  </si>
  <si>
    <t>MK7F-Z04</t>
  </si>
  <si>
    <t>Acce,SS Flange Raised Face 1.5" 300lb 316 RF 1NPT,Welded on</t>
  </si>
  <si>
    <t>MK7F-Z05</t>
  </si>
  <si>
    <t>Acce,SS Flange Raised Face 2" 150lb 316 RF 1NPT,Welded on MK</t>
  </si>
  <si>
    <t>MK7F-Z06</t>
  </si>
  <si>
    <t>Acce,SS Flange Raised Face 2" 300lb 316 RF 1NPT,Welded on MK</t>
  </si>
  <si>
    <t>MK7F-Z07</t>
  </si>
  <si>
    <t>Acce,SS Flange Raised Face 3" 150lb 316 RF 1NPT,Welded on MK</t>
  </si>
  <si>
    <t>MK7F-Z08</t>
  </si>
  <si>
    <t>Acce,SS Flange Raised Face 3" 300lb 316 RF 1NPT,Welded on MK</t>
  </si>
  <si>
    <t>2010831S-50</t>
  </si>
  <si>
    <t>Acce,Adapter,Wiring,2-pinF,2&amp;3-pinM Molex to Hanks,S=ZV,50F</t>
  </si>
  <si>
    <t>7317AA-120-NA</t>
  </si>
  <si>
    <t>Sub,pH,Mono,NA,12x120mm Length</t>
  </si>
  <si>
    <t>I-DISC</t>
  </si>
  <si>
    <t>Iodid solide state</t>
  </si>
  <si>
    <t>M28-010-007</t>
  </si>
  <si>
    <t>Sub,Extension,CPVC,1/2"FPT,Both End,12"Length</t>
  </si>
  <si>
    <t>ID43-SEMI</t>
  </si>
  <si>
    <t>Elec,ISE,Epoxy BK Solid,Solid State,DJ#ID43L-S00-D0X-X000XX</t>
  </si>
  <si>
    <t>ID61-SEMI</t>
  </si>
  <si>
    <t>Elec,ISE,PVC,Solid State,MONO#ID61V-S00-X0X-G01XX</t>
  </si>
  <si>
    <t>IDLZ-0001</t>
  </si>
  <si>
    <t>Elec,ISE,Epoxy Amber,_,SJ#IDLZH-X00-S0X-S002BX</t>
  </si>
  <si>
    <t>7593A5A8-130-5</t>
  </si>
  <si>
    <t>Sub,pH,SJ,5,12x130mm Length,.165 Int.</t>
  </si>
  <si>
    <t>77280010</t>
  </si>
  <si>
    <t>Raw,RJ22 Connector</t>
  </si>
  <si>
    <t>77330031</t>
  </si>
  <si>
    <t>Raw,thermistor, NTC-5K</t>
  </si>
  <si>
    <t>EFP-LA-002-0SN6</t>
  </si>
  <si>
    <t>Elec,pH,Polymer,Blue,ASGV,Flat,DJ,Blk S8 with Cap,EMEC logo</t>
  </si>
  <si>
    <t>DEMOKIT</t>
  </si>
  <si>
    <t>DEMO KIT,MK7Z-181V+4probes+Adapter+Cable,w/CASE,non-branded</t>
  </si>
  <si>
    <t>7597A1D-135</t>
  </si>
  <si>
    <t>Sub,stem,ORP,Pt Band,SJ,Annular,0.472"x5.32"L#R011G-11-01</t>
  </si>
  <si>
    <t>392V703S-063-VF</t>
  </si>
  <si>
    <t>Sub,pH,SJ,VF,12mm(0.470")x63mm(2.47")Lengh,for SX655KD-VEO</t>
  </si>
  <si>
    <t>00070584-080</t>
  </si>
  <si>
    <t>Sub,Cut,Barium, 5.84mm (.230") x 80mm (3.14") Length</t>
  </si>
  <si>
    <t>SI1R11B3-123</t>
  </si>
  <si>
    <t>Sub,stem,pH,ASG III,HF-Resistance,0.325"x4.85"L#HR61Z-02-01</t>
  </si>
  <si>
    <t>6593A1A10-117-8</t>
  </si>
  <si>
    <t>Sub,stem,pH,ASG VIII,DJ,Annular,0.310"x4.62"L#H0HCJ-02-01</t>
  </si>
  <si>
    <t>414010-088</t>
  </si>
  <si>
    <t>Sub,Cut Lead Free Glass, 7.87mm (0.310") OD x 3.47"L</t>
  </si>
  <si>
    <t>414012-110</t>
  </si>
  <si>
    <t>Sub, Cut, Lead Free Glass,4.95mm(0.195")ODx4.33"L</t>
  </si>
  <si>
    <t>SI1I11D-136</t>
  </si>
  <si>
    <t>Sub,stem,ORP,0.25"Pt Band,0.195"x5.35"L#R037Q-R1-01</t>
  </si>
  <si>
    <t>414014-007</t>
  </si>
  <si>
    <t>Sub, Cut, Lead Free Glass, 5.97mm (0.235") OD x 0.25"L</t>
  </si>
  <si>
    <t>SI1L1V1A-030-5F</t>
  </si>
  <si>
    <t>Sub,Stem,pH,5F,0.235"OD x 1.2" Length</t>
  </si>
  <si>
    <t>IS-ORP</t>
  </si>
  <si>
    <t>Elec,ORP,GLASS,PTP,_#IS-ORP 0056390</t>
  </si>
  <si>
    <t>IS-PHT8</t>
  </si>
  <si>
    <t>Acce,pH stem#IS-PHT8 (0061230)</t>
  </si>
  <si>
    <t>00221362</t>
  </si>
  <si>
    <t>316 Stainless Steel Threaded Pipe Fitting 1/4 NPT SOLID</t>
  </si>
  <si>
    <t>FFWST-16</t>
  </si>
  <si>
    <t>Acce,Patch,AP,16mm ODx1.5mm thick,blk overcoat</t>
  </si>
  <si>
    <t>M09-010-069</t>
  </si>
  <si>
    <t>Sub,Insert,CPVC,Grey,0.775"ODx0.495"IDx1.45"L,#CT77C-04-01</t>
  </si>
  <si>
    <t>KT11-SEMI</t>
  </si>
  <si>
    <t>Elec,ISE,Blk Epoxy,PVCM#SL0046,KT11L-P00-X0X-X000XX</t>
  </si>
  <si>
    <t>KT12-XXX1</t>
  </si>
  <si>
    <t>Elec,ISE,Potassium,PVC,Module,PVCM,gold pin#003341</t>
  </si>
  <si>
    <t>KT43-0001</t>
  </si>
  <si>
    <t>Elec,ISE,ABS BK Solid,PVC M,DJ#KT43L-P00-D0X-S003BX</t>
  </si>
  <si>
    <t>KT43-SEMI</t>
  </si>
  <si>
    <t>Elec,ISE,Epoxy BK Solid,PVC M,DJ#KT43L-P00-D0X-X000XX</t>
  </si>
  <si>
    <t>KT77-0006</t>
  </si>
  <si>
    <t>Elec,ISE,PVC,PVC M,DJ#KT77V-P00-Z0X-C006BX</t>
  </si>
  <si>
    <t>KTB1-0001</t>
  </si>
  <si>
    <t>Elec,ISE,ABS BK,PVC M,MONO#KTB1A-P00-X0X-X000FB</t>
  </si>
  <si>
    <t>KTB9-0001</t>
  </si>
  <si>
    <t>Elec,ISE,ABS BK,PVC M,SJ#KTB9A-P00-S0X-X000FB</t>
  </si>
  <si>
    <t>441004-0004</t>
  </si>
  <si>
    <t>Sub,Tip,Grey PVC,0.773"ODx2.25"L,4-Slot Guard,CT77V-H4-01</t>
  </si>
  <si>
    <t>LGA-BTA</t>
  </si>
  <si>
    <t>Acce,LGA Accelerometer Vernier#</t>
  </si>
  <si>
    <t>LGA-BTA-VAL</t>
  </si>
  <si>
    <t>Acce,LGA Accelerometer. ROHS2 Vernier#</t>
  </si>
  <si>
    <t>LZW5049.97.0002</t>
  </si>
  <si>
    <t>Elec,Multi,pH,CT,PVC#</t>
  </si>
  <si>
    <t>LZW5130.97.0002</t>
  </si>
  <si>
    <t>LZW5131.97.0002</t>
  </si>
  <si>
    <t>Elec,DO,ABS BK,PT,Silver#DH14A-B06-S0X-C003BE</t>
  </si>
  <si>
    <t>LZW9169.99</t>
  </si>
  <si>
    <t>Acce,Protector tube for Multisensor#</t>
  </si>
  <si>
    <t>LZW9171.99</t>
  </si>
  <si>
    <t>LZW9172.99</t>
  </si>
  <si>
    <t>Elec,CT,ABS,Carbon,K=1#CTMSA-P01-10X-X000P5</t>
  </si>
  <si>
    <t>LZW9173.99</t>
  </si>
  <si>
    <t>LZW9179.99</t>
  </si>
  <si>
    <t>Acce,Multisensor handle#</t>
  </si>
  <si>
    <t>LZY671</t>
  </si>
  <si>
    <t>Acce,Polishing Strip(2x) for ANISE</t>
  </si>
  <si>
    <t>M18-027-002</t>
  </si>
  <si>
    <t>Sub,Cap Adapter,Blk PVC,1"ODx1.675"L,3/4"NPT#ELH-110-34</t>
  </si>
  <si>
    <t>M1006</t>
  </si>
  <si>
    <t>Elec,ORP,Glass,PT Rod,_#R0A6G-D00-X0X-GX1HNC</t>
  </si>
  <si>
    <t>M1007</t>
  </si>
  <si>
    <t>Raw,pH,Gls,.194"ODx1.5"L,ASG VII,ship w/Soak Boot&amp;Busing.</t>
  </si>
  <si>
    <t>M1007-T</t>
  </si>
  <si>
    <t>Raw,pH,Gls,.194"ODx1.5"L,ASG II,ship w/Soak Boot&amp;Busing.</t>
  </si>
  <si>
    <t>M1248</t>
  </si>
  <si>
    <t>Acce,GD disc assembly#</t>
  </si>
  <si>
    <t>M1297</t>
  </si>
  <si>
    <t>Elec,pH,Glass,ASGIII,_#HGASG-T00-X0X-X000XX</t>
  </si>
  <si>
    <t>C92-001-TC</t>
  </si>
  <si>
    <t>Sub,Cable,CE,Waterproof,1 FT,4 Tinned Lead wires,1"Drain</t>
  </si>
  <si>
    <t>MD0003</t>
  </si>
  <si>
    <t>Acce,Polishing strip DO(6B0101),2EA, 3",Vernier#MD0003</t>
  </si>
  <si>
    <t>AK1003SW</t>
  </si>
  <si>
    <t>Elec,pH,DJ,BLK Ultem,Spear Tip,Knife tip,1M,BNC</t>
  </si>
  <si>
    <t>MD0005-1</t>
  </si>
  <si>
    <t>Elec,ISE,CA,PVC,PVCM #MD0005-1</t>
  </si>
  <si>
    <t>MD0007-1</t>
  </si>
  <si>
    <t>Elec,ISE,NO3,PVC,PVCM#MD0007-1</t>
  </si>
  <si>
    <t>MD0012-1</t>
  </si>
  <si>
    <t>Elec,ISE,NH4,PVC,PVCM#MD0012-1</t>
  </si>
  <si>
    <t>MD0014-GRAY</t>
  </si>
  <si>
    <t>Elec,ISE,Cl Mono,PVC Grey,Solid State,0.475"ODx1.7"L</t>
  </si>
  <si>
    <t>MD0016</t>
  </si>
  <si>
    <t>Raw,MEM Filter 0.22 um GV for1675,100pcs/pk (GVWP02500)#</t>
  </si>
  <si>
    <t>MD0022</t>
  </si>
  <si>
    <t>Elec,ISE,PVC,PVCM#NHYTV-07-01</t>
  </si>
  <si>
    <t>MD0027</t>
  </si>
  <si>
    <t>Acce,Fitting,Elec 1/2"NPT process connection</t>
  </si>
  <si>
    <t>MD0029</t>
  </si>
  <si>
    <t>Acce,Fitting,Elec 3/4"NPT process connection</t>
  </si>
  <si>
    <t>MD0030S</t>
  </si>
  <si>
    <t>Acce,Adapter,3/4 NPT twistlock, 316SS,#AS100AU</t>
  </si>
  <si>
    <t>MD0031K</t>
  </si>
  <si>
    <t>Acce,Adapter,Twistlock,1" NPT,KYNAR,#AS100AT</t>
  </si>
  <si>
    <t>MD0031S</t>
  </si>
  <si>
    <t>Acce,Adapter,Twistlock,1" NPT,(04-M30S-0017),#AS100AV</t>
  </si>
  <si>
    <t>EFP-LA-002-03BN</t>
  </si>
  <si>
    <t>Elec,pH,Polymer,Blue,ASGV,Flat,DJ,Blue TPV Boot,Coax,3F,BNC</t>
  </si>
  <si>
    <t>MD0037K</t>
  </si>
  <si>
    <t>Raw,Pipe tee,Kynar 1" NPT#MD0037K</t>
  </si>
  <si>
    <t>EFP-LA-002-05BN</t>
  </si>
  <si>
    <t>Elec,pH,Polymer,Blue,ASGV,Flat,DJ,Blue TPV Boot,Coax,5F,BNC</t>
  </si>
  <si>
    <t>C32-005-BCS</t>
  </si>
  <si>
    <t>Sub,Cable,C32,5F,Blue TPV molded Boot,Male BNC</t>
  </si>
  <si>
    <t>871EC-SP7-3K</t>
  </si>
  <si>
    <t>Elec,CT,SM Bore PEEK,100K,TRI-CLAMP,Cable PER SO.KALREZ</t>
  </si>
  <si>
    <t>MD0071</t>
  </si>
  <si>
    <t>Raw,Soaking Bottle 3/4" NPT,BK ABS RoHS3#</t>
  </si>
  <si>
    <t>MD0071-100CL</t>
  </si>
  <si>
    <t>Acce,Shipping cap#</t>
  </si>
  <si>
    <t>MD0071-CL</t>
  </si>
  <si>
    <t>Raw,Bottle,Elec Storage, 3/4" NPT,Clear ABS (MD71A-04-02)</t>
  </si>
  <si>
    <t>MD0071-CL-FB100</t>
  </si>
  <si>
    <t>Raw,Soaking Bottle 3/4" NPT w/O-ring,Clear ABS (MD71A-04-02)</t>
  </si>
  <si>
    <t>MD0072</t>
  </si>
  <si>
    <t>Raw,Soaking Cap; 1/2" NPT,BK ABS.ROHS2#</t>
  </si>
  <si>
    <t>MD00ST-IM01</t>
  </si>
  <si>
    <t>Raw,Stirrer impeller and magnet#</t>
  </si>
  <si>
    <t>MD00ST-V001</t>
  </si>
  <si>
    <t>Acce,BOD stirrer,0.54" OD 0.95" L Fram w/ Impeller &amp; disk,Ro</t>
  </si>
  <si>
    <t>MD1003-01</t>
  </si>
  <si>
    <t>Acce,DO MEM module,1 mil, (DOV5A-06-09),XMEMX,#MD1003</t>
  </si>
  <si>
    <t>MD1003-02</t>
  </si>
  <si>
    <t>Acce,DO membrane modules, 1 mil, 2 modules#MD1003-02</t>
  </si>
  <si>
    <t>MD1003-03</t>
  </si>
  <si>
    <t>Acce,DO Membrance Base,BK ABS. D012A0404-M#</t>
  </si>
  <si>
    <t>MD1003-04</t>
  </si>
  <si>
    <t>Acce,DO Membrance Cap,BK ABS. D012A-04-05M RoHS2#</t>
  </si>
  <si>
    <t>MD1003-06S</t>
  </si>
  <si>
    <t>Acce,Kit,DO Membrane,1 mil, 6 pcs per pack and 60 mL DO solu</t>
  </si>
  <si>
    <t>MD1003-100</t>
  </si>
  <si>
    <t>Acce,DO membrane module,100 pcs per pack</t>
  </si>
  <si>
    <t>MD1004</t>
  </si>
  <si>
    <t>Acce,Body,MEM assembly. 1 piece. (NH35A-06-04/1) RoHS2#</t>
  </si>
  <si>
    <t>MD1004-4</t>
  </si>
  <si>
    <t>Acce,NH3 membrane module#MD1004,PK of 4.</t>
  </si>
  <si>
    <t>MD1005-4</t>
  </si>
  <si>
    <t>Acce,CO2 membrane modeule #MD1005-4,CO35A-06-05</t>
  </si>
  <si>
    <t>450432-BL</t>
  </si>
  <si>
    <t>Raw, Cap, BLUE ABS (RC68A-D4-03-M)</t>
  </si>
  <si>
    <t>450434-BL</t>
  </si>
  <si>
    <t>Raw, Membrane Base,BLUE ABS (RC68A-D4-05-M)</t>
  </si>
  <si>
    <t>6AA088</t>
  </si>
  <si>
    <t>Raw, Membrane Disc, PVDF, 0.495”OD/0.071"ID,Marian Made</t>
  </si>
  <si>
    <t>16000131-L</t>
  </si>
  <si>
    <t>MRO,Prod,Tool,Pad Printer Hardener HV for Glass(Kgm size)</t>
  </si>
  <si>
    <t>V-PTSA</t>
  </si>
  <si>
    <t>Elec,Fluorometer PTSA,GrayPVC,6PIN AMP,RS485,w/TEE,VL logo</t>
  </si>
  <si>
    <t>MDATACS</t>
  </si>
  <si>
    <t>Acce,Adapter,Cap,Twistlock Safety Collar,#</t>
  </si>
  <si>
    <t>MDCAP</t>
  </si>
  <si>
    <t>Raw,SOAKING CAP. ROHS2#</t>
  </si>
  <si>
    <t>V-PTSA201</t>
  </si>
  <si>
    <t>Elec,PTSA,GrayPVC,6PIN AMP,4-20mA, 4 wire,w/TEE,BLT,VL logo</t>
  </si>
  <si>
    <t>MDSP-100</t>
  </si>
  <si>
    <t>Acce,Sponge chip#</t>
  </si>
  <si>
    <t>V-PTSA201-NSG</t>
  </si>
  <si>
    <t>Elec,PTSA,GrayPVC,NO SG,6PINAMP,4-20mA,4wire,w/TEE,BLT,VL</t>
  </si>
  <si>
    <t>MDU1-GYXT</t>
  </si>
  <si>
    <t>Acce,Optical DO Converter#</t>
  </si>
  <si>
    <t>B/B-S010-B</t>
  </si>
  <si>
    <t>Acce,Cable,coax, 10F, BNC to BNC, with Blue Boot</t>
  </si>
  <si>
    <t>MESU003005</t>
  </si>
  <si>
    <t>MET40A</t>
  </si>
  <si>
    <t>Elec,CT,ABS,Carbon,K=1#SALTDIP PRO</t>
  </si>
  <si>
    <t>MM-COND</t>
  </si>
  <si>
    <t>Elec,CT,EPOXY BK,SOLID,CARBON,K=0.45#CTEL-C00-45X-GX09NC</t>
  </si>
  <si>
    <t>MM-PH-MONO</t>
  </si>
  <si>
    <t>Elec,pH,ABS BK,ASGV,_#H0EKA-V00-X0X-GX09NC</t>
  </si>
  <si>
    <t>MM-PH-ORP</t>
  </si>
  <si>
    <t>Elec,pH ORP,ABS BK,ASGV/Pt D,_#RHEKA-W00-X0X-GX09NC</t>
  </si>
  <si>
    <t>B/B-S010-R</t>
  </si>
  <si>
    <t>Acce,Cable,coax, 10F, BNC to BNC, with Red Boot</t>
  </si>
  <si>
    <t>RE54-E001-SF</t>
  </si>
  <si>
    <t>Elec,ORP Combo,In-line.PT PIN,RoHS compliant 93032023,no pkg</t>
  </si>
  <si>
    <t>M09-005-015</t>
  </si>
  <si>
    <t>Sub,Insert,PEEK, K=1,SS 316L Tube For C35</t>
  </si>
  <si>
    <t>M17-003-021</t>
  </si>
  <si>
    <t>Sub,Pin, SS 316L,0.5"ODx4"L,Conductivity K=0.01 For C35</t>
  </si>
  <si>
    <t>M07-003-071</t>
  </si>
  <si>
    <t>Sub,Tube,316SS,Conductivity K=0.1,0.5"ODx2.46"L,San C621</t>
  </si>
  <si>
    <t>PE-2-SF</t>
  </si>
  <si>
    <t>Elec,pH,CPVC,ASGV,DJ#H0ACC-F99-B0X-C003WBMC,no pkg.</t>
  </si>
  <si>
    <t>NA11-SEMI</t>
  </si>
  <si>
    <t>Elec,ISE,Glass,NA Bulb,DJ#NA11G-R00-Z0X-X000XX</t>
  </si>
  <si>
    <t>310170N310B40</t>
  </si>
  <si>
    <t>Sub,Ag Wire,210mm total Length,Anodized &amp; AgCl Dip</t>
  </si>
  <si>
    <t>NA-2000</t>
  </si>
  <si>
    <t>Elec,ISE,PC,NA Bulb,DJ#NA35N-R00-D0X-S003BX,Padprint</t>
  </si>
  <si>
    <t>NA35-0001</t>
  </si>
  <si>
    <t>NA35-SEMI</t>
  </si>
  <si>
    <t>Elec,ISE,PC,NA BULB,DJ#SL0083</t>
  </si>
  <si>
    <t>310230N310B40</t>
  </si>
  <si>
    <t>Sub,Ag Wire,270mm total Length,Anodized &amp; AgCl Dip</t>
  </si>
  <si>
    <t>NH01-0002</t>
  </si>
  <si>
    <t>Elec,ISE,PVC,PVC M,MONO, NH01V-P00-X0X-SX06BX HTS9027809530</t>
  </si>
  <si>
    <t>NH01-0008</t>
  </si>
  <si>
    <t>Elec,ISE,PVC,PVC M,MONO#NALCO</t>
  </si>
  <si>
    <t>NH01-KIT</t>
  </si>
  <si>
    <t>Kit,ISE, w/ RF and Cable (HTS 9027.80.4530)</t>
  </si>
  <si>
    <t>310310N310B40</t>
  </si>
  <si>
    <t>Sub,Ag Wire,350mm total Length,Anodized &amp; AgCl Dip</t>
  </si>
  <si>
    <t>NH11-SEMI</t>
  </si>
  <si>
    <t>Elec,ISE,Epoxy BK,PVC M,MONO,SL0009#NH11L-P00-X0X-X000XX</t>
  </si>
  <si>
    <t>FIT12-3NA000C</t>
  </si>
  <si>
    <t>SENSOR HLD PROT,NO HLD,3/4NPT,IMMERSION LENGTH PER SO,CPVC</t>
  </si>
  <si>
    <t>NH12-SEMI</t>
  </si>
  <si>
    <t>Elec,ISE,Epoxy Clear,PVC M,DJ#NH12Q-P00-Z0X-X000XX</t>
  </si>
  <si>
    <t>TT11-Z005</t>
  </si>
  <si>
    <t>Elec,Temp,glass,OD7.35X110mm,PT100,3FT,TX</t>
  </si>
  <si>
    <t>NH12-XXX1</t>
  </si>
  <si>
    <t>Elec,ISE Ammonium,PVC,Module,PVCM,gold pin#003341</t>
  </si>
  <si>
    <t>ST-ORP</t>
  </si>
  <si>
    <t>Elec,ORP,ABS BK,PT Band,DJ,Red Cap,Coax,3F,BNC,Cust Logo.</t>
  </si>
  <si>
    <t>NH35-0001</t>
  </si>
  <si>
    <t>Elec,ISE,NH3, ABS BLK, ASG V FT,Agtube,#NH35A-G00-X0X-S003BX</t>
  </si>
  <si>
    <t>NH35-0003</t>
  </si>
  <si>
    <t>Elec,ISE,NH3, ABS BLK, ASG V FT#NH35A-X00-Z0X-S005BX</t>
  </si>
  <si>
    <t>NH35-0015</t>
  </si>
  <si>
    <t>Elec,ISE,NH3, ABS BLK, ASG V FT#NH35A-G00-X0X-SM05BX</t>
  </si>
  <si>
    <t>NH35-0018</t>
  </si>
  <si>
    <t>Elec,ISE,NH3, ABS BLK, ASG V FT#NH35A-G00-X0X-SX18PX</t>
  </si>
  <si>
    <t>C1-X26-BC</t>
  </si>
  <si>
    <t>Sub,Cable,C1,26 inches,Male BNC w/Blue Boot.</t>
  </si>
  <si>
    <t>NH43-0001</t>
  </si>
  <si>
    <t>Elec,ISE,ABS BK,PVC M,DJ#NH43A-P00-Z0X-S003BX</t>
  </si>
  <si>
    <t>RC68-0101</t>
  </si>
  <si>
    <t>FC,Chlorine,black/blue ABS, 20F cable,output 0-5V,0-2PPM,T</t>
  </si>
  <si>
    <t>RC68-1101</t>
  </si>
  <si>
    <t>FC,Chlorine,black/blue ABS, 20F cable,output 0-5V,0-5PPM,T</t>
  </si>
  <si>
    <t>RC68-2101</t>
  </si>
  <si>
    <t>FC,Chlorine,black/blue ABS, 20F cable,output 0-5V,0-10PPM,T</t>
  </si>
  <si>
    <t>RC68-3101</t>
  </si>
  <si>
    <t>FC,Chlorine,black/blue ABS, 20F cable,output 0-5V,0-20PPM,T</t>
  </si>
  <si>
    <t>RC68-0201</t>
  </si>
  <si>
    <t>FC,Chlorine,black/blue ABS, 20F cable,output 4-20MA,0-2PPM,</t>
  </si>
  <si>
    <t>RC68-1201</t>
  </si>
  <si>
    <t>FC,Chlorine,black/blue ABS, 20F cable,output 4-20MA,0-5PPM,T</t>
  </si>
  <si>
    <t>NH43-SEMI</t>
  </si>
  <si>
    <t>Elec,ISE,Epoxy BK Solid,PVC M,DJ#NH43L-P00-Z0X-X000XX</t>
  </si>
  <si>
    <t>NH43-SEMI-120</t>
  </si>
  <si>
    <t>Elec,ISE,PVC,PVCM,DJ#NH43L-P00-Z0X-X000XX,120mmL</t>
  </si>
  <si>
    <t>NH43-SES1</t>
  </si>
  <si>
    <t>Elec,ISE,ABS BK,PVC M,DJ#NH43A-P00-Z0X-S003TX</t>
  </si>
  <si>
    <t>NH43-SES2</t>
  </si>
  <si>
    <t>Elec,ISE,ABS BK,PVC M,DJ#NH43A-P00-Z0X-SM02TX</t>
  </si>
  <si>
    <t>RC68-2201</t>
  </si>
  <si>
    <t>FC,Chlorine,black/blue ABS, 20F cable,output 4-20MA,0-10PPMT</t>
  </si>
  <si>
    <t>NH45-SEMI</t>
  </si>
  <si>
    <t>Elec,ISE,Epoxy,PVCM,DJ#SL0056</t>
  </si>
  <si>
    <t>NH45-SEMI-120</t>
  </si>
  <si>
    <t>Elec,ISE,PVC,PVCM,DJ#NH45Q-POO-D0X-GX06XX</t>
  </si>
  <si>
    <t>NH4-HST</t>
  </si>
  <si>
    <t>Solu,Ammonium Standard(High),100ppm NH4+ as N,500mL,Vern</t>
  </si>
  <si>
    <t>NH4-LST</t>
  </si>
  <si>
    <t>Solu,Ammonium Standard(Low), 1 ppm NH4+ as N,500mL,Verni</t>
  </si>
  <si>
    <t>C32-010-IA</t>
  </si>
  <si>
    <t>Sub,Cable,IA,C32,10 Feet,German Din:77180223,Cable:99030045</t>
  </si>
  <si>
    <t>NH61-SEMI</t>
  </si>
  <si>
    <t>Elec,ISE,PVC,PVC M,MONO#NH61V-P00-X0X-G01XX,(SL0078)</t>
  </si>
  <si>
    <t>NH75-0001</t>
  </si>
  <si>
    <t>Elec,ISE,PVC,PVC M,MONO#NH75V-P00-X0X-SX9HY5</t>
  </si>
  <si>
    <t>C80-010-BY</t>
  </si>
  <si>
    <t>Sub,Cable,Coax,RG174,10F,Male BNC,Black Shrink Tube</t>
  </si>
  <si>
    <t>NHB1-0001</t>
  </si>
  <si>
    <t>Elec,ISE,ABS BK,PVC M,MONO#NHB1A-P00-X0X-X000FB</t>
  </si>
  <si>
    <t>NHB9-0001</t>
  </si>
  <si>
    <t>Elec,ISE,ABS BK,PVC M,SJ#NHB9A-P00-S0X-X000FB</t>
  </si>
  <si>
    <t>NHB9-M001</t>
  </si>
  <si>
    <t>Elec,ISE,ABS BK,PVC M,Sleeve,SJ#NHB9A-P00-S0X-X000FB</t>
  </si>
  <si>
    <t>NHGB-SEMI</t>
  </si>
  <si>
    <t>Elec,ISE,Ryton,PVC M,MONO#NHGBZ-P00-X0X-G01XX</t>
  </si>
  <si>
    <t>NHI9-0001</t>
  </si>
  <si>
    <t>Elec,ISE,PVC,PVC M,Special#NHI9V-P00-WMX-X000L6</t>
  </si>
  <si>
    <t>873CC-AIYCNZ-7</t>
  </si>
  <si>
    <t>CONTACTING CT ANALYZER,120VAC,4-20MA,METAL PIPE MOUNT,CSA,SD</t>
  </si>
  <si>
    <t>PH12-1P21Q-ZZ</t>
  </si>
  <si>
    <t>Elec,12MM PH/ORP,Dome,Peek,225MM,PT100,VP CONN,No Agency Cer</t>
  </si>
  <si>
    <t>NO11-SEMI</t>
  </si>
  <si>
    <t>Elec,ISE,Epoxy BK,PVC M,MONO,SL0007#NO11L-P00-X0X-X000XX</t>
  </si>
  <si>
    <t>871PH-1A2A-310M</t>
  </si>
  <si>
    <t>Elec,PH,1A2A-3,10M Cable Length</t>
  </si>
  <si>
    <t>871EC-TF7-3-3M</t>
  </si>
  <si>
    <t>Elec,CT,TF7-3,3M Cable Length</t>
  </si>
  <si>
    <t>871PH-1D1A-310M</t>
  </si>
  <si>
    <t>ELEC,871PH-1D1A-3,10M CABLE LENGTH</t>
  </si>
  <si>
    <t>871EC-SP0-34-50</t>
  </si>
  <si>
    <t>Elec,CT,SP0-34, 50FT Cable Length</t>
  </si>
  <si>
    <t>C32-010-BYL</t>
  </si>
  <si>
    <t>Sub,Cable,Coax,C32,10 Feet,Yellow Boot #65D011</t>
  </si>
  <si>
    <t>643013-0022P</t>
  </si>
  <si>
    <t>OSP,Foam bushing,blk,Vinyl 1/4"thk,OD0.625",ID2x0.185"</t>
  </si>
  <si>
    <t>NO12-XXX1</t>
  </si>
  <si>
    <t>Elec,ISE,Nitrate,PVC,Module,PVCM,Gold Pin#003341</t>
  </si>
  <si>
    <t>NO3-HST</t>
  </si>
  <si>
    <t>Solu,Nitrate Standard (high),100ppm NO3- as N,500 mL,Ver</t>
  </si>
  <si>
    <t>MK7F-Z01-SF</t>
  </si>
  <si>
    <t>S.S Flange Raised Face 1" 150lb 316 RF 1NPT HOLE</t>
  </si>
  <si>
    <t>MK7F-Z02-SF</t>
  </si>
  <si>
    <t>S.S Flange Raised Face 1" 300lb 316 RF 1NPT HOLE</t>
  </si>
  <si>
    <t>MK7F-Z03-SF</t>
  </si>
  <si>
    <t>S.S Flange Raised Face 1.5 " 150lb 316 RF 1NPT HOLE</t>
  </si>
  <si>
    <t>MK7F-Z04-SF</t>
  </si>
  <si>
    <t>S.S Flange Raised Face 1.5" 300lb 316 RF 1NPT HOLE</t>
  </si>
  <si>
    <t>MK7F-Z05-SF</t>
  </si>
  <si>
    <t>S.S Flange Raised Face 2" 150lb 316 RF 1NPT HOLE</t>
  </si>
  <si>
    <t>MK7F-Z06-SF</t>
  </si>
  <si>
    <t>S.S Flange Raised Face 2" 300lb 316 RF 1NPT HOLE</t>
  </si>
  <si>
    <t>MK7F-Z07-SF</t>
  </si>
  <si>
    <t>S.S Flange Raised Face 3" 150lb 316 RF 1NPT HOLE</t>
  </si>
  <si>
    <t>MK7F-Z08-SF</t>
  </si>
  <si>
    <t>S.S Flange Raised Face 3" 300lb 316 RF 1NPT HOLE</t>
  </si>
  <si>
    <t>NO43-SEMI</t>
  </si>
  <si>
    <t>Elec,ISE,Epoxy BK Solid,PVC M,DJ#NO43L-P00-Z0X-X000XX</t>
  </si>
  <si>
    <t>NO43-SES1</t>
  </si>
  <si>
    <t>Elec,ISE,ABS BK,PVC M,DJ#NO43A-P00-Z0X- S003TX</t>
  </si>
  <si>
    <t>871PH-1B1A-5-20</t>
  </si>
  <si>
    <t>ELEC,871PH-1B1A-5,20FT CABLE LENGTH</t>
  </si>
  <si>
    <t>RC67-2102-EC</t>
  </si>
  <si>
    <t>Elec,RC,Total,0-5V,0-10PPM,Blue membrane cap#RC67A-G02-SNX-Q</t>
  </si>
  <si>
    <t>NO61-SEMI</t>
  </si>
  <si>
    <t>Elec,ISE,PVC,PVC M,MONO#NO61V-P00-X0X-G01XX</t>
  </si>
  <si>
    <t>NO77-0001</t>
  </si>
  <si>
    <t>Elec,ISE,PVC,PVC M,DJ#NO77V-P00-Z0X-C010TX</t>
  </si>
  <si>
    <t>NO77-0001-03B</t>
  </si>
  <si>
    <t>Elec,ISE,PVC,PVC M,DJ#NO77V-P00-Z0X-C003BX</t>
  </si>
  <si>
    <t>NO77-0006</t>
  </si>
  <si>
    <t>Elec,ISE,PVC,PVC M,DJ#NO77V-P00-Z0X-C006BX</t>
  </si>
  <si>
    <t>NO77-AL01</t>
  </si>
  <si>
    <t>Elec,ISE,PVC,PVC M,DJ#NO77V-P00-Z0X-CX50SS</t>
  </si>
  <si>
    <t>CCDCTR2034SSC</t>
  </si>
  <si>
    <t>Elec,COND,K=1.0,PT1000,20FT CABLE, 3/4" NPT,SS TAG,CAL CERT</t>
  </si>
  <si>
    <t>NOB9-0001</t>
  </si>
  <si>
    <t>Elec,ISE,ABS BK,PVC M,SJ#NOB9A-P00-S0X-X000FB</t>
  </si>
  <si>
    <t>NOI9-0001</t>
  </si>
  <si>
    <t>Elec,ISE,PVC,PVC M,Special#NOI9V-P00-WMX-X000L6</t>
  </si>
  <si>
    <t>ODO-GRD</t>
  </si>
  <si>
    <t>Acce,ODO guard. ROHS2 Vernier#DOL1-MG01 #482016</t>
  </si>
  <si>
    <t>OE-2</t>
  </si>
  <si>
    <t>Elec,ORP,CPVC,PT Disc,DJ#R0ACC-F99-B0X-C003WBMC</t>
  </si>
  <si>
    <t>OR3000LMR(310)</t>
  </si>
  <si>
    <t>Elec,ORP,Glass,GD Disc,#RL31G-G00-X0X-GX06TX(A38-12A)</t>
  </si>
  <si>
    <t>P1016</t>
  </si>
  <si>
    <t>Elec,ODO,SS316#DOP1-U001-M10</t>
  </si>
  <si>
    <t>7593AT8V-170-5</t>
  </si>
  <si>
    <t>Sub,pH,SJ,5,12x170mm Length, Refill</t>
  </si>
  <si>
    <t>7596ANN2-090-5D</t>
  </si>
  <si>
    <t>Sub,pH/ORP,SJ,12x090mm Length</t>
  </si>
  <si>
    <t>E0121FA</t>
  </si>
  <si>
    <t>Nipple,Pipe 1 1/4" NPT SS</t>
  </si>
  <si>
    <t>7317AA-5</t>
  </si>
  <si>
    <t>Sub,pH,Mono,5,12x120mm Length</t>
  </si>
  <si>
    <t>7317AT-130-5D</t>
  </si>
  <si>
    <t>Sub,pH,Mono,5D,12x130mm Length</t>
  </si>
  <si>
    <t>PB43-SEMI</t>
  </si>
  <si>
    <t>Elec,ISE,Epoxy BK Solid,Solid State,DJ#PB43L-S00-Z0X-X000XX</t>
  </si>
  <si>
    <t>PE-2</t>
  </si>
  <si>
    <t>Elec,pH,CPVC,ASGV,DJ#H0ACC-F99-B0X-C003WBMC</t>
  </si>
  <si>
    <t>PH-707-B-STEM</t>
  </si>
  <si>
    <t>Raw,pH stem glass#</t>
  </si>
  <si>
    <t>PH1000LMR(310)</t>
  </si>
  <si>
    <t>Elec,pH,Glass,ASGIII,_#HL31G-T00-X0X-GX06TX(A38-10)</t>
  </si>
  <si>
    <t>PH-BTA-CH</t>
  </si>
  <si>
    <t>Elec,pH,PC,ASGVIII,SJ#XPH-BTA5X</t>
  </si>
  <si>
    <t>PH-BTA-VAL</t>
  </si>
  <si>
    <t>PHC735</t>
  </si>
  <si>
    <t>PH-SS</t>
  </si>
  <si>
    <t>Solu,pH/ORP Electrode Storage, 500 mL, Vernier</t>
  </si>
  <si>
    <t>DIGITANA-027</t>
  </si>
  <si>
    <t>Elec,pH,CPVC,ASGIII,DJ#H077-0034,TNC#77021220</t>
  </si>
  <si>
    <t>PINPOINTNO3</t>
  </si>
  <si>
    <t>Elec,ISE,Nitrate,Blk ABS,PVC M,DJ#NO43A-P00-Z0X-S006BX</t>
  </si>
  <si>
    <t>PINPOINTORP2</t>
  </si>
  <si>
    <t>Elec,ORP,PC Red,PT Disc,SJ#R035N-F00-S0X-S010BX *</t>
  </si>
  <si>
    <t>PINPOINTORP2-NP</t>
  </si>
  <si>
    <t>Elec,ORP,PC Red,PT Disc,SJ#R035N-F00-S0X-S010BX</t>
  </si>
  <si>
    <t>P-PHGBFPT10MBN</t>
  </si>
  <si>
    <t>Elec,pH,Ryton,ASGV,DJ#H0GBZ-F01/04-B0X-CM10BT</t>
  </si>
  <si>
    <t>C80-X03-FP</t>
  </si>
  <si>
    <t>Sub,Cable,Coax,RG174,3 inches,TNC#77021220</t>
  </si>
  <si>
    <t>PPM04-PRO</t>
  </si>
  <si>
    <t>Elec,ISE,ABS BK,_,MONO#CL54A-D00-X0X-X000FB</t>
  </si>
  <si>
    <t>368400.00000-SF</t>
  </si>
  <si>
    <t>Elec,pH,Mono,12x120mm,Glass,ASG VII#H0P2G-07-01</t>
  </si>
  <si>
    <t>368404.00000-SF</t>
  </si>
  <si>
    <t>Elec,pH combo,GLS,ASGVIII,#H0P2G-07-11</t>
  </si>
  <si>
    <t>368418.00000-SF</t>
  </si>
  <si>
    <t>Elec,pH,Glass,12x110mm,,ASG VIII,DJ,Ceramic Wick#H0P4G-07-01</t>
  </si>
  <si>
    <t>PS-3516</t>
  </si>
  <si>
    <t>Elec,ISE,Epoxy Clear,PVC M,DJ#NH12Q-P00-Z0X-X000BX</t>
  </si>
  <si>
    <t>PS-3517</t>
  </si>
  <si>
    <t>Elec,ISE,ABS BK,ASI G,MONO#COB9A-G00-X0X-X000FB</t>
  </si>
  <si>
    <t>PS-3518</t>
  </si>
  <si>
    <t>Elec,ISE,Epoxy Clear,PVC M,DJ#CA12Q-P00-Z0X-X000BX</t>
  </si>
  <si>
    <t>368429.00000-SF</t>
  </si>
  <si>
    <t>Elec,Ref,Glass,SJ,12x30mm,0.5"Ceramic Pin,#F0P1G-07-01</t>
  </si>
  <si>
    <t>PS-3520</t>
  </si>
  <si>
    <t>Elec,ISE,Epoxy Clear,PVC M,DJ#KT12Q-P00-Z0X-X000BX</t>
  </si>
  <si>
    <t>PS-3521</t>
  </si>
  <si>
    <t>Elec,ISE,Epoxy Clear,PVC M,DJ#NO12Q-P00-Z0X-X000BX</t>
  </si>
  <si>
    <t>PX/FBFD-SX14</t>
  </si>
  <si>
    <t>Acce,Cable,coax,#PX/FBFD-SX14</t>
  </si>
  <si>
    <t>PX12137</t>
  </si>
  <si>
    <t>Solu,pH/ORP Electrode Cleaning, 500mL</t>
  </si>
  <si>
    <t>PX12138</t>
  </si>
  <si>
    <t>Solu,pH/ORP Storage, 500mL</t>
  </si>
  <si>
    <t>19804007</t>
  </si>
  <si>
    <t>Raw,Powder dispenser Piston clear Polycarbonate (AQ0165)</t>
  </si>
  <si>
    <t>PHCR-30-10BMS</t>
  </si>
  <si>
    <t>Acce,Patch,HCR,10mmODx0.03"H,blk Silicone Overcoat</t>
  </si>
  <si>
    <t>DOPO2-PROBE</t>
  </si>
  <si>
    <t>Elec,ODO,1"ODx10"L,SS, w/EOM&amp;TC,w/USBinterface,1 extra patch</t>
  </si>
  <si>
    <t>PAP-30-300</t>
  </si>
  <si>
    <t>Sub,Patch,AP,3"ODx0.76mm(0.03")T,PMMA disk,AP overcoat only</t>
  </si>
  <si>
    <t>R011-0019</t>
  </si>
  <si>
    <t>Elec,ORP,Glass,PT Band,SJ#R011G-P00-S0X-SX18PX</t>
  </si>
  <si>
    <t>PAP-30-300BA</t>
  </si>
  <si>
    <t>Sub,Patch,AP,3"ODx0.76mm(0.03")T,PMMA disk,BA overcoat</t>
  </si>
  <si>
    <t>R014-0001</t>
  </si>
  <si>
    <t>Elec,ORP,Glass,PT Band,SJ#R014G-P00-R0X-S003BX</t>
  </si>
  <si>
    <t>PAPN-30-300</t>
  </si>
  <si>
    <t>Sub,Patch,AP1400,3"ODx0.76mm(0.03")T,PMMA disk,AP Only</t>
  </si>
  <si>
    <t>871EC-SP0-K</t>
  </si>
  <si>
    <t>ELEC,CT,SMALL BORE PEEK,100K,20FT CABLE,SPADE LUGS,KALREZ</t>
  </si>
  <si>
    <t>BVA-PHA2V24-D</t>
  </si>
  <si>
    <t>BALL VALVE,PH10/ORP10,TI,VITON,0-24",2"ANSI150#FLANGE</t>
  </si>
  <si>
    <t>BVA-PHA2V32-AD</t>
  </si>
  <si>
    <t>BALL VALVE,PH10/ORP10,TI,VITON,0-32",INSERT ONLY,2"ANSI150#F</t>
  </si>
  <si>
    <t>R031-0005</t>
  </si>
  <si>
    <t>Elec,ORP,Plastics BK Smoke,GD Disc,DJ#R031B-G00-D0X-S003BX</t>
  </si>
  <si>
    <t>R031-0009</t>
  </si>
  <si>
    <t>Elec,ORP,Plastics BK Smoke,PT Band,DJ#R031B-P00-D0X-S003BX</t>
  </si>
  <si>
    <t>R031-0012</t>
  </si>
  <si>
    <t>Elec,ORP,Plastics BK Smoke,PT Band,DJ#R031B-P00-D0X-S010BX</t>
  </si>
  <si>
    <t>R031-0015</t>
  </si>
  <si>
    <t>Elec,ORP,Plastics BK Smoke,PT Band,SJ#R031B-P00-S0X-S020BX</t>
  </si>
  <si>
    <t>R031-0015-M10</t>
  </si>
  <si>
    <t>Elec,ORP,Plastics BK Smoke,PT Band,SJ#R031B-P00-S0X-SM10BX</t>
  </si>
  <si>
    <t>R031-0020</t>
  </si>
  <si>
    <t>Elec,ORP,Plastics BK Smoke,PT Band,DJ#R031B-P00-D0X-S020BX</t>
  </si>
  <si>
    <t>R031-PS01</t>
  </si>
  <si>
    <t>Elec,ORP,Plastics BK Smoke,PT Disc,SJ#R031B-F00-S0X-X000BX</t>
  </si>
  <si>
    <t>R035-0001</t>
  </si>
  <si>
    <t>Elec,ORP,PC,PT Band,SJ#R035N-P00-S0X-S003BX</t>
  </si>
  <si>
    <t>R035-0002</t>
  </si>
  <si>
    <t>Elec,ORP,PC,PT Band,DJ#R035N-P00-D0X-S003BX</t>
  </si>
  <si>
    <t>R035-0003</t>
  </si>
  <si>
    <t>Elec,ORP,PC,PT Disc(2.5mm),SJ#R035N-F00-S0X-S003BX</t>
  </si>
  <si>
    <t>R035-0003-EP</t>
  </si>
  <si>
    <t>Elec,ORP,Epoxy Red,PT Disc,SJ#R035R-F00-S0X-S003WB</t>
  </si>
  <si>
    <t>R035-0004</t>
  </si>
  <si>
    <t>Elec,ORP,PC,PT Band,DJ#R035N-P00-D0X-SM10BX</t>
  </si>
  <si>
    <t>R035-0008</t>
  </si>
  <si>
    <t>Elec,ORP,PC,PT Band,SJ#R035N-P00-S0X-S010BX</t>
  </si>
  <si>
    <t>R035-0010</t>
  </si>
  <si>
    <t>Elec,ORP,PC,PT Band,DJ#R035N-P00-D0X-S010BX</t>
  </si>
  <si>
    <t>R035-9002</t>
  </si>
  <si>
    <t>Elec,ORP,PC,GD Disc,SJ#R035N-G00-S0X-S010WB</t>
  </si>
  <si>
    <t>R035-AQ01</t>
  </si>
  <si>
    <t>Elec,ORP,PC,PT Band,SJ#R035N-P00-S0X-S003WB</t>
  </si>
  <si>
    <t>R035-BSV01</t>
  </si>
  <si>
    <t>Elec,ORP,PC,GD Disc,SJ#R035N-G00-S0X-XM06WB</t>
  </si>
  <si>
    <t>M01-061-002</t>
  </si>
  <si>
    <t>Sub,Body,Blk Polymer,.475"ODx4.92"L,T J.0.235"#R0ADS-04-04</t>
  </si>
  <si>
    <t>R035-P001</t>
  </si>
  <si>
    <t>Elec,ORP,PC,PT Disc,SJ#R035N-F35-SPAX-F010TX</t>
  </si>
  <si>
    <t>R035-SP001</t>
  </si>
  <si>
    <t>Elec,ORP,PC,PT Disc,SJ#R035N-F00-S0X-S003WB</t>
  </si>
  <si>
    <t>R035-SP001-2M</t>
  </si>
  <si>
    <t>Elec,ORP,PC,PT Disc,SJ#R035N-F00-S0X-SM02WB</t>
  </si>
  <si>
    <t>R035-SP001-5M</t>
  </si>
  <si>
    <t>Elec,ORP,PC,PT Disc,SJ#R035N-F00-S0X-SM05WB</t>
  </si>
  <si>
    <t>M26-017-018</t>
  </si>
  <si>
    <t>Sub,Junction,Porous Teflon,0.405"ODx0.25"L#rR0ADS-04-03</t>
  </si>
  <si>
    <t>R035-SP001-M03</t>
  </si>
  <si>
    <t>Elec,ORP,PC,PT Disc,SJ#R035N-F00-S0X-SM03WB</t>
  </si>
  <si>
    <t>R035-SP001-S8</t>
  </si>
  <si>
    <t>Elec,ORP,PC,PT Disc,SJ#R035N-F00-S0X-X000NA</t>
  </si>
  <si>
    <t>R035-SP002</t>
  </si>
  <si>
    <t>M1007-HF</t>
  </si>
  <si>
    <t>Elec,pH stem,0.195"ODx1.5"L,ASG III,IFS(6),w/450139,119004</t>
  </si>
  <si>
    <t>R035-SP004</t>
  </si>
  <si>
    <t>Elec,ORP,PC,GD Disc,SJ,2mmFIBER#R035N-G00-S0X-SM02WB</t>
  </si>
  <si>
    <t>R035-SP008</t>
  </si>
  <si>
    <t>Elec,ORP,BLK PC,GD Disc,SJ#R035N-G00-S0X-S003WB</t>
  </si>
  <si>
    <t>EMC-PHP1-30MH</t>
  </si>
  <si>
    <t>Elec,pH,Ryton,ASGV,Flat,DJ#PT1000,Preamp,30M</t>
  </si>
  <si>
    <t>R035-WA01</t>
  </si>
  <si>
    <t>Elec,ORP,PC,PT Disc,DJ#R035N-F04-D0X-C015TX</t>
  </si>
  <si>
    <t>R048-0001</t>
  </si>
  <si>
    <t>Elec,ORP,PC,Red,PT Band,SJ#R048N-P00-S0X-S010WB</t>
  </si>
  <si>
    <t>R048-0015</t>
  </si>
  <si>
    <t>Elec,ORP,PC Red,PT Band,SJ#R048N-P00-S0X-S010WB*</t>
  </si>
  <si>
    <t>R054-0018</t>
  </si>
  <si>
    <t>Elec,ORP,ABS BK,PT Disc,DJ#R054A-F00-B0X-SX18BX</t>
  </si>
  <si>
    <t>SI1I11C8-128</t>
  </si>
  <si>
    <t>Sub,stem,pH,ASG VIII,0.195"x5.03"L#H035N-Q2-01</t>
  </si>
  <si>
    <t>XC-PTSA201-NSGT</t>
  </si>
  <si>
    <t>XC-PTSA201,NO solution groud,BT,NO TEE,NO EXTENSION CABLE</t>
  </si>
  <si>
    <t>XC-PTSA201-NT</t>
  </si>
  <si>
    <t>XC-PTSA201,BT,NO TEE,NO EXTENSION CABLE</t>
  </si>
  <si>
    <t>R076-14PI</t>
  </si>
  <si>
    <t>Elec,ORP,PVC,PT Disc,SJ#R076V-F00-S0X-X000FB</t>
  </si>
  <si>
    <t>871FT-3G2D3C-P</t>
  </si>
  <si>
    <t>ELEC,FT CT,IND-HI,2",HAST,PEEK,ANSI150,PT100,CHEMRZ</t>
  </si>
  <si>
    <t>R077-0001</t>
  </si>
  <si>
    <t>Elec,ORP,CPVC,PT Band,DJ#R077C-P00-D0X-S010BX</t>
  </si>
  <si>
    <t>R077-0002</t>
  </si>
  <si>
    <t>Elec,ORP,CPVC,PT Band,DJ#R077C-P00-D0X-S020BX</t>
  </si>
  <si>
    <t>R077-0003</t>
  </si>
  <si>
    <t>Elec,ORP,PVC,PT Band,DJ#R077V-P00-D0X-S010TX</t>
  </si>
  <si>
    <t>EP485QSP0025MXX</t>
  </si>
  <si>
    <t>R077-14PI-6M</t>
  </si>
  <si>
    <t>Elec,ORP,PVC,PT Band,SJ#R077V-P00-S0X-SM06TX</t>
  </si>
  <si>
    <t>R077-PC02</t>
  </si>
  <si>
    <t>Elec,ORP,Teflon,PT Disc,DJ#R077M-F00-D0X-S020TX</t>
  </si>
  <si>
    <t>77070001</t>
  </si>
  <si>
    <t>Raw,LED,450nm,TO-18</t>
  </si>
  <si>
    <t>R081-0001</t>
  </si>
  <si>
    <t>Elec,ORP,PVC,PT Band,DJ#R081V-P00-D0X-S010BX</t>
  </si>
  <si>
    <t>R087-0001-3M</t>
  </si>
  <si>
    <t>Elec,ORP,PVC,PT Disc,DJ#R087V-F00-B0X-SM03BX</t>
  </si>
  <si>
    <t>R087-14PI</t>
  </si>
  <si>
    <t>Elec,ORP,PVC,PT Disc,DJ#R087V-F00-B0X-YM06TX</t>
  </si>
  <si>
    <t>R087-DP01</t>
  </si>
  <si>
    <t>Elec,ORP,PVC,PT Disc,DJ#R087V-F01-D0X-CW001TX</t>
  </si>
  <si>
    <t>SI1L1V1J-127</t>
  </si>
  <si>
    <t>Sub,stem,ORP,0.04"Pt wire w/ball,0.235"ODx5"L#RE54A-01-02</t>
  </si>
  <si>
    <t>7792A1DN-093</t>
  </si>
  <si>
    <t>Sub,stem,ORP,Pt Band,DJ,Anlr,0.47"/0.195x3.66"L#R077C-D1-01</t>
  </si>
  <si>
    <t>R087-SA01</t>
  </si>
  <si>
    <t>Elec,ORP,CPVC,GD Disc,DJ#R087C-G00-B0X-S002BX</t>
  </si>
  <si>
    <t>R0AC-0001</t>
  </si>
  <si>
    <t>Elec,ORP,CPVC,PT Disc,DJ#R0ACC-F99-B0X-C010WBMC</t>
  </si>
  <si>
    <t>R0B1-0010</t>
  </si>
  <si>
    <t>Elec,ORP,ABS BK,PT Band,SJ#R0B1A-P00-S0X-X000FB</t>
  </si>
  <si>
    <t>R0C1-0001</t>
  </si>
  <si>
    <t>Elec,ORP,ABS BK,PT Disc,SJ#R0C1A-F00-S0X-X000BX(C670-100022)</t>
  </si>
  <si>
    <t>6690025</t>
  </si>
  <si>
    <t>Raw, Emerson pH Sensing Glass General Purpose Formula</t>
  </si>
  <si>
    <t>M01-063-002</t>
  </si>
  <si>
    <t>Sub,Body,Blue Polymer.476"ODx2.95"L,2 O-Rings,no Guard</t>
  </si>
  <si>
    <t>77030033</t>
  </si>
  <si>
    <t>RAW, PCB Assy, Pressure, USB Modbus, Proteus</t>
  </si>
  <si>
    <t>M07-061-001</t>
  </si>
  <si>
    <t>Sub,Tube,Black Polymer,OD12mm x120mm L.,2 holes 0.165",K=0.1</t>
  </si>
  <si>
    <t>R0GB-P001-AGL</t>
  </si>
  <si>
    <t>Elec,ORP,Ryton,PT Disc,DJ#R0GBZ-F00-BPX-F020TX</t>
  </si>
  <si>
    <t>R0GB-P201-10M</t>
  </si>
  <si>
    <t>Elec,ORP,Ryton,PT Disc,DJ#R0GBZ-F00-BPX-FM10TX</t>
  </si>
  <si>
    <t>R0LZ-146B</t>
  </si>
  <si>
    <t>Elec,ORP,CSH,170mm wire,SJ#R0LZX-Z00-R0X-Z003BX</t>
  </si>
  <si>
    <t>R0LZ-220A</t>
  </si>
  <si>
    <t>Elec,ORP,CSH,220mm wire,SJ#R0LZX-Z00-R0X-Z003BX</t>
  </si>
  <si>
    <t>R0PC-0003</t>
  </si>
  <si>
    <t>Elec,ORP,PVC,PT Band,SJ#R0PCV-P00-A0X-SX03TX</t>
  </si>
  <si>
    <t>R0SM-0001</t>
  </si>
  <si>
    <t>Elec,ORP,PC,PT Pin,_#R0SMN-W00-X0X-S003FB</t>
  </si>
  <si>
    <t>BS811MN-20</t>
  </si>
  <si>
    <t>CABLE ASSY,20FT</t>
  </si>
  <si>
    <t>4701AAV-130-5</t>
  </si>
  <si>
    <t>Sub,pH,DJ,X-5,Refill,4mm,ReducedTip,AnnularJunction,130mm L.</t>
  </si>
  <si>
    <t>SI1G4L1A-130-5F</t>
  </si>
  <si>
    <t>Sub,Stem,pH,5F,130mm Length</t>
  </si>
  <si>
    <t>7317AA-090-5</t>
  </si>
  <si>
    <t>Sub,pH,Mono,5,12x090mm Length</t>
  </si>
  <si>
    <t>XC-CHLAB2</t>
  </si>
  <si>
    <t>Elec,Fluoro Chlorophyll-A+B,Ti,NTC-30K,TeledyneCONN,RS485</t>
  </si>
  <si>
    <t>XC-CHLAB101-SD</t>
  </si>
  <si>
    <t>Elec,Fluoro Chlorophyll-A+B,Ti,0.875x4.7",NTC-30K,0-3V,T</t>
  </si>
  <si>
    <t>C32-M02-IA</t>
  </si>
  <si>
    <t>Sub,Cable,IA,C32,2M,German Din:77180223,Cable:220013</t>
  </si>
  <si>
    <t>RC67-0101</t>
  </si>
  <si>
    <t>Elec,RC,Total,0-5V,0-2PPM#RC67A-G02-SNX-X003TX</t>
  </si>
  <si>
    <t>RC67-0101-1.3M</t>
  </si>
  <si>
    <t>Elec,RC,Total,0-5V,0-2PPM#RC67A-G02-SNX-X004TX</t>
  </si>
  <si>
    <t>RC67-0201</t>
  </si>
  <si>
    <t>Elec,RC,Total,4-20MA,0-2PPM#RC67A-G02-SNX-X003TX</t>
  </si>
  <si>
    <t>RC67-1101</t>
  </si>
  <si>
    <t>Elec,RC,Total,0-5V,0-5PPM#RC67A-G02-SNX-X003TX</t>
  </si>
  <si>
    <t>RC67-1201</t>
  </si>
  <si>
    <t>Elec,RC,Total,4-20MA,0-5PPM#RC67A-G02-SNX-X003TX</t>
  </si>
  <si>
    <t>RC67-2101</t>
  </si>
  <si>
    <t>Elec,RC,Total,0-5V,0-10PPM#RC67A-G02-SNX-X003TX</t>
  </si>
  <si>
    <t>RC6721014P006</t>
  </si>
  <si>
    <t>Elec,RC,Total,0-5V,0-20PPM#RC67A-P02-SNX-Q006</t>
  </si>
  <si>
    <t>RC67-2101-EC</t>
  </si>
  <si>
    <t>Elec,RC,Total,0-5V,0-10PPM#RC67A-G02-SNX-Q003MX</t>
  </si>
  <si>
    <t>RC67-2201</t>
  </si>
  <si>
    <t>Elec,RC,Total,4-20MA,0-10PPM#RC67A-G02-SNX-X003TX</t>
  </si>
  <si>
    <t>M07-003-073</t>
  </si>
  <si>
    <t>Sub,Tube,316SS,Conductivity K=0.1,0.75"ODx16"L,4-Guard.</t>
  </si>
  <si>
    <t>RC673-0201</t>
  </si>
  <si>
    <t>Elec,RC,Total,4-20MA,0-2PPM,2wire LOOP#RC673A-G02-SNX-X003TX</t>
  </si>
  <si>
    <t>RC67-3101</t>
  </si>
  <si>
    <t>Elec,RC,Total,0-5V,0-20PPM#RC67A-G02-SNX-X003TX</t>
  </si>
  <si>
    <t>RC673-1201</t>
  </si>
  <si>
    <t>Elec,RC,Total,4-20MA,0-5PPM,2wire LOOP#RC673A-G02-SNX-X003TX</t>
  </si>
  <si>
    <t>RC673-1201-2M</t>
  </si>
  <si>
    <t>Elec,RC,Total,4-20MA,0-5PPM,2wire LOOP#RC673A-G02-SNX-XM02TX</t>
  </si>
  <si>
    <t>RC67-3201</t>
  </si>
  <si>
    <t>Elec,RC,Total,4-20MA,0-20PPM#RC67A-G02-SNX-X003TX</t>
  </si>
  <si>
    <t>RC673-2201</t>
  </si>
  <si>
    <t>Elec,RC,Total,4-20MA,0-10PPM,2wireLOOP#RC673A-G02-SNX-X003TX</t>
  </si>
  <si>
    <t>RC67-MEM1</t>
  </si>
  <si>
    <t>Elec,ISE,Residual chlorine membrane,RC67A-V6-11</t>
  </si>
  <si>
    <t>RCAB-6701-SEMI</t>
  </si>
  <si>
    <t>Elec,RC, w/o body,4-20mA output,0-2ppm range</t>
  </si>
  <si>
    <t>RCAB-6702-SEMI</t>
  </si>
  <si>
    <t>Elec,RC, w/o body,4-20mA output,0-5ppm range</t>
  </si>
  <si>
    <t>RCAB-6703-SEMI</t>
  </si>
  <si>
    <t>Elec,RC, w/o body,4-20mA output,0-10ppm range</t>
  </si>
  <si>
    <t>RCAB-6704-SEMI</t>
  </si>
  <si>
    <t>Elec,RC, w/o body,4-20mA output,0-20ppm range</t>
  </si>
  <si>
    <t>BS811WW-5M</t>
  </si>
  <si>
    <t>Acce,Cable Assembly,5M</t>
  </si>
  <si>
    <t>RE54-0010</t>
  </si>
  <si>
    <t>Elec,ORP,ABS BK,PT Band,DJ#RE54A-P00-D0X-S010SB</t>
  </si>
  <si>
    <t>RE54-0036</t>
  </si>
  <si>
    <t>Elec,ORP,ABS BK,PT Band,DJ#RE54A-P00-D0X-S036BX</t>
  </si>
  <si>
    <t>RE54-1000</t>
  </si>
  <si>
    <t>Elec,ORP,ABS BK,PT Band,DJ#RE54A-P00-W0X-X000FB</t>
  </si>
  <si>
    <t>RE54-AC0G</t>
  </si>
  <si>
    <t>Elec,ORP,ABS BK,GD Disc,DJ#RE54A-G00-D0X-X000FB</t>
  </si>
  <si>
    <t>RE54-COM1</t>
  </si>
  <si>
    <t>Elec,ORP,ABS BK,PT Band,DJ,with Pad Print Logo.</t>
  </si>
  <si>
    <t>RE54-COMG</t>
  </si>
  <si>
    <t>Elec,ORP,ABS BK,GD Disc,DJ,with Pad Print Logo.</t>
  </si>
  <si>
    <t>RE54-EKIT</t>
  </si>
  <si>
    <t>Elec,RE54-E001&amp;BL-R02 #93032022 kit</t>
  </si>
  <si>
    <t>BS809SA</t>
  </si>
  <si>
    <t>SENSOR BODY ASSY,UNIVERSAL</t>
  </si>
  <si>
    <t>RE54-K010</t>
  </si>
  <si>
    <t>REFAgCl-DJ</t>
  </si>
  <si>
    <t>Elec,Ref,Glass,No Sensing Mem,DJ#F0P2G-X00-D0X-X000NA</t>
  </si>
  <si>
    <t>REFAgCl-SJ</t>
  </si>
  <si>
    <t>Elec,Ref,Glass,No Sensing Mem,SJ#F0P2G-X00-S0X-X000NA</t>
  </si>
  <si>
    <t>BS806VY</t>
  </si>
  <si>
    <t>LOWER HOUSING ASSY, IT</t>
  </si>
  <si>
    <t>RF0001-04</t>
  </si>
  <si>
    <t>Solu,4M KCl</t>
  </si>
  <si>
    <t>BS809QN</t>
  </si>
  <si>
    <t>SENSOR BODY,UNIV,6",GFN3</t>
  </si>
  <si>
    <t>2779092-003T</t>
  </si>
  <si>
    <t>Elec,Dual Plat,SJ,12X110mm,Glass,Sealed,Blk Strain Relief.</t>
  </si>
  <si>
    <t>H011-3165</t>
  </si>
  <si>
    <t>Elec,pH,Glass,ASGIII,DJ#H011G-T00-D0X-SM05BX</t>
  </si>
  <si>
    <t>CT42-TP01</t>
  </si>
  <si>
    <t>Elec,CT,Epoxy,Black,Carbon,K=0.45,PTK,CVILUX 6-pin connector</t>
  </si>
  <si>
    <t>444023-0012</t>
  </si>
  <si>
    <t>Sub,Body,Black Kynar,1"ODx0.72"IDx3"L#H0T3K-24-01</t>
  </si>
  <si>
    <t>11251345</t>
  </si>
  <si>
    <t>Raw,Foil,Platinum, 99% pure, 45mm x 180mm x  0.2mmThick</t>
  </si>
  <si>
    <t>11259996-PT</t>
  </si>
  <si>
    <t>MRO,Crucible PT,15ml,Reinforced Rim &amp; Base</t>
  </si>
  <si>
    <t>M07-003-076</t>
  </si>
  <si>
    <t>Sub,CT tube,SS 316,0.5"ODx3.29"L,K=1.0,C621 &amp; C621H</t>
  </si>
  <si>
    <t>247005-10</t>
  </si>
  <si>
    <t>Raw,PCB assy with S1 -0 ohm RES,RC67 (RC67A-06-07)ROHS3# 20C</t>
  </si>
  <si>
    <t>SI1L1V1B-050-5D</t>
  </si>
  <si>
    <t>Sub,Stem,pH,GX-5D,050mm Length</t>
  </si>
  <si>
    <t>B4016PA</t>
  </si>
  <si>
    <t>LABEL, 2.25 x 1.25 ILS 215, LS10129720</t>
  </si>
  <si>
    <t>X0173TH</t>
  </si>
  <si>
    <t>BLEED TUBE CAP. 130</t>
  </si>
  <si>
    <t>XS004DL</t>
  </si>
  <si>
    <t>SURFACTANT</t>
  </si>
  <si>
    <t>444014-0002</t>
  </si>
  <si>
    <t>Sub,Housing,1.05"ODx5"L,3/4"NPT,,Kynar,Red.ROHS2,ASAGF-04-02</t>
  </si>
  <si>
    <t>0051177</t>
  </si>
  <si>
    <t>1-1/2 C20 BUSHING/UNIVERSAL</t>
  </si>
  <si>
    <t>RF0005-01</t>
  </si>
  <si>
    <t>Solu,RF for Calcuim</t>
  </si>
  <si>
    <t>0022716</t>
  </si>
  <si>
    <t>Acce,Kit,Ref Cavity 316L</t>
  </si>
  <si>
    <t>BS807RV</t>
  </si>
  <si>
    <t>KIT,REPL 3 MEM</t>
  </si>
  <si>
    <t>RF0007-01</t>
  </si>
  <si>
    <t>Solu,Reference Filling Solution for Chloride, 1oz</t>
  </si>
  <si>
    <t>RF0007-01B</t>
  </si>
  <si>
    <t>Solu,Reference Filling, 10% KNO3, 1oz</t>
  </si>
  <si>
    <t>BS805JL</t>
  </si>
  <si>
    <t>Acce,Flange,DIN 50,316SS</t>
  </si>
  <si>
    <t>0061101-005FT</t>
  </si>
  <si>
    <t>Cable,Extension Cable Assy, 5FT</t>
  </si>
  <si>
    <t>A01871AALA</t>
  </si>
  <si>
    <t>Cert, CS-E/AAA Certificate Document</t>
  </si>
  <si>
    <t>BS814NC</t>
  </si>
  <si>
    <t>Upper Hsg Agency ATEX - PH12S</t>
  </si>
  <si>
    <t>CT25-OND1</t>
  </si>
  <si>
    <t>Elec,CT,ABS BK,Carbon,K=1.0,10K#CT25A-C02-10X-F003B2</t>
  </si>
  <si>
    <t>ISTEK-392</t>
  </si>
  <si>
    <t>Elec,pH/ORP,XVD,PT BAND,DJ,3/4"MNPT,LTJ,PT1K,25FT,T</t>
  </si>
  <si>
    <t>M17-003-022</t>
  </si>
  <si>
    <t>Sub,Pin, SS 316L,0.5"ODx2.25"L,Conductivity K=0.1 For C35</t>
  </si>
  <si>
    <t>M09-005-016</t>
  </si>
  <si>
    <t>Sub,Insert,PEEK, K=0.1,SS 316L Tube For C35</t>
  </si>
  <si>
    <t>BS813CV</t>
  </si>
  <si>
    <t>AUTOCLAVE CAP</t>
  </si>
  <si>
    <t>HR61-PC11</t>
  </si>
  <si>
    <t>Elec,pH,Ryton,ASGV,Flat,DJ#HR61Z-F04-B0X-CM10TX</t>
  </si>
  <si>
    <t>R00417A</t>
  </si>
  <si>
    <t>Battery Protector</t>
  </si>
  <si>
    <t>00077994</t>
  </si>
  <si>
    <t>Raw, Glass Boro Disk 8mm Disk (P-HCR-30-8mm-Black)</t>
  </si>
  <si>
    <t>88000009</t>
  </si>
  <si>
    <t>Raw, Label Electrode Logo Label for HORIBA 3200787256</t>
  </si>
  <si>
    <t>88000010</t>
  </si>
  <si>
    <t>Raw, Label Electrode Model Label for HORIBA 3200784848</t>
  </si>
  <si>
    <t>88000012</t>
  </si>
  <si>
    <t>Raw, Instruction Manual for HORIBA</t>
  </si>
  <si>
    <t>2705011</t>
  </si>
  <si>
    <t>Bushing, 1210 CB20 1.5 NPT</t>
  </si>
  <si>
    <t>D0202QR</t>
  </si>
  <si>
    <t>RTD, Sanitary 1/2", 100ohms, no 3-A marking</t>
  </si>
  <si>
    <t>NO12-0001</t>
  </si>
  <si>
    <t>Elec,ISE,Nitrate Combo,clear epoxy#NO12Q-P00-Z0X-S003BX</t>
  </si>
  <si>
    <t>R035-AQ01-010</t>
  </si>
  <si>
    <t>Elec,ORP,PC,PT Band,SJ#R035N-P00-S0X-S010WB</t>
  </si>
  <si>
    <t>SI1I1V1C-140-5</t>
  </si>
  <si>
    <t>Sub,stem,pH,GX-5,0.195"x5.50"L#H0PTK-02-01</t>
  </si>
  <si>
    <t>RF0017</t>
  </si>
  <si>
    <t>Solu,IFS, Galvanic DO Internal Fill Gel</t>
  </si>
  <si>
    <t>RF0017-16</t>
  </si>
  <si>
    <t>Solu,IFS, Galvanic DO Internal Fill Gel, 500mL</t>
  </si>
  <si>
    <t>SI1G11KK-135</t>
  </si>
  <si>
    <t>Sub,stem,GND,2.5mmPt Disc,0.165"x5.30"L#H0PTK-01-01</t>
  </si>
  <si>
    <t>RF0017-1L</t>
  </si>
  <si>
    <t>Solu,DO Galvanic,1L,#</t>
  </si>
  <si>
    <t>RF0017-GA</t>
  </si>
  <si>
    <t>Solu,DO, Galvanic</t>
  </si>
  <si>
    <t>R035-D026</t>
  </si>
  <si>
    <t>Elec,ORP,Pt disc,red PC,DJ,0.9m,BNC,APAC made</t>
  </si>
  <si>
    <t>CCDBTR2010C0C</t>
  </si>
  <si>
    <t>COND, K=0.1, PT1000, 20ft cable, 1" MNPT, Cal Cert</t>
  </si>
  <si>
    <t>PHGPG0204C0C</t>
  </si>
  <si>
    <t>ORP, Platinum, no temp, 20ft cable, 1 1/2" MNPT CPVC BVA, Ct</t>
  </si>
  <si>
    <t>RF0BR1</t>
  </si>
  <si>
    <t>Solu,Reference Fill,1M KNO3,#</t>
  </si>
  <si>
    <t>RF0BR1-125</t>
  </si>
  <si>
    <t>Solu,Bromide,Filling,125mL</t>
  </si>
  <si>
    <t>RF0BR1-1L</t>
  </si>
  <si>
    <t>Solu,Bromide,Filling,1L</t>
  </si>
  <si>
    <t>RF0BR1-250</t>
  </si>
  <si>
    <t>Solu,Bromide,Filling,250mL</t>
  </si>
  <si>
    <t>RF0BR1-500</t>
  </si>
  <si>
    <t>Solu,Bromide,Filling,500mL</t>
  </si>
  <si>
    <t>RF0BR1-60</t>
  </si>
  <si>
    <t>Solu,Bromide,Filling,60mL</t>
  </si>
  <si>
    <t>RF0CA1</t>
  </si>
  <si>
    <t>Solu,Calcium ISE Reference Fill, 1M KCl</t>
  </si>
  <si>
    <t>RF0CA1-125</t>
  </si>
  <si>
    <t>Solu,RFS for Calcium,125mL,#</t>
  </si>
  <si>
    <t>RF0CA1-1L</t>
  </si>
  <si>
    <t>Solu,RFS for Calcium,1L</t>
  </si>
  <si>
    <t>RF0CA1-250</t>
  </si>
  <si>
    <t>Solu,RFS for Calcium,250mL</t>
  </si>
  <si>
    <t>RF0CA1-500</t>
  </si>
  <si>
    <t>Solu,RFS for Calcium,500mL</t>
  </si>
  <si>
    <t>RF0CA1-60</t>
  </si>
  <si>
    <t>Solu,RFS for Calcium,60mL</t>
  </si>
  <si>
    <t>RF0CB1-125</t>
  </si>
  <si>
    <t>Solu,Carbon Dioxide,Filling,125mL</t>
  </si>
  <si>
    <t>RC68-D001</t>
  </si>
  <si>
    <t>FC,Chlorine,black/blue ABS, 20F cable,output RS485-modbus,T</t>
  </si>
  <si>
    <t>RC68-3201</t>
  </si>
  <si>
    <t>FC,Chlorine,black/blue ABS, 20F cable,output 4-20MA,0-20PPMT</t>
  </si>
  <si>
    <t>P0170UV-0012FT</t>
  </si>
  <si>
    <t>Acce,Cable,12FT</t>
  </si>
  <si>
    <t>RF0CD1</t>
  </si>
  <si>
    <t>Solu,Cadmium ISE Reference Fill,1M or 10% KNO3</t>
  </si>
  <si>
    <t>RF0CD1-125</t>
  </si>
  <si>
    <t>Solu,Cadmium,Filling,125mL</t>
  </si>
  <si>
    <t>RF0CD1-1L</t>
  </si>
  <si>
    <t>Solu,Cadmium,Filling,1L</t>
  </si>
  <si>
    <t>RF0CD1-250</t>
  </si>
  <si>
    <t>Solu,Cadmium,Filling,250mL</t>
  </si>
  <si>
    <t>RF0CD1-500</t>
  </si>
  <si>
    <t>Solu,RFS for Cadmium</t>
  </si>
  <si>
    <t>RF0CD1-60</t>
  </si>
  <si>
    <t>Solu,Cadmium ISE Reference Fill, 60mL</t>
  </si>
  <si>
    <t>RF0CL1</t>
  </si>
  <si>
    <t>Solu,Chloride ISE Reference Fill, 1M or 10% KNO3</t>
  </si>
  <si>
    <t>RF0CL1-125</t>
  </si>
  <si>
    <t>Solu,RFS for Chloride,125mL</t>
  </si>
  <si>
    <t>RF0CL1-1L</t>
  </si>
  <si>
    <t>Solu,RFS for Chloride,1L</t>
  </si>
  <si>
    <t>RF0CL1-250</t>
  </si>
  <si>
    <t>Solu,RFS for Chloride,250mL</t>
  </si>
  <si>
    <t>RF0CL1-500</t>
  </si>
  <si>
    <t>Solu,RFS for Chloride,500mL,#RF0CL1-500</t>
  </si>
  <si>
    <t>RF0CL1-60</t>
  </si>
  <si>
    <t>Solu,RFS for Chloride,60mL</t>
  </si>
  <si>
    <t>00280002</t>
  </si>
  <si>
    <t>Raw,Cust,Cable gland w/strain relief,white PVDF,PG7</t>
  </si>
  <si>
    <t>RF0CN1</t>
  </si>
  <si>
    <t>Solu,Cyanide ISE Reference Fill, 1M or 10% KNO3</t>
  </si>
  <si>
    <t>RF0CN1-125</t>
  </si>
  <si>
    <t>Solu,Cyanide,Filling,125mL</t>
  </si>
  <si>
    <t>RF0CN1-1L</t>
  </si>
  <si>
    <t>Solu,Cyanide,Filling,1L</t>
  </si>
  <si>
    <t>RF0CN1-250</t>
  </si>
  <si>
    <t>Solu,Cyanide,Filling,250mL</t>
  </si>
  <si>
    <t>RF0CN1-500</t>
  </si>
  <si>
    <t>Solu,Cyanide,Filling,500mL</t>
  </si>
  <si>
    <t>RF0CN1-60</t>
  </si>
  <si>
    <t>44000008</t>
  </si>
  <si>
    <t>PNS,Bag, SecurePack 6x6in, 2ml,2000 per roll</t>
  </si>
  <si>
    <t>RF0CR2</t>
  </si>
  <si>
    <t>Solu,Residual Chlorine RC67 Internal Fill Gel (IFG)</t>
  </si>
  <si>
    <t>RF0CR2-125</t>
  </si>
  <si>
    <t>BULB-GX5</t>
  </si>
  <si>
    <t>RAW,GX-5,pH glass formulation for AlpHa APAC only, 500g/Jar</t>
  </si>
  <si>
    <t>RF0CU1</t>
  </si>
  <si>
    <t>AREF156M-133</t>
  </si>
  <si>
    <t>Sub,stem,Ref,0.08"OD Ceramic Pin,0.375"x5.22"L#F0DRG-11-01</t>
  </si>
  <si>
    <t>RREF0009</t>
  </si>
  <si>
    <t>Acce,Removable Glass Tube for F0DR-PI02 (RREF0033)</t>
  </si>
  <si>
    <t>SZ283.001</t>
  </si>
  <si>
    <t>Elec,(2)Platinum,(2)Conductor,#2779092-010T,Bubble Wrap (10)</t>
  </si>
  <si>
    <t>660181</t>
  </si>
  <si>
    <t>Raw,Label.Red,"Freeze Caution",Cust supplied,Gecko</t>
  </si>
  <si>
    <t>RF0CU1-60</t>
  </si>
  <si>
    <t>Solu,Cupric,Filling,60mL</t>
  </si>
  <si>
    <t>RF0FL1</t>
  </si>
  <si>
    <t>Solu,Fluoride ISE Reference Fill, 1M or 10% KNO3</t>
  </si>
  <si>
    <t>BS814CC</t>
  </si>
  <si>
    <t>Acce, 876EC board assembly spare parts</t>
  </si>
  <si>
    <t>EP479BA</t>
  </si>
  <si>
    <t>Raw, outer electrode, 1.5" triclamp,SS316L</t>
  </si>
  <si>
    <t>RC68-3101-3FT</t>
  </si>
  <si>
    <t>FC,Chlorine,black/blue ABS, 3F cable,output 0-5V,0-20PPM,T</t>
  </si>
  <si>
    <t>871PH-3G1A</t>
  </si>
  <si>
    <t>ELEC,PH,RYTON,DOME HT,W/PCB,PT1K,TI,CERAMIC JCT,RYTON,20FT,L</t>
  </si>
  <si>
    <t>RF0ID1</t>
  </si>
  <si>
    <t>875PH-A1F-C</t>
  </si>
  <si>
    <t>PH/ORP/ISE ANALYZER,120VAC,PANEL,FM,HART</t>
  </si>
  <si>
    <t>876EC-TYNA</t>
  </si>
  <si>
    <t>871CC-B4</t>
  </si>
  <si>
    <t>ELEC,CONTACTING CT,UNIVERSAL,K=10,TI</t>
  </si>
  <si>
    <t>876PH-SXFN-M</t>
  </si>
  <si>
    <t>871EC-UT0-3K</t>
  </si>
  <si>
    <t>ELECTRODELESS CT,LG BORE PEEK,100K,CABLE PER SO,KALREZ</t>
  </si>
  <si>
    <t>875EC-A1U-AC</t>
  </si>
  <si>
    <t>ELECTRODELESS CT ANALYZER,120VAC,PANEL,UL,STORM DOOR,HART</t>
  </si>
  <si>
    <t>875EC-B2D-A</t>
  </si>
  <si>
    <t>ELECTRODELESS CT ANALYZER,220VAC,PIPE,IEC,STORM DOOR</t>
  </si>
  <si>
    <t>RF0KT1</t>
  </si>
  <si>
    <t>Solu,Potassium ISE Reference Fill, 0.1M NaCl</t>
  </si>
  <si>
    <t>876PH-TYDN-7</t>
  </si>
  <si>
    <t>PH10-1P1A-FN</t>
  </si>
  <si>
    <t>Elec,Dolphin PH,Dome Bulb,W/PCB,PT100,10FT Cable,PIN LUG,FM</t>
  </si>
  <si>
    <t>873RS-BIWFGZ</t>
  </si>
  <si>
    <t>RESISTIVITY ANALYZER,220VAC,4-20MA,PANEL MOUNT,FM</t>
  </si>
  <si>
    <t>873EC-AIYFNZ-7</t>
  </si>
  <si>
    <t>875PH-A1U</t>
  </si>
  <si>
    <t>PH/ORP/ISE ANALYZER,120VAC,PANEL,UL</t>
  </si>
  <si>
    <t>871PH-1A2A</t>
  </si>
  <si>
    <t>Elec,PH,Ryton,Bulb,w/PCB,PT100,CARP,Ceramic Jct,20FT Cable,P</t>
  </si>
  <si>
    <t>875EC-C2C-A</t>
  </si>
  <si>
    <t>ELECTRODELESS CT ANALYZER,240VAC,PIPE,CSA,STORM DOOR</t>
  </si>
  <si>
    <t>873PH-BIXFGZ</t>
  </si>
  <si>
    <t>PH ANALYZER,220VAC,4-20mA,METAL SURFACE MOUNT,FM</t>
  </si>
  <si>
    <t>871FT-3E4B3C3CP</t>
  </si>
  <si>
    <t>ELEC,FT CT,IND-HI,1",CARP,PVDF,ANSI150,CABLE PER SO,CAL CABL</t>
  </si>
  <si>
    <t>871EC-TF2-3C</t>
  </si>
  <si>
    <t>ELECTRODELESS CT,FLUOROCARBON,CARP,CABLE PER SO,CHEM</t>
  </si>
  <si>
    <t>RF0N31</t>
  </si>
  <si>
    <t>Solu,Nitrate ISE Reference Fill, 0.04M (NH4)2SO4</t>
  </si>
  <si>
    <t>PH12-4P11Q-PZZ</t>
  </si>
  <si>
    <t>Elec,12MM ORP,PEEK,120MM,PT100,VP,FFKM,No Agency Cert</t>
  </si>
  <si>
    <t>871FT-4E3D3R-CP</t>
  </si>
  <si>
    <t>ELEC,FT CT,IND-LOW,1",316SS,PEEK,ANSI150,PT1K,CAL CABLE,CHEM</t>
  </si>
  <si>
    <t>871CR-C4G4H1B1</t>
  </si>
  <si>
    <t>CT R-SENSOR,10,GFPEEK,GP,4" INSERT,1"SS VALVE,PT1K,20FTHT,#6</t>
  </si>
  <si>
    <t>AREFC3G-099</t>
  </si>
  <si>
    <t>Sub,stem,Ref,0.01"Pt/Ag wire,0.115"x3.9"L#F012G-01-02</t>
  </si>
  <si>
    <t>M02-004-076</t>
  </si>
  <si>
    <t>Sub,Cap,Delrin,10mmOD,for 6mm probe body.</t>
  </si>
  <si>
    <t>RF0NA1</t>
  </si>
  <si>
    <t>Solu,Sodium ISE Reference Fill, 2M NH4Cl</t>
  </si>
  <si>
    <t>BVA-PHA1V08-V</t>
  </si>
  <si>
    <t>BALL VALVE,PH10/ORP10,316SS,VITON,0-8"L,DOUBLE VALVE</t>
  </si>
  <si>
    <t>871CR-C5G6E1L3</t>
  </si>
  <si>
    <t>CT R-SENSOR,10,NORYL,GP,6"INSERT,3/4"NPT NORYL BUSH,PT1K,CON</t>
  </si>
  <si>
    <t>PH10-3N1B-E2</t>
  </si>
  <si>
    <t>DOLPHIN PH,FT BULB,PT100,20FT CABLE,VP CONN,EPDM</t>
  </si>
  <si>
    <t>PH12-1P12S-CN</t>
  </si>
  <si>
    <t>12MM PH,DOME BULB,PEEK 120MM,PT1000,S CONN,CSA</t>
  </si>
  <si>
    <t>876EC-TYAA-M</t>
  </si>
  <si>
    <t>BVA-PHA1V08-A</t>
  </si>
  <si>
    <t>BALL VALVE,PH10/ORP10,316SS,VITON,0-8"L,INSERT ONLY</t>
  </si>
  <si>
    <t>RF0PB1</t>
  </si>
  <si>
    <t>873EC-AIYCNZ-7</t>
  </si>
  <si>
    <t>FIT12-2RM040K-K</t>
  </si>
  <si>
    <t>SENSOR HLD PROT,UNGUAD,1"NPT FOR PH12,40MM,KYNAR,KALREZ</t>
  </si>
  <si>
    <t>M10-003-021</t>
  </si>
  <si>
    <t>Sub,Nut,SS 316,Cond,1"MPT,for 1/2"Tubing,C621 Style.</t>
  </si>
  <si>
    <t>500236-0005</t>
  </si>
  <si>
    <t>Sub,B3 Body,0.5"O-ring groove.no hole,Blk ABS#H0B3A-04-01-R</t>
  </si>
  <si>
    <t>RF0PB1-60</t>
  </si>
  <si>
    <t>Solu,Lead,Filling,60mL</t>
  </si>
  <si>
    <t>876EC-TWCA-7</t>
  </si>
  <si>
    <t>ZSEN110X</t>
  </si>
  <si>
    <t>Elec,ISE,PVC,PVCM,DJ#CAV5V-X00-Z0X-S003BX</t>
  </si>
  <si>
    <t>RF0SS1</t>
  </si>
  <si>
    <t>Solu,Silver or Sulfide ISE Reference Fill, 1M or 10% KNO</t>
  </si>
  <si>
    <t>RF0SS1-125</t>
  </si>
  <si>
    <t>Solu,Silver or Sulfide ISE Reference Fill, 125mL</t>
  </si>
  <si>
    <t>BS814QF</t>
  </si>
  <si>
    <t>PWA,Display,Backlight</t>
  </si>
  <si>
    <t>875PH-A3Z</t>
  </si>
  <si>
    <t>PH/ORP/ISE ANALYZER,120VAC,SURFACE,NO CERT</t>
  </si>
  <si>
    <t>871A-2F-3-3M</t>
  </si>
  <si>
    <t>Elec,871A-2F-3,3M CABLE LENGTH</t>
  </si>
  <si>
    <t>BS811RM-M07</t>
  </si>
  <si>
    <t>Acce,7m Patch Cable, stnd temp</t>
  </si>
  <si>
    <t>871EC-PP0-34</t>
  </si>
  <si>
    <t>ELECTRODELESS CT,SMALL BORE PP,PT100,CABLE PER S.O</t>
  </si>
  <si>
    <t>871EC-PP0-34-10</t>
  </si>
  <si>
    <t>Elec,871EC-PP0-34,10FT CABLE LENGTH</t>
  </si>
  <si>
    <t>RH38-HDN1</t>
  </si>
  <si>
    <t>Elec,pH/ORP,ABS BK,ASGVIII/Pt Disc,DJ#RH38A-L00-D0X-SX04MX</t>
  </si>
  <si>
    <t>C30-040-BL</t>
  </si>
  <si>
    <t>Sub,Cable,BL,C30,40 Feet,See Note</t>
  </si>
  <si>
    <t>RC67-D001</t>
  </si>
  <si>
    <t>Elec,RC,Total,black ABS,20F cable,output RS485-modbus,T</t>
  </si>
  <si>
    <t>RC67G-D001</t>
  </si>
  <si>
    <t>Elec,RC,Total,GB Ryton,20F,Digital PCB,output RS485-modbus,T</t>
  </si>
  <si>
    <t>77033256</t>
  </si>
  <si>
    <t>Raw,Cust,PC Board,Lazar,HPHRH-05-01</t>
  </si>
  <si>
    <t>RF0ZAG</t>
  </si>
  <si>
    <t>Solu,Reference Fill, 4M KCl Saturated with AgCl</t>
  </si>
  <si>
    <t>77421500</t>
  </si>
  <si>
    <t>Raw,Cust,Resistor,2.7 Mohm,Lazar,HPHRH-05-01</t>
  </si>
  <si>
    <t>77421502</t>
  </si>
  <si>
    <t>Raw,Cust,Resistor,10 Mohm,Lazar,HPHRH-05-01</t>
  </si>
  <si>
    <t>RF0ZAG-500</t>
  </si>
  <si>
    <t>Solu,Reference Fill, 4M KCl Saturated with AgCl, 500mL</t>
  </si>
  <si>
    <t>RF0ZAG-GA</t>
  </si>
  <si>
    <t>Solu,Reference Fill, 4M KCl Saturated with AgCl, Gallon</t>
  </si>
  <si>
    <t>RF0ZL1</t>
  </si>
  <si>
    <t>Solu,Reference Fill, 1M LiCl</t>
  </si>
  <si>
    <t>400392</t>
  </si>
  <si>
    <t>Solu, Calcium ISE Standard, 1000ppm as Ca2+, 500mL</t>
  </si>
  <si>
    <t>RF0ZL1-250</t>
  </si>
  <si>
    <t>Solu,Reference Fill, 1M LiCl, 250mL</t>
  </si>
  <si>
    <t>400429</t>
  </si>
  <si>
    <t>Solu, Potassium ISE Reference Fill, 60mL</t>
  </si>
  <si>
    <t>RF0ZL4</t>
  </si>
  <si>
    <t>Solu,4M LiCl</t>
  </si>
  <si>
    <t>400430</t>
  </si>
  <si>
    <t>Solu, Potassium ISE ISA, 500mL</t>
  </si>
  <si>
    <t>B4015PC</t>
  </si>
  <si>
    <t>PNS,1.0 x.50" ILS 215 Matte Whte Plyestr,Blank,3ac,5K/rl</t>
  </si>
  <si>
    <t>SI1G11KK-130</t>
  </si>
  <si>
    <t>Sub,stem,GND,2.5mmPt Disc,0.165"x5.10"L#ASAGF-01-01</t>
  </si>
  <si>
    <t>414013-130</t>
  </si>
  <si>
    <t>Sub, Cut, Lead Free Glass, 4.2mm (0.165") OD X 5.10"L</t>
  </si>
  <si>
    <t>RF0ZNO</t>
  </si>
  <si>
    <t>Solu,Reference Fill, 4M KCl</t>
  </si>
  <si>
    <t>PH10-2N1A-E2DA</t>
  </si>
  <si>
    <t>DOLPHIN PH,DOME BULB,NO GUARD,PT100,20FT,LUG,EPDM,IECEx</t>
  </si>
  <si>
    <t>F-80TB-20H</t>
  </si>
  <si>
    <t>Elec,pH,X5,DJ,PT100,Kynar,LTJ,Tuff-Tip,20H</t>
  </si>
  <si>
    <t>680079</t>
  </si>
  <si>
    <t>PROT-242 W/Custom Foam Case Pelican 1650</t>
  </si>
  <si>
    <t>RF0ZNO-500</t>
  </si>
  <si>
    <t>Solu,Reference Fill, 4M KCl ,500mL</t>
  </si>
  <si>
    <t>6593A1A8-051-8</t>
  </si>
  <si>
    <t>Sub,stem,pH,ASG VIII,SJ,Annular,0.325"x2"L#H000G-H2-01</t>
  </si>
  <si>
    <t>414011-042</t>
  </si>
  <si>
    <t>Sub,Cut,Lead Free Glass,8mm (0.325+/-0.005")ODx1.65"L</t>
  </si>
  <si>
    <t>6330SHDJ-110-5</t>
  </si>
  <si>
    <t>Sub,Internal,pH,5,110mmLength,Short Junction,Double Junction</t>
  </si>
  <si>
    <t>871PH-3F3A</t>
  </si>
  <si>
    <t>ELEC,PH,RYTON,FLAT BULB,w/PCB,PT1K,316SS,CERAMIC JCT,20FT,LU</t>
  </si>
  <si>
    <t>PH10-2N2Q-C</t>
  </si>
  <si>
    <t>DOLPHIN PH,DOME BULB,NO GUARD,PT1k,VP CONN,CHEM</t>
  </si>
  <si>
    <t>875EC-B1F</t>
  </si>
  <si>
    <t>ELECTRODELESS CT ANALYZER,220VAC,PANEL,FM</t>
  </si>
  <si>
    <t>871CR-A2T1B1A1R</t>
  </si>
  <si>
    <t>CT R-SENSOR,0.1,PVDF,TI,3/4"NPT PVDF,PT1K,20FTCABLE,#6,CERT</t>
  </si>
  <si>
    <t>876EC-TWCN-7</t>
  </si>
  <si>
    <t>876EC-TWDA-7</t>
  </si>
  <si>
    <t>875EC-J3F</t>
  </si>
  <si>
    <t>ELECTRODELESS CT ANALYZER,100VAC,SURFACE,FM</t>
  </si>
  <si>
    <t>876PH-TWFA-7M</t>
  </si>
  <si>
    <t>CT25-2203</t>
  </si>
  <si>
    <t>Elec,Cond,BLK ABS,carbon,NTC-10K,K=1,CT25A-C02-10X-F003TX</t>
  </si>
  <si>
    <t>SI1D11L-115</t>
  </si>
  <si>
    <t>Sub,stem,TC,0.115"x115"L,Sealed End#H9625-01-01</t>
  </si>
  <si>
    <t>SI1K4G1B-118-5D</t>
  </si>
  <si>
    <t>Sub,stem,pH,GX-5D,dome,0.230"/0.165"x4.66"L#H9625-02-01</t>
  </si>
  <si>
    <t>RF0ZZ1</t>
  </si>
  <si>
    <t>Solu,Reference Fill, 1M or 10% KNO3</t>
  </si>
  <si>
    <t>SS43-0001</t>
  </si>
  <si>
    <t>Elec,ISE,ABS BK Solid,Solid State,DJ#SS43A-S00-Z0X-X003BX</t>
  </si>
  <si>
    <t>7793A1AS-135-5</t>
  </si>
  <si>
    <t>Sub,stem,pH,GX-5,DJ,Anulr,.47"(.165)x5.32"Refill,H014G-92-01</t>
  </si>
  <si>
    <t>RF0ZZ1-250</t>
  </si>
  <si>
    <t>Solu,Reference Fill, 1M or 10% KNO3, 250mL</t>
  </si>
  <si>
    <t>BS811LY-7M</t>
  </si>
  <si>
    <t>CABLE ASSY, 7M</t>
  </si>
  <si>
    <t>THERMA</t>
  </si>
  <si>
    <t>Thermo RMA Credit</t>
  </si>
  <si>
    <t>876EC-TXCA-7</t>
  </si>
  <si>
    <t>871EC-SP0-3-60</t>
  </si>
  <si>
    <t>Elec,871EC-SP0-3,60FT Cable Length</t>
  </si>
  <si>
    <t>871CC-A2-34-10</t>
  </si>
  <si>
    <t>Elec,871CC-A2-34,10FT Cable Length</t>
  </si>
  <si>
    <t>RF1002-01</t>
  </si>
  <si>
    <t>Solu,Carbon Dioxide Int Fill</t>
  </si>
  <si>
    <t>RF1002-04</t>
  </si>
  <si>
    <t>Solu,Carbon Dioxide (CO2) Electrode Intternal Fill, 125</t>
  </si>
  <si>
    <t>873PH-AIZCNZ-7</t>
  </si>
  <si>
    <t>PH ANALYZER,120VAC,4-20MA,METAL MV SURFACE,CSA,STORM DOOR</t>
  </si>
  <si>
    <t>PH10-1N2A-E</t>
  </si>
  <si>
    <t>Elec,Dolphin PH,Dome Bulb,PT1K,10FT Cable,PIN LUGS,EPDM</t>
  </si>
  <si>
    <t>RFNH31</t>
  </si>
  <si>
    <t>Solu,Ammonia ISE Reference Fill, 0.1M NH4Cl</t>
  </si>
  <si>
    <t>RFNH31-125</t>
  </si>
  <si>
    <t>Solu,Ammonia ISE Reference Fill, 125mL</t>
  </si>
  <si>
    <t>873PH-CIWFNZ-7</t>
  </si>
  <si>
    <t>PH ANALYZER,240VAC,4-20MA,METAL PANEL MOUNT,FM,STORM DOOR</t>
  </si>
  <si>
    <t>RFNH31-250</t>
  </si>
  <si>
    <t>Solu,Ammonia ISE Reference Fill, 250mL,</t>
  </si>
  <si>
    <t>876CR-TXFN</t>
  </si>
  <si>
    <t>RFNH31-60</t>
  </si>
  <si>
    <t>Solu,Ammonia ISE Reference Fill, 60mL</t>
  </si>
  <si>
    <t>RFNH41</t>
  </si>
  <si>
    <t>Solu,Ammonium ISE Reference Fill, 0.1M NaCl</t>
  </si>
  <si>
    <t>RFNH41-125</t>
  </si>
  <si>
    <t>Solu,Ammonium ISE Reference Fill, 125mL</t>
  </si>
  <si>
    <t>871CR-B3T1J1A1</t>
  </si>
  <si>
    <t>Elec,CT R-SENSOR,0.1,PEEK,TI,UNIVERSAL,PT1K,20FT Cable,#6</t>
  </si>
  <si>
    <t>873EC-AIWFGZ-5</t>
  </si>
  <si>
    <t>PH10-1N1A-FN</t>
  </si>
  <si>
    <t>Elec,Dolphin PH,Dome Bulb,W/GUARD,PT100,10FT Cable,PIN LUGS,</t>
  </si>
  <si>
    <t>871PH-1F3A-3</t>
  </si>
  <si>
    <t>ELEC,PH,RYTON,FT,W/PCB,316SS,CERAMIC JCT,CABLE PER SO,LUG</t>
  </si>
  <si>
    <t>871A-4F-EP389B</t>
  </si>
  <si>
    <t>Elec,871A-4F, replace to 2" Tri-clamp fitting 316SS(BS810FN)</t>
  </si>
  <si>
    <t>871EC-TF7-3-7M</t>
  </si>
  <si>
    <t>Elec,CT,TF7-3,7M Cable Length</t>
  </si>
  <si>
    <t>871A-2F-13-20</t>
  </si>
  <si>
    <t>Elec,871A-2F-13,20FT Cable Length</t>
  </si>
  <si>
    <t>871EC-RE0-3-30</t>
  </si>
  <si>
    <t>Elec,CT,RE0-3,30FT Cable Length</t>
  </si>
  <si>
    <t>871PH-3A1A-310M</t>
  </si>
  <si>
    <t>ELEC,871PH-3A1A-3,10M CABLE LENGTH</t>
  </si>
  <si>
    <t>871PH-1P1B-310M</t>
  </si>
  <si>
    <t>ELEC,871PH-1P1B-3,10M CABLE LENGTH</t>
  </si>
  <si>
    <t>871EC-SP7-3-10M</t>
  </si>
  <si>
    <t>Elec,CT,871EC-SP7-3,10M Cable Length</t>
  </si>
  <si>
    <t>871EC-TF2-34V15</t>
  </si>
  <si>
    <t>Elec,CT,TF2-34V,15FT Cable Length</t>
  </si>
  <si>
    <t>871A-2F-3-10</t>
  </si>
  <si>
    <t>ELEC,871A-2F-3,10FT CABLE LENGTH</t>
  </si>
  <si>
    <t>871EC-BW0-3-25</t>
  </si>
  <si>
    <t>871EC-BW0-3,25FT CABLE LENGTH</t>
  </si>
  <si>
    <t>BS810HU</t>
  </si>
  <si>
    <t>TEE KIT,CPVC,1" SLIP FIT</t>
  </si>
  <si>
    <t>BS807VR</t>
  </si>
  <si>
    <t>RTD ASSY,SANITARY 1/2",100OHM</t>
  </si>
  <si>
    <t>BS808KC</t>
  </si>
  <si>
    <t>TRICLAMP FITTING,316SS,2 INCH</t>
  </si>
  <si>
    <t>BS809DX</t>
  </si>
  <si>
    <t>BUSHING 316SS,3/4NPT</t>
  </si>
  <si>
    <t>C91-010-UI2</t>
  </si>
  <si>
    <t>Sub,Cable,CE,10F,Male BNC/Black Boot,Green/White,Tin,1"Drain</t>
  </si>
  <si>
    <t>C91-020-UI2</t>
  </si>
  <si>
    <t>Sub,Cable,CE,20F,Male BNC/Black Boot,Green/White,Tin,1"Drain</t>
  </si>
  <si>
    <t>RH35-AS02A</t>
  </si>
  <si>
    <t>Elec,pH ORP,Epoxy Blue,ASGVIII/GD,SJ#RH35T-L00-S0X-C012BB</t>
  </si>
  <si>
    <t>RH35-PEN1</t>
  </si>
  <si>
    <t>Elec,pH ORP,PC,ASGVIII/Pt D,SJ#RH35N-L02-S0X-X000PM,FM APAC</t>
  </si>
  <si>
    <t>RH35-PEN2</t>
  </si>
  <si>
    <t>Elec,pH ORP,Epoxy Blue,ASGVIII/Pt D,SJ#RH35T-L02-S0X-X000PM</t>
  </si>
  <si>
    <t>PH10-3N2A-FA</t>
  </si>
  <si>
    <t>ELEC,DOLPHIN PH,FLAT BULB,PT100,10FT CABLE,PIN LUGS,FM</t>
  </si>
  <si>
    <t>PH10-3S2S-FA</t>
  </si>
  <si>
    <t>ELEC,DOLPHIN PH,FLAT BULB,W/S PCB,PT1K,S CONN,FM</t>
  </si>
  <si>
    <t>RH54-0001</t>
  </si>
  <si>
    <t>Elec,pH ORP,ABS BK,ASGVIII/Pt BD,SJ#RH54A-L00-I0X-C003BB</t>
  </si>
  <si>
    <t>PH10-1S4S</t>
  </si>
  <si>
    <t>ELEC,DOLPHIN PH,DOME BULB,W/SMPCB,PT1KES,S CONN</t>
  </si>
  <si>
    <t>RHBM-0001</t>
  </si>
  <si>
    <t>Elec,pH ORP,Glass,ASGIII/Pt B,SJ#RHBMG-H00-R0X-C003BB</t>
  </si>
  <si>
    <t>871EC-PP7</t>
  </si>
  <si>
    <t>ELEC,ELECTRODELESS CT,SMALL BORE PP,316SS,TRI-CLAMP,20FT,LUG</t>
  </si>
  <si>
    <t>871FT-3E3D2T-CP</t>
  </si>
  <si>
    <t>ELEC,FT CT,IND-HI,1",316SS,PEEK,PIPE,PT100,CAL CABLE,CHEM</t>
  </si>
  <si>
    <t>871FT-3H3D3T-3</t>
  </si>
  <si>
    <t>ELEC,FT CT,IND-HI,3",316SS,PEEK,ANSI150,PT100,CABLE PERSO</t>
  </si>
  <si>
    <t>871FT-3H3D3T325</t>
  </si>
  <si>
    <t>ELEC,FT CT,871FT-3H3D3T-3,25FT CABLE LENGTH</t>
  </si>
  <si>
    <t>RHIO-PT01</t>
  </si>
  <si>
    <t>Elec,MULTI,pH,ORP(Pt),TC,ABS#RHION-A/F02-D0X-X000pH-8Y</t>
  </si>
  <si>
    <t>871FT-3G3B3T-3C</t>
  </si>
  <si>
    <t>ELEC,FT CT,IND-HI,2",316SS,PVDF,ANSI150,PT100,CABLSO,CAL</t>
  </si>
  <si>
    <t>RHZC-PLU2</t>
  </si>
  <si>
    <t>Acce,RF Junction asembly#</t>
  </si>
  <si>
    <t>871FT3G3B3T3C10</t>
  </si>
  <si>
    <t>ELEC,FT CT,871FT-3G3B3T-3C,10FT CABLE LENGTH</t>
  </si>
  <si>
    <t>871CC-B4-4</t>
  </si>
  <si>
    <t>ELEC,CONTACTING CT,UNIVERSAL,K=10,TI,LUGLESS T</t>
  </si>
  <si>
    <t>873EC-AIXCNZ</t>
  </si>
  <si>
    <t>875PH-D3F-A</t>
  </si>
  <si>
    <t>PH/ORP/ISE ANALYZER,24VDC,SURFACE,FM,STORM DOOR</t>
  </si>
  <si>
    <t>PH10-4N1A-E2</t>
  </si>
  <si>
    <t>Elec,Dolphin PH,Antimony,PT100,20FT Cable,PIN LUGS,EPDM</t>
  </si>
  <si>
    <t>871CR-A2T1B1B1</t>
  </si>
  <si>
    <t>CT R-SENSOR,0.1,PVDF,TI,3/4"NPT PVDF,PT1K,20FT HT CABLE,#6</t>
  </si>
  <si>
    <t>876PH-TWFA</t>
  </si>
  <si>
    <t>RR61-PC01</t>
  </si>
  <si>
    <t>Elec,ORP,Ryton,PT Disc,DJ#RR61Z-F00-B0X-S020TX</t>
  </si>
  <si>
    <t>RR61-PC01-10M</t>
  </si>
  <si>
    <t>Elec,ORP,Ryton,PT Disc,DJ#RR61Z-F00-B0X-SM10TX</t>
  </si>
  <si>
    <t>RRAS001</t>
  </si>
  <si>
    <t>Elec,Ref,Epoxy,PT Wire#</t>
  </si>
  <si>
    <t>RREF0038FRIT</t>
  </si>
  <si>
    <t>Acce,Replacement Frit (PTFE)#445043-0001 forHg/HgO,PK of 10</t>
  </si>
  <si>
    <t>RREF0038TIP</t>
  </si>
  <si>
    <t>Reference tip assembly for RREF0038, o-ring (113006X1-ETP)</t>
  </si>
  <si>
    <t>875EC-A2C-A</t>
  </si>
  <si>
    <t>ELECTRODELESS CT ANALYZER,120VAC,PIPE,CSA,STORM DOOR</t>
  </si>
  <si>
    <t>RREF0109L2</t>
  </si>
  <si>
    <t>Acce,RF glass tube,0.135"ODx1.5"L,w/0.04"Ceramic pin</t>
  </si>
  <si>
    <t>RREF0153L2</t>
  </si>
  <si>
    <t>RF+glass body,RRPEAG4+RREF0109L2</t>
  </si>
  <si>
    <t>SI1I1V1C-136-5</t>
  </si>
  <si>
    <t>Sub,stem,pH,GX-5,0.195"x5.35"L#H031B-02-11</t>
  </si>
  <si>
    <t>RREF0224</t>
  </si>
  <si>
    <t>Acce,RF,Glass#</t>
  </si>
  <si>
    <t>RRPEAG4</t>
  </si>
  <si>
    <t>Elec,Ref,Teflon Cap,1x19mm Ag wire,F0PIM-X00-X0X-X000XX</t>
  </si>
  <si>
    <t>RRPG249PT</t>
  </si>
  <si>
    <t>RRPG257PT</t>
  </si>
  <si>
    <t>RRPG257PT-TB</t>
  </si>
  <si>
    <t>Elec,Ref,Teflon,PT Wire#</t>
  </si>
  <si>
    <t>63052358</t>
  </si>
  <si>
    <t>Elec,Silver,DJ,#5270801GS-S7,Refill,Ag Coatd,Ground (Note)</t>
  </si>
  <si>
    <t>00190122</t>
  </si>
  <si>
    <t>Raw,Retaining ring, Teledyne , MCDLS-F PKG</t>
  </si>
  <si>
    <t>C80-004-PX</t>
  </si>
  <si>
    <t>Sub,Cable,Coax,RG174,4 Feet,Male TNC 220006</t>
  </si>
  <si>
    <t>C24-003-BB</t>
  </si>
  <si>
    <t>Sub,Cable,C24,3 Feet,Male BNC,Cable:99220082</t>
  </si>
  <si>
    <t>RTB3-0001</t>
  </si>
  <si>
    <t>Elec,ORP,ABS BK,PT Band,SJ#RTB3A-P00-S0X-X000FB</t>
  </si>
  <si>
    <t>871PH-2X1B-315M</t>
  </si>
  <si>
    <t>ELEC,871PH-2X1B-3,15M CABLE LENGTH</t>
  </si>
  <si>
    <t>S-0034790-01</t>
  </si>
  <si>
    <t>Sub,0034790 Sub-assy probe,DWG:NHISN-06-05</t>
  </si>
  <si>
    <t>S-0034800-01</t>
  </si>
  <si>
    <t>Sub,0034800 Sub-assy probe,DWG:NOISN-06-05</t>
  </si>
  <si>
    <t>S-0034810-01</t>
  </si>
  <si>
    <t>Sub,0034810 Sub-assy probe,DWG:CLISN-06-06</t>
  </si>
  <si>
    <t>S-0035400-01</t>
  </si>
  <si>
    <t>Sub,0035400 Sub-assy probe,DWG:RHISN-06-05</t>
  </si>
  <si>
    <t>S2-DISC</t>
  </si>
  <si>
    <t>Sulfide/Silver solid state</t>
  </si>
  <si>
    <t>PH10-3N4A-5</t>
  </si>
  <si>
    <t>Elec,Dolphin PH,Flat Bulb,PT1K,50FT Cable,PIN LUGS</t>
  </si>
  <si>
    <t>SAFEDIP</t>
  </si>
  <si>
    <t>Elec,Multi,pH,ORP,CT,TC,Ref,ABS#</t>
  </si>
  <si>
    <t>SAL-ST</t>
  </si>
  <si>
    <t>Solu,Salinity Standard, 35ppt, 500mL, Vernier</t>
  </si>
  <si>
    <t>SAL-ST2</t>
  </si>
  <si>
    <t>Solu,Salinity Standard, 17.5ppt, 500mL, Vernier</t>
  </si>
  <si>
    <t>SAL-ST2-GA</t>
  </si>
  <si>
    <t>Solu,Salinity Standard, 17.5ppt, Gallon, Vernier</t>
  </si>
  <si>
    <t>SAL-ST-GA</t>
  </si>
  <si>
    <t>Solu,Salinity Standard, 35ppt, Gallon, Vernier</t>
  </si>
  <si>
    <t>SALTDIP</t>
  </si>
  <si>
    <t>Elec,CT,SALTDIP Meter,Cond/TC,IP67#MET30A</t>
  </si>
  <si>
    <t>871EC-SP7-3-12M</t>
  </si>
  <si>
    <t>Elec,CT,871EC-SP7-3,12M Cable Length</t>
  </si>
  <si>
    <t>SC-3523</t>
  </si>
  <si>
    <t>Solu,NH4 ISE Set, RFNH41-30, AJNH41-30, SDNH42-30,GHS La</t>
  </si>
  <si>
    <t>SC-3524</t>
  </si>
  <si>
    <t>Solu,Calcium ISE Set, RF0CA1-30, AJ0CA1-30,SD0CA2-30,GHS</t>
  </si>
  <si>
    <t>SC-3525</t>
  </si>
  <si>
    <t>Solu,Chloride ISE Set,RF0CL1-30,AJ0CL1-30,SD0CL2-30,GHS</t>
  </si>
  <si>
    <t>SC-3526</t>
  </si>
  <si>
    <t>Solu,KT ISE set, RF0KT1-30, AJ0KT1-30, SD0KT2-30,GHS Lab</t>
  </si>
  <si>
    <t>SC-3527</t>
  </si>
  <si>
    <t>Solu,NO3 ISE set, RF0N31-30, AJ0N31-30, SD0N32-30,GHS La</t>
  </si>
  <si>
    <t>SC-3528</t>
  </si>
  <si>
    <t>Solu,CO2 ISE set, RF0CB1-30, AJ0CB1-30, SD0CB2-30,GHS La</t>
  </si>
  <si>
    <t>871EC-HP0-3-50</t>
  </si>
  <si>
    <t>Elec,CT,HP0-3,50FT Cable Length</t>
  </si>
  <si>
    <t>7597A1AS-147-8</t>
  </si>
  <si>
    <t>Sub,stem,pH,ASG VIII,SJ,Anlr,.472"x5.78"L,Refill#H0P3G-02-01</t>
  </si>
  <si>
    <t>450289-0001</t>
  </si>
  <si>
    <t>Sub,Cap,12mm,Santoprene BK,remachine ID to fit 0.575" Tube</t>
  </si>
  <si>
    <t>05295890</t>
  </si>
  <si>
    <t>PNS,Raw,Solution,Conductivity 23us/cm,OAKTON</t>
  </si>
  <si>
    <t>05295891</t>
  </si>
  <si>
    <t>PNS,Raw,Solution,Conductivity 100us/cm,OAKTON</t>
  </si>
  <si>
    <t>SD0AG2</t>
  </si>
  <si>
    <t>Solu,Silver Standard,1000 ppm,#</t>
  </si>
  <si>
    <t>BVA-PHA2V08</t>
  </si>
  <si>
    <t>BALL VALVE,PH10/ORP10,TI,VITON,0-8"L</t>
  </si>
  <si>
    <t>C96-003-TC</t>
  </si>
  <si>
    <t>Sub,Cable,6C:200155-WP,3F,ODO,See DWG#C96-05-01</t>
  </si>
  <si>
    <t>871EC-UT0-3-30</t>
  </si>
  <si>
    <t>ELEC,871EC-UT0-3,30FT CABLE LENGTH</t>
  </si>
  <si>
    <t>SD0BR1</t>
  </si>
  <si>
    <t>Solu,Bromide Standard, 0.1M NaBr</t>
  </si>
  <si>
    <t>871EC-SP0-3V-30</t>
  </si>
  <si>
    <t>871EC-SP0-3V,30FT CABLE LENGTH</t>
  </si>
  <si>
    <t>SD0BR1-1L</t>
  </si>
  <si>
    <t>Solu,Bromide Standard, 0.1M as Br-, 1L</t>
  </si>
  <si>
    <t>871PH-3A1B-310M</t>
  </si>
  <si>
    <t>871PH-3A1B-3,10M CABLE LENGTH</t>
  </si>
  <si>
    <t>871EC-EV3-3-4M</t>
  </si>
  <si>
    <t>871EC-EV3-3,4M CABLE LENGTH</t>
  </si>
  <si>
    <t>871EC-TF2-3C-25</t>
  </si>
  <si>
    <t>Elec,871EC-TF2-3C,25FT CABLE LENGTH</t>
  </si>
  <si>
    <t>SD0BR2</t>
  </si>
  <si>
    <t>Solu,Bromide Standard, 1000ppm as Br-</t>
  </si>
  <si>
    <t>871FT3E4B3C3CP5</t>
  </si>
  <si>
    <t>ELEC,FT CT,871FT-3E4B3C-3CP,50FT CABLE LENGTH</t>
  </si>
  <si>
    <t>SD0BR2-1L</t>
  </si>
  <si>
    <t>Solu,Bromide Standard, 1000ppm as Br-, 1L</t>
  </si>
  <si>
    <t>449007-0050</t>
  </si>
  <si>
    <t>Sub,J.Base,0.62"ODx0.42"IDx0.33"L,Blk ABS#FLB9A-14-04</t>
  </si>
  <si>
    <t>7792A1A-093-5</t>
  </si>
  <si>
    <t>Sub,stem,pH,GX-5,DJ,Annular,.47"(.195")x3.67"L,#H077C-02-01</t>
  </si>
  <si>
    <t>M03-020-008</t>
  </si>
  <si>
    <t>Sub,Connector,BlackUltem,13.5PG,0.65"OD,for ELM-015</t>
  </si>
  <si>
    <t>X0178HY</t>
  </si>
  <si>
    <t>CPVC TEE, 1801-010 NIBCO</t>
  </si>
  <si>
    <t>BS805HJ</t>
  </si>
  <si>
    <t>Flange, 316 SS, DIN 50</t>
  </si>
  <si>
    <t>S-RH61G-PT</t>
  </si>
  <si>
    <t>Sub,pH/ORP,RYTON,ASGVII+PT DISC(2.5mm),GND</t>
  </si>
  <si>
    <t>S-RH61G-GD</t>
  </si>
  <si>
    <t>Sub,pH/ORP,RYTON,ASGVII+GDDISC(3mm),GND</t>
  </si>
  <si>
    <t>450083-0004</t>
  </si>
  <si>
    <t>Sub, Guard Body, 3.5"L,Black PPS (Ryton), w/GND,RH61Z-04-01R</t>
  </si>
  <si>
    <t>BS811WW</t>
  </si>
  <si>
    <t>CABLE ASSY,LENGTH PER SALES ORDER</t>
  </si>
  <si>
    <t>SD0CA2</t>
  </si>
  <si>
    <t>Solu,Calcium ISE Standard, 1000 ppm as Ca2+</t>
  </si>
  <si>
    <t>SD0CA2-1L</t>
  </si>
  <si>
    <t>Solu,Calcium ISE Standard, 1000ppm as Ca2+, 1L</t>
  </si>
  <si>
    <t>88000000</t>
  </si>
  <si>
    <t>Raw, Cust, Body</t>
  </si>
  <si>
    <t>SD0CA2-30</t>
  </si>
  <si>
    <t>Solu,Calcium ISE Standard,1000ppm as Ca2+, 30mL</t>
  </si>
  <si>
    <t>88000001</t>
  </si>
  <si>
    <t>Raw, Cust, Protection Cap</t>
  </si>
  <si>
    <t>88000002</t>
  </si>
  <si>
    <t>Raw Cap, Horiba# 3200772904 (0.709" x 0.709" x 1.496"L</t>
  </si>
  <si>
    <t>88000003</t>
  </si>
  <si>
    <t>Raw, Cust, Lower Bushing</t>
  </si>
  <si>
    <t>88000004</t>
  </si>
  <si>
    <t>Raw, Cust, Upper Bushing</t>
  </si>
  <si>
    <t>88000005</t>
  </si>
  <si>
    <t>Raw, Cust, Rubber Band</t>
  </si>
  <si>
    <t>88000006</t>
  </si>
  <si>
    <t>Raw, Cust, Storage Sleeve</t>
  </si>
  <si>
    <t>88000007</t>
  </si>
  <si>
    <t>Raw, Cust, Siamese Cable with Boot and 3.5mm plug</t>
  </si>
  <si>
    <t>88000008</t>
  </si>
  <si>
    <t>Raw, Cust, Thermistor,41K</t>
  </si>
  <si>
    <t>00411039</t>
  </si>
  <si>
    <t>Raw, 3.0" Disks Laser Cut using 0.8mm CLAREX Flat 001</t>
  </si>
  <si>
    <t>SD0CB2</t>
  </si>
  <si>
    <t>Solu,Carbon Dioxide ISE Standard,1000 ppm as CO2-</t>
  </si>
  <si>
    <t>310014</t>
  </si>
  <si>
    <t>Raw, Chem, Sodium Carbonate Anhydrous</t>
  </si>
  <si>
    <t>M02-020-041</t>
  </si>
  <si>
    <t>Sub,Cap,Black Ultem Molded, 0.765"hole,Rework from 77020122</t>
  </si>
  <si>
    <t>BS806GN</t>
  </si>
  <si>
    <t>SI1F11KK-097</t>
  </si>
  <si>
    <t>Sub,stem,ORP,2.5mmPt Disc,0.135"x3.8"L#RHEKA-11-01</t>
  </si>
  <si>
    <t>SI1L4G1A5-097</t>
  </si>
  <si>
    <t>Sub,stem,pH,ASG V,Convex,0.235"/0.165"x3.8"L#RHEKA-12-01</t>
  </si>
  <si>
    <t>SI1L11A5-097</t>
  </si>
  <si>
    <t>Sub,stem,pH,ASG V,Convex,0.235"x3.8"L#H0EKA-12-01</t>
  </si>
  <si>
    <t>M09-007-001</t>
  </si>
  <si>
    <t>Sub,Cap Insert,ABS,0.225"ID,O-rings,.472"x0.6"L#T025S-04-01</t>
  </si>
  <si>
    <t>ZSEN112X</t>
  </si>
  <si>
    <t>Elec,ISE,Potassium,PVC,PVCM,DJ#KTV5V-X00-Z0X-S003BX</t>
  </si>
  <si>
    <t>RE54-FD02-SF</t>
  </si>
  <si>
    <t>Elec,ORP Combo, 1/2 NPT In-Line/Submersible.ROHS3,no pkg</t>
  </si>
  <si>
    <t>SD0CD2</t>
  </si>
  <si>
    <t>Solu,Cadmium Standard,1000ppm as Cd2+</t>
  </si>
  <si>
    <t>PH10-2N1A-4</t>
  </si>
  <si>
    <t>Elec,DOLPHIN PH,DOME BULB,NO GUARD,PT100,40FT,LUG</t>
  </si>
  <si>
    <t>450087-0001</t>
  </si>
  <si>
    <t>Sub,Housing,Blk ABS,Remachine O-ring Grooves#RHHA-B00-S0X-G6</t>
  </si>
  <si>
    <t>M02-004-077</t>
  </si>
  <si>
    <t>Sub,Cap,Black Delrin,0.642"ODx1.4"L,12mm for Srain Relief</t>
  </si>
  <si>
    <t>SI1I4G1C8-026</t>
  </si>
  <si>
    <t>Sub,stem,pH,ASG VIII,Dome,0.195"/0.165"x1.00"L#6581C-02-01</t>
  </si>
  <si>
    <t>SD0CD2-60</t>
  </si>
  <si>
    <t>Solu,Cadmium Standard,1000 ppm,60mL,#</t>
  </si>
  <si>
    <t>SI1I1V1C1255FS</t>
  </si>
  <si>
    <t>SUB, Stem, FIlled and Sealed, GX-5 Bulb 125mm length</t>
  </si>
  <si>
    <t>247033</t>
  </si>
  <si>
    <t>RAW, PCB Assembly, Sonde 5 Parameters, RS485, Modbus</t>
  </si>
  <si>
    <t>SI1L4I1C-043-5</t>
  </si>
  <si>
    <t>Sub,stem,pH,GX-5,0.235"/0.195"x1.68"L#H0B1A-22-01</t>
  </si>
  <si>
    <t>22093553</t>
  </si>
  <si>
    <t>Raw, O-RING, VT75,ID32X1.5mm</t>
  </si>
  <si>
    <t>00190035</t>
  </si>
  <si>
    <t>Raw,Magnet pin, 5862K155_HIGH-PULL RARE EARTH MAGNETIC DISC</t>
  </si>
  <si>
    <t>00190033</t>
  </si>
  <si>
    <t>Raw,M2.5 x 6mm Phillips Countersunk Screws,25 pak</t>
  </si>
  <si>
    <t>SD0CL2</t>
  </si>
  <si>
    <t>Solu,Chloride ISE Standard, 1000 ppm as Cl-</t>
  </si>
  <si>
    <t>00190037</t>
  </si>
  <si>
    <t>Raw,screw,M3X5,Super-Corrosion-Resistant Cup-Point Set ScreL</t>
  </si>
  <si>
    <t>M09-027-010</t>
  </si>
  <si>
    <t>Sub,Insert,Black PVC,4 Pin Graphite K=0.1,For 35608-90</t>
  </si>
  <si>
    <t>SD0CL2-500</t>
  </si>
  <si>
    <t>Solu,Chloride ISE Standard, 1000ppm as Cl-, 500mL</t>
  </si>
  <si>
    <t>SD0CL2-60</t>
  </si>
  <si>
    <t>Solu,Chloride ISE Standard,1000ppm as Cl-, 60mL</t>
  </si>
  <si>
    <t>871FT-3E3D4R-C</t>
  </si>
  <si>
    <t>ELEC,FT CT,IND-HI,1",316SS,PEEK,ANSI300,PT1K,CAL CABLE</t>
  </si>
  <si>
    <t>873PH-BIYFGZ-7</t>
  </si>
  <si>
    <t>PH ANALYZER,220VAC,4-20mA,METAL PIPE MOUNT,FM,STORM DOOR</t>
  </si>
  <si>
    <t>SD0CU1</t>
  </si>
  <si>
    <t>Solu,Copper Standard,0.1 M,#</t>
  </si>
  <si>
    <t>871A-1F-3-7M</t>
  </si>
  <si>
    <t>Elec,871A-1F-3,7M CABLE LENGTH</t>
  </si>
  <si>
    <t>1000610</t>
  </si>
  <si>
    <t>Raw,Light guide, clear acrylic,molded,for turbidity</t>
  </si>
  <si>
    <t>120020</t>
  </si>
  <si>
    <t>Raw,Rubber wiper_TU</t>
  </si>
  <si>
    <t>D-G5840JS-3B</t>
  </si>
  <si>
    <t>Elec,Oxygen,Galvanic,#VINMETRICA-001,2 Spare Membrane,68K TC</t>
  </si>
  <si>
    <t>SD0CU1-60</t>
  </si>
  <si>
    <t>Solu,Copper Standard,0.1 M,60mL,#</t>
  </si>
  <si>
    <t>SD0CU2</t>
  </si>
  <si>
    <t>Solu,Copper Standard,1000 ppm,#</t>
  </si>
  <si>
    <t>SURIS01</t>
  </si>
  <si>
    <t>Solu,ISA for Surfactant ISE, 475mL</t>
  </si>
  <si>
    <t>EP485QRE0500MXX</t>
  </si>
  <si>
    <t>875CR-A2Z</t>
  </si>
  <si>
    <t>CT/RESISTIVITY ANALYZER,120VAC,50/60Hz,PIPE,NO CERT</t>
  </si>
  <si>
    <t>SD0CU2-60</t>
  </si>
  <si>
    <t>Solu,Cupric Standard</t>
  </si>
  <si>
    <t>00077997</t>
  </si>
  <si>
    <t>Raw,Acce,Patch, HCR, 0.25"0Dx0.03",no top coating 5/pk</t>
  </si>
  <si>
    <t>871FT-4C3D2C-C</t>
  </si>
  <si>
    <t>ELEC,FT CT,IND-LOW,1/2",316SS,PEEK,PIPE,CAL CABLE</t>
  </si>
  <si>
    <t>1807800-14.250</t>
  </si>
  <si>
    <t>Sub,Tube,CPVC,Tube Spacer,14.25"L#M07-010-004</t>
  </si>
  <si>
    <t>22172218</t>
  </si>
  <si>
    <t>Raw, O-Ring, Viton 75, 2-218, Black Color</t>
  </si>
  <si>
    <t>16101420</t>
  </si>
  <si>
    <t>Raw, 8in Tie Wrap, Double Loop, Blk, 100 pcs/pkg</t>
  </si>
  <si>
    <t>00221380</t>
  </si>
  <si>
    <t>Raw, CPVC, Reducing Coupling, 1/2" to 3/4" NPT, 1-9/16"L</t>
  </si>
  <si>
    <t>871EC-TF2-3C-10</t>
  </si>
  <si>
    <t>Elec,871EC-TF2-3C,10FT CABLE LENGTH</t>
  </si>
  <si>
    <t>SD0FL2</t>
  </si>
  <si>
    <t>Solu,Fluoride ISE Standard,1000 ppm as F-</t>
  </si>
  <si>
    <t>AWT420</t>
  </si>
  <si>
    <t>Raw, Universal 4 wire transmitter AWT420.A.1.A1.P1.Y0.Y0.E5.</t>
  </si>
  <si>
    <t>SL0090</t>
  </si>
  <si>
    <t>ELEC,pH stem,ASG III,0.325"ODx3.56"L(90.5mm)</t>
  </si>
  <si>
    <t>SD0FL2-500</t>
  </si>
  <si>
    <t>Solu,Fluoride ISE Standard, 1000 ppm as F-, 500 mL</t>
  </si>
  <si>
    <t>R1005LN</t>
  </si>
  <si>
    <t>ROD, CPVC .75 DIAMETER</t>
  </si>
  <si>
    <t>113021X1.5.S</t>
  </si>
  <si>
    <t>Raw,O-Ring,Kalrez O-ring 21mmID x1.5 c/s compound 6375</t>
  </si>
  <si>
    <t>93X218814-SF</t>
  </si>
  <si>
    <t>Sub,pH,X-2,SJ,#ECFG7350401B,#5773597-3B,Guard,Refill,no pkg</t>
  </si>
  <si>
    <t>44003684</t>
  </si>
  <si>
    <t>PNS,Air Pillow,Airspeed,1"x17"x1750',HC12 Barrier,P6</t>
  </si>
  <si>
    <t>7503AAV</t>
  </si>
  <si>
    <t>Sub,Glass Body,12mmGlassFlow,VLCP,3.6mmID,.70" Distance</t>
  </si>
  <si>
    <t>7703AAV</t>
  </si>
  <si>
    <t>Sub,Glass Body,DJ,12mmGlassFlow,VLCP,3.6mmID,1.25" Distance</t>
  </si>
  <si>
    <t>00287020</t>
  </si>
  <si>
    <t>Raw,OBOD base, taper 24-40,mold,ABS+PC,white,DOCPA-04-04</t>
  </si>
  <si>
    <t>00287021</t>
  </si>
  <si>
    <t>Raw,OBOD vertical base,mold,ABS+PC,white,DOCPA-04-09</t>
  </si>
  <si>
    <t>SD0ID2</t>
  </si>
  <si>
    <t>Solu,Iodide Standard,1000 ppm,#</t>
  </si>
  <si>
    <t>6000581</t>
  </si>
  <si>
    <t>Raw, WIRE,TFE RD TYPE E-26 AWG 26(#6000581) use XP002JG</t>
  </si>
  <si>
    <t>SI1G11C8-054</t>
  </si>
  <si>
    <t>Sub,stem,pH,ASG VIII,0.165"x2.12"L#H0HTV-02-01</t>
  </si>
  <si>
    <t>M16-001-003</t>
  </si>
  <si>
    <t>Sub,Ferrule,Kynar,Rear 1", for 3000650</t>
  </si>
  <si>
    <t>332022</t>
  </si>
  <si>
    <t>Solu, 3.3M KCl No AgCl</t>
  </si>
  <si>
    <t>332023</t>
  </si>
  <si>
    <t>Solu, 3.3M KCl with AgCl</t>
  </si>
  <si>
    <t>2IES-KCL-KEM</t>
  </si>
  <si>
    <t>Solu, KEM Polymer Gel, 4M KCl with AgCl</t>
  </si>
  <si>
    <t>443016-0012</t>
  </si>
  <si>
    <t>Sub,Body,Refill,Epoxy,Clr,.47"ODx.395"IDx4.8"L,CAW2Q-04-04</t>
  </si>
  <si>
    <t>93X002318</t>
  </si>
  <si>
    <t>Elec,pH,X-2,SJ,#93X218814 w/o Paint Stamp,Bulk,100/pkg</t>
  </si>
  <si>
    <t>SD-PAP-1200</t>
  </si>
  <si>
    <t>Solu, ODO Acrylic Patch Coating Solution, 1200 Series</t>
  </si>
  <si>
    <t>661202</t>
  </si>
  <si>
    <t>PE-2 pH Probe Instructions</t>
  </si>
  <si>
    <t>SD0KT2</t>
  </si>
  <si>
    <t>Solu,Potassium ISE Standard, 1000 ppm as K+</t>
  </si>
  <si>
    <t>7793A1NAS-135</t>
  </si>
  <si>
    <t>Sub,stem,NA bulb,DJ,Annular,Refill,0.472"x5.32"L,NA14G-02-01</t>
  </si>
  <si>
    <t>9652-10D</t>
  </si>
  <si>
    <t>Elec,pH Combo,blk PC,GX-5D,NTC-41K,DJ,Gel,Cust cable,BNC&amp;3.5</t>
  </si>
  <si>
    <t>SI1K11B-118-5D</t>
  </si>
  <si>
    <t>Sub,stem,pH,GX-5D,dome,0.230"x4.66"L#H9652-02-01</t>
  </si>
  <si>
    <t>X0175UZ</t>
  </si>
  <si>
    <t>$ TERMINAL BLK. 7 POS</t>
  </si>
  <si>
    <t>99039539</t>
  </si>
  <si>
    <t>Raw,Assy, Cable, 3F, Molex, 4 Pins, for RC67-2101-EC</t>
  </si>
  <si>
    <t>A2004EK</t>
  </si>
  <si>
    <t>SCR 6-32 X 3/4 PH PAN M/S S/S</t>
  </si>
  <si>
    <t>D0166CX</t>
  </si>
  <si>
    <t>SCREW,CAPTIVE</t>
  </si>
  <si>
    <t>BS815AF</t>
  </si>
  <si>
    <t>PH12 INSERTION SHAFT,TI,8"</t>
  </si>
  <si>
    <t>PHG1GT507S0C</t>
  </si>
  <si>
    <t>Elec,pH, 8550 thermistor, 50ft cable,Calibration Cert</t>
  </si>
  <si>
    <t>CCDATT2014S00</t>
  </si>
  <si>
    <t>Elec,COND, K=0.01, 8550, 20ft, SS BVA</t>
  </si>
  <si>
    <t>7591AA-5</t>
  </si>
  <si>
    <t>Sub,pH,SJ,GX-5,12x090mm Length</t>
  </si>
  <si>
    <t>7592AA-5</t>
  </si>
  <si>
    <t>Sub,pH,SJ,GX-5,12x090mm Length,0.145"internal glass</t>
  </si>
  <si>
    <t>SD0N32</t>
  </si>
  <si>
    <t>Solu,Nitrate ISE Standard,1000 ppm NO3- as N</t>
  </si>
  <si>
    <t>M06-012-003</t>
  </si>
  <si>
    <t>Sub,Fitting,Nylon,1/2"MPT,0.640 DrillBody&amp;Cap</t>
  </si>
  <si>
    <t>M26-016-019</t>
  </si>
  <si>
    <t>Sub,Junction,Porous Ceramic,OD0.200"x0.030"L,LPH-100</t>
  </si>
  <si>
    <t>310316</t>
  </si>
  <si>
    <t>Raw,Chem,Vinyl Acetate, 3-20 ppm hydroquinone as inhibitor,</t>
  </si>
  <si>
    <t>310317</t>
  </si>
  <si>
    <t>Raw,Chem,Polystyrene, average Mw ~ 280,000 by GPC</t>
  </si>
  <si>
    <t>SD0N34</t>
  </si>
  <si>
    <t>Solu, Nitrate Standard, 100ppm NO3- as N</t>
  </si>
  <si>
    <t>FFWST-20</t>
  </si>
  <si>
    <t>Acce,Patch,AP,20mm ODx1.5mm thick,blk overcoat</t>
  </si>
  <si>
    <t>PAP-60-300BMS</t>
  </si>
  <si>
    <t>Sub,Patch,AP,3"ODx1.5mmT,PMMA disk,BMS overcoat</t>
  </si>
  <si>
    <t>PAP-60-300</t>
  </si>
  <si>
    <t>Sub,Patch,AP,3"ODx1.5mmT,PMMA disk,AP overcoat only</t>
  </si>
  <si>
    <t>SD0NA1</t>
  </si>
  <si>
    <t>Solu,Sodium Standard, 0.1M NaCl</t>
  </si>
  <si>
    <t>19804002</t>
  </si>
  <si>
    <t>Raw,Powder dispenser cap ABS RAL7035 (AQ0164)</t>
  </si>
  <si>
    <t>SD0NA1-1L</t>
  </si>
  <si>
    <t>Solu,Sodium Standard, 0.1M as Na+, 1L</t>
  </si>
  <si>
    <t>M01-001-186</t>
  </si>
  <si>
    <t>Sub,Housing,Upper,Blk Kynar,0.905"ODx4.87"L,ID18TPIx0.7"deep</t>
  </si>
  <si>
    <t>M01-005-024</t>
  </si>
  <si>
    <t>Sub,Housing,Lower,Natural PEEK,1.050"ODx2.24"L,6 Pin-Holes.</t>
  </si>
  <si>
    <t>M01-005-025</t>
  </si>
  <si>
    <t>Sub,Housing,Upper,Nat.PEEK,0.905"ODx4.87"L,ID18TPIx0.7"deep</t>
  </si>
  <si>
    <t>SD0NA2</t>
  </si>
  <si>
    <t>Solu,Sodium ISE Standard,1000ppm as Na+</t>
  </si>
  <si>
    <t>BS805PH</t>
  </si>
  <si>
    <t>FLNG,BLIND 2"300LB 80</t>
  </si>
  <si>
    <t>SD0NA2-1L</t>
  </si>
  <si>
    <t>Solu,Sodium Standard,1000 ppm as Na+, 1L</t>
  </si>
  <si>
    <t>BS807GR</t>
  </si>
  <si>
    <t>Adapter-NPT 1'',316SS</t>
  </si>
  <si>
    <t>SS300AT</t>
  </si>
  <si>
    <t>LOWER HSG ASSY RYTON MONEL</t>
  </si>
  <si>
    <t>1600586</t>
  </si>
  <si>
    <t>PNS,CEMENT, CPVC, HEAVY DUTY</t>
  </si>
  <si>
    <t>BS813ZL</t>
  </si>
  <si>
    <t>SHAFT, PH12, CPVC, 360MM</t>
  </si>
  <si>
    <t>XC-EU01-KIT</t>
  </si>
  <si>
    <t>Kit,Fluorometer components,pack in bags and labeled PN</t>
  </si>
  <si>
    <t>77027081</t>
  </si>
  <si>
    <t>Raw,Terminal,PCBLD TERM 26-28GF,Molex 50079-8000</t>
  </si>
  <si>
    <t>875EC-A1C-C</t>
  </si>
  <si>
    <t>ELECTRODELESS CT ANALYZER,120VAC,PANEL,CSA,HART</t>
  </si>
  <si>
    <t>871PH-3A1A-Q</t>
  </si>
  <si>
    <t>PH,RYTON,DOME BULB,W/PCB,TI,CERAMIC JCT,RYTON,VP</t>
  </si>
  <si>
    <t>875EC-B2C-A</t>
  </si>
  <si>
    <t>ELECTRODELESS CT ANALYZER,220VAC,PIPE,CSA,STORM DOOR</t>
  </si>
  <si>
    <t>SD0PB2</t>
  </si>
  <si>
    <t>Solu,Lead Standard,1000 ppm,#</t>
  </si>
  <si>
    <t>0060901-080FT</t>
  </si>
  <si>
    <t>Cable,Extension Cable Assy, 80FT</t>
  </si>
  <si>
    <t>BVA-PHA1C08</t>
  </si>
  <si>
    <t>BALL VALVE,PH10/ORP10,316SS,CHEM,0-8"L</t>
  </si>
  <si>
    <t>310062</t>
  </si>
  <si>
    <t>Raw, Chem, Barium Carbonate</t>
  </si>
  <si>
    <t>871PH-1D1B-3</t>
  </si>
  <si>
    <t>PH,RYTON,FLAT,W/PCB,PT100,TI,CERAMIC JCT,PTFE,CABLE SO,LUG</t>
  </si>
  <si>
    <t>SD0PB2-60</t>
  </si>
  <si>
    <t>Solu,Lead Standard,1000 ppm,60mL,#</t>
  </si>
  <si>
    <t>EP307B3T1P2S1</t>
  </si>
  <si>
    <t>PH10-1P1B</t>
  </si>
  <si>
    <t>ELEC,DOLPHIN PH,DOME BULB,W/PCB,PT100,10FT,VP CONN</t>
  </si>
  <si>
    <t>PH10-1N2A-EFA</t>
  </si>
  <si>
    <t>DOLPHIN PH,DOME BULB,PT1K,10FT CABLE,PIN LUGS,EPDM,FM</t>
  </si>
  <si>
    <t>SI1I11B3-136</t>
  </si>
  <si>
    <t>Sub,stem,pH,ASG III,Hard Bulb,0.195"x5.35"L#H038J-12-01</t>
  </si>
  <si>
    <t>00305628</t>
  </si>
  <si>
    <t>Raw,Cust, housing natural Delrin  (CELLBIO-001)</t>
  </si>
  <si>
    <t>445004-0007</t>
  </si>
  <si>
    <t>Sub,Cap Body,0.63"ODx1"L,White Teflon,F0DRG-34-01</t>
  </si>
  <si>
    <t>7793A1A-135-5</t>
  </si>
  <si>
    <t>Sub,stem,pH,GX-5,DJ,Annular,0.472"(.165")x5.32"L#H011G-62-01</t>
  </si>
  <si>
    <t>7791A1A-093-5</t>
  </si>
  <si>
    <t>Sub,stem,pH,GX-5,DJ,Annular,.47"(.165")x3.67"L,#H077C-22-01</t>
  </si>
  <si>
    <t>SI1F2B1C-051-5</t>
  </si>
  <si>
    <t>Sub,stem,pH,GX-5,0.135/0.095"x2"L#H07CT-02-01</t>
  </si>
  <si>
    <t>BS807CX-25FT</t>
  </si>
  <si>
    <t>CABLE ASSY, PVC, LUGGED, 25FT</t>
  </si>
  <si>
    <t>BS807CX-19FT</t>
  </si>
  <si>
    <t>CABLE ASSY, PVC, LUGGED, 19FT</t>
  </si>
  <si>
    <t>871EC-PP0-34-60</t>
  </si>
  <si>
    <t>Elec,871EC-PP0-34,60FT CABLE LENGTH</t>
  </si>
  <si>
    <t>871EC-TF2-3V-6M</t>
  </si>
  <si>
    <t>ELEC,871EC-TF2-3V,6M CABLE LENGTH</t>
  </si>
  <si>
    <t>MD0018</t>
  </si>
  <si>
    <t>Kit,DO membrane kit,Neoflon FEP film,2mil,20mmOD,25pcs/pk</t>
  </si>
  <si>
    <t>M01-010-080</t>
  </si>
  <si>
    <t>Sub,Housing,CPVC,1/2" FNPT,W/ Removable Guard For MK1A,28"</t>
  </si>
  <si>
    <t>M01-010-081</t>
  </si>
  <si>
    <t>Sub,Housing,CPVC,1/2" FNPT For MK1A,28"</t>
  </si>
  <si>
    <t>SI1F11L-122</t>
  </si>
  <si>
    <t>Sub,stem,TC,0.145"x4.8"L#HR61Z-71-02</t>
  </si>
  <si>
    <t>871EC-SP0-3V-50</t>
  </si>
  <si>
    <t>871EC-SP0-3V,50FT CABLE LENGTH</t>
  </si>
  <si>
    <t>7791A1A-93-VIII</t>
  </si>
  <si>
    <t>Sub,stem,pH,ASG VIII,DJ,Annular,0.472"x3.67"L#H077C-02-01</t>
  </si>
  <si>
    <t>7791A1D-095</t>
  </si>
  <si>
    <t>Sub,stem,ORP,Pt Band,DJ,Annular Ceramic,4.72"x3.75"L#R077C-P</t>
  </si>
  <si>
    <t>7793A1A-135-II</t>
  </si>
  <si>
    <t>Sub,stem,pH,ASG II,DJ,Annular,0.472"x5.32"L#H011G-62-01</t>
  </si>
  <si>
    <t>871EC-TF2-3V-32</t>
  </si>
  <si>
    <t>871EC-TF2-3V,32FT CABLE LENGTH</t>
  </si>
  <si>
    <t>414011-058</t>
  </si>
  <si>
    <t>Sub,Cut, Lead Free Glass, 8mm (0.325+/-0.005") OD x 58mm L</t>
  </si>
  <si>
    <t>00411040</t>
  </si>
  <si>
    <t>Raw, 3.0" disk Laser cut using 1.5mm CLAREX Flat 001</t>
  </si>
  <si>
    <t>0003005</t>
  </si>
  <si>
    <t>REF JUNCTION</t>
  </si>
  <si>
    <t>871PH-1D1B-3-30</t>
  </si>
  <si>
    <t>ELEC,871PH-1D1B-3,30FT CABLE LENGTH</t>
  </si>
  <si>
    <t>310089</t>
  </si>
  <si>
    <t>Raw, Chem, Calcium Hydroxide</t>
  </si>
  <si>
    <t>310140</t>
  </si>
  <si>
    <t>Raw, Chem, Potassium Bromide</t>
  </si>
  <si>
    <t>310137</t>
  </si>
  <si>
    <t>Raw, Chem, Copper(II) Sulfate Pentahydrate</t>
  </si>
  <si>
    <t>44000205</t>
  </si>
  <si>
    <t>PNS,Packing List Holder,4.5"x 5.5" Clear for Schneider</t>
  </si>
  <si>
    <t>M17-003-024</t>
  </si>
  <si>
    <t>Sub,Pin,316SS, 3/16" O.D. X 0.350" Length for T/L adapter</t>
  </si>
  <si>
    <t>M02-004-078</t>
  </si>
  <si>
    <t>Sub,Cap,Blk Delrin,.92"ODx1.35"L,0.43"IDstep forFBNC,SPS-001</t>
  </si>
  <si>
    <t>SD2009-01</t>
  </si>
  <si>
    <t>Solu,Carbon Dioxide Standard</t>
  </si>
  <si>
    <t>S-PC1R1A</t>
  </si>
  <si>
    <t>Sub,PC1R1A,pH,X-VD,DJ,no Cap&amp;Cable,no PKG.</t>
  </si>
  <si>
    <t>S-SI1R1V2B100VD</t>
  </si>
  <si>
    <t>Sub,pH glass stem assy,GX-VD#PC1R1A,Filling</t>
  </si>
  <si>
    <t>33AND904</t>
  </si>
  <si>
    <t>Acce,Kit, Syringe Filter,0.45um Nylon, 25mm Diameter (25/PK)</t>
  </si>
  <si>
    <t>310004</t>
  </si>
  <si>
    <t>Raw, Chem, Neodymium(III) Oxide, 99.9%</t>
  </si>
  <si>
    <t>OFFICESUPPLY</t>
  </si>
  <si>
    <t>Office Supplies</t>
  </si>
  <si>
    <t>1701A003</t>
  </si>
  <si>
    <t>Guard/HE54</t>
  </si>
  <si>
    <t>1701A013</t>
  </si>
  <si>
    <t>Base HE54</t>
  </si>
  <si>
    <t>9904A046</t>
  </si>
  <si>
    <t>Plug + Cable HE54</t>
  </si>
  <si>
    <t>CT25-SP0011EPS</t>
  </si>
  <si>
    <t>Elec,CT,ABS BK,Carbon,K=1,BlkPG13.5 S8,Cust Supplied Sticker</t>
  </si>
  <si>
    <t>2207A007</t>
  </si>
  <si>
    <t>(O-Ring) HE54</t>
  </si>
  <si>
    <t>2209A012</t>
  </si>
  <si>
    <t>(O-RING) HE54</t>
  </si>
  <si>
    <t>4430A010</t>
  </si>
  <si>
    <t>Protect Cap HE54</t>
  </si>
  <si>
    <t>SD2020-16</t>
  </si>
  <si>
    <t>Solu,Fluoride Standard</t>
  </si>
  <si>
    <t>H011-D153-Q</t>
  </si>
  <si>
    <t>Elec,pH,Glass,ASGVII,Dome,DJ,Ceramic,Red PG13.5 S8 Conn/Plug</t>
  </si>
  <si>
    <t>EP398AB</t>
  </si>
  <si>
    <t>EP398 Special Test Instruction</t>
  </si>
  <si>
    <t>BS809PU</t>
  </si>
  <si>
    <t>SENSOR BODY ASSY,BVI</t>
  </si>
  <si>
    <t>BS810MD</t>
  </si>
  <si>
    <t>DOL,INSERT SHAFT 22.25"TI WELD</t>
  </si>
  <si>
    <t>6593A1A10-086-V</t>
  </si>
  <si>
    <t>Sub,stem,pH,ASG V,Flat,SJ,Annular,0.310"x3.38"L#COB9A-P2-01</t>
  </si>
  <si>
    <t>7591A1A-095-5D</t>
  </si>
  <si>
    <t>Sub,stem,pH,GX-5D,SJ,Annular,0.472"x3.75"L,0.165#H076V-P2-01</t>
  </si>
  <si>
    <t>M07-010-028</t>
  </si>
  <si>
    <t>Sub,Spacer,CPVC,Tube,ENV-50-EC</t>
  </si>
  <si>
    <t>00190258</t>
  </si>
  <si>
    <t>Raw,Barstock,SS316L,2-5/8"Dia</t>
  </si>
  <si>
    <t>BS810SR</t>
  </si>
  <si>
    <t>FLOW CHAMBER, SS316L</t>
  </si>
  <si>
    <t>0028005</t>
  </si>
  <si>
    <t>Raw,wiper cover,STD,blkdelrin,.591"x.234"x.374",TU01T-04-13</t>
  </si>
  <si>
    <t>00120705</t>
  </si>
  <si>
    <t>Raw,Motor base,Aluminum, 1.378"x0.45"x0.1",TU01T-04-05</t>
  </si>
  <si>
    <t>0028010</t>
  </si>
  <si>
    <t>Raw,Front cap,BLK delrin, 1.535"x0.57",TU01T-04-01</t>
  </si>
  <si>
    <t>X0118AW</t>
  </si>
  <si>
    <t>Silicone Sealant, Multipurpose Temp Range -75 to 450°F RTV</t>
  </si>
  <si>
    <t>77770827</t>
  </si>
  <si>
    <t>Connector, housing RCP 6 POS 1mm Crimp ST SHR-06V-S-B</t>
  </si>
  <si>
    <t>6AA089</t>
  </si>
  <si>
    <t>Raw, Membrane Disc,PVDF,0.495”ODx0.043”ID</t>
  </si>
  <si>
    <t>871CC-B2-3</t>
  </si>
  <si>
    <t>ELEC,CONTACTING CT,UNIVERSAL,K=0.1,TI,CABLE PER S.O</t>
  </si>
  <si>
    <t>871FT-4H3B3T-V</t>
  </si>
  <si>
    <t>ELEC,FT CT,IND-LOW,3",316SS,PVDF,ANSI150,PT100,VITON</t>
  </si>
  <si>
    <t>PH10-3P1A-EFN</t>
  </si>
  <si>
    <t>DOLPHIN PH,FLAT BULB,W/PCB,PT100,30FT CABLE,PIN LUGS,FM,EPDM</t>
  </si>
  <si>
    <t>876CR-TXDA-7</t>
  </si>
  <si>
    <t>873CC-AIWCNZ</t>
  </si>
  <si>
    <t>ELEC,CONTACTING CT ANALYZER,120VAC,4-20MA,PANEL,CSA</t>
  </si>
  <si>
    <t>ORP10-1N3A-4</t>
  </si>
  <si>
    <t>DOLPHIN ORP,PT,PT100S,40FT CABLE,PIN LUGS</t>
  </si>
  <si>
    <t>875PH-C1U-A</t>
  </si>
  <si>
    <t>PH/ORP/ISE ANALYZER,240VAC,PANEL,UL,STORM DOOR</t>
  </si>
  <si>
    <t>ORP10-2P2A-5</t>
  </si>
  <si>
    <t>DOLPHIN ORP,GD,W/PCB,PT1K,50FT CABLE,PIN LUGS</t>
  </si>
  <si>
    <t>875CR-B3U-C</t>
  </si>
  <si>
    <t>CT/RESISTIVITY ANALYZER,220VAC,SURFACE FM,UL,HART COMM</t>
  </si>
  <si>
    <t>871ECBW0CEP398J</t>
  </si>
  <si>
    <t>ELEC,871EC-BW0-C, EP398AB TEST INST,CHEMRAZ 9-118</t>
  </si>
  <si>
    <t>DOL2-TP01</t>
  </si>
  <si>
    <t>Elec,ODO,Gen2,no cap, 20mm wire, 6pin(77023214),V9.10.14</t>
  </si>
  <si>
    <t>BS811LX-19</t>
  </si>
  <si>
    <t>Cable Assembly,19FT</t>
  </si>
  <si>
    <t>BS810EQ</t>
  </si>
  <si>
    <t>Acce,Kit, Surface Mounting</t>
  </si>
  <si>
    <t>SD2053</t>
  </si>
  <si>
    <t>Solu,Chloride Standard, 10ppm as Cl-</t>
  </si>
  <si>
    <t>H035-D022</t>
  </si>
  <si>
    <t>Elec,pH, double junction, blue PC body with 3m coax,APAC</t>
  </si>
  <si>
    <t>H011-D002</t>
  </si>
  <si>
    <t>Elec,pH, double junction, glass body with 3m coax,APAC</t>
  </si>
  <si>
    <t>SD2054</t>
  </si>
  <si>
    <t>Solu,Calcium Standard, 10ppm as Ca2+</t>
  </si>
  <si>
    <t>R035-D012</t>
  </si>
  <si>
    <t>Elec,ORP, double junction, blue PC body with 3m coax,APAC</t>
  </si>
  <si>
    <t>R011-D007</t>
  </si>
  <si>
    <t>Elec,ORP, double junction, glass body with 3m coax,APAC</t>
  </si>
  <si>
    <t>SD2055</t>
  </si>
  <si>
    <t>Solu,Potassium ISE Standard, 10 ppm as K+</t>
  </si>
  <si>
    <t>SI1I1V1C-128-5</t>
  </si>
  <si>
    <t>Sub,stem,pH,GX-5,0.195"x5.03"L#H048N-02-01</t>
  </si>
  <si>
    <t>SDH401-GA</t>
  </si>
  <si>
    <t>Solu,pH 4.01 Buffer, Gallon</t>
  </si>
  <si>
    <t>C2-015-WI</t>
  </si>
  <si>
    <t>Sub,Cable,WI,C2,15 Feet,See Note</t>
  </si>
  <si>
    <t>BS805YW-32</t>
  </si>
  <si>
    <t>Assy-Cable Assembly, 32ft</t>
  </si>
  <si>
    <t>EP485QSP2000MXX</t>
  </si>
  <si>
    <t>SI1R1V1B-123-5D</t>
  </si>
  <si>
    <t>Sub,stem,pH,GX-5D,Dome,0.325"x4.85"L#H0GBZ-02-01</t>
  </si>
  <si>
    <t>443036-0009</t>
  </si>
  <si>
    <t>Sub,Body,Epoxy Tube,Gray,0.470"ODx4.60"L,PVC Mem#NOY2J-04-04</t>
  </si>
  <si>
    <t>C91-025-TV</t>
  </si>
  <si>
    <t>Sub,Cable,CE,25F,4 wires,Tinned Leads,pH,Ref,TCs</t>
  </si>
  <si>
    <t>111010X1.2</t>
  </si>
  <si>
    <t>Raw,O-Ring,10mmID x 1.2mmSC</t>
  </si>
  <si>
    <t>SI1I11C8-140</t>
  </si>
  <si>
    <t>Sub,stem,pH,ASG VIII,0.195"x5.50"L#H0PTK-F2-01</t>
  </si>
  <si>
    <t>SS130AQ-30M</t>
  </si>
  <si>
    <t>Assy-Cable Assembly, 30M</t>
  </si>
  <si>
    <t>7442ABD-157</t>
  </si>
  <si>
    <t>Sub,MonoRef,SJ,8mmSide Arm,1Wick.05",0.47x6.19"L#F0P6G-01-01</t>
  </si>
  <si>
    <t>414003-157</t>
  </si>
  <si>
    <t>Sub,Cut,Lead Free Glass,12mm(0.472")ODx0.8mm(.0315")Wx6.19"L</t>
  </si>
  <si>
    <t>AREFA14-150</t>
  </si>
  <si>
    <t>Sub,stem,Ref,AgCl,0.195"ODx5.89"L#F0P6G-01-02</t>
  </si>
  <si>
    <t>414012-150</t>
  </si>
  <si>
    <t>Sub, Cut, Lead Free Glass, 4.95mm (0.195") OD x 5.89"L</t>
  </si>
  <si>
    <t>875PH-A2U-AC</t>
  </si>
  <si>
    <t>PH/ORP/ISE ANALYZER,120VAC,PIPE,UL,STORM DOOR,HART</t>
  </si>
  <si>
    <t>875EC-A3F</t>
  </si>
  <si>
    <t>ELECTRODELESS CT ANALYZER,120VAC,SURFACE,FM</t>
  </si>
  <si>
    <t>871CC-C2-49</t>
  </si>
  <si>
    <t>ELEC,CONTACTING CT,SANITARY,TC100K,K=0.1,TI,CELL FACTOR,T</t>
  </si>
  <si>
    <t>871CC-F4</t>
  </si>
  <si>
    <t>ELEC,CONTACTING CT,BUSHING 3/4NPT w/1/2NPTCONN,K=10</t>
  </si>
  <si>
    <t>871A-2F-3-19</t>
  </si>
  <si>
    <t>ELEC,PH,871A-2F-3,19FT CABLE LENGTH</t>
  </si>
  <si>
    <t>871A-2D-3-20</t>
  </si>
  <si>
    <t>ELEC,PH,871A-2D-3,20FT CABLE LENGTH</t>
  </si>
  <si>
    <t>M01-001-185</t>
  </si>
  <si>
    <t>Sub,Housing,Lower,Blk Kynar,1.050"ODx2.24"L,6 Pin-Holes.</t>
  </si>
  <si>
    <t>1000604</t>
  </si>
  <si>
    <t>J-Box,SS NEMA,1/2" MPT Conduit Port x 1/2 "Service Port</t>
  </si>
  <si>
    <t>643008</t>
  </si>
  <si>
    <t>Raw,Sponge,compress,3X 6 x 5/8",open cell White#</t>
  </si>
  <si>
    <t>8000386</t>
  </si>
  <si>
    <t>PIPE-SMLS 1"IPS SCHED.40 316L</t>
  </si>
  <si>
    <t>8000156</t>
  </si>
  <si>
    <t>* ROD, 20Cb-3 2.50 DIA</t>
  </si>
  <si>
    <t>BS810SQ</t>
  </si>
  <si>
    <t>$ FLOW HSG CHAMBER</t>
  </si>
  <si>
    <t>BS805UE</t>
  </si>
  <si>
    <t>INSERT,FLOW CHAM 133</t>
  </si>
  <si>
    <t>BS815BN</t>
  </si>
  <si>
    <t>BVA FLNG MT BVA ET</t>
  </si>
  <si>
    <t>875PH-A3Z-C</t>
  </si>
  <si>
    <t>PH/ORP/ISE ANALYZER,120VAC,SURFACE,NO CERT,HART</t>
  </si>
  <si>
    <t>871PH-1A1A-5</t>
  </si>
  <si>
    <t>Elec,pH,Ryton,Dome,w/PCB,PT100,TI,Ceramic,Ryton,CABLEPERSO</t>
  </si>
  <si>
    <t>871PH-1A1A-530M</t>
  </si>
  <si>
    <t>Elec,871PH-1A1A-5,30M CABLE LENGTH</t>
  </si>
  <si>
    <t>SD7N20</t>
  </si>
  <si>
    <t>Solu,Standard, 20ppm Nitrate as N with pH7 Buffer</t>
  </si>
  <si>
    <t>PH10-1N1A-1H</t>
  </si>
  <si>
    <t>Elec,Dolphin,PH,DOME BULB,W/GUARD,PT100,10FT HT CABLE,PINLUG</t>
  </si>
  <si>
    <t>SI1I11NA-166</t>
  </si>
  <si>
    <t>Sub,stem,Sodium Bulb,0.195"x6.52"L#NAY4J-02-01</t>
  </si>
  <si>
    <t>SI1I5F1GG-043</t>
  </si>
  <si>
    <t>Sub,stem,ORP,0.02"Pt wire,0.195"/0.135"x1.7'L#DO14A-H1-01</t>
  </si>
  <si>
    <t>LEASEDITEM</t>
  </si>
  <si>
    <t>LEASED ITEM USE</t>
  </si>
  <si>
    <t>C18-030-WV</t>
  </si>
  <si>
    <t>Sub,Cable,WV,C18,30 Feet,Male BNC &amp; RCA</t>
  </si>
  <si>
    <t>C18-030-VX</t>
  </si>
  <si>
    <t>Sub,Cable,VX,C18,30 Feet,Male BNC,RCA</t>
  </si>
  <si>
    <t>SDC014</t>
  </si>
  <si>
    <t>Solu,Conductivity Standard, 1413 µS/cm</t>
  </si>
  <si>
    <t>449011-0008</t>
  </si>
  <si>
    <t>Sub,Insert,FL Extension,0.244"ODx0.24"L,FLB9A-04-05</t>
  </si>
  <si>
    <t>871EC-EV3-7</t>
  </si>
  <si>
    <t>Elec,CT,Epoxy,316SS,20FT Cable,LUGS,MALE Conn</t>
  </si>
  <si>
    <t>871EC-TF7-3-40</t>
  </si>
  <si>
    <t>Elec,871EC-TF7-3, 40FT cable length</t>
  </si>
  <si>
    <t>PH10-4N2A</t>
  </si>
  <si>
    <t>Elec,Dolphin,PH,ANTIMONY,PT1K,10FT CABLE,PIN LUGS</t>
  </si>
  <si>
    <t>SDC128</t>
  </si>
  <si>
    <t>Solu,Conductivity Standard, 12880 µS/cm</t>
  </si>
  <si>
    <t>871EC-PP034V10M</t>
  </si>
  <si>
    <t>Elec,871EC-PP0-34V,10M CABLE LENGTH</t>
  </si>
  <si>
    <t>873EC-CIPFGZ-7</t>
  </si>
  <si>
    <t>871CC-C2EP125A</t>
  </si>
  <si>
    <t>ELEC,871CC-C2, 1.5" Tri-Clamp Fitting in place of STD 2" Fit</t>
  </si>
  <si>
    <t>871EC-BW0EP398J</t>
  </si>
  <si>
    <t>871EC-BW0, EP398JB TEST INST,CHEMRAZ 9-118</t>
  </si>
  <si>
    <t>450667</t>
  </si>
  <si>
    <t>Raw, Sensor boy, blk ABS,DWG#RHEXA-04-01</t>
  </si>
  <si>
    <t>C40B117HSL23</t>
  </si>
  <si>
    <t>Elect,Con.K=0.01,100ohm TC,316SS,PEEK,23 in Tube</t>
  </si>
  <si>
    <t>310315</t>
  </si>
  <si>
    <t>Raw,Chem, Polyacrylic acid sodium salt, avg Mw 5100</t>
  </si>
  <si>
    <t>450668</t>
  </si>
  <si>
    <t>Raw, Guarded cap,blk ABS,DWG#RHEXA-04-02</t>
  </si>
  <si>
    <t>450669</t>
  </si>
  <si>
    <t>Raw, Body alignment key,blk ABS,DWG#RHEXA-04-04</t>
  </si>
  <si>
    <t>450670</t>
  </si>
  <si>
    <t>Raw, pH/ORP junction base,blk ABS,3 holes,DWG#RHEXA-04-05</t>
  </si>
  <si>
    <t>450671</t>
  </si>
  <si>
    <t>Raw,pH junction base,blk ABS,2 holes,DWG#H0EXA-04-05</t>
  </si>
  <si>
    <t>875CR-B2F-AC</t>
  </si>
  <si>
    <t>CT/RESISITVITY ANALYZER,220VAC,PIPE,FM,STORM,HART</t>
  </si>
  <si>
    <t>SI1L1V1K-120</t>
  </si>
  <si>
    <t>Sub,stem,ORP,0.195"OD Pt Disc,0.235"ODx4.68"L#RE54A-F1-02</t>
  </si>
  <si>
    <t>SDH100</t>
  </si>
  <si>
    <t>Solu,pH 10.01 Buffer</t>
  </si>
  <si>
    <t>SD2056-GA</t>
  </si>
  <si>
    <t>Solu,Calcium Std in Artificial Seawater,100ppm as Ca2+, GA</t>
  </si>
  <si>
    <t>SD2057-GA</t>
  </si>
  <si>
    <t>Solu,Calcium Std in Artificial Seawater,1000ppm as Ca2+, GA</t>
  </si>
  <si>
    <t>SDH100-500</t>
  </si>
  <si>
    <t>Solu,pH 10.01 Buffer, 500mL</t>
  </si>
  <si>
    <t>SD2058-GA</t>
  </si>
  <si>
    <t>Solu,Nitrate Std in Artificial Seawater,1ppm NO3- as N, GA</t>
  </si>
  <si>
    <t>SD2059-GA</t>
  </si>
  <si>
    <t>Solu,Nitrate Std in Artificial Seawater,10ppm NO3- as N, GA</t>
  </si>
  <si>
    <t>SD2060-GA</t>
  </si>
  <si>
    <t>Solu,Nitrate Std in Artificial Seawater,100ppm NO3- as N, GA</t>
  </si>
  <si>
    <t>AMPS-WH</t>
  </si>
  <si>
    <t>ELEC,Module,ISE,waterhardness,mono,grey PVC,PVC mem,Pin</t>
  </si>
  <si>
    <t>AMPS-FL</t>
  </si>
  <si>
    <t>ELEC,Module,ISE,FL,mono#MD0006-1</t>
  </si>
  <si>
    <t>875EC-C1C-A</t>
  </si>
  <si>
    <t>ELECTRODELESS CT ANALYZER,240VAC,PANEL,CSA,STORM DOOR</t>
  </si>
  <si>
    <t>SDH401</t>
  </si>
  <si>
    <t>Solu,pH 4.01 Buffer</t>
  </si>
  <si>
    <t>875PH-A1U-A</t>
  </si>
  <si>
    <t>PH/ORP/ISE ANALYZER,120VAC,PANEL,UL,STORM DOOR</t>
  </si>
  <si>
    <t>875PH-B1Z-A</t>
  </si>
  <si>
    <t>PH/ORP/ISE ANALYZER,220VAC,PANEL,NO CERT,STORM DOOR</t>
  </si>
  <si>
    <t>BS805YW-4M</t>
  </si>
  <si>
    <t>ASSY-CABLE ASSEMBLY, 4M</t>
  </si>
  <si>
    <t>SDH401-500</t>
  </si>
  <si>
    <t>Solu,pH 4.01 Buffer, 500mL</t>
  </si>
  <si>
    <t>BS807CX-5</t>
  </si>
  <si>
    <t>CABLE ASSY, PVC, LUGGED, 5FT</t>
  </si>
  <si>
    <t>SI1F1V1C-134-5</t>
  </si>
  <si>
    <t>Sub,stem,pH,GX-5,0.135"x5.27"L#H031B-M2-01</t>
  </si>
  <si>
    <t>871A-4F-13-15M</t>
  </si>
  <si>
    <t>ELEC,PH,871A-4F-13,15M CABLE LENGTH</t>
  </si>
  <si>
    <t>PH10-1N4B-FA</t>
  </si>
  <si>
    <t>ELEC,DOLPHIN PH,DOME BULB,W/GUARD,PT1K,10FT,VP CONN,FM</t>
  </si>
  <si>
    <t>871PH-1F5A-3</t>
  </si>
  <si>
    <t>ELEC,PH,RYTON,FT,W/PCB,MONEL,CERAMIC JCT,CABLE PER SO,LUG</t>
  </si>
  <si>
    <t>SDH701</t>
  </si>
  <si>
    <t>Solu,pH 7.01 Buffer</t>
  </si>
  <si>
    <t>871PH-1F5A-3-30</t>
  </si>
  <si>
    <t>ELEC,PH,871PH-1F5A-3,30FT CABLE LENGTH</t>
  </si>
  <si>
    <t>875PH-A1C-A</t>
  </si>
  <si>
    <t>PH/ORP/ISE ANALYZER,120VAC,PANEL,CSA,STORM DOOR</t>
  </si>
  <si>
    <t>PH12-1P22S-PFA</t>
  </si>
  <si>
    <t>ELEC,12MM PH,DOME,PEEK,225MM,PT1K,S CONN,FFKM,FM/FMc,Aex</t>
  </si>
  <si>
    <t>SDH701-500</t>
  </si>
  <si>
    <t>Solu,pH 7.01 Buffer, 500mL</t>
  </si>
  <si>
    <t>871CR-C5G1J1A1</t>
  </si>
  <si>
    <t>ELEC,CT R-SENSOR,10,NORYL,GP,UNIVERSAL,PT1K,20FT,#6</t>
  </si>
  <si>
    <t>EP485QNL0010MXX</t>
  </si>
  <si>
    <t>9903WKB3T10</t>
  </si>
  <si>
    <t>Cordset, 1/2-20 Female Right Angle, 3 Wire, 10m, PVC, Yellow</t>
  </si>
  <si>
    <t>871PH-1A2A-3</t>
  </si>
  <si>
    <t>Elec,PH,Ryton,Bulb,w/PCB,PT100,CARP,Ceramic Jct,Cable PERSOS</t>
  </si>
  <si>
    <t>VLTTAZ-17</t>
  </si>
  <si>
    <t>Assembly,LiveTap,316SS,17",w/ball valve, JCT box</t>
  </si>
  <si>
    <t>VLTTAZ-27</t>
  </si>
  <si>
    <t>Assembly,LiveTap,316SS,27",w/ball valve, JCT box</t>
  </si>
  <si>
    <t>VLTTAZ-37</t>
  </si>
  <si>
    <t>Assembly,LiveTap,316SS,37",w/ball valve, JCT box</t>
  </si>
  <si>
    <t>VLTTAT-17</t>
  </si>
  <si>
    <t>Assembly,LiveTap,TI,17",w/3 piece ball valve,JCT box</t>
  </si>
  <si>
    <t>VLTTAT-27</t>
  </si>
  <si>
    <t>Assembly,LiveTap,TI,27",w/3 piece ball valve,JCT box</t>
  </si>
  <si>
    <t>SDNH250-30</t>
  </si>
  <si>
    <t>Solu,Nalco 250ppm as NH4 Standard, 30mL, HTS 3822.00.509</t>
  </si>
  <si>
    <t>SDNH250-60</t>
  </si>
  <si>
    <t>Solu,Nalco 250ppm as NH4 Standard, 60mL, HTS 3822.00.509</t>
  </si>
  <si>
    <t>SDNH25-30</t>
  </si>
  <si>
    <t>Solu,Nalco 25ppm as NH4 Standard, 30mL, HTS 3822.00.5090</t>
  </si>
  <si>
    <t>SDNH25-60</t>
  </si>
  <si>
    <t>Solu,Nalco 25ppm as NH4 Standard, 60ML, HTS 3822.00.5090</t>
  </si>
  <si>
    <t>VLTTAT-37</t>
  </si>
  <si>
    <t>Assembly,LiveTap,TI,37",w/3 piece ball valve,JCT box</t>
  </si>
  <si>
    <t>871PH-2A1A</t>
  </si>
  <si>
    <t>ELEC,PH,CPVC,DOME BULB,W/PCB,PT100,TI,CERAMIC JCT,20FT CABLG</t>
  </si>
  <si>
    <t>873PH-BIYFNZ</t>
  </si>
  <si>
    <t>PH ANALYZER,220VAC,4-20MA,METAL PIPE MOUNT,FM</t>
  </si>
  <si>
    <t>873CC-AIYFGZ</t>
  </si>
  <si>
    <t>ELEC,CONTACTING CT ANALYZER,120VAC,4-20MA,METAL PIPEMOUNT,FM</t>
  </si>
  <si>
    <t>871PH-1A1D-7T</t>
  </si>
  <si>
    <t>ELEC,PH,RYTON,BULB,PT100,TI,ION BARRIER,PVDF,20F,MALEC,PTEFR</t>
  </si>
  <si>
    <t>EP307B1T1T2S1</t>
  </si>
  <si>
    <t>EP307B1T1M2S1+EP25001</t>
  </si>
  <si>
    <t>SDNH32</t>
  </si>
  <si>
    <t>Solu,Ammonia Standard, 1000ppm NH3 as N</t>
  </si>
  <si>
    <t>876EC-TXFA-7M</t>
  </si>
  <si>
    <t>BVA-PHD2V08-C</t>
  </si>
  <si>
    <t>BALL VALVE,PH12,1-1/4",TI,VT O-RING,0-8"L,1-1/2"ANSI150#FLAE</t>
  </si>
  <si>
    <t>EP485QTF0050MXX</t>
  </si>
  <si>
    <t>SDNH32-500</t>
  </si>
  <si>
    <t>Solu,Ammonia ISE Standard, 1000ppm NH3 as N, 500mL</t>
  </si>
  <si>
    <t>873EC-AIPFGZ</t>
  </si>
  <si>
    <t>871FT-4H3D3C-9</t>
  </si>
  <si>
    <t>ELEC,FT CT,IND-LOW,3",316SS,PEEK,ANSI150,T CABLE</t>
  </si>
  <si>
    <t>871EC-SP0-3V30M</t>
  </si>
  <si>
    <t>ELEC,871EC-SP0-3V,30M Cable Length</t>
  </si>
  <si>
    <t>443065-0002</t>
  </si>
  <si>
    <t>Sub,Tube,Epoxy Tube,Black 0.270"ODx5.9"L(150mm)#F0PRL-24-01</t>
  </si>
  <si>
    <t>443065-0003</t>
  </si>
  <si>
    <t>Sub,Tube,Epoxy Tube,Black 0.270"ODx4.33"L(110mm)#F0PRL-34-01</t>
  </si>
  <si>
    <t>111103X1</t>
  </si>
  <si>
    <t>Raw,Square-Profile O-Ring, 3mm ID x 1mm W BN70 blk</t>
  </si>
  <si>
    <t>C32-X03-SMY</t>
  </si>
  <si>
    <t>Sub,Cable,SMY,C32,3 Inches(8cm),See Note</t>
  </si>
  <si>
    <t>SDNH42</t>
  </si>
  <si>
    <t>Solu,Ammonium Standard,1000 ppm NH4+ as N</t>
  </si>
  <si>
    <t>6793A1A8-104-V</t>
  </si>
  <si>
    <t>Sub,stem,pH,ASGV,Flat,DJ,Anulr,.310"/.165"x4.1"L#H027L-02-01</t>
  </si>
  <si>
    <t>MEM-NO3-39MM-SF</t>
  </si>
  <si>
    <t>Raw, ASI Generic NO3 Membrane, 39mm OD w/o Packing</t>
  </si>
  <si>
    <t>MEM-NH4-54MM-SF</t>
  </si>
  <si>
    <t>Raw, ASI Generic NH4 Membrane, 54mm OD, w/o Packing</t>
  </si>
  <si>
    <t>SDNH42-500</t>
  </si>
  <si>
    <t>Solu,Ammonium Standard, 1000ppm NH4+ as N, 500mL</t>
  </si>
  <si>
    <t>MEM-K-39MM-SF</t>
  </si>
  <si>
    <t>Raw, ASI Generic Potassium membrane, 39mm OD, w/o Pakcing</t>
  </si>
  <si>
    <t>MEM-CA-39MM-SF</t>
  </si>
  <si>
    <t>Raw, ASI Generic Calcium membrane, 39mm OD, w/o Packing</t>
  </si>
  <si>
    <t>SDNH-PACK</t>
  </si>
  <si>
    <t>Solu,Nalco NH4 Pack, SDNH25-60, SDNH250-60, HTS3822000000</t>
  </si>
  <si>
    <t>15380439</t>
  </si>
  <si>
    <t>MRO,Syringe Barrel,Natural 55cc</t>
  </si>
  <si>
    <t>871EC-UT0-3K10M</t>
  </si>
  <si>
    <t>ELEC,871EC-UT0-3K,10M CABLE LENGTH</t>
  </si>
  <si>
    <t>871PH-1F3A-3-40</t>
  </si>
  <si>
    <t>ELEC,871PH-1F3A-3,40FT CABLE LENGTH</t>
  </si>
  <si>
    <t>450293-0001</t>
  </si>
  <si>
    <t>Sub,ISE43 Body,Remachined Top OD to 0.472",NH43A-04-01-R</t>
  </si>
  <si>
    <t>7597A1A-135-5</t>
  </si>
  <si>
    <t>Sub,stem,pH,GX-5,SJ,Annular,.472"x5.32"L,0.195#H011G-02-01</t>
  </si>
  <si>
    <t>310258</t>
  </si>
  <si>
    <t>Raw, Chem, Magnesium Chloride Hexahydrate</t>
  </si>
  <si>
    <t>310251</t>
  </si>
  <si>
    <t>Raw, Chem, Magnesium Sulfate, Anhydrous</t>
  </si>
  <si>
    <t>SD0N36</t>
  </si>
  <si>
    <t>Solu, Nitrate Standard, 1ppm NO3- as N</t>
  </si>
  <si>
    <t>PH12-1G12Q-MBZZ</t>
  </si>
  <si>
    <t>ELEC,12MM PH,DOME,GLASS,120MM,PT1K,VP,MAN,BIOCERT,NO AGY CET</t>
  </si>
  <si>
    <t>SI1F11KK-125</t>
  </si>
  <si>
    <t>Sub,stem,ORP,2.5mmPt Disc,0.135"ODx4.92"L#RH54A-31-01</t>
  </si>
  <si>
    <t>S-EURE-BR-MOD</t>
  </si>
  <si>
    <t>Elec,ISE,Bromide Mono,Grey PVC,Solid State,0.475"ODx1.7"L</t>
  </si>
  <si>
    <t>SI1F11M-125</t>
  </si>
  <si>
    <t>Sub,stem,ORP,3mm Gold Disc,0.135"ODx4.92"L#RH54A-31-01</t>
  </si>
  <si>
    <t>S-EURE-NH4-BODY</t>
  </si>
  <si>
    <t>Elec,ISE,PVC,PVCM,DJ#</t>
  </si>
  <si>
    <t>BS809TU</t>
  </si>
  <si>
    <t>44009611</t>
  </si>
  <si>
    <t>Raw,Box-Outer,Horbia,2-15/16 x 2-1/4 x 10</t>
  </si>
  <si>
    <t>44009612</t>
  </si>
  <si>
    <t>Raw,Insert,Horbia,13-9/16 x 15-1/2</t>
  </si>
  <si>
    <t>SI1I1V1D-105</t>
  </si>
  <si>
    <t>Sub,stem,ORP,0.25"Pt Band,0.195"x4.13"L#R0PCV-01-01</t>
  </si>
  <si>
    <t>22080002</t>
  </si>
  <si>
    <t>Raw,Silicone Tubing,5/16"ODx3/16"ID,50A Duro</t>
  </si>
  <si>
    <t>SL0039</t>
  </si>
  <si>
    <t>SL0059</t>
  </si>
  <si>
    <t>Sub,pH Stem,ASGIII,0.195"/0.235"ODx5.31"L</t>
  </si>
  <si>
    <t>SL0062</t>
  </si>
  <si>
    <t>Raw,pH Stem,ASGIII,0.235"ODx4.65"L</t>
  </si>
  <si>
    <t>RMAENG</t>
  </si>
  <si>
    <t>RMA for ENG</t>
  </si>
  <si>
    <t>SQ0007</t>
  </si>
  <si>
    <t>Raw,Low Bushing,H0LCA-04-01-1/2#</t>
  </si>
  <si>
    <t>SQ0008</t>
  </si>
  <si>
    <t>Raw,Bushing,Upper,H0LCA-04-02-1/2#</t>
  </si>
  <si>
    <t>SQ0010</t>
  </si>
  <si>
    <t>Raw,Low case,H0LCA-04-04#</t>
  </si>
  <si>
    <t>SQ0011</t>
  </si>
  <si>
    <t>Raw,Upper case,H0LCA-04-05-1/2#</t>
  </si>
  <si>
    <t>SQ0018</t>
  </si>
  <si>
    <t>Raw,Soaking cap,H0LCA-04-12-2#</t>
  </si>
  <si>
    <t>SQ0027</t>
  </si>
  <si>
    <t>Raw,Cable Retaining Cap,H0LCA-04-10#</t>
  </si>
  <si>
    <t>SS02-0001</t>
  </si>
  <si>
    <t>Elec,ISE,Glass,SS,DJ#SS02G-S00-Z0X-SX18PX HTS 9027.80.4530</t>
  </si>
  <si>
    <t>SS03-0001</t>
  </si>
  <si>
    <t>Elec,ISE,Epoxy Clear,Solid State,DJ#SS03Q-S00-L0X-S003BX</t>
  </si>
  <si>
    <t>S-876PH-T</t>
  </si>
  <si>
    <t>Sub,Housing/Bezel,for 876PH-T series Transmitter</t>
  </si>
  <si>
    <t>SS43-SEMI</t>
  </si>
  <si>
    <t>Elec,ISE,Epoxy BK Solid,Solid State,DJ#SS43L-S00-Z0X-X000XX</t>
  </si>
  <si>
    <t>311175</t>
  </si>
  <si>
    <t>Raw, Chem, Potassium Hydroxide, 85% min</t>
  </si>
  <si>
    <t>SS61-SEMI</t>
  </si>
  <si>
    <t>Elec,ISE,PVC,Solid State,MONO#SS61V-S00-X0X-G01XX</t>
  </si>
  <si>
    <t>S-876CR</t>
  </si>
  <si>
    <t>Sub,Housing/Bezel,for 876CR series Transmitter</t>
  </si>
  <si>
    <t>S-876PH-S</t>
  </si>
  <si>
    <t>Sub,Housing/Bezel,for 876PH-S series Transmitter</t>
  </si>
  <si>
    <t>SSLZ-0001</t>
  </si>
  <si>
    <t>Elec,ISE,Epoxy Amber,_,SJ#SSLZH-X00-S0X-S002BX</t>
  </si>
  <si>
    <t>STIR-CH</t>
  </si>
  <si>
    <t>Acce,StirRing Station,3 Acceory items.ROHS2 Vernier#XSTRIX</t>
  </si>
  <si>
    <t>EP307B1P1T2P1</t>
  </si>
  <si>
    <t>BVA-PHA1V08-D</t>
  </si>
  <si>
    <t>BALL VALVE,PH10/ORP10,316SS,VITON,0-8"L,2"ANSI150#FLANGE</t>
  </si>
  <si>
    <t>871EC-BW0-4V</t>
  </si>
  <si>
    <t>ELECTRODELESS CT,LG BORE PEEK,PT100,WIDE RANGE,20FT,NOLUG,VT</t>
  </si>
  <si>
    <t>871EC-LB0-34</t>
  </si>
  <si>
    <t>ELECTRODELESS CT,LG BORE PEEK,100K,CABLE PERSO,NO LUG</t>
  </si>
  <si>
    <t>PH10-1N2Q-FA</t>
  </si>
  <si>
    <t>DOLPHIN PH,DOME BULB,PT1K,VP CONN,FM</t>
  </si>
  <si>
    <t>875CR-A1C-A</t>
  </si>
  <si>
    <t>CT/RESISTIVITY ANALYZER 120VAC,50/60Hz,PANEL,CSA,STORM DOOR</t>
  </si>
  <si>
    <t>871FT-4G3B3T-V</t>
  </si>
  <si>
    <t>ELEC,FT CT,IND-LOW,2",316SS,PVDF,ANSI150,PT100,VITON</t>
  </si>
  <si>
    <t>876PH-TWZZ-7</t>
  </si>
  <si>
    <t>SX0025</t>
  </si>
  <si>
    <t>Raw,End Mill,1/16x 3/8x 1-1/2",Bass Tool 9-400-004#</t>
  </si>
  <si>
    <t>T025-0005</t>
  </si>
  <si>
    <t>Elec,TC,316SS,10K OHM,#T025I-S02-X0X-V003B2</t>
  </si>
  <si>
    <t>PH10-2N2A-2H</t>
  </si>
  <si>
    <t>DOLPHIN PH,DOME BULB,NO GUARD,PT1K,20FT HTCABLE,PIN LUGS</t>
  </si>
  <si>
    <t>T0BT-1000</t>
  </si>
  <si>
    <t>Temp,TC,316SS,1K OHM SG,#T0BTV-S84-X0X-FM05TX*; 2001TM</t>
  </si>
  <si>
    <t>T0BT-3010</t>
  </si>
  <si>
    <t>Temp,TC,316SS,30K OHM SG,#T0BTV-S81-X0X-FM10TX(233032-001)</t>
  </si>
  <si>
    <t>873EC-AIYFNZ</t>
  </si>
  <si>
    <t>T0N2-0001</t>
  </si>
  <si>
    <t>Temp,TC,316SS,100 OHM,#T0N2K-X01-XOX-S004PX HTS 9027.80.4530</t>
  </si>
  <si>
    <t>T0N2-0002</t>
  </si>
  <si>
    <t>Temp,TC,316SS,1K OHM,#T0N2K-X04-X0X-S004PX,HTS9027804530</t>
  </si>
  <si>
    <t>T1AC-0015</t>
  </si>
  <si>
    <t>Temp,TC,316SS,10K OHM,#T1ACS-X02-X0X-S015TX</t>
  </si>
  <si>
    <t>T1AC-EC01</t>
  </si>
  <si>
    <t>Temp,TC,316SS,10K OHM,#T1ACS-X02-X0X-Y04.5MX</t>
  </si>
  <si>
    <t>88000042</t>
  </si>
  <si>
    <t>Raw,glass stem 0.145'" for 668295B,customer supplied</t>
  </si>
  <si>
    <t>TDGS</t>
  </si>
  <si>
    <t>Acce,Detachable membrane cartridge#TDGS</t>
  </si>
  <si>
    <t>TFBNC-MM-4FY</t>
  </si>
  <si>
    <t>Acce,Adapter,Wiring FBNC/MMolex to Hanked, S=ZV Cable, 4' lo</t>
  </si>
  <si>
    <t>TMP-BTA-CH</t>
  </si>
  <si>
    <t>Temp,TC,316SS,20K NTC,#T025I-S26-X0X-V005V5</t>
  </si>
  <si>
    <t>TMP-BTA-VAL</t>
  </si>
  <si>
    <t>871PH-1P1B</t>
  </si>
  <si>
    <t>ELEC,PH,RYTON,BULB,PT100,TI,CERAMIC JCT,PTFE,20FT CABLE,PIN</t>
  </si>
  <si>
    <t>PH10-1N2A-CFN</t>
  </si>
  <si>
    <t>DOLPHIN PH,DOME BULB,PT1K,10FT CABLE,PIN LUGS,CHEM,FM</t>
  </si>
  <si>
    <t>TS1084709</t>
  </si>
  <si>
    <t>Elec,pH,XVD,DJ,Blk Ryton T/L,3/4"MPT#V-1000-4B-65</t>
  </si>
  <si>
    <t>871CR-B3T1K1J1S</t>
  </si>
  <si>
    <t>CT R-SENSOR,0.1,PEEK,TI,UNIVERSAL W/FITTING,PT1K,80FT,#6,CER</t>
  </si>
  <si>
    <t>871EC-LB0-34-10</t>
  </si>
  <si>
    <t>871EC-LB0-34,10FT CABLE LENGTH</t>
  </si>
  <si>
    <t>871PH-1F1A-3450</t>
  </si>
  <si>
    <t>ELEC,871PH-1F1A-34,50FT CABLE LENGTH</t>
  </si>
  <si>
    <t>871CC-B2-3-10M</t>
  </si>
  <si>
    <t>ELEC,871CC-B2-3,10M CABLE LENGTH</t>
  </si>
  <si>
    <t>871EC-HP0-3-30M</t>
  </si>
  <si>
    <t>Elec,871EC-HP0-3,30M CABLE LENGTH</t>
  </si>
  <si>
    <t>871PH-1A1A-3-3M</t>
  </si>
  <si>
    <t>Elec,871PH-1A1A-3,3M cable length</t>
  </si>
  <si>
    <t>M10-003-022</t>
  </si>
  <si>
    <t>Sub,Nut,SS 316,Cond,1/2"MPT,for 1/2"Tubing,C621H Style</t>
  </si>
  <si>
    <t>BS810QE</t>
  </si>
  <si>
    <t>Patch Cord - 50ft, high temp, no preamp</t>
  </si>
  <si>
    <t>BS805PL</t>
  </si>
  <si>
    <t>FLANGE,2",300#,316SS</t>
  </si>
  <si>
    <t>TS35PT10020PT</t>
  </si>
  <si>
    <t>Elec,pH,Kynar BK,ASGVIII,DJ#H0T3K-L86-D0X-C020CP</t>
  </si>
  <si>
    <t>X0201LE</t>
  </si>
  <si>
    <t>Raw,O-Ring, 2-151, KALREZ</t>
  </si>
  <si>
    <t>BS805RG-50</t>
  </si>
  <si>
    <t>CABLE ASSY 871C,50FT</t>
  </si>
  <si>
    <t>TS47YC4J1Z15B</t>
  </si>
  <si>
    <t>Elec,pH,Kynar BK,ASGVIII,DJ#H0T3K-L00-D0X-S015BX</t>
  </si>
  <si>
    <t>SI1I1V1C-105-5</t>
  </si>
  <si>
    <t>Sub,stem,pH,GX-5,0.195"x4.125"L#H0PCV-02-01</t>
  </si>
  <si>
    <t>SI1L2G1C-057-5</t>
  </si>
  <si>
    <t>Sub,stem,pH,GX-5,0.235"/0.165"x2.22"L#H058Q-02-01</t>
  </si>
  <si>
    <t>2810-088</t>
  </si>
  <si>
    <t>GATE VALVE 316  #4741K25</t>
  </si>
  <si>
    <t>DP611-120</t>
  </si>
  <si>
    <t>DP611-121 DEM. PRINT</t>
  </si>
  <si>
    <t>BS809RW</t>
  </si>
  <si>
    <t>TSI-12</t>
  </si>
  <si>
    <t>Elec,pH,Glass,ASGIII,SJ#H012G-T01-S0X-C003BB</t>
  </si>
  <si>
    <t>19805057</t>
  </si>
  <si>
    <t>Acce,Soak Bottle w/Sponge and Label with "Calibration bottle</t>
  </si>
  <si>
    <t>VPG-BTD-CH</t>
  </si>
  <si>
    <t>Acce,Vernier Photogate.ROHS2 Vernier#XVPG2X</t>
  </si>
  <si>
    <t>VPG-BTD-VAL</t>
  </si>
  <si>
    <t>VSLQ2-INSERT</t>
  </si>
  <si>
    <t>Acce,Insert,VSLQ 4-Bay. VSLQA-14-02. ROHS2#ZBOX506X</t>
  </si>
  <si>
    <t>WA-0029</t>
  </si>
  <si>
    <t>Acce,Bracket universal mounting# (450356)</t>
  </si>
  <si>
    <t>WA-0030</t>
  </si>
  <si>
    <t>Acce,Shield Power 2250# (450358)</t>
  </si>
  <si>
    <t>WA-0031</t>
  </si>
  <si>
    <t>Acce,302 Stainless Steel# (482029)</t>
  </si>
  <si>
    <t>WA-0033</t>
  </si>
  <si>
    <t>Acce,Gasket Internal 2250#</t>
  </si>
  <si>
    <t>WA-0034</t>
  </si>
  <si>
    <t>Acce,Shield Controller 2250#(450359)</t>
  </si>
  <si>
    <t>WA-0034A</t>
  </si>
  <si>
    <t>Acce,Shield controller 2252 (large cutout),AQ0847#</t>
  </si>
  <si>
    <t>WA-0034B</t>
  </si>
  <si>
    <t>Acce,Shisld controller 2250 (gen 2) small cotout,AQ0848#</t>
  </si>
  <si>
    <t>WA-0035</t>
  </si>
  <si>
    <t>Acce,Cover 2250# (450357)</t>
  </si>
  <si>
    <t>WA-0036</t>
  </si>
  <si>
    <t>Acce,Box 2250# (450361)</t>
  </si>
  <si>
    <t>WA-0037</t>
  </si>
  <si>
    <t>Acce,Clamp Universal Mount# (450360)</t>
  </si>
  <si>
    <t>WA-0038</t>
  </si>
  <si>
    <t>Acce,Gasket External 2250# (6A0219)</t>
  </si>
  <si>
    <t>871PH-2A1A-3-40</t>
  </si>
  <si>
    <t>ELEC,871PH-2A1A-3,40FT cable length</t>
  </si>
  <si>
    <t>AS100AW</t>
  </si>
  <si>
    <t>Acce,TWIST LOCK ADAPTER(316SS,3/4NPT,WATER APPL)</t>
  </si>
  <si>
    <t>871PH-1F1A-3-10</t>
  </si>
  <si>
    <t>ELEC,871PH-1F1A-3,10FT cable length</t>
  </si>
  <si>
    <t>WRT-BTA</t>
  </si>
  <si>
    <t>WRT-BTA-CH</t>
  </si>
  <si>
    <t>875PH-C2Z-C</t>
  </si>
  <si>
    <t>PH/ORP/ISE ANALYZER,240VAC,PIPE,NO CERT,HART</t>
  </si>
  <si>
    <t>875PH-A3Z-A</t>
  </si>
  <si>
    <t>PH/ORP/ISE ANALYZER,120VAC,SURFACE,NO CERT,STORM DOOR</t>
  </si>
  <si>
    <t>X/B-S010</t>
  </si>
  <si>
    <t>Acce,Cable,#X/B-S010</t>
  </si>
  <si>
    <t>XCA-BTAX</t>
  </si>
  <si>
    <t>Elec,ISE,PVC,_,DJ W/CERAMIC#ZSEN107X</t>
  </si>
  <si>
    <t>XCA-MODX</t>
  </si>
  <si>
    <t>Elec,ISE,PVC,PVCM#MDV1CA</t>
  </si>
  <si>
    <t>XCL-BTAX</t>
  </si>
  <si>
    <t>Elec,ISE,PVC,_,DJ W/CERAMIC#ZSEN108X</t>
  </si>
  <si>
    <t>XEZ-TMPX</t>
  </si>
  <si>
    <t>XFPH-BNC2X</t>
  </si>
  <si>
    <t>Elec,pH,Epoxy,ASGV,DJ#ZSEN070X</t>
  </si>
  <si>
    <t>XGDX-ODO-CAPX</t>
  </si>
  <si>
    <t>Acce,GDX Optical DO Replacement membrane cap#ZSEN146X</t>
  </si>
  <si>
    <t>XGOTEMPX</t>
  </si>
  <si>
    <t>XGPH-BNCX</t>
  </si>
  <si>
    <t>Elec,pH,Glass,ASGVIII,DJ#H011G-L00-D0X-S003BX</t>
  </si>
  <si>
    <t>XK-BTAX</t>
  </si>
  <si>
    <t>Elec,ISE,PVC,_,DJ W/CERAMIC#ZSEN106X</t>
  </si>
  <si>
    <t>871A-3D-3</t>
  </si>
  <si>
    <t>Elec,ORP PROBE,PLATINUM,PT1K,CABLE PER SO</t>
  </si>
  <si>
    <t>M06-011-003</t>
  </si>
  <si>
    <t>Sub,Tee fitting w/cap,PVC,modify from AC(00370028)</t>
  </si>
  <si>
    <t>XK-MODX</t>
  </si>
  <si>
    <t>Elec,ISE,PVC,PVCM#</t>
  </si>
  <si>
    <t>XNH4-BTAX</t>
  </si>
  <si>
    <t>Elec,ISE,PVC,_,DJ W/CERAMIC#ZSEN105X</t>
  </si>
  <si>
    <t>XNH4-MODX</t>
  </si>
  <si>
    <t>Elec,ISE,PVC,PVCM#MDV1NH</t>
  </si>
  <si>
    <t>XNO3-BTAX</t>
  </si>
  <si>
    <t>Elec,ISE,PVC,_,DJ W/CERAMIC#ZSEN104X</t>
  </si>
  <si>
    <t>XNO3-MODX</t>
  </si>
  <si>
    <t>Elec,ISE,PVC,PVCM#MDV1NO</t>
  </si>
  <si>
    <t>XODO-BTA2X</t>
  </si>
  <si>
    <t>Elec,ODO,ABS#DOV2-0001</t>
  </si>
  <si>
    <t>XODO-CAPX</t>
  </si>
  <si>
    <t>Acce,ODO,ABS,Membrane CAP#DOV1-MS01</t>
  </si>
  <si>
    <t>XPH-BTA5X</t>
  </si>
  <si>
    <t>Elec,pH,Epoxy Blue,ASGVIII,SJ#HPV6T-L00-SNX-Y04HSS*</t>
  </si>
  <si>
    <t>XSTIRXA</t>
  </si>
  <si>
    <t>Acce,Stirring Station,No Accessory,ROHS2 Vernier</t>
  </si>
  <si>
    <t>XSTS-BTAX</t>
  </si>
  <si>
    <t>Acce,VSST-BTA Vernier. ROHS2#</t>
  </si>
  <si>
    <t>22175190</t>
  </si>
  <si>
    <t>Raw,O-ring,-029,Viton 75</t>
  </si>
  <si>
    <t>XVP-BTA2X</t>
  </si>
  <si>
    <t>Cable assembly,ROHS2 Vernier,#</t>
  </si>
  <si>
    <t>XVPG3X</t>
  </si>
  <si>
    <t>Acce,Photogate,Vernier ROHS2#</t>
  </si>
  <si>
    <t>871FT-3G2B3C-9P</t>
  </si>
  <si>
    <t>ELEC,FT CT,IND-HI,2",HAST,PVDF,ANSI150,PT100, T-cable,CHEMRZ</t>
  </si>
  <si>
    <t>Z54H1P-5</t>
  </si>
  <si>
    <t>Elec,pH,ABS BK,ASGVIII,DJ#HZ54A-L00-B0X-X000FB</t>
  </si>
  <si>
    <t>ZACC017X-VSCM</t>
  </si>
  <si>
    <t>Acce,Photo stand,Vernier.ROHS2 Vernier#</t>
  </si>
  <si>
    <t>ZACC023X</t>
  </si>
  <si>
    <t>Acce,3 - Step Pulley. ROHS2 Vernier#</t>
  </si>
  <si>
    <t>ZACC031X</t>
  </si>
  <si>
    <t>Raw,Al rod Vernier#</t>
  </si>
  <si>
    <t>ZBOT006X</t>
  </si>
  <si>
    <t>Acce,Bottle, Vernier #MD0020-01</t>
  </si>
  <si>
    <t>ZBOT007X</t>
  </si>
  <si>
    <t>Acce,Bottle,Elec Storage w/Cap &amp; Grommet,ST Label, #650027</t>
  </si>
  <si>
    <t>ZBOT024</t>
  </si>
  <si>
    <t>Acce,Cuvette Tray.ROHS2 Vernier#</t>
  </si>
  <si>
    <t>ZBOX140X</t>
  </si>
  <si>
    <t>Acce,Box 02 skirt RoHS2 Vernier#VST02-09-01X</t>
  </si>
  <si>
    <t>ZBOX141X</t>
  </si>
  <si>
    <t>Acce,Box C02 tube RoHS2#VSC02-09-01</t>
  </si>
  <si>
    <t>ZBOX142X</t>
  </si>
  <si>
    <t>Acce,Box second half of body C02 &amp; 02 RoHS2#VST02-09-02,M</t>
  </si>
  <si>
    <t>ZBOX143X</t>
  </si>
  <si>
    <t>Acce,Box first half of body C02 &amp; 02 RoHS2#VST02-09-03,F</t>
  </si>
  <si>
    <t>ZBOX148X</t>
  </si>
  <si>
    <t>Acce,LEGO NXT BTA Adap Housing RoHS2 Vernier#</t>
  </si>
  <si>
    <t>ZBOX149X</t>
  </si>
  <si>
    <t>Acce,Rotary Motion Housing and Lid RoHS2 Vernier#</t>
  </si>
  <si>
    <t>77030018-10</t>
  </si>
  <si>
    <t>RAW, PCB Assembly, Turbidity, DPD Board</t>
  </si>
  <si>
    <t>77030018-20</t>
  </si>
  <si>
    <t>RAW, PCB Assembly, Turbidity, Motor Control Board</t>
  </si>
  <si>
    <t>ZBOX505X</t>
  </si>
  <si>
    <t>Acce,Plastic main body Vernier#AQ0278</t>
  </si>
  <si>
    <t>ZBOX507X</t>
  </si>
  <si>
    <t>Acce,VSLQ2 insert2 RoHS2 Vernier#AQ0379</t>
  </si>
  <si>
    <t>ZBOX510X</t>
  </si>
  <si>
    <t>Acce,Clam Shell CO2 Top Half.ROHS2 Vernier#</t>
  </si>
  <si>
    <t>ZBOX511X</t>
  </si>
  <si>
    <t>Acce,Clam Shell CO2 Bottom Half. ROHS2 Vernier#</t>
  </si>
  <si>
    <t>ZBOX620X</t>
  </si>
  <si>
    <t>Acce,Vernier MFVS Housing. ROHS2 Vernier#</t>
  </si>
  <si>
    <t>ZBOX624X</t>
  </si>
  <si>
    <t>Acce,EZ - LINK CASE RoHS2 Vernier#</t>
  </si>
  <si>
    <t>ZBOX625X</t>
  </si>
  <si>
    <t>Acce,Go-Link case. 2 piece molded.ROHS2 Vernier#</t>
  </si>
  <si>
    <t>OSP-CUT-02</t>
  </si>
  <si>
    <t>Outside Processing Cutting HCR</t>
  </si>
  <si>
    <t>ZCAB022X</t>
  </si>
  <si>
    <t>Acce,Cable,w/BK Plug (BTA) LF.ROHS2 Vernier,#</t>
  </si>
  <si>
    <t>ZCAB042X</t>
  </si>
  <si>
    <t>Acce,Cable,Right Extension EXT-BTA.ROHS2 Vernier,#EXT-BTA-RF</t>
  </si>
  <si>
    <t>ZCAB043X</t>
  </si>
  <si>
    <t>Acce,Cable,Left Extension EXT-BTA.ROHS2 Vernier,#EXT-BTA-LF</t>
  </si>
  <si>
    <t>00030403</t>
  </si>
  <si>
    <t>Raw,Reducing Bushing,SS316L,1-1/4"MNPT x 1"FNPT,Sch40</t>
  </si>
  <si>
    <t>ZCAB085X</t>
  </si>
  <si>
    <t>Acce,Cable,BTA cable male/male. 1M.ROHS2 Vernier,#</t>
  </si>
  <si>
    <t>ZCAB093X</t>
  </si>
  <si>
    <t>Acce,Cable,Go-Link Cable,1.5 meter,molded USB A,ROHS2 Vernie</t>
  </si>
  <si>
    <t>ZCAB098X</t>
  </si>
  <si>
    <t>Acce,Cable,LGA - BTAX cable. ROHS2 Vernier#</t>
  </si>
  <si>
    <t>ZCAB313X</t>
  </si>
  <si>
    <t>Acce,Cable,Force Sensor Cable,2.5M long,Assy w/ BTA#</t>
  </si>
  <si>
    <t>OSP-PAINT-02</t>
  </si>
  <si>
    <t>Outside Processing Paint &amp; Weld (BS811FB)</t>
  </si>
  <si>
    <t>ZCHM024X</t>
  </si>
  <si>
    <t>ZCHM027X</t>
  </si>
  <si>
    <t>Solu,Conductivity Standard, 1413µS/cm, Gallon, CON-MST-G</t>
  </si>
  <si>
    <t>ZCHM029X</t>
  </si>
  <si>
    <t>Solu,Potassium Standard (High), 1000ppm as K+, 30mL, Ver</t>
  </si>
  <si>
    <t>ZCHM030X</t>
  </si>
  <si>
    <t>Solu,Potassium Standard (Low), 10ppm as K+, 30mL, Vernie</t>
  </si>
  <si>
    <t>ZCHM031X</t>
  </si>
  <si>
    <t>Solu,Nitrate Standard(High), 100 ppm NO3- as N, 30mL,Ver</t>
  </si>
  <si>
    <t>ZCHM032X</t>
  </si>
  <si>
    <t>Solu,Nitrate Standard(Low), 1 ppm NO3- as N, 30mL, Verni</t>
  </si>
  <si>
    <t>ZCHM033X</t>
  </si>
  <si>
    <t>Solu,Ammonium Standard(High),100ppm NH4+ as N,30mL,Verni</t>
  </si>
  <si>
    <t>ZCHM034X</t>
  </si>
  <si>
    <t>Solu,Ammonium Standard (Low), 1ppm NH4+ as N, 30mL, Vern</t>
  </si>
  <si>
    <t>ZCHM035X</t>
  </si>
  <si>
    <t>Solu,Calcium Standard (High), 1000ppm as Ca2+, 30 mL Ver</t>
  </si>
  <si>
    <t>ZCHM036X</t>
  </si>
  <si>
    <t>Solu,Calcium Standard (Low), 10ppm as Ca2+, 30 mL Vernie</t>
  </si>
  <si>
    <t>ZCHM037X</t>
  </si>
  <si>
    <t>Solu,Chloride Standard (High),1000ppm as Cl-, 30 mL,Vern</t>
  </si>
  <si>
    <t>ZCHM038X</t>
  </si>
  <si>
    <t>Solu,Chloride Standard (Low), 10ppm as Cl-, 30mL, Vernie</t>
  </si>
  <si>
    <t>VLTTAZ-50</t>
  </si>
  <si>
    <t>Assembly,LiveTap,316SS,50",w/ball valve, JCT box</t>
  </si>
  <si>
    <t>VLTTAT-50</t>
  </si>
  <si>
    <t>Assembly,LiveTap,TI,50",w/3 piece ball valve,JCT box</t>
  </si>
  <si>
    <t>ZHDW110X</t>
  </si>
  <si>
    <t>Acce,O-Riing in Orange Color CO2.ROHS2 Vernier#</t>
  </si>
  <si>
    <t>ZHDW111X</t>
  </si>
  <si>
    <t>Acce,Rad Monitor Wandw/ Brass Mesh.ROHS2 Vernier#</t>
  </si>
  <si>
    <t>VLTTAH-50</t>
  </si>
  <si>
    <t>Assembly,LiveTap,HAST-C,50",w/3 piece ball valve,JCT box</t>
  </si>
  <si>
    <t>ZHDW602X</t>
  </si>
  <si>
    <t>Acce,Hook for DFS,6-32,asi#481017.ROHS2 Vernier#AN0010</t>
  </si>
  <si>
    <t>ZHDW614X</t>
  </si>
  <si>
    <t>Acce,VSLQ Power Jack.ROHS2 Vernier#</t>
  </si>
  <si>
    <t>ZHDW701X</t>
  </si>
  <si>
    <t>Acce,Electrode holder for stir station REV 2. ROHS2 Vernier</t>
  </si>
  <si>
    <t>ZHDW702X</t>
  </si>
  <si>
    <t>Acce,Vernier MFVS Cap.ROHS2 Vernier#</t>
  </si>
  <si>
    <t>ZHDW703X</t>
  </si>
  <si>
    <t>Acce,Vernier MFVS Switch.ROHS2 Vernier#</t>
  </si>
  <si>
    <t>ZHDW791X</t>
  </si>
  <si>
    <t>Acce,Thumb Screw for XDFS,1/4-20. ROHS2 Vernier#AQ0056</t>
  </si>
  <si>
    <t>ZHDW800X</t>
  </si>
  <si>
    <t>Acce,Hex Nut for XSTRIX.ROHS2 Vernier#</t>
  </si>
  <si>
    <t>ZHDW801X</t>
  </si>
  <si>
    <t>Raw,Al Rod 19 Inch for XSTRIX.ROHS2 Vernier#</t>
  </si>
  <si>
    <t>BS806HD-60</t>
  </si>
  <si>
    <t>CABLE ASSY,125C LGLESS 427,   60ft.</t>
  </si>
  <si>
    <t>871PH-3A3A-310M</t>
  </si>
  <si>
    <t>ELEC,871PH-3A3A-3,10M Cable Length</t>
  </si>
  <si>
    <t>ZHDW806X</t>
  </si>
  <si>
    <t>Raw,Screw for Case of CONPT-BTA#481023</t>
  </si>
  <si>
    <t>871CC-A2-34-7M</t>
  </si>
  <si>
    <t>ELEC,871CC-A2-34, 7M Cable Length</t>
  </si>
  <si>
    <t>BS808FQ</t>
  </si>
  <si>
    <t>CAN, TOROID DN25</t>
  </si>
  <si>
    <t>M02-027-008</t>
  </si>
  <si>
    <t>Sub,Cap,PVC Black,DL,2-O-rings,for 6-Pin Military Connector</t>
  </si>
  <si>
    <t>ZHDW837X</t>
  </si>
  <si>
    <t>Acce,Screw (MDVDCK-07-01). ROHS2#MDVDCK</t>
  </si>
  <si>
    <t>ZHDW850X</t>
  </si>
  <si>
    <t>Acce,Screw #2-28x1/4#</t>
  </si>
  <si>
    <t>ZHDW856X</t>
  </si>
  <si>
    <t>Acce,Sil Bumper,#6-32 Flat head. VDFS-09-05.ROHS2 Vernier#ZH</t>
  </si>
  <si>
    <t>ZMOT001X</t>
  </si>
  <si>
    <t>Acce,DC Motor for Stirrer. ROHS2 Vernier#</t>
  </si>
  <si>
    <t>M07-003-072</t>
  </si>
  <si>
    <t>Sub,Tube,316SS,Conductivity K=0.01,0.75"ODx23"L,2 holes</t>
  </si>
  <si>
    <t>ZMSC072X</t>
  </si>
  <si>
    <t>Raw,LANYARD.ROHS2#</t>
  </si>
  <si>
    <t>C35B270-30H</t>
  </si>
  <si>
    <t>Elec,Cond, K=0.1,SS316/PEEK,PT100,3/4"MPT,7"Ins,30FT</t>
  </si>
  <si>
    <t>S-NH35-03</t>
  </si>
  <si>
    <t>Sub,NH35,semi assy stem for HACH 5192730 #NH35A-06-01</t>
  </si>
  <si>
    <t>F001502-X18Z</t>
  </si>
  <si>
    <t>Elec,Fluoride,DJ,12mmx110mm,Refillable,Glass,18",Z conn.</t>
  </si>
  <si>
    <t>ZMSC825X</t>
  </si>
  <si>
    <t>Acce,Polishing strip, 6000 grit, 1x2, (6B0101) Vernier</t>
  </si>
  <si>
    <t>ZMSC845X</t>
  </si>
  <si>
    <t>Acce,Ethanol probe cap assembly#</t>
  </si>
  <si>
    <t>F001508-X18Z</t>
  </si>
  <si>
    <t>Elec,Fluoride,DJ,12X110mm,Refillable,Epoxy,18",Z connector.</t>
  </si>
  <si>
    <t>315025NN</t>
  </si>
  <si>
    <t>Sub,0.015" Silver Wire,25mm Length</t>
  </si>
  <si>
    <t>M01-035-020</t>
  </si>
  <si>
    <t>Sub,Epoxy,Clear,12mmODx.400"IDx115mm Length, SlotGuard</t>
  </si>
  <si>
    <t>ZSEN003X</t>
  </si>
  <si>
    <t>Elec,CT,Molded Material,Carbon,K=1.0#CT25I-C02-10X-F003TX</t>
  </si>
  <si>
    <t>BS811LX-35</t>
  </si>
  <si>
    <t>CABLE ASSY,35FT</t>
  </si>
  <si>
    <t>00070015</t>
  </si>
  <si>
    <t>Raw,Borofloat Glass Squares,2"x2"+/- .010x0.028"+/-0.002THK</t>
  </si>
  <si>
    <t>332011</t>
  </si>
  <si>
    <t>Solu, Saturated Potassium Sulfate, K2SO4</t>
  </si>
  <si>
    <t>332011-30</t>
  </si>
  <si>
    <t>ZSEN042X</t>
  </si>
  <si>
    <t>Elec,ORP,PC,PT Band,SJ#R035N-P00-S0X-S003BX*</t>
  </si>
  <si>
    <t>ZSEN042-XXXX</t>
  </si>
  <si>
    <t>Sub,ORP Tube Assy,Red PC,PT DISC,SJ# RV35R-06-02</t>
  </si>
  <si>
    <t>ZSEN044</t>
  </si>
  <si>
    <t>Elec,CT,Molded Material,PT Wire,K=10#CT25I-W02-11X-GX02NC</t>
  </si>
  <si>
    <t>ZSEN080X</t>
  </si>
  <si>
    <t>Elec,Ethanol,ABS#EG32A-X00-X0X-GX1.5TX</t>
  </si>
  <si>
    <t>ZSEN089X</t>
  </si>
  <si>
    <t>Elec,pH,PC,ASGVIII,SJ,Fibers,Ag/AgCl,Gel,Blk BNC Cap,pad pnt</t>
  </si>
  <si>
    <t>B0200EB</t>
  </si>
  <si>
    <t>Electrolyte, solution</t>
  </si>
  <si>
    <t>RC68G-D001</t>
  </si>
  <si>
    <t>FC,Chlorine,GB Ryton,20F,Digital PCB,output RS485-modbus,T</t>
  </si>
  <si>
    <t>450084-0004</t>
  </si>
  <si>
    <t>Sub,GB Housing,Blk PPS (Ryton) for Digital PCB,RC68G-D4-01-R</t>
  </si>
  <si>
    <t>351103-0003</t>
  </si>
  <si>
    <t>Sub, RC SS ring,SS 316,0.835"ODx0.482"L,RC68G-D4-02</t>
  </si>
  <si>
    <t>M01-023-016</t>
  </si>
  <si>
    <t>Sub,Epoxy,SmokeyGray,12mmODx117mm Length,SlotGuard,Refill</t>
  </si>
  <si>
    <t>C4-003-BB</t>
  </si>
  <si>
    <t>Sub,Cable,BB,C4,3F,Male BNC:77020104,Cable:99026100</t>
  </si>
  <si>
    <t>3330240</t>
  </si>
  <si>
    <t>Raw,PROBE CAP,1.65"ODx2.35"L,Black ASA757G,R-6,RHGAP-04-02</t>
  </si>
  <si>
    <t>330090</t>
  </si>
  <si>
    <t>Raw,BOTTLE CAP,2.4"ODx1"L, Black ASA757G, R-A,RHGAP-04-03</t>
  </si>
  <si>
    <t>ZSEN111X</t>
  </si>
  <si>
    <t>Elec,ISE,Chloride,PVC,Solid State,DJ#</t>
  </si>
  <si>
    <t>ZSEN113X</t>
  </si>
  <si>
    <t>Elec,ISE,Ammonium,PVC,PVCM,DJ#</t>
  </si>
  <si>
    <t>ZSEN114X</t>
  </si>
  <si>
    <t>Elec,ISE,Nitrate,PVC,PVCM,DJ#</t>
  </si>
  <si>
    <t>ZSEN115X</t>
  </si>
  <si>
    <t>Elec,ISE,PVC,Solid State,DJ#CLV5V-S00-Z0X-X000BX</t>
  </si>
  <si>
    <t>ZSEN116X</t>
  </si>
  <si>
    <t>Elec,ISE,PVC,PVC M,DJ#CAV5V-P00-Z0X-X000BX</t>
  </si>
  <si>
    <t>ZSEN117X</t>
  </si>
  <si>
    <t>Elec,ISE,PVC,PVC M,DJ#NOV5V-P00-Z0X-X000BX</t>
  </si>
  <si>
    <t>ZSEN118X</t>
  </si>
  <si>
    <t>Elec,ISE,PVC,PVC M,DJ#NHV5V-P00-Z0X-X000BX</t>
  </si>
  <si>
    <t>ZSEN119X</t>
  </si>
  <si>
    <t>Elec,ISE,PVC,PVC M,DJ#KTV5V-P00-Z0X-X000BX</t>
  </si>
  <si>
    <t>ZSEN120X</t>
  </si>
  <si>
    <t>Elec,ORP,PC,PT Band,SJ#RS35N-P00-S0X-X000BX</t>
  </si>
  <si>
    <t>ZSEN121X</t>
  </si>
  <si>
    <t>Elec,pH,Polymer,Blk,ASGV,DJ#HS28L-F00-D0X-X000BX (ECO#25072)</t>
  </si>
  <si>
    <t>ZSEN129X</t>
  </si>
  <si>
    <t>Elec,CT,PC,Carbon,K=1,10K,4-wire,Conn SHLP-05V-S-B,pad print</t>
  </si>
  <si>
    <t>ZSEN138X</t>
  </si>
  <si>
    <t>Elec,pH,Glass,ASGVIII,DJ#H011G-L00-D0X-X000BX</t>
  </si>
  <si>
    <t>ZSEN139X</t>
  </si>
  <si>
    <t>Temp,TC,SS316,1K RTD#</t>
  </si>
  <si>
    <t>ZSEN143X</t>
  </si>
  <si>
    <t>Temp,Temperature Sensor, for GO Direct Suface.ROHS2</t>
  </si>
  <si>
    <t>ZSEN146X</t>
  </si>
  <si>
    <t>Elec,ODO,ABS#GDX-ODO</t>
  </si>
  <si>
    <t>ZSEN156X</t>
  </si>
  <si>
    <t>Elec,CT,Epoxy BK Solid,PT Wire,K=10#CT23L-W02-11X-GX02NC</t>
  </si>
  <si>
    <t>ZSEN160X</t>
  </si>
  <si>
    <t>Elec,Ethanol Gas Sensing,ABS,Vernier GO DIRECT#</t>
  </si>
  <si>
    <t>ZSEN168X</t>
  </si>
  <si>
    <t>Elec,CT,Epoxy Amber,PT,K=1.0#CT02H-P02-10X-S003TX</t>
  </si>
  <si>
    <t>875EC-B1D-AC</t>
  </si>
  <si>
    <t>ELECTRODELESS CT ANALYZER,220VAC,PANEL,IEC,STORM DOOR,HART</t>
  </si>
  <si>
    <t>00-299251</t>
  </si>
  <si>
    <t>Raw,FBNC connector with 5pin# C670-299251</t>
  </si>
  <si>
    <t>AS350AC</t>
  </si>
  <si>
    <t>Elec,GL bulb stem,PH.Powder: AS600AD.Tubing: HS020AA.</t>
  </si>
  <si>
    <t>B1280NR</t>
  </si>
  <si>
    <t>Elec,GL bulb stem,Ruggedized pH.Powder:AS350AV.tubing:HS020A</t>
  </si>
  <si>
    <t>B1280NS</t>
  </si>
  <si>
    <t>Elec,Bulb stem,Flat pH,Powder: AS350AV.tubing: hs020ap.</t>
  </si>
  <si>
    <t>B1280NT</t>
  </si>
  <si>
    <t>Elec,GL bulb stem,PH Non-Flowing.Powder:BS811FU.Tubing: HS02</t>
  </si>
  <si>
    <t>B1280NU</t>
  </si>
  <si>
    <t>Elec,GL bulb stem,Domed,PH12.Powder:BS814AL.Tubing: HS020AA</t>
  </si>
  <si>
    <t>B1280NV</t>
  </si>
  <si>
    <t>Elec,GL bulb stem,Domed, PH12. Powder: BS811FU.Tubing:HS020A</t>
  </si>
  <si>
    <t>B1280NW</t>
  </si>
  <si>
    <t>Elec,GL bulb stem,Flat, PH12. Powder: BS811FU.Tubing:HS020AA</t>
  </si>
  <si>
    <t>BS805KW</t>
  </si>
  <si>
    <t>Elec,GL bulb stem,PH Flat glass. Powder: AS350AV.Tubing:HS02</t>
  </si>
  <si>
    <t>BS806BQ</t>
  </si>
  <si>
    <t>Sub,Electrode Graphite 1.0 and 10#</t>
  </si>
  <si>
    <t>BS812CQ</t>
  </si>
  <si>
    <t>Elec,GL bulb stem,PH. HT. Powder: BS811FU.Tubing:HS020AA</t>
  </si>
  <si>
    <t>CT42-0004</t>
  </si>
  <si>
    <t>Elec,CT,Epoxy BLK Solid,Carbon,K=0.45#CT42L-C00-45X-X000PM</t>
  </si>
  <si>
    <t>CTGB-P002-3F</t>
  </si>
  <si>
    <t>Elec,CT,Ryton,Carbon,K=1.0#CTGBZ-C06-10X-F003TX</t>
  </si>
  <si>
    <t>DOGB-ZJ01</t>
  </si>
  <si>
    <t>Elec,ODO,Ryton,Gen2,V9.09.14#DOGB-ZJ01</t>
  </si>
  <si>
    <t>H0GB-P201-20M</t>
  </si>
  <si>
    <t>Elec,pH,Ryton,ASGVII,DJ,4-20mA,2wire,T#H0GBZ-D35-BPX-FM20TX</t>
  </si>
  <si>
    <t>HR61-PC19-SG-6M</t>
  </si>
  <si>
    <t>Elec,pH,Ryton,ASGVII,DJ#HR61Z-D86-B0X-X000PF,6M CABLE</t>
  </si>
  <si>
    <t>R0GB-P201-20M</t>
  </si>
  <si>
    <t>Elec,ORP,Ryton,Fluoride,SW#R0GBZ-F00-BPX-FM20TX</t>
  </si>
  <si>
    <t>RC67MEM1ECGKIT</t>
  </si>
  <si>
    <t>Acce,Kit,RC Repl Parts,RC67-MEM2+2 Polish Strips+3 O-ri</t>
  </si>
  <si>
    <t>SL0084</t>
  </si>
  <si>
    <t>Elec,CT,Epoxy BLK,Carbon,K=0.45#CT40L-C00-45X-X000XX</t>
  </si>
  <si>
    <t>NSN-TARIFF</t>
  </si>
  <si>
    <t>Tariff</t>
  </si>
  <si>
    <t>TMP-BTA</t>
  </si>
  <si>
    <t>Temp,TC Probe Vernier.ROHS2</t>
  </si>
  <si>
    <t>242101</t>
  </si>
  <si>
    <t>Raw,Int Ag, 0.010"x8"  w/0.125" Silicone Bushing</t>
  </si>
  <si>
    <t>RE54-E001</t>
  </si>
  <si>
    <t>Elec,ORP Combo, In-line. PT PIN  RoHS compliant 93032023</t>
  </si>
  <si>
    <t>ZCAB079X</t>
  </si>
  <si>
    <t>Cable and Strain Relief.ROHS2 Vernier</t>
  </si>
  <si>
    <t>RE54-FD02</t>
  </si>
  <si>
    <t>Elec,ORP Combo, 1/2 NPT In-Line/Submersible.ROHS3</t>
  </si>
  <si>
    <t>BT-R03</t>
  </si>
  <si>
    <t>Acce,Cable,ORP cable,coax. ROHS2#BT-R03 B/CP-S003</t>
  </si>
  <si>
    <t>BT-B03</t>
  </si>
  <si>
    <t>Cable.ROHS2,#B/CP-S003 BT-B03</t>
  </si>
  <si>
    <t>ZCAB096X</t>
  </si>
  <si>
    <t>Cable w/BLK Plug and Strain Relief VRM-BTD.ROHS2 Vernier</t>
  </si>
  <si>
    <t>111106</t>
  </si>
  <si>
    <t>Raw,O-Ring,BN70 106, 3/16x3/8x3/32 RoHS2</t>
  </si>
  <si>
    <t>PHC725</t>
  </si>
  <si>
    <t>Glass stem</t>
  </si>
  <si>
    <t>HE54-FD02</t>
  </si>
  <si>
    <t>Elec,pH,ABS BK,ASGV,DJ#HE54A-W00-B0X-X000FB</t>
  </si>
  <si>
    <t>RFX-ACC</t>
  </si>
  <si>
    <t>Acce,Kit,Reflex Hammer Vernier</t>
  </si>
  <si>
    <t>RE54-LINK</t>
  </si>
  <si>
    <t>Elec,ORP Combo, PT band,1/2 NPT In-line. ROHS2</t>
  </si>
  <si>
    <t>RE54-A301</t>
  </si>
  <si>
    <t>Elec,ORP, ORGABS BK,GD Disc(0.195),DJ#RE54A-G00-D0E-X000FB</t>
  </si>
  <si>
    <t>RE54-A301-NP</t>
  </si>
  <si>
    <t>Elec,ORP,ORGABS BK,GD Disc(0.195"),DJ#RE54A-G00-D0E-X000FB</t>
  </si>
  <si>
    <t>PH-X7113200H</t>
  </si>
  <si>
    <t>Elec,pH,SJ,GX5,#5733525-003BSB,12x90mm,Epoxy,"HORTICOOP"</t>
  </si>
  <si>
    <t>R054-0001</t>
  </si>
  <si>
    <t>Elec,ORP,1/2 NPT,Pt disc(3.8mm),DJ with fiber,red cap,FBNC</t>
  </si>
  <si>
    <t>PH101031-00-X</t>
  </si>
  <si>
    <t>PH31 Without Cable, Conn &amp; Cap.ROHS2</t>
  </si>
  <si>
    <t>PH-X7113200A</t>
  </si>
  <si>
    <t>Elec,pH,SJ,GX5,#5733525-003BSB,12x90mm,Epoxy,"APPLIKON"</t>
  </si>
  <si>
    <t>T025-0050</t>
  </si>
  <si>
    <t>Temp,TC,316SS,100 OHM,#T025I-X01-X0X-S004PX</t>
  </si>
  <si>
    <t>PM/PF-C003</t>
  </si>
  <si>
    <t>Extentsion cable for Testrode</t>
  </si>
  <si>
    <t>RE54-AC01</t>
  </si>
  <si>
    <t>Elec,ORP Combo,In-line,1/2NPT,Pt disc,RE54A-F00-B0X-X000FB</t>
  </si>
  <si>
    <t>T025-0051</t>
  </si>
  <si>
    <t>Temp,TC,316SS,1K OHM,#T025I-X04-X0X-S004PX,HTS9027804530</t>
  </si>
  <si>
    <t>NO3-LST</t>
  </si>
  <si>
    <t>Solu,Nitrate Standard (Low),1ppm NO3- as N,500 mL,Vernie</t>
  </si>
  <si>
    <t>RREF0038</t>
  </si>
  <si>
    <t>RF,9.5mmx127mmL,Pt/Ag,PP tubes,refill,DJ with Porous Frit</t>
  </si>
  <si>
    <t>RREF0153</t>
  </si>
  <si>
    <t>RF+glass body,RRPEAG3+RREF0109 (F0PI-0109)</t>
  </si>
  <si>
    <t>NO43-0001</t>
  </si>
  <si>
    <t>Elec,ISE,Nitrate Combo,PVC mem#NO43A-P00-Z0X-S003BX</t>
  </si>
  <si>
    <t>RF0ZAG-250</t>
  </si>
  <si>
    <t>Solu,Reference Fill, 4M KCl Saturated with AgCl, 250mL</t>
  </si>
  <si>
    <t>I-2000-PSUN-P</t>
  </si>
  <si>
    <t>Acce,GFRPolyesterSunShield, PoleMount</t>
  </si>
  <si>
    <t>SDH701-GA</t>
  </si>
  <si>
    <t>Solu,pH 7.01 Buffer, Gallon</t>
  </si>
  <si>
    <t>003951</t>
  </si>
  <si>
    <t>Elec,ISE,CL,PVC,Solid State#MD0014-1-Black</t>
  </si>
  <si>
    <t>BS810WW</t>
  </si>
  <si>
    <t>Sensor Body (PP) Machined. Foxboro Dwg BS810WW</t>
  </si>
  <si>
    <t>BS809NM</t>
  </si>
  <si>
    <t>Shaft Insertion BVI 2661. Foxboro Dwg BS809NM</t>
  </si>
  <si>
    <t>1345032</t>
  </si>
  <si>
    <t>Support, Electrode Bulb Tee. Foxboro Dwg 1345032</t>
  </si>
  <si>
    <t>AS345AM</t>
  </si>
  <si>
    <t>Shaft-Insert, 11" 457, 2661. Foxboro Dwg AS345AM</t>
  </si>
  <si>
    <t>2805-069</t>
  </si>
  <si>
    <t>Shock Absorber. Foxboro Dwg 2805-069</t>
  </si>
  <si>
    <t>BS807RG</t>
  </si>
  <si>
    <t>Insulator, Hi-Temp. Foxboro Dwg BS807RG</t>
  </si>
  <si>
    <t>1345075</t>
  </si>
  <si>
    <t>Cap, Cable 1210. Foxboro Dwg 1345075</t>
  </si>
  <si>
    <t>BS812VL</t>
  </si>
  <si>
    <t>12mm Glass Tube 5.195"OD,Foxboro Dwg BS812VL</t>
  </si>
  <si>
    <t>1345001</t>
  </si>
  <si>
    <t>Holder, Reference Junction. Foxboro Dwg 1345001</t>
  </si>
  <si>
    <t>BS805VP</t>
  </si>
  <si>
    <t>Cap, 30% Glass Filled Peek. Foxboro Dwg BS805VP</t>
  </si>
  <si>
    <t>BS810LD</t>
  </si>
  <si>
    <t>Split Ferrule, SS. Foxboro Dwg BS810LD</t>
  </si>
  <si>
    <t>BS810LF</t>
  </si>
  <si>
    <t>Ferrule Seat, SS. Foxboro Dwg BS810LF</t>
  </si>
  <si>
    <t>BS810LJ</t>
  </si>
  <si>
    <t>Push/Pull Plate, SS. Foxboro BS810LJ</t>
  </si>
  <si>
    <t>BS810JV</t>
  </si>
  <si>
    <t>Dolphin Insertion Shaft. Foxboro Dwg BS810JV</t>
  </si>
  <si>
    <t>BS810JW</t>
  </si>
  <si>
    <t>Shaft, Adapter, SS, Foxboro Dwg BS810JW</t>
  </si>
  <si>
    <t>BS811QG</t>
  </si>
  <si>
    <t>Raw,Washer,Delrin,0.941/.939 ID, Foxboro Dwg BS811QG</t>
  </si>
  <si>
    <t>BS805QD</t>
  </si>
  <si>
    <t>Upper Housing 1655. Foxboro Dwg Made from BS814HB</t>
  </si>
  <si>
    <t>BS810EY</t>
  </si>
  <si>
    <t>Electrode Holder. Foxboro Dwg BS810EY</t>
  </si>
  <si>
    <t>BS811WQ</t>
  </si>
  <si>
    <t>Housing, Titanium. Located on Foxboro Dwg BS811WP</t>
  </si>
  <si>
    <t>EP485AC</t>
  </si>
  <si>
    <t>Cal Plug Cap,PVC,Dark Gray. Foxboro Dwg EP485AC</t>
  </si>
  <si>
    <t>EP485QA</t>
  </si>
  <si>
    <t>Cal Plug Cap,Q,PVC. Located on Foxboro Dwg EP485QC</t>
  </si>
  <si>
    <t>EP485QE</t>
  </si>
  <si>
    <t>Cal Plug Cap,PN,PVC. Located on Foxboro Dwg EP485QC</t>
  </si>
  <si>
    <t>BS813YZ</t>
  </si>
  <si>
    <t>Raw,Washer,Delrin,0.760/.755 ID, Foxboro Dwg BS811QG</t>
  </si>
  <si>
    <t>ZCHM026X</t>
  </si>
  <si>
    <t>Solu,Salinity Standard, 17.5PPT, Gallon, Vernier</t>
  </si>
  <si>
    <t>PF/TX-CM01</t>
  </si>
  <si>
    <t>CE Cable,1M,Receptacle Connector (220154) to TX</t>
  </si>
  <si>
    <t>2705-021</t>
  </si>
  <si>
    <t>Bushing,Split,Brass,0.875 Hex,Foxboro Dwg 2705-021</t>
  </si>
  <si>
    <t>BS806CJ</t>
  </si>
  <si>
    <t>Lower Housing,Machining,Foxboro Dwg BS806CJ</t>
  </si>
  <si>
    <t>BS807WZ</t>
  </si>
  <si>
    <t>Sensor Body, Machined,Foxboro Dwg BS807WZ</t>
  </si>
  <si>
    <t>R054-SP004</t>
  </si>
  <si>
    <t>Elec,ORP combo,1/2 NPT In-line,R054A-G00-B0X-X000FB</t>
  </si>
  <si>
    <t>B/B-M1</t>
  </si>
  <si>
    <t>Acce,Cable,coax,1M,BNC to BNC.B/B-SM01,Aurora Made</t>
  </si>
  <si>
    <t>BS805RS</t>
  </si>
  <si>
    <t>Elec,ORP assy,PT,Glass HS020AP,Foxboro Dwg BS805RS</t>
  </si>
  <si>
    <t>BS807WV</t>
  </si>
  <si>
    <t>Elec,ORP assy,Gold,Glass HS020AP,Foxboro Dwg BS805RT</t>
  </si>
  <si>
    <t>BS813VE</t>
  </si>
  <si>
    <t>Elec,ORP assy,PT,Gls HS020AA,2.13"L,Foxboro Dwg BS813VE</t>
  </si>
  <si>
    <t>KT77-0003</t>
  </si>
  <si>
    <t>Elec,ISE,K,combo (KT43),3/4 NPT In-line,KT77V-P00-Z0X-C003BX</t>
  </si>
  <si>
    <t>SAFEDIP-PRO</t>
  </si>
  <si>
    <t>Elec,Multi,pH,ORP,Pt Disc,CT,K=1,Aurora Made</t>
  </si>
  <si>
    <t>2800682</t>
  </si>
  <si>
    <t>Knurled Screw,Monel 400,Foxboro Dwg 2800060</t>
  </si>
  <si>
    <t>10SONDE-MES-05</t>
  </si>
  <si>
    <t>Elec,pH combo,H035N-L00-B0X-SM02WB</t>
  </si>
  <si>
    <t>BS805VV</t>
  </si>
  <si>
    <t>MS Elec,0.1 Constant,Ti,CP2,Foxboro Dwg BS805VV</t>
  </si>
  <si>
    <t>DOGB-MOLE</t>
  </si>
  <si>
    <t>Elec,Process ODO,3/4 NPT in-line,Ryton,30K,WP Cable 2M,TX</t>
  </si>
  <si>
    <t>HR61-PC22</t>
  </si>
  <si>
    <t>Elec,pH,3/4 NPT in-line,Ryton,HR61Z-D01-B0X-C020TX.</t>
  </si>
  <si>
    <t>DOGB-MOLE-0003</t>
  </si>
  <si>
    <t>Process ODO,Gen2,Ryton,0-40ppm,Firmware V9.09.15</t>
  </si>
  <si>
    <t>NO78-SY01</t>
  </si>
  <si>
    <t>Elec,ISE,Nitrate (NOV5),PVC,10",NO78V-P00-Z0X-SM03SB</t>
  </si>
  <si>
    <t>NH78-SY01</t>
  </si>
  <si>
    <t>Elec,ISE,Ammonium (NHV5),PVC,10",NH78V-P00-Z0X-SM03SB</t>
  </si>
  <si>
    <t>TOOLING-FEE</t>
  </si>
  <si>
    <t>Tooling Fee</t>
  </si>
  <si>
    <t>WIRE-FEE</t>
  </si>
  <si>
    <t>Wire Fee</t>
  </si>
  <si>
    <t>LIQUID-CERT</t>
  </si>
  <si>
    <t>Liquid Certificate fee</t>
  </si>
  <si>
    <t>RRPEAGCL-6mm</t>
  </si>
  <si>
    <t>Elec,Ref,0.235"ODx2.7"L,Glass,Ceramic,SJ,pin220026</t>
  </si>
  <si>
    <t>PHOFI-01</t>
  </si>
  <si>
    <t>Elec,pH combo cartridge, custom molded blue PC,ASGVIII,SJ</t>
  </si>
  <si>
    <t>OROFI-01</t>
  </si>
  <si>
    <t>Elec,ORP combo, custom molded Yellow PC,Pt disc(5mm),SJ</t>
  </si>
  <si>
    <t>OROFI-02</t>
  </si>
  <si>
    <t>Elec,ORP combo, custom molded red PC,Gold disc(3mm),SJ</t>
  </si>
  <si>
    <t>RDMISC</t>
  </si>
  <si>
    <t>Other Spend- R&amp;D</t>
  </si>
  <si>
    <t>PRODMISC</t>
  </si>
  <si>
    <t>MISCELLANEOUS and OTHER &lt; $2.5K</t>
  </si>
  <si>
    <t>08351=C=0000</t>
  </si>
  <si>
    <t>Elec,ORP,Kynar BK,PT Band,DJ#R0PGK-P00-D0X-SM10TX</t>
  </si>
  <si>
    <t>6A0128</t>
  </si>
  <si>
    <t>Raw,Ceramic Rod, Porous,0.072" +/-.003 OD. (20816)</t>
  </si>
  <si>
    <t>R0C1-0002D</t>
  </si>
  <si>
    <t>Elec,ORP,ABS BK,GD Disc,SJ#R0C1A-G00-S0X-X000BX(C670-100044)</t>
  </si>
  <si>
    <t>RE54-FD02-NP</t>
  </si>
  <si>
    <t>Elec,ORP,ABS BK,PT Band,DJ,NOPRINT#RE54A-P00-B0X-X000FB</t>
  </si>
  <si>
    <t>414014-136</t>
  </si>
  <si>
    <t>Sub,Cut, Lead Free Glass, 5.97mm (0.235") OD x 136mmL</t>
  </si>
  <si>
    <t>414013-047</t>
  </si>
  <si>
    <t>Sub,Cut, Lead Free Glass, 4.2mm (0.165") OD X 47mmL</t>
  </si>
  <si>
    <t>441003-0005</t>
  </si>
  <si>
    <t>Sub,External Housing,10"L,PVC Pipe,3/4"Gray#NH78V-04-01</t>
  </si>
  <si>
    <t>M03-044-005</t>
  </si>
  <si>
    <t>Sub,Q Connector,Body,Brass,0.245"ODx1.1"L,w/O-Ring 22092009</t>
  </si>
  <si>
    <t>ZU0268</t>
  </si>
  <si>
    <t>Inspection Certificate 3.1 (according to EN 10204)</t>
  </si>
  <si>
    <t>414007-036</t>
  </si>
  <si>
    <t>Sub,Cut, Lead Free Glass, 1.9mmOD x 0.45mmwall x 36mmL</t>
  </si>
  <si>
    <t>414011-070</t>
  </si>
  <si>
    <t>Sub,Cut, Lead Free Glass, 8mm (0.325+/-0.005") OD x 70mm L</t>
  </si>
  <si>
    <t>414014-071</t>
  </si>
  <si>
    <t>Sub,Cut, Lead Free Glass, 5.97mm (0.235") OD x 71mm (2.8")</t>
  </si>
  <si>
    <t>414014-038</t>
  </si>
  <si>
    <t>Sub,Cut, Lead Free Glass, 5.97mm (0.235") OD x 38mm L</t>
  </si>
  <si>
    <t>S-368421-01</t>
  </si>
  <si>
    <t>Sub,368421 Sub-assy glass tube,DWG:F0P3G-01-01</t>
  </si>
  <si>
    <t>S-368421-02</t>
  </si>
  <si>
    <t>Sub,368421 Sub-assy glass tube,DWG:F0P3G-01-02</t>
  </si>
  <si>
    <t>M4-Z51773200274</t>
  </si>
  <si>
    <t>Assembly,LiveTap,Titanium/Simriz,17"TubeLength,BV.</t>
  </si>
  <si>
    <t>BS814GV</t>
  </si>
  <si>
    <t>HOLDER,RE JUNC,MOLDED,Foxboro Dwg BS814GV</t>
  </si>
  <si>
    <t>BS810PZ</t>
  </si>
  <si>
    <t>SENSOR BODY (PP) MOLDED,Foxboro Dwg BS810PZ</t>
  </si>
  <si>
    <t>8010002</t>
  </si>
  <si>
    <t>ROD, PCTFE, 0.750"OD</t>
  </si>
  <si>
    <t>8010363</t>
  </si>
  <si>
    <t>ROD,TFE,0.75"ODx6 FT LENGTHS</t>
  </si>
  <si>
    <t>2705-044</t>
  </si>
  <si>
    <t>Bushing,Split,Brass G.V.I. Foxboro Dwg 2705-044</t>
  </si>
  <si>
    <t>HS000CQ</t>
  </si>
  <si>
    <t>PIPE-SMLS 1/8IPS SCH40 316SS,Foxboro Dwg HS000CQ</t>
  </si>
  <si>
    <t>8010614</t>
  </si>
  <si>
    <t>30%GF NORYL ROD,1.25"DIA 2260,Foxboro Dwg 8010001</t>
  </si>
  <si>
    <t>XP002WA</t>
  </si>
  <si>
    <t>PIPE 316HSS IPS XX 1.25",Foxboro Dwg XP002WA</t>
  </si>
  <si>
    <t>R1004HN</t>
  </si>
  <si>
    <t>ROD TITANIUM,0.190 DIA,Foxboro Dwg R1004HN</t>
  </si>
  <si>
    <t>BS805QE</t>
  </si>
  <si>
    <t>LOWER HOUSING 1337,1655,Foxboro Dwg BS805QE</t>
  </si>
  <si>
    <t>8000375</t>
  </si>
  <si>
    <t>ROD 3.0 DIA TYPE 316 1587,Foxboro Dwg 8000001</t>
  </si>
  <si>
    <t>TUB099</t>
  </si>
  <si>
    <t>TUB.316SS 1.00ODX.120W 486</t>
  </si>
  <si>
    <t>R1005GB</t>
  </si>
  <si>
    <t>1.25"OD PVDF ROD, BLK</t>
  </si>
  <si>
    <t>HS000CL</t>
  </si>
  <si>
    <t>ROD,TI CP2,.250 DIA,UNSR50400,Foxboro Dwg 8000001</t>
  </si>
  <si>
    <t>R1005JY</t>
  </si>
  <si>
    <t>ROD, HOLLOW, DELRIN</t>
  </si>
  <si>
    <t>HS010AU</t>
  </si>
  <si>
    <t>BAR HOLLOW #049-0250-0113T ARLON 1160 2.500 X 1.125 X 4.38"L</t>
  </si>
  <si>
    <t>BS814HB</t>
  </si>
  <si>
    <t>HOUSING. MOLDED,Foxboro Dwg BS814HB</t>
  </si>
  <si>
    <t>BS810PU</t>
  </si>
  <si>
    <t>BODY, SMALL PEEK, MOLDED,Foxboro Dwg BS810PU</t>
  </si>
  <si>
    <t>BS805ZU</t>
  </si>
  <si>
    <t>Raw,MS Electrode 0.1CF Outer Titanium#, Foxboro BS805ZU</t>
  </si>
  <si>
    <t>K-HST</t>
  </si>
  <si>
    <t>Solu,Potassium Standard(high),1000 ppm as K+,500mL,Verni</t>
  </si>
  <si>
    <t>K-LST</t>
  </si>
  <si>
    <t>Solu,Potassium Standard (Low),10 ppm as K+, 500mL, Verni</t>
  </si>
  <si>
    <t>R1005VL</t>
  </si>
  <si>
    <t>Raw,Tubing,Glass,Pyrex 0.472"ODx0.039"Wx0.394"ID</t>
  </si>
  <si>
    <t>HS020AA</t>
  </si>
  <si>
    <t>Raw,Glass Tubing, 5.67mmOD x .80mm Wall</t>
  </si>
  <si>
    <t>AS350AV</t>
  </si>
  <si>
    <t>pH Glass Powder (ASGV)</t>
  </si>
  <si>
    <t>AS600AD</t>
  </si>
  <si>
    <t>pH Glass Powder (ASG VIII)</t>
  </si>
  <si>
    <t>BS811FU</t>
  </si>
  <si>
    <t>pH Glass Powder (GX5)</t>
  </si>
  <si>
    <t>BS814AL</t>
  </si>
  <si>
    <t>BS806KK</t>
  </si>
  <si>
    <t>Cap,Teflon,Foxboro Dwg BS806KK</t>
  </si>
  <si>
    <t>8010278</t>
  </si>
  <si>
    <t>ROD,VIRGIN GRADE TEFLON,1"DIA,Foxboro Dwg 8010001</t>
  </si>
  <si>
    <t>BS805UX</t>
  </si>
  <si>
    <t>SPACER,TOROID,Foxboro Dwg BS805UX</t>
  </si>
  <si>
    <t>8010628</t>
  </si>
  <si>
    <t>ROD PCTFE .375 99,Foxboro Dwg 8010001</t>
  </si>
  <si>
    <t>1345175</t>
  </si>
  <si>
    <t>HOLDER,ELTCD CTFE TEFLON,Foxboro Dwg 1345175</t>
  </si>
  <si>
    <t>BS808AY</t>
  </si>
  <si>
    <t>Sub,CAP,BLACK ULTEM,Foxboro Dwg BS808AY</t>
  </si>
  <si>
    <t>BS805ZR</t>
  </si>
  <si>
    <t>CAP,CABLE-F, Foxboro Dwg BS805ZR</t>
  </si>
  <si>
    <t>8000328</t>
  </si>
  <si>
    <t>BAR, 304SS, 1/8X1/2 2225,Foxboro Dwg 8000001</t>
  </si>
  <si>
    <t>BS805UW</t>
  </si>
  <si>
    <t>SUPPORT,TOROID, EV,Foxboro Dwg BS805UW</t>
  </si>
  <si>
    <t>8000038</t>
  </si>
  <si>
    <t>ROD, 316, 0.75"OD, Foxboro Dwg 8000001</t>
  </si>
  <si>
    <t>BS700AC</t>
  </si>
  <si>
    <t>PLUG-INSET SHAFT 714, 1439,Foxboro Dwg BS700AC</t>
  </si>
  <si>
    <t>R1004JV</t>
  </si>
  <si>
    <t>BAR 316 RD 1.062" DIA ANN GRD,Foxboro Dwg R1004JV</t>
  </si>
  <si>
    <t>BS805UV</t>
  </si>
  <si>
    <t>HOUSING,CABLE,EV 2727,Foxboro Dwg BS805UV</t>
  </si>
  <si>
    <t>XP003AV</t>
  </si>
  <si>
    <t>ROD 316 SS 1" DIA,Foxboro Dwg XP003AN</t>
  </si>
  <si>
    <t>8000349</t>
  </si>
  <si>
    <t>ROD,20Cb-3 1.125 DIA,Foxboro Dwg 8000001</t>
  </si>
  <si>
    <t>1345154</t>
  </si>
  <si>
    <t>HOUSING, CABLE CB20, 871EC</t>
  </si>
  <si>
    <t>8000140</t>
  </si>
  <si>
    <t>ROD, 316SS, 2.5" 1587,Foxboro Dwg 8000001</t>
  </si>
  <si>
    <t>BS811QL</t>
  </si>
  <si>
    <t>2” SANITARY TRI-CLAMP ADAPTER,Foxboro Dwg BS811QL</t>
  </si>
  <si>
    <t>I-10WBHF-F4-120</t>
  </si>
  <si>
    <t>Elec,pH,DJ,IXD,HF,Dual Wick Junction,PT100,12X120mm</t>
  </si>
  <si>
    <t>8000157</t>
  </si>
  <si>
    <t>ROD,SS,3"OD,20cb-3,Foxboro Dwg 8000001</t>
  </si>
  <si>
    <t>8000342</t>
  </si>
  <si>
    <t>Pipe,316SS,0.75",SCH160 Seamless,Foxboro Dwg 8000001</t>
  </si>
  <si>
    <t>0041979</t>
  </si>
  <si>
    <t>Bar,Round,316SS,2"OD,6-8FT,Foxboro Dwg 0041979</t>
  </si>
  <si>
    <t>8000132</t>
  </si>
  <si>
    <t>Raw,Tubing,316SS Seamless,0.625"ODx0.495"ID,Foxboro Dwg 8000</t>
  </si>
  <si>
    <t>VERNIERJIT</t>
  </si>
  <si>
    <t>Freight,Vernier Just-In-Time</t>
  </si>
  <si>
    <t>H035-SPD01-2M</t>
  </si>
  <si>
    <t>Elec,pH,PC Blue,ASG VIII,DJ#H035A-N00-D0X-SM02WB</t>
  </si>
  <si>
    <t>441073-0001</t>
  </si>
  <si>
    <t>Sub,Probe cap,PVC Rod, 1-1/2" ODx0.79", Gray,DOLKV-04-03</t>
  </si>
  <si>
    <t>441019-0002</t>
  </si>
  <si>
    <t>Sub,Top piece,PVC Pipe, 1/4"x0.185"Sch40, Gray, DOLKV-04-04</t>
  </si>
  <si>
    <t>441098-0007</t>
  </si>
  <si>
    <t>Sub,Anode cap, PVC Rod, 7/8"ODx1.4", Gray. DOLKV-04-05</t>
  </si>
  <si>
    <t>441019-0003</t>
  </si>
  <si>
    <t>Sub,Anode body,PVC Pipe, 1/4"x3.56" Sch40, Grey,DOLKV-04-06</t>
  </si>
  <si>
    <t>441012-0004</t>
  </si>
  <si>
    <t>Sub,Tip, PVC rod, 5/8"x0.7" Gray PVC, DOLKV-04-07</t>
  </si>
  <si>
    <t>441073-0002</t>
  </si>
  <si>
    <t>Sub,Thread cap,PVC Rod, 1-1/2" ODx0.67", Gray,DOLKV-04-08</t>
  </si>
  <si>
    <t>441020-0004</t>
  </si>
  <si>
    <t>Sub,Membrane cap, PVC Rod, 1"x0.435", Gray,DOLKV-04-09</t>
  </si>
  <si>
    <t>441020-0003</t>
  </si>
  <si>
    <t>Sub,Body ring, PVC Rod, 1"x0.155", Gray,DOLKV-04-02</t>
  </si>
  <si>
    <t>00117896</t>
  </si>
  <si>
    <t>Raw, Tube, Black Kynar, 50"L, 11/16"Dia. Drill x 42"L.</t>
  </si>
  <si>
    <t>RRPEAGCL-110</t>
  </si>
  <si>
    <t>RF,0.135"odX4.32"L,GLS,Ag/AgCl,ceramic,pin220026</t>
  </si>
  <si>
    <t>414004-102</t>
  </si>
  <si>
    <t>Sub,Cut, Lead Free Glass, 3.40mm (0.135") OD x 102mmL</t>
  </si>
  <si>
    <t>M01-015-040</t>
  </si>
  <si>
    <t>242011</t>
  </si>
  <si>
    <t>Raw,Int Ag,.010 x4",No bushing,RoHS3#</t>
  </si>
  <si>
    <t>R035-SP009-2M</t>
  </si>
  <si>
    <t>Elec,ORP,PC,GD Disc,DJ#R035N-G00-D0X-SM02WB</t>
  </si>
  <si>
    <t>443016-0007</t>
  </si>
  <si>
    <t>Sub,Body,Epoxy Tube,Clr,0.476"ODx0.395"IDx4.6"L,CA12Q-04-04</t>
  </si>
  <si>
    <t>443012-0015</t>
  </si>
  <si>
    <t>Sub,Body,Epoxy Tube,Blk,.476"ODx.395"IDx4.83"L#35412-04-01</t>
  </si>
  <si>
    <t>443036-0004</t>
  </si>
  <si>
    <t>Sub,Body,Epoxy,Gray,0.476"ODx4.845"L,Refill,R037T-14-01</t>
  </si>
  <si>
    <t>443060-0002</t>
  </si>
  <si>
    <t>Sub,Probe tube,Epoxy Tube,Blk,0.5ODx0.4IDx5.32"L,CT23L-V4-01</t>
  </si>
  <si>
    <t>PBX0000101</t>
  </si>
  <si>
    <t>Plastic Box,EINSTEIN Distance Sensor (Silk Print),Aurora</t>
  </si>
  <si>
    <t>ENETHA-A0003</t>
  </si>
  <si>
    <t>Ethanol Sensor, Aurora made.</t>
  </si>
  <si>
    <t>JAF-062</t>
  </si>
  <si>
    <t>Elec,pH,X-2D,DJ,12x120mm,w/washer&amp;o-ring#BP635-DSP-B120</t>
  </si>
  <si>
    <t>DOP1-MS05-NQ</t>
  </si>
  <si>
    <t>Acce,Process ODO membrane cap,no test/letter/SDcard,no knurl</t>
  </si>
  <si>
    <t>SL0086</t>
  </si>
  <si>
    <t>CT,12mmODx50L,BLK epoxy,K=0.42,4 wires,CT42L-C00-45X-GX02TX</t>
  </si>
  <si>
    <t>443012-0014</t>
  </si>
  <si>
    <t>Sub,Body, EpoxyBlk, 0.476"ODx0.395"IDx2.07"#CT42L-P4-01</t>
  </si>
  <si>
    <t>443016-0008</t>
  </si>
  <si>
    <t>Sub,Body,Epoxy,Clr,Refill.476"ODx5.32"L,H035Q-R4-01"OAKTON"</t>
  </si>
  <si>
    <t>414010-076</t>
  </si>
  <si>
    <t>Sub,Cut,LD Free GL,7.87mm (0.310") OD x 3" L</t>
  </si>
  <si>
    <t>414012-047</t>
  </si>
  <si>
    <t>Sub,Cut,LD Free GL,4.95mm (0.195") OD x 1.85"L</t>
  </si>
  <si>
    <t>414013-089</t>
  </si>
  <si>
    <t>Sub,Cut, Lead Free Glass, 4.2mm (0.165")ODx3.48"L</t>
  </si>
  <si>
    <t>POFREIGHT</t>
  </si>
  <si>
    <t>AP PO Freight - COGS</t>
  </si>
  <si>
    <t>450297-RED-0001</t>
  </si>
  <si>
    <t>Sub,Body Tube, 35 small 12mmOD Red, RoHS2, R035N-04-01-R</t>
  </si>
  <si>
    <t>450297-BLU-0001</t>
  </si>
  <si>
    <t>Sub,Tube,35 small 12mm PC Blue,4.1"L,RoHS2,H035N-04-01-R</t>
  </si>
  <si>
    <t>111008X1</t>
  </si>
  <si>
    <t>Raw,O-Ring,BN70 008x1 RoHS3#</t>
  </si>
  <si>
    <t>450431-0001</t>
  </si>
  <si>
    <t>Sub,Housing, Black ABS,Remachine,RC67A-E4-01/2-R</t>
  </si>
  <si>
    <t>44340005</t>
  </si>
  <si>
    <t>Raw,Molded Cap,Black Delrin,for Grid strain relief</t>
  </si>
  <si>
    <t>DOGB-ZJ01-20M</t>
  </si>
  <si>
    <t>Elec,ODO,Ryton,Gen2#DOGB-ZJ01-20M</t>
  </si>
  <si>
    <t>SERVICEFEE</t>
  </si>
  <si>
    <t>Service Fee</t>
  </si>
  <si>
    <t>44E026</t>
  </si>
  <si>
    <t>Raw,Polycarbonate Rod, 3/8" Clear</t>
  </si>
  <si>
    <t>44E026-0001</t>
  </si>
  <si>
    <t>Sub,Deep Cap,Polycarbonate rod, 3/8"x0.6"L,clear,A016N-04-01</t>
  </si>
  <si>
    <t>ELC_CM</t>
  </si>
  <si>
    <t>ELC_Credit Memo</t>
  </si>
  <si>
    <t>AM-ODO2-T-015</t>
  </si>
  <si>
    <t>Elec,ODO,GEN2,15F Cable,Firemwire V9.09.22,DOGB-0003-XT</t>
  </si>
  <si>
    <t>DOGB-0003-XT</t>
  </si>
  <si>
    <t>Elec,ODO,GEN2,6M Cable,Firmwire V9.09.22,DOGB-0003</t>
  </si>
  <si>
    <t>PCVR1K-HT</t>
  </si>
  <si>
    <t>Elec,pH,33ft cable, w/engrave cust logo,#V-AV10E-33H</t>
  </si>
  <si>
    <t>BS807QT</t>
  </si>
  <si>
    <t>Sensor Body,Peek Ev.Foxboro Dwg BS806BB</t>
  </si>
  <si>
    <t>BS807UN</t>
  </si>
  <si>
    <t>Body,Peek Ev,Molded 30%,Foxboro Dwg BS807UN.</t>
  </si>
  <si>
    <t>MOLDING-SAMPLE</t>
  </si>
  <si>
    <t>Molding parts sample</t>
  </si>
  <si>
    <t>PH10-3N2A-3</t>
  </si>
  <si>
    <t>Elec,Dolphin,PH,FLAT BULB,PT1000,30FT CABLE,PIN LUGS</t>
  </si>
  <si>
    <t>H031-0034</t>
  </si>
  <si>
    <t>Elec,pH,PC BLK, ASGVIII, DJ,H031B-L00-D0X-S003BX</t>
  </si>
  <si>
    <t>450085-0001</t>
  </si>
  <si>
    <t>Sub,Tubing w/Removable Guard,4.808"L,H031B-D4-01-R</t>
  </si>
  <si>
    <t>PCVR1K-HT-20</t>
  </si>
  <si>
    <t>Elec,pH,20ft cable, w/engrave cust logo,#V-AV10E-20H</t>
  </si>
  <si>
    <t>HR61-PC23</t>
  </si>
  <si>
    <t>Elec,pH,3/4 NPT in-line,Ryton,HR61Z-D04-B0X-C020TX.</t>
  </si>
  <si>
    <t>8000366</t>
  </si>
  <si>
    <t>Raw,Tantalum Rod,0.187"OD</t>
  </si>
  <si>
    <t>1345174</t>
  </si>
  <si>
    <t>Housing,Thermistor,Tantalum,Foxboro Dwg 1345024</t>
  </si>
  <si>
    <t>BS810EZ</t>
  </si>
  <si>
    <t>Electrode Holder,Antimony/ORP,Foxboro Dwg BS810EY</t>
  </si>
  <si>
    <t>414014-081</t>
  </si>
  <si>
    <t>Sub,Cut, Lead Free Glass, 5.97mm (0.235") OD x 3.18"L</t>
  </si>
  <si>
    <t>414014-002</t>
  </si>
  <si>
    <t>Sub,Cut, Lead Free Glass, 5.97mm (0.235") OD x 0.08"L</t>
  </si>
  <si>
    <t>414013-051</t>
  </si>
  <si>
    <t>Sub,Cut, Lead Free Glass, 4.2mm (0.165") OD x 2"L</t>
  </si>
  <si>
    <t>443012-0016</t>
  </si>
  <si>
    <t>Sub,Probe Tube,Epoxy Tube, Blk, 476"ODx3.15"L #H0HEL-04-01</t>
  </si>
  <si>
    <t>H0HE-0001</t>
  </si>
  <si>
    <t>Elec,pH,Cust's grey PVC,ASGV,SJ#H0HEV-F00-S0X-S010BX</t>
  </si>
  <si>
    <t>441012-0005</t>
  </si>
  <si>
    <t>Sub,Cap Adapter,5/8"x0.125"L Gray PVC,H0HEL-04-06</t>
  </si>
  <si>
    <t>446003-0001</t>
  </si>
  <si>
    <t>Sub,Cap Body,5/8"x1.74"L,Acetal Rod,Blk RoHS2,#H058Q-04-04</t>
  </si>
  <si>
    <t>446003-0002</t>
  </si>
  <si>
    <t>Sub,Retainer Ring,5/8x.25"L Acetal Rod,Blk RoH5#H058Q-04-05</t>
  </si>
  <si>
    <t>446003-0003</t>
  </si>
  <si>
    <t>Sub,Cap,5/8x0.5"LAcetal Rod,Blk RoHS2,H058Q-04-06</t>
  </si>
  <si>
    <t>450084-0002</t>
  </si>
  <si>
    <t>Sub,Probe Body,Black PPS (Ryton)5.25"L,RoHS3,HR61Z-94-12-R</t>
  </si>
  <si>
    <t>414011-123</t>
  </si>
  <si>
    <t>Sub,Cut, Lead Free Glass, 8mm (0.325")ODx4.85"L</t>
  </si>
  <si>
    <t>414011-088</t>
  </si>
  <si>
    <t>Sub,Cut, Lead Free Glass, 8mm (0.325+/-0.005")ODx3.45"L</t>
  </si>
  <si>
    <t>414012-056</t>
  </si>
  <si>
    <t>Sub,Cut,Lead Free Glass,4.95mm (0.195")ODx2.2"L</t>
  </si>
  <si>
    <t>450083-0003</t>
  </si>
  <si>
    <t>Sub,Guard Body,O-ring Groove,3.5"L,Blk Ryton,H0BGZ-44-01-R</t>
  </si>
  <si>
    <t>414011-118</t>
  </si>
  <si>
    <t>Sub,Cut,Lead Free Glass,8mm (0.325+/-0.005")ODx4.62"L</t>
  </si>
  <si>
    <t>414010-058</t>
  </si>
  <si>
    <t>Sub,Cut,LD Free GL,7.87mm (0.310")ODx2.25"L</t>
  </si>
  <si>
    <t>22320701</t>
  </si>
  <si>
    <t>Raw,Strain Relief, Gray Color,.117"(+/-).002"ID for RG174</t>
  </si>
  <si>
    <t>RL31-I001</t>
  </si>
  <si>
    <t>Elec,ORP mono,GLD Disc,1K RTD#RL31G-G04-X0X-GX03NC</t>
  </si>
  <si>
    <t>R035-SP004-6M</t>
  </si>
  <si>
    <t>Elec,ORP,BLK PC,GD Disc,SJ#R035N-G00-S0X-SM06WB</t>
  </si>
  <si>
    <t>HR61-PC19SG-15M</t>
  </si>
  <si>
    <t>Elec,pH,Ryton,ASGVII,DJ#HR61Z-D86-B0X-X000PF,15M CABLE</t>
  </si>
  <si>
    <t>H0GB-P002-10M</t>
  </si>
  <si>
    <t>Elec,pH,Ryton,ASGVII,DJ,4-20mA,T#H0GBZ-D35-BPX-FM10TX</t>
  </si>
  <si>
    <t>H0GB-0005</t>
  </si>
  <si>
    <t>Elec,pH,Ryton,ASGV,DJ#H0GBZ-F01-B0X-CM10TX</t>
  </si>
  <si>
    <t>R0GB-P002</t>
  </si>
  <si>
    <t>400441</t>
  </si>
  <si>
    <t>Solu,Sodium ISE ISA, 500mL</t>
  </si>
  <si>
    <t>414010-132</t>
  </si>
  <si>
    <t>Sub,Cut,LD Free GL,7.87mm (0.310")ODx5.18"L</t>
  </si>
  <si>
    <t>R087-V010</t>
  </si>
  <si>
    <t>Elec,ORP,PVC,PT Disc,DJ#R087V-F00-B0X-S010BX</t>
  </si>
  <si>
    <t>441004-0006</t>
  </si>
  <si>
    <t>Sub,Insert,GrayPVC,0.775"ODx3.25"L#H087V-D4-02</t>
  </si>
  <si>
    <t>449004-0017</t>
  </si>
  <si>
    <t>Sub,Housing,Blk ABS,0.71"OD flg,0.62"ODx5.51"L,DOEKA-04-01</t>
  </si>
  <si>
    <t>414003-067</t>
  </si>
  <si>
    <t>Sub,Cut,LD Free GL,12mm(0.472")ODx0.8mm(0.0315")wallx2.64"L</t>
  </si>
  <si>
    <t>414013-214</t>
  </si>
  <si>
    <t>Sub,Cut, Lead Free Glass,4.2mm (0.165")ODx8.42"L</t>
  </si>
  <si>
    <t>414010-060</t>
  </si>
  <si>
    <t>Sub,Cut,Lead Free Glass,7.87mm(0.310")ODx2.36"L</t>
  </si>
  <si>
    <t>M02-004-073</t>
  </si>
  <si>
    <t>Sub,Cap,Delrin,For 13-620-290</t>
  </si>
  <si>
    <t>M07-001-019</t>
  </si>
  <si>
    <t>Sub,Tube,Black Kynar,22.250" Length For M4</t>
  </si>
  <si>
    <t>M19-019-009</t>
  </si>
  <si>
    <t>Sub,Sheath, Titanium, 25" Length, 1-1/4"O.D For M4</t>
  </si>
  <si>
    <t>414012-124</t>
  </si>
  <si>
    <t>Sub,Cut, Lead Free Glass,4.95mm(0.195")ODx4.87"L</t>
  </si>
  <si>
    <t>BS813DB</t>
  </si>
  <si>
    <t>HOLDER, GUARDED, 316SS</t>
  </si>
  <si>
    <t>414012-016</t>
  </si>
  <si>
    <t>Sub,Cut, Lead Free Glass, 4.95mm (0.195") ODx0.625"L</t>
  </si>
  <si>
    <t>414013-014</t>
  </si>
  <si>
    <t>Sub,Cut, Lead Free Glass, 4.2mm (0.165")ODx0.525"L</t>
  </si>
  <si>
    <t>0051356</t>
  </si>
  <si>
    <t>Gate Valve Assembly GVI-2, Rev C</t>
  </si>
  <si>
    <t>M05-004-027</t>
  </si>
  <si>
    <t>Sub,Cap Plug,Blk Delrin,for 9mm glass</t>
  </si>
  <si>
    <t>0034790</t>
  </si>
  <si>
    <t>Elec,ISE Ammonium combo,NHISN-P00-ZNX-X000L4</t>
  </si>
  <si>
    <t>0034800</t>
  </si>
  <si>
    <t>Elec,ISE Nitrate combo,NOISN-P00-ZNX-X000L4</t>
  </si>
  <si>
    <t>0034810</t>
  </si>
  <si>
    <t>Elec,ISE Chloride combo,CLISN-S00-ZNX-X000L4</t>
  </si>
  <si>
    <t>445004-0003</t>
  </si>
  <si>
    <t>Sub,Holder.48"IDx1.18"L,3/4" White Teflon,RoHS3,A0PRT-04-01</t>
  </si>
  <si>
    <t>0035400</t>
  </si>
  <si>
    <t>Elec,pH/ORP Combo,RHISN-W00-SNX-X000L4</t>
  </si>
  <si>
    <t>0033780</t>
  </si>
  <si>
    <t>Elec,CT sensor cap,black PVC,4cell,K=0.63,4wire,TX</t>
  </si>
  <si>
    <t>ACEP1420A3</t>
  </si>
  <si>
    <t>Sub,Adap,.385ID,2 O-Rings,Teflon.ROHS2,PINE</t>
  </si>
  <si>
    <t>445004-0004</t>
  </si>
  <si>
    <t>Sub,Holder.385"IDx1.18"L,3/4" White Teflon,RoHS3,A0PRT-A4-01</t>
  </si>
  <si>
    <t>M01-032-040</t>
  </si>
  <si>
    <t>Sub,Housing,Black Epoxy Tube,0.6"x120mm(0.520"ID.) for Cond.</t>
  </si>
  <si>
    <t>H031-0002</t>
  </si>
  <si>
    <t>Elec,pH,Black PC,GX-5,SJ#H031B-S00-S0X-S003BX</t>
  </si>
  <si>
    <t>414004-134</t>
  </si>
  <si>
    <t>Sub,Cut, Lead Free Glass, 3.40mm (0.135") OD x 5.27"L</t>
  </si>
  <si>
    <t>H031-0078</t>
  </si>
  <si>
    <t>Elec,pH,PC BLK,ASGII,NTC-100K,SJ,H031B-S11-S0X-C003FBB</t>
  </si>
  <si>
    <t>AM-ODO2H-015</t>
  </si>
  <si>
    <t>Elec,ODO,Ryton,Gen2#DOGB-0503,15FT,0-50ppm,Firmware V9.09.15</t>
  </si>
  <si>
    <t>449007-0027</t>
  </si>
  <si>
    <t>Sub,J Base,.530"ODx.332"L,Blk ABS,2 hole,pH/ORP,RH54A-04-01</t>
  </si>
  <si>
    <t>414004-125</t>
  </si>
  <si>
    <t>Sub,Cut, Lead Free Glass, 3.40mm (0.135") OD x 4.92"L</t>
  </si>
  <si>
    <t>414014-128</t>
  </si>
  <si>
    <t>Sub,Cut, Lead Free Glass, 5.97mm (0.235") OD x 5.05"L</t>
  </si>
  <si>
    <t>RH54-0003</t>
  </si>
  <si>
    <t>Elec,pH ORP,ABS BK,ASGVIII/Pt BD,SJ#RH54A-L00-I0X-CM03BB</t>
  </si>
  <si>
    <t>740120</t>
  </si>
  <si>
    <t>Acce,Optical DO bottle #DOL1-BT01</t>
  </si>
  <si>
    <t>00411041</t>
  </si>
  <si>
    <t>Raw, 3.0" disk Laser cut using 0.2mm clear uncoated opticalc</t>
  </si>
  <si>
    <t>414014-010</t>
  </si>
  <si>
    <t>Sub,Cut, Lead Free Glass, 5.97mm (0.235") OD x 0.38"L</t>
  </si>
  <si>
    <t>449004-0018</t>
  </si>
  <si>
    <t>Sub,Handle Body,Blk ABS Rod,3/4",1.95"L,RoHS3,NHEUA-04-01</t>
  </si>
  <si>
    <t>446007-0003</t>
  </si>
  <si>
    <t>Sub,SpringDisk,0.39"ODx0.20"L,Acetal Blk.ROHS2,NHEUA-04-02</t>
  </si>
  <si>
    <t>2810103</t>
  </si>
  <si>
    <t>GATE, VALVE 8363-5207</t>
  </si>
  <si>
    <t>B0201KX</t>
  </si>
  <si>
    <t>TEFLON ETCHING AGENT</t>
  </si>
  <si>
    <t>443011-0003</t>
  </si>
  <si>
    <t>Sub,Body,Epoxy Tube,Blk,.47"ODx3.82"L,RoHS3,NH11L-A4-01</t>
  </si>
  <si>
    <t>310271</t>
  </si>
  <si>
    <t>Raw,Chem,Orthophosphoric acid,ACS,&gt;85%wt in H2O</t>
  </si>
  <si>
    <t>414004-105</t>
  </si>
  <si>
    <t>Sub,Cut, Lead Free Glass, 3.40mm (0.135") OD x 4.13"L</t>
  </si>
  <si>
    <t>449001-0012</t>
  </si>
  <si>
    <t>Sub,Base for 77 body,7/8"Blk ABSx0.5"L,RoHS3,FL77A-P4-05</t>
  </si>
  <si>
    <t>022405</t>
  </si>
  <si>
    <t>Elec,ISE,Cl,PVC,SOLIDSTATE#450374 WTW Housing.</t>
  </si>
  <si>
    <t>450297-BLU-0002</t>
  </si>
  <si>
    <t>Sub,Tube,35 series,PC Blue,no Guard,3.35"L#H035N-H4-01-R</t>
  </si>
  <si>
    <t>414012-106</t>
  </si>
  <si>
    <t>Sub,Cut, Lead Free Glass,4.95mm(0.195")ODx4.17"L</t>
  </si>
  <si>
    <t>414014-106</t>
  </si>
  <si>
    <t>Sub,Cut, Lead Free Glass, 5.97mm (0.235") ODx4.15"L</t>
  </si>
  <si>
    <t>H035-PEN2</t>
  </si>
  <si>
    <t>Elec,pH,Epoxy Blue,ASGVIII,SJ#H035N-L02-S0X-X000PM</t>
  </si>
  <si>
    <t>DOGB-0004-M15</t>
  </si>
  <si>
    <t>Elec,ODO,Ryton#DOGB-0004,15M Cable.</t>
  </si>
  <si>
    <t>ENV-50-TEMP</t>
  </si>
  <si>
    <t>Temp,Blk Ryton,3/4"NPT,PT1K,C18,10F,T.</t>
  </si>
  <si>
    <t>443011-0001</t>
  </si>
  <si>
    <t>Sub,Body,Epoxy Tube,Blk, 476"ODx1.94"L RoHS3,CT42L-M4-01</t>
  </si>
  <si>
    <t>007705</t>
  </si>
  <si>
    <t>Acce,TDGS Transducer Subassy#</t>
  </si>
  <si>
    <t>BS807FK</t>
  </si>
  <si>
    <t>FLANGE,1.5",HAST</t>
  </si>
  <si>
    <t>003339</t>
  </si>
  <si>
    <t>Raw , Contact Disk, Contact Pin (S2H-7-G)</t>
  </si>
  <si>
    <t>351103-0002</t>
  </si>
  <si>
    <t>Sub,RC SS ring,SS 316,1"ROD,RCABA-04-02</t>
  </si>
  <si>
    <t>003522</t>
  </si>
  <si>
    <t>449001-0013</t>
  </si>
  <si>
    <t>Sub,Sensor housing. 7/8" Rod, Blk ABS, RCABA-04-03</t>
  </si>
  <si>
    <t>449001-0014</t>
  </si>
  <si>
    <t>Sub,Membrane Base. 7/8" Rod, Blk ABS, RCABA-04-04</t>
  </si>
  <si>
    <t>44N009-0001</t>
  </si>
  <si>
    <t>Sub,Membrane Cap,Peek Rod, 7/8"DIA, Natural,RCABA-04-05</t>
  </si>
  <si>
    <t>RCAB-MEM1</t>
  </si>
  <si>
    <t>Elec,Residual chlorine membrane,OD20MM</t>
  </si>
  <si>
    <t>E31M003</t>
  </si>
  <si>
    <t>Elec,ORP,Glass,PT Band,#RR04G-P000-R0X-X000SS</t>
  </si>
  <si>
    <t>FOX-CAPEX</t>
  </si>
  <si>
    <t>FOXBORO CAPITAL EXPENSE</t>
  </si>
  <si>
    <t>H0EK-F351</t>
  </si>
  <si>
    <t>Elec,pH mono,.62"ODx4.7"L,Sonde,H0EKA-V00-X0X-GX06TX</t>
  </si>
  <si>
    <t>RHEK-F351</t>
  </si>
  <si>
    <t>Elec,pH/ORP mono,.62"ODx4.7"L,Sonde,RHEKA-V00-X0X-GX06TX</t>
  </si>
  <si>
    <t>F0EK-F351</t>
  </si>
  <si>
    <t>Elec,REF,.62"ODx4.3"L,Sonde,F0EKA-X00-X0X-GX06TX</t>
  </si>
  <si>
    <t>CTEK-F351</t>
  </si>
  <si>
    <t>Elec,CT,.62"ODx4.7"L,4-cell,K=.85,Sonde,CTEKA-C00-85X-GX06TX</t>
  </si>
  <si>
    <t>DOEK-F351</t>
  </si>
  <si>
    <t>Elec,ODO,GEN2,12mmODx6"L,Sonde,DOEKA-X00-X0X-GX06TX</t>
  </si>
  <si>
    <t>ES5C1-020</t>
  </si>
  <si>
    <t>Elec,Cond,Toroidal,1.5"CPVC,0-10mS=4-20mA,20foot,#C3254.1</t>
  </si>
  <si>
    <t>ES5C1-050</t>
  </si>
  <si>
    <t>Elec,Cond,Toroidal,1.5"CPVC,0-10mS=4-20mA,50foot,#C3254.1-50</t>
  </si>
  <si>
    <t>ES5C2-020</t>
  </si>
  <si>
    <t>Elec,Cond,Toroidal,#C3254.2,1.5"CPVC,0-100mS=4-20mA,2Wire</t>
  </si>
  <si>
    <t>ES5C2-040</t>
  </si>
  <si>
    <t>Elec,Cond,Toroidal,#C3254.2-40,1.5"CPVC,0-100mS=4-20mA</t>
  </si>
  <si>
    <t>ES5C2-050</t>
  </si>
  <si>
    <t>Elec,Cond,Toroidal,#C3254.2-50,1.5"CPVC,0-100mS=4-20mA</t>
  </si>
  <si>
    <t>ES5C3-020</t>
  </si>
  <si>
    <t>Elec,Cond,Toroidal,#C3254.3,1.5"CPVC,0-1000mS=4-20mA,2wire</t>
  </si>
  <si>
    <t>ES5C3-030</t>
  </si>
  <si>
    <t>Elec,Cond,Toroidal,1.5"CPVC,0-1000mS=4-20mA,2-wire,#C3254.3</t>
  </si>
  <si>
    <t>ES5C3-040</t>
  </si>
  <si>
    <t>ES5C3-050</t>
  </si>
  <si>
    <t>ES5K1-020</t>
  </si>
  <si>
    <t>Elec,Cond,Toroidal,#C3254PS.1,1.5"Kynar,0-10mS=4-20mA,2-wire</t>
  </si>
  <si>
    <t>0060610</t>
  </si>
  <si>
    <t>Raw,Mold part,Housing,Chameleon#450328,C1200HF,BL,REV006</t>
  </si>
  <si>
    <t>0060620</t>
  </si>
  <si>
    <t>Raw,Mold part, Backend, Chameleon#450329, AQ0523, Blue 287C</t>
  </si>
  <si>
    <t>0060630</t>
  </si>
  <si>
    <t>Raw,Mold part, USB Cover,Chameleon#450330,AQ0524,Yellow1255C</t>
  </si>
  <si>
    <t>0060650</t>
  </si>
  <si>
    <t>Raw,Mold part,Twistlock Connector,Chameleon#450331,Blue 286C</t>
  </si>
  <si>
    <t>0060660</t>
  </si>
  <si>
    <t>Raw,Mold part,RT Connector,Chameleon#450332, Blue 286C</t>
  </si>
  <si>
    <t>0060680</t>
  </si>
  <si>
    <t>Raw,Mold part,Conn,Smartroll,Powerpack#450333,AQ0527Blue286C</t>
  </si>
  <si>
    <t>003554</t>
  </si>
  <si>
    <t>Elec,CT,PVC,Carbon,K=0.475#CTHLV-C00-47X-GX03NC</t>
  </si>
  <si>
    <t>ES5K2-020</t>
  </si>
  <si>
    <t>Elec,Cond,Toroidal,#C3254PS.2,1.5"Kynar,0-100mS=4-20mA,2Wire</t>
  </si>
  <si>
    <t>ES5K3-020</t>
  </si>
  <si>
    <t>Elec,Cond,Toroidal,1.5"Kynar,0-1000mS,4-20mA,#C3254PS.3,20ft</t>
  </si>
  <si>
    <t>449004-0019</t>
  </si>
  <si>
    <t>Sub,CT Body,Blk ABS Rod,3/4",3.80"L,RoHS3,CTEKA-04-01</t>
  </si>
  <si>
    <t>449007-0028</t>
  </si>
  <si>
    <t>Sub,Cap,ABS Rod,5/8",1.10"L,Blk RoHS3,CTEKA-04-02</t>
  </si>
  <si>
    <t>449007-0029</t>
  </si>
  <si>
    <t>Sub,Carbon Insert,ABS Rod,.63"ODx.354"L"L,Blk RoHS3,CTEKA-3</t>
  </si>
  <si>
    <t>414014-097</t>
  </si>
  <si>
    <t>Sub,Cut, Lead Free Glass, 5.97mm (0.235") OD x 3.80"L</t>
  </si>
  <si>
    <t>449007-0030</t>
  </si>
  <si>
    <t>Sub,Housing,ABS Rod,.62"ODx3.8"L"L,Blk RoHS3,H0EKA-04-01</t>
  </si>
  <si>
    <t>00070375-014</t>
  </si>
  <si>
    <t>Sub,Cut,Lead, .375" x 14mm (0.5512") Length</t>
  </si>
  <si>
    <t>00070375-020</t>
  </si>
  <si>
    <t>Sub,Cut,Lead, .375" x 20mm (0.787") Length</t>
  </si>
  <si>
    <t>449006-0031</t>
  </si>
  <si>
    <t>Sub,Base,ABS Rod,1/2",0.5"L,1 hole,Blk RoHS3,H0EKA-14-03</t>
  </si>
  <si>
    <t>449006-0032</t>
  </si>
  <si>
    <t>Sub,Base,ABS,Blk,0.5"ODx0.5"L,2 holes,Blk RoHS3,RHEKA-14-03</t>
  </si>
  <si>
    <t>414004-097</t>
  </si>
  <si>
    <t>Sub,Cut, Lead Free Glass, 3.40mm (0.135") OD x 3.8"</t>
  </si>
  <si>
    <t>414013-082</t>
  </si>
  <si>
    <t>Sub,Cut, Lead Free Glass, 4.2mm (0.165") OD X 3.23"L</t>
  </si>
  <si>
    <t>414014-016</t>
  </si>
  <si>
    <t>Sub,Cut, Lead Free Glass, 5.97mm (0.235") OD x 0.6"L</t>
  </si>
  <si>
    <t>441096-0001</t>
  </si>
  <si>
    <t>Sub,Housing,PVC Rod,5/8"ODx3.1"L,Clear,ROHS3,F0EKV-04-01</t>
  </si>
  <si>
    <t>441096-0002</t>
  </si>
  <si>
    <t>Sub,Cap,PVC Rod,5/8"ODx1.1"L,Clear,ROHS3,F0EKV-04-02</t>
  </si>
  <si>
    <t>004452</t>
  </si>
  <si>
    <t>Elec,pH combo,black ABS,H0HAA-L00-S0X-GX03G6</t>
  </si>
  <si>
    <t>004453</t>
  </si>
  <si>
    <t>Elec,pH/ORP combo,black ABS#RHHAA-L00-S0X-GX03G6</t>
  </si>
  <si>
    <t>0035620</t>
  </si>
  <si>
    <t>Elec,Ref,PC,junction#RH1SN-06-04</t>
  </si>
  <si>
    <t>0033210</t>
  </si>
  <si>
    <t>Elec,Cond, In-situ troll 9000,BLK PVC, carbon,4 cell, K=0.37</t>
  </si>
  <si>
    <t>0033220</t>
  </si>
  <si>
    <t>Elec,CT,K=5.4,C7ISV-R00-54M-X000L6</t>
  </si>
  <si>
    <t>111008X0.5</t>
  </si>
  <si>
    <t>Raw,O-Ring,BN70 8X0.5mm RoHS2</t>
  </si>
  <si>
    <t>449007-0031</t>
  </si>
  <si>
    <t>Sub, Housing,ABS Rod,.62"ODx5.51"L"L,Blk RoHS3,DOEKA-04-01</t>
  </si>
  <si>
    <t>449006-0033</t>
  </si>
  <si>
    <t>Sub,Plug Disc,ABS Rod,1/2",0.295"L,Blk RoHS3,DOEKA-04-02</t>
  </si>
  <si>
    <t>443026</t>
  </si>
  <si>
    <t>Raw,Tubing,Epoxy, Blue, 0.250"OD x 0.200"ID</t>
  </si>
  <si>
    <t>443026-0001</t>
  </si>
  <si>
    <t>Sub,Body,Epoxy Tube,blue,0.25"ODx4.93"L RoHS3,T07EN-V4-01</t>
  </si>
  <si>
    <t>449004-0020</t>
  </si>
  <si>
    <t>Sub,TC cap adapter,Blk ABS Rod,3/4"ODx0.72"L,T07EN-V4-03</t>
  </si>
  <si>
    <t>M01-032-043</t>
  </si>
  <si>
    <t>Sub,Housing,Blk Epoxy Tube,0.25"ODx120mmL,no guard.</t>
  </si>
  <si>
    <t>449001-0015</t>
  </si>
  <si>
    <t>Sub,Cap,7/8"ODx1.57"L,Blk ABS,CT41L-L4-01</t>
  </si>
  <si>
    <t>443038-0004</t>
  </si>
  <si>
    <t>Sub,Epoxy Tube,Blk,.580"ODx2.67"L,RoHS3#CT40L-L4-02</t>
  </si>
  <si>
    <t>CT40-LT01</t>
  </si>
  <si>
    <t>Elec,CT,Epoxy BK,Carbon,K=0.45,30K#CT40L-C06-45X-X000XX</t>
  </si>
  <si>
    <t>ZSEN137X</t>
  </si>
  <si>
    <t>Raw,SENSOR TEMPERATURE, I2C, 0.1C ACCURACY,14-BIT, GOTEMP U3</t>
  </si>
  <si>
    <t>P0170UV</t>
  </si>
  <si>
    <t>Raw,Cable,24 AWG,Gray,8 Multi-Conductor, PREAMP</t>
  </si>
  <si>
    <t>P0170UU</t>
  </si>
  <si>
    <t>Raw,Cable,26 AWG,7/34 STRANDED,NON-PREAMP</t>
  </si>
  <si>
    <t>X0175RR</t>
  </si>
  <si>
    <t>Raw,Terminal,Ferrule 040950 (Pack of 500)</t>
  </si>
  <si>
    <t>P0170UA</t>
  </si>
  <si>
    <t>Raw,Cable, High Temp,  NON-PREAMP</t>
  </si>
  <si>
    <t>BS806DK</t>
  </si>
  <si>
    <t>TAG,PROT.CAP,NOT.871A 386</t>
  </si>
  <si>
    <t>P0166BZ</t>
  </si>
  <si>
    <t>PH12 RTD, 100 OHM, 18"</t>
  </si>
  <si>
    <t>2805002</t>
  </si>
  <si>
    <t>Raw,Extractor 96, 2415</t>
  </si>
  <si>
    <t>X0175UV</t>
  </si>
  <si>
    <t>Raw,Terminal,Ferrule 902576</t>
  </si>
  <si>
    <t>2805-018</t>
  </si>
  <si>
    <t>Raw,KEEPER,TITANIUM</t>
  </si>
  <si>
    <t>BS810PN</t>
  </si>
  <si>
    <t>PREFORM, PVDF</t>
  </si>
  <si>
    <t>BS810PC</t>
  </si>
  <si>
    <t>Raw,Cap,Ground,Kynar,Black</t>
  </si>
  <si>
    <t>BS810CQ</t>
  </si>
  <si>
    <t>UPPER HOUSING, KYNAR 370 BLK</t>
  </si>
  <si>
    <t>P0166CB</t>
  </si>
  <si>
    <t>PH12 and 871 CRRTD,1000 OHM,18</t>
  </si>
  <si>
    <t>6000130</t>
  </si>
  <si>
    <t>Raw,Cable, 4xAWG 22/1, solid, 20m-Ring</t>
  </si>
  <si>
    <t>1345015</t>
  </si>
  <si>
    <t>CAP ELECTRODE 2833</t>
  </si>
  <si>
    <t>M0145CY</t>
  </si>
  <si>
    <t>BLANK METAL TAG(AS:3MT200*A)  R:M</t>
  </si>
  <si>
    <t>1345007</t>
  </si>
  <si>
    <t>Raw,Support,Electrode Bulb,Ryton</t>
  </si>
  <si>
    <t>SS600KG</t>
  </si>
  <si>
    <t>PRE-AMP</t>
  </si>
  <si>
    <t>BS810RA</t>
  </si>
  <si>
    <t>Raw,Probe Top, (CAP) Black, 15% Calcuim Floride Filled PVDF</t>
  </si>
  <si>
    <t>P0166AD</t>
  </si>
  <si>
    <t>THERM, 100K, 100K6A40i</t>
  </si>
  <si>
    <t>BS811GZ</t>
  </si>
  <si>
    <t>CABLE 11FT +1.0FT - 0 FT  DIM "A"</t>
  </si>
  <si>
    <t>873EC-AIYFGZ-57</t>
  </si>
  <si>
    <t>BS805RL</t>
  </si>
  <si>
    <t>GROUND RING 2415 750</t>
  </si>
  <si>
    <t>BS805UQ</t>
  </si>
  <si>
    <t>CAP 1337,1655</t>
  </si>
  <si>
    <t>BS805QW</t>
  </si>
  <si>
    <t>REFERENCE JUNCTION 114</t>
  </si>
  <si>
    <t>BS805PE</t>
  </si>
  <si>
    <t>INDUCTOR  019-3245-00 FOR 871EC</t>
  </si>
  <si>
    <t>BS811HL</t>
  </si>
  <si>
    <t>Assy-Cable Assembly, PRE-AMP, Foxboro Dwg BS811HL</t>
  </si>
  <si>
    <t>P0178DE</t>
  </si>
  <si>
    <t>HALF SHELL 9 008 00024</t>
  </si>
  <si>
    <t>X0175XF</t>
  </si>
  <si>
    <t>Pin Receptacle Connector 0.025-.037 Pressfit ED1292-ND</t>
  </si>
  <si>
    <t>BS811HM</t>
  </si>
  <si>
    <t>Assy-Cable Assembly, PRE-AMP, Foxboro DWG BS811HL</t>
  </si>
  <si>
    <t>FS200AQ</t>
  </si>
  <si>
    <t>Raw,Wire,Silver, 99.9% pure, 0.040”Dia x 3”Long</t>
  </si>
  <si>
    <t>P0178DC</t>
  </si>
  <si>
    <t>PLUG HEAD PEEK 8-PIN OPEN</t>
  </si>
  <si>
    <t>P0178DA</t>
  </si>
  <si>
    <t>PLUGHEAD #008 60011</t>
  </si>
  <si>
    <t>P0178DB</t>
  </si>
  <si>
    <t>VARIOPIN STOPPER</t>
  </si>
  <si>
    <t>BS811HA</t>
  </si>
  <si>
    <t>Assy-Cable Assembly  21FT + 1.0 FT  - 0 FT   DIM "A"</t>
  </si>
  <si>
    <t>BS808EF</t>
  </si>
  <si>
    <t>Raw,Wire,Silver, 99.9% pure, 0.022“Dia x 5”Long</t>
  </si>
  <si>
    <t>P0178JN</t>
  </si>
  <si>
    <t>CBL ADMISSION 5.4MM 00860534</t>
  </si>
  <si>
    <t>P0178JP</t>
  </si>
  <si>
    <t>CLAMPING SLEEVE, 5.4mm</t>
  </si>
  <si>
    <t>BS810SN</t>
  </si>
  <si>
    <t>PROBE TOP, VARIOPOL</t>
  </si>
  <si>
    <t>BS811HQ</t>
  </si>
  <si>
    <t>Assy-Cable Assembly,  PRE-AMP</t>
  </si>
  <si>
    <t>P0178DD</t>
  </si>
  <si>
    <t>VARIOPIN REAR SLEEVE</t>
  </si>
  <si>
    <t>BS811HB</t>
  </si>
  <si>
    <t>Assy-Cable Assembly 31FT + 1.0 FT - 0 FT  DIM "A"</t>
  </si>
  <si>
    <t>PER2722X16OZ</t>
  </si>
  <si>
    <t>PER2722X16OZ,16OZ Bottle</t>
  </si>
  <si>
    <t>44000206</t>
  </si>
  <si>
    <t>PNS,Packing List Holder, shipping Packing List Pouch, 4.5''</t>
  </si>
  <si>
    <t>4740010</t>
  </si>
  <si>
    <t>Elec,ODO,ABS#DOL1-TINTA-M03</t>
  </si>
  <si>
    <t>4740020</t>
  </si>
  <si>
    <t>Elec,ODO,ABS#DOL1-TINTA-M10</t>
  </si>
  <si>
    <t>4740030</t>
  </si>
  <si>
    <t>Meter,Tintometer SD 400 OXI L Aqualytic version meter</t>
  </si>
  <si>
    <t>007222</t>
  </si>
  <si>
    <t>Acce,Adapter,A2MLV-X00-X0X-GX3.5NC</t>
  </si>
  <si>
    <t>007223</t>
  </si>
  <si>
    <t>Acce,Adapter,A0MLV-X00-X0X-GX3.5NC</t>
  </si>
  <si>
    <t>007224</t>
  </si>
  <si>
    <t>Acce,Adapter,A1MLV-X00-X0X-GX3.5NC</t>
  </si>
  <si>
    <t>BTBATTBOX-METHA</t>
  </si>
  <si>
    <t>Acce,EUREKA Battery Box Metal Handle#AN0180</t>
  </si>
  <si>
    <t>BTBATTBOX-HSG</t>
  </si>
  <si>
    <t>Acce,EUREKA Battery Box Main Housing#AQ0812</t>
  </si>
  <si>
    <t>BTBATTBOX-CAP</t>
  </si>
  <si>
    <t>Acce,EUREKA Battery Box Cap#AQ0813</t>
  </si>
  <si>
    <t>441103-0001</t>
  </si>
  <si>
    <t>Sub,Adapter,PVC Rod,3/4"x0.375",Green,AXMLV-09-01</t>
  </si>
  <si>
    <t>441012-0006</t>
  </si>
  <si>
    <t>Sub,adapter,PVC Rod,5/8"x0.375",gray,AXMLV-04-01</t>
  </si>
  <si>
    <t>441120-0001</t>
  </si>
  <si>
    <t>Sub,adapter,PVC Rod,3/4"x0.375",Red,AXMLV-04-01</t>
  </si>
  <si>
    <t>003338</t>
  </si>
  <si>
    <t>Raw,Contact Disk Receptacle Solder End. R-2-SC RoHS3</t>
  </si>
  <si>
    <t>44C020-JP1345-A</t>
  </si>
  <si>
    <t>Sub,Graphite Rod, 0.086"+/-0.002X0.25"L,JP1345#CTISN-04-02</t>
  </si>
  <si>
    <t>44C004-JP1345-B</t>
  </si>
  <si>
    <t>Sub,Carbon Pin,Graphite,1/4"ODx0.8"L, JP1345,CT55V-04-01</t>
  </si>
  <si>
    <t>443004-0008</t>
  </si>
  <si>
    <t>Sub,BlackEpoxyTube,.472"ODx.200 IDx5.38'L#CT03L-34-01</t>
  </si>
  <si>
    <t>442029-0002</t>
  </si>
  <si>
    <t>Sub,Ring Housing,CPVC Rod,1-3/8"OD#4460C-04-01</t>
  </si>
  <si>
    <t>442019-0001</t>
  </si>
  <si>
    <t>Sub,Ring Cap,CPVC Rod,1 1/2" OD,4460C-04-02</t>
  </si>
  <si>
    <t>6A0101</t>
  </si>
  <si>
    <t>RAW,Heat shrink polyfn  602--221316-6</t>
  </si>
  <si>
    <t>443012-0013</t>
  </si>
  <si>
    <t>Sub,Body, EpoxyBlk, 0.476"ODx0.395"IDx5.42"#CT42L-A4-01</t>
  </si>
  <si>
    <t>443012-0012</t>
  </si>
  <si>
    <t>Sub,Body,Epoxy Blk,0.476"ODx0.395"IDx3.17"L#CT42L-S4-01</t>
  </si>
  <si>
    <t>443012-0011</t>
  </si>
  <si>
    <t>Sub,Body,Epoxy Blk,0.476"ODx0.395"IDx4.75"L#ZSEN121X-04-01</t>
  </si>
  <si>
    <t>500243</t>
  </si>
  <si>
    <t>Raw,ABS,SA Junction Base,0.62"ODx0.24"IDx0.33"L#HH14A-04-02</t>
  </si>
  <si>
    <t>444201-0001</t>
  </si>
  <si>
    <t>Sub,Porous Kynar Pin,0.55"L,DNHKV#SALTB-04-03</t>
  </si>
  <si>
    <t>871A-4F-3-1M</t>
  </si>
  <si>
    <t>Elec,871A-4F-3,1M cable length</t>
  </si>
  <si>
    <t>NH4-MEM</t>
  </si>
  <si>
    <t>Ammonium PVC membrane</t>
  </si>
  <si>
    <t>S0112NH</t>
  </si>
  <si>
    <t>Raw,Bag, Foxboro ANTI-STATIC BAG, 8 x 14,open ended</t>
  </si>
  <si>
    <t>CA-MEM</t>
  </si>
  <si>
    <t>Calcium PVC membrane</t>
  </si>
  <si>
    <t>S0112EK</t>
  </si>
  <si>
    <t>PNS,Box, Foxboro CORRUG. AUX SPEC</t>
  </si>
  <si>
    <t>CD-DISC</t>
  </si>
  <si>
    <t>Cadmium solid state</t>
  </si>
  <si>
    <t>NO3-MEM</t>
  </si>
  <si>
    <t>Nitrate PVC membrane</t>
  </si>
  <si>
    <t>PB-DISC</t>
  </si>
  <si>
    <t>Lead solid state</t>
  </si>
  <si>
    <t>XT-MEM</t>
  </si>
  <si>
    <t>XT PVC surfactant membrane</t>
  </si>
  <si>
    <t>441130-0023</t>
  </si>
  <si>
    <t>Sub,module base,PVC,1/2"OD,#CLY4J-04-01</t>
  </si>
  <si>
    <t>003948</t>
  </si>
  <si>
    <t>Elec,ISE NO3,0.475"ODx1.7"L,redPVC,mem,goldpin,MD0007-1-Red</t>
  </si>
  <si>
    <t>003993</t>
  </si>
  <si>
    <t>Acce,Adapter, 0.48"ODx2"L, green epoxy tube (RHHAA-04-03)</t>
  </si>
  <si>
    <t>0075300</t>
  </si>
  <si>
    <t>Elec,pH ORP,PC,ASGV/Pt D,SJ#RHISN-W00-S0X-X000XX</t>
  </si>
  <si>
    <t>0095480</t>
  </si>
  <si>
    <t>Raw,Molded part.connector wireless,C1200HF,BL,REV006</t>
  </si>
  <si>
    <t>368417.00000</t>
  </si>
  <si>
    <t>Elec,pH,Glass,ASGVII,DJ#H0P8G-D00-D0X-X000NA</t>
  </si>
  <si>
    <t>368444.00000</t>
  </si>
  <si>
    <t>Elec,Ref,Glass,No Sensing Mem,SDJ#F0P5G-X00-40X-X000NL</t>
  </si>
  <si>
    <t>BS809TE</t>
  </si>
  <si>
    <t>BVI INST PLATE</t>
  </si>
  <si>
    <t>44130037</t>
  </si>
  <si>
    <t>Raw,Foam Insert for DOPO2-FiberOptic Control Box,3pc set</t>
  </si>
  <si>
    <t>446024-0007</t>
  </si>
  <si>
    <t>Sub,JB,Porous T,.335"ODx.235"IDx.17,H0DNX-04-01</t>
  </si>
  <si>
    <t>411014-022</t>
  </si>
  <si>
    <t>Sub,Cut,Lead Glass,3mm (0.115")OD,0.71mm(0.028")wallx0.85"L</t>
  </si>
  <si>
    <t>414014-020</t>
  </si>
  <si>
    <t>Sub,Cut, Lead Free Glass, 5.97mm (0.235") OD x 0.75"L</t>
  </si>
  <si>
    <t>H0DN-0001</t>
  </si>
  <si>
    <t>Elec,pH,CSH,ASGV,DJ#H0DNX-F00-B0X-ZX04ZZ</t>
  </si>
  <si>
    <t>075529</t>
  </si>
  <si>
    <t>X0201MB</t>
  </si>
  <si>
    <t>ROD CERAMIC 3" #203699-000</t>
  </si>
  <si>
    <t>C3601MT</t>
  </si>
  <si>
    <t>CABLE TIE,Nylon 9 in L,.19"thk</t>
  </si>
  <si>
    <t>8000064</t>
  </si>
  <si>
    <t>* .189-.193 TITANIUM CP-2 ROD</t>
  </si>
  <si>
    <t>BS815HX</t>
  </si>
  <si>
    <t>BLADDER, 4" (MADE FROM B0164LL)</t>
  </si>
  <si>
    <t>003341</t>
  </si>
  <si>
    <t>Raw,Contact Pin. NHATV-04-03.ROHS3#</t>
  </si>
  <si>
    <t>1110016X0.8</t>
  </si>
  <si>
    <t>Raw,O-Ring,BN70 1.6X0.8mm RoHS3#</t>
  </si>
  <si>
    <t>414012-089</t>
  </si>
  <si>
    <t>Sub,Cut,Lead Free Glass,4.95mm (0.195")ODx3.48"L</t>
  </si>
  <si>
    <t>443012-0017</t>
  </si>
  <si>
    <t>Sub,CT Tube,Epoxy,Blk,476"ODx4.42"L RoHS3,CT42L-04-01(Rev B)</t>
  </si>
  <si>
    <t>00220375</t>
  </si>
  <si>
    <t>Raw,Barstock, PVC Gray 3/8"(.375")Diameter</t>
  </si>
  <si>
    <t>BS810TY</t>
  </si>
  <si>
    <t>Sub,ORP10 LH SUBASSY,PTDISC,PT1K,SOL-GND,VT ORING (BS810TB)</t>
  </si>
  <si>
    <t>BS810TX</t>
  </si>
  <si>
    <t>Sub,ORP10 LH SUBASSY,PTDISC,PT100,SOL-GND,VT ORING (BS810TB)</t>
  </si>
  <si>
    <t>BS810VE</t>
  </si>
  <si>
    <t>Sub,ORP10 LH SUBASSY,PTDISC,PT1K,SOL-GND,EPDM ORING (BS810TB</t>
  </si>
  <si>
    <t>BS810TB</t>
  </si>
  <si>
    <t>PH10 LH GUARDED,BULB,PT100,SOL-GND,VT ORING (BS810TB)</t>
  </si>
  <si>
    <t>BS810TN</t>
  </si>
  <si>
    <t>Elec,PH10 LH FLAT,FT-BULB,PT1K,SOL-GND,VT ORING (BS810TB)</t>
  </si>
  <si>
    <t>BS810TC</t>
  </si>
  <si>
    <t>Elec,PH10 LH GUARDED,BULB,PT1K,SOL-GND,VT ORING (BS810TB)</t>
  </si>
  <si>
    <t>BS810TM</t>
  </si>
  <si>
    <t>Elec,PH10 LH FLAT,FT-BULB,PT100,SOL-GND,VT ORING (BS810TB)</t>
  </si>
  <si>
    <t>BS810TD</t>
  </si>
  <si>
    <t>Elec,PH10 LH GUARDED,BULB,PT100,SOL-GND(RD),VT ORING (BS810T</t>
  </si>
  <si>
    <t>BS810TP</t>
  </si>
  <si>
    <t>Elec,PH10 LH FLAT,FT-BULB,PT100,SOL-GND(RD),VT ORING (BS810T</t>
  </si>
  <si>
    <t>BS810TH</t>
  </si>
  <si>
    <t>Elec,PH10 LH FLAT,BULB,PT1K,SOL-GND,VT ORING (BS810TB)</t>
  </si>
  <si>
    <t>BS810TE</t>
  </si>
  <si>
    <t>Elec,PH10 LH GUARDED,BULB,PT1K,SOL-GND(RD),VT ORING (BS810TB</t>
  </si>
  <si>
    <t>BS810UU</t>
  </si>
  <si>
    <t>PH10 LH FLAT,FT-BULB,PT1K,SOL-GND,EPDM ORING (BS810TB)</t>
  </si>
  <si>
    <t>BS810UJ</t>
  </si>
  <si>
    <t>PH10 LH GUARDED,BULB,PT1K,SOL-GND,EPDM ORING (BS810TB)</t>
  </si>
  <si>
    <t>BS810UP</t>
  </si>
  <si>
    <t>PH10 LH FLAT,BULB,PT1K,SOL-GND,EPDM ORING (BS810TB)</t>
  </si>
  <si>
    <t>BS810VS</t>
  </si>
  <si>
    <t>PH10 LH GUARDED,BULB,PT1K,SOL-GND(RD),CHEMRAZ ORING(BS810TB)</t>
  </si>
  <si>
    <t>BS810UH</t>
  </si>
  <si>
    <t>Elec,PH10 LH GUARDED,BULB,PT100,SOL-GND,EPDM ORING (BS810TB)</t>
  </si>
  <si>
    <t>BS815JK</t>
  </si>
  <si>
    <t>PH12,REF-ASSY,NAFION TUBE,WIRE 120MML(BS812WU)</t>
  </si>
  <si>
    <t>BS815HV</t>
  </si>
  <si>
    <t>PH12,BULB-ASSY,FLAT BULB,OD0.22X2.13"L,GN WIRE#26AWG</t>
  </si>
  <si>
    <t>BS815JM</t>
  </si>
  <si>
    <t>PH12,SOL-GND ASSY,5.54"L,PT1000,SS FLEX,BL26AWG(BS812WH)</t>
  </si>
  <si>
    <t>BS815HU</t>
  </si>
  <si>
    <t>PH12,BULB-ASSY,DOME BULB,OD0.22X2.29"L,GN WIRE#26AWG</t>
  </si>
  <si>
    <t>BS812XQ</t>
  </si>
  <si>
    <t>PH12,SOL-GND ASSY,5.54"L,PT100,SS FLEX,BL26AWG(BS812WH)</t>
  </si>
  <si>
    <t>BS815HT</t>
  </si>
  <si>
    <t>PH12,BULB-ASSY,DOME BULB(HT),OD0.22X2.29"L,GN WIRE#26AWG</t>
  </si>
  <si>
    <t>BS815HQ</t>
  </si>
  <si>
    <t>PH12,REF-ASSY,NAFION TUBE,WIRE 225MML(BS812WU)</t>
  </si>
  <si>
    <t>BS815JN</t>
  </si>
  <si>
    <t>PH12,SOL-GND ASSY,9.69"L,PT1000,SS FLEX,BL26AWG(BS812WH)</t>
  </si>
  <si>
    <t>SS300AP</t>
  </si>
  <si>
    <t>Sub,871PH,LH SUBASSY,RYTON,TI TC,PT100,VT ORING</t>
  </si>
  <si>
    <t>BS806WC</t>
  </si>
  <si>
    <t>Sub,871PH,LH SUBASSY,RYTON,TI TC,PT1000,VT ORING(SS300AP)</t>
  </si>
  <si>
    <t>BS806WD</t>
  </si>
  <si>
    <t>Sub,871PH,LH SUBASSY,CPVC,TI TC,PT1000,VT ORING(SS300AP)</t>
  </si>
  <si>
    <t>BS812LL</t>
  </si>
  <si>
    <t>Sub,871PH,LH SUBASSY,RYTON,TI,PT1000,EDPM ORING(SS300AP)</t>
  </si>
  <si>
    <t>BS806VV</t>
  </si>
  <si>
    <t>Sub,871PH,LH SUBASSY,CPVC,TANT TC,PT1000,VT ORING(SS300AP)</t>
  </si>
  <si>
    <t>SS300AQ</t>
  </si>
  <si>
    <t>Sub,871PH,LH SUBASSY,CPVC,TI TC,PT100,VT ORING(SS300AP)</t>
  </si>
  <si>
    <t>BS806VW</t>
  </si>
  <si>
    <t>Sub,871PH,LH SUBASSY,RYTON,MONEL TC,PT1000,VT ORING(SS300AP)</t>
  </si>
  <si>
    <t>BS809BF</t>
  </si>
  <si>
    <t>Sub,871A,SUBASSY,FT-BULB,PT100,EPR ORING(BS809BD)</t>
  </si>
  <si>
    <t>BS809BG</t>
  </si>
  <si>
    <t>Sub,871A,SUBASSY,FT-BULB,PT1000,EPR ORING(BS809BD)</t>
  </si>
  <si>
    <t>BS809BD</t>
  </si>
  <si>
    <t>Sub,871A,SUBASSY,ORP,PT WIRE,PT100,EPR ORING(BS809BD)</t>
  </si>
  <si>
    <t>BS809BH</t>
  </si>
  <si>
    <t>Sub,871A,SUBASSY,ORP,PT WIRE,PT1000,EPR ORING(BS809BD)</t>
  </si>
  <si>
    <t>M01-002-019</t>
  </si>
  <si>
    <t>Sub,Housing with Hex &amp; 3/4"MPT,1.76"L</t>
  </si>
  <si>
    <t>DOGB-0003XT-M01</t>
  </si>
  <si>
    <t>Elec,ODO,GEN2,1M Cable,Firmwire V9.09.22,DOGB-0003-XT</t>
  </si>
  <si>
    <t>414013-136</t>
  </si>
  <si>
    <t>Sub,Cut,LD Free GL,4.2mm (0.165") OD x  5.35"L</t>
  </si>
  <si>
    <t>414012-140</t>
  </si>
  <si>
    <t>Sub,Cut,LD Free GL,4.95mm (0.195") OD x 5.5"L</t>
  </si>
  <si>
    <t>503007-0001</t>
  </si>
  <si>
    <t>Sub,Kynar Insert Blk,w/Slot,Twistlock#H0PTK-04-01-R</t>
  </si>
  <si>
    <t>643007-0001</t>
  </si>
  <si>
    <t>Sub,Sponge,OD0.79"X0.08",DWG:DOPRO-SPO-01</t>
  </si>
  <si>
    <t>643007-0002</t>
  </si>
  <si>
    <t>Sub,Sponge,OD0. 52"X0.08",DWG:DOPRO-SPO-02</t>
  </si>
  <si>
    <t>643007-0004</t>
  </si>
  <si>
    <t>Sub,Sponge,OD.30" X0.08",DWG:DOPRO-SPO-04</t>
  </si>
  <si>
    <t>BS815HH</t>
  </si>
  <si>
    <t>Raw,Wire,Silver, 99.9% pure, 0.030“Dia x 5.5”Long</t>
  </si>
  <si>
    <t>ITSERVICES</t>
  </si>
  <si>
    <t>Consulting work from IT suppliers and contractors</t>
  </si>
  <si>
    <t>ITHARDWARE</t>
  </si>
  <si>
    <t>MRO,IT computer hardware and supples</t>
  </si>
  <si>
    <t>ITSOFTWARE</t>
  </si>
  <si>
    <t>IT perpetual/subscription/maintenance software licenses</t>
  </si>
  <si>
    <t>CAPEXITEM</t>
  </si>
  <si>
    <t>Capital Expenditure</t>
  </si>
  <si>
    <t>00077995</t>
  </si>
  <si>
    <t>Raw, Glass Boro Disk 10mm Disk (PHCR-30-10mm-Black)</t>
  </si>
  <si>
    <t>414004-153</t>
  </si>
  <si>
    <t>Sub,Cut, Lead Free Glass, 3.40mm (0.135") OD x 6"L</t>
  </si>
  <si>
    <t>BS812WT</t>
  </si>
  <si>
    <t>Raw,Seal Lower, Nafion</t>
  </si>
  <si>
    <t>BS812WV</t>
  </si>
  <si>
    <t>Raw,O-Ring,Viton,Upper Reference Seal</t>
  </si>
  <si>
    <t>D0116RC</t>
  </si>
  <si>
    <t>Raw,O-Ring,Viton,75A,4.47mmx8.03mm,Brown</t>
  </si>
  <si>
    <t>X0145LZ</t>
  </si>
  <si>
    <t>Raw,O-Ring, 2-019,9005-75 477,Black</t>
  </si>
  <si>
    <t>Q0105RB</t>
  </si>
  <si>
    <t>Raw,O-Ring, 2011 V884-75</t>
  </si>
  <si>
    <t>6000616</t>
  </si>
  <si>
    <t>Raw,Wire,SHIELDED 54, WHITE 6" - RG178B/U QPL COAX</t>
  </si>
  <si>
    <t>X0201AY</t>
  </si>
  <si>
    <t>Raw,O-Ring,5800FL PARKER SEAL</t>
  </si>
  <si>
    <t>BS809AK</t>
  </si>
  <si>
    <t>REFERENCE ELECTRODE</t>
  </si>
  <si>
    <t>X0177CN</t>
  </si>
  <si>
    <t>Raw,O-Ring,ETHYLENE PROPYLENE</t>
  </si>
  <si>
    <t>2800-062</t>
  </si>
  <si>
    <t>Raw,O-Ring,116, FKM 75A BRN</t>
  </si>
  <si>
    <t>X0145MF</t>
  </si>
  <si>
    <t>Raw,O-Ring,Viton (can use compound VW076-75)</t>
  </si>
  <si>
    <t>X0201DC</t>
  </si>
  <si>
    <t>Raw,O-Ring,EPDM 2-019 75A Black</t>
  </si>
  <si>
    <t>BS812VY</t>
  </si>
  <si>
    <t>SEAL, 5.6MM</t>
  </si>
  <si>
    <t>N0242LT</t>
  </si>
  <si>
    <t>Blue wire 6.5"</t>
  </si>
  <si>
    <t>BS814BA</t>
  </si>
  <si>
    <t>Raw,Wire,Silver, 99.9% pure, 0.030”Dia x 1.65”Long</t>
  </si>
  <si>
    <t>BS812WK</t>
  </si>
  <si>
    <t>SOL GROUND CAP</t>
  </si>
  <si>
    <t>X0201EZ</t>
  </si>
  <si>
    <t>Raw,O-Ring,PARKER # 2-011-E692-75</t>
  </si>
  <si>
    <t>BS812XM</t>
  </si>
  <si>
    <t>HOUSING,RTD PH12, 304SS</t>
  </si>
  <si>
    <t>BS812XP</t>
  </si>
  <si>
    <t>BS812RR</t>
  </si>
  <si>
    <t>TEMP COMP ASSY,MONEL</t>
  </si>
  <si>
    <t>1355008</t>
  </si>
  <si>
    <t>ELECTRODE DISK,PLAT.</t>
  </si>
  <si>
    <t>BS813XJ</t>
  </si>
  <si>
    <t>Raw,End Cap, Platinum</t>
  </si>
  <si>
    <t>BS814AR</t>
  </si>
  <si>
    <t>END CAP, SOLUTION GROUND,316SS A-276</t>
  </si>
  <si>
    <t>BS815HK</t>
  </si>
  <si>
    <t>Raw,Wire,Silver, 15.00"Long</t>
  </si>
  <si>
    <t>BS815HL</t>
  </si>
  <si>
    <t>Raw,Wire,Silver, 17.60"Long</t>
  </si>
  <si>
    <t>C1355011</t>
  </si>
  <si>
    <t>ELECTRODE DISK, GOLD</t>
  </si>
  <si>
    <t>C8000319</t>
  </si>
  <si>
    <t>ROD, 316, .125</t>
  </si>
  <si>
    <t>N0224CN</t>
  </si>
  <si>
    <t>Raw,Wire,30G,WHITE, INS</t>
  </si>
  <si>
    <t>1345168</t>
  </si>
  <si>
    <t>LOWER HOUSING 173</t>
  </si>
  <si>
    <t>P0170VF</t>
  </si>
  <si>
    <t>PLATINUM RD,#10285,(25CM=10")</t>
  </si>
  <si>
    <t>R1005KZ</t>
  </si>
  <si>
    <t>Raw,Tubing,0.072 OD,304SS</t>
  </si>
  <si>
    <t>S0103TM</t>
  </si>
  <si>
    <t>Raw,LABEL</t>
  </si>
  <si>
    <t>S1201XC</t>
  </si>
  <si>
    <t>BOTTLE,PLASTIC</t>
  </si>
  <si>
    <t>X0201JP</t>
  </si>
  <si>
    <t>Raw,O-Ring,9-006 CHEMRAZ, Comp 505</t>
  </si>
  <si>
    <t>X0201FY</t>
  </si>
  <si>
    <t>Raw,O-Ring,EPDM,75A,18.72mmx23.96mm,Black</t>
  </si>
  <si>
    <t>BS815HJ</t>
  </si>
  <si>
    <t>Raw,Wire,Silver, 9.75"Long</t>
  </si>
  <si>
    <t>2800093</t>
  </si>
  <si>
    <t>Raw,O-Ring, 2-026 E0740-75</t>
  </si>
  <si>
    <t>6010070</t>
  </si>
  <si>
    <t>PNS, SOLDER SLEEVE</t>
  </si>
  <si>
    <t>X0201LX</t>
  </si>
  <si>
    <t>Raw,O-Ring,EPDM,75A,4.47mmx7.01mm,Black</t>
  </si>
  <si>
    <t>X0201HP</t>
  </si>
  <si>
    <t>Raw,O-Ring,CHEMRAZ</t>
  </si>
  <si>
    <t>X0201HQ</t>
  </si>
  <si>
    <t>X0201HR</t>
  </si>
  <si>
    <t>N0242LM</t>
  </si>
  <si>
    <t>WIRE,TEF,26AWG GRN</t>
  </si>
  <si>
    <t>HS030WB</t>
  </si>
  <si>
    <t>PNS,DOW CORNING XIAMETER,RTV J</t>
  </si>
  <si>
    <t>X0201KG</t>
  </si>
  <si>
    <t>M0155RJ</t>
  </si>
  <si>
    <t>PNS, Adhes,Loctite 380</t>
  </si>
  <si>
    <t>CR002BK</t>
  </si>
  <si>
    <t>PNS,HIGH VACUUM GREASE</t>
  </si>
  <si>
    <t>X0201LK</t>
  </si>
  <si>
    <t>Raw,O-Ring,9-026-505 Chemraz</t>
  </si>
  <si>
    <t>R0128CF</t>
  </si>
  <si>
    <t>Raw,Tubing,TET10-NT PTFE AWG 18 TW Raw,Tubing,</t>
  </si>
  <si>
    <t>Q0106SS</t>
  </si>
  <si>
    <t>Potassium Chloride (KCl) Compound</t>
  </si>
  <si>
    <t>X0180KB</t>
  </si>
  <si>
    <t>PNS,SOLDER  / FLUX, "NO-CLEAN" 1 ROLL=250G</t>
  </si>
  <si>
    <t>BS814AK</t>
  </si>
  <si>
    <t>Reference Cavity Solution.</t>
  </si>
  <si>
    <t>AS600AG</t>
  </si>
  <si>
    <t>12887,CESIUM CARBON 1063</t>
  </si>
  <si>
    <t>X0180GZ</t>
  </si>
  <si>
    <t>PNS,Solder,Tin/Silver</t>
  </si>
  <si>
    <t>X0170BS</t>
  </si>
  <si>
    <t>PNS,Silicone Dow Corning- RTV 3140 3OZ / 90 ML</t>
  </si>
  <si>
    <t>AS600AT</t>
  </si>
  <si>
    <t>$ G6720,TRIMETHOXYSILANE 2168</t>
  </si>
  <si>
    <t>N0248AK</t>
  </si>
  <si>
    <t>PNS,Potting,Hardener</t>
  </si>
  <si>
    <t>X0180JA</t>
  </si>
  <si>
    <t>EPOXY,SILVER,2 COMP, #H21D/1oz</t>
  </si>
  <si>
    <t>0026892</t>
  </si>
  <si>
    <t>WIRE MAGNET COP</t>
  </si>
  <si>
    <t>AS600BB</t>
  </si>
  <si>
    <t>Solu,ELECTROLYTE</t>
  </si>
  <si>
    <t>X0201JA</t>
  </si>
  <si>
    <t>Raw,O-Ring,CHEMRAZ,9-116, Comp 505</t>
  </si>
  <si>
    <t>1600026</t>
  </si>
  <si>
    <t>MRO,RESIN 600</t>
  </si>
  <si>
    <t>R0112BF</t>
  </si>
  <si>
    <t>Raw,Wire,Gold, 24K</t>
  </si>
  <si>
    <t>1600027</t>
  </si>
  <si>
    <t>MRO,#66 Hardener or RT-10</t>
  </si>
  <si>
    <t>1600049</t>
  </si>
  <si>
    <t>MRO,CATALYST, CIRCALOK 6010B</t>
  </si>
  <si>
    <t>X0180ED</t>
  </si>
  <si>
    <t>PNS, SOLDER NO-CLEAN 20AWG 1LB</t>
  </si>
  <si>
    <t>N0249MB</t>
  </si>
  <si>
    <t>Raw,Wire,PER FT 22 RED INS</t>
  </si>
  <si>
    <t>N1204XQ</t>
  </si>
  <si>
    <t>PROPYLEN GLYCOL</t>
  </si>
  <si>
    <t>1600062</t>
  </si>
  <si>
    <t>MRO,CAB-O-SIL M5, SILICA, 664103 EP7965</t>
  </si>
  <si>
    <t>0047059</t>
  </si>
  <si>
    <t>DISTILLED WATER</t>
  </si>
  <si>
    <t>Q0106WA</t>
  </si>
  <si>
    <t>$ SILVER NITRATE #SS72-1 LITER</t>
  </si>
  <si>
    <t>0003312</t>
  </si>
  <si>
    <t>GLYCERINE /Liter - #BPG33-4 (G33-1)</t>
  </si>
  <si>
    <t>B0164HF</t>
  </si>
  <si>
    <t>Raw,HEAT TUBING</t>
  </si>
  <si>
    <t>B0164KY</t>
  </si>
  <si>
    <t>NAFION TUBING -TT-110-01-01</t>
  </si>
  <si>
    <t>N0248AL</t>
  </si>
  <si>
    <t>PNS,Potting,Resin,KEY PC2992B</t>
  </si>
  <si>
    <t>B0164LB</t>
  </si>
  <si>
    <t>Raw,Tubing,Kynar,3/64 I.D.</t>
  </si>
  <si>
    <t>AS600AP</t>
  </si>
  <si>
    <t>P-285 POTASSIUM PHOSPHATE, monobasic, 99%, 500G</t>
  </si>
  <si>
    <t>Q0106BM</t>
  </si>
  <si>
    <t>ANAC79442-260 -1LB,SILV.CHLO. 712</t>
  </si>
  <si>
    <t>AS600AN</t>
  </si>
  <si>
    <t>Sodium phosphate, Dibasic, 500G</t>
  </si>
  <si>
    <t>B0164JK</t>
  </si>
  <si>
    <t>HEATSHRINK 3/64" GREEN FOOT</t>
  </si>
  <si>
    <t>CO21505-300-10</t>
  </si>
  <si>
    <t>Elec,Carbon Diox,12x312mm,BNC,#CO21505-300-10</t>
  </si>
  <si>
    <t>414004-168</t>
  </si>
  <si>
    <t>Sub,Cut, Lead Free Glass, 3.40mm (0.135") OD x 6.6"L</t>
  </si>
  <si>
    <t>448003-0002</t>
  </si>
  <si>
    <t>Sub,UHMWPE Rod,1/8"x0.25"L",20 Microns#NAH1A-04-01</t>
  </si>
  <si>
    <t>RDSAMPLE</t>
  </si>
  <si>
    <t>R&amp;D Internal MFG Production &amp; Development</t>
  </si>
  <si>
    <t>414011-020</t>
  </si>
  <si>
    <t>Sub,Cut,Lead Free Glass,8mm (0.325+/-0.005")ODx0.64mm(0.02L</t>
  </si>
  <si>
    <t>414013-106</t>
  </si>
  <si>
    <t>Sub,Cut,Lead Free Glass,0.165"OD x 4.1"L</t>
  </si>
  <si>
    <t>414013-038</t>
  </si>
  <si>
    <t>Sub,Cut, Lead Free Glass, 4.2mm (0.165") OD X 1.5"L</t>
  </si>
  <si>
    <t>449004-0021</t>
  </si>
  <si>
    <t>Sub,Cap Holder,Blk ABS Rod,3/4",0.635"ODx1.53"L,R04Ek-14-01</t>
  </si>
  <si>
    <t>521005-0002</t>
  </si>
  <si>
    <t>Sub,Rod, Silver wire, 0.25" OD x 0.3"L99% PURE,R04KG-14-03</t>
  </si>
  <si>
    <t>RESTOCK</t>
  </si>
  <si>
    <t>AP USE RESTOCKING FEE</t>
  </si>
  <si>
    <t>449006-0034</t>
  </si>
  <si>
    <t>Sub,Valve Body, ABS Rod, 1/2"X1.75"L, Blk,CL03Q-04-01</t>
  </si>
  <si>
    <t>441019-0001</t>
  </si>
  <si>
    <t>Sub,Probe Body,PVC Pipe,1/4" Sch40,Grey RoHS3,R0PCV-04-01</t>
  </si>
  <si>
    <t>450375-0001</t>
  </si>
  <si>
    <t>Sub,ISE Fluoride Base,Remachined,FL44J-04-01-R</t>
  </si>
  <si>
    <t>441012-0002</t>
  </si>
  <si>
    <t>Sub,Sealing Ring,.6"ODx.485"IDx.25"L,Gray PVC,R0PCV-04-05</t>
  </si>
  <si>
    <t>441012-0003</t>
  </si>
  <si>
    <t>Sub,Top Piece,0.6"ODx0.30"IDx0.08"L, 5/8"Gray PVC,R0PCV-04-6</t>
  </si>
  <si>
    <t>450184-0001</t>
  </si>
  <si>
    <t>Sub,Body, Clear PVC. reliant DO,DOCHN-14-01R</t>
  </si>
  <si>
    <t>660131</t>
  </si>
  <si>
    <t>Label, Reliant, Galvanic Sensor.</t>
  </si>
  <si>
    <t>BS811MW</t>
  </si>
  <si>
    <t>Raw,Jumper, Strip,Alum, 0.035" Thick</t>
  </si>
  <si>
    <t>EP307VA</t>
  </si>
  <si>
    <t>Insulator Body EP307B Sensor,Foxboro Dwg EP307AC</t>
  </si>
  <si>
    <t>1600585</t>
  </si>
  <si>
    <t>SILICONE GREASE</t>
  </si>
  <si>
    <t>2800-046</t>
  </si>
  <si>
    <t>Raw,O-Ring,VITON, 2-009, FKM 75A BRN</t>
  </si>
  <si>
    <t>2800-060</t>
  </si>
  <si>
    <t>SCREW TI</t>
  </si>
  <si>
    <t>2800-188</t>
  </si>
  <si>
    <t>Raw,Screw,TI</t>
  </si>
  <si>
    <t>2800-684</t>
  </si>
  <si>
    <t>Raw,Keeper, Screw</t>
  </si>
  <si>
    <t>2800689</t>
  </si>
  <si>
    <t>Raw,Screw,</t>
  </si>
  <si>
    <t>2805-618</t>
  </si>
  <si>
    <t>Raw,Keeper, Monel 400, No Notches</t>
  </si>
  <si>
    <t>2805-620</t>
  </si>
  <si>
    <t>KEEPER, 316L, No Notches</t>
  </si>
  <si>
    <t>2805-621</t>
  </si>
  <si>
    <t>Raw,Keeper, Tant</t>
  </si>
  <si>
    <t>X0201FH</t>
  </si>
  <si>
    <t>Raw,O-Ring,PARKER # 2-009-E692-90</t>
  </si>
  <si>
    <t>2800687</t>
  </si>
  <si>
    <t>Raw,Screw,CARP 20</t>
  </si>
  <si>
    <t>2800688</t>
  </si>
  <si>
    <t>Raw,Screw 316L SS</t>
  </si>
  <si>
    <t>BS805ME</t>
  </si>
  <si>
    <t>CAUTION SHEET,SOLUTION</t>
  </si>
  <si>
    <t>BS806AX</t>
  </si>
  <si>
    <t>2.0" x 2.84" ILS 330 white polycal.</t>
  </si>
  <si>
    <t>1355002</t>
  </si>
  <si>
    <t>Raw,Electrode Stem 2220 EOQ</t>
  </si>
  <si>
    <t>1910020</t>
  </si>
  <si>
    <t>LABEL,DATA PKG(USE DYMO#30256)</t>
  </si>
  <si>
    <t>2800645</t>
  </si>
  <si>
    <t>MRO,Swab (MANUFACTURING W/A)Q-Tips</t>
  </si>
  <si>
    <t>2800683</t>
  </si>
  <si>
    <t>CARPENTER 20, UNS N08020,PER ASTM 473</t>
  </si>
  <si>
    <t>2800686</t>
  </si>
  <si>
    <t>Raw,Screw,MNL 0.112 X 40-.19</t>
  </si>
  <si>
    <t>2805619</t>
  </si>
  <si>
    <t>Raw,Keeper, Carp 20</t>
  </si>
  <si>
    <t>7000004</t>
  </si>
  <si>
    <t>SAMPLE VIAL #03-338-1D</t>
  </si>
  <si>
    <t>7000006</t>
  </si>
  <si>
    <t>Raw,Bag,Clear Ziplock Bag 5"X 8"  4 MIL. 70</t>
  </si>
  <si>
    <t>7000020</t>
  </si>
  <si>
    <t>Raw,Foam, Packaging Foam, 0.56x 0.75 345</t>
  </si>
  <si>
    <t>7000600</t>
  </si>
  <si>
    <t>Raw,Bag,Clear Ziplock Bag 2.5" X 3"</t>
  </si>
  <si>
    <t>7000619</t>
  </si>
  <si>
    <t>Raw,Bag,Clear Ziplock Bag, 12" X15"  3 Mil</t>
  </si>
  <si>
    <t>D0217YM</t>
  </si>
  <si>
    <t>.40" x .50" ILS 324 metalized polyester.2AC. Black print</t>
  </si>
  <si>
    <t>MI611-188</t>
  </si>
  <si>
    <t>ELECTRODE KIT FOR 871PH SENSOR</t>
  </si>
  <si>
    <t>SDS049</t>
  </si>
  <si>
    <t>SDS</t>
  </si>
  <si>
    <t>SDS050</t>
  </si>
  <si>
    <t>SDS051</t>
  </si>
  <si>
    <t>X0201JQ</t>
  </si>
  <si>
    <t>Raw,O-Ring,-009 CHEMRAZ</t>
  </si>
  <si>
    <t>X0201NT</t>
  </si>
  <si>
    <t>Raw,O-Ring,TFE-FILLED EPDM - SIZE: -009</t>
  </si>
  <si>
    <t>XS005LG</t>
  </si>
  <si>
    <t>2.0" x 1.65" ILS 324 Metalized polyester label</t>
  </si>
  <si>
    <t>BS811GU</t>
  </si>
  <si>
    <t>Patch Cord, Variopin,11FT, Foxboro Dwg BS811GU</t>
  </si>
  <si>
    <t>BS812BR</t>
  </si>
  <si>
    <t>Acce,Kit,871pH,FT-BULB,Ryton,EDPM,316LSS Extractor (BS805MD)</t>
  </si>
  <si>
    <t>BS805MD</t>
  </si>
  <si>
    <t>Acce,Kit,871pH,FT-Bulb,Ryton,Viton,TI Extractor</t>
  </si>
  <si>
    <t>BS805WC</t>
  </si>
  <si>
    <t>Acce,Kit,871pH,Bulb,Ryton,Viton(10X),TI Extractor (BS805MD)</t>
  </si>
  <si>
    <t>BS805WD</t>
  </si>
  <si>
    <t>Acce,Kit,871pH,FT-Bulb,Ryton,Viton(10X),TI Extractor (BS805M</t>
  </si>
  <si>
    <t>BS805YP</t>
  </si>
  <si>
    <t>Acce,Kit,871pH,RF JCT,Ryton,Viton(10X),TI Extractor (BS805MD</t>
  </si>
  <si>
    <t>0022532</t>
  </si>
  <si>
    <t>Acce,Kit,871pH,PT ORP,CTFE,Viton,TI Extractor (BS805MD)</t>
  </si>
  <si>
    <t>0022507</t>
  </si>
  <si>
    <t>Acce,Kit,871pH,PT ORP,Ryton,Viton, TI Extractor (BS805MD)</t>
  </si>
  <si>
    <t>0022506</t>
  </si>
  <si>
    <t>Acce,Kit,871pH,Antimony,Ryton,Viton,TI Extractor (BS805MD)</t>
  </si>
  <si>
    <t>0022705</t>
  </si>
  <si>
    <t>Acce,Kit,871pH,RF JCT,PTFE,Viton,TI Extractor (BS805MD)</t>
  </si>
  <si>
    <t>0022505</t>
  </si>
  <si>
    <t>Acce,Kit,871pH,Bulb,Ryton,Viton,TI Extractor (BS805MD)</t>
  </si>
  <si>
    <t>0022703</t>
  </si>
  <si>
    <t>Acce,Kit,871pH,RF JCT,Ryton,Viton,TI Extractor (BS805MD)</t>
  </si>
  <si>
    <t>ISTEK-363-TC</t>
  </si>
  <si>
    <t>Elec,pH,DJ,XVF,3/4"MPT Ryton,PT1000,#V-AV10E-30,TuffTip</t>
  </si>
  <si>
    <t>643013-0001</t>
  </si>
  <si>
    <t>Foam bushing,blk,Vinyl (DK2121) 1/4"thk,OD0.155"</t>
  </si>
  <si>
    <t>643013-0002</t>
  </si>
  <si>
    <t>Foam bushing,blk,Vinyl (DK2121)1/4"thk,OD0.288"</t>
  </si>
  <si>
    <t>643013-0003</t>
  </si>
  <si>
    <t>Foam bushing,blk,Vinyl (DK2121)1/4"thk,OD0.188"</t>
  </si>
  <si>
    <t>643013-0004</t>
  </si>
  <si>
    <t>Foam bushing,blk,Vinyl (DK2121) 1/4"thk,OD0.406"</t>
  </si>
  <si>
    <t>643013-0005</t>
  </si>
  <si>
    <t>Foam bushing,blk,Vinyl (DK2121) 1/4"thk,OD0.50"</t>
  </si>
  <si>
    <t>643013-0006</t>
  </si>
  <si>
    <t>Foam bushing,blk,Vinyl (DK2121) 1/4"thk,OD0.438"</t>
  </si>
  <si>
    <t>643013-0007</t>
  </si>
  <si>
    <t>Foam bushing,blk,Vinyl (DK2121) 1/4"thk,OD0.75"</t>
  </si>
  <si>
    <t>643013-0008</t>
  </si>
  <si>
    <t>Foam bushing,blk,Vinyl (DK2121) 1/4"thk,OD0.87"</t>
  </si>
  <si>
    <t>643013-0009</t>
  </si>
  <si>
    <t>Foam bushing,blk,Vinyl (DK2121) 1/4"thk,OD0.406",ID0.288"Fo"</t>
  </si>
  <si>
    <t>643013-0010</t>
  </si>
  <si>
    <t>Foam bushing,blk,Vinyl (DK2121) 1/4"thk,OD0.406",ID0.078"</t>
  </si>
  <si>
    <t>643013-0011</t>
  </si>
  <si>
    <t>Foam bushing,blk,Vinyl (DK2121) 1/4"thk,OD0.288",ID0.155"</t>
  </si>
  <si>
    <t>643013-0012</t>
  </si>
  <si>
    <t>Foam bushing,blk,Vinyl (DK2121) 1/4"thk,OD0.288",ID0.125"</t>
  </si>
  <si>
    <t>643013-0013</t>
  </si>
  <si>
    <t>Foam bushing,blk,Vinyl (DK2121) 1/4"thk,OD0.288",ID0.078"</t>
  </si>
  <si>
    <t>643013-0014</t>
  </si>
  <si>
    <t>Foam bushing,blk,Vinyl (DK2121)1/4"thk,OD0.288",ID0.059"</t>
  </si>
  <si>
    <t>643013-0015</t>
  </si>
  <si>
    <t>Foam bushing,blk,Vinyl (DK2121) 1/4"thk,OD0.438",ID0.078"</t>
  </si>
  <si>
    <t>643013-0016</t>
  </si>
  <si>
    <t>Foam bushing,blk,Vinyl (DK2121) 1/4"thk,OD0.625",ID0.438"</t>
  </si>
  <si>
    <t>643013-0017</t>
  </si>
  <si>
    <t>Foam bushing,blk,Vinyl (DK2121) 1/4"thk,OD0.406",ID0.125</t>
  </si>
  <si>
    <t>0022510</t>
  </si>
  <si>
    <t>Acce,Kit,871pH,Bulb,PTFE,Viton,TI Extractor (BS805MD)</t>
  </si>
  <si>
    <t>0003087</t>
  </si>
  <si>
    <t>EXTRACTOR KIT</t>
  </si>
  <si>
    <t>03004-S</t>
  </si>
  <si>
    <t>REFERENCE JUNCTION, 2220, TFE</t>
  </si>
  <si>
    <t>03005-S</t>
  </si>
  <si>
    <t>REFERENCE JUNCTION 2220</t>
  </si>
  <si>
    <t>03007-S</t>
  </si>
  <si>
    <t>ANTIMONY ELCTRD</t>
  </si>
  <si>
    <t>03013-S</t>
  </si>
  <si>
    <t>ELECTRODE GLASS PH</t>
  </si>
  <si>
    <t>03014-S</t>
  </si>
  <si>
    <t>03092-S</t>
  </si>
  <si>
    <t>ASSY. REFERENCE CAVITY BOTTLE</t>
  </si>
  <si>
    <t>03093-S</t>
  </si>
  <si>
    <t>REFERENCE CAVITY SOLUTION</t>
  </si>
  <si>
    <t>03094-S</t>
  </si>
  <si>
    <t>GOLD/PT ORP ELECTRODE</t>
  </si>
  <si>
    <t>10111WV</t>
  </si>
  <si>
    <t>Panel for PWB d0150ja0f</t>
  </si>
  <si>
    <t>10125FU</t>
  </si>
  <si>
    <t>Label Instructions, WEEE Symbol</t>
  </si>
  <si>
    <t>10137FJ</t>
  </si>
  <si>
    <t/>
  </si>
  <si>
    <t>10137FN</t>
  </si>
  <si>
    <t>Certification DWG LYNX</t>
  </si>
  <si>
    <t>1340-003</t>
  </si>
  <si>
    <t>1-1/2 X CLS S40 WELD NIPPLE TBE 316L (4548K261)</t>
  </si>
  <si>
    <t>1340010</t>
  </si>
  <si>
    <t>NIPPLE, TI, 1.5 NPT CLOSE</t>
  </si>
  <si>
    <t>1340313</t>
  </si>
  <si>
    <t>2 X CLS S40 WELD NIPPLE TBE 316L</t>
  </si>
  <si>
    <t>1341-063</t>
  </si>
  <si>
    <t>CAP</t>
  </si>
  <si>
    <t>1345004</t>
  </si>
  <si>
    <t>WICK, REF. JUNCTION</t>
  </si>
  <si>
    <t>1345016</t>
  </si>
  <si>
    <t>Raw,Lower Body, Dark Brown, Fortron</t>
  </si>
  <si>
    <t>1345017</t>
  </si>
  <si>
    <t>Raw,Upper Body, Dark Brown,Fortron</t>
  </si>
  <si>
    <t>1345024</t>
  </si>
  <si>
    <t>HOUSING THERM 457,2661,2502</t>
  </si>
  <si>
    <t>1345033</t>
  </si>
  <si>
    <t>HOLDER,REF, JUNCTION, TFE</t>
  </si>
  <si>
    <t>1345-165</t>
  </si>
  <si>
    <t>Raw,Plug</t>
  </si>
  <si>
    <t>1345169</t>
  </si>
  <si>
    <t>UPPER HOUSING 173</t>
  </si>
  <si>
    <t>1345172</t>
  </si>
  <si>
    <t>THERM HOUSING 457, 2661</t>
  </si>
  <si>
    <t>1345173</t>
  </si>
  <si>
    <t>HOUSING THERM 316L 457,2661</t>
  </si>
  <si>
    <t>1355011</t>
  </si>
  <si>
    <t>1355012</t>
  </si>
  <si>
    <t>JUNCTION,CERM.REF. 114 - .239 x .160</t>
  </si>
  <si>
    <t>1355061</t>
  </si>
  <si>
    <t>ELECTRODE DISK, ANTIMONY</t>
  </si>
  <si>
    <t>15100HG</t>
  </si>
  <si>
    <t>Panel for PWB - Procedure ph/ORP Sensor Prepot /Final Test</t>
  </si>
  <si>
    <t>1600019</t>
  </si>
  <si>
    <t>MRO,Solder,STAINTIN 167</t>
  </si>
  <si>
    <t>1600039</t>
  </si>
  <si>
    <t>MRO,SOLVENT, CLEANING P-70 18815k31</t>
  </si>
  <si>
    <t>1600040</t>
  </si>
  <si>
    <t>MRO,A-845-500 Sb POWDER - CAT# AA10100A1   40</t>
  </si>
  <si>
    <t>1600584</t>
  </si>
  <si>
    <t>PNS, GREASE - 1279K32</t>
  </si>
  <si>
    <t>1600-586</t>
  </si>
  <si>
    <t>MRO, GREASE SILICONE 1600-585</t>
  </si>
  <si>
    <t>2100643</t>
  </si>
  <si>
    <t>450-4354-1-03-10 JACK 732</t>
  </si>
  <si>
    <t>2800122</t>
  </si>
  <si>
    <t>Raw,O-Ring, 2-021, E0740-75-021</t>
  </si>
  <si>
    <t>2800132</t>
  </si>
  <si>
    <t>Raw,O-Ring, 2-018,E1001-018 477</t>
  </si>
  <si>
    <t>2800352</t>
  </si>
  <si>
    <t>Raw,O-Ring,VITON,75A,28.30mmx31.86mm,Brown</t>
  </si>
  <si>
    <t>2800654</t>
  </si>
  <si>
    <t>VIAL W/CAP VWR -60819-422</t>
  </si>
  <si>
    <t>2800709</t>
  </si>
  <si>
    <t>Raw,O-Ring, 1.24MM 4.37MM FKM 60A BLK</t>
  </si>
  <si>
    <t>2800714</t>
  </si>
  <si>
    <t>Raw,O-Ring, 2-021, Viton VW076-75</t>
  </si>
  <si>
    <t>3011</t>
  </si>
  <si>
    <t>PLATINUM ORP ELECTRODE</t>
  </si>
  <si>
    <t>3012</t>
  </si>
  <si>
    <t>GOLD ORP ELECTRODE</t>
  </si>
  <si>
    <t>3020</t>
  </si>
  <si>
    <t>EXTRACTOR KIT,T1</t>
  </si>
  <si>
    <t>3081</t>
  </si>
  <si>
    <t>TEMP. COMP. ASSY 222E AND 222F</t>
  </si>
  <si>
    <t>3084</t>
  </si>
  <si>
    <t>EXTRACTOR KIT, MONEL</t>
  </si>
  <si>
    <t>3085</t>
  </si>
  <si>
    <t>EXTRACTOR KIT, CARP 20</t>
  </si>
  <si>
    <t>3086</t>
  </si>
  <si>
    <t>EXTRACTOR KIT, 316L</t>
  </si>
  <si>
    <t>3093</t>
  </si>
  <si>
    <t>3097</t>
  </si>
  <si>
    <t>TEMP COMP ASSY 222E&amp;F CARP 20</t>
  </si>
  <si>
    <t>3098</t>
  </si>
  <si>
    <t>TEMP COMP ASSY 222E&amp;F 316L</t>
  </si>
  <si>
    <t>3099</t>
  </si>
  <si>
    <t>TEMP COMP ASSY 222E&amp;F MONEL</t>
  </si>
  <si>
    <t>3100</t>
  </si>
  <si>
    <t>TEMP COMP ASSY 222E&amp;F TANT</t>
  </si>
  <si>
    <t>4S200BZ</t>
  </si>
  <si>
    <t>871PH, FINAL ASSY</t>
  </si>
  <si>
    <t>4S200MG</t>
  </si>
  <si>
    <t>FINAL ASSY 871A</t>
  </si>
  <si>
    <t>4S200YP</t>
  </si>
  <si>
    <t>PH10 FINAL ASSY DOC</t>
  </si>
  <si>
    <t>4S200YZ</t>
  </si>
  <si>
    <t>Inf Doc, Agency</t>
  </si>
  <si>
    <t>4S201AB</t>
  </si>
  <si>
    <t>Reference Document</t>
  </si>
  <si>
    <t>4S201AN</t>
  </si>
  <si>
    <t>4S201DM</t>
  </si>
  <si>
    <t>FINAL ASSEMBLY 12MM PH SENSOR</t>
  </si>
  <si>
    <t>4S201EM</t>
  </si>
  <si>
    <t>FIT12 PH12 ACCESSORIES (INFORMATIONAL DOCUMENT)</t>
  </si>
  <si>
    <t>4S201ET</t>
  </si>
  <si>
    <t>BVI ASSEMBLY</t>
  </si>
  <si>
    <t>6000018</t>
  </si>
  <si>
    <t>Raw,Wire, NICKEL,99.99%PURE 182</t>
  </si>
  <si>
    <t>6000584</t>
  </si>
  <si>
    <t>Raw,Wire,Telfon, 26AWG,Green, 65,42</t>
  </si>
  <si>
    <t>6000614</t>
  </si>
  <si>
    <t>Raw,Wire,PVC,26AWG,WHITE,IRR,65</t>
  </si>
  <si>
    <t>6010028</t>
  </si>
  <si>
    <t>Raw,Tubing,KYNAR 1667,83,2788</t>
  </si>
  <si>
    <t>6010040</t>
  </si>
  <si>
    <t>SLEEVE,BLK,0.25 X 0.75</t>
  </si>
  <si>
    <t>6010049</t>
  </si>
  <si>
    <t>WIRE MK.SHRINK .13x.75</t>
  </si>
  <si>
    <t>6010078</t>
  </si>
  <si>
    <t>Raw,Tubing,24tfe replaced by R0120BL</t>
  </si>
  <si>
    <t>6010267</t>
  </si>
  <si>
    <t>SLEEVE,.38X.75 BLK</t>
  </si>
  <si>
    <t>8000030</t>
  </si>
  <si>
    <t>ROD, 316 3.5 486</t>
  </si>
  <si>
    <t>8000031</t>
  </si>
  <si>
    <t>ROD, 316 1.75</t>
  </si>
  <si>
    <t>8000032</t>
  </si>
  <si>
    <t>ROD, 316 1.5</t>
  </si>
  <si>
    <t>8000033</t>
  </si>
  <si>
    <t>ROD, 316 1.375</t>
  </si>
  <si>
    <t>8000034</t>
  </si>
  <si>
    <t>* ROD, 316 1.25</t>
  </si>
  <si>
    <t>8000124</t>
  </si>
  <si>
    <t>ROD,HEX 316 1.25</t>
  </si>
  <si>
    <t>8000129</t>
  </si>
  <si>
    <t>Raw,Disk, Gold 1</t>
  </si>
  <si>
    <t>8000139</t>
  </si>
  <si>
    <t>ROD, TI, 1.5</t>
  </si>
  <si>
    <t>8000142</t>
  </si>
  <si>
    <t>ROD,TI,1.0</t>
  </si>
  <si>
    <t>8000148</t>
  </si>
  <si>
    <t>Raw,Disk,Platinum, 1</t>
  </si>
  <si>
    <t>8000319</t>
  </si>
  <si>
    <t>8000329</t>
  </si>
  <si>
    <t>* PIPE,TI, 1.5 IPS,SCH 40</t>
  </si>
  <si>
    <t>8000364</t>
  </si>
  <si>
    <t>ROD,20Cb-3 .187 DIA. 486</t>
  </si>
  <si>
    <t>8000365</t>
  </si>
  <si>
    <t>ROD,316L SS .187 DIA</t>
  </si>
  <si>
    <t>8000371</t>
  </si>
  <si>
    <t>ROD,TANTALUM .25 DIA</t>
  </si>
  <si>
    <t>8010629</t>
  </si>
  <si>
    <t>ROD CPVC 1.50 TYPE 4 GRADE I</t>
  </si>
  <si>
    <t>AS350AB</t>
  </si>
  <si>
    <t>ELECTRODE, INTERNAL</t>
  </si>
  <si>
    <t>AS350AD</t>
  </si>
  <si>
    <t>ELECTRODE ASSY, PH</t>
  </si>
  <si>
    <t>AS600AM</t>
  </si>
  <si>
    <t>ELECTROLYTE, PH</t>
  </si>
  <si>
    <t>B0164HA</t>
  </si>
  <si>
    <t>TUBE,HT SHRINK KYNAR 1/8" CLEAR</t>
  </si>
  <si>
    <t>B0164LD</t>
  </si>
  <si>
    <t>PNS,Tubing,FLUORO HEAT SHRINK #RT-375-3/8</t>
  </si>
  <si>
    <t>B0164LK</t>
  </si>
  <si>
    <t>Raw,Tubing,PEEK</t>
  </si>
  <si>
    <t>B0164LL</t>
  </si>
  <si>
    <t>Zeus 9 AWG Extruded PTFE Thin Wall Tubing - Natural</t>
  </si>
  <si>
    <t>B0300HQ</t>
  </si>
  <si>
    <t>LABEL BLANK</t>
  </si>
  <si>
    <t>B0799DB</t>
  </si>
  <si>
    <t>Environmental Compliance Documentation</t>
  </si>
  <si>
    <t>B1277RA</t>
  </si>
  <si>
    <t>MRO,RESIN BASED RIBBON BLACK - RB-30433Z - 4.33"X984'</t>
  </si>
  <si>
    <t>B1278YU</t>
  </si>
  <si>
    <t>PNS,Flux</t>
  </si>
  <si>
    <t>B1279CP</t>
  </si>
  <si>
    <t>1.938" x 46" ILS 324 metalized polyester (Label)</t>
  </si>
  <si>
    <t>B4007CT</t>
  </si>
  <si>
    <t>INSERT</t>
  </si>
  <si>
    <t>B4016PB</t>
  </si>
  <si>
    <t>1.25" x .875" ILS 217L white polyester -Label</t>
  </si>
  <si>
    <t>BK3569</t>
  </si>
  <si>
    <t>PH10 &amp; ORP10 INST BOOK</t>
  </si>
  <si>
    <t>BS800DP</t>
  </si>
  <si>
    <t>Raw,O-Ring, E0740-75  2-119</t>
  </si>
  <si>
    <t>BS805KU</t>
  </si>
  <si>
    <t>Sub,pH Elec Assy for 871pH</t>
  </si>
  <si>
    <t>BS810MP</t>
  </si>
  <si>
    <t>SPLIT FERRULE, TI</t>
  </si>
  <si>
    <t>BS810NE</t>
  </si>
  <si>
    <t>$RETRAC CHAMBER,TI WELD</t>
  </si>
  <si>
    <t>BS810NH</t>
  </si>
  <si>
    <t>RETRACTION CHAMBER</t>
  </si>
  <si>
    <t>BS810NN</t>
  </si>
  <si>
    <t>ELECTRODE ASSY PH(FLAT)NONFLOW</t>
  </si>
  <si>
    <t>BS810NP</t>
  </si>
  <si>
    <t>ELECTRODE ASSY, DOME, PH12</t>
  </si>
  <si>
    <t>BS810NQ</t>
  </si>
  <si>
    <t>SOLUTION GROUND ASSY,1000 OHM</t>
  </si>
  <si>
    <t>BS810NR</t>
  </si>
  <si>
    <t>SEAL, LOWER</t>
  </si>
  <si>
    <t>BS810NV</t>
  </si>
  <si>
    <t>SEAL LOWER HOUSING</t>
  </si>
  <si>
    <t>BS810PX</t>
  </si>
  <si>
    <t>JUNCTION LIQUID ASSEMBLY</t>
  </si>
  <si>
    <t>BS810QF</t>
  </si>
  <si>
    <t>Cable Seal</t>
  </si>
  <si>
    <t>BS810QP</t>
  </si>
  <si>
    <t>SOLUTION GROUND ASSY, 100 OHM</t>
  </si>
  <si>
    <t>BS810QQ</t>
  </si>
  <si>
    <t>CABLE ASSY PH SENSOR</t>
  </si>
  <si>
    <t>BS810QR</t>
  </si>
  <si>
    <t>CABLE ASSY PH SENSOR 30FT</t>
  </si>
  <si>
    <t>BS810QS</t>
  </si>
  <si>
    <t>BS810QT</t>
  </si>
  <si>
    <t>BS810QU</t>
  </si>
  <si>
    <t>CABLE ASSEMBLY,VARIOPIN 11 FT</t>
  </si>
  <si>
    <t>BS810QV</t>
  </si>
  <si>
    <t>CABLE ASSEMBLY,VARIOPIN 21 FT</t>
  </si>
  <si>
    <t>BS810QW</t>
  </si>
  <si>
    <t>CABLE ASSEMBLY, VARIOPIN 31 FT</t>
  </si>
  <si>
    <t>BS810QX</t>
  </si>
  <si>
    <t>CABLE ASSEMBLY, VARIOPIN 41 FT</t>
  </si>
  <si>
    <t>BS810QY</t>
  </si>
  <si>
    <t>CABLE ASSEMBLY, VARIOPIN 51 FT</t>
  </si>
  <si>
    <t>BS810TG</t>
  </si>
  <si>
    <t>LOWER HOUSING ASSEMBLY</t>
  </si>
  <si>
    <t>BS810TJ</t>
  </si>
  <si>
    <t>BS810TQ</t>
  </si>
  <si>
    <t>Elec,PH10 LH FLAT,FT-BULB,PT1K,SOL-GND(RD),VT ORING (BS810TB</t>
  </si>
  <si>
    <t>BS810TS</t>
  </si>
  <si>
    <t>LOWER HOUSING ASSY</t>
  </si>
  <si>
    <t>BS810TT</t>
  </si>
  <si>
    <t>Elec,PH10 LH FLAT,ANTIMONY,PT1K,SOL-GND,VT ORING (BS810TB)</t>
  </si>
  <si>
    <t>BS810TV</t>
  </si>
  <si>
    <t>LOWER HOUSING</t>
  </si>
  <si>
    <t>BS810TZ</t>
  </si>
  <si>
    <t>Raw,LOWER HOUSING</t>
  </si>
  <si>
    <t>BS810UD</t>
  </si>
  <si>
    <t>BS810UK</t>
  </si>
  <si>
    <t>BS810UL</t>
  </si>
  <si>
    <t>BS810UN</t>
  </si>
  <si>
    <t>BS810UT</t>
  </si>
  <si>
    <t>BS810UY</t>
  </si>
  <si>
    <t>LOWER BODY ASSEMBLY</t>
  </si>
  <si>
    <t>BS810VD</t>
  </si>
  <si>
    <t>Sub,ORP10 LH SUBASSY,PTDISC,PT100,SOL-GND,EPDM (BS810TB)</t>
  </si>
  <si>
    <t>BS810VP</t>
  </si>
  <si>
    <t>BS810VQ</t>
  </si>
  <si>
    <t>BS810VR</t>
  </si>
  <si>
    <t>BS810VV</t>
  </si>
  <si>
    <t>BS810VZ</t>
  </si>
  <si>
    <t>BS810WA</t>
  </si>
  <si>
    <t>BS810WC</t>
  </si>
  <si>
    <t>BS810XX</t>
  </si>
  <si>
    <t>BS811GJ</t>
  </si>
  <si>
    <t>SOLUTION GROUND ASSY, 1000 OHM</t>
  </si>
  <si>
    <t>BS811GK</t>
  </si>
  <si>
    <t>BS811GP</t>
  </si>
  <si>
    <t>CABLE,ASSEMBLY VARIOPIN 11 FT</t>
  </si>
  <si>
    <t>BS811GQ</t>
  </si>
  <si>
    <t>CABLE ASSEMBLY, VARIOPIN 21 FT</t>
  </si>
  <si>
    <t>BS811GR</t>
  </si>
  <si>
    <t>CABLE ASSEM, VARIOPIN 31 FT</t>
  </si>
  <si>
    <t>BS811GS</t>
  </si>
  <si>
    <t>BS811GT</t>
  </si>
  <si>
    <t>BS811HN</t>
  </si>
  <si>
    <t>Assy-Cable Assembly, PRE-AMP</t>
  </si>
  <si>
    <t>BS811HP</t>
  </si>
  <si>
    <t>BS811HR</t>
  </si>
  <si>
    <t>Assy-Cable Assembly,  VARIOPIN PRE AMP</t>
  </si>
  <si>
    <t>BS811HS</t>
  </si>
  <si>
    <t>Assy-Cable Assembly, VARIOPIN PRE AMP</t>
  </si>
  <si>
    <t>BS811HT</t>
  </si>
  <si>
    <t>BS811HU</t>
  </si>
  <si>
    <t>BS811HV</t>
  </si>
  <si>
    <t>BS811LG</t>
  </si>
  <si>
    <t>LABEL, AGENCY</t>
  </si>
  <si>
    <t>BS811LM</t>
  </si>
  <si>
    <t>LABEL, AGENCY, FM</t>
  </si>
  <si>
    <t>BS811LX</t>
  </si>
  <si>
    <t>CABLE ASSY PRE S.O.</t>
  </si>
  <si>
    <t>BS811MA</t>
  </si>
  <si>
    <t>PLUG,SEAL</t>
  </si>
  <si>
    <t>BS811MF</t>
  </si>
  <si>
    <t>PLUG HEX, 1/2 NPT, TI</t>
  </si>
  <si>
    <t>BS811MM</t>
  </si>
  <si>
    <t>CABLE, ASSY, PH-IT, 20 FT</t>
  </si>
  <si>
    <t>BS811MN</t>
  </si>
  <si>
    <t>CABLE ASSY INTR</t>
  </si>
  <si>
    <t>BS811MZ</t>
  </si>
  <si>
    <t>BS811NY</t>
  </si>
  <si>
    <t>SAFETLY HANDLE</t>
  </si>
  <si>
    <t>BS811PR</t>
  </si>
  <si>
    <t>CABLE ASSY</t>
  </si>
  <si>
    <t>BS811PS</t>
  </si>
  <si>
    <t>BS811PT</t>
  </si>
  <si>
    <t>CABLE,SENSOR</t>
  </si>
  <si>
    <t>BS811RW</t>
  </si>
  <si>
    <t>BS812AA</t>
  </si>
  <si>
    <t>GLASS PH ELECTRODE, EPDM</t>
  </si>
  <si>
    <t>BS812AB</t>
  </si>
  <si>
    <t>GLASS PH ELECTRODE</t>
  </si>
  <si>
    <t>BS812AC</t>
  </si>
  <si>
    <t>BS812AD</t>
  </si>
  <si>
    <t>BS812BE</t>
  </si>
  <si>
    <t>ELECTRODE, FLAT GLASS PH</t>
  </si>
  <si>
    <t>BS812BF</t>
  </si>
  <si>
    <t>BS812BG</t>
  </si>
  <si>
    <t>ELECTRODE, PH, TEFLON</t>
  </si>
  <si>
    <t>BS812BH</t>
  </si>
  <si>
    <t>BS812BJ</t>
  </si>
  <si>
    <t>ELECTRODE ASSY PH</t>
  </si>
  <si>
    <t>BS812CR</t>
  </si>
  <si>
    <t>BS812CS</t>
  </si>
  <si>
    <t>ELECTRODE ASSY, PH, RYTON, VITON</t>
  </si>
  <si>
    <t>BS812CT</t>
  </si>
  <si>
    <t>ELECTRODE ASSY,PH,RYTON,EPDM</t>
  </si>
  <si>
    <t>BS812CU</t>
  </si>
  <si>
    <t>ELECTRODE,PH,RYTON,CHEMRAZ</t>
  </si>
  <si>
    <t>BS812CV</t>
  </si>
  <si>
    <t>ELECTRODE ASSY,PH,TFE,VITON</t>
  </si>
  <si>
    <t>BS812CW</t>
  </si>
  <si>
    <t>ELECTRODE ASSY,PH,TFE,EPDM</t>
  </si>
  <si>
    <t>BS812CX</t>
  </si>
  <si>
    <t>ELECTRODE ASSY,PH,TFE,CHEMRAZ</t>
  </si>
  <si>
    <t>BS812EF</t>
  </si>
  <si>
    <t>HOLDER, ELECTRODE, SB</t>
  </si>
  <si>
    <t>BS812EG</t>
  </si>
  <si>
    <t>ANTIMONY ELECTRODE</t>
  </si>
  <si>
    <t>BS812EH</t>
  </si>
  <si>
    <t>BS812EJ</t>
  </si>
  <si>
    <t>BS812EK</t>
  </si>
  <si>
    <t>BS812EL</t>
  </si>
  <si>
    <t>BS812FN</t>
  </si>
  <si>
    <t>BS812FP</t>
  </si>
  <si>
    <t>BS812FQ</t>
  </si>
  <si>
    <t>BS812FR</t>
  </si>
  <si>
    <t>BS812FS</t>
  </si>
  <si>
    <t>BS812GU</t>
  </si>
  <si>
    <t>BS812GV</t>
  </si>
  <si>
    <t>BS812GW</t>
  </si>
  <si>
    <t>BS812GX</t>
  </si>
  <si>
    <t>BS812HY</t>
  </si>
  <si>
    <t>REF JUNC, RYTON, EPDM</t>
  </si>
  <si>
    <t>BS812HZ</t>
  </si>
  <si>
    <t>BS812JA</t>
  </si>
  <si>
    <t>BS812JB</t>
  </si>
  <si>
    <t>REFERENCE JUNCTION</t>
  </si>
  <si>
    <t>BS812KC</t>
  </si>
  <si>
    <t>ELECTRODE HOLDER</t>
  </si>
  <si>
    <t>BS812KD</t>
  </si>
  <si>
    <t>REFERENCE JUNC, 871PH, VITON</t>
  </si>
  <si>
    <t>BS812KE</t>
  </si>
  <si>
    <t>REFENCE JUNC, 871PH, EPDM</t>
  </si>
  <si>
    <t>BS812KF</t>
  </si>
  <si>
    <t>REFERENCE JUNC, 871PH, CHEMRAZ</t>
  </si>
  <si>
    <t>BS812LC</t>
  </si>
  <si>
    <t>LOWER HSG ASSY RYTON TI</t>
  </si>
  <si>
    <t>BS812LF</t>
  </si>
  <si>
    <t>BS812LG</t>
  </si>
  <si>
    <t>LOWER HSG ASSY</t>
  </si>
  <si>
    <t>BS812LH</t>
  </si>
  <si>
    <t>BS812LJ</t>
  </si>
  <si>
    <t>BS812LK</t>
  </si>
  <si>
    <t>BS812LR</t>
  </si>
  <si>
    <t>LOWER HSG ASSY CPVC TI</t>
  </si>
  <si>
    <t>BS812LS</t>
  </si>
  <si>
    <t>BS812LT</t>
  </si>
  <si>
    <t>BS812LU</t>
  </si>
  <si>
    <t>BS812LV</t>
  </si>
  <si>
    <t>BS812LW</t>
  </si>
  <si>
    <t>LOWER HSG ASSY CPVC TANT</t>
  </si>
  <si>
    <t>BS812MM</t>
  </si>
  <si>
    <t>BS812MS</t>
  </si>
  <si>
    <t>VARIOPIN ADAPTER</t>
  </si>
  <si>
    <t>BS812PN</t>
  </si>
  <si>
    <t>JUNCTION ASSY PH12</t>
  </si>
  <si>
    <t>BS812RD</t>
  </si>
  <si>
    <t>SEAL, UPPER</t>
  </si>
  <si>
    <t>BS812RG</t>
  </si>
  <si>
    <t>TEMP COMP ASSY,Ti</t>
  </si>
  <si>
    <t>BS812RH</t>
  </si>
  <si>
    <t>TEMP COMP ASSY,CARP20,MACHINED</t>
  </si>
  <si>
    <t>BS812RK</t>
  </si>
  <si>
    <t>TEMP COMP ASSY,316L</t>
  </si>
  <si>
    <t>BS812RL</t>
  </si>
  <si>
    <t>BS812RM</t>
  </si>
  <si>
    <t>TEMP COMP ASSY,TANT</t>
  </si>
  <si>
    <t>BS812RN</t>
  </si>
  <si>
    <t>TEMP COMP ASSY, TI, MACHINED</t>
  </si>
  <si>
    <t>BS812RP</t>
  </si>
  <si>
    <t>BS812RQ</t>
  </si>
  <si>
    <t>BS812RS</t>
  </si>
  <si>
    <t>BS812VV</t>
  </si>
  <si>
    <t>Raw,Washer,</t>
  </si>
  <si>
    <t>BS812XH</t>
  </si>
  <si>
    <t>NAFION TUBE PH12</t>
  </si>
  <si>
    <t>BS812XR</t>
  </si>
  <si>
    <t>SOLUTION GROUND ASSY</t>
  </si>
  <si>
    <t>BS812XS</t>
  </si>
  <si>
    <t>D0162VL</t>
  </si>
  <si>
    <t>Raw, SCR 6-32 X .915 PH PAN CAPTIV SCR ZINC T</t>
  </si>
  <si>
    <t>BS812XU</t>
  </si>
  <si>
    <t>VP CABLE STRAIN RELIEF 3/4-IN NPSM</t>
  </si>
  <si>
    <t>BS812XV</t>
  </si>
  <si>
    <t>VP CABLE STRAIN RELIEF 3/4-IN NPT</t>
  </si>
  <si>
    <t>BS812XY</t>
  </si>
  <si>
    <t>VP CABLE STRAIN RELIEF 1-IN NPT</t>
  </si>
  <si>
    <t>BS812YB</t>
  </si>
  <si>
    <t>CABLE LABEL, AGENCY IECEx</t>
  </si>
  <si>
    <t>BS812YC</t>
  </si>
  <si>
    <t>LABEL, AGENCY, CABLE IECEx</t>
  </si>
  <si>
    <t>BS813AB</t>
  </si>
  <si>
    <t>PH12 TRICLAMP HOLDER (GUARDED)</t>
  </si>
  <si>
    <t>BS813AD</t>
  </si>
  <si>
    <t>TRICLAMP GUARD HOLDER,SS,40MM</t>
  </si>
  <si>
    <t>444023-0006</t>
  </si>
  <si>
    <t>Sub,Body,3.35"L,Kynar Pipe,3/4",SCH 80,Blk,A1MTK-14-01</t>
  </si>
  <si>
    <t>444024-0008</t>
  </si>
  <si>
    <t>Sub,Guard,6.43"L,Kynar Pipe,1/2",SCH 80,Blk,A1MTK-14-02</t>
  </si>
  <si>
    <t>BS805KV</t>
  </si>
  <si>
    <t>PH ELECTR ASSY</t>
  </si>
  <si>
    <t>BS805MW</t>
  </si>
  <si>
    <t>LABEL,CAUTION (MAKE IN HOUSE)</t>
  </si>
  <si>
    <t>BS805RN</t>
  </si>
  <si>
    <t>SEAL CABLE</t>
  </si>
  <si>
    <t>BS805RR</t>
  </si>
  <si>
    <t>ELECTRODE,RUGGEDIZED PH</t>
  </si>
  <si>
    <t>BS805RT</t>
  </si>
  <si>
    <t>ORP ASSY,GOLD</t>
  </si>
  <si>
    <t>BS805SL</t>
  </si>
  <si>
    <t>ELECTROLYTE W/GLYCOL,REF ELECT</t>
  </si>
  <si>
    <t>BS805TL</t>
  </si>
  <si>
    <t>ELECTRODE SEAL</t>
  </si>
  <si>
    <t>BS805YR</t>
  </si>
  <si>
    <t>Solu,Kit,Cavity Fill</t>
  </si>
  <si>
    <t>S-F002-01</t>
  </si>
  <si>
    <t>Sub,F002G Outer body,DWG:F002G-01-01</t>
  </si>
  <si>
    <t>S-F011-01</t>
  </si>
  <si>
    <t>Sub,F011G,DJ w/annular ceramic,for F011-NA01,DWG:F011G-01-01</t>
  </si>
  <si>
    <t>S-FR12-01</t>
  </si>
  <si>
    <t>Sub,FG12G,Outer body,for PH1200AB</t>
  </si>
  <si>
    <t>S-F012-01</t>
  </si>
  <si>
    <t>Sub,F012G,Outer body,DWG:F012G-01-01</t>
  </si>
  <si>
    <t>S-F012-02</t>
  </si>
  <si>
    <t>Sub,F012G,Outer body,refilled</t>
  </si>
  <si>
    <t>S-FJ12-01</t>
  </si>
  <si>
    <t>Sub,FJ12G,Outer body,refilled</t>
  </si>
  <si>
    <t>S-F023-01</t>
  </si>
  <si>
    <t>Sub,F023G,Outer body,w/gound joint,F023G-01-01</t>
  </si>
  <si>
    <t>S-F023-02</t>
  </si>
  <si>
    <t>Sub,F023G,sub assy,F023G-06-02</t>
  </si>
  <si>
    <t>F0DR-PI02-AG</t>
  </si>
  <si>
    <t>Elec,Ref,Teflon Cap Body,Fastfill Cap,Ag wire,3.92"L,Gold Pi</t>
  </si>
  <si>
    <t>449008-0009</t>
  </si>
  <si>
    <t>Sub,FL Internal cap,0.285"OD x1.43"L,ABS Rod3/8"FW25J-04-02</t>
  </si>
  <si>
    <t>449006-0035</t>
  </si>
  <si>
    <t>Sub,Valve Body, ABS Rod, 1/2"X1.75"L, Blk,FW25J-04-03</t>
  </si>
  <si>
    <t>BS805TS</t>
  </si>
  <si>
    <t>SEAL GUIDE 714</t>
  </si>
  <si>
    <t>BS805TR</t>
  </si>
  <si>
    <t>SEAL INSERTION TOOL 173</t>
  </si>
  <si>
    <t>S-F0DR-03</t>
  </si>
  <si>
    <t>Sub,F0DR-0002 Outer body,120mm,F2DRG-01-01</t>
  </si>
  <si>
    <t>S-F0DR-04</t>
  </si>
  <si>
    <t>Sub,F0DRG REF tube,110mm,F2DRG-21-02,for F0DR-0022/0025</t>
  </si>
  <si>
    <t>S-F0DR-05</t>
  </si>
  <si>
    <t>Sub,F0DR-0026 Outer body,120mm,F0DRG-61-01</t>
  </si>
  <si>
    <t>S-F0DR-06</t>
  </si>
  <si>
    <t>Sub,F2DRG,Outer body,for RREF0221/224,F2DRG-31-01</t>
  </si>
  <si>
    <t>S-F0DR-07</t>
  </si>
  <si>
    <t>Sub,F2DRG,REF tube,for RREF0224,F2DRG-31-02</t>
  </si>
  <si>
    <t>S-F0DR-08</t>
  </si>
  <si>
    <t>Sub,RRPG293,glass body</t>
  </si>
  <si>
    <t>BS813VS</t>
  </si>
  <si>
    <t>PEEK TUBE 12mm ETCHED</t>
  </si>
  <si>
    <t>BS813VT</t>
  </si>
  <si>
    <t>BS813VU</t>
  </si>
  <si>
    <t>BS813VV</t>
  </si>
  <si>
    <t>BS813VX</t>
  </si>
  <si>
    <t>BS813WD</t>
  </si>
  <si>
    <t>BS813WH</t>
  </si>
  <si>
    <t>BS813XP</t>
  </si>
  <si>
    <t>PH12 KYNAR LABEL</t>
  </si>
  <si>
    <t>BS813XR</t>
  </si>
  <si>
    <t>BS813XS</t>
  </si>
  <si>
    <t>BS813XT</t>
  </si>
  <si>
    <t>BS813XU</t>
  </si>
  <si>
    <t>BS813XV</t>
  </si>
  <si>
    <t>BS813XW</t>
  </si>
  <si>
    <t>FERRULE,SPLIT,316L, PH12</t>
  </si>
  <si>
    <t>BS813XX</t>
  </si>
  <si>
    <t>FERRULE, SPLIT</t>
  </si>
  <si>
    <t>BS813XY</t>
  </si>
  <si>
    <t>BS813XZ</t>
  </si>
  <si>
    <t>FERRULE,SPLIT,KYNAR, PH12</t>
  </si>
  <si>
    <t>BS813YA</t>
  </si>
  <si>
    <t>INS SHAFT HOLDER, 316L, PH12</t>
  </si>
  <si>
    <t>BS813YB</t>
  </si>
  <si>
    <t>INS SHAFT HOLDR,316L,PH12,225M</t>
  </si>
  <si>
    <t>BS813YC</t>
  </si>
  <si>
    <t>INS SHAFT,316L,PH12,360MM</t>
  </si>
  <si>
    <t>BS813YD</t>
  </si>
  <si>
    <t>INS SHAFT HLDR,316L,PH12,425MM</t>
  </si>
  <si>
    <t>BS813YE</t>
  </si>
  <si>
    <t>PH12 TI INS/SHAFT HOLDER</t>
  </si>
  <si>
    <t>BS813YK</t>
  </si>
  <si>
    <t>PH12 CPVC, INS./SHAFT HOLDER</t>
  </si>
  <si>
    <t>BS813YL</t>
  </si>
  <si>
    <t>BS813YN</t>
  </si>
  <si>
    <t>PH12 KYNAR INS SHAFT HOLDER</t>
  </si>
  <si>
    <t>BS813YQ</t>
  </si>
  <si>
    <t>PH12 KYNAR INS/SHAFT HOLDER</t>
  </si>
  <si>
    <t>BS813YS</t>
  </si>
  <si>
    <t>SHAFT ADAPTER, 316L, PH12</t>
  </si>
  <si>
    <t>BS813YU</t>
  </si>
  <si>
    <t>PH12 SHAFT ADAPTER</t>
  </si>
  <si>
    <t>BS813YV</t>
  </si>
  <si>
    <t>NUT, SHAFT, 316L, PH12</t>
  </si>
  <si>
    <t>BS813YW</t>
  </si>
  <si>
    <t>PH12 SHAFT NUT</t>
  </si>
  <si>
    <t>BS813YX</t>
  </si>
  <si>
    <t>BS813YY</t>
  </si>
  <si>
    <t>NUT, SHAFT, KYNAR, PH12</t>
  </si>
  <si>
    <t>BS813ZA</t>
  </si>
  <si>
    <t>INS SHAFT,316L,PH12,120MM</t>
  </si>
  <si>
    <t>BS813ZN</t>
  </si>
  <si>
    <t>NPT FERRULE SEAT, 316L, PH12</t>
  </si>
  <si>
    <t>BS813ZQ</t>
  </si>
  <si>
    <t>NPT FERRULE SEAT</t>
  </si>
  <si>
    <t>BS813ZR</t>
  </si>
  <si>
    <t>BS813ZU</t>
  </si>
  <si>
    <t>BS813ZW</t>
  </si>
  <si>
    <t>BS813ZX</t>
  </si>
  <si>
    <t>NPT FERRULE SEAT,KYNAR, PH12</t>
  </si>
  <si>
    <t>BS814AF</t>
  </si>
  <si>
    <t>GEL, INTERNAL FILL &amp; REFERENCE CAVITY</t>
  </si>
  <si>
    <t>BS814AQ</t>
  </si>
  <si>
    <t>BS814AU</t>
  </si>
  <si>
    <t>PH12 INSERT HANDLE LABEL</t>
  </si>
  <si>
    <t>BS814AV</t>
  </si>
  <si>
    <t>Analog PH12 Strain Relief</t>
  </si>
  <si>
    <t>BS814AW</t>
  </si>
  <si>
    <t>SEAL,VITON,3A,V1069</t>
  </si>
  <si>
    <t>BS814BB</t>
  </si>
  <si>
    <t>WIRE, SILVER, A2CL COATED</t>
  </si>
  <si>
    <t>BS814BC</t>
  </si>
  <si>
    <t>KYNAR TUBE NUT</t>
  </si>
  <si>
    <t>BS814BG</t>
  </si>
  <si>
    <t>DOLPHIN INSERTION SHAFT 35.52"</t>
  </si>
  <si>
    <t>BS814BH</t>
  </si>
  <si>
    <t>DOLPHIN INSERTION SHAFT 43.52"</t>
  </si>
  <si>
    <t>BS814BK</t>
  </si>
  <si>
    <t>SHAFT,INSERT,ASSY</t>
  </si>
  <si>
    <t>BS814BN</t>
  </si>
  <si>
    <t>SHAFT,INSERT,ASSY BV ET</t>
  </si>
  <si>
    <t>BS814BP</t>
  </si>
  <si>
    <t>SHAFT,INSERT,ASSY BVA ET</t>
  </si>
  <si>
    <t>BS814BR</t>
  </si>
  <si>
    <t>SHAFT ADAPTER,PH12,316SS</t>
  </si>
  <si>
    <t>BS814BS</t>
  </si>
  <si>
    <t>PH12 BVI ADAPT BVA ET</t>
  </si>
  <si>
    <t>BS814BT</t>
  </si>
  <si>
    <t>BVI ADAPTER,UNGUARD,316SS,PH12</t>
  </si>
  <si>
    <t>BS814BV</t>
  </si>
  <si>
    <t>SHAFT ADAPTER, PH12, 316SS</t>
  </si>
  <si>
    <t>BS814BW</t>
  </si>
  <si>
    <t>SHAFT ADAPTER, TI, PH12</t>
  </si>
  <si>
    <t>BS814BX</t>
  </si>
  <si>
    <t>NIPPLE BVA ET</t>
  </si>
  <si>
    <t>BS814BZ</t>
  </si>
  <si>
    <t>BVA INSTRUCTION PLATE</t>
  </si>
  <si>
    <t>BS814CQ</t>
  </si>
  <si>
    <t>Cert, Biocompatibility Certificate Document</t>
  </si>
  <si>
    <t>BS814CR</t>
  </si>
  <si>
    <t>PH12 3-A KYNAR LABEL</t>
  </si>
  <si>
    <t>BS814CS</t>
  </si>
  <si>
    <t>BS814CT</t>
  </si>
  <si>
    <t>BS814CU</t>
  </si>
  <si>
    <t>BS814CV</t>
  </si>
  <si>
    <t>BS814CW</t>
  </si>
  <si>
    <t>BS814CX</t>
  </si>
  <si>
    <t>BS814DC</t>
  </si>
  <si>
    <t>PEEK TUBE 12MM ETCH</t>
  </si>
  <si>
    <t>BS814DG</t>
  </si>
  <si>
    <t>PEEK BODY ASSY,120MM,FLAT,3-A</t>
  </si>
  <si>
    <t>BS813TA</t>
  </si>
  <si>
    <t>BS815CG</t>
  </si>
  <si>
    <t>871EC-SP INSERTION SHAFT</t>
  </si>
  <si>
    <t>BS815CT</t>
  </si>
  <si>
    <t>EC-SP SFT ASSY BVA ET</t>
  </si>
  <si>
    <t>BS815CX</t>
  </si>
  <si>
    <t>BS815DC</t>
  </si>
  <si>
    <t>871EC-LB SHAFT ADAPTER</t>
  </si>
  <si>
    <t>BS815DE</t>
  </si>
  <si>
    <t>871EC-LB INSERTION SHAFT</t>
  </si>
  <si>
    <t>BS815DQ</t>
  </si>
  <si>
    <t>EC-LB SFT ASSY BVA ET</t>
  </si>
  <si>
    <t>BS815EP</t>
  </si>
  <si>
    <t>871PH SHAFT ADAPTER TITANIUM CP 2</t>
  </si>
  <si>
    <t>BS815EQ</t>
  </si>
  <si>
    <t>871PH INSERTION SHAFT</t>
  </si>
  <si>
    <t>BS815ER</t>
  </si>
  <si>
    <t>BS815ES</t>
  </si>
  <si>
    <t>BS815FC</t>
  </si>
  <si>
    <t>871PH INS SHAFT BVA ET</t>
  </si>
  <si>
    <t>BS815FG</t>
  </si>
  <si>
    <t>BS815FL</t>
  </si>
  <si>
    <t>871A Shaft Adapter 316SS</t>
  </si>
  <si>
    <t>BS815FN</t>
  </si>
  <si>
    <t>871A INS SHAFT BVA ET</t>
  </si>
  <si>
    <t>X0201BG</t>
  </si>
  <si>
    <t>Raw,O-Ring,PARKER # 2-015-E692-75</t>
  </si>
  <si>
    <t>X0201JB</t>
  </si>
  <si>
    <t>Raw,O-Ring,CHEMRAZ 9-118</t>
  </si>
  <si>
    <t>X0201KH</t>
  </si>
  <si>
    <t>X0201MC</t>
  </si>
  <si>
    <t>Raw,O-Ring,VITON,75A, FDA-Compliant,Black</t>
  </si>
  <si>
    <t>X0201ME</t>
  </si>
  <si>
    <t>Raw,O-Ring,EPDM BVA ET E0740-25 2-111</t>
  </si>
  <si>
    <t>X0201MN</t>
  </si>
  <si>
    <t>Raw,O-Ring,CHEMRAZ FDA COMPLIANT 9111-605</t>
  </si>
  <si>
    <t>X0201MP</t>
  </si>
  <si>
    <t>Raw,O-Ring,KALREZ FDA COMPLIANT</t>
  </si>
  <si>
    <t>X0201MU</t>
  </si>
  <si>
    <t>Raw,O-Ring,APPLE R00433-025-70SLR</t>
  </si>
  <si>
    <t>X0201NH</t>
  </si>
  <si>
    <t>Raw,O-Ring,Viton V1006,60A, FDA-Compliany,Black</t>
  </si>
  <si>
    <t>X0201NL</t>
  </si>
  <si>
    <t>Raw,O-Ring,EPDM E1090-111 WHT</t>
  </si>
  <si>
    <t>X0201NM</t>
  </si>
  <si>
    <t>Raw,O-Ring,EPDM E1090-116 WHT 70D</t>
  </si>
  <si>
    <t>X0201NP</t>
  </si>
  <si>
    <t>Raw,O-Ring,FFKM,Z1028-111,75D,BLK</t>
  </si>
  <si>
    <t>X0201PE</t>
  </si>
  <si>
    <t>Raw,O-Ring,MARKEZ -021 Z1028 75 Durometer Black FFKM</t>
  </si>
  <si>
    <t>X0201PL</t>
  </si>
  <si>
    <t>Raw,O-Ring,MARKEZ -119 Z1028 75 DUROMETER BLACK FFKM</t>
  </si>
  <si>
    <t>X0201PM</t>
  </si>
  <si>
    <t>Raw,O-Ring,EPDM,75A,29.87mmx33.43mm,Black</t>
  </si>
  <si>
    <t>X0201PZ</t>
  </si>
  <si>
    <t>Raw,O-Ring,Blue Fluorosilicone SIZE = -011</t>
  </si>
  <si>
    <t>X0201QA</t>
  </si>
  <si>
    <t>Raw,O-Ring,Fluorosilicone F1003-014</t>
  </si>
  <si>
    <t>XP002JG</t>
  </si>
  <si>
    <t>Raw,Wire,Teflon,26AWG,FE RD TYPE E-26(6000581) RoHS</t>
  </si>
  <si>
    <t>XS004DP</t>
  </si>
  <si>
    <t>CONN, Tajimi Connector 1108 12A10 7M 6.3</t>
  </si>
  <si>
    <t>XS004FE</t>
  </si>
  <si>
    <t>BOTTLE,50 ML - 2oz HD Oval Bottle</t>
  </si>
  <si>
    <t>XS005LE</t>
  </si>
  <si>
    <t>MRO,RIBBON, TRANSFER DOC REQUIRED</t>
  </si>
  <si>
    <t>BS810KF</t>
  </si>
  <si>
    <t>BS810LU</t>
  </si>
  <si>
    <t>BS810MC</t>
  </si>
  <si>
    <t>REFERENCE WIRE DOLPHIN</t>
  </si>
  <si>
    <t>BS810MH</t>
  </si>
  <si>
    <t>SHAFT ADAPTER</t>
  </si>
  <si>
    <t>BS810MK</t>
  </si>
  <si>
    <t>$ RETRAC CHAMBER, TI WELD</t>
  </si>
  <si>
    <t>BS810MN</t>
  </si>
  <si>
    <t>FERRULE SEAT, TI</t>
  </si>
  <si>
    <t>BS813BM</t>
  </si>
  <si>
    <t>ADAPTER VARIOPIN GFPEEK</t>
  </si>
  <si>
    <t>BS815GL</t>
  </si>
  <si>
    <t>FERRULE SEAT</t>
  </si>
  <si>
    <t>BS815GM</t>
  </si>
  <si>
    <t>BS815GQ</t>
  </si>
  <si>
    <t>BS815GS</t>
  </si>
  <si>
    <t>BS815GU</t>
  </si>
  <si>
    <t>BS815GW</t>
  </si>
  <si>
    <t>BS815GY</t>
  </si>
  <si>
    <t>RETRACTION CHAM BVA ET</t>
  </si>
  <si>
    <t>BS815GZ</t>
  </si>
  <si>
    <t>BS815HM</t>
  </si>
  <si>
    <t>BS815HN</t>
  </si>
  <si>
    <t>BS815HP</t>
  </si>
  <si>
    <t>BS815HR</t>
  </si>
  <si>
    <t>REFERENCE ASSEMBLY 360 mm</t>
  </si>
  <si>
    <t>BS815HS</t>
  </si>
  <si>
    <t>REFERENCE ASSEMBLY</t>
  </si>
  <si>
    <t>BS815JA</t>
  </si>
  <si>
    <t>BS815JD</t>
  </si>
  <si>
    <t>BS815JJ</t>
  </si>
  <si>
    <t>BS815JL</t>
  </si>
  <si>
    <t>BS815JQ</t>
  </si>
  <si>
    <t>BS815JS</t>
  </si>
  <si>
    <t>BS815PG</t>
  </si>
  <si>
    <t>D0116KZ</t>
  </si>
  <si>
    <t>PIPE PLUG</t>
  </si>
  <si>
    <t>D0116RA</t>
  </si>
  <si>
    <t>Raw,O-Ring,Viton,75A,18.72mmx23.96mm,Brown</t>
  </si>
  <si>
    <t>D0159SH</t>
  </si>
  <si>
    <t>SFC MNT TECH PWA PH10 SMART SENSOR</t>
  </si>
  <si>
    <t>D0159UA</t>
  </si>
  <si>
    <t>876PH-S Smart Sensor</t>
  </si>
  <si>
    <t>E0121EZ</t>
  </si>
  <si>
    <t>Raw,Fitting 1 1/4 NPT PIPE UNION</t>
  </si>
  <si>
    <t>EP057A-2</t>
  </si>
  <si>
    <t>ROD KTNAR 2.0 DIA 99</t>
  </si>
  <si>
    <t>FS010AH</t>
  </si>
  <si>
    <t>1.90"x 3.187" ILS 207 1 mil clear polyester label (ILS207)</t>
  </si>
  <si>
    <t>HS010AA</t>
  </si>
  <si>
    <t>ROD,CPVC,1.000 DIA</t>
  </si>
  <si>
    <t>HS010AC</t>
  </si>
  <si>
    <t>$ ROD, CPVC 2.375 DIA</t>
  </si>
  <si>
    <t>J-11</t>
  </si>
  <si>
    <t>Raw,Box, Corrugated Foxboro,  S0101ET-9-1/2 x 7 x 4</t>
  </si>
  <si>
    <t>K0113ZP</t>
  </si>
  <si>
    <t>Raw,O-Ring,VITON VW076-75, 2-016,Brown</t>
  </si>
  <si>
    <t>K0117PA</t>
  </si>
  <si>
    <t>PNS,Sealant, Tube,Dow 732 Multi Purpose Sealant</t>
  </si>
  <si>
    <t>MI611-215</t>
  </si>
  <si>
    <t>QUICK START MANUAL</t>
  </si>
  <si>
    <t>N0246AY</t>
  </si>
  <si>
    <t>Raw,Shield,Cuffed</t>
  </si>
  <si>
    <t>N1204XP</t>
  </si>
  <si>
    <t>P0120AW</t>
  </si>
  <si>
    <t>Raw,O-Ring,PK-VW076-75-025</t>
  </si>
  <si>
    <t>P0170KX</t>
  </si>
  <si>
    <t>MARKR-CABL 1,.093X.3883</t>
  </si>
  <si>
    <t>P0170KY</t>
  </si>
  <si>
    <t>SLEEVE,#2</t>
  </si>
  <si>
    <t>P0170KZ</t>
  </si>
  <si>
    <t>SLEEVE,#3</t>
  </si>
  <si>
    <t>P0170LA</t>
  </si>
  <si>
    <t>SLEEVE,#4</t>
  </si>
  <si>
    <t>P0170LB</t>
  </si>
  <si>
    <t>SLEEVE,#5</t>
  </si>
  <si>
    <t>P0170LC</t>
  </si>
  <si>
    <t>SLEEVE ,#6</t>
  </si>
  <si>
    <t>P0170LD</t>
  </si>
  <si>
    <t>SLEEVE,#7</t>
  </si>
  <si>
    <t>P0177FZ</t>
  </si>
  <si>
    <t>CONN, (ALSO XS004DP) TC 1108-12A10-7M6.3</t>
  </si>
  <si>
    <t>P0178DF</t>
  </si>
  <si>
    <t>$ CABLE ADMISSION 7.6mm</t>
  </si>
  <si>
    <t>P0178DG</t>
  </si>
  <si>
    <t>$ CLAMPING SLEEVE 7.6MM</t>
  </si>
  <si>
    <t>P0178DJ</t>
  </si>
  <si>
    <t>CABLE ADMISSION 5.8mm</t>
  </si>
  <si>
    <t>BS810AK</t>
  </si>
  <si>
    <t>$ GROUND POST 2727</t>
  </si>
  <si>
    <t>BS805PT</t>
  </si>
  <si>
    <t>ADAPTOR, PH PRB</t>
  </si>
  <si>
    <t>B0158LZ</t>
  </si>
  <si>
    <t>Raw,Wire,Silver, Fine Rod</t>
  </si>
  <si>
    <t>EP470BB</t>
  </si>
  <si>
    <t>PIN DOWEL TI</t>
  </si>
  <si>
    <t>BS809AL</t>
  </si>
  <si>
    <t>REFERENCE PLUG</t>
  </si>
  <si>
    <t>BS809BM</t>
  </si>
  <si>
    <t>REFERENCE WIRE</t>
  </si>
  <si>
    <t>BS808HP</t>
  </si>
  <si>
    <t>BS809KC</t>
  </si>
  <si>
    <t>Raw,Vial Insert ,Tapered Bottom, FinnTip Fisher 94060520</t>
  </si>
  <si>
    <t>450090-0001</t>
  </si>
  <si>
    <t>Sub,Valve Ext,blk ABS,5"L,1 Ceramic hole,CA12Q-04-03-R</t>
  </si>
  <si>
    <t>003005</t>
  </si>
  <si>
    <t>X0114AT</t>
  </si>
  <si>
    <t>PNS,GREASE PER LB</t>
  </si>
  <si>
    <t>9625-10D</t>
  </si>
  <si>
    <t>Elec,pH Combo,CLR PC,GX-5D,NTC-41K,DJ,Refilled,Cust cable</t>
  </si>
  <si>
    <t>500233</t>
  </si>
  <si>
    <t>ABS, SA HACH, CT CAP, 51983-00</t>
  </si>
  <si>
    <t>22070715-B</t>
  </si>
  <si>
    <t>Raw,Ground Joint,7/15,Barium Glass,Male Taper w/Drip Tip</t>
  </si>
  <si>
    <t>51905-03</t>
  </si>
  <si>
    <t>Acce,Cable,Coax+3 molded cable with fischer 5 pin connector</t>
  </si>
  <si>
    <t>6A0148</t>
  </si>
  <si>
    <t>PNS,Solder Wire, Lead Free .031"dia, Kester 24-7068-7601</t>
  </si>
  <si>
    <t>22320700</t>
  </si>
  <si>
    <t>Raw,Strain Relief,Gray(CoolGrey1C) .200"+/-.002"ID for5mm</t>
  </si>
  <si>
    <t>Y-410B-F6</t>
  </si>
  <si>
    <t>Elec,pH,X5,DJ,PT100,3/4"MPT Kynar w/Grd,SPR,(SOL-G)</t>
  </si>
  <si>
    <t>643013-0018</t>
  </si>
  <si>
    <t>Raw,Bushing,Foam,Black Vinyl (DK2121) 1/4"Thick,OD0 0.343"</t>
  </si>
  <si>
    <t>643013-0019</t>
  </si>
  <si>
    <t>Raw,Bushing,Foam,Black Vinyl (DK2121) 1/4"Thick,OD0 0.218"</t>
  </si>
  <si>
    <t>643013-0020</t>
  </si>
  <si>
    <t>Raw,Bushing,Foam,Black Vinyl (DK2121) 1/4"Thick,OD0 0.625"</t>
  </si>
  <si>
    <t>S-368411-01</t>
  </si>
  <si>
    <t>Sub,368411 glass body</t>
  </si>
  <si>
    <t>450143</t>
  </si>
  <si>
    <t>Tube,  Polycarbonate Blue. (H0P7T-04-01-M)</t>
  </si>
  <si>
    <t>S-368422-01</t>
  </si>
  <si>
    <t>Sub,368422 glass body</t>
  </si>
  <si>
    <t>S-368422-02</t>
  </si>
  <si>
    <t>Sub,368422 ref stem</t>
  </si>
  <si>
    <t>S-368444-01</t>
  </si>
  <si>
    <t>Sub,368444 glass body,w/logo</t>
  </si>
  <si>
    <t>S-368444-02</t>
  </si>
  <si>
    <t>Sub,368444 ref stem</t>
  </si>
  <si>
    <t>S-E34M001-01</t>
  </si>
  <si>
    <t>Sub,E34M001,glass bodySub,E34M001,glass body</t>
  </si>
  <si>
    <t>S-E34M002-01</t>
  </si>
  <si>
    <t>Sub,E34M002,glass body</t>
  </si>
  <si>
    <t>S-E34M004-01</t>
  </si>
  <si>
    <t>Sub,E34M004,glass body</t>
  </si>
  <si>
    <t>450233-0002</t>
  </si>
  <si>
    <t>Sub,Membrane Base,Solid State,Remachined (CL43A-04-01-R) Ro2</t>
  </si>
  <si>
    <t>441130-0024</t>
  </si>
  <si>
    <t>Sub,Probe Body,0.472"ODx3.15"L,PVC Rod,#MD022-04-01</t>
  </si>
  <si>
    <t>441130-0025</t>
  </si>
  <si>
    <t>Sub,Membrane Base Sleeve,PVC Rod, 0.4"ODx0.525"L#NHGBZ-S4-02</t>
  </si>
  <si>
    <t>414013-115</t>
  </si>
  <si>
    <t>Sub,Cut, Lead Free Glass, 4.2mm (0.165") OD X 115mm (4.5")</t>
  </si>
  <si>
    <t>449006-0036</t>
  </si>
  <si>
    <t>Sub,Module body,ABS rod,1/2"x1.3"L,Blk,FLS2Q-04-05</t>
  </si>
  <si>
    <t>450090-0002</t>
  </si>
  <si>
    <t>Sub,Valve Extention,blk ABS,.31"ODx3.8"L,KTW2Q-04-03-R</t>
  </si>
  <si>
    <t>310101</t>
  </si>
  <si>
    <t>Raw,Cust, Electrode Filling Solution, DO 50mL # Hach 275912</t>
  </si>
  <si>
    <t>310104</t>
  </si>
  <si>
    <t>Ammonium Sulfate Gel Crtg, pk/2 # Hach 2597102</t>
  </si>
  <si>
    <t>310106</t>
  </si>
  <si>
    <t>Raw,Cust, Pot. Chloride Cartridges, pk/2 #Hach 2546902</t>
  </si>
  <si>
    <t>NA-MEM</t>
  </si>
  <si>
    <t>Sodium glass membrane</t>
  </si>
  <si>
    <t>443010-0001</t>
  </si>
  <si>
    <t>Sub,Internal Tube,4.70"L,Epoxy Grey,0.312"OD,NA35N-H4-01</t>
  </si>
  <si>
    <t>BS810CF</t>
  </si>
  <si>
    <t>NAFION TUBE ASSY</t>
  </si>
  <si>
    <t>6010176</t>
  </si>
  <si>
    <t>Raw,Tubing,3/4"LONG X 3/16"ID REV C</t>
  </si>
  <si>
    <t>BS806WJ</t>
  </si>
  <si>
    <t>TEMP COMP ASS'Y pH-IT,TANTALUM</t>
  </si>
  <si>
    <t>BS806WE</t>
  </si>
  <si>
    <t>TEMP COMP ASS'Y,pH-IT TI</t>
  </si>
  <si>
    <t>BS809MB</t>
  </si>
  <si>
    <t>ELECTROLYTE WITH GLYCOL</t>
  </si>
  <si>
    <t>BS806VT</t>
  </si>
  <si>
    <t>ELECTRODE,RUGGEDIZED pH IT</t>
  </si>
  <si>
    <t>BS807WW</t>
  </si>
  <si>
    <t>ORP ASSY,PLATINUM</t>
  </si>
  <si>
    <t>BS810FH</t>
  </si>
  <si>
    <t>MEASURING ELECTRODE PLATINUM</t>
  </si>
  <si>
    <t>BS806WH</t>
  </si>
  <si>
    <t>TEMP COMPASSY PH-IT, MONEL 1000 ohm.</t>
  </si>
  <si>
    <t>BS810FK</t>
  </si>
  <si>
    <t>MEASURING ELECTRODE ANTIMONY</t>
  </si>
  <si>
    <t>SS300AS</t>
  </si>
  <si>
    <t>Sub,871PH,LH SUBASSY,RYTON,SS316 TC,PT100,VT ORING(SS300AP)</t>
  </si>
  <si>
    <t>441053-0003</t>
  </si>
  <si>
    <t>Sub,Support rod,0.78"L,PVC Rod,1/4",CT25I-04-03 (ZSEN044)</t>
  </si>
  <si>
    <t>03011-S</t>
  </si>
  <si>
    <t>H011-0002</t>
  </si>
  <si>
    <t>Elec,pH,Glass,ASGVIII,SJ#H011G-S00-S0X-S003BX</t>
  </si>
  <si>
    <t>D012-0001</t>
  </si>
  <si>
    <t>DO polarographic,D012D-B02-X0X-C010TX</t>
  </si>
  <si>
    <t>SI1F11C8-054</t>
  </si>
  <si>
    <t>Sub,stem,pH,ASG VIII,0.135"x2.12"L#RHHTV-02-01</t>
  </si>
  <si>
    <t>SI1F11KK-054</t>
  </si>
  <si>
    <t>Sub,stem,ORP,2.5mmPt Disc,0.135"x2.12"L#RHHTV-01-01</t>
  </si>
  <si>
    <t>285216287</t>
  </si>
  <si>
    <t>Elec,ISE,Epoxy BK Solid,Pb,MONO#PB01L-S00-X0X-X000ZZ</t>
  </si>
  <si>
    <t>441018-0003</t>
  </si>
  <si>
    <t>Sub,Potting Plug,0.360"ODx0.25"L,Grey PVC,3/8"OD,NH75V-04-02</t>
  </si>
  <si>
    <t>441005-0011</t>
  </si>
  <si>
    <t>Sub,Housing,0.415"ODx1.47"L,Grey PVC1/2"OD,NH75V-04-01</t>
  </si>
  <si>
    <t>BR-DISC</t>
  </si>
  <si>
    <t>Bromide solid state</t>
  </si>
  <si>
    <t>BS810FJ</t>
  </si>
  <si>
    <t>MEASURING ELECTRODE GOLD</t>
  </si>
  <si>
    <t>BS809AN</t>
  </si>
  <si>
    <t>REFERENCE CHAMBER</t>
  </si>
  <si>
    <t>BS809BC</t>
  </si>
  <si>
    <t>REFERENCE ELECTROLYTE W/ GLYCOL REF ELEC</t>
  </si>
  <si>
    <t>BS806WF</t>
  </si>
  <si>
    <t>TEMP COMP ASS'Y pH-IT CARP 20</t>
  </si>
  <si>
    <t>441005-0012</t>
  </si>
  <si>
    <t>Sub,Housing,0.415"ODx2.52"L,Grey PVC1/2"OD,FY75V-04-01</t>
  </si>
  <si>
    <t>PH12-3P22S-ZZ</t>
  </si>
  <si>
    <t>Elec,pH,12MM,Flat Bulb,PEEK,225MM,PT1K,S Conn,No Agency Cert</t>
  </si>
  <si>
    <t>RF0CR2-60</t>
  </si>
  <si>
    <t>Solu,Residual Chlorine RC67 Internal Fill Gel, 60mL</t>
  </si>
  <si>
    <t>SS100AH</t>
  </si>
  <si>
    <t>SENS ASSY 808 PFA COATED (REV. N)</t>
  </si>
  <si>
    <t>BS805GM</t>
  </si>
  <si>
    <t>CAP,CABLE PEEK 808</t>
  </si>
  <si>
    <t>BS814MR</t>
  </si>
  <si>
    <t>CAP, CABLE</t>
  </si>
  <si>
    <t>BS805EN</t>
  </si>
  <si>
    <t>EC SENSOR CAP-NORYL 808</t>
  </si>
  <si>
    <t>PH10-2P2A</t>
  </si>
  <si>
    <t>Elec,Dolphin,PH,DOME BULB,W/PCB,PT1000,10FT CABLE,PIN LUGS</t>
  </si>
  <si>
    <t>414010-099</t>
  </si>
  <si>
    <t>Sub,Cut, Lead Free Glass, 7.87mm (0.310") OD x 3.90"L</t>
  </si>
  <si>
    <t>BS807CD</t>
  </si>
  <si>
    <t>INSUL 2" SAN</t>
  </si>
  <si>
    <t>BS805SG</t>
  </si>
  <si>
    <t>$ ELECTRODE PROTECT.SLE. 99</t>
  </si>
  <si>
    <t>BS807CE</t>
  </si>
  <si>
    <t>INSULATOR, EXTR'D VPEEK 3" -(5 pot rm)</t>
  </si>
  <si>
    <t>1345-151</t>
  </si>
  <si>
    <t>ADAPTOR, SHAFT TF SENSOR</t>
  </si>
  <si>
    <t>BS813EV</t>
  </si>
  <si>
    <t>BS807GZ</t>
  </si>
  <si>
    <t>SLEEVE TORIOD 2"ULTEM 2260</t>
  </si>
  <si>
    <t>BS809MT</t>
  </si>
  <si>
    <t>Raw,Outer Electrode,Tittamimum 2.78" X 2.38"</t>
  </si>
  <si>
    <t>BS809ZF</t>
  </si>
  <si>
    <t>UPPER HSG, TITANIUM</t>
  </si>
  <si>
    <t>BS807KF</t>
  </si>
  <si>
    <t>SLEEVE, 1" , HASTELLOY</t>
  </si>
  <si>
    <t>BS809FK</t>
  </si>
  <si>
    <t>Acce,Electrode Holder Ti, 10 cell 714</t>
  </si>
  <si>
    <t>BS815HF</t>
  </si>
  <si>
    <t>HEX BUSHING</t>
  </si>
  <si>
    <t>BS809TW</t>
  </si>
  <si>
    <t>SLEEVE-INSULATOR,1/2"</t>
  </si>
  <si>
    <t>BS807FX</t>
  </si>
  <si>
    <t>SPACER 4" 1439</t>
  </si>
  <si>
    <t>BS807JV</t>
  </si>
  <si>
    <t>$ 1" SLEV INSUL 316SS 2727</t>
  </si>
  <si>
    <t>BS809TX</t>
  </si>
  <si>
    <t>SLEEVE INSULATOR,1/2"HAST</t>
  </si>
  <si>
    <t>414013-117</t>
  </si>
  <si>
    <t>Sub,Cut, Lead Free Glass, 4.2mm (0.165") OD X 4.60"L</t>
  </si>
  <si>
    <t>BS814KL</t>
  </si>
  <si>
    <t>Probe Top S Connector</t>
  </si>
  <si>
    <t>BS806BP</t>
  </si>
  <si>
    <t>INSULATOR BODY,KEL F</t>
  </si>
  <si>
    <t>BS809MX</t>
  </si>
  <si>
    <t>ELECTRODE,OUTER,6.0,TI</t>
  </si>
  <si>
    <t>BS815HE</t>
  </si>
  <si>
    <t>Hex Bushing</t>
  </si>
  <si>
    <t>BS809WE</t>
  </si>
  <si>
    <t>Raw,Cable For DISPLAY IDSS-20-D-09.00</t>
  </si>
  <si>
    <t>2100-108</t>
  </si>
  <si>
    <t>CONNECTOR 2920NM - 1/2" LT Cord Conn (.125-.375)</t>
  </si>
  <si>
    <t>X0176BV</t>
  </si>
  <si>
    <t>Ball Valve, 1 1/4" NPT,SS</t>
  </si>
  <si>
    <t>BS814MM</t>
  </si>
  <si>
    <t>HAZARD LABEL ELECTROLYTE SOLUTION - LS081894</t>
  </si>
  <si>
    <t>F0100LZ</t>
  </si>
  <si>
    <t>SPOUT CAP</t>
  </si>
  <si>
    <t>F0100LX</t>
  </si>
  <si>
    <t>BOTTLE  1 PINT (EA-PT28R HD)</t>
  </si>
  <si>
    <t>F0100LY</t>
  </si>
  <si>
    <t>CAP (EA28400)</t>
  </si>
  <si>
    <t>414004-005</t>
  </si>
  <si>
    <t>Sub,Cut, Lead Free Glass, 3.40mm (0.135") OD x 0.2"L</t>
  </si>
  <si>
    <t>6000016</t>
  </si>
  <si>
    <t>Raw,Wire,NICKEL WIRE</t>
  </si>
  <si>
    <t>310282</t>
  </si>
  <si>
    <t>Raw,Chem,Lithium Sulfate Monohydrate ACS,99.0%min</t>
  </si>
  <si>
    <t>XS005KY</t>
  </si>
  <si>
    <t>White PP plastic 20-410 ribbed skirt lid with foam liner</t>
  </si>
  <si>
    <t>X0117BE</t>
  </si>
  <si>
    <t>PNS,Resin, Stycast, Black, 18LB CAN (1 gal.) 2850FT</t>
  </si>
  <si>
    <t>X0117BY</t>
  </si>
  <si>
    <t>PNS, CATALYST #90 LB</t>
  </si>
  <si>
    <t>M01-001-181</t>
  </si>
  <si>
    <t>Sub,Housing Drill big for TC,1" MPT</t>
  </si>
  <si>
    <t>M07-010-027</t>
  </si>
  <si>
    <t>Sub,Tube,CPVC,Tube Spacer,1807800-21</t>
  </si>
  <si>
    <t>443006-0005</t>
  </si>
  <si>
    <t>Sub,Body,Epoxy Tube,Blue,0.476"ODx9.60"L#HD35T-04-01</t>
  </si>
  <si>
    <t>414012-243</t>
  </si>
  <si>
    <t>Sub,Cut, Lead Free Glass, 4.95mm (0.195") OD x 9.55"L</t>
  </si>
  <si>
    <t>414010-031</t>
  </si>
  <si>
    <t>Sub,Cut, Lead Free Glass, 7.87mm (0.310") OD x 1.22"L</t>
  </si>
  <si>
    <t>414013-058</t>
  </si>
  <si>
    <t>Sub,Cut, Lead Free Glass, 4.2mm (0.165") OD X 2.25"L</t>
  </si>
  <si>
    <t>446004-0005</t>
  </si>
  <si>
    <t>Sub,Housing,0.87"ODx2.76"L,Delrin Rod, 1",Blk,H069O-04-01</t>
  </si>
  <si>
    <t>446004-0006</t>
  </si>
  <si>
    <t>Sub,Top Piece,0.67"ODx0.2"L,Delrin Rod, 1",Blk,H069O-04-02</t>
  </si>
  <si>
    <t>0022540</t>
  </si>
  <si>
    <t>Acce,Kit,871pH,Bulb,Ryton,Viton,316L Extractor (BS805MD)</t>
  </si>
  <si>
    <t>0022721</t>
  </si>
  <si>
    <t>Acce,Kit,871pH,RF JCT,Ryton,Vinton,Monel Extractor (BS805MD)</t>
  </si>
  <si>
    <t>BS812KZ</t>
  </si>
  <si>
    <t>Acce,Kit,871pH,HT pH,Ryton,Viton(10X),TI Extractor (BS805MD)</t>
  </si>
  <si>
    <t>0022708</t>
  </si>
  <si>
    <t>Acce,Kit,871pH,RF JCT,Ryton,Viton,316L Extractor (BS805MD)</t>
  </si>
  <si>
    <t>BS812JC</t>
  </si>
  <si>
    <t>Acce,Kit,871pH,RF,JCT,Ryton,EDPM,TI Extractor (BS805MD)</t>
  </si>
  <si>
    <t>SS300AU</t>
  </si>
  <si>
    <t>871PH,LH SUBASSY,RYTON,TANT TC,PT100,VT ORING(SS300AP)</t>
  </si>
  <si>
    <t>KQ0027</t>
  </si>
  <si>
    <t>Raw,molded housing, gray ABS, Aurora supply, for CT56-0002</t>
  </si>
  <si>
    <t>X0173ZL</t>
  </si>
  <si>
    <t>Raw,Washer,#8 Flat</t>
  </si>
  <si>
    <t>X0169RJ</t>
  </si>
  <si>
    <t>Raw,Screw,1A Pan Head t/r/s TT Waxed</t>
  </si>
  <si>
    <t>C0137FY</t>
  </si>
  <si>
    <t>Raw,Screw,6-32 x 1/4 Phil Pan Head Taptite, t/r/s steel</t>
  </si>
  <si>
    <t>U0120BP</t>
  </si>
  <si>
    <t>Raw,Washer,Nylon #6 Flat 0.281 X 0.140 X 0.020</t>
  </si>
  <si>
    <t>SPEN-H001</t>
  </si>
  <si>
    <t>Elec,pH cartridge,for SAFEDIP,#HSPNA-L0X-X0X-X00Y5</t>
  </si>
  <si>
    <t>DOL2-0003</t>
  </si>
  <si>
    <t>Elec,ODO,Gen2,4-20mA output,2M,T</t>
  </si>
  <si>
    <t>411014-013</t>
  </si>
  <si>
    <t>Sub,Cut,Lead Glass,3mm (0.115")OD,0.71mm(0.028")wallx0.50"L</t>
  </si>
  <si>
    <t>443006-0006</t>
  </si>
  <si>
    <t>Sub,Body,Epoxy Tube,Blue,0.472"ODx0.4"IDx4.9"L,F0LZT-04-01</t>
  </si>
  <si>
    <t>44240808</t>
  </si>
  <si>
    <t>PNS,Box,Corregated ,24" x 8" x 8" for Sonde Electrode</t>
  </si>
  <si>
    <t>X0172UD</t>
  </si>
  <si>
    <t>PNS - $#QP-100M,RESIN,GELL 1403</t>
  </si>
  <si>
    <t>414014-084</t>
  </si>
  <si>
    <t>Sub,Cut, Lead Free Glass, 5.97mm (0.235") OD x 3.3"L</t>
  </si>
  <si>
    <t>HR61-PC24</t>
  </si>
  <si>
    <t>Elec,pH,Ryton,ASGVII,DJ#HR61Z-D01/04-B0X-C020TX</t>
  </si>
  <si>
    <t>V-1000-4B-65</t>
  </si>
  <si>
    <t>Elec,pH,DJ,XVD,65mm stick-out,T/L</t>
  </si>
  <si>
    <t>441119-0001</t>
  </si>
  <si>
    <t>Sub,Body,PVC Pipe,2.1"ODx3"L,SCH 80,Gray.ROHS2,CT55V-04-02</t>
  </si>
  <si>
    <t>441036-0001</t>
  </si>
  <si>
    <t>Sub,Base,PVC Rod,2.2"ODx0.6"L,Grey,RoHS3,CT55V-04-03</t>
  </si>
  <si>
    <t>441043-0003</t>
  </si>
  <si>
    <t>Sub,Pedestal,PVC Rod,2"ODx2.4"L,Grey,RoHS3,CT55V-04-04</t>
  </si>
  <si>
    <t>5745100A</t>
  </si>
  <si>
    <t>Raw,ISE,Floride tip,Molded Material,MONO</t>
  </si>
  <si>
    <t>414015-133</t>
  </si>
  <si>
    <t>Sub,Cut, Lead Free Glass tubing, 0.375"OD x 5.22"L</t>
  </si>
  <si>
    <t>445008-0005</t>
  </si>
  <si>
    <t>Sub,Body, Teflon Rod,white,0.63"ODx1.76"L,RoHS3,F0DRG-14-01</t>
  </si>
  <si>
    <t>1807800-3.25</t>
  </si>
  <si>
    <t>Sub,Tube,CPVC,Tube Spacer,3.25"L#M07-010-003</t>
  </si>
  <si>
    <t>BS805RA-7M</t>
  </si>
  <si>
    <t>443038-0005</t>
  </si>
  <si>
    <t>Sub,Body,Epoxy Blk,.580"ODx.49"IDx4.30"L,H027L-14-01</t>
  </si>
  <si>
    <t>414010-112</t>
  </si>
  <si>
    <t>Sub,Cut, Lead Free Glass, 7.87mm (0.310") OD x 4.4"L</t>
  </si>
  <si>
    <t>445021-0001</t>
  </si>
  <si>
    <t>Sub,Teflon Junction,0.49"ODx0.31"IDx0.25"L,H027L-14-02</t>
  </si>
  <si>
    <t>444039-0004</t>
  </si>
  <si>
    <t>Sub,Cap,Kynar Rod,0.75"ODx1.38"L,Natural,H027L-14-03</t>
  </si>
  <si>
    <t>BS810CT</t>
  </si>
  <si>
    <t>PROBE TOP</t>
  </si>
  <si>
    <t>BS814MW</t>
  </si>
  <si>
    <t>Housing, Upper PH12 Smart</t>
  </si>
  <si>
    <t>P0178MB</t>
  </si>
  <si>
    <t>ADAPTER,BLUE 53 300 085Hblau</t>
  </si>
  <si>
    <t>P0178DM</t>
  </si>
  <si>
    <t>Raw,Clamping Sleeve, 5.8mm</t>
  </si>
  <si>
    <t>H077-PC03-M10</t>
  </si>
  <si>
    <t>Elec,pH,Teflon,ASGVII,DJ#H077M-D04-D0X-CM10TX</t>
  </si>
  <si>
    <t>X0179LS</t>
  </si>
  <si>
    <t>Raw,RLTCG 1/2 NPT GRAY - HEYCO CORD GRIPS</t>
  </si>
  <si>
    <t>BS811HD</t>
  </si>
  <si>
    <t>CABLE 51 FT  + 1.0 FT  - 0 FT   DIM "A"</t>
  </si>
  <si>
    <t>BS814MV</t>
  </si>
  <si>
    <t>Adapter, Upper Housing PH12 Smart</t>
  </si>
  <si>
    <t>BS811HC</t>
  </si>
  <si>
    <t>CABLE 41 FT + 1.0 FT - O FT    DIM "A"</t>
  </si>
  <si>
    <t>BS814NH</t>
  </si>
  <si>
    <t>Probe Connector</t>
  </si>
  <si>
    <t>X0178KZ</t>
  </si>
  <si>
    <t>Raw,Fitting 1 1/4" FEMALE TUBE NUT</t>
  </si>
  <si>
    <t>PREPAY</t>
  </si>
  <si>
    <t>Prepayment</t>
  </si>
  <si>
    <t>R0105FC</t>
  </si>
  <si>
    <t>BAR 316 HEX 1"</t>
  </si>
  <si>
    <t>443006-0007</t>
  </si>
  <si>
    <t>Sub,Body, Epoxy Tube, Blue, 0.476"x16.6"L#HL35T-04-01</t>
  </si>
  <si>
    <t>414012-421</t>
  </si>
  <si>
    <t>Sub,Cut, Lead Free Glass, 4.95mm (0.195") OD x 16.55"L</t>
  </si>
  <si>
    <t>368404.00000</t>
  </si>
  <si>
    <t>Elec,pH combo,GLS,ASGVIII,#H0P2G-L00-X0X-X000NA</t>
  </si>
  <si>
    <t>HL35-ED16</t>
  </si>
  <si>
    <t>Elec,pH,Epoxy Blue,ASGVIII,SJ#HL35T-L00-S0X-SX01BX</t>
  </si>
  <si>
    <t>368414.00000</t>
  </si>
  <si>
    <t>Elec,pH combo,PC,ASGVIII,#H0P7T-L00-S0X-SM1HH1</t>
  </si>
  <si>
    <t>3224</t>
  </si>
  <si>
    <t>Elec,CT,K=1.0,NTC100K,#CT14L-C11-10X-F025TX</t>
  </si>
  <si>
    <t>2079</t>
  </si>
  <si>
    <t>Elec,pH,3/4NPT, BLK PP,ASGVII,PT100,#HT61P-D01-D0X-C025TX</t>
  </si>
  <si>
    <t>B20B400</t>
  </si>
  <si>
    <t>Elec,RF,GLS,#F0R8G-X00-C0X-X000SS*</t>
  </si>
  <si>
    <t>E21M007</t>
  </si>
  <si>
    <t>Elec,Reference,GLS,#F0R7G-X00-C0X-X000SS</t>
  </si>
  <si>
    <t>E34M004</t>
  </si>
  <si>
    <t>Elec,ORP,GLS,Ag rod,#R0RGG-R00-G0X-X000SS*</t>
  </si>
  <si>
    <t>E51M003</t>
  </si>
  <si>
    <t>Elec,TC, GLS,NTC-10K#T0HRG-X28-X0X-SX51PY</t>
  </si>
  <si>
    <t>5198031</t>
  </si>
  <si>
    <t>Temp,TC,316SS,30K OHM,#T2HTA-S06-X0X-M003F1</t>
  </si>
  <si>
    <t>E31M001-S01</t>
  </si>
  <si>
    <t>Elec,ORP mono,GLS,Pt plate,R0RMG-P00-X0X-YX51BX</t>
  </si>
  <si>
    <t>871FT-4G3D3C-9P</t>
  </si>
  <si>
    <t>ELEC,FT CT,IND-LOW,2",316SS,PEEK,ANSI150,T CABLE,CHEM</t>
  </si>
  <si>
    <t>443007-0001</t>
  </si>
  <si>
    <t>Sub,Body,Epoxy Tube,Red,0.476"ODx5.32",RoHS3,R048R-04-01</t>
  </si>
  <si>
    <t>95550901</t>
  </si>
  <si>
    <t>Raw,O-Ring,Kalrez 2-014,Comp 6375</t>
  </si>
  <si>
    <t>414015-131</t>
  </si>
  <si>
    <t>Sub,Cut, Lead Free Glass tubing, 0.375"OD x 5.15"L</t>
  </si>
  <si>
    <t>650068</t>
  </si>
  <si>
    <t>Raw,Grommet,GRY,SILICONE,Shore 50A,for storage bottle.w/10mD</t>
  </si>
  <si>
    <t>449006-0037</t>
  </si>
  <si>
    <t>Sub,JB assy,Blk ABS,.47"ODx.6"L w/PorousT,Fiber,3883A.-06-01</t>
  </si>
  <si>
    <t>441073</t>
  </si>
  <si>
    <t>Raw,PVC Rod, 1-1/2" OD, Gray RoHS2</t>
  </si>
  <si>
    <t>22072013</t>
  </si>
  <si>
    <t>Raw,O-Ring,EPDM 2-013, 70 Duro</t>
  </si>
  <si>
    <t>414013-028</t>
  </si>
  <si>
    <t>Sub,Cut, Lead Free Glass, 4.2mm (0.165") OD X 1.13"L</t>
  </si>
  <si>
    <t>414014-012</t>
  </si>
  <si>
    <t>Sub,Cut, Lead Free Glass, 5.97mm (0.235") OD x 0.48"L</t>
  </si>
  <si>
    <t>449006-0038</t>
  </si>
  <si>
    <t>Sub,Base,ABS Rod,1/2",0.4"L,1 hole,0.135"ID,Blk,R0EKA-04-02</t>
  </si>
  <si>
    <t>414004-045</t>
  </si>
  <si>
    <t>Sub,Cut, Lead Free Glass, 3.40mm (0.135") OD x 1.77"L</t>
  </si>
  <si>
    <t>414004-038</t>
  </si>
  <si>
    <t>Sub,Cut, Lead Free Glass, 3.40mm (0.135") OD x 1.50"L</t>
  </si>
  <si>
    <t>445003-0008</t>
  </si>
  <si>
    <t>Sub,Base,Teflon Rod,white,.310"ODx.025"IDx.170"L,DGMCV-04-02</t>
  </si>
  <si>
    <t>144005-0001</t>
  </si>
  <si>
    <t>Sub,Silicone Tubing,0.012"IDx0.025"ODx50"L,DGMCV-09-01</t>
  </si>
  <si>
    <t>471033-0001</t>
  </si>
  <si>
    <t>Sub,SS Tubing,316,Hypodermic,0.025"ODx0.45"L,DGMC-09-01</t>
  </si>
  <si>
    <t>441053-0004</t>
  </si>
  <si>
    <t>Sub,Junction Base,0.23"ODx0.45"L,PVC Rod,Blk,RF00P-04-01</t>
  </si>
  <si>
    <t>443061-0001</t>
  </si>
  <si>
    <t>Sub,Epoxy Tube,Black,0.27"ODx0.201"IDx5.90"L,F0PRL-S4-01</t>
  </si>
  <si>
    <t>445005-0007</t>
  </si>
  <si>
    <t>Sub,Plug Sleeve,Teflon Rod,white,0.23"ODx0.5"L,F0PRL-S4-02</t>
  </si>
  <si>
    <t>450090-0003</t>
  </si>
  <si>
    <t>Sub,Valve Extention,blk,ABS,0.31"ODx3.45"L,NH12Q-P4-03-R</t>
  </si>
  <si>
    <t>392V703S-KM</t>
  </si>
  <si>
    <t>Sub,ORP,Pt Disc 0.20",0.470"ODx1.400"L,0.325"/0.235"Internal</t>
  </si>
  <si>
    <t>392V703S-5F</t>
  </si>
  <si>
    <t>Sub,pH,5F,0.470"ODx1.400"L,0.325"/0.235"Internal glass</t>
  </si>
  <si>
    <t>WQ300-FL</t>
  </si>
  <si>
    <t>Elec,ISE,Fluoride,Blk PC,DJ,DualPhoneJack,Cust Supply</t>
  </si>
  <si>
    <t>BS812BZ</t>
  </si>
  <si>
    <t>Acce,Kit,871pH,FT-Bulb,PTFE,Viton,TI Extractor (BS805MD)</t>
  </si>
  <si>
    <t>0022520</t>
  </si>
  <si>
    <t>Acce,Kit,871pH,Antimony,Ryton,Viton,Monel Extractor (BS805MD</t>
  </si>
  <si>
    <t>449004-0022</t>
  </si>
  <si>
    <t>Sub,Body Extension,Blk ABS Rod,0.745"ODx1.64"L,slot,CTB1A-02</t>
  </si>
  <si>
    <t>449007-0032</t>
  </si>
  <si>
    <t>Sub,Base,ABS Rod,Blk,.62"ODx0.30"L,CTB1A-04-04</t>
  </si>
  <si>
    <t>AM-ODO2HT-015</t>
  </si>
  <si>
    <t>Elec,ODO,Ryton,Gen2,0-50ppm,TEMP,4-20mA,15FT,Fw V9.09.22</t>
  </si>
  <si>
    <t>P0178DN</t>
  </si>
  <si>
    <t>ADAPTER</t>
  </si>
  <si>
    <t>M26-017-011</t>
  </si>
  <si>
    <t>Sub,Junction,Porous Teflon,OD .680"x.400"Length.</t>
  </si>
  <si>
    <t>M09-002-063</t>
  </si>
  <si>
    <t>Sub,Insert,Ryton,W/Teflon Junt.TuffTip,.325" Gls,0.9"insert</t>
  </si>
  <si>
    <t>M09-002-064</t>
  </si>
  <si>
    <t>Sub,Insert,Ryton,W/TeflonJunt.TuffTip,.28&amp;.165Gls,2.3"insert</t>
  </si>
  <si>
    <t>M09-002-065</t>
  </si>
  <si>
    <t>Sub,Insert,Ryton,W/Teflon Junt.TuffTip,.325" Gls,2.3"insert</t>
  </si>
  <si>
    <t>C2-070-UF</t>
  </si>
  <si>
    <t>Sub,Cable,UF,C2,70Ft,Strip&amp;Tin,BNC:77020104,Cable:99030517</t>
  </si>
  <si>
    <t>110752</t>
  </si>
  <si>
    <t>Raw,Tubing,Kynar Black color 3/4"pipe sch 80, 1.05"ODx .720"</t>
  </si>
  <si>
    <t>5532</t>
  </si>
  <si>
    <t>Temp,TC,SS,4x118mm,PT1K,Red Cap,5C,1M,Phone Plug</t>
  </si>
  <si>
    <t>414014-125</t>
  </si>
  <si>
    <t>Sub,Cut, Lead Free Glass, 5.97mm(0.235")ODx4.92"L</t>
  </si>
  <si>
    <t>444032-0004</t>
  </si>
  <si>
    <t>Sub,Housing,1.31"ODx5.25"L,1"NPT,Kynar,Natural,A0MTK-04-01</t>
  </si>
  <si>
    <t>330002</t>
  </si>
  <si>
    <t>Pellets, Copper w/wire &amp; housing</t>
  </si>
  <si>
    <t>443036-0006</t>
  </si>
  <si>
    <t>Sub,Body,Epoxy Tube,Gray,0.475"ODx5.12"L,w/Holes#NAY4J-04-01</t>
  </si>
  <si>
    <t>C3-050-TC</t>
  </si>
  <si>
    <t>Sub,Cable,TC,C3,50 Feet,Cable:99013315</t>
  </si>
  <si>
    <t>PAPN-30-6</t>
  </si>
  <si>
    <t>Acce,Patch,AP1400,6mmODx0.76mmT,PMMA disk,AP only</t>
  </si>
  <si>
    <t>C32-020-BF</t>
  </si>
  <si>
    <t>Sub,Cable,BF,C32,20 Feet,Male BNC,COAX,BLK boot 44340016</t>
  </si>
  <si>
    <t>414012-166</t>
  </si>
  <si>
    <t>Sub,Cut, Lead Free Glass, 4.95mm (0.195") OD x 6.52"L</t>
  </si>
  <si>
    <t>HR61-PC16-20M</t>
  </si>
  <si>
    <t>Elec,pH,Ryton,ASGVII,DJ#HR61Z-D01-B0X-CM20TX</t>
  </si>
  <si>
    <t>PH10-1N1A</t>
  </si>
  <si>
    <t>Elec,Dolphin,PH,DOME BULB,W/GUARD,PT100,10FT CABLE,PIN LUGS</t>
  </si>
  <si>
    <t>444023-0007</t>
  </si>
  <si>
    <t>Sub,Body,5"L,Blk Kynar Pipe,3/4",SCH80,H077K-04-02</t>
  </si>
  <si>
    <t>444025-0003</t>
  </si>
  <si>
    <t>Sub,Body, 5.25"L,Kynar Rod,1 1/8",Blk,A1MTK-04-01</t>
  </si>
  <si>
    <t>443003-0003</t>
  </si>
  <si>
    <t>Sub,Internal Tube, Epoxy,Blk,0.2"ODx0.14"IDx5.19"L,HA28L-041</t>
  </si>
  <si>
    <t>550001-0002</t>
  </si>
  <si>
    <t>Sub,Antimony, Antimony slug, 0.170"ODx0.45"L HA28L-04-03</t>
  </si>
  <si>
    <t>442029-0003</t>
  </si>
  <si>
    <t>Sub,Housing,1.31"ODx5.25"L,1"NPT,CPVC,A0MTC-04-01</t>
  </si>
  <si>
    <t>BS810CS</t>
  </si>
  <si>
    <t>CABLE SEAL, SILASTIC</t>
  </si>
  <si>
    <t>S0112QT</t>
  </si>
  <si>
    <t>Raw,Box, Foxboro 13-1/2"x 13-1/2" x 4-3/8" Single Wall</t>
  </si>
  <si>
    <t>S0112SZ</t>
  </si>
  <si>
    <t>LABEL, CE (EC96) FROM B4016PB</t>
  </si>
  <si>
    <t>442010-0007</t>
  </si>
  <si>
    <t>Sub,Body,6"L,CPVC Pipe,3/4",Sch 80,R076C-P4-01</t>
  </si>
  <si>
    <t>449006-0040</t>
  </si>
  <si>
    <t>Sub,Internal Housing, 1/2" ABS Rod, Blk,DOGBP-04-06</t>
  </si>
  <si>
    <t>441125-0002</t>
  </si>
  <si>
    <t>Sub,Membrane Cap Adapter, 7/8" PVC ROD, Blk,DOGBP-04-03</t>
  </si>
  <si>
    <t>441054-0002</t>
  </si>
  <si>
    <t>Sub,Pressure Sensor Base, PVC ROD, 1",Blk  DOGBP-04-04</t>
  </si>
  <si>
    <t>441054-0003</t>
  </si>
  <si>
    <t>Sub,Pressure Sensor Base, PVC ROD, 1" Blk DOGBP-24-04</t>
  </si>
  <si>
    <t>441125-0003</t>
  </si>
  <si>
    <t>Sub,Membrane Cap Housing, PVC, Blk DOGBP-04-02</t>
  </si>
  <si>
    <t>X0179MA</t>
  </si>
  <si>
    <t>SOAKING BOTTLE MD0071-CLFBXXX</t>
  </si>
  <si>
    <t>X0179MB</t>
  </si>
  <si>
    <t>COMPRESSED CELLLOSE SPONGE, 0.63 SQ. MDSP-XXX</t>
  </si>
  <si>
    <t>X0180GU</t>
  </si>
  <si>
    <t>.5" LOW STATIC POLIMIDE TAPE - S-10338 - 5413</t>
  </si>
  <si>
    <t>442015-0001</t>
  </si>
  <si>
    <t>Sub,Sub,Body, 5.25"L,CPVC Rod,1-1/8 ",A1MTC-04-01</t>
  </si>
  <si>
    <t>REBATE</t>
  </si>
  <si>
    <t>Rebate, Bonus Credit</t>
  </si>
  <si>
    <t>X0179DU</t>
  </si>
  <si>
    <t>SLEEVE.#2A 3/32 X 3/8 SHRINK TUBE WIRE</t>
  </si>
  <si>
    <t>X0179AG</t>
  </si>
  <si>
    <t>SLEEVE, #3A 3/32 X 3/8 SHRINK TUBING WIRE</t>
  </si>
  <si>
    <t>1056-03-22-32HT</t>
  </si>
  <si>
    <t>Analyzer,RosemountnDualChannelTransmitter(56)wAlarm</t>
  </si>
  <si>
    <t>414004-051</t>
  </si>
  <si>
    <t>Sub,Cut, Lead Free Glass, 3.40mm (0.135") OD x 2"L</t>
  </si>
  <si>
    <t>414004-070</t>
  </si>
  <si>
    <t>Sub,Cut, Lead Free Glass, 3.40mm (0.135") OD x 2.70"L</t>
  </si>
  <si>
    <t>RHEKA-04-03</t>
  </si>
  <si>
    <t>Probe Base,Clear PVC</t>
  </si>
  <si>
    <t>RHEKA-04-01</t>
  </si>
  <si>
    <t>Body,Black ABS</t>
  </si>
  <si>
    <t>RHEKA-04-02</t>
  </si>
  <si>
    <t>Cap,Black ABS</t>
  </si>
  <si>
    <t>05290106</t>
  </si>
  <si>
    <t>EPK,Edgar Kaolin Plastic</t>
  </si>
  <si>
    <t>05290107</t>
  </si>
  <si>
    <t>Talc for Ceramic</t>
  </si>
  <si>
    <t>05290108</t>
  </si>
  <si>
    <t>Silica for Ceramic</t>
  </si>
  <si>
    <t>05290109</t>
  </si>
  <si>
    <t>Minspar for Ceramic</t>
  </si>
  <si>
    <t>441034-0001</t>
  </si>
  <si>
    <t>Sub,Cap,PVC Rod,Yellow,.235"ODx.4"L,EE046-04-01</t>
  </si>
  <si>
    <t>446035-0001</t>
  </si>
  <si>
    <t>Sub,Cap,Delrin Rod,BLK,0.235"ODx0.4"L,EE040-04-02</t>
  </si>
  <si>
    <t>44C016-0001</t>
  </si>
  <si>
    <t>Sub,Glassy carbon rod,0.040"x0.4"L,EE040-06-01</t>
  </si>
  <si>
    <t>446006-0001</t>
  </si>
  <si>
    <t>Sub,Cap,Delrin Rod,White,0.235"ODx0.4"L,RE47E-04-02</t>
  </si>
  <si>
    <t>CT42-0001</t>
  </si>
  <si>
    <t>449008-0010</t>
  </si>
  <si>
    <t>Sub,FL Base Ext,.310"ODx1.488"L,ABS Rod, 3/8",Blk,FLY4J-04-0</t>
  </si>
  <si>
    <t>S-CU02-01</t>
  </si>
  <si>
    <t>Sub,CU02 semi assy,DJ</t>
  </si>
  <si>
    <t>S-F0PI-01</t>
  </si>
  <si>
    <t>Sub,F0PIG glass body,L=2.7"</t>
  </si>
  <si>
    <t>S-E16M302-01</t>
  </si>
  <si>
    <t>Sub,E16M302,glass stem</t>
  </si>
  <si>
    <t>S-E16M303-01</t>
  </si>
  <si>
    <t>Sub,E16M303,glass stem</t>
  </si>
  <si>
    <t>S-E16M342-01</t>
  </si>
  <si>
    <t>Sub,E16M324,glass stem</t>
  </si>
  <si>
    <t>S-RRPEAGCL-01</t>
  </si>
  <si>
    <t>Sub,RRPEAGCL-110,glass body</t>
  </si>
  <si>
    <t>S-H001-01</t>
  </si>
  <si>
    <t>Sub,H001 glass stem,ASGVII dome</t>
  </si>
  <si>
    <t>S-H005-01</t>
  </si>
  <si>
    <t>Sub,H005 glass stem,ASGVII,open junction</t>
  </si>
  <si>
    <t>M13-003-005</t>
  </si>
  <si>
    <t>Sub,Flow Cell,316 S.S.,1"FNPT. x 1"MPT.For MK7Z</t>
  </si>
  <si>
    <t>S-H011-01</t>
  </si>
  <si>
    <t>Sub,H011G,glass stem,ASGV convex,DJ,H011-NALC</t>
  </si>
  <si>
    <t>S-H011-02</t>
  </si>
  <si>
    <t>Sub,H011G,glass stem,ASG VII,dome,DJ,H011-EC20</t>
  </si>
  <si>
    <t>S-H011-05</t>
  </si>
  <si>
    <t>Sub,H011G,semi assy, ASGVIII,SJ</t>
  </si>
  <si>
    <t>S-H011-06</t>
  </si>
  <si>
    <t>Sub,H011J,glass stem,ASG II,SJ,Taper</t>
  </si>
  <si>
    <t>S-H011-07</t>
  </si>
  <si>
    <t>Sub,H011J,glass stem,ASG III,SJ,Taper</t>
  </si>
  <si>
    <t>S-H011-08</t>
  </si>
  <si>
    <t>Sub,H011J,glass stem,ASG VIII,SJ,Taper</t>
  </si>
  <si>
    <t>S-H011-09</t>
  </si>
  <si>
    <t>Sub,H011G,glass stem,ASG VIII,DJ,Vernier logo</t>
  </si>
  <si>
    <t>S-H012-01</t>
  </si>
  <si>
    <t>Sub,H012G,glass stem,ASG III,spear tip,SJ</t>
  </si>
  <si>
    <t>S-H012-02</t>
  </si>
  <si>
    <t>Sub,H012G,glass stem,ASG III,spear tip,DJ</t>
  </si>
  <si>
    <t>S-H014-01</t>
  </si>
  <si>
    <t>Sub,H014,glass stem assy,refill,ASG II,SJ</t>
  </si>
  <si>
    <t>S-H014-03</t>
  </si>
  <si>
    <t>Sub,H014,glass stem,refill,ASG III,SJ</t>
  </si>
  <si>
    <t>S-H0G3-01</t>
  </si>
  <si>
    <t>Sub,H0G3 glass body,flat bulb</t>
  </si>
  <si>
    <t>S-NH02-01</t>
  </si>
  <si>
    <t>Sub,NH02-NALC semi assy,DJ</t>
  </si>
  <si>
    <t>S-PH02-01</t>
  </si>
  <si>
    <t>Sub,PH02,glass body,ASG II</t>
  </si>
  <si>
    <t>S-PH02-02</t>
  </si>
  <si>
    <t>Sub,PH02,glass body,ASG III</t>
  </si>
  <si>
    <t>S-PH09-01</t>
  </si>
  <si>
    <t>Sub,PH09,glass body,ASG II,DJ</t>
  </si>
  <si>
    <t>S-PH09-02</t>
  </si>
  <si>
    <t>Sub,PH09,semi assy,ASG II,DJ,w/TC</t>
  </si>
  <si>
    <t>S-PH09-03</t>
  </si>
  <si>
    <t>Sub,PH09,semi assy,ASG II,DJ</t>
  </si>
  <si>
    <t>S-PH09-05</t>
  </si>
  <si>
    <t>Sub,PH09,glass body,ASG III,DJ,w/TC</t>
  </si>
  <si>
    <t>S-PH09-09</t>
  </si>
  <si>
    <t>Sub,PH09,semi assy,ASGVIII,DJ</t>
  </si>
  <si>
    <t>S-PH11-01</t>
  </si>
  <si>
    <t>Sub,PH11,glass body,ASG III,SJ</t>
  </si>
  <si>
    <t>S-PH11-02</t>
  </si>
  <si>
    <t>Sub,PH11,glass body,ASG III,DJ</t>
  </si>
  <si>
    <t>S-R001-01</t>
  </si>
  <si>
    <t>Sub,R001&amp;R004 glass stem</t>
  </si>
  <si>
    <t>S-R011-01</t>
  </si>
  <si>
    <t>Sub,R011J glass body</t>
  </si>
  <si>
    <t>S-R011-02</t>
  </si>
  <si>
    <t>Sub,R011J glass body, DJ</t>
  </si>
  <si>
    <t>S-R011-03</t>
  </si>
  <si>
    <t>Sub,R011J semi assy,SJ</t>
  </si>
  <si>
    <t>S-R014-01</t>
  </si>
  <si>
    <t>Sub,R014G glass body,refill,PT band,DJ</t>
  </si>
  <si>
    <t>S-R014-02</t>
  </si>
  <si>
    <t>Sub,R014G-0023, semi assy,refill,Ag rod,DJ</t>
  </si>
  <si>
    <t>S-R014-03</t>
  </si>
  <si>
    <t>Sub,R014G glass body,refill,Pt band,SJ,w/taper</t>
  </si>
  <si>
    <t>S-R014-04</t>
  </si>
  <si>
    <t>Sub,R014G semi assy,refill, Pt band,SJ,w/taper</t>
  </si>
  <si>
    <t>S-R014-05</t>
  </si>
  <si>
    <t>Sub,R014G semi assy,refill,Pt band,SJ</t>
  </si>
  <si>
    <t>S-R031-01</t>
  </si>
  <si>
    <t>Sub,R031, inner semi assy,gold disc,DJ</t>
  </si>
  <si>
    <t>S-R031-02</t>
  </si>
  <si>
    <t>Sub,R031G,glass stem,Pt band,SJ</t>
  </si>
  <si>
    <t>S-R031-06</t>
  </si>
  <si>
    <t>Sub,R031,glass stem,Pt disc,DJ</t>
  </si>
  <si>
    <t>S-R031-07</t>
  </si>
  <si>
    <t>Sub,R031,glass ste, Pt disc0.195,DJ</t>
  </si>
  <si>
    <t>S-R035-01</t>
  </si>
  <si>
    <t>Sub,R035,glass stem,Pt pin</t>
  </si>
  <si>
    <t>S-R035-02</t>
  </si>
  <si>
    <t>Sub,R035,glass stem,Pt disc</t>
  </si>
  <si>
    <t>S-R035-03</t>
  </si>
  <si>
    <t>Sub,R035,glass stem,Pt dsic 0.195</t>
  </si>
  <si>
    <t>S-R037-01</t>
  </si>
  <si>
    <t>Sub,R037,semi assy,DJ,Pt band</t>
  </si>
  <si>
    <t>443039-0002</t>
  </si>
  <si>
    <t>Sub,Body,Epoxy Tube, Amber,.475"ODx2.75"L,HPHRH-04-01</t>
  </si>
  <si>
    <t>443037-0001</t>
  </si>
  <si>
    <t>Sub,Body,Epoxy Tube,Blk,0.75"ODx0.61"IDx2.9"L,HPHPH-04-03</t>
  </si>
  <si>
    <t>S-R076-01</t>
  </si>
  <si>
    <t>Sub,R076-14PI,glass body,refill,SJ,Pt disc</t>
  </si>
  <si>
    <t>S-R077-01</t>
  </si>
  <si>
    <t>Sub,R077V-G00,glass body,DJ,Gold disc</t>
  </si>
  <si>
    <t>S-R077-03</t>
  </si>
  <si>
    <t>Sub,R077V-P00,glas body,SJ,Pt band</t>
  </si>
  <si>
    <t>S-R077-04</t>
  </si>
  <si>
    <t>Sub,R077M-F00,glass body,DJ,Pt disc</t>
  </si>
  <si>
    <t>S-R0A6-01</t>
  </si>
  <si>
    <t>Sub,R0A6G,glass stem,glod disc0.236,M1006-B</t>
  </si>
  <si>
    <t>S-R0DM-01</t>
  </si>
  <si>
    <t>Sub,R0DMG,glass stem,Pt band</t>
  </si>
  <si>
    <t>S-R0G1-01</t>
  </si>
  <si>
    <t>Sub,R0G1,glass stem,gold disc</t>
  </si>
  <si>
    <t>S-R0PU-01</t>
  </si>
  <si>
    <t>Sub,R0PUR,glass stem,Pt disc</t>
  </si>
  <si>
    <t>S-RE54-01</t>
  </si>
  <si>
    <t>Sub,RE54,glass stem,Pt disc</t>
  </si>
  <si>
    <t>S-RE54-02</t>
  </si>
  <si>
    <t>Sub,RE54,glass stem,Pt band</t>
  </si>
  <si>
    <t>S-RE54-03</t>
  </si>
  <si>
    <t>Sub,RE54,glass stem w/juntiom base,Pt band</t>
  </si>
  <si>
    <t>S-RE55-01</t>
  </si>
  <si>
    <t>Sub,RE55,glass stem,Pt disc</t>
  </si>
  <si>
    <t>S-RH31-01</t>
  </si>
  <si>
    <t>Sub,RH31,glass stem,Pt pin</t>
  </si>
  <si>
    <t>S-RL14-01</t>
  </si>
  <si>
    <t>Sub,RL14,glass body,refill,DJ,Pt band</t>
  </si>
  <si>
    <t>S-RL20-01</t>
  </si>
  <si>
    <t>Sub,RL20,glass body,Pt disc</t>
  </si>
  <si>
    <t>S-RP61-01</t>
  </si>
  <si>
    <t>Sub,RP61 TC glass tube</t>
  </si>
  <si>
    <t>S-RR61-01</t>
  </si>
  <si>
    <t>Sub,RR61,glass stem,Pt disc</t>
  </si>
  <si>
    <t>S-SS04-01</t>
  </si>
  <si>
    <t>Sub,SS04,glass body,refill,DJ</t>
  </si>
  <si>
    <t>K-MEM</t>
  </si>
  <si>
    <t>Potassium PVC membrane</t>
  </si>
  <si>
    <t>414014-031</t>
  </si>
  <si>
    <t>Sub,Cut, Lead Free Glass, 5.97mm (0.235") OD x 1.2"L</t>
  </si>
  <si>
    <t>CT16-NQ02</t>
  </si>
  <si>
    <t>Elec,CT,ABS BK,Flat,K=0.85,10K#CT16A-C02-85X-GX04XX</t>
  </si>
  <si>
    <t>CT16-NQ01</t>
  </si>
  <si>
    <t>Elec,CT,ABS BK,Carbon,K=0.45,10K#CT16A-C02-45X-GX04XX</t>
  </si>
  <si>
    <t>449007-0033</t>
  </si>
  <si>
    <t>Sub,Body,ABS Rod,Blk,.62"ODx2.93"L,CT16A-N4-01</t>
  </si>
  <si>
    <t>449004-0023</t>
  </si>
  <si>
    <t>Sub,Body,Blk ABS Rod,0.709"ODx2.833"L,CT16A-N4-11</t>
  </si>
  <si>
    <t>449007-0034</t>
  </si>
  <si>
    <t>Sub,Carbon/TC Insert,ABS Rod,.63"ODx.354"L,Blk,CT16-N4-12</t>
  </si>
  <si>
    <t>44C020-JP1345-C</t>
  </si>
  <si>
    <t>Sub,Graphite Rod,.086"+/-0.002diaX0.35"L,JP1345.CT16A-N4-13</t>
  </si>
  <si>
    <t>449004-0024</t>
  </si>
  <si>
    <t>Sub,Body,Blk ABS Rod,0.709"ODx3.74"L,CT16A-04-01</t>
  </si>
  <si>
    <t>449007-0035</t>
  </si>
  <si>
    <t>Sub,Carbon Insert,noTC,ABS Rod,.63"ODx.354"L,Blk,CT16-04-02</t>
  </si>
  <si>
    <t>DOL2-0004</t>
  </si>
  <si>
    <t>Elec,ODO,Gen2,0-5V output,2M,T</t>
  </si>
  <si>
    <t>BS809XK</t>
  </si>
  <si>
    <t>CABLE MARKER-ELECTRONIC ARTWORK AVAILABLE FROM FOXBORO PDM .</t>
  </si>
  <si>
    <t>DO-MEM-R-50</t>
  </si>
  <si>
    <t>Acce,Kit,DO Membrane Replacement (PK/2) for ENV-50-DO</t>
  </si>
  <si>
    <t>441130-0020</t>
  </si>
  <si>
    <t>Sub,Sensing Body,PVC Rod,1/2"ODx3.56"L,Blk ROHS3,NOI9V-04-01</t>
  </si>
  <si>
    <t>441130-0021</t>
  </si>
  <si>
    <t>Sub,Connector Housing,PVC Rod,1/2"ODx1.4"L,Blk,NOI9V-04-03</t>
  </si>
  <si>
    <t>441130-0022</t>
  </si>
  <si>
    <t>Sub,Sensing Disc Base,PVC Rod,1/2"ODx1.4"L,Blk,CLI9V-04-02</t>
  </si>
  <si>
    <t>0032050</t>
  </si>
  <si>
    <t>0032060</t>
  </si>
  <si>
    <t>0032070</t>
  </si>
  <si>
    <t>RREF0109</t>
  </si>
  <si>
    <t>Acce,RF glass tube,.135"ODx2.7"L,.04"Ceramic pin#F0PIG-01-01</t>
  </si>
  <si>
    <t>RRPEAG3</t>
  </si>
  <si>
    <t>Elec,Ref,Teflon Cap,1x53mm Ag wire,F0PIM-X00-X0X-X000XX</t>
  </si>
  <si>
    <t>82430</t>
  </si>
  <si>
    <t>100mm Black PET Aviator Tube with Black Cap &amp; Seal</t>
  </si>
  <si>
    <t>RREFX103</t>
  </si>
  <si>
    <t>Elec,Ref,Glass,No Sensing Mem,SJ#F0PIG-0002+82430 Bottle</t>
  </si>
  <si>
    <t>500223-0001</t>
  </si>
  <si>
    <t>Sub,NH32 body,for Intellical 9016810</t>
  </si>
  <si>
    <t>200011-T</t>
  </si>
  <si>
    <t>Raw,Wire,Teflon 26G,Green 7/34 WES-2607-5 RoHS3#</t>
  </si>
  <si>
    <t>PH10-1N1A-2FA</t>
  </si>
  <si>
    <t>Elec,Dolphin,PH,DOME BULB,W/GUARD,PT100,20FTCABLE,PIN LUGS,F</t>
  </si>
  <si>
    <t>PH10-1N2A</t>
  </si>
  <si>
    <t>Elec,Dolphin,PH,DOME BULB,w/GUARD,3wirePT1000,10FT CABLE,PIN</t>
  </si>
  <si>
    <t>PH10-1N4Q</t>
  </si>
  <si>
    <t>Elec,Dolphin,PH,DOME BULB,w/GUARD,3wirePT1000,VP CONN</t>
  </si>
  <si>
    <t>PH10-1P2A</t>
  </si>
  <si>
    <t>Elec,Dolphin,PH,DOME BULB,w/GUARD,W/PCB,3wirePT1K,10FT CABLE</t>
  </si>
  <si>
    <t>PH10-3P1A</t>
  </si>
  <si>
    <t>Elec,Dolphin,PH,FLAT BULB,W/PCB,PT100,10FT CABLE,PIN LUGS</t>
  </si>
  <si>
    <t>PH10-3P1A-2</t>
  </si>
  <si>
    <t>Elec,Dolphin,PH,FLAT BULB,W/PCB,PT100,20FT CABLE,PIN LUGS</t>
  </si>
  <si>
    <t>871A-1F-1</t>
  </si>
  <si>
    <t>Elec,pH Probe,Flat Bulb,PT100,10ft Cable</t>
  </si>
  <si>
    <t>871A-1F-13</t>
  </si>
  <si>
    <t>Elec,pH Probe,Flat Bulb,PT100,Cable per s.o.</t>
  </si>
  <si>
    <t>871A-3F-13</t>
  </si>
  <si>
    <t>Elec,pH Probe,Flat Bulb,PT1k,Cable per s.o.</t>
  </si>
  <si>
    <t>871PH-1A1A</t>
  </si>
  <si>
    <t>Elec,pH,Ryton,Bulb,w/PCB,PT100,TI,Ceramic jct,20ft Cable,pin</t>
  </si>
  <si>
    <t>871PH-1F1A</t>
  </si>
  <si>
    <t>Elec,pH,Ryton,Flat Bulb,w/PCB,PT100,TI,Ceramic jct,20ft Cabl</t>
  </si>
  <si>
    <t>Q0104KB</t>
  </si>
  <si>
    <t>Solu,Kit,pH7 Buffer</t>
  </si>
  <si>
    <t>S0112WW</t>
  </si>
  <si>
    <t>CLOSURE CAP</t>
  </si>
  <si>
    <t>SS300AH</t>
  </si>
  <si>
    <t>871PH SHIELD ASSY</t>
  </si>
  <si>
    <t>BS811LY</t>
  </si>
  <si>
    <t>Cable: PER S.O. + 1.0 FT - 0 FT DIM "A"</t>
  </si>
  <si>
    <t>S-H014-04</t>
  </si>
  <si>
    <t>Sub,H014,semi assy,refill,ASG VIII,SJ</t>
  </si>
  <si>
    <t>S-H014-05</t>
  </si>
  <si>
    <t>Sub,H014,glass stem assy,refill,ASG II,DJ</t>
  </si>
  <si>
    <t>S-H014-06</t>
  </si>
  <si>
    <t>Sub,H014,semi assy,refill,ASG II,DJ</t>
  </si>
  <si>
    <t>S-H014-07</t>
  </si>
  <si>
    <t>Sub,H014,glass stem,refill,ASGVIII,DJ</t>
  </si>
  <si>
    <t>S-H014-09</t>
  </si>
  <si>
    <t>Sub,H014,glass stem,refill,ASG II,for calomel</t>
  </si>
  <si>
    <t>S-H014-10</t>
  </si>
  <si>
    <t>Sub,H014,glass stem,refill,ASG VIII, for calomel</t>
  </si>
  <si>
    <t>S-H016-01</t>
  </si>
  <si>
    <t>Sub,H016,glass stem,refill,ASGIII,SJ</t>
  </si>
  <si>
    <t>S-HL14-01</t>
  </si>
  <si>
    <t>Sub,HL14,glass stem,refill,ASG VIII,DJ</t>
  </si>
  <si>
    <t>S-H022-01</t>
  </si>
  <si>
    <t>Sub,H022,semi assy,refill,ASG VIII,DJ</t>
  </si>
  <si>
    <t>S-H026-01</t>
  </si>
  <si>
    <t>Sub,H026,glass stem</t>
  </si>
  <si>
    <t>S-H027-01</t>
  </si>
  <si>
    <t>Sub,H027,glass stem,ASGV flat</t>
  </si>
  <si>
    <t>S-H027-02</t>
  </si>
  <si>
    <t>Sub,H027,body w/junction base</t>
  </si>
  <si>
    <t>S-H028-01</t>
  </si>
  <si>
    <t>Sub,H028,glass stem,ASGV flat,w/TC</t>
  </si>
  <si>
    <t>S-H028-02</t>
  </si>
  <si>
    <t>Sub,H028,semi assy,DJ,w/TC PT100</t>
  </si>
  <si>
    <t>S-HA28-01</t>
  </si>
  <si>
    <t>Sub,HA28,epoxy tube w/junction base</t>
  </si>
  <si>
    <t>S-HV28-01</t>
  </si>
  <si>
    <t>Sub,HV28,glass stem ASG V flat,for 89231-584</t>
  </si>
  <si>
    <t>S-H029-01</t>
  </si>
  <si>
    <t>Sub,H029,glass stem,ASG V flat,DJ</t>
  </si>
  <si>
    <t>S-H029-02</t>
  </si>
  <si>
    <t>Sub,H029,epoxy housing w/junction</t>
  </si>
  <si>
    <t>S-H031-03</t>
  </si>
  <si>
    <t>Sub,H031,semi assy,ASG VIII,SJ,TCPT100</t>
  </si>
  <si>
    <t>S-H031-06</t>
  </si>
  <si>
    <t>Sub,H031,glass stem,ASG III</t>
  </si>
  <si>
    <t>44E025</t>
  </si>
  <si>
    <t>Polycarbonate Rod, 2-1/4"dia. Nat RoHS3</t>
  </si>
  <si>
    <t>44E025-0001</t>
  </si>
  <si>
    <t>Sub,External Protector, PC 2-1/4"dia.#A0MHA-04-04</t>
  </si>
  <si>
    <t>S-H035-03</t>
  </si>
  <si>
    <t>Sub,H035,semi assy,ASG VIII, SJ</t>
  </si>
  <si>
    <t>DOP1-2003</t>
  </si>
  <si>
    <t>Process ODO Probe, Gen2,4-20mA,Firmware V9.09.15</t>
  </si>
  <si>
    <t>DOP1-2004</t>
  </si>
  <si>
    <t>Process ODO Probe, Gen2,0-5V</t>
  </si>
  <si>
    <t>DOP2-2003</t>
  </si>
  <si>
    <t>Process ODO Probe, Gen2,4-20mA,Firm V9.09.15</t>
  </si>
  <si>
    <t>DOP2-2001</t>
  </si>
  <si>
    <t>Process ODO Probe, Gen2,RS485</t>
  </si>
  <si>
    <t>DOP2-2004</t>
  </si>
  <si>
    <t>871A-4F</t>
  </si>
  <si>
    <t>Elec,pH Probe,Flat Bulb,PT1k,w/PCB,10ft Cable</t>
  </si>
  <si>
    <t>450318-0001</t>
  </si>
  <si>
    <t>Sub,Top End,Gen 2 ODO Rework,Blk PVC,DOP1A-04-06R</t>
  </si>
  <si>
    <t>SD0N32-30</t>
  </si>
  <si>
    <t>Solu,Nitrate ISE Standard, 1000 ppm NO3- as N, 30mL</t>
  </si>
  <si>
    <t>X0179DV</t>
  </si>
  <si>
    <t>SLEEVE,#8</t>
  </si>
  <si>
    <t>RF0N31-30</t>
  </si>
  <si>
    <t>Solu,Nitrate ISE Reference Fill, 30mL</t>
  </si>
  <si>
    <t>SI1R1V2B-090-5D</t>
  </si>
  <si>
    <t>Sub,Stem,pH,DJ,5D,090mm Length</t>
  </si>
  <si>
    <t>HE54-0001</t>
  </si>
  <si>
    <t>Elec,pH,ABS BK,ASGVIII,DJ#HE54A-L00-D0X-S002TX</t>
  </si>
  <si>
    <t>871A-4F-1</t>
  </si>
  <si>
    <t>871A-1F</t>
  </si>
  <si>
    <t>871A-4F-3</t>
  </si>
  <si>
    <t>Elec,pH Probe,Flat Bulb,PT1k,w/PCB,Cable per s.o.</t>
  </si>
  <si>
    <t>871A-2F-1</t>
  </si>
  <si>
    <t>Elec,pH Probe,Flat Bulb,PT100,w/PCB,10ft Cable</t>
  </si>
  <si>
    <t>871A-2F-3</t>
  </si>
  <si>
    <t>Elec,pH Probe,Flat Bulb,PT100,w/PCB,Cable per s.o.</t>
  </si>
  <si>
    <t>871A-1F-3</t>
  </si>
  <si>
    <t>PH10-3S2S</t>
  </si>
  <si>
    <t>Elec,Dolphin,PH,FLAT BULB,W/S PCB,PT1K,S CONN</t>
  </si>
  <si>
    <t>PH10-3P2A-5</t>
  </si>
  <si>
    <t>Elec,Dolphin,PH,FLAT BULB,W/PCB,PT1K,50FT CABLE,PIN LUGS</t>
  </si>
  <si>
    <t>871A-3F</t>
  </si>
  <si>
    <t>Elec,pH Probe,Flat Bulb,PT1k,10ft Cable</t>
  </si>
  <si>
    <t>PH10-3N1A-2</t>
  </si>
  <si>
    <t>Elec,Dolphin,PH,FLAT BULB,PT100,20FT CABLE,PIN LUGS</t>
  </si>
  <si>
    <t>443011-0004</t>
  </si>
  <si>
    <t>Sub,Body,Epoxy Tube,Blk,.47"/0.44"ODx.3"IDx3.28"L,XT11L-P4-1</t>
  </si>
  <si>
    <t>450364-0001</t>
  </si>
  <si>
    <t>Sub,Top End,Gen2 ODO,Rework,BLK PVC (DOP2V-04-01)</t>
  </si>
  <si>
    <t>SD2096</t>
  </si>
  <si>
    <t>Solu,Ammonium Standard, 1 ppm NH4+ as N</t>
  </si>
  <si>
    <t>SD2097</t>
  </si>
  <si>
    <t>Solu,Ammonium Standard, 100 ppm NH4+ as N</t>
  </si>
  <si>
    <t>S-HD35-01</t>
  </si>
  <si>
    <t>Sub,HD35,glass stem assy,ASGVIII</t>
  </si>
  <si>
    <t>S-H038-01</t>
  </si>
  <si>
    <t>Sub,H038,epoxy housing w/junction base</t>
  </si>
  <si>
    <t>S-H050-01</t>
  </si>
  <si>
    <t>Sub,H050,glass stem,ASG VII,SJ</t>
  </si>
  <si>
    <t>S-H051-01</t>
  </si>
  <si>
    <t>Sub,H051,glass stem,ASG VII,SJ</t>
  </si>
  <si>
    <t>S-H051-02</t>
  </si>
  <si>
    <t>Sub,H051,cap</t>
  </si>
  <si>
    <t>S-H052-01</t>
  </si>
  <si>
    <t>Sub,H052,glass stem,ASG V convex,SJ</t>
  </si>
  <si>
    <t>S-H053-01</t>
  </si>
  <si>
    <t>Sub,H053,glass stem,REF tube</t>
  </si>
  <si>
    <t>S-H053-02</t>
  </si>
  <si>
    <t>Sub,H053,glass stem,TC tube</t>
  </si>
  <si>
    <t>S-H054-01</t>
  </si>
  <si>
    <t>Sub,H054,glass stem assy,ASG VIII,SJ,H054-0001</t>
  </si>
  <si>
    <t>S-H054-02</t>
  </si>
  <si>
    <t>Sub,H054,glass stem assy,ASG V flat</t>
  </si>
  <si>
    <t>S-HF55-01</t>
  </si>
  <si>
    <t>Sub,HF55,glass stem,ASG V flat</t>
  </si>
  <si>
    <t>S-HF55-02</t>
  </si>
  <si>
    <t>Sub,HF55,ref glass stem</t>
  </si>
  <si>
    <t>S-H059-02</t>
  </si>
  <si>
    <t>Sub,H059,inner stem w/ceramic</t>
  </si>
  <si>
    <t>S-H059-01</t>
  </si>
  <si>
    <t>Sub,H059,glass body</t>
  </si>
  <si>
    <t>S-H068-01</t>
  </si>
  <si>
    <t>Sub,H068K,glass stem,Pt band,GND</t>
  </si>
  <si>
    <t>S-H069-01</t>
  </si>
  <si>
    <t>Sub,H069,glass stem,ASGVIII</t>
  </si>
  <si>
    <t>S-H076-01</t>
  </si>
  <si>
    <t>Sub,H076,glass stem,ASG II,SJ</t>
  </si>
  <si>
    <t>S-H076-02</t>
  </si>
  <si>
    <t>Sub,H076,semi assy,ASG VIII,SJ</t>
  </si>
  <si>
    <t>S-H082-01</t>
  </si>
  <si>
    <t>Sub,H082,glass stem ASG V flat,DJ</t>
  </si>
  <si>
    <t>S-H082-02</t>
  </si>
  <si>
    <t>Sub,H082,semi assy,ASG V flat,DJ,w/TC</t>
  </si>
  <si>
    <t>S-H0DA-01</t>
  </si>
  <si>
    <t>Sub,H0DA,glass stem assy,ASG II</t>
  </si>
  <si>
    <t>S-H0DA-02</t>
  </si>
  <si>
    <t>Sub,H0DA,glass stem assy,ASGVIII</t>
  </si>
  <si>
    <t>S-H0DA-03</t>
  </si>
  <si>
    <t>Sub,H0DA,semi assy,refill,ASGVII,SJ,w/TC</t>
  </si>
  <si>
    <t>S-H0DC-01</t>
  </si>
  <si>
    <t>Sub,H0DC,glass stem,ASGII,SJ</t>
  </si>
  <si>
    <t>S-H0DC-02</t>
  </si>
  <si>
    <t>Sub,H0DC,glass stem,ASGVII,SJ</t>
  </si>
  <si>
    <t>S-H0F3-01</t>
  </si>
  <si>
    <t>Sub,H0F3,glass stem assy,ASG V flat</t>
  </si>
  <si>
    <t>S-H0F3-02</t>
  </si>
  <si>
    <t>Sub,H0F3,glass stem,Pt pin,GND</t>
  </si>
  <si>
    <t>SZ1094.068</t>
  </si>
  <si>
    <t>Elec,pH,GX-2,SJ,AC,12x75mm,Epoxy,Amber,No Guard</t>
  </si>
  <si>
    <t>BS812KN</t>
  </si>
  <si>
    <t>Acce,Kit,871pH,Ion Barrier Reference Junction(BS805MD)</t>
  </si>
  <si>
    <t>A38-91-T1-025</t>
  </si>
  <si>
    <t>Elec,pH,PC Blue,ASGVII,DJ#H035N-D04-D0X-C025TX</t>
  </si>
  <si>
    <t>S0112PJ</t>
  </si>
  <si>
    <t>Raw,Bag,STATIC SHIELD BAG,12x12,open end</t>
  </si>
  <si>
    <t>S0112TG</t>
  </si>
  <si>
    <t>Raw,Foam,Foxboro Convoluted Anti-Static FOAM BLOCK 345</t>
  </si>
  <si>
    <t>X0179CR</t>
  </si>
  <si>
    <t>CAP FLEXIBLE</t>
  </si>
  <si>
    <t>BS807XY</t>
  </si>
  <si>
    <t>LABEL, 871PH(DONT REORDER)</t>
  </si>
  <si>
    <t>PS225AA</t>
  </si>
  <si>
    <t>GLASS ELCTD KIT</t>
  </si>
  <si>
    <t>S-HS06-01</t>
  </si>
  <si>
    <t>Sub,HS06,glass body,ASG VIII,SJ</t>
  </si>
  <si>
    <t>S-PH06-01</t>
  </si>
  <si>
    <t>Sub,PH06,glass body,ASG II,SJ</t>
  </si>
  <si>
    <t>S-PH707-01</t>
  </si>
  <si>
    <t>Sub,PH707,glass body,ASGVIII</t>
  </si>
  <si>
    <t>S-PH09-10</t>
  </si>
  <si>
    <t>Sub,PH09,glass body,ASG III,DJ</t>
  </si>
  <si>
    <t>S-PH09-11</t>
  </si>
  <si>
    <t>Sub,PH09,semi assy, ASG III,DJ</t>
  </si>
  <si>
    <t>S-PH09-12</t>
  </si>
  <si>
    <t>Sub,PH09,semi assy, ASGVII,DJ,w/TC</t>
  </si>
  <si>
    <t>S-PH09-13</t>
  </si>
  <si>
    <t>Sub,PH09,glass body,ASGVII,DJ</t>
  </si>
  <si>
    <t>S-PH11-03</t>
  </si>
  <si>
    <t>Sub,PH11,glass body,ASG II,DJ</t>
  </si>
  <si>
    <t>S-PH11-05</t>
  </si>
  <si>
    <t>Sub,PH11,glass body,ASG II spear,SJ</t>
  </si>
  <si>
    <t>S-PH11-06</t>
  </si>
  <si>
    <t>Sub,PH11,glass body,ASGVIII,DJ</t>
  </si>
  <si>
    <t>S-PH128-01</t>
  </si>
  <si>
    <t>Sub,PH128,epoxy housing w/junction</t>
  </si>
  <si>
    <t>S-PH2E-01</t>
  </si>
  <si>
    <t>Sub,PH2E,glass stem,ASG II,SJ</t>
  </si>
  <si>
    <t>S-PH3D-01</t>
  </si>
  <si>
    <t>Sub,PH3D,glass stem, ASGVIII,SJ</t>
  </si>
  <si>
    <t>S-PH4C-01</t>
  </si>
  <si>
    <t>Sub,PH4C,glass stem,refill,ASGII,SJ</t>
  </si>
  <si>
    <t>S-PH4D-01</t>
  </si>
  <si>
    <t>Sub,PH4D,glass stem,refill,ASGVIII,DJ</t>
  </si>
  <si>
    <t>S-PH4D-02</t>
  </si>
  <si>
    <t>Sub,PH4D,glass stem,refill,ASGII,SJ</t>
  </si>
  <si>
    <t>S-PH5B-01</t>
  </si>
  <si>
    <t>Sub,PH5B,semi assy,refill,ASGVIII,SJ</t>
  </si>
  <si>
    <t>S-PH5D-01</t>
  </si>
  <si>
    <t>Sub,PH5D,glass stem,refill,ASGII,SJ</t>
  </si>
  <si>
    <t>S-PH5D-02</t>
  </si>
  <si>
    <t>Sub,PH5D,semi assy,refill,ASGVIII,SJ</t>
  </si>
  <si>
    <t>S-PH5E-01</t>
  </si>
  <si>
    <t>Sub,PH5E,glass stem,refill,ASGII,SJ</t>
  </si>
  <si>
    <t>S-PH60-01</t>
  </si>
  <si>
    <t>Sub,PH60,glass stem,ASG III,SJ</t>
  </si>
  <si>
    <t>S-PH6A-01</t>
  </si>
  <si>
    <t>Sub,PH6A,epoxy housing</t>
  </si>
  <si>
    <t>S-PH6B-01</t>
  </si>
  <si>
    <t>Sub,PH6B,epoxy housing</t>
  </si>
  <si>
    <t>S-PH6C-01</t>
  </si>
  <si>
    <t>Sub,PH6C,epoxy housing</t>
  </si>
  <si>
    <t>S-R028-01</t>
  </si>
  <si>
    <t>Sub,R028,housing w/junction base,for LAZAR</t>
  </si>
  <si>
    <t>S-R053-01</t>
  </si>
  <si>
    <t>Sub,R053K,glass stem,Pt disc</t>
  </si>
  <si>
    <t>S-RH35-01</t>
  </si>
  <si>
    <t>Sub,RH35,glass stem,ASG VIII</t>
  </si>
  <si>
    <t>M13-003-006</t>
  </si>
  <si>
    <t>Sub,Flow cell,316 S.S.1"FNPT x 1" MPT for MK7Z</t>
  </si>
  <si>
    <t>BS805YV</t>
  </si>
  <si>
    <t>Assy-Cable Assemble, 125DEGREE-LB</t>
  </si>
  <si>
    <t>BS806BC</t>
  </si>
  <si>
    <t>SENSOR HD, MACH'D 2844,2727</t>
  </si>
  <si>
    <t>BS806BN</t>
  </si>
  <si>
    <t>INSUL BODY 20% GF NORYL</t>
  </si>
  <si>
    <t>FS000AS</t>
  </si>
  <si>
    <t>Acce,Cable,HI TEMP PER FT</t>
  </si>
  <si>
    <t>BF162TA</t>
  </si>
  <si>
    <t>CORE, TOROID 112, 2382</t>
  </si>
  <si>
    <t>SS130AP</t>
  </si>
  <si>
    <t>Assy-Cable Assembly,  ALKALI</t>
  </si>
  <si>
    <t>5600600</t>
  </si>
  <si>
    <t>INDUCTOR,1210TF</t>
  </si>
  <si>
    <t>1329</t>
  </si>
  <si>
    <t>CBL ASSY 871CC 20' 427</t>
  </si>
  <si>
    <t>BS809EF</t>
  </si>
  <si>
    <t>TITANIUM SLEEVE FOR 871CR-C</t>
  </si>
  <si>
    <t>P0170MN</t>
  </si>
  <si>
    <t>CABLE PER FOOT</t>
  </si>
  <si>
    <t>BS805VU</t>
  </si>
  <si>
    <t>Raw,Bushing,Hex Teflon Coated</t>
  </si>
  <si>
    <t>3063</t>
  </si>
  <si>
    <t>HOUSING, CBL, SANITARY 2811</t>
  </si>
  <si>
    <t>BS809ES</t>
  </si>
  <si>
    <t>Raw,Bushing, Virgin PVDF</t>
  </si>
  <si>
    <t>BS811XM</t>
  </si>
  <si>
    <t>RTD, 1000 OHM, CLASS A - Birk next buy</t>
  </si>
  <si>
    <t>BS806EL</t>
  </si>
  <si>
    <t>Raw, Cabe Housing 1439,Aluminum drawn tubing-ASTM B210</t>
  </si>
  <si>
    <t>BS809TM</t>
  </si>
  <si>
    <t>BS806HC</t>
  </si>
  <si>
    <t>CABLE ASSY,LUGLESS</t>
  </si>
  <si>
    <t>BS805QY</t>
  </si>
  <si>
    <t>CABLE ASSY,871CC,LUGLESS TERM</t>
  </si>
  <si>
    <t>X0174CW</t>
  </si>
  <si>
    <t>Raw,Nut,PIPE THREAD SEALING 5530K45</t>
  </si>
  <si>
    <t>BS809AY</t>
  </si>
  <si>
    <t>INSULATOR, VPVDF</t>
  </si>
  <si>
    <t>1800126</t>
  </si>
  <si>
    <t>CORE</t>
  </si>
  <si>
    <t>BS814MT</t>
  </si>
  <si>
    <t>Toroid Cap</t>
  </si>
  <si>
    <t>BS811XG</t>
  </si>
  <si>
    <t>THERM,100K,W/.375" HSG Thermistor</t>
  </si>
  <si>
    <t>BS809EZ</t>
  </si>
  <si>
    <t>LOCKING CAP, VIRGIN PVDF6010</t>
  </si>
  <si>
    <t>XS004GN</t>
  </si>
  <si>
    <t>1-1.5" TOROID CORE 2382,112</t>
  </si>
  <si>
    <t>BS809EQ</t>
  </si>
  <si>
    <t>BUSHING, VIRGIN PEEK</t>
  </si>
  <si>
    <t>B1278AG</t>
  </si>
  <si>
    <t>BAR 316L RD 1.25" DIA</t>
  </si>
  <si>
    <t>EP307VE</t>
  </si>
  <si>
    <t>PVDF ROD,KYNAR O.D. 1.25 740 Natural</t>
  </si>
  <si>
    <t>BS806BJ</t>
  </si>
  <si>
    <t>ELECTRODE HOLDER 10CF</t>
  </si>
  <si>
    <t>BS809SX</t>
  </si>
  <si>
    <t>BS809DW</t>
  </si>
  <si>
    <t>BUSHING, GLS-FILLED PEEK</t>
  </si>
  <si>
    <t>6000063</t>
  </si>
  <si>
    <t>CABLE</t>
  </si>
  <si>
    <t>1331</t>
  </si>
  <si>
    <t>CABLE ASSY 871C HT 21FT 427</t>
  </si>
  <si>
    <t>XS004JG</t>
  </si>
  <si>
    <t>CORE TOROID 2 MIL 2382</t>
  </si>
  <si>
    <t>BS809MV</t>
  </si>
  <si>
    <t>ELECTRODE,OUTER,4.0,TI</t>
  </si>
  <si>
    <t>BS810BK</t>
  </si>
  <si>
    <t>LINER TEFLON</t>
  </si>
  <si>
    <t>1345043</t>
  </si>
  <si>
    <t>HSG, CBL-SAN</t>
  </si>
  <si>
    <t>BS808KG</t>
  </si>
  <si>
    <t>CAP,CABLE,HSG,PVC 2260</t>
  </si>
  <si>
    <t>BS809QP</t>
  </si>
  <si>
    <t>SENSOR BODY, UNIV, STD GF PEEK</t>
  </si>
  <si>
    <t>P0170LF</t>
  </si>
  <si>
    <t>6010-039</t>
  </si>
  <si>
    <t>Raw,Sleeve, teflon tubing, 10cm</t>
  </si>
  <si>
    <t>BS809NN</t>
  </si>
  <si>
    <t>REFRACTION CHAMBER</t>
  </si>
  <si>
    <t>1330</t>
  </si>
  <si>
    <t>CABLE ASSY, 871CC-HT 427</t>
  </si>
  <si>
    <t>BS806BT</t>
  </si>
  <si>
    <t>BUSHING,HEX,3/4NPT,2727,1439 (Teflon Coated)</t>
  </si>
  <si>
    <t>BS805QZ</t>
  </si>
  <si>
    <t>BS805VT</t>
  </si>
  <si>
    <t>INSULATOR 1655</t>
  </si>
  <si>
    <t>BS809AX</t>
  </si>
  <si>
    <t>INSULATOR, V PEEK 2260</t>
  </si>
  <si>
    <t>BS809HS</t>
  </si>
  <si>
    <t>INSULATOR, CPVC</t>
  </si>
  <si>
    <t>BS806BF</t>
  </si>
  <si>
    <t>Raw,Bushing</t>
  </si>
  <si>
    <t>BS800BF</t>
  </si>
  <si>
    <t>Raw,Terminal,Spade</t>
  </si>
  <si>
    <t>BS809QL</t>
  </si>
  <si>
    <t>SENSOR BODY</t>
  </si>
  <si>
    <t>BS810WX</t>
  </si>
  <si>
    <t>P0170KW</t>
  </si>
  <si>
    <t>Raw,Cable</t>
  </si>
  <si>
    <t>P0170TJ</t>
  </si>
  <si>
    <t>BS809EJ</t>
  </si>
  <si>
    <t>LOCKING CAP, GLS-FILLED P</t>
  </si>
  <si>
    <t>BS809HR</t>
  </si>
  <si>
    <t>BUSHING, CPVC</t>
  </si>
  <si>
    <t>8000306</t>
  </si>
  <si>
    <t>2" IPS,SCH40 316 SEAMLESS</t>
  </si>
  <si>
    <t>BS809QT</t>
  </si>
  <si>
    <t>CAP CABLE 2260</t>
  </si>
  <si>
    <t>2800116</t>
  </si>
  <si>
    <t>LIQUID TIGHT CONNECTOR T&amp;B 5271 ;  Female Hub Adapter, 3/8"</t>
  </si>
  <si>
    <t>BS809EY</t>
  </si>
  <si>
    <t>LOCKING CAP, VIRGIN PEEK</t>
  </si>
  <si>
    <t>BS807TU</t>
  </si>
  <si>
    <t>SPACER-SHIELD 2" 2260</t>
  </si>
  <si>
    <t>BS809RD</t>
  </si>
  <si>
    <t>CAP,MAKE TO NEW REV.260 HOLE</t>
  </si>
  <si>
    <t>BS807FW</t>
  </si>
  <si>
    <t>SPACER 3" 1439</t>
  </si>
  <si>
    <t>1700574</t>
  </si>
  <si>
    <t>PWB,1210 EVC</t>
  </si>
  <si>
    <t>HS000CN</t>
  </si>
  <si>
    <t>MONEL 400,ROD  OD .309  X 1.76"</t>
  </si>
  <si>
    <t>BS809HU</t>
  </si>
  <si>
    <t>BUSHING, GLS-FILLED NORYL</t>
  </si>
  <si>
    <t>P0170RG</t>
  </si>
  <si>
    <t>CBL, PER FT</t>
  </si>
  <si>
    <t>HS000CR</t>
  </si>
  <si>
    <t>Raw,Tubing,1.125 ODx.250W 316SS</t>
  </si>
  <si>
    <t>D3004EU</t>
  </si>
  <si>
    <t>CONN BUSING 16 16S BLACK 97-79-513-8-ND</t>
  </si>
  <si>
    <t>BS809QF</t>
  </si>
  <si>
    <t>LABEL, WARNING</t>
  </si>
  <si>
    <t>P0177GY</t>
  </si>
  <si>
    <t>CONN. CIR, 4POS, Tajimi Connector 1108 23A10 4M</t>
  </si>
  <si>
    <t>BS809HP</t>
  </si>
  <si>
    <t>LOCKING CAP, CPVC</t>
  </si>
  <si>
    <t>BS809HV</t>
  </si>
  <si>
    <t>LOCKING CAP, GLS-FILLED N</t>
  </si>
  <si>
    <t>BS807JW</t>
  </si>
  <si>
    <t>1 1/2" SLE INSUL</t>
  </si>
  <si>
    <t>P0177HA</t>
  </si>
  <si>
    <t>CAP, PROTECTIVE - Tajimi Connector 1108-10RC</t>
  </si>
  <si>
    <t>C0134EF</t>
  </si>
  <si>
    <t>P0177GZ</t>
  </si>
  <si>
    <t>CONN, CIRC Tajimi Connector 1108 12A10 4F 7</t>
  </si>
  <si>
    <t>BS807KQ</t>
  </si>
  <si>
    <t>SLEEVE TOROID</t>
  </si>
  <si>
    <t>BS809YT</t>
  </si>
  <si>
    <t>CAP, POLY</t>
  </si>
  <si>
    <t>BS809PE</t>
  </si>
  <si>
    <t>CAP, GFN-3, GRAY 2260</t>
  </si>
  <si>
    <t>BS807JE</t>
  </si>
  <si>
    <t>Raw,Washer,Shield, 3" 1685</t>
  </si>
  <si>
    <t>BS805VC</t>
  </si>
  <si>
    <t>Raw,Ring,Cell Stop 173, 2727</t>
  </si>
  <si>
    <t>BS805WE</t>
  </si>
  <si>
    <t>Raw,Washer, 1180, 2743</t>
  </si>
  <si>
    <t>BS807BD</t>
  </si>
  <si>
    <t>Acce,Cable,CALIB</t>
  </si>
  <si>
    <t>BS807TT</t>
  </si>
  <si>
    <t>SHIELD SPACER 2260</t>
  </si>
  <si>
    <t>X0173XX</t>
  </si>
  <si>
    <t>Raw,Ring,Retaining Internal Retaining Ring</t>
  </si>
  <si>
    <t>X0178CN</t>
  </si>
  <si>
    <t>Raw,Fitting</t>
  </si>
  <si>
    <t>BS808JA</t>
  </si>
  <si>
    <t>SPACER, 2" FOAM</t>
  </si>
  <si>
    <t>D3004ET</t>
  </si>
  <si>
    <t>Raw,Bushing (same as 2800-061)</t>
  </si>
  <si>
    <t>BS805PC</t>
  </si>
  <si>
    <t>Raw,Washer,Copper</t>
  </si>
  <si>
    <t>BS807FV</t>
  </si>
  <si>
    <t>Raw,Spacer</t>
  </si>
  <si>
    <t>BS800AH</t>
  </si>
  <si>
    <t>Raw,Sealing Gasket Ring, 1/2", SS Thermoplastic</t>
  </si>
  <si>
    <t>BS808HZ</t>
  </si>
  <si>
    <t>SPACER,1 1/2 FOAM</t>
  </si>
  <si>
    <t>BS807JD</t>
  </si>
  <si>
    <t>Raw,Washer,Shield, 1685</t>
  </si>
  <si>
    <t>BS806EN</t>
  </si>
  <si>
    <t>CBLE HOUSING 1674, 1439</t>
  </si>
  <si>
    <t>BS807TV</t>
  </si>
  <si>
    <t>SPACER-SHIELD 3"</t>
  </si>
  <si>
    <t>BS808JB</t>
  </si>
  <si>
    <t>SPACER, 3" FOAM</t>
  </si>
  <si>
    <t>BS807XV</t>
  </si>
  <si>
    <t>BLANK TAG 386</t>
  </si>
  <si>
    <t>BS806EM</t>
  </si>
  <si>
    <t>CABLE HOUSING 1674</t>
  </si>
  <si>
    <t>BS808JC</t>
  </si>
  <si>
    <t>SPACER, 4" FOAM</t>
  </si>
  <si>
    <t>BS808HK</t>
  </si>
  <si>
    <t>TAB, COLLAR 386</t>
  </si>
  <si>
    <t>BS805EP</t>
  </si>
  <si>
    <t>CONNENDRTD 1/2NPTX.375BORE</t>
  </si>
  <si>
    <t>X0145PR</t>
  </si>
  <si>
    <t>Raw,O-Ring,Viton 2-145</t>
  </si>
  <si>
    <t>BS806XW</t>
  </si>
  <si>
    <t>Raw,Washer,Shield, 2" 1685 130</t>
  </si>
  <si>
    <t>P0170RB</t>
  </si>
  <si>
    <t>Acce,Cable,PER FT (Note: HIGH TEMP TFE)</t>
  </si>
  <si>
    <t>2100280</t>
  </si>
  <si>
    <t>PLUG, CAP 15X 1086</t>
  </si>
  <si>
    <t>X0145PM</t>
  </si>
  <si>
    <t>Raw,O-Ring,Viton VW076-75, 477</t>
  </si>
  <si>
    <t>X0201FF</t>
  </si>
  <si>
    <t>Raw,O-Ring,0.489 X .055 BUNA-N 70 DURO</t>
  </si>
  <si>
    <t>XS004JL</t>
  </si>
  <si>
    <t>TAG, MANILA #11695 70</t>
  </si>
  <si>
    <t>1600045</t>
  </si>
  <si>
    <t>PNS,FILLED EPOXY RESIN GALLON (LORD 6008)</t>
  </si>
  <si>
    <t>S-300-D-M</t>
  </si>
  <si>
    <t>Sub,Membrane Cap Assy,ODO,BLK PVC for HORIBA#3200819629</t>
  </si>
  <si>
    <t>PH10-1N2B</t>
  </si>
  <si>
    <t>Elec,Dolphin,PH,DOME BULB,w/GUARD,3wirePT1000,10FT CABLE,VP</t>
  </si>
  <si>
    <t>PH10-1N2B-3</t>
  </si>
  <si>
    <t>Elec,Dolphin,PH,DOME BULB,w/GUARD,3wirePT1000,30FT CABLE,VP</t>
  </si>
  <si>
    <t>00070419-400</t>
  </si>
  <si>
    <t>Sub,Cut,Barium, 4.19mm (.165") x 400mm (15.748") Length</t>
  </si>
  <si>
    <t>PH10-1N1A-2</t>
  </si>
  <si>
    <t>Elec,Dolphin,PH,DOME BULB,W/GUARD,PT100,20FTCABLE,PIN LUGS</t>
  </si>
  <si>
    <t>PH10-1N1A-4</t>
  </si>
  <si>
    <t>Elec,Dolphin,PH,DOME BULB,W/GUARD,PT100,40FTCABLE,PIN LUGS</t>
  </si>
  <si>
    <t>PH10-1N1Q</t>
  </si>
  <si>
    <t>Elec,Dolphin,PH,DOME BULB,W/GUARD,PT100,VP CONN</t>
  </si>
  <si>
    <t>PH10-3P1Q</t>
  </si>
  <si>
    <t>Elec,Dolphin,PH,FLAT BULB,W/PCB,PT100,VP CONN</t>
  </si>
  <si>
    <t>871PH-1X1A</t>
  </si>
  <si>
    <t>Elec,pH,Ryton,elec,pLug,w/PCB,PT100TI,Ceramic jct,20ft Cable</t>
  </si>
  <si>
    <t>871A-2F-13</t>
  </si>
  <si>
    <t>48130</t>
  </si>
  <si>
    <t>PNS,Silicone, Tube</t>
  </si>
  <si>
    <t>AS900AY</t>
  </si>
  <si>
    <t>DATA LABEL(METAL)</t>
  </si>
  <si>
    <t>BS806DD</t>
  </si>
  <si>
    <t>873 BEZEL,FRONT</t>
  </si>
  <si>
    <t>BS806DE</t>
  </si>
  <si>
    <t>BEZEL, REAR</t>
  </si>
  <si>
    <t>BS806DF</t>
  </si>
  <si>
    <t>873 HOUSING</t>
  </si>
  <si>
    <t>BS806DM</t>
  </si>
  <si>
    <t>873 BEZEL</t>
  </si>
  <si>
    <t>BS806DN</t>
  </si>
  <si>
    <t>STORM DOOR MLDG</t>
  </si>
  <si>
    <t>BS806DQ</t>
  </si>
  <si>
    <t>KEYPAD</t>
  </si>
  <si>
    <t>BS806DR</t>
  </si>
  <si>
    <t>KEY PAD</t>
  </si>
  <si>
    <t>BS806DS</t>
  </si>
  <si>
    <t>S-T025-0051</t>
  </si>
  <si>
    <t>Sub,Temp Sensor,1K OHM,#T025-0051,no Connector</t>
  </si>
  <si>
    <t>BS806DT</t>
  </si>
  <si>
    <t>BS806DU</t>
  </si>
  <si>
    <t>DESSIN CLAVIER 873EC</t>
  </si>
  <si>
    <t>BS806DW</t>
  </si>
  <si>
    <t>Raw,Gasket</t>
  </si>
  <si>
    <t>BS806DZ</t>
  </si>
  <si>
    <t>MAGNETIC STRIP</t>
  </si>
  <si>
    <t>S-T025-0050</t>
  </si>
  <si>
    <t>Sub,Temp Sensor,100 OHM,#T025-0050,no Connector</t>
  </si>
  <si>
    <t>BS806EA</t>
  </si>
  <si>
    <t>Raw,Latch Plate</t>
  </si>
  <si>
    <t>BS806EC</t>
  </si>
  <si>
    <t>Raw,Gasket,BEZEL 1/16NE050</t>
  </si>
  <si>
    <t>BS806EV</t>
  </si>
  <si>
    <t>BRACKET</t>
  </si>
  <si>
    <t>BS806EW</t>
  </si>
  <si>
    <t>BRACKET, SUPPT</t>
  </si>
  <si>
    <t>BS806EX</t>
  </si>
  <si>
    <t>STRAP CLAMP</t>
  </si>
  <si>
    <t>BS806EY</t>
  </si>
  <si>
    <t>SPACER</t>
  </si>
  <si>
    <t>BS806EZ</t>
  </si>
  <si>
    <t>BS806WY</t>
  </si>
  <si>
    <t>Clamp Planet Mt</t>
  </si>
  <si>
    <t>BS807DP</t>
  </si>
  <si>
    <t>BS807DS</t>
  </si>
  <si>
    <t>Raw,Silicone Cord, .125"OD x .062"ID,Duro 50+/-5</t>
  </si>
  <si>
    <t>BS807PG</t>
  </si>
  <si>
    <t>Raw,Gasket,BEZEL</t>
  </si>
  <si>
    <t>BS807UR</t>
  </si>
  <si>
    <t>Raw,Gasket,EMI, Environmental</t>
  </si>
  <si>
    <t>BS809VA</t>
  </si>
  <si>
    <t>PWA - HART COMMUNICATION 875</t>
  </si>
  <si>
    <t>BS809VW</t>
  </si>
  <si>
    <t>MODULE DISPLAY GRAPHIC LCD 875</t>
  </si>
  <si>
    <t>411014-131</t>
  </si>
  <si>
    <t>Sub,Cut,LD GL ,3mm(0.115")OD,0.71mm(0.028")wallx5.15"L</t>
  </si>
  <si>
    <t>BS809VX</t>
  </si>
  <si>
    <t>875 KEYBOARD MEM</t>
  </si>
  <si>
    <t>BS809WB</t>
  </si>
  <si>
    <t>STORM DOOR REV B WITH SHIPPING PAD</t>
  </si>
  <si>
    <t>BS809WP</t>
  </si>
  <si>
    <t>LABEL 875EC, BEZEL</t>
  </si>
  <si>
    <t>BS809WQ</t>
  </si>
  <si>
    <t>LABEL, BEZEL REV A</t>
  </si>
  <si>
    <t>BS809XC</t>
  </si>
  <si>
    <t>BS810YN</t>
  </si>
  <si>
    <t>Raw,Gasket FOR 875</t>
  </si>
  <si>
    <t>BS810YQ</t>
  </si>
  <si>
    <t>Raw,Gasket, Conductive for 875EC</t>
  </si>
  <si>
    <t>BS811AR</t>
  </si>
  <si>
    <t>BACKUP PLATE</t>
  </si>
  <si>
    <t>BS811VQ</t>
  </si>
  <si>
    <t>OVERLAY</t>
  </si>
  <si>
    <t>E0309SF</t>
  </si>
  <si>
    <t>RES 2.00M 0. 100PPM AXIAL(RNC55H2004BS)</t>
  </si>
  <si>
    <t>L0123CA</t>
  </si>
  <si>
    <t>Plug</t>
  </si>
  <si>
    <t>SS600GU</t>
  </si>
  <si>
    <t>PWA</t>
  </si>
  <si>
    <t>P0161CQ</t>
  </si>
  <si>
    <t>IC 70 ns, 32K x 8bit, 256 Kbi8</t>
  </si>
  <si>
    <t>X0175HX</t>
  </si>
  <si>
    <t>Raw,Terminal Block, 03 pos Magnum Cover w/ clips</t>
  </si>
  <si>
    <t>SS600JF</t>
  </si>
  <si>
    <t>Raw,Terminal Block, PWA</t>
  </si>
  <si>
    <t>SS600GY</t>
  </si>
  <si>
    <t>873 DISPLAY</t>
  </si>
  <si>
    <t>SS600JT</t>
  </si>
  <si>
    <t>PWA 873</t>
  </si>
  <si>
    <t>X0175CZ</t>
  </si>
  <si>
    <t>Raw,Terminal Block</t>
  </si>
  <si>
    <t>X0178BE</t>
  </si>
  <si>
    <t>Raw,873 PLASTIC ENCLOSURE</t>
  </si>
  <si>
    <t>SS600JH</t>
  </si>
  <si>
    <t>SS600JH REPAIR FACILITY UNTESTED</t>
  </si>
  <si>
    <t>SS600KE</t>
  </si>
  <si>
    <t>873 ELECTRODE INTERCONNECT PWA</t>
  </si>
  <si>
    <t>BS810YP</t>
  </si>
  <si>
    <t>BS811TQ</t>
  </si>
  <si>
    <t>875PH 120VAC PROCESS BD</t>
  </si>
  <si>
    <t>BS806WW</t>
  </si>
  <si>
    <t>Raw,Bracket,Mounting--- DO NOT ORDER</t>
  </si>
  <si>
    <t>BS809WF</t>
  </si>
  <si>
    <t>Acce,Cable,Interconnect</t>
  </si>
  <si>
    <t>BS811EP</t>
  </si>
  <si>
    <t>875CR SENSOR PWA</t>
  </si>
  <si>
    <t>BS811FE</t>
  </si>
  <si>
    <t>875EC SENSOR PWA</t>
  </si>
  <si>
    <t>BS811TH</t>
  </si>
  <si>
    <t>875EC 120VAC VIBRATION</t>
  </si>
  <si>
    <t>BS811TU</t>
  </si>
  <si>
    <t>875PH 240VAC PROCESS BD</t>
  </si>
  <si>
    <t>SS130AA</t>
  </si>
  <si>
    <t>LEAD ASSY</t>
  </si>
  <si>
    <t>SS600GX</t>
  </si>
  <si>
    <t>PWA,RS PROCESSOR</t>
  </si>
  <si>
    <t>SS600HZ</t>
  </si>
  <si>
    <t>PWA,TERMINAL BLOCK</t>
  </si>
  <si>
    <t>BS805QG</t>
  </si>
  <si>
    <t>TERMINAL COVER</t>
  </si>
  <si>
    <t>BS811PZ</t>
  </si>
  <si>
    <t>Raw,Spacer for Keypad "2.595" x4.590" x0.136"</t>
  </si>
  <si>
    <t>BS806FB</t>
  </si>
  <si>
    <t>Molding Clamp</t>
  </si>
  <si>
    <t>BS809WD</t>
  </si>
  <si>
    <t>LABEL PNL MT PROC I/O REV C</t>
  </si>
  <si>
    <t>BS812YM</t>
  </si>
  <si>
    <t>PWA 876 PH PROC</t>
  </si>
  <si>
    <t>BS813PC</t>
  </si>
  <si>
    <t>PWA, LOOP/MAU POTTED</t>
  </si>
  <si>
    <t>X0175HL</t>
  </si>
  <si>
    <t>Raw,Terminal Block feed through (A207103S1659)</t>
  </si>
  <si>
    <t>BS812ZZ</t>
  </si>
  <si>
    <t>876 EC PROC/SI BD</t>
  </si>
  <si>
    <t>E0309SE</t>
  </si>
  <si>
    <t>Resistor 1.0 M RNC55H1004BSB14</t>
  </si>
  <si>
    <t>BS814PL</t>
  </si>
  <si>
    <t>Overlay, Keypad 876 PH-S</t>
  </si>
  <si>
    <t>D0184AM</t>
  </si>
  <si>
    <t>SURFACE MOUNT TECHNOLOGY PWA 876</t>
  </si>
  <si>
    <t>BS812ZX</t>
  </si>
  <si>
    <t>876 CR Sensor Interface BD</t>
  </si>
  <si>
    <t>B1278HN</t>
  </si>
  <si>
    <t>WIRE (ROD)SS .0934 DIA</t>
  </si>
  <si>
    <t>BS805QN</t>
  </si>
  <si>
    <t>.50" x .50" ILS 320 floodcoat black w/ILS 220 1am</t>
  </si>
  <si>
    <t>BS806FV</t>
  </si>
  <si>
    <t>BS806FW</t>
  </si>
  <si>
    <t>BS806HQ</t>
  </si>
  <si>
    <t>LABEL,AGENCY</t>
  </si>
  <si>
    <t>BS806JM</t>
  </si>
  <si>
    <t>LABEL,WARNING</t>
  </si>
  <si>
    <t>BS806MM</t>
  </si>
  <si>
    <t>Acce,Pad,Anti-Rattle</t>
  </si>
  <si>
    <t>BS807UF</t>
  </si>
  <si>
    <t>LABEL,STATIC</t>
  </si>
  <si>
    <t>BS809VY</t>
  </si>
  <si>
    <t>875 HOUSING,PANEL MOUNT</t>
  </si>
  <si>
    <t>BS809WC</t>
  </si>
  <si>
    <t>LABEL REV B</t>
  </si>
  <si>
    <t>BS809WX</t>
  </si>
  <si>
    <t>LABEL</t>
  </si>
  <si>
    <t>BS809XB</t>
  </si>
  <si>
    <t>Acce,Mounting Plate</t>
  </si>
  <si>
    <t>BS809XD</t>
  </si>
  <si>
    <t>INSULATOR,PWB .020 THK</t>
  </si>
  <si>
    <t>BS809XE</t>
  </si>
  <si>
    <t>INSULATOR,PWB .030 THK</t>
  </si>
  <si>
    <t>BS811PJ</t>
  </si>
  <si>
    <t>LABEL, PNL MT, CUSTOM 24VDC</t>
  </si>
  <si>
    <t>BS811TV</t>
  </si>
  <si>
    <t>875PH 24VDC PROCESS BD</t>
  </si>
  <si>
    <t>BS812ZJ</t>
  </si>
  <si>
    <t>876 KEYPAD 763</t>
  </si>
  <si>
    <t>BS812ZK</t>
  </si>
  <si>
    <t>Raw,Spacer,Window for 876 Keypad</t>
  </si>
  <si>
    <t>BS813BH</t>
  </si>
  <si>
    <t>LABEL, 876EC LOGO</t>
  </si>
  <si>
    <t>BS813BJ</t>
  </si>
  <si>
    <t>LABEL, 876CR LOGO</t>
  </si>
  <si>
    <t>BS813BK</t>
  </si>
  <si>
    <t>LABEL, 876PH LOGO</t>
  </si>
  <si>
    <t>BS813DA</t>
  </si>
  <si>
    <t>SAFETY 876CR COVER 2216</t>
  </si>
  <si>
    <t>BS813LU</t>
  </si>
  <si>
    <t>SAFETY 876PH COVER 2216</t>
  </si>
  <si>
    <t>BS813LV</t>
  </si>
  <si>
    <t>SAFETY 876EC COVER</t>
  </si>
  <si>
    <t>BS813VK</t>
  </si>
  <si>
    <t>Raw,Hinge,Top Plate</t>
  </si>
  <si>
    <t>BS814AE</t>
  </si>
  <si>
    <t>876 POTTED MAU</t>
  </si>
  <si>
    <t>BS814KF</t>
  </si>
  <si>
    <t>Logo Label, 876PH-S</t>
  </si>
  <si>
    <t>BS815KB</t>
  </si>
  <si>
    <t>WINDOW, EMI</t>
  </si>
  <si>
    <t>BS815NV</t>
  </si>
  <si>
    <t>COVER,SAFETY, 876PH-S</t>
  </si>
  <si>
    <t>0001060</t>
  </si>
  <si>
    <t>BAR CARBON RD .625" C1213</t>
  </si>
  <si>
    <t>D0159SM</t>
  </si>
  <si>
    <t>SFC MNT TECH PWA 876 SS PROC ASSEMBLY</t>
  </si>
  <si>
    <t>E0309SC</t>
  </si>
  <si>
    <t>RES 110 0. 100PPM AXIAL(RNC55H1100BSB14 )</t>
  </si>
  <si>
    <t>E0309SD</t>
  </si>
  <si>
    <t>RES 100K 0. 100PPM AXIAL (RNC55H1003BSB14)</t>
  </si>
  <si>
    <t>H0183TA</t>
  </si>
  <si>
    <t>CAP 0.001uF 100V 5% RADIAL (TTI 715P10256JD3)</t>
  </si>
  <si>
    <t>R1003AN</t>
  </si>
  <si>
    <t>STRIP MCMASTER #88895K62 SHEET TO STRIPS</t>
  </si>
  <si>
    <t>X0175HY</t>
  </si>
  <si>
    <t>X0178LW</t>
  </si>
  <si>
    <t>FITTING STRAIN RELIEF CABLE FITTING</t>
  </si>
  <si>
    <t>X0178LY</t>
  </si>
  <si>
    <t>Raw,Fitting HEX PLUG</t>
  </si>
  <si>
    <t>FIT12-2TD040L-1</t>
  </si>
  <si>
    <t>SENSOR HOLDER PROTECTION,UNGUA,TRICLAMP,40MML,316SS,CABLE HG</t>
  </si>
  <si>
    <t>44000009</t>
  </si>
  <si>
    <t>PNS,Packing List Holder, shipping, Clear Packing Slip Envelo</t>
  </si>
  <si>
    <t>2700-245</t>
  </si>
  <si>
    <t>1/4" HEX HD PLUG B16.11 316/316L</t>
  </si>
  <si>
    <t>BS800DW</t>
  </si>
  <si>
    <t>Raw,O-Ring, 3/32 Fractional Width,Dash Number 118 Durometer</t>
  </si>
  <si>
    <t>2800-075</t>
  </si>
  <si>
    <t>BS800DR</t>
  </si>
  <si>
    <t>Raw,O-Ring,135 EPDM 75A Black</t>
  </si>
  <si>
    <t>BS800DN</t>
  </si>
  <si>
    <t>Raw,O-Ring, 114 EPDM 75A BLK</t>
  </si>
  <si>
    <t>2805305</t>
  </si>
  <si>
    <t>Raw,Clamp, SS 316</t>
  </si>
  <si>
    <t>449006-0044</t>
  </si>
  <si>
    <t>Sub,cell base, ABS rod,1/2"x0.4"L,blk,CT23L-E4-03</t>
  </si>
  <si>
    <t>X0176AC</t>
  </si>
  <si>
    <t>FULL PORT BALL VALVE, 2.0 IPS 75 PSI</t>
  </si>
  <si>
    <t>1900533</t>
  </si>
  <si>
    <t>LABEL (MAKE IN HOUSE)</t>
  </si>
  <si>
    <t>DP611-155</t>
  </si>
  <si>
    <t>DP611-155 DEM. PRINT</t>
  </si>
  <si>
    <t>MI611-150</t>
  </si>
  <si>
    <t>MI611-150 , BVI</t>
  </si>
  <si>
    <t>2100662</t>
  </si>
  <si>
    <t>CAP PLUG RED #T240</t>
  </si>
  <si>
    <t>2800250</t>
  </si>
  <si>
    <t>Raw,Screw,8-32 X 1/4 SET CUP PT 18-8 S/S</t>
  </si>
  <si>
    <t>2800380</t>
  </si>
  <si>
    <t>Raw,Screw,8-32 X 3/4 SOCKET CAP 18-8 S/S</t>
  </si>
  <si>
    <t>2800076</t>
  </si>
  <si>
    <t>Raw,Screw,6-32 X 1/8 SOC SET CUP PT S/S</t>
  </si>
  <si>
    <t>2800597</t>
  </si>
  <si>
    <t>Raw,Ring,Retaining, 700-62 130</t>
  </si>
  <si>
    <t>2705051</t>
  </si>
  <si>
    <t>BUSHING,BVI-3 2727</t>
  </si>
  <si>
    <t>2705-052</t>
  </si>
  <si>
    <t>TF LOCK NUT</t>
  </si>
  <si>
    <t>2705-050</t>
  </si>
  <si>
    <t>TF HEX NUT</t>
  </si>
  <si>
    <t>2805303</t>
  </si>
  <si>
    <t>Raw,SEAL BVI-3, SS 316</t>
  </si>
  <si>
    <t>1345153</t>
  </si>
  <si>
    <t>07INSERT SHAFT</t>
  </si>
  <si>
    <t>1345-167</t>
  </si>
  <si>
    <t>HOUSING,PURGE</t>
  </si>
  <si>
    <t>15700123</t>
  </si>
  <si>
    <t>MRO,Lube,  Waylube 32, 5 Gal Pail</t>
  </si>
  <si>
    <t>35802-99</t>
  </si>
  <si>
    <t>Solu,Kit,Water Hrdns,Incl:ISA,Std,Ref,Syringe,#CAMG02K</t>
  </si>
  <si>
    <t>C-373</t>
  </si>
  <si>
    <t>Elec,Silver,DJ,#5770801-S7,12x110mm</t>
  </si>
  <si>
    <t>5991-42</t>
  </si>
  <si>
    <t>Elec,pH,SJ,XVBD,Refil,Wick,#5673506W-03B,8x55,(notes)</t>
  </si>
  <si>
    <t>35805-04</t>
  </si>
  <si>
    <t>Elec,pH,XVBD,DJ,#577B701-003B,12x110mm,Special Instructions</t>
  </si>
  <si>
    <t>NH3MK07</t>
  </si>
  <si>
    <t>Acce,Membrane Kit (PK/3) NH3,Thread Membrane,O-ring</t>
  </si>
  <si>
    <t>368481.00000</t>
  </si>
  <si>
    <t>Elec,Reference,12x16mm,Glass,Taper,PG13.5,Fitting</t>
  </si>
  <si>
    <t>871PH-2X1B</t>
  </si>
  <si>
    <t>ELEC,CPVC,W/PCB,PT100,TI,CERAMIC JCT,PTFE,20FT CABLE,PIN LUG</t>
  </si>
  <si>
    <t>35805-14</t>
  </si>
  <si>
    <t>Elec,Platinum Wire,SJ,#5739602-003B,12x115mm</t>
  </si>
  <si>
    <t>93X219050</t>
  </si>
  <si>
    <t>Elec,Cond,K=1.0,#13-620-100,Plat,8 Pin,10K Therm</t>
  </si>
  <si>
    <t>PHE-2385</t>
  </si>
  <si>
    <t>Elec,pH,X1S,SJ,#5672511-003B,Spear Tip</t>
  </si>
  <si>
    <t>SZ927.1</t>
  </si>
  <si>
    <t>Acce,Cable,Special For Conductivity,Coast Wire #11067, (Note</t>
  </si>
  <si>
    <t>35408-50</t>
  </si>
  <si>
    <t>Elec,Cond,K=0.1,#5731302-4A1-3WI8,Plat,30K,Epoxy</t>
  </si>
  <si>
    <t>16000037</t>
  </si>
  <si>
    <t>MRO,Prod,Tool,PadPrinterAlcoholDevelopePlate 250x100mm</t>
  </si>
  <si>
    <t>00210750</t>
  </si>
  <si>
    <t>Raw,Barstock, Ultem black 3/4"OD</t>
  </si>
  <si>
    <t>35811-74</t>
  </si>
  <si>
    <t>Elec,pH,XBD,DJ,#577V701A1-3BG2.5,12x115mm,Refill</t>
  </si>
  <si>
    <t>35812-14</t>
  </si>
  <si>
    <t>Elec,Copper,#CU01508-003B,12x110mm</t>
  </si>
  <si>
    <t>35805-50</t>
  </si>
  <si>
    <t>Acce,Bottle,Elec Storage, #650041-A</t>
  </si>
  <si>
    <t>27003-86</t>
  </si>
  <si>
    <t>Pipe Tee, 1" Kynar with 1/2"FNPT Reducer</t>
  </si>
  <si>
    <t>5658-25</t>
  </si>
  <si>
    <t>Elec,pH,SJ,XVBD,Refill,#5573502W-110-S7,6x110mm,Wick</t>
  </si>
  <si>
    <t>SK41T</t>
  </si>
  <si>
    <t>Elec,Cond,K=1.0,#5771304-32-8/8S,12x110mm,4 band,Special</t>
  </si>
  <si>
    <t>SZ10T-PB</t>
  </si>
  <si>
    <t>Elec,Galvanic,#O23NG25-10BUV10,Delrin,Lead Anode10K/PT1K</t>
  </si>
  <si>
    <t>PHE-6351-10PT1C</t>
  </si>
  <si>
    <t>Elec,pH,X-2,SJ,#3983501-010BPT1C,Submersion</t>
  </si>
  <si>
    <t>PHE-531610PT100</t>
  </si>
  <si>
    <t>Elec,pH,X-2,SJ,#1923537-010BPT1C,In-line</t>
  </si>
  <si>
    <t>BF4IS01</t>
  </si>
  <si>
    <t>Solu,Ionic Strength Adjustor, 475ml</t>
  </si>
  <si>
    <t>CI-6717</t>
  </si>
  <si>
    <t>Elec,Ammonium,DJ,#NH41508-003B,12x110mm,Refill,Barcode Label</t>
  </si>
  <si>
    <t>5731301-34-010H</t>
  </si>
  <si>
    <t>Elec,Cond,K=1.0,12x110mm,Graphite,10K Thermister</t>
  </si>
  <si>
    <t>M001038</t>
  </si>
  <si>
    <t>Acce,Kit,Cable Connector,Detachable,Threaded Cap,Str Rlf,Coa</t>
  </si>
  <si>
    <t>27009-21</t>
  </si>
  <si>
    <t>Elec,pH,XVBD,DJ,#277V700-010BGV12</t>
  </si>
  <si>
    <t>89027</t>
  </si>
  <si>
    <t>Lock &amp; Load assembly,316L SS,Extra long,special for (more)</t>
  </si>
  <si>
    <t>35607-56</t>
  </si>
  <si>
    <t>Elec,Cond,K=0.1,12x110mm,Platinum,#5771302-4P-2BG</t>
  </si>
  <si>
    <t>4TB5101-0166</t>
  </si>
  <si>
    <t>Housing, TBI 567 sensor 316SS, electrode not included</t>
  </si>
  <si>
    <t>V-700J-3BPW8</t>
  </si>
  <si>
    <t>Elec,pH,XVD,DJ,12x115mm,30K,8Pin Mini Din,for Star Meter</t>
  </si>
  <si>
    <t>V-700L-4BMA</t>
  </si>
  <si>
    <t>Elec,pH,X-V,DJ,12x115mm,Epoxy,10K Ther,BNC/3.5G,Guard,Sealed</t>
  </si>
  <si>
    <t>19503-00</t>
  </si>
  <si>
    <t>Elec,Cond,K=0.3,4 pin SS,3/4" Ryton,3 wires,PT100,#EC91346S</t>
  </si>
  <si>
    <t>33370477</t>
  </si>
  <si>
    <t>Raw,Cap, Molded nylon cap black .477"</t>
  </si>
  <si>
    <t>29041-04</t>
  </si>
  <si>
    <t>Elec,pH,DJ,XVBD,Autoclavable,#A773792-320-DL</t>
  </si>
  <si>
    <t>V-HP0B-10H</t>
  </si>
  <si>
    <t>Elec,pH,XVD,DJ,12x110mm,PT100,HighPurity,RFL,SPR,Wick</t>
  </si>
  <si>
    <t>605ATORP</t>
  </si>
  <si>
    <t>Elec,Plat,1/2" MNPT Kynar,#1939834-RBJ</t>
  </si>
  <si>
    <t>605ATPH</t>
  </si>
  <si>
    <t>Elec,pH,XVF,DJ,1/2" MNPT Kynar,#1933737-BBJ</t>
  </si>
  <si>
    <t>27001-83</t>
  </si>
  <si>
    <t>Elec,pH,X-BD,DJ,#3983701-013BTV13,PT100,3'Blk Kynar Pipe</t>
  </si>
  <si>
    <t>27020-43</t>
  </si>
  <si>
    <t>Elec,pH,XVBF,DJ,#TP561GBV12S10EBT,Tuff,Graphite,PT100</t>
  </si>
  <si>
    <t>27502-85</t>
  </si>
  <si>
    <t>Solu,Kit,Perchlorate,#CLO403K</t>
  </si>
  <si>
    <t>35802-02</t>
  </si>
  <si>
    <t>Elec,Ammonium,Epoxy body,Spring loaded#NH41503-003B</t>
  </si>
  <si>
    <t>35802-52</t>
  </si>
  <si>
    <t>Solu,Kit,Ammonium,#NH4003K</t>
  </si>
  <si>
    <t>93X219055</t>
  </si>
  <si>
    <t>Elec,Cond,K=0.1#ECCS10-0-1SS,Teflon,long 1/2"SS cap</t>
  </si>
  <si>
    <t>875EC-A1C-AC</t>
  </si>
  <si>
    <t>ELECTRODELESS CT ANALYZER,120VAC,PANEL,CSA,STORM DOOR,HART</t>
  </si>
  <si>
    <t>449016-0004</t>
  </si>
  <si>
    <t>Sub,Lower housing,1 1/4",Blk, RC67A-E4-01/1</t>
  </si>
  <si>
    <t>PH10-3N3A-2H</t>
  </si>
  <si>
    <t>Elec,Dolphin,PH,FLAT BULB,PT100S,20FT HT CABLE,PIN LUGS</t>
  </si>
  <si>
    <t>871PH-3F1B</t>
  </si>
  <si>
    <t>Elec,pH,Ryton,Flat,w/PCB,PT100,TI,Ceramic jct PTfe,20ft Cabl</t>
  </si>
  <si>
    <t>871A-3F-3</t>
  </si>
  <si>
    <t>VLR-R-ALT4</t>
  </si>
  <si>
    <t>871PH-3A1B-3</t>
  </si>
  <si>
    <t>Elec,pH,Ryton,Bulb,w/PCB,PT100,TI,Ceramic jct in PTfe,Cable</t>
  </si>
  <si>
    <t>MKXH-3A10</t>
  </si>
  <si>
    <t>Holder,MKX HastC,Simriz,PneuRetractAssy,BV,AC,Prox,10"insert</t>
  </si>
  <si>
    <t>S-H0PJ-01</t>
  </si>
  <si>
    <t>Sub,H0PJ,glass body</t>
  </si>
  <si>
    <t>BS814LX</t>
  </si>
  <si>
    <t>Upper Hsg Agency FM IS</t>
  </si>
  <si>
    <t>S-H0PTK-01</t>
  </si>
  <si>
    <t>Sub,H0PTK glass stem assy,ASGVIII</t>
  </si>
  <si>
    <t>S-H0PTK-02</t>
  </si>
  <si>
    <t>Sub,H0PTK glass stem assy,ASGVII</t>
  </si>
  <si>
    <t>449008-0012</t>
  </si>
  <si>
    <t>Sub,Silver Tube Holder,.315"/.22"x1.965"LABS,Blk,NH35A-04-06</t>
  </si>
  <si>
    <t>S-H0PTK-05</t>
  </si>
  <si>
    <t>Sub,H0PTK,glass stem,ASG VII</t>
  </si>
  <si>
    <t>S-HH15-01</t>
  </si>
  <si>
    <t>Sub,HH15 glass stem assy,ASG V</t>
  </si>
  <si>
    <t>S-HH16-01</t>
  </si>
  <si>
    <t>Sub,HH16 glass stem assy,ASG VIII</t>
  </si>
  <si>
    <t>449007-0037</t>
  </si>
  <si>
    <t>Sub,Ext Housing,ABS Rod,Blk,0.531"ODx1.97"L,H0MHA-04-02</t>
  </si>
  <si>
    <t>VLTTAH-17</t>
  </si>
  <si>
    <t>Assembly,LiveTap,HAST-C,17",w/3 piece ball valve,JCT box</t>
  </si>
  <si>
    <t>CT02HP-061</t>
  </si>
  <si>
    <t>Sub,Glass Cell,Int,K=1,2.40"L,CTMHA-01-01</t>
  </si>
  <si>
    <t>500323-0001</t>
  </si>
  <si>
    <t>Sub,Tube,CT25,Blk ABS,remachined to 3.66"L,CTMHA-04-01-R</t>
  </si>
  <si>
    <t>449006-0042</t>
  </si>
  <si>
    <t>Sub,Housing,Blk ABS Rod,0.472"ODx2.52"L,28TPI,H0MHA-04-01</t>
  </si>
  <si>
    <t>S-NH45-02</t>
  </si>
  <si>
    <t>Sub,NH45,junction extenstion tube</t>
  </si>
  <si>
    <t>S-NHEUA-01</t>
  </si>
  <si>
    <t>Sub,NHEU,semi assy</t>
  </si>
  <si>
    <t>S-NOH1-01</t>
  </si>
  <si>
    <t>Sub,NOH1,glass stem assy</t>
  </si>
  <si>
    <t>S-NOH1-02</t>
  </si>
  <si>
    <t>Sub,NOH1,glass stem</t>
  </si>
  <si>
    <t>S-PH61-02</t>
  </si>
  <si>
    <t>Sub,ph61 glass stem,ASG V</t>
  </si>
  <si>
    <t>S-PH61-03</t>
  </si>
  <si>
    <t>Sub,PH61,ref stem</t>
  </si>
  <si>
    <t>I-2000-PSUN-R</t>
  </si>
  <si>
    <t>Acce,GFRPolyesterSunShield, RailMount</t>
  </si>
  <si>
    <t>I-2000-SSUN-PR</t>
  </si>
  <si>
    <t>Acce,StainlessSteelSunShield, Pole/RailMount</t>
  </si>
  <si>
    <t>BS809TP</t>
  </si>
  <si>
    <t>BS807FG</t>
  </si>
  <si>
    <t>$ FLANGE,2" CARP 20-Cb 3 1439</t>
  </si>
  <si>
    <t>BS807KC</t>
  </si>
  <si>
    <t>SLEEVE-INSUL, NO SLOT</t>
  </si>
  <si>
    <t>BS807WF</t>
  </si>
  <si>
    <t>P0177FY</t>
  </si>
  <si>
    <t>CONN., CIR REC, 7 POS. Tajimi Connector 1108-32A10-7F6.3</t>
  </si>
  <si>
    <t>PH-X7113210H</t>
  </si>
  <si>
    <t>Elec,pH,2,SJ,AC,12x75mm,blk,WhtBody#6733581-17SB,HORTICOOP</t>
  </si>
  <si>
    <t>00077996</t>
  </si>
  <si>
    <t>Raw, Glass Boro Disk 0.25" Disk (PHCR-30-.250"-Black)</t>
  </si>
  <si>
    <t>VLTTA-50-RH</t>
  </si>
  <si>
    <t>Acce,VLTTA rear housing, blk Kynar,50",45.4"L</t>
  </si>
  <si>
    <t>PH12-1G11Q-ZZ</t>
  </si>
  <si>
    <t>ELEC,12MM PH,DOME,GLASS,120MM,PT100,VP,NO AGY CERT</t>
  </si>
  <si>
    <t>SP99Y</t>
  </si>
  <si>
    <t>Elec,pH,X-VD,DJ,O-Ring &amp; Washer,#HABP635DSPB420</t>
  </si>
  <si>
    <t>EP353GA</t>
  </si>
  <si>
    <t>MODIFIED HEX BUSHING</t>
  </si>
  <si>
    <t>XS004GH</t>
  </si>
  <si>
    <t>FLANGE, CARP 2" 150LB 2859</t>
  </si>
  <si>
    <t>4751AT-055-5D</t>
  </si>
  <si>
    <t>Sub,pH,DJ,5D,12mm x 55mm, Elmacron</t>
  </si>
  <si>
    <t>16000130</t>
  </si>
  <si>
    <t>MRO,Prod, Paint Stamp Pad Printing, Thinner VM</t>
  </si>
  <si>
    <t>MK7Z-42031110</t>
  </si>
  <si>
    <t>Holder,MKVIIZ Hast C/316SS Insert Assy,Hast C tube,Notes</t>
  </si>
  <si>
    <t>V-20KB-2BT</t>
  </si>
  <si>
    <t>Elec,pH,MK7,X-VD,DJ,SPR,PT100,Ryton/Simriz,O-Ring</t>
  </si>
  <si>
    <t>SI1I11L-036</t>
  </si>
  <si>
    <t>Sub,stem,ORP,.06"hole one end,.1935"x1.415"L#R0G7G-01-01</t>
  </si>
  <si>
    <t>M07-005-012</t>
  </si>
  <si>
    <t>Sub,Tube,PEEK,Tube Spacer,MKX,w/BV,5" Insertion,18.25"L</t>
  </si>
  <si>
    <t>22080201</t>
  </si>
  <si>
    <t>Raw,O-Ring,Silicone 70 duro for Eutech</t>
  </si>
  <si>
    <t>PHE-6510B-HF</t>
  </si>
  <si>
    <t>Elec,pH,G-XVF(green),DJ,SPR,TEFLON,CPVC,FBNC,w/OMEGA LOGO</t>
  </si>
  <si>
    <t>RC68-D001-3FT</t>
  </si>
  <si>
    <t>FC,Chlorine,black/blue ABS,3F cable,output RS485-modbus,T</t>
  </si>
  <si>
    <t>ISE-8745</t>
  </si>
  <si>
    <t>Elec,ISE, Potassium,Mono,12x110mm,PVC,#K001501-003A</t>
  </si>
  <si>
    <t>M01-004-035</t>
  </si>
  <si>
    <t>Sub,Housing,.375"ODx2.61"L,US Std Adapter,Blk Delrin#8001042</t>
  </si>
  <si>
    <t>113249</t>
  </si>
  <si>
    <t>Raw,O-Ring,Vition,VLTTA-06-01 #120 Mcmaster 9464K84</t>
  </si>
  <si>
    <t>111570</t>
  </si>
  <si>
    <t>Raw, O-Ring, BUNA 70A,ID25X1MM</t>
  </si>
  <si>
    <t>9555235-S</t>
  </si>
  <si>
    <t>Raw, O-ring, ,SZ485 compound</t>
  </si>
  <si>
    <t>1509130-4B</t>
  </si>
  <si>
    <t>Fitting, 316SS 3/4" MPT High pressure</t>
  </si>
  <si>
    <t>A-3N01-6BH</t>
  </si>
  <si>
    <t>Elec,pH,TB557,X-VD,SPR,3Kohm,Kynar/Viton,W/Nipple</t>
  </si>
  <si>
    <t>3000618S</t>
  </si>
  <si>
    <t>FERRULE Fitok PA-FF-FL16, 3000611</t>
  </si>
  <si>
    <t>V-000B-6BT</t>
  </si>
  <si>
    <t>Elec,pH,Ryton Cap,X-VD,DJ,SPR,PT100,12x110mm</t>
  </si>
  <si>
    <t>15070306</t>
  </si>
  <si>
    <t>Valve,Ball,1-1/2",Titanium,FNPT,Full Port,3 pc,Lever Handle</t>
  </si>
  <si>
    <t>11110115</t>
  </si>
  <si>
    <t>Nipple,1-1/2" x Closed,Titanium,sch 40</t>
  </si>
  <si>
    <t>R1005JQ</t>
  </si>
  <si>
    <t>Raw, $NORYL SHT,12x12x3/4"#8561K361</t>
  </si>
  <si>
    <t>871FT-3C3D3R-3</t>
  </si>
  <si>
    <t>ELEC,FT CT,IND-HI RANGE,1/2,316SS,PEEK,150LB,PT1K,CABLEPERSO</t>
  </si>
  <si>
    <t>22170003</t>
  </si>
  <si>
    <t>Raw,O-ring,Viton75,18X1mm</t>
  </si>
  <si>
    <t>871CC-K4-3-6M</t>
  </si>
  <si>
    <t>Elec,871CC-K4-3,6M Cable Length</t>
  </si>
  <si>
    <t>PAP-30-10BA</t>
  </si>
  <si>
    <t>Acce,Patch,AP,10mmODx0.76mm(0.03")T,blk BA Overcoat.</t>
  </si>
  <si>
    <t>ECI-006</t>
  </si>
  <si>
    <t>Elec,Reference,DJ,Glass,1' Cable,KNO3 Fill,see drawing</t>
  </si>
  <si>
    <t>C6-099-WA</t>
  </si>
  <si>
    <t>Sub,Cable,WA,C6,99 FT,BNC 77020104,3.5mm Phone Plug 77020235</t>
  </si>
  <si>
    <t>2779885-BS-35MA</t>
  </si>
  <si>
    <t>Elec,Plat,DJ,12x86mm,Refill,PG13.5 Cap,SMA Connector</t>
  </si>
  <si>
    <t>1340006</t>
  </si>
  <si>
    <t>NIPPLE,316SS,1.0"NPT,1.5"L close sched 80</t>
  </si>
  <si>
    <t>P822-10B</t>
  </si>
  <si>
    <t>Elec,pH,DJ,XVF,3/4"NPT CPVC,CerTuffTip,#V-B6100-10B</t>
  </si>
  <si>
    <t>1296-10B</t>
  </si>
  <si>
    <t>Elec,Plat Disk,SJ,3/4"MNPT old styleCPVC,Red,#1929657O-010B</t>
  </si>
  <si>
    <t>SI1L4D1A5-035</t>
  </si>
  <si>
    <t>Sub,stem,pH,ASG V,Flat,0.235"/0.115"x1.35"L#H0DNX-02-01</t>
  </si>
  <si>
    <t>ET18915</t>
  </si>
  <si>
    <t>Elec,pH,X-VD,DJ,#TP571VV01307EBT,w/#MTP571T-16Titanium,T.C3K</t>
  </si>
  <si>
    <t>M03-044-006</t>
  </si>
  <si>
    <t>Sub,Q Connector,Pin,Brass,0.1"/0.125"ODx0.7"L</t>
  </si>
  <si>
    <t>C35B470-10H</t>
  </si>
  <si>
    <t>Elec,Cond.K=1.0,316SS/Peek ,PT100,7"Ins,10FT</t>
  </si>
  <si>
    <t>00330002</t>
  </si>
  <si>
    <t>SX650CDT</t>
  </si>
  <si>
    <t>Elec,pH,X-VSF,DJ,SPR,CERAMIC#392V703S-BJ,CPVC w/Washer</t>
  </si>
  <si>
    <t>A-2061-6H</t>
  </si>
  <si>
    <t>Elec,pH,TB551,GXVF,DJ,SPR,3Kohm,Kynar/Viton,LCJ,Tuff Tip</t>
  </si>
  <si>
    <t>FIT12-2FB100C-2</t>
  </si>
  <si>
    <t>SENSOR HOLDER PROTECTION,UNGUA,1"ANSI150,100MML,CHEM,forPH12</t>
  </si>
  <si>
    <t>V-310B-30H-72</t>
  </si>
  <si>
    <t>Elec,pH,MKIA,X-VD,DJ,SPR,PT100,Kynar/Viton,Rem Grd,72"</t>
  </si>
  <si>
    <t>77283002</t>
  </si>
  <si>
    <t>Raw,Connector, Male pin, black cover 530-105-0303-1</t>
  </si>
  <si>
    <t>H050</t>
  </si>
  <si>
    <t>Elec,pH,X-2,SJ,#3923550-015B,6"CPVC w/Guard</t>
  </si>
  <si>
    <t>XD7113205E</t>
  </si>
  <si>
    <t>Elec,pH,X-5,SJ,#5733525-13SSB,Elmeco(Wht)Bottle,Black(Box)</t>
  </si>
  <si>
    <t>873PH-BIXFGZ-7</t>
  </si>
  <si>
    <t>PH ANALYZER,220VAC,4-20mA,METAL SURFACE MOUNT,FM,ST</t>
  </si>
  <si>
    <t>35802-00</t>
  </si>
  <si>
    <t>Elec,Ammonia,#NH31501-003B,12x110mm,Delrin body</t>
  </si>
  <si>
    <t>27504-04</t>
  </si>
  <si>
    <t>Elec,Cadmium,DJ,#CD21508-003B,Refill,Epoxy</t>
  </si>
  <si>
    <t>871EC-EV3-3-10M</t>
  </si>
  <si>
    <t>Elec,871EC-EV3-3,10M Cable Length</t>
  </si>
  <si>
    <t>414013-087</t>
  </si>
  <si>
    <t>Sub,Cut, Lead Free Glass, 4.2mm (0.165") OD X 3.4"L</t>
  </si>
  <si>
    <t>449008-0011</t>
  </si>
  <si>
    <t>Sub,Junction Base,0.33"ODx0.25"L,ABS Rod,Blk,R031B-G4-03</t>
  </si>
  <si>
    <t>449007-0038</t>
  </si>
  <si>
    <t>Sub,Cap for Male BNC,0.63"ODx1.38"L,ABS Rod,Blk,R031B-B4-02</t>
  </si>
  <si>
    <t>449006-0043</t>
  </si>
  <si>
    <t>Sub,Ring,Cap,0.45"ODx0.27"L,ABS Rod,Blk,R031B-B4-03</t>
  </si>
  <si>
    <t>S-AS100AA-01</t>
  </si>
  <si>
    <t>Sub,FOXBORO AS100AA epxoy tube w/junction base</t>
  </si>
  <si>
    <t>S-H0DG-01</t>
  </si>
  <si>
    <t>Sub,H0DG glass stem,ASG VIII,SJ</t>
  </si>
  <si>
    <t>S-H0DG-02</t>
  </si>
  <si>
    <t>Sub,H0DG semi assy,ASG VIII,SJ</t>
  </si>
  <si>
    <t>S-H0DG-03</t>
  </si>
  <si>
    <t>Sub,H0DG glass stem,ASG II,SJ</t>
  </si>
  <si>
    <t>S-H0DG-04</t>
  </si>
  <si>
    <t>Sub,H0DG semi assy,ASG II,SJ</t>
  </si>
  <si>
    <t>S-H0DK-01</t>
  </si>
  <si>
    <t>Sub,H0DK glass stem, ASG II</t>
  </si>
  <si>
    <t>S-H0DK-02</t>
  </si>
  <si>
    <t>Sub,H0DK glass stem, ASG VIII</t>
  </si>
  <si>
    <t>BS810EK</t>
  </si>
  <si>
    <t>CABEL ASSY PH SENSOR 11 FT + 1.0 FT - 0 FT</t>
  </si>
  <si>
    <t>BS813PR</t>
  </si>
  <si>
    <t>PEEK BODY ASSY, FLAT</t>
  </si>
  <si>
    <t>BS814GS</t>
  </si>
  <si>
    <t>SEAL,PROCESS 12MM,PH12 VITON 60 Black</t>
  </si>
  <si>
    <t>BS814LE</t>
  </si>
  <si>
    <t>SEAL, RIBBED, 12MM</t>
  </si>
  <si>
    <t>S0113GT</t>
  </si>
  <si>
    <t>PH12 120MM SHIPPING BOX</t>
  </si>
  <si>
    <t>S0113GS</t>
  </si>
  <si>
    <t>Raw,Box, Foxboro, PH12 120 MM Insert (see notes)</t>
  </si>
  <si>
    <t>S0113GV</t>
  </si>
  <si>
    <t>PH12 225 - 425MM SHIPPING BOX</t>
  </si>
  <si>
    <t>S0113GU</t>
  </si>
  <si>
    <t>PH12 225 – 425MM INSERT</t>
  </si>
  <si>
    <t>X0145LV</t>
  </si>
  <si>
    <t>Raw,O-Ring,Viton VW076-75 75A, 2-013, Brown Color</t>
  </si>
  <si>
    <t>X0179KW</t>
  </si>
  <si>
    <t>1.75" x.1875" ILS 324 metazlied polyester 1AC (Labels)</t>
  </si>
  <si>
    <t>X0180JD</t>
  </si>
  <si>
    <t>PNS,Epoxy, Resin, Loctite 3141</t>
  </si>
  <si>
    <t>X0180JE</t>
  </si>
  <si>
    <t>PNS HARDNER HENKEL/LOCTITE#3163</t>
  </si>
  <si>
    <t>X0180JX</t>
  </si>
  <si>
    <t>PNS SOLDER "NO-CLEAN"</t>
  </si>
  <si>
    <t>DOL1-MEM1-NQ</t>
  </si>
  <si>
    <t>Acce,ODO membrane cap, SS316,16mmOD</t>
  </si>
  <si>
    <t>471011-0002</t>
  </si>
  <si>
    <t>Sub,Membrane cap(16mm),SS316,3/4"OD,DOL1A-N4-01</t>
  </si>
  <si>
    <t>S-H0DL-01</t>
  </si>
  <si>
    <t>Sub,H0DL glass stem,ASG VIII,DJ</t>
  </si>
  <si>
    <t>S-H0DL-02</t>
  </si>
  <si>
    <t>Sub,H0DL glass stem,ASG II,DJ</t>
  </si>
  <si>
    <t>S-H0DM-01</t>
  </si>
  <si>
    <t>Sub,H0DM glass stem,ASG VIII,DJ,refill</t>
  </si>
  <si>
    <t>S-H0GA-01</t>
  </si>
  <si>
    <t>Sub,H0GA glass body,ASG VII,SJ</t>
  </si>
  <si>
    <t>S-H0EKA-01</t>
  </si>
  <si>
    <t>Sub,H0EKA glass stem,flat bulb</t>
  </si>
  <si>
    <t>S-H0EX-01</t>
  </si>
  <si>
    <t>Sub,H0EX glass stem,PT pin</t>
  </si>
  <si>
    <t>S-H0GB-03</t>
  </si>
  <si>
    <t>Sub,H0GB glass stem GND,PT disc</t>
  </si>
  <si>
    <t>VLTTAH-27</t>
  </si>
  <si>
    <t>Assembly,LiveTap,HAST-C,27",w/3 piece ball valve,JCT box</t>
  </si>
  <si>
    <t>VLTTAH-37</t>
  </si>
  <si>
    <t>Assembly,LiveTap,HAST-C,37",w/3 piece ball valve,JCT box</t>
  </si>
  <si>
    <t>M0500P1-K1</t>
  </si>
  <si>
    <t>Acce,Membrane Kit,PolarograpHic,Incl:(3) 19mm O-ring,125ml S</t>
  </si>
  <si>
    <t>NH3IF01</t>
  </si>
  <si>
    <t>Solu,Ammonia,Inner fill,125ml of 0.1M NH4Cl</t>
  </si>
  <si>
    <t>VLTTA-17-RH</t>
  </si>
  <si>
    <t>Acce,VLTTA rear housing, blk Kynar,17",12.4"L</t>
  </si>
  <si>
    <t>VLTTA-27-RH</t>
  </si>
  <si>
    <t>Acce,VLTTA rear housing, blk Kynar,27",22.4"L</t>
  </si>
  <si>
    <t>19550-71</t>
  </si>
  <si>
    <t>Elec,Cond,K=10.0,10K,Glass,Plat,#5771302-64-3I8</t>
  </si>
  <si>
    <t>52300261</t>
  </si>
  <si>
    <t>Junction Box,5 terminal strip,#JB100MT-TS5,removable top</t>
  </si>
  <si>
    <t>VLTTA-37-RH</t>
  </si>
  <si>
    <t>Acce,VLTTA rear housing, blk Kynar,37",32.4"L</t>
  </si>
  <si>
    <t>VLTTAZ-17-SH</t>
  </si>
  <si>
    <t>Acce,VLTTAZ sheath,SS316,17"L</t>
  </si>
  <si>
    <t>VLTTAZ-27-SH</t>
  </si>
  <si>
    <t>Acce,VLTTAZ sheath,SS316,27"L</t>
  </si>
  <si>
    <t>35802-50</t>
  </si>
  <si>
    <t>Solu,Kit,Ammonia,Incl:ISA,Inner Fill,Standard#NH3000K</t>
  </si>
  <si>
    <t>ST3254.3</t>
  </si>
  <si>
    <t>Elec,Cond,Toroidal,1000mS,1 1/2"MNPT CPVC,10'</t>
  </si>
  <si>
    <t>EP485QTF0005MXX</t>
  </si>
  <si>
    <t>P0170UV-0010FT</t>
  </si>
  <si>
    <t>Acce,Cable,10FT</t>
  </si>
  <si>
    <t>35803-24</t>
  </si>
  <si>
    <t>Solu,Nitrate, 1000 PPM, P# N03AS02</t>
  </si>
  <si>
    <t>875CR-B2Z-AC</t>
  </si>
  <si>
    <t>CT/RESISITVITY ANALYZER,220VAC,PIPE,NO CERT,STORM,HART</t>
  </si>
  <si>
    <t>875CR-A1U-C</t>
  </si>
  <si>
    <t>ELEC,CT/RESISTIVITY ANALYZER 120VAC,50/60Hz,PANEL,UL,HART</t>
  </si>
  <si>
    <t>871CR-A1T4A1E1</t>
  </si>
  <si>
    <t>ELEC,CT R-SEN,0.1,CPVC,TI,4"INSERT,3/4"NPTCPVC BUSH,PT1K,406</t>
  </si>
  <si>
    <t>27018-23</t>
  </si>
  <si>
    <t>Elec,pH,X-BD,DJ,PT100,3/4"MNPT Ryton,TEF,#H721P2V123T10EBT</t>
  </si>
  <si>
    <t>875CR-C1F-C</t>
  </si>
  <si>
    <t>CT/RESISTIVITY ANALYZER,240VDC,PANEL,FM,HART COMM</t>
  </si>
  <si>
    <t>871CC-F2-4</t>
  </si>
  <si>
    <t>ELEC,CONTACTING CT,BUSHING 3/4NPT w/1/2NPTCONN,K=0.1,LUG</t>
  </si>
  <si>
    <t>9001091-010B</t>
  </si>
  <si>
    <t>Acce,Cable,Adapter,3mm L/N coax,Detachable to BNC</t>
  </si>
  <si>
    <t>871FT-3G4D3T-V</t>
  </si>
  <si>
    <t>ELEC,FT CT,IND-HI,2",CARP,PEEK,ANSI150,PT100,VT</t>
  </si>
  <si>
    <t>875EC-C1F-AC</t>
  </si>
  <si>
    <t>ELECTRODELESS CT ANALYZER,240VAC,PANEL,FM,STORM,HART</t>
  </si>
  <si>
    <t>6793A1A10-121-V</t>
  </si>
  <si>
    <t>Sub,stem,pH,ASGV,Flat,DJ,Anlr,.195"/.31"x4.75"L#H028L-A2-01</t>
  </si>
  <si>
    <t>C96-M02-KD</t>
  </si>
  <si>
    <t>Sub,Cable,C96:200155-WP,2M,6PIN:77020118,For FLUO RS485</t>
  </si>
  <si>
    <t>00390110</t>
  </si>
  <si>
    <t>Raw,Barstock, Ryton 1" dia , 40% glass filled</t>
  </si>
  <si>
    <t>A-40KB-12H</t>
  </si>
  <si>
    <t>Elec,pH,TB564,X-VD,DJ,SPR,PT100,Kynar/Kalrez</t>
  </si>
  <si>
    <t>44130041</t>
  </si>
  <si>
    <t>Raw,Foam Insert Packaging for Sonde Electrode(2 pc set)</t>
  </si>
  <si>
    <t>871CC-F2-3-11</t>
  </si>
  <si>
    <t>Elec,871CC-F2-3, 11FT CABLE LENGTH</t>
  </si>
  <si>
    <t>15380440</t>
  </si>
  <si>
    <t>MRO,Rubber Stopper/Piston for Syringe Barrels,Lubricated</t>
  </si>
  <si>
    <t>77020008</t>
  </si>
  <si>
    <t>Raw,Connector, 4 pin Mini Din</t>
  </si>
  <si>
    <t>99030014</t>
  </si>
  <si>
    <t>Raw,Cable,C-30, RG58 L/N Stranded, Internal Black</t>
  </si>
  <si>
    <t>22170801</t>
  </si>
  <si>
    <t>Raw,O-Ring,Viton 75, 8mm x 1mm , Black Color</t>
  </si>
  <si>
    <t>22170401</t>
  </si>
  <si>
    <t>Raw,O-Ring,Viton 75, 4mm x 1mm, Brown Color</t>
  </si>
  <si>
    <t>R011-D060-Q</t>
  </si>
  <si>
    <t>Elec,ORP,Gls,Pt disk.195",DJ,Ceramic,Red PG13.5 S8 Conn/Plug</t>
  </si>
  <si>
    <t>SI1L1V2A-100-VF</t>
  </si>
  <si>
    <t>Sub,Stem,pH,DJ,VSF,100mm Length</t>
  </si>
  <si>
    <t>414010-105</t>
  </si>
  <si>
    <t>Sub,Cut, Lead Free Glass, 7.87mm (0.310") OD x 4.13"L</t>
  </si>
  <si>
    <t>414013-120</t>
  </si>
  <si>
    <t>Sub,Cut, Lead Free Glass, 4.2mm (0.165") OD X 4.70"L</t>
  </si>
  <si>
    <t>414011-013</t>
  </si>
  <si>
    <t>Sub,Cut, Lead Free Glass, 8mm (0.325+/-0.005")ODx0.48"L</t>
  </si>
  <si>
    <t>M07-032-012</t>
  </si>
  <si>
    <t>Sub,Tube,Black Epoxy,OD.,0.472" x 0.414" ID. x 100mm Length</t>
  </si>
  <si>
    <t>M01-032-041</t>
  </si>
  <si>
    <t>Sub,Housing,Epoxy Tube Black,Cer.Junc.,12mm x 100mm Length</t>
  </si>
  <si>
    <t>44C001FE254ZP5A</t>
  </si>
  <si>
    <t>Sub,Carbon Pin,Graphite Rod,1/8",FE254ZP5,CTOTA-14-04 REV-G</t>
  </si>
  <si>
    <t>00070083-276</t>
  </si>
  <si>
    <t>Sub,Cut,Barium, 8.3mm (.325") x 270mm (10.866") Length</t>
  </si>
  <si>
    <t>449007-0036</t>
  </si>
  <si>
    <t>Sub,Cap Sleeve,Blk ABS Rod,0.52"ODx0.795"L,H0DMG-J4-01</t>
  </si>
  <si>
    <t>4200-016</t>
  </si>
  <si>
    <t>Doc,Instruction,Elec Install</t>
  </si>
  <si>
    <t>PH10-2N1A</t>
  </si>
  <si>
    <t>Elec,Dolphin,PH,DOME BULB,NO GUARD,PT100,10FTCABLE,PIN LUGS</t>
  </si>
  <si>
    <t>00SN052</t>
  </si>
  <si>
    <t>Raw, Syringe Filter, PTFE, 50µM Pore Size, 13mm OD</t>
  </si>
  <si>
    <t>M38-018-003</t>
  </si>
  <si>
    <t>Sub,Flange,Hast-C,1-1/2"150lb,1.152"ID,Raise Face welded.</t>
  </si>
  <si>
    <t>WHA-2000-R-003B</t>
  </si>
  <si>
    <t>Elec,ISE,Clr Epoxy,PVC M,DJ,Hefer Logo#CA12Q-P00-Z0X-S003B</t>
  </si>
  <si>
    <t>AGSAS02</t>
  </si>
  <si>
    <t>Solu,Silver,Standard,1000ppm,475ml</t>
  </si>
  <si>
    <t>11250020-016</t>
  </si>
  <si>
    <t>Platimun Wire, .020"Dia 99.99%, 16mm Length</t>
  </si>
  <si>
    <t>NH3AS02</t>
  </si>
  <si>
    <t>Solu,Ammonia,Activity Standard,1000ppm,475ml</t>
  </si>
  <si>
    <t>CO2AS02</t>
  </si>
  <si>
    <t>Solu,Carbon dioxide,Activity Standard,1000ppm,475ml</t>
  </si>
  <si>
    <t>M01-001-191</t>
  </si>
  <si>
    <t>Sub,Housing,Black Kynar,1"NPT,316SS Ring,4 pins,H0F3K-04-06</t>
  </si>
  <si>
    <t>441130-0028</t>
  </si>
  <si>
    <t>Sub,Sensor Housing,Blk PVC,0.397"ODx3.20"L,C7ISV-04-12</t>
  </si>
  <si>
    <t>N0XMK05</t>
  </si>
  <si>
    <t>Acce,Membrane Kit,NOX,Incl:(3) O-Ring,Cartridge,30ml Sol</t>
  </si>
  <si>
    <t>500223-0005</t>
  </si>
  <si>
    <t>Sub,DO12 Body,1 TC hole,2 Internal O-Ring Groove,DH12A-04-04</t>
  </si>
  <si>
    <t>3900076-01</t>
  </si>
  <si>
    <t>Elec,Reference,0.095x.1.75,0.040 Cer. Wick,Empty</t>
  </si>
  <si>
    <t>AREF4-060</t>
  </si>
  <si>
    <t>Sub,stem,Ref,0.124"ODx2.36"L,open both end,#RH54A-31-02</t>
  </si>
  <si>
    <t>AREF125PS-184</t>
  </si>
  <si>
    <t>Sub,stem,Ref,0.05"OD Ceramic,0.47"x7.26"L,Refill#F0P5G-01-01</t>
  </si>
  <si>
    <t>414003-184</t>
  </si>
  <si>
    <t>Sub,Cut,Lead Free Glass,12mm(0.472")ODx0.8mm(0.0315")x7.26"L</t>
  </si>
  <si>
    <t>414012-173</t>
  </si>
  <si>
    <t>Sub,Cut, Lead Free Glass, 4.95mm (0.195") OD x 6.8"L</t>
  </si>
  <si>
    <t>99001048S10TV10</t>
  </si>
  <si>
    <t>Acce,Cable,1/2"MNPT CPVC cap,PT1000,all wires stripped &amp; tin</t>
  </si>
  <si>
    <t>35820-22</t>
  </si>
  <si>
    <t>Elec,Cond.K=10.0,#1921303-61-10T,Plat,PT100,3/4"MNPTCPVC,Ep.</t>
  </si>
  <si>
    <t>SP28X</t>
  </si>
  <si>
    <t>Elec,pH,X-V,DJ,547V701-S7,4x130mm,Refill</t>
  </si>
  <si>
    <t>AREFA14C-173</t>
  </si>
  <si>
    <t>Sub,stem,Ref,AgCl,Coiled Ag wire,0.195"ODx6.8L#F0P5G-01-02</t>
  </si>
  <si>
    <t>00111000</t>
  </si>
  <si>
    <t>Raw,Barstock, Kynar natural, 1"OD</t>
  </si>
  <si>
    <t>SI1G1V1B-015-5D</t>
  </si>
  <si>
    <t>Sub,Stem,pH,5D,015mm Length</t>
  </si>
  <si>
    <t>44001653</t>
  </si>
  <si>
    <t>Raw,Box,10"x 5" x 4" for CCD w / J-Box Electrode</t>
  </si>
  <si>
    <t>650059</t>
  </si>
  <si>
    <t>Raw,SOAKING BOTTLE,2.4"ODx4.53"L,Clear PC,A-1,RHGAP-04</t>
  </si>
  <si>
    <t>PAP-60-12BA</t>
  </si>
  <si>
    <t>Acce,Patch,AP,12mmODx1.5mmT,blk BA Overcoat</t>
  </si>
  <si>
    <t>6951316-113-10T</t>
  </si>
  <si>
    <t>Elec,Cond,K=0.01,SS,3/4"OD,3 wires,PT100</t>
  </si>
  <si>
    <t>6951316-413-10T</t>
  </si>
  <si>
    <t>Elec,Cond,K=0.1,16" Length,3/4"OD SS,3 wire PT100</t>
  </si>
  <si>
    <t>N1219HA</t>
  </si>
  <si>
    <t>CAP,CABLE</t>
  </si>
  <si>
    <t>445004-0008</t>
  </si>
  <si>
    <t>Sub,Top Piece,white Teflon,0.75"ODx0.4"IDx0.2"L,R077M-04-03</t>
  </si>
  <si>
    <t>SI1L11M-127</t>
  </si>
  <si>
    <t>Sub,stem,ORP,5mmGold Disc,0.235"x5"L#RE54A-F1-02</t>
  </si>
  <si>
    <t>M06-003-025</t>
  </si>
  <si>
    <t>Sub,Fitting,SS316,1-1/2"MPTx1-1/4"Tube,Ferrules,2 O-Rings</t>
  </si>
  <si>
    <t>600003</t>
  </si>
  <si>
    <t>Acce,Cable,51917-15,Coax+3 50"  5 pin conn</t>
  </si>
  <si>
    <t>220096</t>
  </si>
  <si>
    <t>RAW, Insitu Oc7ISV Pin. DWG# C7ISV-04-14</t>
  </si>
  <si>
    <t>C91-M10-PN</t>
  </si>
  <si>
    <t>Sub,Cable,CE,10M,Plug,4-Pin Conn (220155),Tin leads,4 wires.</t>
  </si>
  <si>
    <t>93X218879</t>
  </si>
  <si>
    <t>Elec,pH,X-2,SJ,#ECDA9350603B,6'ABS,10' Cable</t>
  </si>
  <si>
    <t>5733534-011B</t>
  </si>
  <si>
    <t>Elec,pH,X-2F,SJ,12x110mm,Tuff Tip,Sealed Ref,Black Epoxy</t>
  </si>
  <si>
    <t>1968857-020B</t>
  </si>
  <si>
    <t>Elec,Gold,DJ,3/4"MNPT Blk Ryton,LCJ,Flush,1.75"Insertion.</t>
  </si>
  <si>
    <t>44130036</t>
  </si>
  <si>
    <t>ADN1100 Handheld Fluorometer Starter Kit Foam Insert</t>
  </si>
  <si>
    <t>M34-003-009</t>
  </si>
  <si>
    <t>Sub,Plug,SS 316L,0.352"ODx0.315"L,for pHastrac 2000</t>
  </si>
  <si>
    <t>6A0049</t>
  </si>
  <si>
    <t>MRO,Lapping Vehicle # 230, 5 Gal,LAP5-0001-005-0230 RoHS2</t>
  </si>
  <si>
    <t>22170005</t>
  </si>
  <si>
    <t>Raw,O-Ring,VT60 #129 Soft Viton, White Color</t>
  </si>
  <si>
    <t>871EC-RE0-3-20M</t>
  </si>
  <si>
    <t>Elec,871EC-RE0-3,20M CABLE LEGNTH</t>
  </si>
  <si>
    <t>C96-015-TC</t>
  </si>
  <si>
    <t>Sub,Cable,6C:200155-WP,15F,ODO,See DWG#C96-05-01</t>
  </si>
  <si>
    <t>2731314-32-020T</t>
  </si>
  <si>
    <t>Elec,Cond,K=1.0,12x110mm,Platinum,Epoxy,PT1K</t>
  </si>
  <si>
    <t>M000009-750D</t>
  </si>
  <si>
    <t>Holder,3/4"MNPT Black Nylon Fitting,0.640" Drilled Cap</t>
  </si>
  <si>
    <t>00190039</t>
  </si>
  <si>
    <t>Raw,screw,M3X3,Super-Corrosion-Resistant Cup-Point Set ScreL</t>
  </si>
  <si>
    <t>I-2000-S3-LP-SE</t>
  </si>
  <si>
    <t>Transmitter,I-2000-S3-LP,SE label</t>
  </si>
  <si>
    <t>C32-003-SMB</t>
  </si>
  <si>
    <t>Sub,Cable,SMB,C32,3F,male SMA, 3/16" Blue Heat Shrink</t>
  </si>
  <si>
    <t>C2-017-WA</t>
  </si>
  <si>
    <t>Sub,Cable,WA,C2,17 Feet ,See Note</t>
  </si>
  <si>
    <t>05296308</t>
  </si>
  <si>
    <t>Raw,Chem, Magnesium Ionophore I</t>
  </si>
  <si>
    <t>NH31501C-X18Z</t>
  </si>
  <si>
    <t>Elec,Ammonia,12mmX110mm,Delrin Body,ThreadedMembrane</t>
  </si>
  <si>
    <t>AREF86M-084</t>
  </si>
  <si>
    <t>Sub,stem,Ref,0.08"OD Ceramic Pin,0.235"x3.3"L#F0LZT-01-01</t>
  </si>
  <si>
    <t>16191009</t>
  </si>
  <si>
    <t>MRO,Tooling,Drill Bit, Diamond Ball Head, Grit Med .009</t>
  </si>
  <si>
    <t>CO2IS01</t>
  </si>
  <si>
    <t>Solu,CO2 Ionic Strength Adjuster,CO2 buffer,475ml</t>
  </si>
  <si>
    <t>P0170UU-033FT</t>
  </si>
  <si>
    <t>ACCE,Cable,33FT</t>
  </si>
  <si>
    <t>1906619K2-2B</t>
  </si>
  <si>
    <t>Elec,Plat,DJ,Met MKVII,Ryton Body,Klrz 1050LF O-ring,RFH</t>
  </si>
  <si>
    <t>450122-0002</t>
  </si>
  <si>
    <t>Sub,Probe Body,PVC Grey,topOD 0.472,Ceramic Holes#CLV5V-34-0</t>
  </si>
  <si>
    <t>247036</t>
  </si>
  <si>
    <t>RAW, PCB Assembly, IRef,RS485, Modbus</t>
  </si>
  <si>
    <t>33769</t>
  </si>
  <si>
    <t>Solu,Reference fill,125ml Bottle,0.1M(NH4)2SO4,P#R001044</t>
  </si>
  <si>
    <t>231047</t>
  </si>
  <si>
    <t>Raw,Thermistor Assy,1K in 5" 316SS tube</t>
  </si>
  <si>
    <t>231048</t>
  </si>
  <si>
    <t>Raw,Thermistor Assy,30K in 0.80" 316SS tube</t>
  </si>
  <si>
    <t>231049</t>
  </si>
  <si>
    <t>Raw,Thermistor Assy,PT100 in 0.80" 316SS tube</t>
  </si>
  <si>
    <t>9001071-004R</t>
  </si>
  <si>
    <t>Acce,Cable,Detachable Cable,RG174 L/N DL to type "F"</t>
  </si>
  <si>
    <t>5739602-003I</t>
  </si>
  <si>
    <t>Elec,Platinum,SJ,12x115mm,Epoxy Body</t>
  </si>
  <si>
    <t>231050</t>
  </si>
  <si>
    <t>Raw,Thermistor Assy,PT1000 in 0.80" 316SS tube</t>
  </si>
  <si>
    <t>V-0010-10B</t>
  </si>
  <si>
    <t>Elec,pH,Ryton Cap,X-VD,DJ,SPR,No TC,12x80mm</t>
  </si>
  <si>
    <t>231051</t>
  </si>
  <si>
    <t>Raw,Thermistor Assy,10K in 0.80" 316SS tube</t>
  </si>
  <si>
    <t>231052</t>
  </si>
  <si>
    <t>Raw,Thermistor Assy,10K in 3" 316SS tube</t>
  </si>
  <si>
    <t>231053</t>
  </si>
  <si>
    <t>Raw,Thermistor Assy,30K in 5" 316SS tube</t>
  </si>
  <si>
    <t>BR0AS02</t>
  </si>
  <si>
    <t>Solu,Bromide Activity Standard, 1000ppm, 475ml bottle</t>
  </si>
  <si>
    <t>VLTTAZ-37-SH</t>
  </si>
  <si>
    <t>Acce,VLTTAZ sheath,SS316,37"L</t>
  </si>
  <si>
    <t>BR01508-003B</t>
  </si>
  <si>
    <t>Elec,Bromide,DJ,12x110mm,Epoxy Body,Refillable</t>
  </si>
  <si>
    <t>19500-00</t>
  </si>
  <si>
    <t>Elec,Cond,K=1.0,#1921303-34-10T,Graphite,3/4" CPVC,10K</t>
  </si>
  <si>
    <t>5993-84</t>
  </si>
  <si>
    <t>Elec,pH,X-2,SJ,#3983501-010BHV10,3'ABS submersion</t>
  </si>
  <si>
    <t>93X219037</t>
  </si>
  <si>
    <t>Elec,Cond,K=1.0,#EC620160,Plat,Epoxy</t>
  </si>
  <si>
    <t>871EC-PP7-4</t>
  </si>
  <si>
    <t>ELEC,ELECTRODELESS CT,SMALLBORE PP,316SS,TRI-CLAMP,20FT,NOLU</t>
  </si>
  <si>
    <t>27013-00</t>
  </si>
  <si>
    <t>Elec,pH,X-BD,DJ,#5773777-010BTV12,12x80mm,PT100</t>
  </si>
  <si>
    <t>27301-23</t>
  </si>
  <si>
    <t>Elec,pH,X-BD,DJ,#1923737-10BTV12,PT100,3/4"MNPT CPVC</t>
  </si>
  <si>
    <t>5991-36</t>
  </si>
  <si>
    <t>Elec,pH,XVBD,DJ,#577B701A1-3BG2.5,12x110mm,Refill,30K</t>
  </si>
  <si>
    <t>ATT7-115</t>
  </si>
  <si>
    <t>Sub,Test Tube,0.202"ODx4.527"L</t>
  </si>
  <si>
    <t>B0200EA</t>
  </si>
  <si>
    <t>$SURFACTANT</t>
  </si>
  <si>
    <t>ZBNH3IF010</t>
  </si>
  <si>
    <t>Solu,Ammonia inner fill,peco#NH3IF01</t>
  </si>
  <si>
    <t>35802-59</t>
  </si>
  <si>
    <t>Solu,Kit,Cal,Incl,Isa,std,ref fill,Syringe,#CA0002K</t>
  </si>
  <si>
    <t>35802-65</t>
  </si>
  <si>
    <t>Solu,Kit,Copper,Incl:ISA,Standard,tool,strip, (more)</t>
  </si>
  <si>
    <t>VLTTAT-17-SH</t>
  </si>
  <si>
    <t>Acce,VLTTAT sheath,TI,17"L</t>
  </si>
  <si>
    <t>VLTTAT-27-SH</t>
  </si>
  <si>
    <t>Acce,VLTTAT sheath,TI,27"L</t>
  </si>
  <si>
    <t>F00IS02</t>
  </si>
  <si>
    <t>Solu,total ISE adjuster,1 gal. bottle Tisab 2</t>
  </si>
  <si>
    <t>VLTTAT-37-SH</t>
  </si>
  <si>
    <t>Acce,VLTTAT sheath,TI,37"L</t>
  </si>
  <si>
    <t>VLTTAH-17-SH</t>
  </si>
  <si>
    <t>Acce,VLTTAH sheath,HAST-C,17"L</t>
  </si>
  <si>
    <t>VLTTAH-27-SH</t>
  </si>
  <si>
    <t>Acce,VLTTAH sheath,HAST-C,27"L</t>
  </si>
  <si>
    <t>VLTTAH-37-SH</t>
  </si>
  <si>
    <t>Acce,VLTTAH sheath,HAST-C,37"L</t>
  </si>
  <si>
    <t>VLTTAZ-QF</t>
  </si>
  <si>
    <t>Acce,VLTTA Q-Fitting set, SS316</t>
  </si>
  <si>
    <t>VLTTAT-QF</t>
  </si>
  <si>
    <t>Acce,VLTTA Q-Fitting set, TI</t>
  </si>
  <si>
    <t>VLTTAH-QF</t>
  </si>
  <si>
    <t>Acce,VLTTA Q-Fitting set, HAST-C</t>
  </si>
  <si>
    <t>VLTTAZ-FFK</t>
  </si>
  <si>
    <t>Acce,VLTTA Q-Fitting KIT, SS316, ferrule+4 o-rings</t>
  </si>
  <si>
    <t>VLTTAT-FFK</t>
  </si>
  <si>
    <t>Acce,VLTTA Q-Fitting KIT, TI, ferrule+4 o-rings</t>
  </si>
  <si>
    <t>27503-93</t>
  </si>
  <si>
    <t>Solu,Ammonia Standard,1000ppm,475ml,# NH3AS02</t>
  </si>
  <si>
    <t>27507-10</t>
  </si>
  <si>
    <t>Elec,pH,X-5,DJ,#5735728RA10-3BG,12x115mm,Epoxy,30k,Refill</t>
  </si>
  <si>
    <t>00280005</t>
  </si>
  <si>
    <t>Raw,Cust,CT6W-504 Blue parts,Lazar,HPHRH-05-01</t>
  </si>
  <si>
    <t>77282226</t>
  </si>
  <si>
    <t>Termination, Yellow Spade Lug 22/26 ga</t>
  </si>
  <si>
    <t>COND25</t>
  </si>
  <si>
    <t>Elec,CT,ABS BK,Carbon,K=1.0,PT100,4C cable,Tinned#CT25-0002T</t>
  </si>
  <si>
    <t>C95-003-TCV</t>
  </si>
  <si>
    <t>Sub,Cable,TC,C95,3 Feet,Cable:200155,for RC68 0-5V</t>
  </si>
  <si>
    <t>44000012</t>
  </si>
  <si>
    <t>Raw,Box, 12" labeled Electrode, 1C blue</t>
  </si>
  <si>
    <t>44001432</t>
  </si>
  <si>
    <t>Label,Tyco brand for shipping, 1.437"H x 2.000"W,Bag Label</t>
  </si>
  <si>
    <t>44001435</t>
  </si>
  <si>
    <t>Label,Tyco brand for shipping 1.437"H x 1.00"W</t>
  </si>
  <si>
    <t>VLTTAH-FFK</t>
  </si>
  <si>
    <t>Acce,VLTTA Q-Fitting KIT, HAST-C, ferrule+4 o-rings</t>
  </si>
  <si>
    <t>PHE-1304-EB</t>
  </si>
  <si>
    <t>Elec,pH,X5,SJ,#5732525EB-003B,Sealed Reference</t>
  </si>
  <si>
    <t>SX655KD-OES</t>
  </si>
  <si>
    <t>Elec,pH,DJ,Tuff Tip,Kynar body and junction, SPR</t>
  </si>
  <si>
    <t>M06-019-008</t>
  </si>
  <si>
    <t>Sub,Fitting,Titanium,Q-Fitting Insert,#VLTTA-04-02</t>
  </si>
  <si>
    <t>M10-019-005</t>
  </si>
  <si>
    <t>Sub,Nut,Titanium,Q-Fitting Inter nut,#VLTTA-04-03</t>
  </si>
  <si>
    <t>M10-019-006</t>
  </si>
  <si>
    <t>Sub,Nut,Titanium,Q-Fitting Outer nut#VLTTA-04-04</t>
  </si>
  <si>
    <t>M19-019-010</t>
  </si>
  <si>
    <t>Sub,Sheath,Titanium,17" Length,#VLTTA-04-06</t>
  </si>
  <si>
    <t>M19-019-011</t>
  </si>
  <si>
    <t>Sub,Sheath,Titanium,27" Length,#VLTTA-04-06</t>
  </si>
  <si>
    <t>M19-019-012</t>
  </si>
  <si>
    <t>Sub,Sheath,Titanium,37" Length,#VLTTA-04-06</t>
  </si>
  <si>
    <t>M06-018-008</t>
  </si>
  <si>
    <t>Sub,Fitting,HAST-C,Q-Fitting base,1-1/2NPT,#VLTTA-04-01</t>
  </si>
  <si>
    <t>93X417016</t>
  </si>
  <si>
    <t>13-620-106, Gel Filled, PP body, Cmb pH Electrode</t>
  </si>
  <si>
    <t>05290008</t>
  </si>
  <si>
    <t>Raw,Chem, Boric Acid A.C.S. Reagent</t>
  </si>
  <si>
    <t>PHE-2191</t>
  </si>
  <si>
    <t>Elec,pH,X-2,SJ,#5773511-003B,Sleeve Junction</t>
  </si>
  <si>
    <t>A0B1-0002</t>
  </si>
  <si>
    <t>Acce,Sensor housing,PT100#A0B1A-X01-X0X-CM10TX</t>
  </si>
  <si>
    <t>5994-33</t>
  </si>
  <si>
    <t>Elec,pH,X-BD,SJ,#5773591-010BHV1</t>
  </si>
  <si>
    <t>M06-003-023</t>
  </si>
  <si>
    <t>Sub,Fitting,SS316,Q-Fitting base,1-1/2NPT,#VLTTA-04-01</t>
  </si>
  <si>
    <t>M06-003-024</t>
  </si>
  <si>
    <t>Sub,Fitting,SS316,Q-Fitting Insert,#VLTTA-04-02</t>
  </si>
  <si>
    <t>5732511-003B</t>
  </si>
  <si>
    <t>Elec,pH,VF,SJ,Sealed Reference,Epoxy</t>
  </si>
  <si>
    <t>SC03B</t>
  </si>
  <si>
    <t>Acce,Cable,detachable lead,CD to BNC L/N,blue boot,#9001041-</t>
  </si>
  <si>
    <t>19500-54</t>
  </si>
  <si>
    <t>Elec,Cond,K=1.0,Graphite,#1961303-31-010T,Kynar,PT100</t>
  </si>
  <si>
    <t>M10-003-023</t>
  </si>
  <si>
    <t>Sub,Nut,SS316,Q-Fitting Inter nut.#VLTTA-04-03</t>
  </si>
  <si>
    <t>H115R</t>
  </si>
  <si>
    <t>Elec,pH,Tuff-Fet,8525 ohm T/C,SPR,Ceramic Junction</t>
  </si>
  <si>
    <t>M10-003-024</t>
  </si>
  <si>
    <t>Sub,Nut,SS316,Q-Fitting Outer nut,#VLTTA-04-04</t>
  </si>
  <si>
    <t>5658-11</t>
  </si>
  <si>
    <t>Acce,Cable,RG174 Lownoise,SN6 to S7,peco#9001041-003S7</t>
  </si>
  <si>
    <t>SP82T</t>
  </si>
  <si>
    <t>Elec,pH,DJ,XVF,3/4"MNPT CPVC,#V-BV10E-50BU</t>
  </si>
  <si>
    <t>871PH-3F1A-3-35</t>
  </si>
  <si>
    <t>ELEC,PH,871PH-3F1A-3,35FT CABLE LENGTH</t>
  </si>
  <si>
    <t>873EC-AIYCNZ-57</t>
  </si>
  <si>
    <t>93X219103</t>
  </si>
  <si>
    <t>Elec,plat,SJ,#ECFG7960101B,#5779601-3B,Refill</t>
  </si>
  <si>
    <t>V-7000-3B</t>
  </si>
  <si>
    <t>Elec,pH,X-V,DJ,12x115mm,Frit,Guard,Medium Cap,RFV</t>
  </si>
  <si>
    <t>BS812KX</t>
  </si>
  <si>
    <t>ACCE,KIT,DOUBLE JUNCTION W/ION BARRIER PVDF BODY(BS805MD)</t>
  </si>
  <si>
    <t>A261205M</t>
  </si>
  <si>
    <t>Elec,Cond,K=1.0,Grpht Pin,T/C LM335Z,25MM Pipe T,10ft Cable</t>
  </si>
  <si>
    <t>BS806NW-F075</t>
  </si>
  <si>
    <t>PATCH CORD FOR 871A,75FT</t>
  </si>
  <si>
    <t>P0170UV-0075FT</t>
  </si>
  <si>
    <t>Acce,Cable,75FT</t>
  </si>
  <si>
    <t>1500142</t>
  </si>
  <si>
    <t>Acce,Adapter,T/L 316SS 3/4" MPT for twist-lock electrodes</t>
  </si>
  <si>
    <t>PH10-4S4S-FA</t>
  </si>
  <si>
    <t>ELEC,DOLPHIN PH,ANTIMONY,W/SMPCB,PT1KES,S CONN,FM</t>
  </si>
  <si>
    <t>PH10-1S4S-FA</t>
  </si>
  <si>
    <t>ELEC,DOLPHIN PH,DOME BULB,W/SMPCB,PT1KES,S CONN,FM</t>
  </si>
  <si>
    <t>00050040</t>
  </si>
  <si>
    <t>Raw,Tubing,Epoxy, Amber, 0.476"OD x 0.400"ID random length</t>
  </si>
  <si>
    <t>99030020</t>
  </si>
  <si>
    <t>Acce,Cable,C-29,RG174,2)L/N coaxial parallel,siamese form pv</t>
  </si>
  <si>
    <t>00050045</t>
  </si>
  <si>
    <t>Raw,Tubing,Epoxy, Clear, 0.242"OD x 0.030"wall</t>
  </si>
  <si>
    <t>M16-003-003</t>
  </si>
  <si>
    <t>Sub,Ferrule,SS-RF-FL16, Rework from 00191601,#VLTTA-04-05</t>
  </si>
  <si>
    <t>00287022</t>
  </si>
  <si>
    <t>Raw,Motor Mount Mold PC,mold,ABS+PC,white,DOCPA-04-07</t>
  </si>
  <si>
    <t>77000556</t>
  </si>
  <si>
    <t>Raw,Gear Motor,GA12-N20 Gear Motor 6V-1000rpm</t>
  </si>
  <si>
    <t>1600096</t>
  </si>
  <si>
    <t>Sub,Guard,Removable T/L guard,Kynar,2-Oring,Drilled Tip</t>
  </si>
  <si>
    <t>CCDCTR2034S0C</t>
  </si>
  <si>
    <t>Elec,COND,K=1.0,PT1000,20FT CABLE,3/4"NPT,CAL CERT</t>
  </si>
  <si>
    <t>55190500</t>
  </si>
  <si>
    <t>Acce,Kit (PK/3),SS Cartridge Insert, 19mm</t>
  </si>
  <si>
    <t>M19-003-030</t>
  </si>
  <si>
    <t>Sub,Sheath,SS 316,27" Length,#VLTTA-04-06</t>
  </si>
  <si>
    <t>27003-12</t>
  </si>
  <si>
    <t>Elec,pH,XBF,DJ,#1922757-10BTV12,PT100,3/4"MNPT,CPVC</t>
  </si>
  <si>
    <t>M19-003-031</t>
  </si>
  <si>
    <t>Sub,Sheath,SS 316,37" Length,#VLTTA-04-06</t>
  </si>
  <si>
    <t>M01-001-187</t>
  </si>
  <si>
    <t>Sub,Housing,Blk Kynar,Rear,1/2" FPTx18TPI,32.4"L,VLTTA-04-07</t>
  </si>
  <si>
    <t>M06-019-007</t>
  </si>
  <si>
    <t>Sub,Fitting,Titanium,Q-Fitting base,1-1/2NPT,#VLTTA-04-01</t>
  </si>
  <si>
    <t>368495.00000-SF</t>
  </si>
  <si>
    <t>Temp,TC,#8495K,PT100,Kynar Body,10'Cable#T0PLK-07-01</t>
  </si>
  <si>
    <t>M01-061-003</t>
  </si>
  <si>
    <t>Sub,Body,Blk Polymer.475"ODx4.92"L,4slot,TJ#H0ADS-04-04</t>
  </si>
  <si>
    <t>00190050</t>
  </si>
  <si>
    <t>Raw,Barstock, SS 316L 1/2" dia</t>
  </si>
  <si>
    <t>00200500</t>
  </si>
  <si>
    <t>Raw,Barstock, Teflon 1/2"dia, virgin grade</t>
  </si>
  <si>
    <t>11110003</t>
  </si>
  <si>
    <t>Raw,Tubing,Titanium 1"OD x .035"wall, seamless, grade 2</t>
  </si>
  <si>
    <t>00191400</t>
  </si>
  <si>
    <t>Raw,Tubing,SS 316L, 1/4"x 4.72"L, one end closed</t>
  </si>
  <si>
    <t>15380020</t>
  </si>
  <si>
    <t>MRO,Needle, 25ga, .020''OD x 6''L, Kel-F Hub, Blunt Tip</t>
  </si>
  <si>
    <t>00157018</t>
  </si>
  <si>
    <t>Raw,Barstock, Polypropylene 1-1/8"dia black color</t>
  </si>
  <si>
    <t>00071000</t>
  </si>
  <si>
    <t>Raw,Glass,Lead 1" OD Heavy Wall</t>
  </si>
  <si>
    <t>99031127</t>
  </si>
  <si>
    <t>Raw,Cable,8 Conduc-20Awg, AL Foil/Drain Wire/Braided Shield</t>
  </si>
  <si>
    <t>A-5001-15H-100</t>
  </si>
  <si>
    <t>Elec,pH,TB561,X-VD,3Kohm,Kynar/Viton,Insert w/Flange,100mm</t>
  </si>
  <si>
    <t>PAPN-30-6-EXT</t>
  </si>
  <si>
    <t>Acce,Pch,AP1400only,6mmODx0.76mm,Ext photobleaching,BLU Tape</t>
  </si>
  <si>
    <t>247038</t>
  </si>
  <si>
    <t>Sub,PCB Assembly, RC67 Digital, Modbus, RS485</t>
  </si>
  <si>
    <t>72416</t>
  </si>
  <si>
    <t>Elec,pH,GX-VF,DJ,3/4"MNPT,CPVC,#1922757-020B</t>
  </si>
  <si>
    <t>8390T</t>
  </si>
  <si>
    <t>Elec,Plat,DJ,#P822900010AB,3/4"MNPT CPVC,Tuff Tip</t>
  </si>
  <si>
    <t>DIGITANA-028</t>
  </si>
  <si>
    <t>Elec,pH,CPVC,ASGV,DJ#H087-0017,TNC#77021220</t>
  </si>
  <si>
    <t>EMC-PHP1-15MH</t>
  </si>
  <si>
    <t>Elec,pH,Ryton,ASGV,Flat,DJ#PT1000,Preamp,15M</t>
  </si>
  <si>
    <t>00286011-20MM</t>
  </si>
  <si>
    <t>Sub, Neoflon FEP film NF-0050,cut to 20mmOD</t>
  </si>
  <si>
    <t>00330003</t>
  </si>
  <si>
    <t>Pellets, Lead w/wire &amp; housing</t>
  </si>
  <si>
    <t>77021235</t>
  </si>
  <si>
    <t>Raw,Connector,Female Audio Phone receptical 3.5mm mono</t>
  </si>
  <si>
    <t>RH61-P002-PT</t>
  </si>
  <si>
    <t>Elec,pH/ORP,RTYON,ASGVII+PT DISC(2.5MM),PREAMP,4FT WPCABLE,T</t>
  </si>
  <si>
    <t>AREF146M-056</t>
  </si>
  <si>
    <t>Sub,stem,Ref,0.08"OD Ceramic Pin,0.195"x2.2"L#RH61Z-01-01</t>
  </si>
  <si>
    <t>871PH-1A3A-3</t>
  </si>
  <si>
    <t>ELEC,PH,RYTON,DOME BULB,W/PCB,316SS,CERAMIC JCT,CABLE PER SO</t>
  </si>
  <si>
    <t>33391850-P2</t>
  </si>
  <si>
    <t>Raw,Nipple, Ryton Molded, short hex body w/blank slate</t>
  </si>
  <si>
    <t>33030004</t>
  </si>
  <si>
    <t>Raw,Tubing, Heat Shrink 3/32" black,non-adhesive</t>
  </si>
  <si>
    <t>CCDCTRJB34SSC</t>
  </si>
  <si>
    <t>COND,K=1.0,PT1000,JunctionBox,3/4" NPT,SS TAG,CALCET</t>
  </si>
  <si>
    <t>EP485QSP0010MXX</t>
  </si>
  <si>
    <t>5993-85</t>
  </si>
  <si>
    <t>Elec,pH,GXVB,SJ,PT100,3'ABS,#3983501-010BTV12</t>
  </si>
  <si>
    <t>SZ2035</t>
  </si>
  <si>
    <t>Elec,Plat,SJ,#2739601-030T,12x115mm,Red Epoxy</t>
  </si>
  <si>
    <t>SA9120</t>
  </si>
  <si>
    <t>Elec,Plat,Mono,#29291018-BJ,PVC</t>
  </si>
  <si>
    <t>SA9160</t>
  </si>
  <si>
    <t>Elec,Polarographic,#2911901-BJ,Out-put 40nA</t>
  </si>
  <si>
    <t>SZ240</t>
  </si>
  <si>
    <t>Elec,Gold,SJ,#2738602-DLG,12x115mm,Blue Epoxy</t>
  </si>
  <si>
    <t>SZ255</t>
  </si>
  <si>
    <t>Elec,Plat,SJ,#2739602-030T,12x115mm,Red Epoxy</t>
  </si>
  <si>
    <t>44340008</t>
  </si>
  <si>
    <t>Raw,Boot, Blue color, cover for male BNC-USE 44340017</t>
  </si>
  <si>
    <t>8001086-B</t>
  </si>
  <si>
    <t>Acce,Adapter,Female R (type F) to BNC</t>
  </si>
  <si>
    <t>M06-018-009</t>
  </si>
  <si>
    <t>Sub,Fitting,Hast-C,Q-Fitting Insert,#VLTTA-04-02</t>
  </si>
  <si>
    <t>77280405</t>
  </si>
  <si>
    <t>Raw,Housing,Receptacle 6 POS,Molex 51021-0600</t>
  </si>
  <si>
    <t>XC-PTSA-APP</t>
  </si>
  <si>
    <t>APP DEVELOPMENT FEE</t>
  </si>
  <si>
    <t>1502202</t>
  </si>
  <si>
    <t>Tee,3/4"Pipe,SS 316,150#Threaded FNPT,"Must Be Polished SS"</t>
  </si>
  <si>
    <t>93X218903</t>
  </si>
  <si>
    <t>Elec,pH,X-5,#13-620-297</t>
  </si>
  <si>
    <t>77021220</t>
  </si>
  <si>
    <t>Raw,Connector,TNC w/threaded bulkhead,receptical frontend</t>
  </si>
  <si>
    <t>8001053</t>
  </si>
  <si>
    <t>Acce,Adapter,F/BNC to Male Din, See Notes</t>
  </si>
  <si>
    <t>44004109</t>
  </si>
  <si>
    <t>Label,Tyco brand for shipping, .250"H x 1.5"W</t>
  </si>
  <si>
    <t>44000109</t>
  </si>
  <si>
    <t>MRO,Ribbon, for Tyco brand labels</t>
  </si>
  <si>
    <t>77032543</t>
  </si>
  <si>
    <t>Raw,Cust, PC Board, assembled &amp; tested 0-1000MS, w/torroida</t>
  </si>
  <si>
    <t>22092004</t>
  </si>
  <si>
    <t>Raw,O-Ring,Buna 70, 2-004</t>
  </si>
  <si>
    <t>A-1001-6BH</t>
  </si>
  <si>
    <t>Elec,pH,TB567,X-VD,DJ,SPR,3K ohm,Kynar/Viton.</t>
  </si>
  <si>
    <t>V-509B-10H</t>
  </si>
  <si>
    <t>Elec,pH,X-VD,DJ,TC 100 ohm,1" MPT,Int Preamp,SPR</t>
  </si>
  <si>
    <t>DOL3-0005</t>
  </si>
  <si>
    <t>Elec,ODO,ABS,AP patch,2M,TX,USB-modbus,V9.14.28</t>
  </si>
  <si>
    <t>17281524</t>
  </si>
  <si>
    <t>Cap,Molded Polyethylene,Black Color 1/2" Dia x 1 1/2"L</t>
  </si>
  <si>
    <t>2010430-4</t>
  </si>
  <si>
    <t>Acce,Adapter,Wiring FBNC to SL low noise coax, 4' length</t>
  </si>
  <si>
    <t>871PH-1A3A-3-40</t>
  </si>
  <si>
    <t>ELEC,PH,871PH-1A3A-3,40FT CABLE LENGTH</t>
  </si>
  <si>
    <t>PH-X7113210A</t>
  </si>
  <si>
    <t>Elec,pH,2,SJ,AC,12x75mm,blk,WhtBody#6733581-17SB,APPLIKON</t>
  </si>
  <si>
    <t>PH-X7113215H</t>
  </si>
  <si>
    <t>Elec,pH,2,SJ,AC,12x75mm,blk,WhtBody,#6733581-17HSB,HORTICOOP</t>
  </si>
  <si>
    <t>PH-X7113215A</t>
  </si>
  <si>
    <t>Elec,pH,2,SJ,AC,12x75mm,blk,WhtBody,#6733581-17HSB,APPLIKON</t>
  </si>
  <si>
    <t>AGS1502-003B</t>
  </si>
  <si>
    <t>Elec,Silver/Sulfide,DJ,12mmx110mm,Refillable,Glass body</t>
  </si>
  <si>
    <t>SI1L11B5-127</t>
  </si>
  <si>
    <t>Sub,stem,pH,ASG V,Dome,0.235"x5"L#H054A-W2-01</t>
  </si>
  <si>
    <t>PAP-30-8-OBA</t>
  </si>
  <si>
    <t>Acce,Patch,AP,8mmODx0.76mmTHK,Oil based acrylic.</t>
  </si>
  <si>
    <t>871EC-SP7-3K-20</t>
  </si>
  <si>
    <t>Elec,871EC-SP7-3K, 20FT cable length</t>
  </si>
  <si>
    <t>EOR-LA-001-0SN6</t>
  </si>
  <si>
    <t>Elec,ORP,PC,Red,Pt Disc 0.195",DJ,Blk S8 with Cap,EMEC logo</t>
  </si>
  <si>
    <t>ETU-IN-001-066P</t>
  </si>
  <si>
    <t>Elec,Turbidity,RS485,0-5000NTU,2M,EMEC logo#TU90-D001</t>
  </si>
  <si>
    <t>NA0AS02</t>
  </si>
  <si>
    <t>Solu,activity standard,sodium,1000ppm</t>
  </si>
  <si>
    <t>M10-018-006</t>
  </si>
  <si>
    <t>Sub,Nut,Hast-C,Q-Fitting Inter nut,#VLTTA-04-03</t>
  </si>
  <si>
    <t>511179</t>
  </si>
  <si>
    <t>Solu,Ammonia,125ml bottle,internal fill,#NH3IF01</t>
  </si>
  <si>
    <t>M10-018-007</t>
  </si>
  <si>
    <t>Sub,Nut,Hast-C,Q-Fitting Outer nut#VLTTA-04-04</t>
  </si>
  <si>
    <t>M19-018-004</t>
  </si>
  <si>
    <t>Sub,Sheath,Hast-C, 17" Length,#VLTTA-04-06</t>
  </si>
  <si>
    <t>A-10KB-6H</t>
  </si>
  <si>
    <t>Elec,pH,TB567,X-VD,DJ,SPR,PT100,Kynar/Simriz</t>
  </si>
  <si>
    <t>05293588</t>
  </si>
  <si>
    <t>Raw,Chem, CMC Powder 7MF (lighter white color only)</t>
  </si>
  <si>
    <t>M19-018-005</t>
  </si>
  <si>
    <t>Sub,Sheath,Hast-C, 37" Length,#VLTTA-04-06</t>
  </si>
  <si>
    <t>V-0000-20B</t>
  </si>
  <si>
    <t>Elec,pH,Ryton Cap,X-VD,DJ,SPR,No TC,12x110mm</t>
  </si>
  <si>
    <t>M03-025-012</t>
  </si>
  <si>
    <t>Sub,Connector,Aluminum,6 Pin Military For DL Cap,V-0PHB-F6</t>
  </si>
  <si>
    <t>4TB9515-0252</t>
  </si>
  <si>
    <t>Preamp,J-Box w/Backplate,BNC to bare lead adapter and T-bloc</t>
  </si>
  <si>
    <t>A-10K21-4BH</t>
  </si>
  <si>
    <t>Elec,pH,TB567,X-VD,DJ,SPR,3Kohm,Kynar/Simriz 1050LF,2-117.</t>
  </si>
  <si>
    <t>RF40240-2T</t>
  </si>
  <si>
    <t>Elec,Ref,DJ,12x110mm,NH4Cl,Sealed</t>
  </si>
  <si>
    <t>I-2000-S3</t>
  </si>
  <si>
    <t>Transmitter,VLC,ACPower,1xCondAnalog</t>
  </si>
  <si>
    <t>35807-20</t>
  </si>
  <si>
    <t>Elec,pH,XBD,#M721PVV1233T10ET,Sol(plat),Teflon,3 wires</t>
  </si>
  <si>
    <t>35808-89</t>
  </si>
  <si>
    <t>Elec,pH,XBF,SJ,#5733534CA1-003BWI6,12x110mm,30K</t>
  </si>
  <si>
    <t>I-2000-S3-LP</t>
  </si>
  <si>
    <t>Transmitter,VLC,LPPower,1xCondAnalog</t>
  </si>
  <si>
    <t>I-2000-D4</t>
  </si>
  <si>
    <t>Transmitter,VLC,ACPower,1xmVAnalog,1xCondAnalog</t>
  </si>
  <si>
    <t>3000466</t>
  </si>
  <si>
    <t>Connector,male 1/8"MPT x 1/4" tube, Hast C</t>
  </si>
  <si>
    <t>V-710B-6BT</t>
  </si>
  <si>
    <t>Elec,pH,X-VF,DJ,12x110mm,PT100ohm,Ceramic,TuffTip,Epxy,SPR</t>
  </si>
  <si>
    <t>871FT4C3B3R3C40</t>
  </si>
  <si>
    <t>Elec,FT CT,871FT-4C3B3R-3C, 40FT CABLE LENGTH</t>
  </si>
  <si>
    <t>M09-010-070</t>
  </si>
  <si>
    <t>Sub,Insert,CPVC,W/TFE Jct .235-.156,Tuff Tip,#H0MGC-04-03</t>
  </si>
  <si>
    <t>0061101-020FT</t>
  </si>
  <si>
    <t>Cable,Extension Cable Assy, 20FT</t>
  </si>
  <si>
    <t>00600001</t>
  </si>
  <si>
    <t>Raw,Barstock, Peek (virgin) 1/2"OD</t>
  </si>
  <si>
    <t>ZSEN095X</t>
  </si>
  <si>
    <t>Elec,CT,Amber Epoxy,Pt Plate,K=1#CT02H-P02-10X-F003TX</t>
  </si>
  <si>
    <t>CT02HP-089</t>
  </si>
  <si>
    <t>Sub,Glass Cell,Pt Plate,K=1,0.21"ODx3.5"L#CT02H-V1-01-R</t>
  </si>
  <si>
    <t>PCE-80-PH1012</t>
  </si>
  <si>
    <t>Elec,pH,X2,DJ,#5773792-S7,12x110mm</t>
  </si>
  <si>
    <t>7791A1K-088</t>
  </si>
  <si>
    <t>Sub,stem,ORP,0.195"Pt Disc,DJ,Anulr,0.47"x3.45"L#R077M-01-01</t>
  </si>
  <si>
    <t>231014</t>
  </si>
  <si>
    <t>Raw,Thermistor Assy,30K+/-0.2C Hach,7.75" in glass stem</t>
  </si>
  <si>
    <t>35660-11</t>
  </si>
  <si>
    <t>Elec,Temp,41K,3.5 Phone Plug,0.156"ODx110mml,SS</t>
  </si>
  <si>
    <t>44289073</t>
  </si>
  <si>
    <t>Raw,Tubing,ClearPlasticTubes,0.75 x 8", S-11361</t>
  </si>
  <si>
    <t>M18-007-001</t>
  </si>
  <si>
    <t>Sub,Cap Adap,.650"ODx.9"L,Blk ABS,forPG13.5CAP #HT28L-F4-04</t>
  </si>
  <si>
    <t>93X219054</t>
  </si>
  <si>
    <t>Elec,Cond,K=0.01,#ECCS10-0-01TS,Titanium,1/2"MNPT long SScap</t>
  </si>
  <si>
    <t>CCDBTTJBR2C00</t>
  </si>
  <si>
    <t>Elec,COND,K=0.1,8550,JB,1-1/2"MNPT,21"L,w/saftycable&amp;bushg</t>
  </si>
  <si>
    <t>M01-001-188</t>
  </si>
  <si>
    <t>Sub,Housing,Blk Kynar,0.975"ODx7.25"L,13/16-20TPI,SS Ring</t>
  </si>
  <si>
    <t>13-620-93</t>
  </si>
  <si>
    <t>Elec,pH,FS5,SJ,6x150mm,Glass Refill,US Standard</t>
  </si>
  <si>
    <t>R054-SP001AAC</t>
  </si>
  <si>
    <t>ELEC,ORP,1/2NPT,PT disc(2.5mm)DJ,FBNC,AAC LOGO,Exwork APAC</t>
  </si>
  <si>
    <t>00110752</t>
  </si>
  <si>
    <t>Raw,Tubing,Kynar Black color 3/4"pipe sch 80,1.05"ODx.720"</t>
  </si>
  <si>
    <t>458P-0-20H</t>
  </si>
  <si>
    <t>52402140</t>
  </si>
  <si>
    <t>Holder,1/2"BSP Kynar</t>
  </si>
  <si>
    <t>1698-10B</t>
  </si>
  <si>
    <t>Elec,Plat,DJ,3/4MNPTKynarOldStyle,RedBoot,cer,#1969857O-10B</t>
  </si>
  <si>
    <t>35408-54</t>
  </si>
  <si>
    <t>Elec,Cond,K=10.0,#5731302-6A1-3WI8,12x130mm,Plat,30K TC</t>
  </si>
  <si>
    <t>247037</t>
  </si>
  <si>
    <t>RAW, PCB Assy, Fluorometer, RS485, Modbus, conformal coated</t>
  </si>
  <si>
    <t>7443A7PBEE-175</t>
  </si>
  <si>
    <t>Sub,Ref,DJ,(2)6mmSideArm,(2)Wick.05",0.47x6.89"L#F0P3G-01-01</t>
  </si>
  <si>
    <t>414003-175</t>
  </si>
  <si>
    <t>Sub,Cut,Lead Free Glass,12mm(0.472")ODx0.8mm (0.0315" )wallL</t>
  </si>
  <si>
    <t>414011-097</t>
  </si>
  <si>
    <t>Sub,Cut,Lead Free Glass,8mm(0.325+/-0.005")ODx0.382"L</t>
  </si>
  <si>
    <t>AREFA14-127</t>
  </si>
  <si>
    <t>Sub,stem,Ref,AgCl,0.195"ODx5"L#F0P3G-01-02</t>
  </si>
  <si>
    <t>AP-Y-2000</t>
  </si>
  <si>
    <t>Elec,Ref,DJ,12x130mm,AG/AGCL,Ceramic,JYC cap,SPR</t>
  </si>
  <si>
    <t>AP-6604177-2P</t>
  </si>
  <si>
    <t>Elec,Ref,DJ,8x40mm,AG/AGCL,Ceramic,320 Cap,Ceramic</t>
  </si>
  <si>
    <t>AP-Y-1000</t>
  </si>
  <si>
    <t>Elec,pH,XVD,12x130mm,Glass,JYC Cap</t>
  </si>
  <si>
    <t>5726-24</t>
  </si>
  <si>
    <t>Elec,Oxygen,Polarographic,#O25IP27-320-07,19x320mm,PT100</t>
  </si>
  <si>
    <t>35812-38</t>
  </si>
  <si>
    <t>Elec,Potassium,DJ,#KOO1508-10B,12x110mm,Epoxy,Refill</t>
  </si>
  <si>
    <t>05292142</t>
  </si>
  <si>
    <t>PNS,Chemical, Silver Chloride Powder</t>
  </si>
  <si>
    <t>44340445C</t>
  </si>
  <si>
    <t>Raw,Bulb Cap, .445"ID x 1.375"long clear</t>
  </si>
  <si>
    <t>I00IS01</t>
  </si>
  <si>
    <t>Solu,IAS,Iodide,475ml</t>
  </si>
  <si>
    <t>I00AS02</t>
  </si>
  <si>
    <t>Solu,Activity Standard,Iodide</t>
  </si>
  <si>
    <t>SURAS01</t>
  </si>
  <si>
    <t>Solu,Activity Standard,Sufactant,475ml,0.05M Hyamine</t>
  </si>
  <si>
    <t>7510</t>
  </si>
  <si>
    <t>Elec,Cond,K=1.0,12x110mm,Graphite,Special TC(ICM)6 w/5 Pin</t>
  </si>
  <si>
    <t>310307</t>
  </si>
  <si>
    <t>Raw,Chem,Chloride Ionophore IV,Sigma 92332</t>
  </si>
  <si>
    <t>310308</t>
  </si>
  <si>
    <t>Raw,Chem,Tridodecylmethylammonium Chloride,Sigma 91661</t>
  </si>
  <si>
    <t>450435-0001</t>
  </si>
  <si>
    <t>Sub,Lower Housing,Blk ABS, and 2 O-Ring #RC67A-E4-01-R</t>
  </si>
  <si>
    <t>500323-0002</t>
  </si>
  <si>
    <t>Sub,Tube,CT25,Blk ABS,Inside Step,1.2"deep#CT25I-04-01-R</t>
  </si>
  <si>
    <t>9086-10B</t>
  </si>
  <si>
    <t>Elec,Plat,DJ,12x110mm,With Boot,#7906640-10B</t>
  </si>
  <si>
    <t>WHA1502-003B</t>
  </si>
  <si>
    <t>Elec,Water Hardness,DJ,12mmx110mm,Refillable,Glass Body</t>
  </si>
  <si>
    <t>P8222000110AB</t>
  </si>
  <si>
    <t>Elec,pH,X-2F,DJ,3/4"NPT CPVC,Ceramic,Tuff Tip</t>
  </si>
  <si>
    <t>M25-003-003</t>
  </si>
  <si>
    <t>Sub,Bracket,316SS,1.25"x.85"x.25"thk,0.2"hole</t>
  </si>
  <si>
    <t>99030028</t>
  </si>
  <si>
    <t>Cable,C-1,Triaxial RG174 with extra shield</t>
  </si>
  <si>
    <t>M25-003-004</t>
  </si>
  <si>
    <t>Sub,Bracket,316SS,2.25"x1.25"x.25"thk,1.062"&amp;0.2"holes</t>
  </si>
  <si>
    <t>871CR-B3T1C1A1</t>
  </si>
  <si>
    <t>ELEC,CT R-SENSOR,0.1,PEEK,TI,3/4"NPT,PEEK BUSH,PT1K,20FT,#6</t>
  </si>
  <si>
    <t>BS813CR</t>
  </si>
  <si>
    <t>VP CABLE HOUSING, NYLON</t>
  </si>
  <si>
    <t>871FT-4C3D3R-3V</t>
  </si>
  <si>
    <t>ELEC,FT CT,IND-LOW,1/2",316SS,PEEK,150LB,PT1K,CABLE SO,VT</t>
  </si>
  <si>
    <t>871EC-RE0-4</t>
  </si>
  <si>
    <t>ELECTRODELESS CT,LARGE BORE PEEK,100K,20FT,NO LUG</t>
  </si>
  <si>
    <t>876PH-TYAN-7</t>
  </si>
  <si>
    <t>875PH-A2Z-C</t>
  </si>
  <si>
    <t>PH/ORP/ISE ANALYZER,120VAC,PIPE,NO CERT,HART</t>
  </si>
  <si>
    <t>871PH-3A1A3T10M</t>
  </si>
  <si>
    <t>ELEC,871PH-3A1A-3T,10M cable length</t>
  </si>
  <si>
    <t>CL0AS03</t>
  </si>
  <si>
    <t>Solu,Chloride activity standard,100ppm,475ml bottle</t>
  </si>
  <si>
    <t>871PH-3A1A-3T</t>
  </si>
  <si>
    <t>Elec,pH,Ryton,Bulb,w/PCB,PT1k,TI,Ceramic jct,Cable perso,TFL</t>
  </si>
  <si>
    <t>871A-3D-3-30</t>
  </si>
  <si>
    <t>ELEC,871A-3D-3,30FT cable length</t>
  </si>
  <si>
    <t>9555116</t>
  </si>
  <si>
    <t>Raw,O-ring,Kalrez 2-116 , 6375 compound</t>
  </si>
  <si>
    <t>05292689</t>
  </si>
  <si>
    <t>Raw,Chem, Tritolyl Phosphate, tech 90%</t>
  </si>
  <si>
    <t>A-300B-10H</t>
  </si>
  <si>
    <t>Elec,pH,TB557,XVD,SPR,PT100,Kynar/Viton</t>
  </si>
  <si>
    <t>V-1000-10B</t>
  </si>
  <si>
    <t>Elec,pH,XVD,DJ,T/L,SPR</t>
  </si>
  <si>
    <t>27502-07</t>
  </si>
  <si>
    <t>Elec,Cadmium,#CD21502-003B,12x110mm,Glass</t>
  </si>
  <si>
    <t>511183</t>
  </si>
  <si>
    <t>Solu,Nitrate Activity standard,#NO3ASO2,1000ppm,475ml</t>
  </si>
  <si>
    <t>1000602</t>
  </si>
  <si>
    <t>J-Box, Explosion proof, 3/4"FNPT , metal, GECEAT-2</t>
  </si>
  <si>
    <t>1600506</t>
  </si>
  <si>
    <t>Fitting,Kynar tank mount 1-1/4" MPT for MKIA sensor,rubber</t>
  </si>
  <si>
    <t>A53.01090</t>
  </si>
  <si>
    <t>Acce,Cable,Sesame Cable,1.10meter,BNC to Blue phono plug</t>
  </si>
  <si>
    <t>13-620-273</t>
  </si>
  <si>
    <t>Elec,Ref,DJ,12x102mm,Double Refill, inner &amp; Ref. Removable,3</t>
  </si>
  <si>
    <t>BVA-PHF1E08-U</t>
  </si>
  <si>
    <t>BALL VALVE INSERTION,PH12,1-1/4",316SS,EPDM ORING,0-8",UNGUA</t>
  </si>
  <si>
    <t>RF0CB1</t>
  </si>
  <si>
    <t>Solu,Carbon Dioxide (CO2) Electrode Internal Fill Solution</t>
  </si>
  <si>
    <t>PH10-1N1A-3</t>
  </si>
  <si>
    <t>Elec,Dolphin,PH,DOME BULB,W/GUARD,PT100,30FTCABLE,PIN LUGS</t>
  </si>
  <si>
    <t>PH10-3N1A-CN</t>
  </si>
  <si>
    <t>Elec,Dolphin,PH,FLAT BULB,PT100,10FTCABLE,PIN LUGS,CSA&amp;FMC</t>
  </si>
  <si>
    <t>414012-025</t>
  </si>
  <si>
    <t>Sub,Cut, Lead Free Glass, 4.95mm (0.195") OD x 1"L</t>
  </si>
  <si>
    <t>414004-025</t>
  </si>
  <si>
    <t>Sub,Cut, Lead Free Glass, 3.40mm (0.135") OD x 1"L</t>
  </si>
  <si>
    <t>500223-0002</t>
  </si>
  <si>
    <t>Sub,DO12 body remachine,cut to 2.45"L,DOMHA-14-01-R</t>
  </si>
  <si>
    <t>BS814KB</t>
  </si>
  <si>
    <t>PATCH CORD - 10 FT, HIGH TEMP, SMART SEN</t>
  </si>
  <si>
    <t>S-PH61-04</t>
  </si>
  <si>
    <t>Sub,PH61,TC glass stem</t>
  </si>
  <si>
    <t>S-PH7B-01</t>
  </si>
  <si>
    <t>Sub,PH7B,epoxy housing</t>
  </si>
  <si>
    <t>S-PH7D-01</t>
  </si>
  <si>
    <t>Sub,PH7D,epoxy housing</t>
  </si>
  <si>
    <t>S-PH87-01</t>
  </si>
  <si>
    <t>Sub,PH87,glass stem assy,ASG V,SJ</t>
  </si>
  <si>
    <t>CT25-AW01</t>
  </si>
  <si>
    <t>Elec,CT,ABS BK,Carbon,K=1.0,PT100#CT25A-C01-10X-F007SS</t>
  </si>
  <si>
    <t>500309</t>
  </si>
  <si>
    <t>Raw,Cap, ABS, GREY 26.4x30 MM,for 54 series</t>
  </si>
  <si>
    <t>BS811JB-F330</t>
  </si>
  <si>
    <t>Patch Cord - 330 Feet, w/Preamp Sensor, Variopin</t>
  </si>
  <si>
    <t>S-0035620-01</t>
  </si>
  <si>
    <t>Sub, 0035620 REF junction,no pack,DWG:RHISN-06-04</t>
  </si>
  <si>
    <t>2779685-120-S8</t>
  </si>
  <si>
    <t>Elec,Plat,SJ,12x120mm,Sealed Reference</t>
  </si>
  <si>
    <t>K00AS02</t>
  </si>
  <si>
    <t>Solu,Activity Standard,Potassium 1000ppm, 475mL Bottle</t>
  </si>
  <si>
    <t>K00IS01</t>
  </si>
  <si>
    <t>Solu,Potassium Ionic Strength Adj.,5M NaCl,475mL (93911)</t>
  </si>
  <si>
    <t>ARINT</t>
  </si>
  <si>
    <t>AR Finance Charge</t>
  </si>
  <si>
    <t>9903WK4T10</t>
  </si>
  <si>
    <t>Cable Assembly, 3 Conductor, 10m, Gray Jacket w/ Yellow Conr</t>
  </si>
  <si>
    <t>PHE-7353-15PT1K</t>
  </si>
  <si>
    <t>ELEC,pH,Ryton,2.3" ins,3/4" NPT,GX5,DJ Teflon, 20ft,PT1K,BNC</t>
  </si>
  <si>
    <t>C95-003-TC</t>
  </si>
  <si>
    <t>Sub,Cable,TC,C95,3F,Cable:200155,for RC67/68-D001</t>
  </si>
  <si>
    <t>00190004</t>
  </si>
  <si>
    <t>SS Disc,.375"Dia x .0156"thick,for US Standard Connector</t>
  </si>
  <si>
    <t>M01-035-023</t>
  </si>
  <si>
    <t>Sub,Epoxy,Clear,9.5mmODx.315"ID.x127mm</t>
  </si>
  <si>
    <t>5773783KN/4-DLG</t>
  </si>
  <si>
    <t>Elec,pH,X-2,DJ,Side-Arm,KNO3 Fill,4 Buffer Cap Solution</t>
  </si>
  <si>
    <t>5672301DTR-S7</t>
  </si>
  <si>
    <t>Elec,pH,X5D,Mono,8x100mm,Straight (Same as 001611)</t>
  </si>
  <si>
    <t>9903GGCWMSCA01</t>
  </si>
  <si>
    <t>Raw, Cust,Crystal Water Monitor Sensor Cable Assy/8Pin Conn</t>
  </si>
  <si>
    <t>M07-001-020</t>
  </si>
  <si>
    <t>Sub,Tube,BlackKynar,50",VitonO-RingForMK7 KynarStd,1607201</t>
  </si>
  <si>
    <t>M07-010-029</t>
  </si>
  <si>
    <t>Sub,Tube,CPVC,Tube Spacer,44" Length,1807800</t>
  </si>
  <si>
    <t>C91-020-BA</t>
  </si>
  <si>
    <t>Sub,Cable,CE,20F,BNC with Black Boot,Red wire (GND)</t>
  </si>
  <si>
    <t>S021</t>
  </si>
  <si>
    <t>Elec,pH,2,SJ,12x115mm,Seal,Epoxy,AquasolLogo,AC#2732526EG-3B</t>
  </si>
  <si>
    <t>OSP-GRIND-01</t>
  </si>
  <si>
    <t>Outside Processing Grinding</t>
  </si>
  <si>
    <t>OSP-WELD-01</t>
  </si>
  <si>
    <t>Outside Processing Welding - $10</t>
  </si>
  <si>
    <t>OSP-WELD-02</t>
  </si>
  <si>
    <t>Outside Processing Welding - $50</t>
  </si>
  <si>
    <t>8001061</t>
  </si>
  <si>
    <t>Acce,Adapter,Female BNC to Metrohm Type F</t>
  </si>
  <si>
    <t>OSP-COAT-01</t>
  </si>
  <si>
    <t>Outside Processing Over-Coating for SS100AH</t>
  </si>
  <si>
    <t>8001045</t>
  </si>
  <si>
    <t>Acce,Adapter,US Standard to BNC, Aluminum</t>
  </si>
  <si>
    <t>OSP-CUT-01</t>
  </si>
  <si>
    <t>Outside Processing Cutting</t>
  </si>
  <si>
    <t>SA9100</t>
  </si>
  <si>
    <t>Elec,Reference,#2911401-BJ,AgCl Rod,High Pressure</t>
  </si>
  <si>
    <t>SA9130</t>
  </si>
  <si>
    <t>Elec,Cond,K=1.0,#2911301-BJ,Graphite,High Pressure</t>
  </si>
  <si>
    <t>SA9150</t>
  </si>
  <si>
    <t>Temp,TC,#2911001-BJV10,High Pressure</t>
  </si>
  <si>
    <t>SA9191</t>
  </si>
  <si>
    <t>Raw,Multiparameter Dummy Plug, PVC with (2) O-Ring</t>
  </si>
  <si>
    <t>X0179LC</t>
  </si>
  <si>
    <t>KYNAR  FILM 4" x  0.005" THICK</t>
  </si>
  <si>
    <t>1939834-RBJ</t>
  </si>
  <si>
    <t>Elec,Plat,DJ,Red Cap,Tuff Tip,0.7" Stick-Out,1/2"MNPT</t>
  </si>
  <si>
    <t>PHM350</t>
  </si>
  <si>
    <t>pH/mV Model 350,with Elect#6732525-3B,120,4/7 Buffer Tablet</t>
  </si>
  <si>
    <t>NCCS-10K</t>
  </si>
  <si>
    <t>Elec,Cond,Toroidal,#C3254.1-20T,1.5" CPVC</t>
  </si>
  <si>
    <t>875CR-J2Z-A</t>
  </si>
  <si>
    <t>CT/RESISITVITY ANALYZER,100VAC,PIPE,NO CERT,STORM DOOR</t>
  </si>
  <si>
    <t>29041-56</t>
  </si>
  <si>
    <t>Elec,pH,X-BD,DJ,#SA73792-420-DL,420mm "A" length</t>
  </si>
  <si>
    <t>13-620-489</t>
  </si>
  <si>
    <t>Acce,Adapter,M/BNC to F/BNC &amp; F/Pin</t>
  </si>
  <si>
    <t>27003-30</t>
  </si>
  <si>
    <t>Elec,pH,XBF,#1962757-010BHV1,Element,3/4"Blk Ryton,3K Ohm TC</t>
  </si>
  <si>
    <t>ECI-005</t>
  </si>
  <si>
    <t>Elec,Reference,Mono,DJ,KNO3,Clear Polymer,See Dwg</t>
  </si>
  <si>
    <t>CU21503-S7</t>
  </si>
  <si>
    <t>Elec,Cupric,Spring Loaded,Refillable</t>
  </si>
  <si>
    <t>35408-56</t>
  </si>
  <si>
    <t>Elec,Cond,K=0.5,4 Pin,Grpht,16mm,30K,Epoxy,#5931344-77-3WI8</t>
  </si>
  <si>
    <t>00040010</t>
  </si>
  <si>
    <t>Raw,Compression HAST-C fitting 1” NPT. x ¾”tubing</t>
  </si>
  <si>
    <t>677969506-S7</t>
  </si>
  <si>
    <t>Elec,Plat,DJ,12x94mm,Epoxy,Guard,Special Delrin Cap,S7</t>
  </si>
  <si>
    <t>1951020</t>
  </si>
  <si>
    <t>Lock &amp; Load Assembly, 316SS, 1"MNPT</t>
  </si>
  <si>
    <t>M03-025-013</t>
  </si>
  <si>
    <t>Sub,Connector,Aluminum,6 Pin Military,hex body M11-002-008</t>
  </si>
  <si>
    <t>BS805YW-45</t>
  </si>
  <si>
    <t>Assy-Cable Assembly,45ft.</t>
  </si>
  <si>
    <t>63-0021</t>
  </si>
  <si>
    <t>Acce,Adapter,Twistlock, 1"MNPT PVC, #1011043</t>
  </si>
  <si>
    <t>111005.5X1</t>
  </si>
  <si>
    <t>Raw, O-Ring,BN70 5.5x1mm RoHS3</t>
  </si>
  <si>
    <t>871FT-3G3D4C</t>
  </si>
  <si>
    <t>ELEC,FT CT,IND-HI,2",316SS,PEEK,ANSI300</t>
  </si>
  <si>
    <t>875EC-C1F-C</t>
  </si>
  <si>
    <t>ELECTRODELESS CT ANALYZER,240VAC,PANEL,FM,HART</t>
  </si>
  <si>
    <t>14056015</t>
  </si>
  <si>
    <t>PNS,Glue, Super CA6015, 20 gram tube</t>
  </si>
  <si>
    <t>1600142</t>
  </si>
  <si>
    <t>Acce,Adapter,T/L Kynar 3/4" MPT for twist-lock electrodes</t>
  </si>
  <si>
    <t>PH12-2P12Q-MZZ</t>
  </si>
  <si>
    <t>ELEC,12MM PH,HTDOME,PEEK 120MM,PT1K,VP,MANU,NO AGENCY CERT</t>
  </si>
  <si>
    <t>875PH-A2Z-A</t>
  </si>
  <si>
    <t>PH/ORP/ISE ANALYZER,120VAC,PIPE,NO CERT,STORM DOOR</t>
  </si>
  <si>
    <t>72417</t>
  </si>
  <si>
    <t>Elec,pH,X-VF,DJ,#1922757-020BTV12,3/4"MNPT,CPVC,PT100</t>
  </si>
  <si>
    <t>871CC-K2-9</t>
  </si>
  <si>
    <t>ELEC,CONTACTING CT,BUSHING,3/4NPT,PT100,K=0.1,TI,CELL FACTOR</t>
  </si>
  <si>
    <t>871EC-HP0-C</t>
  </si>
  <si>
    <t>ELEC,CT,SM BORE PEEK,PT100,20FT CABLE,LUGS,CHEM</t>
  </si>
  <si>
    <t>99001058-010B</t>
  </si>
  <si>
    <t>Acce,Cable,5MM L/N Cable,M/BNC to F/BNC</t>
  </si>
  <si>
    <t>99001058-020B</t>
  </si>
  <si>
    <t>VLTTAZ-50-SH</t>
  </si>
  <si>
    <t>Acce,VLTTAZ sheath,SS316,50"L</t>
  </si>
  <si>
    <t>00040013</t>
  </si>
  <si>
    <t>Raw,Tubing,Hastaloy C 1/8"OD x .010"wall x 4"L, one end clos</t>
  </si>
  <si>
    <t>72450</t>
  </si>
  <si>
    <t>Acce,Cable,RG58 L/N,#99001058-025,F/BNC to M/BNC</t>
  </si>
  <si>
    <t>72418</t>
  </si>
  <si>
    <t>Elec,pH,X-VF,DJ,#1922757-020BTV10,3/4"MNPT,CPVC,PT1K</t>
  </si>
  <si>
    <t>VLTTAT-50-SH</t>
  </si>
  <si>
    <t>Acce,VLTTAT sheath,TI,50"L</t>
  </si>
  <si>
    <t>72451</t>
  </si>
  <si>
    <t>Acce,Cable,RG58 L/N,#99001058-050,M/BNC to F/BNC</t>
  </si>
  <si>
    <t>VLTTAH-50-SH</t>
  </si>
  <si>
    <t>Acce,VLTTAH sheath,HAST-C,50"L</t>
  </si>
  <si>
    <t>XWRT-MECH-BTAX</t>
  </si>
  <si>
    <t>Acce, VSWR cable+sub TC assy,APAC supplied</t>
  </si>
  <si>
    <t>15009506</t>
  </si>
  <si>
    <t>MRO,Air Hose for air dispencer for assembly, 6 ft</t>
  </si>
  <si>
    <t>44202020</t>
  </si>
  <si>
    <t>PNS,Box, Shipping 20'' x 20'' x 20'' Corrugated Double Wall</t>
  </si>
  <si>
    <t>CAL1503-003B</t>
  </si>
  <si>
    <t>Elec,Calcium,SJ,12mmx110mm,Spring Loaded,Epoxy Body</t>
  </si>
  <si>
    <t>0017670</t>
  </si>
  <si>
    <t>PNS,Solu,Na2SO3, 2M</t>
  </si>
  <si>
    <t>006370</t>
  </si>
  <si>
    <t>PNS,Solu,Buffer pH 4.01</t>
  </si>
  <si>
    <t>1105109</t>
  </si>
  <si>
    <t>PNS,Silicone</t>
  </si>
  <si>
    <t>120002</t>
  </si>
  <si>
    <t>PNS,Epoxy, Adhesive, APC 324E Black,Gal. 9#, 2A/1B</t>
  </si>
  <si>
    <t>120046</t>
  </si>
  <si>
    <t>PNS,Adhes,Master Bond EP21TPND.1/2 pint kit.,Blk. ROHS3#</t>
  </si>
  <si>
    <t>130001-12A</t>
  </si>
  <si>
    <t>PNS,Adhes,Silicone. Dow Corning 160. part-A. 12LB.pk RoHS3#</t>
  </si>
  <si>
    <t>130001-12B</t>
  </si>
  <si>
    <t>PNS,Adhes,Silicone. Dow Corning 160. part-B. 12LB/pk RoHS3#</t>
  </si>
  <si>
    <t>14050118</t>
  </si>
  <si>
    <t>PNS,,Silicone, Self Leveling RTV 118, 10.3oz(see part 140507</t>
  </si>
  <si>
    <t>871PH-3F1A-3BT</t>
  </si>
  <si>
    <t>Elec,pH,Ryton,Flat,w/PCB,PT1k,TI,Cer jct,Ryton,CableSO,VP,TF</t>
  </si>
  <si>
    <t>871PH-3F1A3BT16</t>
  </si>
  <si>
    <t>ELEC,871PH-3F1A-3BT,16FT cable length</t>
  </si>
  <si>
    <t>P0170UV-0001FT</t>
  </si>
  <si>
    <t>ACCE,Cable,1FT</t>
  </si>
  <si>
    <t>99001048S-025B</t>
  </si>
  <si>
    <t>Acce,Cable,RG58 L?N,1/2"MNPT CPVC BNC to BNC</t>
  </si>
  <si>
    <t>871EC-SP0-3-6M</t>
  </si>
  <si>
    <t>ELEC,871EC-SP0-3,6M cable length</t>
  </si>
  <si>
    <t>P822200040AB</t>
  </si>
  <si>
    <t>Elec,pH,X-2F,DJ,3/4"MPT CPVC,Ceramic Tuff Tip</t>
  </si>
  <si>
    <t>EP485A4H1000UXX</t>
  </si>
  <si>
    <t>27003-23</t>
  </si>
  <si>
    <t>Elec,pH,BF,DJ,#1992757-10BTV12,PT100,3/4"MNPT Ryton</t>
  </si>
  <si>
    <t>ZBNH3MK050</t>
  </si>
  <si>
    <t>Acce,Membrane Kit (PK/10),Ammonia,1 O-ring,1Tweezer,#NH3MK03</t>
  </si>
  <si>
    <t>BS811ZN</t>
  </si>
  <si>
    <t>O-RING KIT,KALREZ,EC,3 INCH</t>
  </si>
  <si>
    <t>99220082</t>
  </si>
  <si>
    <t>Cable,C-24, Single Lead conductor, extra flex,.110"OD BLK</t>
  </si>
  <si>
    <t>PH10-1P2A-5FA</t>
  </si>
  <si>
    <t>ELEC,DOLPHIN PH,DOME BULB,W/PCB,PT1K,5FT,LUG,FM</t>
  </si>
  <si>
    <t>V-RC68G-D001</t>
  </si>
  <si>
    <t>FC,Chlorine,GB Ryton,20F,Digital,output RS485,T,VL logo</t>
  </si>
  <si>
    <t>V-DOGB-0001</t>
  </si>
  <si>
    <t>Elec,ODO,Ryton,Replaceable module,30K,WP,6M,Digital RS485,VL</t>
  </si>
  <si>
    <t>V-DOP1-2001</t>
  </si>
  <si>
    <t>Process ODO Probe, Gen2,PVC/316SS,30K,WP,6M,RS485,VL logo</t>
  </si>
  <si>
    <t>93X244305</t>
  </si>
  <si>
    <t>Elec,Cond.,K=10.0,#ECCONSEN73X,#5771302-6-10V20,Plat,30K T/C</t>
  </si>
  <si>
    <t>65J0110-3D8</t>
  </si>
  <si>
    <t>Temp,TC,1/4"x130mm,316SS,30K ohm,Epoxy Cap</t>
  </si>
  <si>
    <t>77180199</t>
  </si>
  <si>
    <t>Raw,Connector, S7 plug, DLG, Black color</t>
  </si>
  <si>
    <t>05299640</t>
  </si>
  <si>
    <t>Raw,Chem, Sodium Borate Decahydrate A.C.S. reagent</t>
  </si>
  <si>
    <t>05290501</t>
  </si>
  <si>
    <t>Raw,Chem,Ammonium Hydroxide A.C.S. Reagent</t>
  </si>
  <si>
    <t>PHE-5322-10</t>
  </si>
  <si>
    <t>Elec,pH,XVD,DJ,#199V735-010B,T/L Housing</t>
  </si>
  <si>
    <t>SP0386</t>
  </si>
  <si>
    <t>Sub,0.235" AGCL Pack</t>
  </si>
  <si>
    <t>13-620-4</t>
  </si>
  <si>
    <t>Elec,pH,FS5,Mono,12x106mm,Glass body,60"lead,US Standard</t>
  </si>
  <si>
    <t>13-620-94</t>
  </si>
  <si>
    <t>Elec,pH,FS5,SJ,6x60mm Glass,Refill,US Standard</t>
  </si>
  <si>
    <t>880000021</t>
  </si>
  <si>
    <t>RAW,BODY,HORIBA# 3200082809 (0.787"OD  x 4.291"L),CUST SUPPD</t>
  </si>
  <si>
    <t>880000022</t>
  </si>
  <si>
    <t>RAW,KCL CAP,HORIBA# 3200533826 (1.146"L x 0.616"W),CUST SUPD</t>
  </si>
  <si>
    <t>WHA1508-003B</t>
  </si>
  <si>
    <t>Elec,Water Hardness,DJ,12mmx110mm,Refillable,Epoxy Body</t>
  </si>
  <si>
    <t>880000023</t>
  </si>
  <si>
    <t>RAW,PROTECTOR,HORIBA# 3200082639 (0.591" OD X 0.748"L),CUSTD</t>
  </si>
  <si>
    <t>880000024</t>
  </si>
  <si>
    <t>RAW,SENSOR CAP,HORIBA# 3200533825 (0.709" X 0.709" 1.850" LD</t>
  </si>
  <si>
    <t>5995-12</t>
  </si>
  <si>
    <t>Elec,pH,X-BF,DJ,#1963734-010BTV12,1/2" MNPT</t>
  </si>
  <si>
    <t>880000025</t>
  </si>
  <si>
    <t>RAW,LOWER BUSHING,HORIBA# 3200082707 (0.453" OD x 0.236"L),D</t>
  </si>
  <si>
    <t>880000026</t>
  </si>
  <si>
    <t>RAW,CABLE WITH BNC/PHONE PLUG,HORIBA# 3200899401,CUST SUPPLD</t>
  </si>
  <si>
    <t>77020002</t>
  </si>
  <si>
    <t>Raw,Pin,Molex female connector pin ; 0002061103</t>
  </si>
  <si>
    <t>77020001</t>
  </si>
  <si>
    <t>Raw,Connector,female molex,socket receptacle Housing,2 posti</t>
  </si>
  <si>
    <t>22320702</t>
  </si>
  <si>
    <t>Raw,Strain relief, Blue(285C) .117 (+-).002 ID for RG174</t>
  </si>
  <si>
    <t>22090801</t>
  </si>
  <si>
    <t>Raw,O-Ring,Buna 70, 8mm x 1mm</t>
  </si>
  <si>
    <t>22090009</t>
  </si>
  <si>
    <t>Raw,O-Ring,Buna 70, 6mm x 1mm</t>
  </si>
  <si>
    <t>22090651</t>
  </si>
  <si>
    <t>Raw,O-Ring,Buna 70, 6.5mm x 1mm</t>
  </si>
  <si>
    <t>00305625</t>
  </si>
  <si>
    <t>Raw,Barstock,Delrin  9/16" OD,black color</t>
  </si>
  <si>
    <t>871EC-SP0-3V-6M</t>
  </si>
  <si>
    <t>ELEC,871EC-SP0-3V,6M Cable Length</t>
  </si>
  <si>
    <t>MKXH-3D03</t>
  </si>
  <si>
    <t>Holder,MKX HastC,Simriz,PneuRetractAssy,BV,DC,Prox,3"insert</t>
  </si>
  <si>
    <t>77021795</t>
  </si>
  <si>
    <t>Raw,Connector,Audio plug 2.5MM coax</t>
  </si>
  <si>
    <t>33390011</t>
  </si>
  <si>
    <t>Raw,Cap,12mm Ryton .472" core pin</t>
  </si>
  <si>
    <t>11211455</t>
  </si>
  <si>
    <t>Cap, Ultem, .482 ID x .640 OD x 1.45, Autoclavable</t>
  </si>
  <si>
    <t>05087246</t>
  </si>
  <si>
    <t>Raw,Chem, Mercury (1) Sulfate,98%</t>
  </si>
  <si>
    <t>33380625</t>
  </si>
  <si>
    <t>Ceramic Rod, 5/8" (.625), 12"Long, L5 Steatite material</t>
  </si>
  <si>
    <t>44001456</t>
  </si>
  <si>
    <t>Label,for inside glass electrode solid blue, 1.45" x 6"</t>
  </si>
  <si>
    <t>15381430</t>
  </si>
  <si>
    <t>MRO,Needle, Green SS green Hub, 3'' Long, p/n 8001332</t>
  </si>
  <si>
    <t>15380015</t>
  </si>
  <si>
    <t>MRO,Needle, Gray 1.5'' Poly Tip</t>
  </si>
  <si>
    <t>15300000</t>
  </si>
  <si>
    <t>Bottle, Oval 2 oz, natural color for Fisher</t>
  </si>
  <si>
    <t>22090237</t>
  </si>
  <si>
    <t>Raw,O-Ring,Buna 70, 0.237" OD x 0.023" Thick</t>
  </si>
  <si>
    <t>05290004</t>
  </si>
  <si>
    <t>Raw,Chem, Nitric Acid HNO3 ACS Reagent, 70%</t>
  </si>
  <si>
    <t>22130009</t>
  </si>
  <si>
    <t>Raw,Foam,Closed Cell Orange for Ryton 2 hole w/202"</t>
  </si>
  <si>
    <t>16001117</t>
  </si>
  <si>
    <t>MRO,Prod, Pad Printer InkBlue TPC508/30-NT,PMS 285C Fisher</t>
  </si>
  <si>
    <t>00030625</t>
  </si>
  <si>
    <t>Raw,Barstock, CPVC 5/8" OD</t>
  </si>
  <si>
    <t>14055130</t>
  </si>
  <si>
    <t>PNS,Epoxy, Resin RF5000-130 Black Color Added, 5 Gal. Unit</t>
  </si>
  <si>
    <t>875CR-A1F-AC</t>
  </si>
  <si>
    <t>CT/RESISITVITY ANALYZER,120VAC,PANEL,FM,STORM DOOR,HART</t>
  </si>
  <si>
    <t>V-90GB</t>
  </si>
  <si>
    <t>Elec,pH,X-VD,DJ,TC 100 ohm,1" MPT,LCJ,SPR</t>
  </si>
  <si>
    <t>873RS-ATPFGZ</t>
  </si>
  <si>
    <t>RESISTIVITY ANALYZER,120VAC,0-10VDC,PANEL MOUNT,FM</t>
  </si>
  <si>
    <t>V-100B-10H</t>
  </si>
  <si>
    <t>Elec,pH,XVD,DJ,T/L,TC 100 ohm,SPR</t>
  </si>
  <si>
    <t>871FT-3F3D3C</t>
  </si>
  <si>
    <t>ELEC,FT CT,IND-HI,1-1/2",316SS,PEEK,ANSI150</t>
  </si>
  <si>
    <t>871EC-SP7-3V-3M</t>
  </si>
  <si>
    <t>ELEC,871EC-SP7-3V,3M Cable Length</t>
  </si>
  <si>
    <t>310022</t>
  </si>
  <si>
    <t>Raw,Chem,Mercury(I) Chloride</t>
  </si>
  <si>
    <t>310210</t>
  </si>
  <si>
    <t>Raw,Chem,1,2-Propanediol,ACS,99.5%.</t>
  </si>
  <si>
    <t>310262</t>
  </si>
  <si>
    <t>Raw,Chem,Mercury(I) Sulfate,97%</t>
  </si>
  <si>
    <t>10940</t>
  </si>
  <si>
    <t>Acce,Adapter,female bnc to lemo "V"</t>
  </si>
  <si>
    <t>310267</t>
  </si>
  <si>
    <t>Raw,Chem,Mercury (II) Oxide,Yellow,ACS,99.0%</t>
  </si>
  <si>
    <t>93X219029</t>
  </si>
  <si>
    <t>Elec,Cond,K=0.1,Plat Foil,12x90mm,Epoxy Body,42",#13-620-161</t>
  </si>
  <si>
    <t>910-023-134</t>
  </si>
  <si>
    <t>Elec,pH,DJ,XVF,Teflon tuff tip,PT100,3/4"MNPT,Sol.Grnd.</t>
  </si>
  <si>
    <t>311167</t>
  </si>
  <si>
    <t>Raw,Chem,Potassium Sulfate,ACS,99.0%min</t>
  </si>
  <si>
    <t>310070</t>
  </si>
  <si>
    <t>Raw,Chem,Sodium Sulfite,ACS 98%</t>
  </si>
  <si>
    <t>310305</t>
  </si>
  <si>
    <t>Raw,Chem,Magnesium acetate tetrahydrate,ACS</t>
  </si>
  <si>
    <t>5600002G</t>
  </si>
  <si>
    <t>Housing,Electrode Kynar TBI 556, 3/4" MPT Style w/Guard</t>
  </si>
  <si>
    <t>310149</t>
  </si>
  <si>
    <t>Raw,Chem,Ammonium Nitrate ACS,98% min</t>
  </si>
  <si>
    <t>4IM00242-NL</t>
  </si>
  <si>
    <t>KCI Cards no Logo</t>
  </si>
  <si>
    <t>35802-89</t>
  </si>
  <si>
    <t>Solu,Potassium Kit, Peco#:K00002K</t>
  </si>
  <si>
    <t>33389901</t>
  </si>
  <si>
    <t>Raw,Cust, Porous Poly Ethylene Wick,for Fisher sealed elect</t>
  </si>
  <si>
    <t>V-4001-20H</t>
  </si>
  <si>
    <t>Elec,pH,XVD,DJ,TC 3000ohm,3/4"MPT Kynar W/Grd,SPR</t>
  </si>
  <si>
    <t>BR0IS01</t>
  </si>
  <si>
    <t>Solu,Bromide Ionic Strength ADJ,5M NaNO3,475ml (940011)</t>
  </si>
  <si>
    <t>27011-30</t>
  </si>
  <si>
    <t>Elec,pH,X-BD,DJ,#1963778H-10BTV12,1/2"MNPT,Horizontal,PT100</t>
  </si>
  <si>
    <t>PCE-86-PH1105</t>
  </si>
  <si>
    <t>Elec,pH,X2,DJ,#5773703-006B,12mm Glass,Free flow,#R001017-30</t>
  </si>
  <si>
    <t>871A-1F-13-40</t>
  </si>
  <si>
    <t>ELEC,871A-1F-13,40FT cable length</t>
  </si>
  <si>
    <t>S-SI1L1V1C125-5</t>
  </si>
  <si>
    <t>Sub,pH glass stem assy,GX-5,0.235"ODx4.92"L#5733726-06-01</t>
  </si>
  <si>
    <t>1923737TD20TV12</t>
  </si>
  <si>
    <t>Elec,pH,DJ,X2,#1923737-020TV10,3/4"NPT CPVC w/Guard,PT1K</t>
  </si>
  <si>
    <t>S-H087-01</t>
  </si>
  <si>
    <t>Sub,H087,semi assy,ASG V flat,DJ,#H087C-E6-01</t>
  </si>
  <si>
    <t>RR5771424-003B</t>
  </si>
  <si>
    <t>Elec,Reference,Mono,SJ,12x110mm,Red Rod,Refillable</t>
  </si>
  <si>
    <t>S-H087-02</t>
  </si>
  <si>
    <t>Sub,H087,semi assy,ASG V flat,DJ,w/PT100</t>
  </si>
  <si>
    <t>29041-50</t>
  </si>
  <si>
    <t>Elec,pH,X-BD,DJ,#SA73792-180-DL,Autoclavable</t>
  </si>
  <si>
    <t>1240472</t>
  </si>
  <si>
    <t>Elec,pH,X-5D,Plat,PVC Lakewood,15BT,See Drawing</t>
  </si>
  <si>
    <t>1P2-2IST</t>
  </si>
  <si>
    <t>PNS,,Inner Fill 5 mV at 7pH - Tuff Gel KCl</t>
  </si>
  <si>
    <t>1167155</t>
  </si>
  <si>
    <t>Elec,pH,X-5,SJ,Sealed,PVC Lakewood,30" Cable/BNC,Red boot</t>
  </si>
  <si>
    <t>05298736</t>
  </si>
  <si>
    <t>Raw,Chem, Tetrahydrofuran 475ML</t>
  </si>
  <si>
    <t>05290034</t>
  </si>
  <si>
    <t>Raw,Chem, Dibutyl Sebacate</t>
  </si>
  <si>
    <t>44000001</t>
  </si>
  <si>
    <t>PNS,Peanuts, 15 Cubic ft per bag</t>
  </si>
  <si>
    <t>15000088</t>
  </si>
  <si>
    <t>MRO,Gloves, Medium, Latex Plastic Powder Free</t>
  </si>
  <si>
    <t>15000096</t>
  </si>
  <si>
    <t>MRO,Gloves, Large, Latex Plastic Powder Free</t>
  </si>
  <si>
    <t>15000095</t>
  </si>
  <si>
    <t>MRO,Gloves, Small, Latex Plastic Powder Free</t>
  </si>
  <si>
    <t>99221106</t>
  </si>
  <si>
    <t>Raw,Cable,C-33,6 conductor w/drain wire for B&amp;C conductivity</t>
  </si>
  <si>
    <t>22170004</t>
  </si>
  <si>
    <t>Raw,O-Ring,Viton-75 6mm x 1mm, Black Color</t>
  </si>
  <si>
    <t>15081022</t>
  </si>
  <si>
    <t>PNS,Silicone,2-Part Silicone White Part A,4KGsize,3112Base</t>
  </si>
  <si>
    <t>15081023</t>
  </si>
  <si>
    <t>PNS,Catalyst for 2-Part Silicone Part B, 409g size</t>
  </si>
  <si>
    <t>33030012</t>
  </si>
  <si>
    <t>Raw,Tubing,Heat shrink black 1/8" W5DL 1/8 black</t>
  </si>
  <si>
    <t>44341375C</t>
  </si>
  <si>
    <t>Raw,Bulb Cap,.400"ID x 1 3/8"long clear</t>
  </si>
  <si>
    <t>77020119</t>
  </si>
  <si>
    <t>Raw,Female Connector,GDM #3009 J , for Eutech, &amp; AWE</t>
  </si>
  <si>
    <t>77020120</t>
  </si>
  <si>
    <t>Connector, Gasket GDM 3-17 , for Eutech,&amp;AWE</t>
  </si>
  <si>
    <t>77020121</t>
  </si>
  <si>
    <t>Connector,Male GSP311,PG11,(4 pc set) for Eutech,AWE cond.</t>
  </si>
  <si>
    <t>16000036</t>
  </si>
  <si>
    <t>MRO,Prod, Tool, Pad Printer 185 green printing pad</t>
  </si>
  <si>
    <t>77331001</t>
  </si>
  <si>
    <t>Raw,Temp,Comp,PT100,Element,100 ohms</t>
  </si>
  <si>
    <t>14055000</t>
  </si>
  <si>
    <t>PNS,Epoxy, Resin RF5000,clear,no additives, 5 Gal. unit</t>
  </si>
  <si>
    <t>33630</t>
  </si>
  <si>
    <t>Elec,Nitrate,DJ,#NO31508-003B,Refillable,Epoxy</t>
  </si>
  <si>
    <t>16000008</t>
  </si>
  <si>
    <t>MRO,Prod, Tool, Pad Printer ICC cleaner 856</t>
  </si>
  <si>
    <t>14050014</t>
  </si>
  <si>
    <t>PNS,Epoxy, Catalyst RF 14, 40 lbs., 5 Gal. Unit</t>
  </si>
  <si>
    <t>1P2PLUS15</t>
  </si>
  <si>
    <t>PNS,,Solution,Inner Fill, 15mV</t>
  </si>
  <si>
    <t>2200-IFS</t>
  </si>
  <si>
    <t>PNS,Internal fill Solu,IFS</t>
  </si>
  <si>
    <t>2ISTK2S04</t>
  </si>
  <si>
    <t>PNS,,Solution,PolymerGel,PotassiumSulfate, 0.625M</t>
  </si>
  <si>
    <t>331004</t>
  </si>
  <si>
    <t>PNS,Solu,IFS,Nova pH Gel</t>
  </si>
  <si>
    <t>331021</t>
  </si>
  <si>
    <t>PNS,Solu,Ca+2 IFS</t>
  </si>
  <si>
    <t>27506-62</t>
  </si>
  <si>
    <t>Acce,Membrane Kit (PK/3 EA),#CLOMK22,Memb,O-rings</t>
  </si>
  <si>
    <t>331023</t>
  </si>
  <si>
    <t>PNS,Solu,Surfactant ISE IFS</t>
  </si>
  <si>
    <t>331026</t>
  </si>
  <si>
    <t>PNS,Solu,K IFS,Potassium electrolyte</t>
  </si>
  <si>
    <t>331033</t>
  </si>
  <si>
    <t>PNS,Solu,Ca IFS</t>
  </si>
  <si>
    <t>15B0120S10BSOES</t>
  </si>
  <si>
    <t>Elec,Custom 316SS Ins Assy,100ohm,12" Ins, Kynar Tip,notes</t>
  </si>
  <si>
    <t>150009</t>
  </si>
  <si>
    <t>PNS,Raw,Adhesive,LOCTITE 3526 ROHS3#</t>
  </si>
  <si>
    <t>00190516</t>
  </si>
  <si>
    <t>Raw,Barstock,SS 316L 5/16" OD</t>
  </si>
  <si>
    <t>33290135</t>
  </si>
  <si>
    <t>Solu,4MPotassiumChloride w/saturated silver chloride</t>
  </si>
  <si>
    <t>33290138</t>
  </si>
  <si>
    <t>Solu,Saturated Potassium Chloride</t>
  </si>
  <si>
    <t>44135101</t>
  </si>
  <si>
    <t>Raw,Foam, Shipping Gray 3PC set,for ISE box,w/cut outs</t>
  </si>
  <si>
    <t>77025032</t>
  </si>
  <si>
    <t>Raw,Connector,Single row housing 2 position</t>
  </si>
  <si>
    <t>44139125</t>
  </si>
  <si>
    <t>Raw,Foam, 9"convoluted 2 PCset,2-5/8"x1-1/4"x9"L Dark</t>
  </si>
  <si>
    <t>44139380</t>
  </si>
  <si>
    <t>Raw,Foam, 9" Flat , 3/8"x2 5/8"x 9" Dark Gray</t>
  </si>
  <si>
    <t>C2-X06-WM</t>
  </si>
  <si>
    <t>Sub,Cable,WM,C2,6 inches, See Note</t>
  </si>
  <si>
    <t>33380030</t>
  </si>
  <si>
    <t>Raw,Ceramic Rod,.030"x 6"L,Seatite,Special Fire Material</t>
  </si>
  <si>
    <t>C88-003-DX</t>
  </si>
  <si>
    <t>Sub,Cable,REF (200025A),3F,Pin Plug,Black (220020)</t>
  </si>
  <si>
    <t>8000013</t>
  </si>
  <si>
    <t>* ROD, 303 .75 486</t>
  </si>
  <si>
    <t>15000315</t>
  </si>
  <si>
    <t>Raw, Screw, Socket Head, 18-8 SS, 10-24 x 3/8”L MKX</t>
  </si>
  <si>
    <t>27011-02</t>
  </si>
  <si>
    <t>Elec,pH,X-2,SJ,#1963527H-010BHV10,Horizontal,PT1K,1/2"MNPT</t>
  </si>
  <si>
    <t>00111380</t>
  </si>
  <si>
    <t>Raw,Barstock, Kynar Natural color 1 3/8" OD</t>
  </si>
  <si>
    <t>00201034</t>
  </si>
  <si>
    <t>Raw,Barstock, Teflon 1 3/4" OD, virgin grade</t>
  </si>
  <si>
    <t>A261205P-TH</t>
  </si>
  <si>
    <t>Elec,Cond,K=1.0,Graphite,3/4"NPT Pipe T,10',LM335Z T/C,PVC</t>
  </si>
  <si>
    <t>A-2001-20BH</t>
  </si>
  <si>
    <t>Elec,pH,TB551,X-VD,DJ,SPR,3Kohm,Kynar/Viton</t>
  </si>
  <si>
    <t>95552111</t>
  </si>
  <si>
    <t>Raw,O-Ring,Kalrez 2-111,use 95552111-K,ECO#21059</t>
  </si>
  <si>
    <t>SZ151</t>
  </si>
  <si>
    <t>Elec,pH,X-2,DJ,#2733702-005B,12x110mm,Ultem with Guard</t>
  </si>
  <si>
    <t>35803-60</t>
  </si>
  <si>
    <t>Solu,ISA,#I2MNH42,2M of (NH4)2SO4</t>
  </si>
  <si>
    <t>35803-80</t>
  </si>
  <si>
    <t>Solu,Ref Fill (R001045)Solu,0.1M(NH4)2SO4/0.01M KCl,</t>
  </si>
  <si>
    <t>SK20Y</t>
  </si>
  <si>
    <t>Elec,Cond,K=1.0 Plat,#5771302-3-S8,12mmx110mm</t>
  </si>
  <si>
    <t>SK10Y</t>
  </si>
  <si>
    <t>Elec,Cond,K=1.0,#5731301-3-S8,12x110mm,Graphite</t>
  </si>
  <si>
    <t>SK23T</t>
  </si>
  <si>
    <t>Elec,Cond,K=10.0,#5771302-62-3BU,12x130mm,Plat,Black Boot</t>
  </si>
  <si>
    <t>331038</t>
  </si>
  <si>
    <t>PNS,Solu,ASI Fluoride IFS</t>
  </si>
  <si>
    <t>871FT-4C3D3R3V3</t>
  </si>
  <si>
    <t>ELEC,FT CT,871FT-4C3D3R-3V,3FT CABLE LENGTH</t>
  </si>
  <si>
    <t>A-2001-10BH</t>
  </si>
  <si>
    <t>A-2001-26H</t>
  </si>
  <si>
    <t>11230499</t>
  </si>
  <si>
    <t>Raw,Chem,Silver Powder APS 4-7 micron,99.9%(metal basis)</t>
  </si>
  <si>
    <t>22092028</t>
  </si>
  <si>
    <t>Raw,O-Ring,Buna 70, 2-028</t>
  </si>
  <si>
    <t>1921020-ORING</t>
  </si>
  <si>
    <t>Acce,Kit,O-Ring for#1921020, (2) 2-216 Viton &amp; (3) 2-111 Vit</t>
  </si>
  <si>
    <t>35802-13</t>
  </si>
  <si>
    <t>Elec,Chloride,#CL01502-003B,12x110mm,Refill</t>
  </si>
  <si>
    <t>35802-43</t>
  </si>
  <si>
    <t>Elec,Sodium,DJ,#NA71502-003B,12x110mm,Refill</t>
  </si>
  <si>
    <t>ZBNH315010</t>
  </si>
  <si>
    <t>Elec,Ammonia,500mm Cable,12mm+0/-0.1,110+/-5mm,#NH31501-X18Z</t>
  </si>
  <si>
    <t>0550060</t>
  </si>
  <si>
    <t>Raw,Fitting, 303SS Cable Eye, for White Cable</t>
  </si>
  <si>
    <t>1507303</t>
  </si>
  <si>
    <t>Sub,Valve,Ball 316SS 1"FNPT.Standard Port,Taped for safety c</t>
  </si>
  <si>
    <t>1507507</t>
  </si>
  <si>
    <t>Fitting, Gland 316SS 3/4" x 1"for MKVII,1 nly&amp;1 splt,vitO-r</t>
  </si>
  <si>
    <t>15000972</t>
  </si>
  <si>
    <t>MRO,Solder, Solder Tip, for Hako Solder Stations</t>
  </si>
  <si>
    <t>V-8000-10B</t>
  </si>
  <si>
    <t>Elec,pH,X-VD,DJ,1/2" Housing,SPR</t>
  </si>
  <si>
    <t>00330004</t>
  </si>
  <si>
    <t>Pellets, Cadmium w/wire &amp; housing</t>
  </si>
  <si>
    <t>331039</t>
  </si>
  <si>
    <t>PNS,Solu,ASI Na IFS</t>
  </si>
  <si>
    <t>331040</t>
  </si>
  <si>
    <t>PNS,Solu,HACH Na IFS</t>
  </si>
  <si>
    <t>00221897</t>
  </si>
  <si>
    <t>Fitting, Union 3/4" PVC ( 3 PART SET )</t>
  </si>
  <si>
    <t>332035</t>
  </si>
  <si>
    <t>PNS,Solu,KNO3 High Temperature Gel</t>
  </si>
  <si>
    <t>332038</t>
  </si>
  <si>
    <t>PNS,Solu,Pressure Resistance Polymer Gel. w/AgCl.</t>
  </si>
  <si>
    <t>332045</t>
  </si>
  <si>
    <t>PNS,Solu,Buffer Solu,pH 7.00 for salt bridge w/ HEC gel</t>
  </si>
  <si>
    <t>332056</t>
  </si>
  <si>
    <t>PNS,Solu,2M NH4Cl Reference Filling Gel</t>
  </si>
  <si>
    <t>332059</t>
  </si>
  <si>
    <t>PNS,Solu,4.24 M KOH Potassium Hydroxide.</t>
  </si>
  <si>
    <t>332060</t>
  </si>
  <si>
    <t>PNS,Solu,Reference Fill, 3.5M KCl w/ AgCl</t>
  </si>
  <si>
    <t>44009001</t>
  </si>
  <si>
    <t>Raw,Sleeves,9"open ended,printed "Electrode"sleeve,blue&amp;w</t>
  </si>
  <si>
    <t>V-100B-20H</t>
  </si>
  <si>
    <t>Elec,pH,XVD,DJ,TC 100 ohm,T/L,SPR</t>
  </si>
  <si>
    <t>333114</t>
  </si>
  <si>
    <t>PNS,Solu,DNHK Soak. 5 mg/L NH4 10mg/L K</t>
  </si>
  <si>
    <t>33380511</t>
  </si>
  <si>
    <t>Ceramic,Rod .500"OD x 6"L, L5 Steatite-Extruded</t>
  </si>
  <si>
    <t>05291344</t>
  </si>
  <si>
    <t>Raw,Chem,Potassium Nitrate 2.5 kg</t>
  </si>
  <si>
    <t>33220250</t>
  </si>
  <si>
    <t>Raw,Tubing,shrink 1/4" w/adhesive,black color,4 foot lengths</t>
  </si>
  <si>
    <t>00070012</t>
  </si>
  <si>
    <t>Raw,Glass,Pyrex 12mm (.470") STD Wall</t>
  </si>
  <si>
    <t>33030011</t>
  </si>
  <si>
    <t>Raw,Tubing,Heat shrink blk 5/16" OD w/adhesive</t>
  </si>
  <si>
    <t>00600018</t>
  </si>
  <si>
    <t>Raw,Barstock,Peek 1/8" OD Natural color +.003-.000 on Dia</t>
  </si>
  <si>
    <t>99030024</t>
  </si>
  <si>
    <t>Cable,C-60,30 ga Red wire Teflon Jacket Hydrolab</t>
  </si>
  <si>
    <t>99030036</t>
  </si>
  <si>
    <t>Wire,30 ga Hook up,Black wire Teflon coated</t>
  </si>
  <si>
    <t>44340735C</t>
  </si>
  <si>
    <t>Raw,Bulb Cap,.735"x2"Long clear</t>
  </si>
  <si>
    <t>22082012</t>
  </si>
  <si>
    <t>Raw,O-Ring,Silicone 70 2-012</t>
  </si>
  <si>
    <t>14391107</t>
  </si>
  <si>
    <t>MRO,Gloves, Small Cotton Gloves (1 dozen/box)</t>
  </si>
  <si>
    <t>15380200</t>
  </si>
  <si>
    <t>MRO,Needle, Pink Plastic Taper, 1 1/4'' Full Lock Hub/GT</t>
  </si>
  <si>
    <t>15380006</t>
  </si>
  <si>
    <t>MRO,Needle, Green Hub SS 1'' Long</t>
  </si>
  <si>
    <t>22092111</t>
  </si>
  <si>
    <t>Raw,O-Ring,Buna 70, 2-111</t>
  </si>
  <si>
    <t>16000017</t>
  </si>
  <si>
    <t>MRO,Prod,Tool,Pad Printer Ink TCP508/21-NT Red, glass&amp;pl</t>
  </si>
  <si>
    <t>16001115</t>
  </si>
  <si>
    <t>MRO,Prod, Tool, PadPrinterInkBlue TPC508/30-NT glass&amp;plas</t>
  </si>
  <si>
    <t>16000111</t>
  </si>
  <si>
    <t>MRO,Prod, Tool, Pad printer Doctor blades Paks of 10</t>
  </si>
  <si>
    <t>44009030</t>
  </si>
  <si>
    <t>Box,30ML Solution Bottle Box 1 3/8" x 1 3/8" x 2 7/8" tall</t>
  </si>
  <si>
    <t>333207</t>
  </si>
  <si>
    <t>PNS,Solu,ANISE Shipping Boot Solu</t>
  </si>
  <si>
    <t>00300500</t>
  </si>
  <si>
    <t>Raw,Barstock, Delrin 1/2" OD,Black color</t>
  </si>
  <si>
    <t>33393355</t>
  </si>
  <si>
    <t>Raw,Insert, Ryton Molded Non-conductive</t>
  </si>
  <si>
    <t>340001</t>
  </si>
  <si>
    <t>PNS,Acce,ASI Calomel Paste for Reference Electrodes</t>
  </si>
  <si>
    <t>340002</t>
  </si>
  <si>
    <t>PNS,Acce,ASI Mercury &amp; Mercury Sulfate Paste for Refe Elecs</t>
  </si>
  <si>
    <t>4TB9515-0141</t>
  </si>
  <si>
    <t>Raw,Fitting, Gland ABB 316SS Hand Tight for 557</t>
  </si>
  <si>
    <t>340003</t>
  </si>
  <si>
    <t>PNS,Acce,ASI Mercury &amp; Mercury Oxide Paste for Refe Elecs.#</t>
  </si>
  <si>
    <t>640002</t>
  </si>
  <si>
    <t>PNS,Shrink Band, PVC Clear, 38mm x 26mm, for 20/400 cap; 144</t>
  </si>
  <si>
    <t>660026</t>
  </si>
  <si>
    <t>PNS,Label Hach for Styrofoam box</t>
  </si>
  <si>
    <t>V-500B-10H</t>
  </si>
  <si>
    <t>1507202</t>
  </si>
  <si>
    <t>Assembly, Tube &amp; Adapter 316SS MKVII, 16" long</t>
  </si>
  <si>
    <t>663050</t>
  </si>
  <si>
    <t>PNS,SDS,Saturated K2SO4</t>
  </si>
  <si>
    <t>6B0251</t>
  </si>
  <si>
    <t>PNS,Raw,Poundo Board LG 12 x 12#</t>
  </si>
  <si>
    <t>V-330B-20H</t>
  </si>
  <si>
    <t>Elec,pH,MKIA,X-VD,DJ,SPR,PT100,CPVC/Viton,3/4" Top Thread</t>
  </si>
  <si>
    <t>M10-003-025</t>
  </si>
  <si>
    <t>Sub,Nut,SS 316,Cond,3/4"MPT,for 1/2"Tubing,C621H Style.</t>
  </si>
  <si>
    <t>27003-10</t>
  </si>
  <si>
    <t>Elec,pH,XBF,#1922757-10BHV1,3/4"MNPT CPVC,3K</t>
  </si>
  <si>
    <t>CL01503-DL</t>
  </si>
  <si>
    <t>Elec,Chloride,SJ,12mmx110mm,Spring Loaded, Epoxy Body</t>
  </si>
  <si>
    <t>M10-003-026</t>
  </si>
  <si>
    <t>Sub,Nut,SS 316,Cond,1"MPT,for 1/2"Tubing,C621H Style.</t>
  </si>
  <si>
    <t>660142</t>
  </si>
  <si>
    <t>PNS,Label,2.83"x 1.5", Pastel Blue(OL5350BX)</t>
  </si>
  <si>
    <t>27503-82</t>
  </si>
  <si>
    <t>Solu,Reference,#R001041, 0.1M NH4Cl, 125ml</t>
  </si>
  <si>
    <t>05308041</t>
  </si>
  <si>
    <t>Raw, Chem, Tetraethyl Orthosilicate</t>
  </si>
  <si>
    <t>05308042</t>
  </si>
  <si>
    <t>Raw,Chem,Tridecafluoro-1,1,2,2-Tetrahydrooctyl) Trimethoxye</t>
  </si>
  <si>
    <t>05308043</t>
  </si>
  <si>
    <t>Raw, Chem, Tris-(Bathophenanthroline) Ruthenium (II) Chlodie</t>
  </si>
  <si>
    <t>15081024</t>
  </si>
  <si>
    <t>RAW, CHEM PERMATEX BLACK SILICONE ADHESIVE SEALANT, 3 OZ</t>
  </si>
  <si>
    <t>V-11EE-12H</t>
  </si>
  <si>
    <t>Elec,pH,X-VD,DJ,TC 1K ohm,Sol Grnd,T/L,EPDM,1.5"INS,SPR</t>
  </si>
  <si>
    <t>ZCAB347X</t>
  </si>
  <si>
    <t>Acce,Cable,BTA cable male/male,2M.ROHS2 Vernier,#</t>
  </si>
  <si>
    <t>RC67-CABLE-MX</t>
  </si>
  <si>
    <t>Sub,Cable,6C, 3F,Molex,4 Pins,RC67-2101-EC.</t>
  </si>
  <si>
    <t>22130036</t>
  </si>
  <si>
    <t>PNS,Black Silicone Foam ,Closed Cell, .250"Thk</t>
  </si>
  <si>
    <t>475003</t>
  </si>
  <si>
    <t>PNS,Aluminum Foil,1235-0; 0.002" X 20"#SM0001</t>
  </si>
  <si>
    <t>6A0084</t>
  </si>
  <si>
    <t>PNS,Membrane,FGLP00000 cut to 7/8"x5/8"</t>
  </si>
  <si>
    <t>35812-48</t>
  </si>
  <si>
    <t>Elec,Water Hardness,#WHA1508-003B</t>
  </si>
  <si>
    <t>22220471</t>
  </si>
  <si>
    <t>PNS,Tape, White 1'' Wide Vinyl Electrical Tape</t>
  </si>
  <si>
    <t>V-3001-10H-96</t>
  </si>
  <si>
    <t>Elec,pH,MK1A,X-VD,DJ,SPR,3K ohm,CPVC/Viton,Rem Grd</t>
  </si>
  <si>
    <t>15011116</t>
  </si>
  <si>
    <t>Caplug, 11/16" Plug for ABS pipe,Red color</t>
  </si>
  <si>
    <t>805137</t>
  </si>
  <si>
    <t>PNS,,Honeywell  Gel inner fill with Acetate</t>
  </si>
  <si>
    <t>0051351</t>
  </si>
  <si>
    <t>ACCE,GATE VALVE INS.</t>
  </si>
  <si>
    <t>77021141</t>
  </si>
  <si>
    <t>Raw,Connector, SMB Right Angle, Gold plated female for AWE</t>
  </si>
  <si>
    <t>77020138</t>
  </si>
  <si>
    <t>Raw,Connector, EMC Ferrit Band, white color</t>
  </si>
  <si>
    <t>00600004</t>
  </si>
  <si>
    <t>Raw,Barstock,Peek (virgin) 3/4"OD,Natural</t>
  </si>
  <si>
    <t>44180606</t>
  </si>
  <si>
    <t>PNS,Box, Shipping 18" x 6" x 6" Corrugated Single Wall</t>
  </si>
  <si>
    <t>V-500B-25H</t>
  </si>
  <si>
    <t>Elec,pH,X-VD,DJ,PT100,1" MPT Kynar,Guard,Annular,SPR</t>
  </si>
  <si>
    <t>44135111</t>
  </si>
  <si>
    <t>Foam,Dark Gray shipping foam for ISE style Mettler box</t>
  </si>
  <si>
    <t>AGCL-HNYWELL</t>
  </si>
  <si>
    <t>PNS,Raw,33% metallic Silver,66% AgCl, 1%KCl for Honeywell</t>
  </si>
  <si>
    <t>33030008</t>
  </si>
  <si>
    <t>Raw,Tubing, Heat Shrink 3/16" black w/adhesive</t>
  </si>
  <si>
    <t>22094017</t>
  </si>
  <si>
    <t>Raw,Quad-Ring, black buna 70, for Walchem replacement electr</t>
  </si>
  <si>
    <t>L-2000</t>
  </si>
  <si>
    <t>Elec,pH,L&amp;N Cap,X-VD,DJ,SPR,12x100mm</t>
  </si>
  <si>
    <t>1500143</t>
  </si>
  <si>
    <t>Acce,Adapter,T/L 316SS 1" MPT for twist-lock electrodes</t>
  </si>
  <si>
    <t>AJ0002</t>
  </si>
  <si>
    <t>PNS,Solu,Ammonia ISA</t>
  </si>
  <si>
    <t>AJ0003</t>
  </si>
  <si>
    <t>PNS,Solu,Chloride ISE</t>
  </si>
  <si>
    <t>1007900</t>
  </si>
  <si>
    <t>J-Box, X-Proof with cover, Killrk , 1-1/4 FNPT.</t>
  </si>
  <si>
    <t>AJ0011</t>
  </si>
  <si>
    <t>PNS,Solu,Nitrate ISA</t>
  </si>
  <si>
    <t>AJ0012</t>
  </si>
  <si>
    <t>PNS,Solu,Lead ISA</t>
  </si>
  <si>
    <t>AJ0016</t>
  </si>
  <si>
    <t>PNS,Solu,Sodium ISA</t>
  </si>
  <si>
    <t>BS813CS</t>
  </si>
  <si>
    <t>VP CABLE HOUSING</t>
  </si>
  <si>
    <t>PHEC-B25HD</t>
  </si>
  <si>
    <t>Acce,Cable,RG58 L/N,#99001058-025B</t>
  </si>
  <si>
    <t>682100030</t>
  </si>
  <si>
    <t>Raw,Borosilicate Glass balls,2mm+/- .02mm,1kg/Bag,FLOW CELL#</t>
  </si>
  <si>
    <t>44341375B</t>
  </si>
  <si>
    <t>Raw,Bulb Cap, .400" ID x 1-3/8"L black</t>
  </si>
  <si>
    <t>V-700J-10BWI6</t>
  </si>
  <si>
    <t>Elec,pH,X-VD,DJ,12x115mm,Epoxy Guard,30K,RFV</t>
  </si>
  <si>
    <t>93X219051</t>
  </si>
  <si>
    <t>Elec,Cond.,K=0.1,#13-620-101,Plat,10K,8Pin</t>
  </si>
  <si>
    <t>27011-52</t>
  </si>
  <si>
    <t>Elec,pH,XVBF,DJ,#196B734H-10BTV12,1/2"MNPT,Cer.Tuff,PT100</t>
  </si>
  <si>
    <t>16106720</t>
  </si>
  <si>
    <t>MRO,Supplies,Film,Parafilm Laboratory 4'' x 125'' roll</t>
  </si>
  <si>
    <t>COTTON</t>
  </si>
  <si>
    <t>PNS,Cotton to go inside of probes</t>
  </si>
  <si>
    <t>22170011</t>
  </si>
  <si>
    <t>Raw,O-ring,Flat 70 Duro Viton.842"x.617"x 1/16"Thick Gasket</t>
  </si>
  <si>
    <t>1900104</t>
  </si>
  <si>
    <t>Housing,T/L Ryton Electrode,Complete W/ Pins &amp; O-Rings</t>
  </si>
  <si>
    <t>C19E414-2H</t>
  </si>
  <si>
    <t>Elec,Cond,K=1.0,316SS/TFE,TC 1K ohm,T/L</t>
  </si>
  <si>
    <t>A-3061-1BT</t>
  </si>
  <si>
    <t>Elec,pH,TB557,XVSD,SPR,3Kohm,Kynar/Viton,LCJ,Tuff Tip</t>
  </si>
  <si>
    <t>KVL-115-BK</t>
  </si>
  <si>
    <t>Elec,pH,XV,Tuff Tip,Kynar Jct,TC 3K,CPVC Hsng,3/4"x20",20BH</t>
  </si>
  <si>
    <t>00050252</t>
  </si>
  <si>
    <t>Raw,Tubing,Epoxy, Black, 0.248"OD x 0.200"ID x 0.024"wall</t>
  </si>
  <si>
    <t>22320704</t>
  </si>
  <si>
    <t>Raw,Strain Relief, Black color, .117"(+/-).002"ID for RG174</t>
  </si>
  <si>
    <t>99039536</t>
  </si>
  <si>
    <t>Raw,Cable,C-20,6 conn,shielded,grey PVC jacket Belden #9536</t>
  </si>
  <si>
    <t>99030041</t>
  </si>
  <si>
    <t>Raw,Wire,C-47,26 ga, Teflon Coated,Red Color</t>
  </si>
  <si>
    <t>33220005</t>
  </si>
  <si>
    <t>Raw,Wire,C-46,26 ga, Green Teflon Coated</t>
  </si>
  <si>
    <t>15000230</t>
  </si>
  <si>
    <t>PNS,Bubble Wrap,Shipping 12''Slit x300'L,3/16''bubble,noperf</t>
  </si>
  <si>
    <t>15000220</t>
  </si>
  <si>
    <t>PNS,Bubble Wrap,Shipping 24''Slit, x300'L,3/16'' bubble</t>
  </si>
  <si>
    <t>44000808</t>
  </si>
  <si>
    <t>PNS,Box, Shipping, 8x8x40", Corrugated,opening on sides</t>
  </si>
  <si>
    <t>33380131</t>
  </si>
  <si>
    <t>Raw,Ceramic Rod,.095"Dia+/-.003" x.500"L +/-.005 on Length</t>
  </si>
  <si>
    <t>33110052</t>
  </si>
  <si>
    <t>Raw,Ryton housing MK VII with no O-rings.0.625"ODx5"L</t>
  </si>
  <si>
    <t>33280001</t>
  </si>
  <si>
    <t>Raw,Plastic Tweezer,  Used for Ammonia Membrane Kit</t>
  </si>
  <si>
    <t>16000131</t>
  </si>
  <si>
    <t>MRO,Prod, Tool, Pad Printer Hardener HV for Glass</t>
  </si>
  <si>
    <t>77029772</t>
  </si>
  <si>
    <t>Raw,Connector,Taper Tip Pin,for US standard #502972-001.</t>
  </si>
  <si>
    <t>44003692</t>
  </si>
  <si>
    <t>PNS,Tape, Tan 2'' Wide Box Tape</t>
  </si>
  <si>
    <t>22095105</t>
  </si>
  <si>
    <t>Raw,O-Ring,Buna 70 .154" ID x .050" C/S.</t>
  </si>
  <si>
    <t>22172012</t>
  </si>
  <si>
    <t>Raw,O-Ring,Viton 75, 2-012, Brown Color</t>
  </si>
  <si>
    <t>33220125</t>
  </si>
  <si>
    <t>Raw,Tubing, Shrink, 1/8" Black, w/adhesive,4 foot lengths</t>
  </si>
  <si>
    <t>22320004</t>
  </si>
  <si>
    <t>Raw,Bushing,White Silicone for 107-111, 0.115 OD x 0.107</t>
  </si>
  <si>
    <t>14052216</t>
  </si>
  <si>
    <t>PNS,Epoxy, Kit, Gray, 2 part, #2216A/B, Quart Unit</t>
  </si>
  <si>
    <t>14390861</t>
  </si>
  <si>
    <t>MRO,Cotton swabs, Q-tip double sided, 8'' Long</t>
  </si>
  <si>
    <t>05290084</t>
  </si>
  <si>
    <t>Raw,Chem, Sodium Acetate, 99+%, A.C.S. Reagent</t>
  </si>
  <si>
    <t>05304932</t>
  </si>
  <si>
    <t>Raw,Chem,Ethylene Glycol 99%,2500gr size</t>
  </si>
  <si>
    <t>33200020</t>
  </si>
  <si>
    <t>Raw,Tubing,Teflon,#20 Thin Wall PTFE</t>
  </si>
  <si>
    <t>CS0001</t>
  </si>
  <si>
    <t>PNS,Solu,pH probe Storage</t>
  </si>
  <si>
    <t>HACH-IFS</t>
  </si>
  <si>
    <t>PNS,HACH IFS for H1 Bulb</t>
  </si>
  <si>
    <t>95552012</t>
  </si>
  <si>
    <t>Raw,O-Ring,Kalrez 2-012, compound 6375</t>
  </si>
  <si>
    <t>IFS-D</t>
  </si>
  <si>
    <t>PNS,, Inner Reference Fill Solution for Agilent Chloride ISE</t>
  </si>
  <si>
    <t>PNS,Label,General printed label on box,bag</t>
  </si>
  <si>
    <t>MANUAL</t>
  </si>
  <si>
    <t>PNS,General printed manual,test report,certificate,instructi</t>
  </si>
  <si>
    <t>OFS-G</t>
  </si>
  <si>
    <t>PNS,Outer Reference Fill Solution for Agilent Chloride ISE</t>
  </si>
  <si>
    <t>R001017</t>
  </si>
  <si>
    <t>PNS,Solution, Ref Fill, 4MKCl,Thin Gell,Double Junction</t>
  </si>
  <si>
    <t>RF0001</t>
  </si>
  <si>
    <t>PNS,Solu,RF,4M KCl</t>
  </si>
  <si>
    <t>RF0001A-DNG</t>
  </si>
  <si>
    <t>PNS,Saturated KCl Dynagen Gel w/out AgCl</t>
  </si>
  <si>
    <t>RF0001ACMC6G</t>
  </si>
  <si>
    <t>PNS,Gel,3.3M KCl w/out AgCl CMC Gel-6g CMC</t>
  </si>
  <si>
    <t>RF0002-04</t>
  </si>
  <si>
    <t>PNS,4M KCl+/AgCl</t>
  </si>
  <si>
    <t>RF0002</t>
  </si>
  <si>
    <t>PNS,Solu,4M KCl w/ AgCl</t>
  </si>
  <si>
    <t>05296247</t>
  </si>
  <si>
    <t>PNS,Chemical, Compound,Metadi(II), 3micron, Diamond Compound</t>
  </si>
  <si>
    <t>44005126</t>
  </si>
  <si>
    <t>MRO,Label,Avery 5126,5.5"x 8.5" Laser Shipping Label</t>
  </si>
  <si>
    <t>63-0032</t>
  </si>
  <si>
    <t>Elec,pH,VF,DJ,PT100,Ceramic Tuff Tip,#TP5712V12S25ET</t>
  </si>
  <si>
    <t>19-004-0001</t>
  </si>
  <si>
    <t>Elec,pH,X-5,SJ,12.5X110mm,#6732525E-110-010B</t>
  </si>
  <si>
    <t>19-004-0003</t>
  </si>
  <si>
    <t>Elec,pH,X-5,SJ,12mmX115mm,#PHPE130-10B,Polycarbonate</t>
  </si>
  <si>
    <t>19-005-0001</t>
  </si>
  <si>
    <t>Elec,Plat,SJ,12.5x110mm Epoxy,#6739625E-110-010B</t>
  </si>
  <si>
    <t>19-005-0003</t>
  </si>
  <si>
    <t>Elec,Plat,SJ,12.5mmX90mm Epoxy,#6739625-010B</t>
  </si>
  <si>
    <t>SUR1501-003R</t>
  </si>
  <si>
    <t>Elec,Surfactant,Mono,12mmX110mm,Solid State,PVC body</t>
  </si>
  <si>
    <t>SD-PAP-1400</t>
  </si>
  <si>
    <t>Solu, ODO Acrylic Patch Coating Solution, 1400 Series</t>
  </si>
  <si>
    <t>05290615</t>
  </si>
  <si>
    <t>Pellet,LaF,Fluoride, 6mm OD x 1.5mm thick,unground/unpolishe</t>
  </si>
  <si>
    <t>M19-003-032</t>
  </si>
  <si>
    <t>Sub,Sheath,SS 316,50" Length,#VLTTA-04-06</t>
  </si>
  <si>
    <t>77027079</t>
  </si>
  <si>
    <t>Raw,Connector,Male RG58 Commercial BNC gold center piece</t>
  </si>
  <si>
    <t>33390019</t>
  </si>
  <si>
    <t>Raw,Insert,Ryton Graphite,Conductive,Molded,may have voids</t>
  </si>
  <si>
    <t>M19-019-013</t>
  </si>
  <si>
    <t>Sub,Sheath,Titanium,50" Length,#VLTTA-04-06</t>
  </si>
  <si>
    <t>PHEC-B10HD</t>
  </si>
  <si>
    <t>Acce,Cable,RG58 Lownoise,#99001058-010B,F/BNC To M/BNC</t>
  </si>
  <si>
    <t>M19-018-006</t>
  </si>
  <si>
    <t>Sub,Sheath,Hast-C, 50" Length,#VLTTA-04-06</t>
  </si>
  <si>
    <t>M01-001-190</t>
  </si>
  <si>
    <t>Sub,Housing,Black Kynar,Rear,1/2" FPT. x 18 TPI.,45.4"L,VLT7</t>
  </si>
  <si>
    <t>19504-04</t>
  </si>
  <si>
    <t>Elec,Conductivity,Toroidal,# C3254.3,0 to 1000mS.CPVC</t>
  </si>
  <si>
    <t>5773511-003B</t>
  </si>
  <si>
    <t>875PH-A2Z-AC</t>
  </si>
  <si>
    <t>PH/ORP/ISE ANALYZER,120VAC,PIPE,NO CERT,STORM DOOR,HART</t>
  </si>
  <si>
    <t>871EC-HP0-7C</t>
  </si>
  <si>
    <t>ELECTRODELESS CT,SM BORE PEEK,PT100,20FT,MCONN,CHEM</t>
  </si>
  <si>
    <t>871CR-C4G4D1J1</t>
  </si>
  <si>
    <t>ELEC,CT R-SEN,10,PEEK,GP,4"INSER,3/4"NPTPEEK BUSH,PT1K,80FT6</t>
  </si>
  <si>
    <t>871FT3E4B3C3CP0</t>
  </si>
  <si>
    <t>ELEC,FT CT,871FT-3E4B3C-3CP,100FT CABLE LENGTH</t>
  </si>
  <si>
    <t>22325501</t>
  </si>
  <si>
    <t>Raw,Bushing, Separator, Black, for235 glass,w/2 holesfor.050</t>
  </si>
  <si>
    <t>875EC-C1U</t>
  </si>
  <si>
    <t>ELECTRODELESS CT ANALYZER,240VAC,PANEL,UL</t>
  </si>
  <si>
    <t>BS811HW-F030</t>
  </si>
  <si>
    <t>ACCE,Extension cable - Preamp Sensor; 30FT</t>
  </si>
  <si>
    <t>871PH-4P3B</t>
  </si>
  <si>
    <t>ELEC,PH,CPVC,DOME BULB,W/PCB,PTFE,316SS,CERAMIC JCT</t>
  </si>
  <si>
    <t>00041125</t>
  </si>
  <si>
    <t>Raw,Barstock, Hastaloy C 1-1/8"OD ,276 grade</t>
  </si>
  <si>
    <t>V-110B-20H</t>
  </si>
  <si>
    <t>Elec,pH,X-VD,DJ,PT100,1.5" Insert,Sol,SPR,T/L</t>
  </si>
  <si>
    <t>511190</t>
  </si>
  <si>
    <t>Solu,ISA,Chloride,5M NaNO3,#CL0IS01,475mL</t>
  </si>
  <si>
    <t>N031502-003B</t>
  </si>
  <si>
    <t>Elec,Nitrate,DJ,12mmX110mm,Refillable,Glass Body</t>
  </si>
  <si>
    <t>RF0002A-DNG</t>
  </si>
  <si>
    <t>PNS,Saturated KCl Dynagen Gel w/ AgCl</t>
  </si>
  <si>
    <t>PH10-3N4A-2</t>
  </si>
  <si>
    <t>ELEC,DOLPHIN PH,FT BULB,PT1K,20FT CABLE,PIN LUGS</t>
  </si>
  <si>
    <t>TP531VV12310ET</t>
  </si>
  <si>
    <t>Elec,pH,X-VD,1"MNPT Kynar,Notched Ceramic</t>
  </si>
  <si>
    <t>PHE-1304-NB</t>
  </si>
  <si>
    <t>Elec,pH,X-5,SJ,Amplifier w/out battery,#5732525NB-3B</t>
  </si>
  <si>
    <t>1165391</t>
  </si>
  <si>
    <t>Elec,pH,X-2D,DJ,#6773720-15BHV6,12x108mm,Ryton lip off</t>
  </si>
  <si>
    <t>CL57-020</t>
  </si>
  <si>
    <t>Elec,Double Platinum disk,#1929057-020T,3/4"MNPT,ceramic</t>
  </si>
  <si>
    <t>99030013</t>
  </si>
  <si>
    <t>Cable,C-26,RG174,HiTemp,L/N,coax.orange conductor,blk jacket</t>
  </si>
  <si>
    <t>22320708</t>
  </si>
  <si>
    <t>Raw,Strain Relief, Black Color, .100” Coax cable</t>
  </si>
  <si>
    <t>20810P9</t>
  </si>
  <si>
    <t>PREAMP, Unpotted for Rosemount 2081ph &amp; 3081ph</t>
  </si>
  <si>
    <t>44009009</t>
  </si>
  <si>
    <t>Raw,Sleeve,Electrode "KEM" 9" two color, blue/black</t>
  </si>
  <si>
    <t>51452388-001</t>
  </si>
  <si>
    <t>Tube,Ryton,Potted into T/L hsng for FET,All Viton o-rings</t>
  </si>
  <si>
    <t>_MANUAL_INVOICE</t>
  </si>
  <si>
    <t>Manual Invoice</t>
  </si>
  <si>
    <t>48-0131</t>
  </si>
  <si>
    <t>Pin,Ceramic.095"Dia x.500"Long,Peco Cer095-.500,#33380131</t>
  </si>
  <si>
    <t>48-0132</t>
  </si>
  <si>
    <t>Disk,Ceramic .810"Dia x.210"Thck, .518"Hole,Peco Cer810-.210</t>
  </si>
  <si>
    <t>ZBCAL15010</t>
  </si>
  <si>
    <t>Elec,Calcium,Mono,#CAL1501-X18Z,12+/-.1x110+/-5mm</t>
  </si>
  <si>
    <t>V0R1431000</t>
  </si>
  <si>
    <t>Acce,Cable,RG174,LowNoise, German DL to Strip, Peco# 9001041</t>
  </si>
  <si>
    <t>93X219018</t>
  </si>
  <si>
    <t>Elec,Cond,K=0.01,#ECCS10-0-01S,#C527-1-1S-25T,316SS,nyloncap</t>
  </si>
  <si>
    <t>RF0002ACMC6G</t>
  </si>
  <si>
    <t>PNS,Gel,3.3M KCl w/ AgCl CMC Gel-6g CMC</t>
  </si>
  <si>
    <t>RF0007-08</t>
  </si>
  <si>
    <t>PNS,Solu,Reference filling, 10% KNO3, 8oz</t>
  </si>
  <si>
    <t>93X219048</t>
  </si>
  <si>
    <t>Elec,Cond,K=0.3,#EC91346S,4 PinSS,3/4"MPT Ryton,3Wires PT100</t>
  </si>
  <si>
    <t>RF0007</t>
  </si>
  <si>
    <t>PNS,Solu,RF for Chloride</t>
  </si>
  <si>
    <t>8390R</t>
  </si>
  <si>
    <t>Elec,Cond,K=1.0,#5571302F-32-3BU,6x110mm,Plat Foil,PT1K</t>
  </si>
  <si>
    <t>RF0012</t>
  </si>
  <si>
    <t>PNS,Solu,RF for Potassium,#RF0012-01</t>
  </si>
  <si>
    <t>RF0019</t>
  </si>
  <si>
    <t>PNS,Solu,Reference fill DJ for Sodium</t>
  </si>
  <si>
    <t>RC2K5N</t>
  </si>
  <si>
    <t>Elec,Plat Band,DJ,#MH116M3MZ,Insertion,Kynar,use w/GLI</t>
  </si>
  <si>
    <t>RF1001</t>
  </si>
  <si>
    <t>PNS,Solu,Ammonia Internal fill</t>
  </si>
  <si>
    <t>04-400-50</t>
  </si>
  <si>
    <t>Elec,pH,DJ,#1962757-003B,3/4"MNPT Ryton</t>
  </si>
  <si>
    <t>871CC-E2-4</t>
  </si>
  <si>
    <t>ELEC,CONTACTING CT,TWIST LOCK,K=0.1,LUGLESS T</t>
  </si>
  <si>
    <t>V-2T0B-2BT</t>
  </si>
  <si>
    <t>Elec,pH,MK7,X-VD,DJ,SPR,PT100,Teflon</t>
  </si>
  <si>
    <t>875EC-C1F-A</t>
  </si>
  <si>
    <t>ELECTRODELESS CT ANALYZER,240VAC,PANEL,FM,STORM DOOR</t>
  </si>
  <si>
    <t>5662-40</t>
  </si>
  <si>
    <t>Micro flow-cell,6000ul,glass T,Flow-thru T,peco#1071001</t>
  </si>
  <si>
    <t>871FT2G1A1T3C50</t>
  </si>
  <si>
    <t>ELEC,FT CT,871FT-2G1A1T-3C,50FT CABLE LENGTH</t>
  </si>
  <si>
    <t>871FT-2G1A1T-3C</t>
  </si>
  <si>
    <t>ELEC,FT CT,IND-LOW,2",PEEK,TRI-CLAMP,PT100,CABLEPERSO,</t>
  </si>
  <si>
    <t>192FL57-DL</t>
  </si>
  <si>
    <t>Elec,Fluoride,3/4" MPT CPVC,Sealed</t>
  </si>
  <si>
    <t>SCP-735-CP-020B</t>
  </si>
  <si>
    <t>Elec,pH,G-VF,DJ,#1922757-020B,3/4"MPT CPVC,Hex</t>
  </si>
  <si>
    <t>SCP-737-CP-020B</t>
  </si>
  <si>
    <t>Elec,pH,XVD,DJ,#192V737-020B,3/4"MNPT Guard</t>
  </si>
  <si>
    <t>CU01501-003B</t>
  </si>
  <si>
    <t>Elec,Copper,Mono,12mmx110mm,Solid State,Epoxy Body</t>
  </si>
  <si>
    <t>871PH-3F1B-3-30</t>
  </si>
  <si>
    <t>ELEC,871PH-3F1B-3,30FT cable length</t>
  </si>
  <si>
    <t>871PH-3F1B-3</t>
  </si>
  <si>
    <t>ELEC,PH,RYTON,FLAT,w/PCB,PT1K,TI,CER JCT in PTFE,CABLEPERSO</t>
  </si>
  <si>
    <t>05298995</t>
  </si>
  <si>
    <t>Raw,Chem, Sodium Perchlorate, 98+% A.C.S. Reagent</t>
  </si>
  <si>
    <t>33200016</t>
  </si>
  <si>
    <t>Raw,Tubing,Teflon,#16 Thin wall PTFE</t>
  </si>
  <si>
    <t>M02-004-079</t>
  </si>
  <si>
    <t>Sub,Cap,Blk Delrin,0.5"ODx1.5"L,for 9mm Tubing,MBNC on top</t>
  </si>
  <si>
    <t>STIR-VAL</t>
  </si>
  <si>
    <t>Acce,Stirring Station,3 Acce items.ROHS2 Vernier#XSTRIXA</t>
  </si>
  <si>
    <t>SCR-739-CP-020B</t>
  </si>
  <si>
    <t>Elec,Platinum,DJ,#1929857-020B,3/4"MPT,CPVC Hex</t>
  </si>
  <si>
    <t>MKXH-3D10</t>
  </si>
  <si>
    <t>Holder,MKX HastC,Simriz,PneuRetractAssy,BV,DC,Prox,10"insert</t>
  </si>
  <si>
    <t>MKXZ-A03</t>
  </si>
  <si>
    <t>Holder,MKX 316SS,Viton,PneuRetractAssy,BV,AC,Prox,3"insert</t>
  </si>
  <si>
    <t>MKXZ-D03</t>
  </si>
  <si>
    <t>Holder,MKX 316SS,Viton,PneuRetractAssy,BV,DC,Prox,3"insert</t>
  </si>
  <si>
    <t>MKXZ-D10</t>
  </si>
  <si>
    <t>Holder,MKX 316SS,Viton,PneuRetractAssy,BV,DC,Prox,10"insert</t>
  </si>
  <si>
    <t>M01-015-049</t>
  </si>
  <si>
    <t>Sub,Epoxy,Blue,12mmODx.400"IDx110mm Length, No Guard</t>
  </si>
  <si>
    <t>7599AA-108-VII</t>
  </si>
  <si>
    <t>Sub,stem,pH,ASG VII Dome,SJ,0.472"/0.195"x4.264"L#H002G</t>
  </si>
  <si>
    <t>33200014</t>
  </si>
  <si>
    <t>Raw,Tubing,Teflon,#14 Thin wall PTFE</t>
  </si>
  <si>
    <t>33200022</t>
  </si>
  <si>
    <t>Raw,Tubing,Teflon #22 Thin Wall PTFE</t>
  </si>
  <si>
    <t>22327706</t>
  </si>
  <si>
    <t>Raw,Bushing,Separator White for 235"glass,w/2 holes for.050"</t>
  </si>
  <si>
    <t>22320706</t>
  </si>
  <si>
    <t>Raw,Strain Relief, Red(485C) Color.200 +/-.002" ID for 5mm C</t>
  </si>
  <si>
    <t>SD0CA4-500</t>
  </si>
  <si>
    <t>PNS,Solu,Calcium Standard,100ppm,#</t>
  </si>
  <si>
    <t>871PH-4A1A</t>
  </si>
  <si>
    <t>ELEC,PH,CPVC,DOME BULB,W/PCB,PT1K,TI,CERAMIC JCT,20FT CABLEG</t>
  </si>
  <si>
    <t>M07-010-033</t>
  </si>
  <si>
    <t>Sub,Tube,CPVC,Tube Spacer MKX,w/Ball Valve,5" Insertion</t>
  </si>
  <si>
    <t>15314862</t>
  </si>
  <si>
    <t>PNS,Solder, Wire,Solder .062" Dia, Lead Free ,1 Lb spool</t>
  </si>
  <si>
    <t>44001459</t>
  </si>
  <si>
    <t>Label,for inside of glass electrode black color,1.50" x 24"L</t>
  </si>
  <si>
    <t>00300750</t>
  </si>
  <si>
    <t>Raw,Barstock, Delrin 3/4" OD black color</t>
  </si>
  <si>
    <t>77280300</t>
  </si>
  <si>
    <t>Termination, Gold Female connector for reference.</t>
  </si>
  <si>
    <t>00360500</t>
  </si>
  <si>
    <t>Raw,Barstock, Kel-f 1/2" Rod refer to PCTFE</t>
  </si>
  <si>
    <t>SD0SF2</t>
  </si>
  <si>
    <t>PNS,Solu,Sulfide Standard#</t>
  </si>
  <si>
    <t>SD2002</t>
  </si>
  <si>
    <t>PNS,Solu,Ammonia Standard</t>
  </si>
  <si>
    <t>SD2012</t>
  </si>
  <si>
    <t>PNS,Solu,Chloride Standard</t>
  </si>
  <si>
    <t>SD2038</t>
  </si>
  <si>
    <t>PNS,Solu,Potassium Standard</t>
  </si>
  <si>
    <t>SD2040</t>
  </si>
  <si>
    <t>PNS,Solu,Silver Standard</t>
  </si>
  <si>
    <t>SD2044</t>
  </si>
  <si>
    <t>PNS,Solu,Sodium Standard, 1000ppm</t>
  </si>
  <si>
    <t>1929805S-DL</t>
  </si>
  <si>
    <t>Elec,Plat,DJ,#22094017,Tuff Tip,Waclhem Replace,Quad Rin</t>
  </si>
  <si>
    <t>SDNT01-500</t>
  </si>
  <si>
    <t>PNS,Solu,Nitrate Standard, 1ppm#</t>
  </si>
  <si>
    <t>99001048S-020B</t>
  </si>
  <si>
    <t>Acce,Cable,RG58 Low Noise, 1/2" CPVC cap, w/BNC to BNC</t>
  </si>
  <si>
    <t>SDNT10-500</t>
  </si>
  <si>
    <t>PNS,Solu,Nitrate Standard, 10ppm#</t>
  </si>
  <si>
    <t>SDNT100-500</t>
  </si>
  <si>
    <t>PNS,Solu,Nitrate Standard, 100ppm#</t>
  </si>
  <si>
    <t>M0500P1-M1</t>
  </si>
  <si>
    <t>Membrane,O2,SS replacement,19 and 25 body,1 of 2-014&amp;2-015</t>
  </si>
  <si>
    <t>6921312-3S-T</t>
  </si>
  <si>
    <t>Elec,Cond,K=1.0,20x70mm,Graphite,CPVC,Sub assembly,AWE</t>
  </si>
  <si>
    <t>871CC-A64EP353G</t>
  </si>
  <si>
    <t>ELEC, 871CC-A6-4,W/GROUNDING</t>
  </si>
  <si>
    <t>247039</t>
  </si>
  <si>
    <t>Raw, PCB Assembly, FMI DOPO2</t>
  </si>
  <si>
    <t>C3282LB</t>
  </si>
  <si>
    <t>TERMINAL</t>
  </si>
  <si>
    <t>M01-021-002</t>
  </si>
  <si>
    <t>Raw,Housing only,Blk PEEK,w/Small Flange,ELM-005</t>
  </si>
  <si>
    <t>PAP-60-3</t>
  </si>
  <si>
    <t>Acce,Patch,AP,High Performance,3mmOD for non-invansive 02</t>
  </si>
  <si>
    <t>C93-X32-TQ</t>
  </si>
  <si>
    <t>Sub,Cable,22AWG (200102),32",3-Pin FM Molex (233010,233009)</t>
  </si>
  <si>
    <t>0099810</t>
  </si>
  <si>
    <t>Acce,Molded,Backed,Slide,Cover,TCP, Pantone black,PR7</t>
  </si>
  <si>
    <t>0099820</t>
  </si>
  <si>
    <t>Acce,Molded,Cover,Slide,TCP, Pantone black,PR7</t>
  </si>
  <si>
    <t>0099830</t>
  </si>
  <si>
    <t>Acce, Mold PT, Slide, TCP,PR4</t>
  </si>
  <si>
    <t>C91-003-PD</t>
  </si>
  <si>
    <t>Sub,Cable,CE,3F,Male Variopin,Foxboro,pH,3 TCs,GND.</t>
  </si>
  <si>
    <t>C32-015-HB</t>
  </si>
  <si>
    <t>Sub,Cable,HB,C32,15 FT,Spade lug:77282226,Cable:99030045</t>
  </si>
  <si>
    <t>ISTEK-387</t>
  </si>
  <si>
    <t>Elec,pH,XVD,DJ,#V-7000-15HB,12x115mm,Frit,FixedGrd,RFV,NoLog</t>
  </si>
  <si>
    <t>AREF116M-080</t>
  </si>
  <si>
    <t>Sub,stem,Ref,0.08"OD Ceramic Pin,0.325"ODx3.15"L#F0HKG-11-02</t>
  </si>
  <si>
    <t>AREF56M-052</t>
  </si>
  <si>
    <t>Sub,stem,Ref,0.08"OD Ceramic Pin,0.135"ODx2.05"L#F0HKG-11-01</t>
  </si>
  <si>
    <t>414011-080</t>
  </si>
  <si>
    <t>Sub,Cut,Lead Free Glass,8mm(0.325+/-0.005")ODx80mm(3.15")L</t>
  </si>
  <si>
    <t>PME-E-010TV12</t>
  </si>
  <si>
    <t>Elec,Dual Plat,SJ,#2739092S-010TV12,Epoxy,No Guard</t>
  </si>
  <si>
    <t>R-57-V12</t>
  </si>
  <si>
    <t>Elect,Mono Ref.,DJ,#5731403-3TV12,.250 ceramic,sealed,PT100</t>
  </si>
  <si>
    <t>HABP635W-225-S8</t>
  </si>
  <si>
    <t>Elec,pH,X-VD,DJ,Wick,Washer Teflon &amp; O-ring</t>
  </si>
  <si>
    <t>27507-00</t>
  </si>
  <si>
    <t>Elec,pH,BF,SJ,#5733534A10-3BG,Sealed,Epoxy,30K TC,Beckman</t>
  </si>
  <si>
    <t>19500-20</t>
  </si>
  <si>
    <t>Elec,Cond,K=1,#5771302-34-010T,Platinum w/10K Thermistor</t>
  </si>
  <si>
    <t>BS807CX-10M</t>
  </si>
  <si>
    <t>CABLE ASSY, PVC, LUGGED, 10M</t>
  </si>
  <si>
    <t>BS807CX-3</t>
  </si>
  <si>
    <t>CABLE ASSY, PVC, LUGGED, 3FT</t>
  </si>
  <si>
    <t>M04-003-008</t>
  </si>
  <si>
    <t>Sub,Cable,SS 316,Safety Cable For C35,27"Insert. Length</t>
  </si>
  <si>
    <t>M07-003-079</t>
  </si>
  <si>
    <t>Sub, Tube, 316SS, Conductivity K=0.1, 0.75"OD x 34"L</t>
  </si>
  <si>
    <t>93X218880</t>
  </si>
  <si>
    <t>Elec,pH,X-5,SJ,#13-620-AP55,12x106mm,30K TC,Refill</t>
  </si>
  <si>
    <t>93X218884</t>
  </si>
  <si>
    <t>Elec,pH,X-5,DJ, Tuff Tip,#13-620-183A</t>
  </si>
  <si>
    <t>93X218886</t>
  </si>
  <si>
    <t>Elec,pH,SJ,#13-620-285,Refill,10mm Glass Body</t>
  </si>
  <si>
    <t>C20-015-TC</t>
  </si>
  <si>
    <t>Sub,Cable,TC,C20,15 Feet,Strip and Tin,Cable:99039536</t>
  </si>
  <si>
    <t>HPL12GX1F010B</t>
  </si>
  <si>
    <t>Elec,pH,GXVF,DJ,12x110mm,Epoxy,#573V711E-010B</t>
  </si>
  <si>
    <t>LC-12-31-020H</t>
  </si>
  <si>
    <t>Elec,Cond,K=1.0,#2731312-31-020H,12x110mm,Graphite,PT100</t>
  </si>
  <si>
    <t>HPL-12-GX2-003B</t>
  </si>
  <si>
    <t>Elec,pH,GX5,SJ,12x115mm,Sealed,Polycarbonate,#PHPE130-3B</t>
  </si>
  <si>
    <t>LC-12-34-010H</t>
  </si>
  <si>
    <t>Elec,Cond,K=1.0,#2731312-34-010H,12x110mm,10K Therm</t>
  </si>
  <si>
    <t>93X218865</t>
  </si>
  <si>
    <t>Elec,pH,X-5D,#EC100GTSO05B,#M721SBV1233T16BT</t>
  </si>
  <si>
    <t>93X218864</t>
  </si>
  <si>
    <t>Elec,pH,X-5D,DJ,Plat(Sol),#ECARGTS005B,#M721P50003T16BT</t>
  </si>
  <si>
    <t>13-620-100</t>
  </si>
  <si>
    <t>Elec,Cond,K=1.0,2 Plat,12x90mm,Epoxy,8pin DIN,10K</t>
  </si>
  <si>
    <t>93X219126</t>
  </si>
  <si>
    <t>Elec,Plat,DJ,#ECHPTTSOO5B,Teflon,3/4" MNPT with Guard,SOL</t>
  </si>
  <si>
    <t>M07-010-034</t>
  </si>
  <si>
    <t>Sub,Tube,CPVC,Tube Spacer MKX,w/Ball Valve,7" Insertion</t>
  </si>
  <si>
    <t>V-200B-2BT</t>
  </si>
  <si>
    <t>Elec,pH,XVD,DJ,MK7,SPR,PT100,Ryton/Viton</t>
  </si>
  <si>
    <t>M07-010-035</t>
  </si>
  <si>
    <t>Sub,Tube,CPVC,Tube Spacer MKX,no Ball Valve,5" Insertion</t>
  </si>
  <si>
    <t>M07-010-036</t>
  </si>
  <si>
    <t>Sub,Tube,CPVC,Tube Spacer MKX,no Ball Valve,7" Insertion</t>
  </si>
  <si>
    <t>M01-035-021</t>
  </si>
  <si>
    <t>Sub,Epoxy,Clear,12mmODx.400"IDx130mm Length,NoGuard,Refill</t>
  </si>
  <si>
    <t>Y-410E-X18MF6</t>
  </si>
  <si>
    <t>Elec,pH,X5,DJ,PT1K,3/4"MPT Kynar w/Grd,SPR,(SG),X18,MF6</t>
  </si>
  <si>
    <t>Y-410E-15MF6</t>
  </si>
  <si>
    <t>Elec,pH,X5,DJ,PT1K,3/4"MPT Kynar w/Grd,SPR,(SG),15F,MF6</t>
  </si>
  <si>
    <t>C13-015-FH</t>
  </si>
  <si>
    <t>Sub,Cable,FH,C13,15 FT,6 male pin:FH , Cable:99030241</t>
  </si>
  <si>
    <t>C13-X18-FH</t>
  </si>
  <si>
    <t>Sub,Cable,FH,C13,18 inches,6 male pin:FH , Cable:99030241</t>
  </si>
  <si>
    <t>5081P-HT2167</t>
  </si>
  <si>
    <t>Meter,Rosemount,Transmitter2Wire,FMApproved,W/Remote</t>
  </si>
  <si>
    <t>2010730S-10</t>
  </si>
  <si>
    <t>Acce,Adapter,Wiring FBNC/MMolex to Hanked, S=ZV Cable, 10' l</t>
  </si>
  <si>
    <t>C32-030-BF</t>
  </si>
  <si>
    <t>Sub,Cable,BF,C32,30FT,BNC with Black Boot</t>
  </si>
  <si>
    <t>PCE-83EX1000</t>
  </si>
  <si>
    <t>Acce,Cable,RG174 L/N,#99001048-003B</t>
  </si>
  <si>
    <t>R001011-500</t>
  </si>
  <si>
    <t>Solu,Reference fill,KCl/AgCl Saturated liquid</t>
  </si>
  <si>
    <t>ST21Y</t>
  </si>
  <si>
    <t>Elec,Temp Comp,#5771001-S8V10,12x110mm,PT1K</t>
  </si>
  <si>
    <t>27503-75</t>
  </si>
  <si>
    <t>Solu,Reference,#R001015,10% KNO3,125mL</t>
  </si>
  <si>
    <t>SUR1502-003B</t>
  </si>
  <si>
    <t>Elec,Surfactant,DJ,12mmx110mm,Refillable,Glass body</t>
  </si>
  <si>
    <t>15090340</t>
  </si>
  <si>
    <t>PNS,Compound, Dow Corning Heat Sink # 340</t>
  </si>
  <si>
    <t>310257</t>
  </si>
  <si>
    <t>Raw,Chem,Sodium Citrate Dihydrate,Reagent</t>
  </si>
  <si>
    <t>C19E114-10H-83</t>
  </si>
  <si>
    <t>Elec,Cond,K=0.01,316SS/PTFE,TC 1K ohm,83mm Insertion</t>
  </si>
  <si>
    <t>310260</t>
  </si>
  <si>
    <t>Raw,Chem,Silver powder,-35+45mesh,99.9%,</t>
  </si>
  <si>
    <t>310252</t>
  </si>
  <si>
    <t>Raw,Chem,Ammonium Iron(II)Sulfate Hexahydrate</t>
  </si>
  <si>
    <t>16001113</t>
  </si>
  <si>
    <t>MRO,Prod, Tool, Pad Printer Hardner HN for Pasco Ink</t>
  </si>
  <si>
    <t>310253</t>
  </si>
  <si>
    <t>Raw,Chem.Ferric Ammonium Sulfate,Hydrated Reagent</t>
  </si>
  <si>
    <t>310291</t>
  </si>
  <si>
    <t>Raw,Chem,Sodium Iodide,ACS,99.5% min</t>
  </si>
  <si>
    <t>310187</t>
  </si>
  <si>
    <t>Raw,Chem,Benzethomiun Chloride Hyamine</t>
  </si>
  <si>
    <t>35803-84</t>
  </si>
  <si>
    <t>Solu,Reference Fill,#R001061-125,4M KCl W/ Glycerol</t>
  </si>
  <si>
    <t>310188</t>
  </si>
  <si>
    <t>Raw,Chem,Sodium Dodecyl Sulfite min 98.5%</t>
  </si>
  <si>
    <t>00070025</t>
  </si>
  <si>
    <t>Raw,Glass,Pyrex 25mm OD x 22mm ID x 4ft L (1.5 mm wall)</t>
  </si>
  <si>
    <t>V-0000-3B</t>
  </si>
  <si>
    <t>Elec,pH,XVD,DJ,12mmx110mm</t>
  </si>
  <si>
    <t>414014-102</t>
  </si>
  <si>
    <t>Sub,Cut, Lead Free Glass, 5.97mm (0.235") ODx4"L</t>
  </si>
  <si>
    <t>SI1L1V1B7-102</t>
  </si>
  <si>
    <t>Sub,stem,pH,ASG VII,Slight Dome,0.235"x4"L#H0HKG-02-01</t>
  </si>
  <si>
    <t>F0HK-SEMI</t>
  </si>
  <si>
    <t>Elec,REF,0.325"ODx3.15"L,DJ,Glass,F0HKG-X00-D0X-X00XXX</t>
  </si>
  <si>
    <t>H0HK-SEMI</t>
  </si>
  <si>
    <t>Elec,pH,0.235"ODx4"L,ASGVII(slight Dome),Fill,2"Blk wire.</t>
  </si>
  <si>
    <t>M01-002-020</t>
  </si>
  <si>
    <t>Sub,Ryton,Housing,T/L,33391850-P2,re-work for strain relief.</t>
  </si>
  <si>
    <t>M05-004-029</t>
  </si>
  <si>
    <t>Sub,Cap Plug,Delrin,0.85"ODx0.2"L,for T/L Housing,strain ref</t>
  </si>
  <si>
    <t>16105118</t>
  </si>
  <si>
    <t>MRO,Abrasives,Sandpaper,Carbinet 8"disc, 600 grit w/Adhesive</t>
  </si>
  <si>
    <t>00210630</t>
  </si>
  <si>
    <t>Raw,Barstock, Ultem black 5/8"OD</t>
  </si>
  <si>
    <t>33150500</t>
  </si>
  <si>
    <t>Raw,Fitting,Blk Plastic, Parker Fast &amp; Tight,1/2"x 1/2"Tube</t>
  </si>
  <si>
    <t>PB12-XXX1</t>
  </si>
  <si>
    <t>Elec,ISE.Lead,module,Grey PVC,solid state,gold pin#003341</t>
  </si>
  <si>
    <t>33AND010-SK</t>
  </si>
  <si>
    <t>Acce, Starter Kit, Lead (PK/3 Sensors)</t>
  </si>
  <si>
    <t>15280335</t>
  </si>
  <si>
    <t>Raw,Pipet,Transfer Pipet,Med Tip for Gen Purpose,No.3351</t>
  </si>
  <si>
    <t>6793A1D8-132</t>
  </si>
  <si>
    <t>Sub,stem,ORP,.25"Pt Bd,DJ,Anlr,0.31"/.165"x5.2"L#R081V-01-01</t>
  </si>
  <si>
    <t>7740A1M-131</t>
  </si>
  <si>
    <t>Sub,stem,ORP,3mmGold Disc,DJ,Annular,.472"x5.13"#R087V-S1-01</t>
  </si>
  <si>
    <t>PHEC-B50HD</t>
  </si>
  <si>
    <t>Acce,Cable,RG58,5MM L/N Cable,#99001058-050B,M/BNC to F/BNC</t>
  </si>
  <si>
    <t>957ND-235-VD</t>
  </si>
  <si>
    <t>Sub,pH,SJ,VD,12x235mm Length,2ceramic Wick .04,Thick Wall</t>
  </si>
  <si>
    <t>73394</t>
  </si>
  <si>
    <t>Elec,pH,X5,SJ,12X115mm,Blue PC#PHPE130-T,Cust PCB Assy</t>
  </si>
  <si>
    <t>73395</t>
  </si>
  <si>
    <t>Elec,Plat,DJ,12X115mm,Red Epoxy,#7306940-T,Cust PCB Assy</t>
  </si>
  <si>
    <t>M01-001-189</t>
  </si>
  <si>
    <t>Sub,Housing,Blk Kynar,.9"ODx6.83"L,18TPI,JLT,TuffTip,A-35151</t>
  </si>
  <si>
    <t>C95-020-TC</t>
  </si>
  <si>
    <t>Sub,Cable,TC,C95,20 Feet,Cable:200155,for RC67/68-D001</t>
  </si>
  <si>
    <t>C95-020-TCA</t>
  </si>
  <si>
    <t>Sub,Cable,TC,C95,20 Feet,Cable:200155,for RC68 4-20MA</t>
  </si>
  <si>
    <t>C95-020-TCV</t>
  </si>
  <si>
    <t>Sub,Cable,TC,C95,20 Feet,Cable:200155,for RC68 0-5V</t>
  </si>
  <si>
    <t>2010430-5</t>
  </si>
  <si>
    <t>Acce,Adapter,Wiring FBNC to SL low noise coax, 5' length</t>
  </si>
  <si>
    <t>44000035</t>
  </si>
  <si>
    <t>Raw,Bag, Clear Ziplock 3'' x 5''  2 mil</t>
  </si>
  <si>
    <t>27001-72</t>
  </si>
  <si>
    <t>Elec,pH,X-BD,DJ,#1963778-010BTV12,1/2" MNPT</t>
  </si>
  <si>
    <t>NH3MK01</t>
  </si>
  <si>
    <t>Acce,Membrane Kit (PK/10),Ammonia</t>
  </si>
  <si>
    <t>29029-00</t>
  </si>
  <si>
    <t>Acce,Cable,Detachable Lead,3mm Lownoise,#9001091-005B</t>
  </si>
  <si>
    <t>27504-18</t>
  </si>
  <si>
    <t>Elec,Iodine,#I001508-003B,12x110mm</t>
  </si>
  <si>
    <t>27077-06</t>
  </si>
  <si>
    <t>Elec,Fluoride,#F001580-10T,12x80mm,Sealed Reference</t>
  </si>
  <si>
    <t>35606-53</t>
  </si>
  <si>
    <t>Elec,Cond,K=0.1,#57313024A1-3BG2.5,Plat,30K,TC</t>
  </si>
  <si>
    <t>5663-44</t>
  </si>
  <si>
    <t>Acce,Cable,Detachable Lead, Oxygen, For Temp Comp, #9001092-</t>
  </si>
  <si>
    <t>310255</t>
  </si>
  <si>
    <t>Raw,Chem,Cadmium Nitrate 99.99% min.</t>
  </si>
  <si>
    <t>M07-005-013</t>
  </si>
  <si>
    <t>Sub,Tube,PEEK,Tube Spacer,MKX,w/BV,7" Insertion,22.25"L</t>
  </si>
  <si>
    <t>M07-005-014</t>
  </si>
  <si>
    <t>Sub,Tube,PEEK,Tube Spacer,MKX,w/BV,10" Insertion,28.25"L</t>
  </si>
  <si>
    <t>MKXH-3D05</t>
  </si>
  <si>
    <t>Holder,MKX HastC,Simriz,PneuRetractAssy,BV,DC,Prox,5"insert</t>
  </si>
  <si>
    <t>27020-06</t>
  </si>
  <si>
    <t>Elec,pH,BF,DJ,#TP5612V10S10EB,3/4"MNPT</t>
  </si>
  <si>
    <t>27009-01</t>
  </si>
  <si>
    <t>Elec,pH,XVBD,SJ,12x110mm,#I-100B-10BG</t>
  </si>
  <si>
    <t>27503-71</t>
  </si>
  <si>
    <t>Solu,Ammonia, Inner Filling Solu,#NH3IF01,125ML</t>
  </si>
  <si>
    <t>M23-001-006</t>
  </si>
  <si>
    <t>Sub,Sensor Holder,Kynar,3/8"FPT,0.925"ODx2.115"L,wSS Ring</t>
  </si>
  <si>
    <t>V-001B-20H</t>
  </si>
  <si>
    <t>Elec,pH,Ryton Cap,X-VD,DJ,SPR,PT100,12x80mm</t>
  </si>
  <si>
    <t>N031508-003B</t>
  </si>
  <si>
    <t>Elec,Nitrate,12x110mm,Epoxy Body,Refillable</t>
  </si>
  <si>
    <t>SP21X</t>
  </si>
  <si>
    <t>Elec,pH,X-VD,SJ,#577V521-S7,12x110mm</t>
  </si>
  <si>
    <t>33689</t>
  </si>
  <si>
    <t>Acce,Kit,Membrane (PK/10),Ammonia,O-ring,Tweezer</t>
  </si>
  <si>
    <t>RC67-SEMI</t>
  </si>
  <si>
    <t>Sub,Chlorine 3 electrode,NTC-10K, T</t>
  </si>
  <si>
    <t>HEFER-011</t>
  </si>
  <si>
    <t>Elec,CT,K=0.01,SS,NEMA,3/4"MNPT,PT100Peek insert,Hefer Logo</t>
  </si>
  <si>
    <t>HEFER-002</t>
  </si>
  <si>
    <t>Elec,pH,DJ,GX-VD,Wick,12x120mm,TFLWasher&amp;O-Ring,Hefer Logo</t>
  </si>
  <si>
    <t>HEFER-003</t>
  </si>
  <si>
    <t>Elec,pH,DJ,GX-VD,Wick,12x225mm,TFLWasher&amp;O-Ring,Hefer Logo</t>
  </si>
  <si>
    <t>HEFER-008</t>
  </si>
  <si>
    <t>Elec,pH,XVD,DJ,SPR,12x120mm,Wick,TFLwasher&amp;O-R,S8,Hefer Logo</t>
  </si>
  <si>
    <t>HEFER-009</t>
  </si>
  <si>
    <t>Elec,pH,XVD,DJ,SPR,12x225mm,Wick,TFLwasher&amp;O-R,S8,Hefer Logo</t>
  </si>
  <si>
    <t>SP51511</t>
  </si>
  <si>
    <t>Temp,TC,#5531001-005GV10,6x110mm</t>
  </si>
  <si>
    <t>SA9110</t>
  </si>
  <si>
    <t>Elec,pH,X-2D,Mono,#2913301-BJ,High Pressure</t>
  </si>
  <si>
    <t>ST3254.1</t>
  </si>
  <si>
    <t>Elec,Cond,Toroidal,#C3254-10-010TV12,10mS,CPVC</t>
  </si>
  <si>
    <t>SZ1140</t>
  </si>
  <si>
    <t>Elec,pH,X-VF,DJ,#1962757ST-DL,3/4"MPT,Kynar, Teflon Junction</t>
  </si>
  <si>
    <t>310292</t>
  </si>
  <si>
    <t>Raw,Chem,Potassium Tetraoxalate Dihydrate</t>
  </si>
  <si>
    <t>6651016.4-X30T</t>
  </si>
  <si>
    <t>Temp,TC,1/4"MNPT Cap,16mm long,PT1000</t>
  </si>
  <si>
    <t>93X219046</t>
  </si>
  <si>
    <t>Elec,Cond,K=1.0,#EC620165,#13-620-165,4-Band,10K,OD,Epoxy</t>
  </si>
  <si>
    <t>05295892</t>
  </si>
  <si>
    <t>PNS,ConductivityTDSStandard,10 µS; 500 mL,EW-00652-24</t>
  </si>
  <si>
    <t>SZ1075</t>
  </si>
  <si>
    <t>Elec,Antimony,SJ,#2737689-030T,12x110mm</t>
  </si>
  <si>
    <t>11230100</t>
  </si>
  <si>
    <t>Raw,Wire,Silver, 99.99% pure, 0.010"Dia, Annealed Finish</t>
  </si>
  <si>
    <t>00360002</t>
  </si>
  <si>
    <t>Raw,Barstock, Kel-f 7/16" OD</t>
  </si>
  <si>
    <t>SZ2055</t>
  </si>
  <si>
    <t>Elec,Plat,DJ,#2739810-030T,12x110mm,All Ultem</t>
  </si>
  <si>
    <t>C-675</t>
  </si>
  <si>
    <t>Elec,pH,X-2,SJ,#5573501-S7,110mm Reduced Tip</t>
  </si>
  <si>
    <t>M-271</t>
  </si>
  <si>
    <t>Elec,Platinum,Mono,#5779101-S7,12x110mm</t>
  </si>
  <si>
    <t>871FT4H4C3T3CV</t>
  </si>
  <si>
    <t>ELEC,FT CT,IND-LOW,3",CARP,PCTFE,ANSI150,PT100,CABLE SO,CAL</t>
  </si>
  <si>
    <t>V-2900-10H</t>
  </si>
  <si>
    <t>Elec,pH,X-VD,MK6,with 2-205 viton o-ring</t>
  </si>
  <si>
    <t>V-12EE-12H</t>
  </si>
  <si>
    <t>Elec,pH,X-VD,DJ,T/L,TC 1000 ohm,Kynar Insert,EPDM O-R, SPR</t>
  </si>
  <si>
    <t>311120</t>
  </si>
  <si>
    <t>Raw,Chem,Benzoic acid,ACS reagent,&gt;99.5%</t>
  </si>
  <si>
    <t>310254</t>
  </si>
  <si>
    <t>Raw,Chem,Sulfuric Acid,ACS 95-98%</t>
  </si>
  <si>
    <t>V-100B-F</t>
  </si>
  <si>
    <t>511143</t>
  </si>
  <si>
    <t>Elec,Nitrate,DJ,#N031508-003B,Epoxy Body</t>
  </si>
  <si>
    <t>310281</t>
  </si>
  <si>
    <t>Raw,Chem,Acetic acid,Glacial,ACS,99.7+%</t>
  </si>
  <si>
    <t>311169</t>
  </si>
  <si>
    <t>Raw,Chem,Methanol,ACS reagent &gt;99.8%</t>
  </si>
  <si>
    <t>27503-78</t>
  </si>
  <si>
    <t>Solu,Reference Fill, 0.1M NaCl, for Potassium,#R001043</t>
  </si>
  <si>
    <t>35630-54</t>
  </si>
  <si>
    <t>Elec,pH,XVBF,DJ,#3983712-3PS-25IW6,K=1.0</t>
  </si>
  <si>
    <t>321004</t>
  </si>
  <si>
    <t>Raw,Buffer,pH 4.00,Color-Coded Red FIsher SB101-500</t>
  </si>
  <si>
    <t>321010</t>
  </si>
  <si>
    <t>Raw,Buffer,PH10.00,Color-Coded,Fisher SB116-500</t>
  </si>
  <si>
    <t>93X218872</t>
  </si>
  <si>
    <t>Elec,pH,X-5DT,DJ,#ECARTSOHF05B,#M7211000315B</t>
  </si>
  <si>
    <t>93X218859</t>
  </si>
  <si>
    <t>Elec,pH,X-5D,DJ,#ECARTSO05B,#M721B0003T16B,Tefon</t>
  </si>
  <si>
    <t>93X219020</t>
  </si>
  <si>
    <t>Elec,Cond,K=0.1,#ECCS10-0-1S,#2751371-31-25T,PT100,SS,nylon</t>
  </si>
  <si>
    <t>93X219021</t>
  </si>
  <si>
    <t>Elec,Cond,K=1.0,#ECCS10-1-OS,#C527-2-1S-25T,PT100,nylon cap</t>
  </si>
  <si>
    <t>2005150</t>
  </si>
  <si>
    <t>Elec,pH,XVD,DJ,LiCl,Teflon Recess,Radel,No Guard</t>
  </si>
  <si>
    <t>05295893</t>
  </si>
  <si>
    <t>PNS,ConductivityTDSStandard,100 µS; 500mL,EW-00652-26</t>
  </si>
  <si>
    <t>6773581-010B</t>
  </si>
  <si>
    <t>Elec,pH,X-2,SJ,12x75mm,W/2-205 O-RING</t>
  </si>
  <si>
    <t>M09-009-017</t>
  </si>
  <si>
    <t>Sub,Insert, Teflon, K=0.1 For C527-2-X</t>
  </si>
  <si>
    <t>450232-0003</t>
  </si>
  <si>
    <t>Sub,Base Extension,Grey PVC,Cut to 3.45"L#CL43A-44-02-R</t>
  </si>
  <si>
    <t>I-110B-20HSP</t>
  </si>
  <si>
    <t>Elec,pH,XVD,DJ,SPR,PT100,12x110mm,SG,Spinning Cap</t>
  </si>
  <si>
    <t>450293-0003</t>
  </si>
  <si>
    <t>Sub,ISE43 Body,4.92"L,0.48"OD for PG13.5Conn#CL43A-44-03-R</t>
  </si>
  <si>
    <t>CL43-0004</t>
  </si>
  <si>
    <t>Elec,ISE,Chloride,ABS BK,Solid State,DJ#CL43L-S00-Z0X-X000NA</t>
  </si>
  <si>
    <t>SP60X</t>
  </si>
  <si>
    <t>Elec,Plat,SJ,#5779601-S7,12x110mm,Refill</t>
  </si>
  <si>
    <t>R001013-475</t>
  </si>
  <si>
    <t>Solu,Reference Fill, 4M KCl, 475 ml Bottle</t>
  </si>
  <si>
    <t>P8212V10SD6</t>
  </si>
  <si>
    <t>Elec,pH,X2F,DJ,6 Pin DL,PT1K,Tuff Tip</t>
  </si>
  <si>
    <t>9392-10B</t>
  </si>
  <si>
    <t>Elec,pH,XVD,DJ,12x213mm,#V-0000-10B-213</t>
  </si>
  <si>
    <t>88000013</t>
  </si>
  <si>
    <t>RAW,Cable w/PCB,CAP (FOR PH),G#IPS73-09-05</t>
  </si>
  <si>
    <t>F001502SA-DLG</t>
  </si>
  <si>
    <t>Elec,Fluoride,12x100mm,Side Arm Refill</t>
  </si>
  <si>
    <t>I001508-003B</t>
  </si>
  <si>
    <t>Elec,Iodide,12x110mm,Refillable,Epoxy</t>
  </si>
  <si>
    <t>88000014</t>
  </si>
  <si>
    <t>RAW,Cable w/PCB,CAP (FOR ORP),DWG#IPS73-09-06</t>
  </si>
  <si>
    <t>88000015</t>
  </si>
  <si>
    <t>RAW,HOUSING(FOR PH),PC LUPOY 1201-10P, CUST SUPPLY,DWG#IPS7</t>
  </si>
  <si>
    <t>88000016</t>
  </si>
  <si>
    <t>RAW,HOUSING(FOR ORP)PC LUPOY 1201-10P,DWG#IPS</t>
  </si>
  <si>
    <t>88000017</t>
  </si>
  <si>
    <t>RAW,BASE CAP,PC LUPOY 1201-10P,CUST SUPPLY,DWG#IPS73-09-02</t>
  </si>
  <si>
    <t>88000018</t>
  </si>
  <si>
    <t>RAW,SENSOR TUBE PLUG,SANOPRENE 50A,CUST SUPPLY,DWG#IPS73-093</t>
  </si>
  <si>
    <t>88000019</t>
  </si>
  <si>
    <t>RAW,O-RING,AS568-020,VT75A,</t>
  </si>
  <si>
    <t>88000020</t>
  </si>
  <si>
    <t>RAW,SENSOR PCB LOWER CAP,CUST SUPPLY,DWG#IPS73-09-04</t>
  </si>
  <si>
    <t>CCDATT20R2C00</t>
  </si>
  <si>
    <t>Elec,COND,K=0.01,8550,20FT,1-1/2"MNPT,21"L,w/saftycable&amp;busg</t>
  </si>
  <si>
    <t>63-0053</t>
  </si>
  <si>
    <t>Elec,pH,XVD,DJ,12x213mm,Sealed,#V-0000-25H-213</t>
  </si>
  <si>
    <t>27013-02</t>
  </si>
  <si>
    <t>Elec,pH,X-2,DJ,#5773777-025BTV12,12x80mm,PT100</t>
  </si>
  <si>
    <t>310293</t>
  </si>
  <si>
    <t>Raw,Chem,Tetrahydrofuran, stab. with 250ppm BHT</t>
  </si>
  <si>
    <t>MH116M3MZ</t>
  </si>
  <si>
    <t>Ball Valve Insertion Assembly, 316SS, 16"Sheath (more)</t>
  </si>
  <si>
    <t>APBANKFEE</t>
  </si>
  <si>
    <t>Accounts Payable Use Bank Fee</t>
  </si>
  <si>
    <t>SZ3330.1</t>
  </si>
  <si>
    <t>Elec,Cond,K=1.0,#C621H-2-1-2,316L SS,PT100</t>
  </si>
  <si>
    <t>SZ1031</t>
  </si>
  <si>
    <t>Elec,pH,X-2,SJ,#5773508-005B,12x110mm,Wick Junction,Refill</t>
  </si>
  <si>
    <t>SZ3300.1</t>
  </si>
  <si>
    <t>Elec,Cond,K=1.0,#C721-2-1-2,Graphite,3/4"MNPT,Pes</t>
  </si>
  <si>
    <t>SZ9215</t>
  </si>
  <si>
    <t>Acce,Cable,RG174 Low Noise,100 meter,roll,no work needed.</t>
  </si>
  <si>
    <t>SZ935</t>
  </si>
  <si>
    <t>Connector Part, German, CD, Peco#M001008</t>
  </si>
  <si>
    <t>511141</t>
  </si>
  <si>
    <t>Elec,Fluoride,#F001508-003B,Epoxy Body</t>
  </si>
  <si>
    <t>2773780HC-X07P0</t>
  </si>
  <si>
    <t>Elec,pH,XVD,DJ,Horizonal,Polymer,Special Connector</t>
  </si>
  <si>
    <t>310031</t>
  </si>
  <si>
    <t>Raw,Chem,Potassium Tetrakis Borate</t>
  </si>
  <si>
    <t>310302</t>
  </si>
  <si>
    <t>Raw,Chem,Dioctyl phthalate</t>
  </si>
  <si>
    <t>311163</t>
  </si>
  <si>
    <t>Raw,Chem,Methyl Ethyl Ketone Reagent</t>
  </si>
  <si>
    <t>310306</t>
  </si>
  <si>
    <t>Raw,Chem,Polystyrene,Atactic Beads, AA 44537</t>
  </si>
  <si>
    <t>13-620-508</t>
  </si>
  <si>
    <t>Elec,Ammonia,#NH31501F-X42A,12x110mm,Guard</t>
  </si>
  <si>
    <t>310298</t>
  </si>
  <si>
    <t>PNS,Chem,Polystyrene Monocarboxy,Sigma 701645</t>
  </si>
  <si>
    <t>310297</t>
  </si>
  <si>
    <t>Raw,Chem,Titanium(IV) oxide, 21nm, Sigma 718467</t>
  </si>
  <si>
    <t>310295</t>
  </si>
  <si>
    <t>Raw,Chem,Glassy Carbon,Spherical Powder,Sigma484164</t>
  </si>
  <si>
    <t>6201402T-1</t>
  </si>
  <si>
    <t>Elec,Ref,Porous Teflon,Custom Kel-F,2mm Jack,Hex Nut</t>
  </si>
  <si>
    <t>310301</t>
  </si>
  <si>
    <t>Raw,Chem,Porous Carbon (US Nano 1074)</t>
  </si>
  <si>
    <t>P821G9000S-D6</t>
  </si>
  <si>
    <t>Elec,Platinum,DJ,3/4"MPT Ryton Graphite</t>
  </si>
  <si>
    <t>29040-00</t>
  </si>
  <si>
    <t>Acce,Adapter,DL to K9</t>
  </si>
  <si>
    <t>M21-003-009</t>
  </si>
  <si>
    <t>Sub,Chamber,SS 316,2"ODx10.125" Length For MKX</t>
  </si>
  <si>
    <t>13-620-64</t>
  </si>
  <si>
    <t>Elec,Reference,Mono,12x106mm Glass,Calomel,Refill,60"Pin</t>
  </si>
  <si>
    <t>H035-D019</t>
  </si>
  <si>
    <t>Elec,pH,comb,BLUE PC,ASG8,DJ,COAX,3FT,BNC w/blue boot</t>
  </si>
  <si>
    <t>R035-D033</t>
  </si>
  <si>
    <t>Elec,ORP Comb,RED PC,Ptdisc 2.5mm,DJ,COAX,3ft,BNC w/red boot</t>
  </si>
  <si>
    <t>M01-061-007</t>
  </si>
  <si>
    <t>Sub,body,Blk Polymer,0.47"ODx3"L,Porous T,0.195"#R0PTP-04-04</t>
  </si>
  <si>
    <t>196B739CG-003B</t>
  </si>
  <si>
    <t>Elec,pH,XVD,DJ,Kynar 3/4" MPT End,1.3 GL Ins,SPR.</t>
  </si>
  <si>
    <t>52001708</t>
  </si>
  <si>
    <t>Elec,Cond,K=0.01,#C527ST-1-2S-25,Titanium</t>
  </si>
  <si>
    <t>5994-44</t>
  </si>
  <si>
    <t>Elec,Temp,Comp,#3981001-010GV12,PT100,3' ABS Pipe</t>
  </si>
  <si>
    <t>27004-00</t>
  </si>
  <si>
    <t>Flow Thru Cell, 2 Port(pH&amp;TC), #89021, W/ 1/4" FNPT Ports</t>
  </si>
  <si>
    <t>R035-D016</t>
  </si>
  <si>
    <t>Elec,ORP Comb,RED PC,Gold disc(3mm),DJ,COAX,3FT,BNC w/Red bt</t>
  </si>
  <si>
    <t>27503-79</t>
  </si>
  <si>
    <t>Solu,Reference Fill, 0.1M (NH4)2SO4, #R001044</t>
  </si>
  <si>
    <t>27507-60</t>
  </si>
  <si>
    <t>Elec,pH,X-5,SJ,#5735528A7-3B4,Epoxy,10K,4 Pin Specs</t>
  </si>
  <si>
    <t>35801-85</t>
  </si>
  <si>
    <t>Elec,pH,X-BD,DJ,#3983706A21-010BG,6"ABS Pipe</t>
  </si>
  <si>
    <t>35802-09</t>
  </si>
  <si>
    <t>Elec,Calcium,DJ,#CAL1502-003B,Glass Body,Refill</t>
  </si>
  <si>
    <t>35805-19</t>
  </si>
  <si>
    <t>Elec,pH,BF,SJ,#5732511-003B,12x115mm</t>
  </si>
  <si>
    <t>93X244302</t>
  </si>
  <si>
    <t>Elec,Cond,K=0.1,Plat,#ECCONSEN72X,#5771302-4-10V20,Zip,30K</t>
  </si>
  <si>
    <t>93X218835</t>
  </si>
  <si>
    <t>Elec,pH,GX5,SJ,#ECFE7352801B,#5733528A21-3BG</t>
  </si>
  <si>
    <t>SZ142</t>
  </si>
  <si>
    <t>Elec,pH,X-5,SJ,#2732526-005B,12x115mm,Includes Elec. Box</t>
  </si>
  <si>
    <t>SZ160</t>
  </si>
  <si>
    <t>Elec,pH,GX5,SJ,#2773501-DLG,Sealed Reference</t>
  </si>
  <si>
    <t>SZ171</t>
  </si>
  <si>
    <t>Elec,pH,X-2,DJ,#2773792-005B,12x110mm</t>
  </si>
  <si>
    <t>SZ654.1</t>
  </si>
  <si>
    <t>Elec,Polarographic,12x110mm,Delrin,250nA Output,PT100,15'</t>
  </si>
  <si>
    <t>SZ947</t>
  </si>
  <si>
    <t>Acce,Cable,Detachable Cable,RG174, #9001071-030T</t>
  </si>
  <si>
    <t>5531001-003UV10</t>
  </si>
  <si>
    <t>Elec,Temperature Compensator,6x110mm,PT1000,Epoxy</t>
  </si>
  <si>
    <t>SI1L5G1A-112-VD</t>
  </si>
  <si>
    <t>Sub,stem,pH,GXV,DOME,0.235"/0.165"x4.37"L#H0MGC-02-01</t>
  </si>
  <si>
    <t>27018-24</t>
  </si>
  <si>
    <t>Elec,pH,XVBD,DJ,PT1K,3/V"MNPT Ryton,TEF,#H721PV103T10EBH</t>
  </si>
  <si>
    <t>SZ2011</t>
  </si>
  <si>
    <t>Elec,Plat Wire,#2739601W-005B(No B&amp;C Logo),12x115mm</t>
  </si>
  <si>
    <t>SZ3271</t>
  </si>
  <si>
    <t>Elec,Cond,K=1.0,12x110mm,Graphite Ring,#2731201G-005B</t>
  </si>
  <si>
    <t>M09-010-071</t>
  </si>
  <si>
    <t>Sub,Insert,CPVC,W/TFE Jct, 0.310,Tuff Tip#R0MGC-04-01</t>
  </si>
  <si>
    <t>PH10-4P1A-E2</t>
  </si>
  <si>
    <t>Elec,Dolphin,PH,ANTIMONY,W/PCB,PT100,20FT,PIN LUGS,EPDM</t>
  </si>
  <si>
    <t>SZ251</t>
  </si>
  <si>
    <t>Elec,Platinum,SJ,#2739602-005B,12x115mm</t>
  </si>
  <si>
    <t>573V526A-003B</t>
  </si>
  <si>
    <t>Elec,pH,X-V,SJ,12x115mm,Amber Body,White Stamp,BNC W/Heat</t>
  </si>
  <si>
    <t>OSP-COAT-04</t>
  </si>
  <si>
    <t>Outside Processing PTFE Coating for M21-003-008</t>
  </si>
  <si>
    <t>77330591</t>
  </si>
  <si>
    <t>Raw,Thermistor,3 wire,Part #SP19577 for Fisher electrode</t>
  </si>
  <si>
    <t>V-0000-4B</t>
  </si>
  <si>
    <t>Elec,pH,XVD,DJ,SPR,No TC,12x110mm,Ryton Cap</t>
  </si>
  <si>
    <t>FREIGHT</t>
  </si>
  <si>
    <t>Quoted Freight</t>
  </si>
  <si>
    <t>MKX-11031PS</t>
  </si>
  <si>
    <t>Holder,MKX 316SS PNEU Retract Assy,Prox,EPDM O-R,3"insertion</t>
  </si>
  <si>
    <t>27011-15</t>
  </si>
  <si>
    <t>Elec,pH,X-2,DJ,#1963778H-010BHV01,1/2"MNPT</t>
  </si>
  <si>
    <t>APTARIFF</t>
  </si>
  <si>
    <t>Accounts Payable Use Tariff</t>
  </si>
  <si>
    <t>M02-007-001</t>
  </si>
  <si>
    <t>Sub,Cap,Sensor PCB cap,cust supply,rework, DWG#IPS73-09-04</t>
  </si>
  <si>
    <t>SI1F11C8-105</t>
  </si>
  <si>
    <t>Sub,stem,pH,ASG VIII,0.135"x4.13"L#RH35T-12-01-02-01</t>
  </si>
  <si>
    <t>SI1F11KK-101</t>
  </si>
  <si>
    <t>Sub,stem,ORP,2.5mmPt Disc,0.135"x3.96"L#RH35T-11-01</t>
  </si>
  <si>
    <t>00303698</t>
  </si>
  <si>
    <t>Raw,End ADPT,Black Delrin,OD0.866"X0.6"L,MACH, PTSAT-04-02</t>
  </si>
  <si>
    <t>5994-87</t>
  </si>
  <si>
    <t>Extension Cable for 3K or PT1K,#99001072-025B,W/Term Strip</t>
  </si>
  <si>
    <t>00303697</t>
  </si>
  <si>
    <t>Raw,Lens bottom block,BlAck Delrin,OD0.75"x0.26",Mach,PTSAT3</t>
  </si>
  <si>
    <t>00303696</t>
  </si>
  <si>
    <t>Raw,Lens middle block,Black Delrin,OD0.75"x0.3",Machined,PT4</t>
  </si>
  <si>
    <t>00303695</t>
  </si>
  <si>
    <t>Raw,Lens front block,Black Delrin,OD0.875"X0.48",MacH,PTSAT-</t>
  </si>
  <si>
    <t>51453164-001</t>
  </si>
  <si>
    <t>Raw,Cust,clear soaking cap,HW#51453164-001</t>
  </si>
  <si>
    <t>9001041-003T</t>
  </si>
  <si>
    <t>Acce,Cable,German DL to Stripped Ends, RG174 Lownoise</t>
  </si>
  <si>
    <t>M21-003-010</t>
  </si>
  <si>
    <t>Sub,Chamber,SS 316,2"ODx4.4" Length For MKX</t>
  </si>
  <si>
    <t>C84-M05-TC</t>
  </si>
  <si>
    <t>Sub,Cable,4C,5M,Tinned Leads,shrink tubes.</t>
  </si>
  <si>
    <t>C80-X07-BX</t>
  </si>
  <si>
    <t>Sub,Cable,Coax,RG174,7 inches,Male BNC,strip off Shielding</t>
  </si>
  <si>
    <t>C91-015-TN</t>
  </si>
  <si>
    <t>Sub,Cable,CE,15F,4 wires,Tin Leads,pH,Ref,TCs,Shrink Tubes</t>
  </si>
  <si>
    <t>C97-X54-TU</t>
  </si>
  <si>
    <t>Sub,Cable,2C,22G,4.5F,2-Pin FM Molex,8P Receptacle</t>
  </si>
  <si>
    <t>MKXH-0A05</t>
  </si>
  <si>
    <t>Holder,MKX HastC,Simriz,PneuRetractAssy,AC,Prox,5"insert</t>
  </si>
  <si>
    <t>29044-50</t>
  </si>
  <si>
    <t>Elec,pH,X-BD,DJ,#S573701-180-DL.</t>
  </si>
  <si>
    <t>511192</t>
  </si>
  <si>
    <t>Solu,ISA, Ammonium, 5M NaCl, 475 mL Bottle, #NH4IS01</t>
  </si>
  <si>
    <t>13-620-511</t>
  </si>
  <si>
    <t>Elec,Carbon Dioxide,#CO21501F-X39B,12x110mm</t>
  </si>
  <si>
    <t>MKXH-0A07</t>
  </si>
  <si>
    <t>Holder,MKX HastC,Simriz,PneuRetractAssy,AC,Prox,7"insert</t>
  </si>
  <si>
    <t>C3254.2</t>
  </si>
  <si>
    <t>Elec,Cond,Toroidal,1.5"CPVC,0-100mS=4-20mA,20Ft 2Wire Cable</t>
  </si>
  <si>
    <t>MKXH-0D05</t>
  </si>
  <si>
    <t>Holder,MKX HastC,Simriz,PneuRetractAssy,DC,Prox,5"insert</t>
  </si>
  <si>
    <t>SI1G901A150-5KT</t>
  </si>
  <si>
    <t>Sub,pH,SJ,X-5KT,150mm Length</t>
  </si>
  <si>
    <t>H4800C-45</t>
  </si>
  <si>
    <t>Elec,Sodium,Mono,#NA71501S-S7,.730 Washer,2 L/N SN6/HEYC</t>
  </si>
  <si>
    <t>H5800C-45</t>
  </si>
  <si>
    <t>Elec,Reference,DJ,#5771458S-108-S7,Side Arm Refill,2'LN/SN6</t>
  </si>
  <si>
    <t>C17-003-GA</t>
  </si>
  <si>
    <t>Sub,Cable,GA,C17,2.5mmAudio Plug:77021795,Cable:99031126</t>
  </si>
  <si>
    <t>51109286</t>
  </si>
  <si>
    <t>Elec,pH,X-2,Mono,#5770030RG-S7,12x110mm,DG300-SC</t>
  </si>
  <si>
    <t>51109291</t>
  </si>
  <si>
    <t>Elec,Ag,DJ,#5270801GS-S7,Ag2SCoated,R001015-30,DM405-SC,Syr</t>
  </si>
  <si>
    <t>NO12-SEMI</t>
  </si>
  <si>
    <t>Elec,ISE,Nitrate Combo,clear epoxy#NO12Q-P00-Z0X-X000XX</t>
  </si>
  <si>
    <t>C91-003-UI</t>
  </si>
  <si>
    <t>Sub,Cable,CE,3F,Male BNC,Green,White wires,strip &amp; Tin</t>
  </si>
  <si>
    <t>C91-020-UI</t>
  </si>
  <si>
    <t>Sub,Cable,CE,20F,Male BNC,strip &amp; Tin,Green,White</t>
  </si>
  <si>
    <t>M01-035-022</t>
  </si>
  <si>
    <t>Sub,Epoxy,Clear,12mmODx400"IDx180mm Length,SlotGuard,Refill</t>
  </si>
  <si>
    <t>871CC-A4-4E6A</t>
  </si>
  <si>
    <t>871CC-A4-4+ECEPCO250006A</t>
  </si>
  <si>
    <t>875CR-A2U-AE6A</t>
  </si>
  <si>
    <t>875CR-A2U-A+ECEPCO250006A</t>
  </si>
  <si>
    <t>15382005</t>
  </si>
  <si>
    <t>MRO,Needle, Yellow Hub &amp; Stem Plastic 1-1/2''</t>
  </si>
  <si>
    <t>99030016</t>
  </si>
  <si>
    <t>Cable,C-22,RG174+4 22AWG Red,White,Green,&amp;Black,.222"OD,pvc</t>
  </si>
  <si>
    <t>14050011</t>
  </si>
  <si>
    <t>PNS,Epoxy, Conductive Silver Epoxy for Hydrolab</t>
  </si>
  <si>
    <t>C63-050-HA</t>
  </si>
  <si>
    <t>Sub,Cable,HA,C63,50F,(7X) Conn:77280014,Cable99031008</t>
  </si>
  <si>
    <t>44139012</t>
  </si>
  <si>
    <t>Raw,Foam,Dark Gray Convoluted for 12"box,1 set=2 pcs</t>
  </si>
  <si>
    <t>44131238</t>
  </si>
  <si>
    <t>Raw,Foam,Dark Gray Flat for 12" box 3/8"H x 2 5/8"W x 12"L</t>
  </si>
  <si>
    <t>44060606</t>
  </si>
  <si>
    <t>PNS,Box,Shipping,Box, 6 x 6 x 6 Corrugated Single Wall</t>
  </si>
  <si>
    <t>11240100</t>
  </si>
  <si>
    <t>Raw,Wire,Gold, 99.99% pure, 0.040"(1mm)Dia</t>
  </si>
  <si>
    <t>44009011</t>
  </si>
  <si>
    <t>Raw,Box,Custom Cole Parmer 4"x 2-1/8" x 10-1/2"</t>
  </si>
  <si>
    <t>MULT-0001</t>
  </si>
  <si>
    <t>ElectMulti,pH/ORP/CT/TC,PVC,1"NPT,3FT,T,RS485</t>
  </si>
  <si>
    <t>11230200</t>
  </si>
  <si>
    <t>Raw,Wire,Silver, 99.99% pure, 0.020"Dia, Annealed Finish</t>
  </si>
  <si>
    <t>MULT-A001</t>
  </si>
  <si>
    <t>Elec,Multi,pH/ORP/CT/TC,PVC,1"NPT,3FT,T,RS485,APAC MADE</t>
  </si>
  <si>
    <t>00260500</t>
  </si>
  <si>
    <t>Raw,Barstock,Antimony 12.5mm x 10cm, 1 Pack = 5 pcs</t>
  </si>
  <si>
    <t>EFC-IN-001-3TL</t>
  </si>
  <si>
    <t>Elec,Free Chlorine with EMEC logo,RC68-D001-3FT</t>
  </si>
  <si>
    <t>99030006</t>
  </si>
  <si>
    <t>Cable,C-6,L/N and 4 conductor,24 GA TPR, White,Blue,Red,Blk</t>
  </si>
  <si>
    <t>33030009</t>
  </si>
  <si>
    <t>Raw,Tubing,Heat Shrink Clear 1/4"w/adhesive, 4 ft lengths</t>
  </si>
  <si>
    <t>16001116</t>
  </si>
  <si>
    <t>MRO,Prod,Tool,Pad Printer Ink BlackTCP508/65-NT,glass&amp;plasti</t>
  </si>
  <si>
    <t>77025039</t>
  </si>
  <si>
    <t>Raw,Connector,Single row housing 1 position.</t>
  </si>
  <si>
    <t>77025034</t>
  </si>
  <si>
    <t>Raw,Connector,Dual row housing 4 position.</t>
  </si>
  <si>
    <t>55021000</t>
  </si>
  <si>
    <t>Connector Type 7 Plug Radiometer Dept</t>
  </si>
  <si>
    <t>55021001</t>
  </si>
  <si>
    <t>Ferrule,Fit Type 7 Plug Rana connector</t>
  </si>
  <si>
    <t>00310010</t>
  </si>
  <si>
    <t>Wire,Lead Puratronic 1mm OD x 1m Long (1 roll)</t>
  </si>
  <si>
    <t>875CR-A1U-AE6A</t>
  </si>
  <si>
    <t>875CR-A1U-A+ECEPCO250006A</t>
  </si>
  <si>
    <t>11230245</t>
  </si>
  <si>
    <t>Raw,Tube,Silver, 99.99% pure, .245"ODx.206"ID</t>
  </si>
  <si>
    <t>55190470</t>
  </si>
  <si>
    <t>Acce,Kit (PK/3),SS Cartridge Insert, 12mm</t>
  </si>
  <si>
    <t>00600009</t>
  </si>
  <si>
    <t>Raw,Barstock, Peek 1-1/8"OD natural virgin</t>
  </si>
  <si>
    <t>00190375</t>
  </si>
  <si>
    <t>Raw,Barstock, SS 316L 3/8"OD</t>
  </si>
  <si>
    <t>00213750</t>
  </si>
  <si>
    <t>Raw,Barstock, Ultem black 3/8"OD</t>
  </si>
  <si>
    <t>22325505</t>
  </si>
  <si>
    <t>Raw,Bushing,Separator White 0.419"Dia x 0.189"High, 4 holes</t>
  </si>
  <si>
    <t>99030017</t>
  </si>
  <si>
    <t>Cable,C-34,Teflon Coated Coaxial RG316,w/brown tinted jacket</t>
  </si>
  <si>
    <t>MKX-GRACE-02</t>
  </si>
  <si>
    <t>Sensor,MKXHastC/316ssPneuRetrAssy,VitonO-Ring,No BV, 10"ins</t>
  </si>
  <si>
    <t>KVL-216</t>
  </si>
  <si>
    <t>Elec,Reference,DJ,8mmX110mm, Refillable</t>
  </si>
  <si>
    <t>871CC-A2-4E6A</t>
  </si>
  <si>
    <t>871CC-A2-4+ECEPCO250006A</t>
  </si>
  <si>
    <t>9210146</t>
  </si>
  <si>
    <t>Solu,Standard Cond 146.9 U/CM, 475ml</t>
  </si>
  <si>
    <t>M14-001-008</t>
  </si>
  <si>
    <t>Sub,Guard,Blk Kynar,4-Slot,1-14 TPI,3.25"L,2-Oring,3961050-3</t>
  </si>
  <si>
    <t>V-0010-2H</t>
  </si>
  <si>
    <t>M28-001-010</t>
  </si>
  <si>
    <t>Sub,Extension Blk Kynar,3/4-14 FPTx1-14 TPI,2.3"L,3961050-3</t>
  </si>
  <si>
    <t>15300100</t>
  </si>
  <si>
    <t>RAW,Bottle, 1 oz (30 ml)Wide Mouth,HDPE w/cap</t>
  </si>
  <si>
    <t>AGS1502-003R</t>
  </si>
  <si>
    <t>V-110B-F6</t>
  </si>
  <si>
    <t>Elec,pH,XVD,DJ,PT100,1.75" SS insert, SOL, SPR</t>
  </si>
  <si>
    <t>M28-001-011</t>
  </si>
  <si>
    <t>Sub,Extension Blk Kynar,3/4MPT,3/4"pipe,36"L,1600651EXT-36</t>
  </si>
  <si>
    <t>SI1O1V1A-140-5F</t>
  </si>
  <si>
    <t>Sub,Stem,pH,5F,0.28"ODx5.512"L#A35151-02-01</t>
  </si>
  <si>
    <t>M01-001-193</t>
  </si>
  <si>
    <t>Sub,Housing,Blk Kynar,.9"ODx6.83"L,18TPI,LCJ,TuffTip,A-3516B</t>
  </si>
  <si>
    <t>WHAAS02</t>
  </si>
  <si>
    <t>Solu,Waterhardness,Standard,1000ppm,1L</t>
  </si>
  <si>
    <t>WHAAS03</t>
  </si>
  <si>
    <t>Solu,Waterhardness,Standard,100ppm,1L</t>
  </si>
  <si>
    <t>WHAAS05</t>
  </si>
  <si>
    <t>Solu,Waterhardness,Standard,10ppm,1L</t>
  </si>
  <si>
    <t>PB12-SEMI</t>
  </si>
  <si>
    <t>Elec,ISE,Epoxy Clear,Solid State,DJ#PB12Q-S00-Z0X-X000XX</t>
  </si>
  <si>
    <t>871EC-LB0-34V</t>
  </si>
  <si>
    <t>ELECTRODELESS CT,LG BORE PEEK,100K,CABLE PERSO,NO LUG,VT</t>
  </si>
  <si>
    <t>871EC-LB0-34V3M</t>
  </si>
  <si>
    <t>Elec,871EC-LB0-34V,3M Cable Length</t>
  </si>
  <si>
    <t>NH3AS01</t>
  </si>
  <si>
    <t>Solu,Ammonia Standard.0.1M NHCl,475mL Bottle</t>
  </si>
  <si>
    <t>NH3AS03</t>
  </si>
  <si>
    <t>Solu,Ammonia Standard,100ppM,475mL Bottle</t>
  </si>
  <si>
    <t>871EC-SP0-3-45</t>
  </si>
  <si>
    <t>Elec,871EC-SP0-3,45FT Cable Length</t>
  </si>
  <si>
    <t>871PH-1X1A-3-30</t>
  </si>
  <si>
    <t>Elec,871PH-1X1A-3,30FT Cable Length</t>
  </si>
  <si>
    <t>873PH-AEZFGZ</t>
  </si>
  <si>
    <t>PH ANALYZER,120VAC,0-20mA,METAL MOVEABLE SF MOUNT,FM</t>
  </si>
  <si>
    <t>876EC-TXAN-17M</t>
  </si>
  <si>
    <t>99001048S-10B</t>
  </si>
  <si>
    <t>Acce,Cable,RG58 L/N,1/4"MNPT CPVC M/BNC To M/BNC</t>
  </si>
  <si>
    <t>1600-100</t>
  </si>
  <si>
    <t>Kit,Hydrion buffer salt packet pH 4.00 (1 packet)</t>
  </si>
  <si>
    <t>875CR-A2U-A</t>
  </si>
  <si>
    <t>CT/RESISTIVITY ANALYZER,120VAC,50/60Hz,PIPE,UL,STORM DOOR</t>
  </si>
  <si>
    <t>35802-78</t>
  </si>
  <si>
    <t>Solu,Kit,Nitrate,#NO3003K</t>
  </si>
  <si>
    <t>93X219038</t>
  </si>
  <si>
    <t>Elec,Cond,K=1.0,Glass,#EC620155</t>
  </si>
  <si>
    <t>M01-005-027</t>
  </si>
  <si>
    <t>Sub,Housing,Nat Tan Peek,316SS Guard,5600001G,TBI567</t>
  </si>
  <si>
    <t>CA12-SEMI</t>
  </si>
  <si>
    <t>Elec,ISE,Epoxy Clear,PVC M,DJ#CA12Q-P00-Z0X-X000XX</t>
  </si>
  <si>
    <t>CL12-SEMI</t>
  </si>
  <si>
    <t>Elec,ISE,Epoxy Clear,Solid State,DJ#CL12Q-S00-Z0X-X000XX</t>
  </si>
  <si>
    <t>9210147</t>
  </si>
  <si>
    <t>Solu,Standard Cond 1015 U/CM, 475ml</t>
  </si>
  <si>
    <t>BS806GX-11FT</t>
  </si>
  <si>
    <t>CABLE ASSY,11FT</t>
  </si>
  <si>
    <t>SS130AQ-11FT</t>
  </si>
  <si>
    <t>Assy-Cable Assembly, 11ft.</t>
  </si>
  <si>
    <t>CCDATT2034S0C</t>
  </si>
  <si>
    <t>Elec,Cond,K=0.01,TI,3/4"NPT,8550,20ft,Hanks,CAL CERT</t>
  </si>
  <si>
    <t>CCDBTT2034S0C</t>
  </si>
  <si>
    <t>Elec,Cond,K=0.1,TI,3/4"NPT,8550,20ft,Hanks,CAL CERT</t>
  </si>
  <si>
    <t>CCDCTT2034S0C</t>
  </si>
  <si>
    <t>Elec,Cond,K=1.0,TI,3/4"NPT,8550,20ft,Hanks,CAL CERT</t>
  </si>
  <si>
    <t>29020-10</t>
  </si>
  <si>
    <t>Elec,Oxygen,Polarographic,12mmX150mm,#D-P425PIJ-150-DL</t>
  </si>
  <si>
    <t>BS807DB</t>
  </si>
  <si>
    <t>Cable Assy-TFE, Lugless</t>
  </si>
  <si>
    <t>88000027</t>
  </si>
  <si>
    <t>RAW,BLK PC CARTRIDGE,Horiba# 3200891217,cust supplied</t>
  </si>
  <si>
    <t>R-4000</t>
  </si>
  <si>
    <t>Elec,pH Mono,X-VD,18mm x 90mm</t>
  </si>
  <si>
    <t>H125R</t>
  </si>
  <si>
    <t>Electrode, Combo pH Tuff-Fet T/L 8550 TC DJ, SPR</t>
  </si>
  <si>
    <t>88000028</t>
  </si>
  <si>
    <t>RAW,CARTRIDGE FIXING RING,Horiba# 3200769054,cust supplied</t>
  </si>
  <si>
    <t>88000029</t>
  </si>
  <si>
    <t>RAW,O-RING P-15(FPM),Horiba# 3030049453,cust supplied</t>
  </si>
  <si>
    <t>1021042</t>
  </si>
  <si>
    <t>Acce,Adapter,Twistlock,3/4"MNPT CPVC</t>
  </si>
  <si>
    <t>88000030</t>
  </si>
  <si>
    <t>RAW,DUAL PHONE JACK,Horiba# 3200765410,cust supplied</t>
  </si>
  <si>
    <t>88000031</t>
  </si>
  <si>
    <t>RAW,FL CRYSTAL DISC,0.188"OD x 0.059"THK #WA300-11-04</t>
  </si>
  <si>
    <t>88000032</t>
  </si>
  <si>
    <t>RAW,CL DISC,0.181"OD x 0.059" THK,#WQ300-01-02</t>
  </si>
  <si>
    <t>ISE-8756</t>
  </si>
  <si>
    <t>Elec,ISE, Silver/Sulfide,#AGS1502-003B,12mmX110mm</t>
  </si>
  <si>
    <t>C20-010-TC</t>
  </si>
  <si>
    <t>Sub,Cable,TC,C20,10 Feet,Strip and Tin,Cable:99039536</t>
  </si>
  <si>
    <t>MKXH-0D07</t>
  </si>
  <si>
    <t>Holder,MKX HastC,Simriz,PneuRetractAssy,DC,Prox,7"insert</t>
  </si>
  <si>
    <t>XC-TRYP101-SD</t>
  </si>
  <si>
    <t>Elec,Fluorometer Tryptophan,Ti,0.875"x4.7",NTC-30K,0-3V,TX</t>
  </si>
  <si>
    <t>5662-55</t>
  </si>
  <si>
    <t>Acce,Cable,Detachable Lead,3MM O.D.,DL to BNC,PECO#9001083-0</t>
  </si>
  <si>
    <t>77020023</t>
  </si>
  <si>
    <t>Raw,Connector,Mini Double Banana Male plug,Biovest,24'asbly</t>
  </si>
  <si>
    <t>00285500</t>
  </si>
  <si>
    <t>Raw,Tubing, Fluran 1/8" OD X 1/16" ID 1/32"w,for Oxygen Dept</t>
  </si>
  <si>
    <t>00300625</t>
  </si>
  <si>
    <t>Raw,Barstock,Delrin 5/8" OD,Black Color</t>
  </si>
  <si>
    <t>00300875</t>
  </si>
  <si>
    <t>Raw,Barstock,Delrin (Acetal) 7/8" OD Black</t>
  </si>
  <si>
    <t>XC-PAH</t>
  </si>
  <si>
    <t>Elec,Fluorometer Crude Oil,Ti,NTC-30K,AMP CONN,RS485</t>
  </si>
  <si>
    <t>00031500</t>
  </si>
  <si>
    <t>Raw,Barstock,CPVC 1 1/2" OD</t>
  </si>
  <si>
    <t>44001600</t>
  </si>
  <si>
    <t>Raw,Box,16" Electrode set up box,1 color blue, thumbcuts</t>
  </si>
  <si>
    <t>77020104</t>
  </si>
  <si>
    <t>Raw,Conn,MaleBNC,Nickel PlatefitsRG174,use 220002,ECO22044</t>
  </si>
  <si>
    <t>PC1R1A-33T</t>
  </si>
  <si>
    <t>Elec,pH,X-VD,DJ,Guarded,3/4"NPT Ryton/Graphite,PT1K,33'Cable</t>
  </si>
  <si>
    <t>33739</t>
  </si>
  <si>
    <t>Solu,Reference Fill,125ml Bottle,4M KCl Liquid,#R001013</t>
  </si>
  <si>
    <t>27503-00</t>
  </si>
  <si>
    <t>Solu,Standard, Ammonia, #NH3AS01</t>
  </si>
  <si>
    <t>27506-30</t>
  </si>
  <si>
    <t>Elec,Fluoride,#F001522-003B,Replaceable Membrane</t>
  </si>
  <si>
    <t>C80-M05-BX</t>
  </si>
  <si>
    <t>Sub,Cable,Coax,RG174,5M,Male BNC,strip off Shielding</t>
  </si>
  <si>
    <t>C80-M10-BX</t>
  </si>
  <si>
    <t>Sub,Cable,Coax,RG174,10M,Male BNC,strip off Shielding</t>
  </si>
  <si>
    <t>27001-84</t>
  </si>
  <si>
    <t>Elec,pH,X-BD,DJ,#3983701-010BHV13,3'Kynar,1000 Ohm TC</t>
  </si>
  <si>
    <t>A-35PKB-20H</t>
  </si>
  <si>
    <t>Elec,pH,X5,TB557,SPR,PT100,Peek/Simriz,GND,LTJ,TuffTip,Htemp</t>
  </si>
  <si>
    <t>CCDDCTJB14R00</t>
  </si>
  <si>
    <t>Elec,COND, K=10, 8550, JUNCTION BOX, 4908 STYLE</t>
  </si>
  <si>
    <t>875EC-A2C-AC</t>
  </si>
  <si>
    <t>ELECTRODELESS CT ANALYZER,120VAC,PIPE,CSA,SD,HART</t>
  </si>
  <si>
    <t>PCE-80-CA1001</t>
  </si>
  <si>
    <t>Elec,Calcium,#CAL1502-S7,12x110mm</t>
  </si>
  <si>
    <t>PH10-1N2Q-C</t>
  </si>
  <si>
    <t>Elec,Dolphin,PH,DOME BULB,PT1K,VP CONN,CHEMRAZ</t>
  </si>
  <si>
    <t>27503-81</t>
  </si>
  <si>
    <t>Solu,Reference Fill,#R001046-125</t>
  </si>
  <si>
    <t>PCE-80-AG1001</t>
  </si>
  <si>
    <t>Elec,Silver,DJ,#R001015-30,#5770801WKN-S7,Wick,Refill</t>
  </si>
  <si>
    <t>44005530</t>
  </si>
  <si>
    <t>Raw,Label,WP,1.75" x  0.5z',OL25LP</t>
  </si>
  <si>
    <t>BS805JF</t>
  </si>
  <si>
    <t>1/2 NPT Kynar Bushing</t>
  </si>
  <si>
    <t>2927650-010B</t>
  </si>
  <si>
    <t>Elec,pH,Antimony,SJ,Disposable Submersion</t>
  </si>
  <si>
    <t>871EC-TF3-3-10</t>
  </si>
  <si>
    <t>Elec,871EC-TF3-3,10FT Cable Length</t>
  </si>
  <si>
    <t>EP307B4P1T3P121</t>
  </si>
  <si>
    <t>EP307B4P1T3P1,21FT Cable Length</t>
  </si>
  <si>
    <t>C3254.1</t>
  </si>
  <si>
    <t>Elec,Cond,Toroidal,1.5"CPVC,0-10mS=4-20mA,20ft,2-wire cable</t>
  </si>
  <si>
    <t>871A-4F-3-12M</t>
  </si>
  <si>
    <t>Elec,pH Probe,Flat Bulb,PT1k,w/PCB,Cable Length 12m</t>
  </si>
  <si>
    <t>871A-2F-5</t>
  </si>
  <si>
    <t>Elec,pH Probe,Flat Bulb,PT100,w/PCB,Cable PerSO,MALE CONN</t>
  </si>
  <si>
    <t>871A-2F-5-2FT</t>
  </si>
  <si>
    <t>Elec,871A-2F-5,2FT Cable Length</t>
  </si>
  <si>
    <t>871A-4D</t>
  </si>
  <si>
    <t>Elec,ORP probe,Pt,PT1k,w/PCB,10FT CABLE</t>
  </si>
  <si>
    <t>SK21T</t>
  </si>
  <si>
    <t>Elec,Cond,K=0.1,#5771302-42-003BU,12x110,Plat,Blk Boot,PT1K</t>
  </si>
  <si>
    <t>99030034</t>
  </si>
  <si>
    <t>Cable,C-7,RG174,HiTemp,L/N,coax,orange conductor,white jack</t>
  </si>
  <si>
    <t>EP485A3F0250MXX</t>
  </si>
  <si>
    <t>05290185</t>
  </si>
  <si>
    <t>Raw,Chem,Glycerol Reagent 96% 2.5 liter size</t>
  </si>
  <si>
    <t>EP485A3H0075MXX</t>
  </si>
  <si>
    <t>00031240</t>
  </si>
  <si>
    <t>Raw,Pipe,CPVC 1/2" SCH 40 gray</t>
  </si>
  <si>
    <t>77021118</t>
  </si>
  <si>
    <t>Raw,Connector, 8 pin mini din male, cable mount plug</t>
  </si>
  <si>
    <t>77020158</t>
  </si>
  <si>
    <t>Raw,Connector,H.H. Pin,Rounded Tip, Smith # 158</t>
  </si>
  <si>
    <t>05291405</t>
  </si>
  <si>
    <t>Raw,Chem,Potassium chloride, 12 Kg size</t>
  </si>
  <si>
    <t>00220006</t>
  </si>
  <si>
    <t>Raw,Tubing,PVC 3/4"pipe,sch 80, gray color</t>
  </si>
  <si>
    <t>00220750</t>
  </si>
  <si>
    <t>Raw,Barstock,PVC 3/4" OD,Gray color</t>
  </si>
  <si>
    <t>11250180</t>
  </si>
  <si>
    <t>Raw Band,Platinum, 99.99%, .180"OD+/-.001",.010"wall+/-.001"</t>
  </si>
  <si>
    <t>1929057-020T</t>
  </si>
  <si>
    <t>Elec,Double Plat Disk,DJ,3/4" MPT CPVC,LCJ</t>
  </si>
  <si>
    <t>93X219019</t>
  </si>
  <si>
    <t>Elec,Cond.K=0.01,ECCS10-0-01T,Titanium,1/2"MNPT Nylon,PT100</t>
  </si>
  <si>
    <t>PCE-80-SS1001</t>
  </si>
  <si>
    <t>Elec,Silver/Sulfide,12x110mm,Refil,#AGS1502-S7,#R001016-30</t>
  </si>
  <si>
    <t>44340036</t>
  </si>
  <si>
    <t>Raw,Tube Cap,Clear,VinylEndCap,0.75",S-15011</t>
  </si>
  <si>
    <t>C3254.3</t>
  </si>
  <si>
    <t>Elec,Cond,Toroidal,1.5"CPVC,0-1000mS=4-20mA,20 foot,2-wire</t>
  </si>
  <si>
    <t>SI1I1V2KK-070</t>
  </si>
  <si>
    <t>Sub,stem,ORP,2.5nmmPt Disc,0.195"ODx2.76"L,Annular Ceramic</t>
  </si>
  <si>
    <t>47X010300</t>
  </si>
  <si>
    <t>Platinum Stem,.235 Glass,0.250 OD x 0.80 Wallx.100 High</t>
  </si>
  <si>
    <t>PH42411-DL-78</t>
  </si>
  <si>
    <t>Elec,pH,XVD,DJ,12mm Tip,Single Refill</t>
  </si>
  <si>
    <t>M01-061-006</t>
  </si>
  <si>
    <t>Sub,body,Blk Polymer,0.47"ODx3"L,PorousT,0.235"#H0PTP-04-04</t>
  </si>
  <si>
    <t>SP26X</t>
  </si>
  <si>
    <t>Elec,pH,X-VD,DJ,#577V710-S7,Refill,Sleeve Junction</t>
  </si>
  <si>
    <t>22176501</t>
  </si>
  <si>
    <t>Raw,O-Ring,Viton 75, 6.5mm x 1mm, Black Color</t>
  </si>
  <si>
    <t>1600720</t>
  </si>
  <si>
    <t>Housing,Kynar Rear for TBI 557 Snsr,10" long(for 15" sheath)</t>
  </si>
  <si>
    <t>5994-90</t>
  </si>
  <si>
    <t>Acce,Adapter,Female BNC to Spade Lug, #8001040</t>
  </si>
  <si>
    <t>27502-55</t>
  </si>
  <si>
    <t>Solu,Kit,Bromide,Ref Fill,ISA,Std,Syringe,strips,#BR0002</t>
  </si>
  <si>
    <t>27503-95</t>
  </si>
  <si>
    <t>Acce,Membrane Kit,NH3,1 O-ring,10 membranes,#NH3MK05</t>
  </si>
  <si>
    <t>27504-06</t>
  </si>
  <si>
    <t>Elec,Calcium,#CAL1508-003B,12x110mm</t>
  </si>
  <si>
    <t>PAPN-60-300</t>
  </si>
  <si>
    <t>Sub,Patch,AP1400,3"ODx1.5mm(0.06")T,PMMA disk,AP Only</t>
  </si>
  <si>
    <t>5663-45</t>
  </si>
  <si>
    <t>Acce,Membrane Kit,Polaro for 316L SS probes #M0500P1-K1</t>
  </si>
  <si>
    <t>PAPN-60-300BA</t>
  </si>
  <si>
    <t>Sub,Patch,AP1400,3"ODx1.5mmT,PMMA disk,BA overcoat</t>
  </si>
  <si>
    <t>PAPN-60-8BA</t>
  </si>
  <si>
    <t>Acce,Patch,AP1400,8mmODx1.5mmT,PMMA disk,BA overcoat</t>
  </si>
  <si>
    <t>PAPN-60-8.5BA</t>
  </si>
  <si>
    <t>Acce,Patch,AP1400,8.5mmODx1.5mmT,PMMA disk,BA overcoat</t>
  </si>
  <si>
    <t>XC-PTSA-APP-MNT</t>
  </si>
  <si>
    <t>APP MAINTENANCE FEE</t>
  </si>
  <si>
    <t>13-620-123</t>
  </si>
  <si>
    <t>Elec,Dual Platinum Wires,12x106mm,42" L/N with Dual Pin</t>
  </si>
  <si>
    <t>4IM00470</t>
  </si>
  <si>
    <t>Doc,Man,ISE,PVC,Mg</t>
  </si>
  <si>
    <t>13-620-551</t>
  </si>
  <si>
    <t>Elec,Silver/Sulfide,DJ,12x110mm,Glass,40"BNC,Refill</t>
  </si>
  <si>
    <t>5993-83</t>
  </si>
  <si>
    <t>Submersion Assbly,CPVC,Long Holder,3' pipe,3/4" J-box (more)</t>
  </si>
  <si>
    <t>13-620-532</t>
  </si>
  <si>
    <t>Elec,Potassium,DJ,#K001508-X40B,12x110mm,Refill,Epoxy</t>
  </si>
  <si>
    <t>27502-49</t>
  </si>
  <si>
    <t>Elec,Water Hardness,#WHA1502-003B,12x110mm</t>
  </si>
  <si>
    <t>LC-12-11-020H</t>
  </si>
  <si>
    <t>Elec,Cond,K=10.0,#2731314-61-020H,12x130mm,Platinum,PT100</t>
  </si>
  <si>
    <t>PHE-1304</t>
  </si>
  <si>
    <t>Elec,pH,X5,SJ,12.5x90mm,Sealed Ref,Epoxy Body,#5732525-3B</t>
  </si>
  <si>
    <t>PHE-6351-10</t>
  </si>
  <si>
    <t>Elec,pH,X-2,SJ,#3983501-010B,Disp.Submrsion,3'ABS pipe</t>
  </si>
  <si>
    <t>MKXH-3A05</t>
  </si>
  <si>
    <t>Holder,MKX HastC,Simriz,PneuRetractAssy,BV,AC,Prox,5"insert</t>
  </si>
  <si>
    <t>ISE-8882</t>
  </si>
  <si>
    <t>Elec,Surfactant,#SUR1502-003B</t>
  </si>
  <si>
    <t>MKXH-3A07</t>
  </si>
  <si>
    <t>Holder,MKX HastC,Simriz,PneuRetractAssy,BV,AC,Prox,7"insert</t>
  </si>
  <si>
    <t>MKXH-3D07</t>
  </si>
  <si>
    <t>Holder,MKX HastC,Simriz,PneuRetractAssy,BV,DC,Prox,7"insert</t>
  </si>
  <si>
    <t>35805-13</t>
  </si>
  <si>
    <t>Elec,PT Wire,SJ,#6739627-003B,12x100mm,Delrin Cap</t>
  </si>
  <si>
    <t>MKXZ-A05</t>
  </si>
  <si>
    <t>Holder,MKX 316SS,Viton,PneuRetractAssy,BV,AC,Prox,5"insert</t>
  </si>
  <si>
    <t>27001-62</t>
  </si>
  <si>
    <t>Elec,Plat,DJ,#1969826-010B,1/2" Housing</t>
  </si>
  <si>
    <t>27003-50</t>
  </si>
  <si>
    <t>Elec,Plat,DJ,#1969857-010B,3/4" Ryton,Self Cleaning</t>
  </si>
  <si>
    <t>27018-50</t>
  </si>
  <si>
    <t>Elec,Gold,DJ,#H721S80003T10AB,PTFE,SS Pin(SOL)</t>
  </si>
  <si>
    <t>MKXZ-A07</t>
  </si>
  <si>
    <t>Holder,MKX 316SS,Viton,PneuRetractAssy,BV,AC,Prox,7"insert</t>
  </si>
  <si>
    <t>MKXZ-D05</t>
  </si>
  <si>
    <t>Holder,MKX 316SS,Viton,PneuRetractAssy,BV,DC,Prox,5"insert</t>
  </si>
  <si>
    <t>93X218808</t>
  </si>
  <si>
    <t>Elec,pH,X-5,SJ,#ECFG4390401B,#5473904-3B,4x55mm,R001013-30</t>
  </si>
  <si>
    <t>MKXZ-D07</t>
  </si>
  <si>
    <t>Holder,MKX 316SS,Viton,PneuRetractAssy,BV,DC,Prox,7"insert</t>
  </si>
  <si>
    <t>93X219047</t>
  </si>
  <si>
    <t>Elec,Cond,K=10.0,4 band,Epoxy,10K,8 Pin Din,#EC620166</t>
  </si>
  <si>
    <t>93X272101</t>
  </si>
  <si>
    <t>Elec,Cond,K=1.0,#ECCONSEN88X,#2732321-31S-24T,Graphite</t>
  </si>
  <si>
    <t>00284224</t>
  </si>
  <si>
    <t>Raw,filter,DM415nm, 9x9x1 mm</t>
  </si>
  <si>
    <t>77338525</t>
  </si>
  <si>
    <t>Raw,Temperature compensator, 8525 Ohm</t>
  </si>
  <si>
    <t>44000058</t>
  </si>
  <si>
    <t>PNS,Bag, Clear Ziplock 5'' x 8'' 2 Mil</t>
  </si>
  <si>
    <t>14050108</t>
  </si>
  <si>
    <t>PNS,Silicone, RTV 108,10.1 oz Cartridge.</t>
  </si>
  <si>
    <t>05301091</t>
  </si>
  <si>
    <t>Raw,Chem, Sodium Benzoate, Reagentplus, 99%</t>
  </si>
  <si>
    <t>00284225</t>
  </si>
  <si>
    <t>Raw,filter,BP350/70nm, 6x6x1 mm</t>
  </si>
  <si>
    <t>00284226</t>
  </si>
  <si>
    <t>Raw,filter,DM392nm, 9x9x1 mm</t>
  </si>
  <si>
    <t>00284227</t>
  </si>
  <si>
    <t>Raw,filter,shortpass filter 420-590nm, OD2, 6x6x1 mm</t>
  </si>
  <si>
    <t>S-00603000</t>
  </si>
  <si>
    <t>Sub,Isfet sensor with Y-4 Insert Assy,PT1K,#ISFET-06-03</t>
  </si>
  <si>
    <t>1923537.6-S7</t>
  </si>
  <si>
    <t>Elec,pH,X-2,SJ,3/4" CPVC W/Guard,6" Nipple</t>
  </si>
  <si>
    <t>35803-01</t>
  </si>
  <si>
    <t>Solu,Ammonia Standard,1000 ppm, #NH3AS02</t>
  </si>
  <si>
    <t>35813-06</t>
  </si>
  <si>
    <t>Elec,pH,X-5,SJ,30K,Blk Ri,Pipet,VEOLIA,30mL,Epoxy,2.5</t>
  </si>
  <si>
    <t>35813-08</t>
  </si>
  <si>
    <t>Elec,pH,SJ,#5733528A1S-3BBG2.5,Sealed,EpxyBdy,BETZ#L1250</t>
  </si>
  <si>
    <t>35807-25</t>
  </si>
  <si>
    <t>Elec,pH,X-5D,DJ,Platinum(Sol),Teflon Notch,#M721PB0003T10BT</t>
  </si>
  <si>
    <t>35806-21</t>
  </si>
  <si>
    <t>Elec,pH,XBF,DJ,#1962757-010BTV12</t>
  </si>
  <si>
    <t>35820-64</t>
  </si>
  <si>
    <t>Holder,3/4"MNPT,Blk Nylon Fitting,Drill Cap, #M000009-750D</t>
  </si>
  <si>
    <t>35803-13</t>
  </si>
  <si>
    <t>Solu,Fluoride Standard,#F00AS02,1000ppm</t>
  </si>
  <si>
    <t>35803-71</t>
  </si>
  <si>
    <t>Solu,Inner Fill,Ammonia.#NH3IF01</t>
  </si>
  <si>
    <t>C87-M01-TC</t>
  </si>
  <si>
    <t>Sub,Cable,5C (200024),1M,Strip &amp; Tin.</t>
  </si>
  <si>
    <t>C80-015-TT</t>
  </si>
  <si>
    <t>Sub,Cable,Coax,RG174,15F,Strip &amp; Tin (6 inches)</t>
  </si>
  <si>
    <t>C32-005-BY</t>
  </si>
  <si>
    <t>Sub,Cable,Coax,RG174,1.5M,Male BNC with Heat Shrink</t>
  </si>
  <si>
    <t>C1-X17-UO</t>
  </si>
  <si>
    <t>Sub,Cable,C1,Male BNC w/Blue Boot,12"Alpha(Green&amp;Yellow),Tin</t>
  </si>
  <si>
    <t>OSP-PLATE-01</t>
  </si>
  <si>
    <t>Outside Processing Tin Plating</t>
  </si>
  <si>
    <t>56E61A2-20H-76</t>
  </si>
  <si>
    <t>Elec,pH,DJ,Antimony,3/4"MNPTKynar,Kynar Jnct,Self Clean,PT1K</t>
  </si>
  <si>
    <t>44000003</t>
  </si>
  <si>
    <t>Box,ISE printed w/logo,10.5"x 5.5"x 2.5"</t>
  </si>
  <si>
    <t>44301941C</t>
  </si>
  <si>
    <t>Raw,Bulb Cap, .865" x 1.5"long clear (for TBI)</t>
  </si>
  <si>
    <t>C80-X03-BB</t>
  </si>
  <si>
    <t>Sub,Cable,Coax,RG174,3 inches,Male BNC#ZSEN138X</t>
  </si>
  <si>
    <t>19050-60</t>
  </si>
  <si>
    <t>Elec,Cond,Plat,#5731302-3Y-3UG,3 wire ther.k=1.0,Epoxy</t>
  </si>
  <si>
    <t>M21-004-002</t>
  </si>
  <si>
    <t>Sub,Chamber,Delrin,Phastrac 3000,part2</t>
  </si>
  <si>
    <t>22081515</t>
  </si>
  <si>
    <t>Raw,O-Ring,Silicone 70 Duro, 15mm x 1.5mm</t>
  </si>
  <si>
    <t>14050194</t>
  </si>
  <si>
    <t>PNS,Tape Gray Teflon 1/2" x 520.'L</t>
  </si>
  <si>
    <t>77030020</t>
  </si>
  <si>
    <t>RAW, PCB Assembly, Toroidal Conductivity, Analog, 0-5V</t>
  </si>
  <si>
    <t>22180005</t>
  </si>
  <si>
    <t>Raw,O-Ring,Aflas 2-005, 83 Duro</t>
  </si>
  <si>
    <t>22180114</t>
  </si>
  <si>
    <t>Raw,O-Ring,Aflas 2-114, 83 Duro</t>
  </si>
  <si>
    <t>22072117-P</t>
  </si>
  <si>
    <t>Raw,O-ring,2-117 Peroxide Cured EDPM</t>
  </si>
  <si>
    <t>77030018</t>
  </si>
  <si>
    <t>RAW, PCB Assembly, Turbidity, Digital, Modbus, RS485</t>
  </si>
  <si>
    <t>RH61PTTC</t>
  </si>
  <si>
    <t>Sub, ORP glass assembly with TC and Platinum disk</t>
  </si>
  <si>
    <t>EMC-PHP2-15MH</t>
  </si>
  <si>
    <t>Elec,pH,Ryton,ASGV,Flat,DJ#PT100,Preamp,15M</t>
  </si>
  <si>
    <t>RH61GDTC</t>
  </si>
  <si>
    <t>Sub, ORP glass assembly with TC and Gold disk</t>
  </si>
  <si>
    <t>C91-M15-TC</t>
  </si>
  <si>
    <t>Sub,Cable,CE,15M,6 wires,Tinned Leads</t>
  </si>
  <si>
    <t>MPE-PTSA-F1</t>
  </si>
  <si>
    <t>Elec,PTSA,GrayPVC,NOSG,6PIN,4-20mA,w/TEE,BLT#XC-PTSA201-NSG</t>
  </si>
  <si>
    <t>OSP-WELD-03</t>
  </si>
  <si>
    <t>Outside Processing Welding - $2.50</t>
  </si>
  <si>
    <t>OSP-WELD-04</t>
  </si>
  <si>
    <t>Outside Processing Welding - $40</t>
  </si>
  <si>
    <t>OSP-WELD-05</t>
  </si>
  <si>
    <t>Outside Processing Welding - $60</t>
  </si>
  <si>
    <t>1909102-FUR</t>
  </si>
  <si>
    <t>Elec,Plat,Mono,0.012 Plat,1/2"-13UNC Thread,Unpolish</t>
  </si>
  <si>
    <t>OSP-WELD-06</t>
  </si>
  <si>
    <t>Outside Processing Welding - $80</t>
  </si>
  <si>
    <t>OSP-WELD-07</t>
  </si>
  <si>
    <t>Outside Processing Welding - $90</t>
  </si>
  <si>
    <t>5731301-64-10I8</t>
  </si>
  <si>
    <t>Elec,Cond,K=10.0,12x130mm,Plat,10K T/C,8 Pin Din Jenco</t>
  </si>
  <si>
    <t>OSP-WELD-08</t>
  </si>
  <si>
    <t>Outside Processing Welding - $120</t>
  </si>
  <si>
    <t>OSP-WELD-09</t>
  </si>
  <si>
    <t>Outside Processing Welding - $180</t>
  </si>
  <si>
    <t>OSP-MACH-01</t>
  </si>
  <si>
    <t>Outside Processing Machining</t>
  </si>
  <si>
    <t>V-8000-4B</t>
  </si>
  <si>
    <t>OSP-MACH-MIS</t>
  </si>
  <si>
    <t>27020-20</t>
  </si>
  <si>
    <t>Elec,pH,DJ,BF,#TP5312000S10AB,1"MNPT,Tuff Tip</t>
  </si>
  <si>
    <t>M01-005-028</t>
  </si>
  <si>
    <t>Sub,Housing,Nat Peek,0.9"ODx6.83"L,18TPI,JLT,Tuff Tip,A-35PB</t>
  </si>
  <si>
    <t>1921020</t>
  </si>
  <si>
    <t>Lock&amp;Load Assembly,CPVC,1&amp;1/2"MNPT</t>
  </si>
  <si>
    <t>MPE-PTSA-F2</t>
  </si>
  <si>
    <t>Elec,PTSA,GrayPVC,6PIN,4-20mA,w/TEE,BLT#XC-PTSA201</t>
  </si>
  <si>
    <t>AGSIS01</t>
  </si>
  <si>
    <t>Solu,Ionic Strength Adjustor,Silver,475ml</t>
  </si>
  <si>
    <t>77180106</t>
  </si>
  <si>
    <t>Raw,Connector, S7 Plug DLG, Color (Red)</t>
  </si>
  <si>
    <t>T0ET-0001</t>
  </si>
  <si>
    <t>Elec,Temp,TC,BLK POLYMER,NTC-5K,3M,RJ22</t>
  </si>
  <si>
    <t>1900004</t>
  </si>
  <si>
    <t>Raw,Housing,Ryton Twist Lock (no O-rings)</t>
  </si>
  <si>
    <t>V-700L-16BMA</t>
  </si>
  <si>
    <t>Elec,pH,X-VD,DJ,12x115mm,Epoxy,10K Ther,BNC/3.5G,Guard,Seale</t>
  </si>
  <si>
    <t>XC-TRYP</t>
  </si>
  <si>
    <t>Elec,Fluorometer Tryptophan,Ti,NTC-30K,AMP CONN,RS485</t>
  </si>
  <si>
    <t>SUR1508-003B</t>
  </si>
  <si>
    <t>Elec,Surfactant,DJ,12mmx110mm,Refillable,Epoxy body</t>
  </si>
  <si>
    <t>A-3515KB-3BT3</t>
  </si>
  <si>
    <t>Elec,pH,X5,TB557,SPR,PT100,Kynar/Simriz,SolGrnd,TeflonTuffTp</t>
  </si>
  <si>
    <t>MK7S-11613110</t>
  </si>
  <si>
    <t>Holder,MKVII 316SS Ins Assy,No BV or Nipple,Simriz ORing,</t>
  </si>
  <si>
    <t>V-13K2B-4BH</t>
  </si>
  <si>
    <t>Elec,pH,X-VD,DJ,T/L,TC 100 ohm,TFE ins,K 1050LF,SPR</t>
  </si>
  <si>
    <t>A-3515KB-20H</t>
  </si>
  <si>
    <t>A-3515B-30H</t>
  </si>
  <si>
    <t>A-3515B-50H</t>
  </si>
  <si>
    <t>A-35151-20H</t>
  </si>
  <si>
    <t>Elec,pH,X5,TB557,SPR,3K,,Kynar/Viton,SolGrnd,TeflonTuff Tip</t>
  </si>
  <si>
    <t>M000009-D</t>
  </si>
  <si>
    <t>Holder,1/2"MNPT Black Nylon Fitting,0.625 Drilled Cap</t>
  </si>
  <si>
    <t>2010470</t>
  </si>
  <si>
    <t>Acce,Adapter,FBNC to Hanked, Coaxial L/N Cable,3"</t>
  </si>
  <si>
    <t>A-35151-3BT3</t>
  </si>
  <si>
    <t>Elec,pH,X5,TB557,SPR,3K,Kynar/Viton,SolGrnd,TeflonTuff Tip</t>
  </si>
  <si>
    <t>A-3516B-20H</t>
  </si>
  <si>
    <t>Elec,pH,X5,TB557,SPR,PT100,Kynar/Viton,SolGrnd,CeramicTuffTp</t>
  </si>
  <si>
    <t>A-3516B-3BT3</t>
  </si>
  <si>
    <t>C91-M06-TN</t>
  </si>
  <si>
    <t>Sub,Cable,CE,6M,4 wires,Tinned,pH,Ref,TCs,Shrink Tubes</t>
  </si>
  <si>
    <t>C91-X50-AL</t>
  </si>
  <si>
    <t>Sub,Cable,CE,50 inches,4-pin AL connector (EN3C4MX)</t>
  </si>
  <si>
    <t>C80-003-BV</t>
  </si>
  <si>
    <t>Sub,Cable,Coax,RG174,3F,Female BNC</t>
  </si>
  <si>
    <t>C80-020-TC</t>
  </si>
  <si>
    <t>Sub,Cable,Coax,RG174,20F,Tinned Leads.</t>
  </si>
  <si>
    <t>22092008</t>
  </si>
  <si>
    <t>Raw,O-Ring,Buna 70, 2-008</t>
  </si>
  <si>
    <t>C84-X07-TT</t>
  </si>
  <si>
    <t>Sub,Cable,4C,7 inches,Tinned Leads both ends per drawing</t>
  </si>
  <si>
    <t>V-0000-6B</t>
  </si>
  <si>
    <t>00031280</t>
  </si>
  <si>
    <t>Raw,Pipe, CPVC 3/4" sch 80 Grey color</t>
  </si>
  <si>
    <t>M01-001-196</t>
  </si>
  <si>
    <t>Sub,Housing,Blk Kynar,3/4"MPT.,LCJ for.202"&amp;.28"Gls,Tuff-Tip</t>
  </si>
  <si>
    <t>M01-001-197</t>
  </si>
  <si>
    <t>Sub,Housing,Blk Kynar,3/4"MPT.,LCJ for.202"&amp;.28"Gls,Guard</t>
  </si>
  <si>
    <t>315100ND-T</t>
  </si>
  <si>
    <t>Sub,0.015" Silver Wire,100mm Length,AgCL Dip,Thick Coated</t>
  </si>
  <si>
    <t>315140NB-T</t>
  </si>
  <si>
    <t>Sub,0.015" Anodized Wire,140mm Length,AgCl Dip,Thick Coated</t>
  </si>
  <si>
    <t>I-271</t>
  </si>
  <si>
    <t>Elec,Chloride,Mono,#CL01501-S7,12x110mm</t>
  </si>
  <si>
    <t>19500-46</t>
  </si>
  <si>
    <t>Elec,Cond,K=10.0,#1921304-61-010T,Glass,3/4"MNPT,PT100</t>
  </si>
  <si>
    <t>R001069</t>
  </si>
  <si>
    <t>Solu,Galvanic DO Fill Solution with EG, pH14, 125 mL</t>
  </si>
  <si>
    <t>BS806GX-21FT</t>
  </si>
  <si>
    <t>CABLE ASSY,21FT</t>
  </si>
  <si>
    <t>BS811MN-2FT</t>
  </si>
  <si>
    <t>Acce,Cable Assembly,2FT</t>
  </si>
  <si>
    <t>1919686-010B</t>
  </si>
  <si>
    <t>Elec,Plat,SJ,Special PVC Housing for AWE</t>
  </si>
  <si>
    <t>PS183-20B</t>
  </si>
  <si>
    <t>Elec,pH,X2,SJ,PVC,3/4"BSP,Guard,5mm Cable,Blue boot</t>
  </si>
  <si>
    <t>2731312-30-3SMA</t>
  </si>
  <si>
    <t>390816</t>
  </si>
  <si>
    <t>Acrylic FlowCell,1.375"OD,10-32 UNF,In/Out,#1001008B-10/32</t>
  </si>
  <si>
    <t>RPPC110-3SMA</t>
  </si>
  <si>
    <t>Elec,Plat(PT Wire),SJ,12mm x 115mm,Amber PC,SMA</t>
  </si>
  <si>
    <t>35801-70</t>
  </si>
  <si>
    <t>Elec,pH,X-5,SJ,#5733528RA21-002BG,Refill,w/Philip TC</t>
  </si>
  <si>
    <t>35805-08</t>
  </si>
  <si>
    <t>Elec,pH,XVBD,DJ,#577B701-003B,12x110mm,Refillable,Glass Body</t>
  </si>
  <si>
    <t>PHPT2P0-3SMA</t>
  </si>
  <si>
    <t>Elec,pH,GXVF,DJ,12mmX115mm,Sealed Reference,Amber PC</t>
  </si>
  <si>
    <t>R0117BM</t>
  </si>
  <si>
    <t>316/316L SS TUBING A276/ A479 ;  ID 0.26 - OD 0.44</t>
  </si>
  <si>
    <t>3921060</t>
  </si>
  <si>
    <t>Submersion,Electrode Holder,CPVC,2 Piece Gland</t>
  </si>
  <si>
    <t>5E1063</t>
  </si>
  <si>
    <t>Antimony Internal,Sub Assem,.305"Dia x .400"Long Billet,2.2"</t>
  </si>
  <si>
    <t>245017</t>
  </si>
  <si>
    <t>Main PCB. Safedip (SPENA-09-04)</t>
  </si>
  <si>
    <t>00190023</t>
  </si>
  <si>
    <t>Raw,Tubing,SS,316,1/2" Pipe,SCH160,Seamless</t>
  </si>
  <si>
    <t>C27-003-TC</t>
  </si>
  <si>
    <t>Sub,Cable,TC,C27,3F (1M),Strip and Tin,Cable:99030043</t>
  </si>
  <si>
    <t>PHPV2P0-3SMA</t>
  </si>
  <si>
    <t>Elec,pH,XVD,DJ,12mmX115mm,Sealed Reference,Amber PC</t>
  </si>
  <si>
    <t>H077-D001</t>
  </si>
  <si>
    <t>Elec,pH,X5,CPVC,3/4"NPT,DJ,NTC-10K,20FT,T,RS485</t>
  </si>
  <si>
    <t>M02-005-006</t>
  </si>
  <si>
    <t>Sub, Cap, PEEK, for 6-pinMaleAmphenolConn.,HACH,DPD1P1</t>
  </si>
  <si>
    <t>5773521-003B</t>
  </si>
  <si>
    <t>Elec,pH,X-2D,SJ,12x110mm,Soil pH,Refillable</t>
  </si>
  <si>
    <t>C93-X20-TT</t>
  </si>
  <si>
    <t>Sub,Cable,22AWG (200102),20",Blue shrink tube,Tin (3.75")</t>
  </si>
  <si>
    <t>C91-M06-TN1</t>
  </si>
  <si>
    <t>Sub,Cable,CE,6M,4 wires,Tinned,pH,Ref,TCs (1"Drain wire)</t>
  </si>
  <si>
    <t>I-371</t>
  </si>
  <si>
    <t>Elec,Copper,#CU01501-S7,12x110mm</t>
  </si>
  <si>
    <t>C92-M06-TN1</t>
  </si>
  <si>
    <t>Sub,Cable,CE,WP,6M,4 wires,Tinned Leads,pH,Ref,TCs (1"Drain)</t>
  </si>
  <si>
    <t>45-0075</t>
  </si>
  <si>
    <t>Flow Cell,Acrylic,T/L Insertn,1/4"FNPT Inlet/Oulet,#1001043S</t>
  </si>
  <si>
    <t>C91-010-UI1</t>
  </si>
  <si>
    <t>Sub,Cable,CE,10F,Male BNC,strip &amp; Tin,Green,White,(1" Drain)</t>
  </si>
  <si>
    <t>C91-010-UI</t>
  </si>
  <si>
    <t>Sub,Cable,CE,10F,Male BNC,strip &amp; Tin,Green,White</t>
  </si>
  <si>
    <t>C84-M05-TO</t>
  </si>
  <si>
    <t>Sub,Cable,4C,5M,Strip and Tin,3 wires,TCs&amp;GND</t>
  </si>
  <si>
    <t>35804-08</t>
  </si>
  <si>
    <t>Elec,pH,XVBD,DJ,12mmx100mm,Epoxy Body,#573B706-B</t>
  </si>
  <si>
    <t>C80-X06-BX</t>
  </si>
  <si>
    <t>Sub,Cable,Coax,RG174,6 inches,Male BNC,strip off Shielding</t>
  </si>
  <si>
    <t>5659-07</t>
  </si>
  <si>
    <t>Acce,Cable,RG174 Low Noise,SN6 to US Standard,Peco #9001041-</t>
  </si>
  <si>
    <t>C91-M20-PN</t>
  </si>
  <si>
    <t>Sub,Cable,CE,20M,Plug,4-Pin Conn (220155),Tin leads,4 wires.</t>
  </si>
  <si>
    <t>35808-98</t>
  </si>
  <si>
    <t>Elec,pH,X-5,SJ,#5732528A1-3I6W,12x115mm,Bubble Wrap,30K</t>
  </si>
  <si>
    <t>35812-18</t>
  </si>
  <si>
    <t>Elec,Fluoride,12x110mm Epoxy,Refillable,#F001508-010B</t>
  </si>
  <si>
    <t>00070292-078</t>
  </si>
  <si>
    <t>Sub,Cut,Barium, 2.92mm (.115") x 078mm (3.06") Length</t>
  </si>
  <si>
    <t>SI1D11L-078</t>
  </si>
  <si>
    <t>Sub,stem,TC,0.115"x3.06"L,Sealed End#WQ300-01-01</t>
  </si>
  <si>
    <t>M07-011-004</t>
  </si>
  <si>
    <t>Sub,Tube,PVC,Grey,0.23"ODx0.15"IDx3.18"L,WQ300-04-01</t>
  </si>
  <si>
    <t>ISEFI1503-032</t>
  </si>
  <si>
    <t>Sub,ISE,FL,1.26"Length ,1503,WQ300-01-02</t>
  </si>
  <si>
    <t>00070241-028</t>
  </si>
  <si>
    <t>Sub,Cut,Barium, 2.41mm (.095") x 28mm (1.10") Length</t>
  </si>
  <si>
    <t>2005169</t>
  </si>
  <si>
    <t>Elec,pH,XVD,DJ,Horiz Mounting,PEEK Body,Teflon,KCl Polymer</t>
  </si>
  <si>
    <t>00070584-076</t>
  </si>
  <si>
    <t>Sub,Cut,Barium, 5.84mm (.230") x 76mm (3") Length</t>
  </si>
  <si>
    <t>SI1O3K1L-081</t>
  </si>
  <si>
    <t>Sub,stem,FL,Glass Body,0.280"/0.230"x3.18"L,WQ300-01-03</t>
  </si>
  <si>
    <t>PHDG-8002</t>
  </si>
  <si>
    <t>Elec,Polarographic,#O23IP18-I4,1/2" OD,PT1K,W/4 pim mini din</t>
  </si>
  <si>
    <t>HEFER-004</t>
  </si>
  <si>
    <t>Elec,Mono Ref,DJ#R-57-V12,.25ceramic,sealed,PT100,Hefer Logo</t>
  </si>
  <si>
    <t>3637-10B</t>
  </si>
  <si>
    <t>Elec,pH,X2,DJ,6" Kynar,W/ 3/4" BSP Thread</t>
  </si>
  <si>
    <t>PTT183-20B</t>
  </si>
  <si>
    <t>Elec,pH,XVF,DJ,3/4" BSP PVC,Tuff Tip,5mm Cable,Blue Boot</t>
  </si>
  <si>
    <t>9069-10B</t>
  </si>
  <si>
    <t>Elec,pH,X-5,SJ,#2773501-010B,12x110mm,W/Boot</t>
  </si>
  <si>
    <t>106151</t>
  </si>
  <si>
    <t>Acce,Adapter,Twistlock,Kynar, 1-1/2" MNPT, see notes</t>
  </si>
  <si>
    <t>245050</t>
  </si>
  <si>
    <t>Raw,PCB Assembly,SaltDip</t>
  </si>
  <si>
    <t>DPT-2000-RC-375</t>
  </si>
  <si>
    <t>Raw, Dip Probe with Replaceable Oxygen Cap 3/8" OD SS /7" lo</t>
  </si>
  <si>
    <t>SB-P1SV</t>
  </si>
  <si>
    <t>Sub, 1'' Salt bridge, HACH, DPD1P1</t>
  </si>
  <si>
    <t>5993-62</t>
  </si>
  <si>
    <t>Elec,Plat,SJ,#1969626-010B,1/2"NPT In-Line</t>
  </si>
  <si>
    <t>DOPO2FOOA-2000</t>
  </si>
  <si>
    <t>Raw, Bifurcated Plastic Fiber Optic used in DOPO2-Fiber opt</t>
  </si>
  <si>
    <t>BS809TS</t>
  </si>
  <si>
    <t>INSULATOR INDUSTRIAL</t>
  </si>
  <si>
    <t>AREF35N-060</t>
  </si>
  <si>
    <t>Sub,stem,Ref,0.115"ODx2.35"L,0.04" Ceramic Pin#H0AKU-01-01</t>
  </si>
  <si>
    <t>ATT16-070</t>
  </si>
  <si>
    <t>Sub,Test Tube,0.135"OD x 2.8"L#H0AKU-01-02</t>
  </si>
  <si>
    <t>M0300R1-M1</t>
  </si>
  <si>
    <t>Membrane Replacement, 1 Mil, 25 Rounded Membranes</t>
  </si>
  <si>
    <t>C-678</t>
  </si>
  <si>
    <t>Elec,pH,X-2,SJ,#5573501-150-S7,6x150mm,Reduced Tip</t>
  </si>
  <si>
    <t>I-471</t>
  </si>
  <si>
    <t>Elec,Lead,Mono,#PB21501-S7,12x110mm</t>
  </si>
  <si>
    <t>52001710</t>
  </si>
  <si>
    <t>Elec,Cond,K=1.0,#C527-2-2S-25T,Titanium</t>
  </si>
  <si>
    <t>699-06477</t>
  </si>
  <si>
    <t>Elec,Sodium,DJ,#NA71508-003B,12x110mm,Refillable</t>
  </si>
  <si>
    <t>699-06479</t>
  </si>
  <si>
    <t>Elec,Lead,DJ,12x110mm,Refillable,#PB21508-003B</t>
  </si>
  <si>
    <t>27507-08</t>
  </si>
  <si>
    <t>Elec,pH,X-5,SJ,#5735528RA10-03BG,12x115mm,Ref,30K TC</t>
  </si>
  <si>
    <t>27507-62</t>
  </si>
  <si>
    <t>Elec,pH,X-5,#5735728A7-3B4,Epoxy,10K,4 Pin Specs</t>
  </si>
  <si>
    <t>C80-034-BF</t>
  </si>
  <si>
    <t>Sub,Cable,Coax,RG174,34F,Male BNC with Black Boot</t>
  </si>
  <si>
    <t>35802-58</t>
  </si>
  <si>
    <t>Solu,Kit,Calcium, PECO#CA0003K</t>
  </si>
  <si>
    <t>35805-27</t>
  </si>
  <si>
    <t>Elec,Gold,DJ,#5778885-003B,12x110mm</t>
  </si>
  <si>
    <t>5899-25</t>
  </si>
  <si>
    <t>Elec,Ref,DJ,12x120mm,Tef Jun.,Refill,Epxy Body,3'D,Special</t>
  </si>
  <si>
    <t>HI2910</t>
  </si>
  <si>
    <t>Elec,pH,GX5,SJ,#5733526-110-16SB,12x110mm,Special Cap</t>
  </si>
  <si>
    <t>1923537-010B</t>
  </si>
  <si>
    <t>Elec,pH,X-2,SJ,3/4"NPT In-Line,CPVC Housing</t>
  </si>
  <si>
    <t>33719</t>
  </si>
  <si>
    <t>Solu,Inner Fill, Ammonia, 0.1M NH4Cl, 125mL, #NH3IF01</t>
  </si>
  <si>
    <t>19504-02</t>
  </si>
  <si>
    <t>Elec,Cond,Torroidal,#C3254.2,CPVC,0 to 100 mS</t>
  </si>
  <si>
    <t>63-0051</t>
  </si>
  <si>
    <t>Temp,Temp Plug,1/4"MNPT CPVC,PT100,#1911000-025TV12</t>
  </si>
  <si>
    <t>63-0052</t>
  </si>
  <si>
    <t>Assembly,Lock &amp; Load,PVC,1.5" Fitting,#1911020</t>
  </si>
  <si>
    <t>PC1R1A-V12</t>
  </si>
  <si>
    <t>Elec,pH,X-VD,DJ,3/4"MNPT Ryton,Graphite Insert,PT100</t>
  </si>
  <si>
    <t>M31-003-003</t>
  </si>
  <si>
    <t>Sub,Ring,SS 316,1.05"ODx0.923"IDx1"L,Housing TP567</t>
  </si>
  <si>
    <t>35805-05</t>
  </si>
  <si>
    <t>Elec,pH,XVBD,SJ,12x115mm,#PH7V130-3B</t>
  </si>
  <si>
    <t>CCDCTTJBR2C00</t>
  </si>
  <si>
    <t>Elec,COND,K=1,8550,JB,1-1/2"MNPT,21"L,w/saftycable&amp;bushg</t>
  </si>
  <si>
    <t>EP485A3F0025MXX</t>
  </si>
  <si>
    <t>27506-00</t>
  </si>
  <si>
    <t>Elec,Bromide,#BR01522-003B,12x110mm,Refill</t>
  </si>
  <si>
    <t>27507-24</t>
  </si>
  <si>
    <t>Elec,pH,DJ,X5F,30K TC,Tuff,#5735734A14-3BRCA</t>
  </si>
  <si>
    <t>35802-69</t>
  </si>
  <si>
    <t>Solu,Kit,ISA,STD,Ref Fill,Syringe,Polish Strips,#F00002K</t>
  </si>
  <si>
    <t>PH10-1P2A-100</t>
  </si>
  <si>
    <t>Elec,Dolphin,PH,DOME BULB,w/GUARD,W/PCB,3wirePT1K,100FT CABL</t>
  </si>
  <si>
    <t>2005350</t>
  </si>
  <si>
    <t>Elec,pH,XVD,DJ,LiCl,Radel,Teflon Recess,No Guard,Prefault</t>
  </si>
  <si>
    <t>15382001</t>
  </si>
  <si>
    <t>MRO,Needle, SS 1'' Long Yellow .035''OD x 0.23ID</t>
  </si>
  <si>
    <t>15380007</t>
  </si>
  <si>
    <t>MRO,Needle, Pink Hub SS  1-1/2''Long</t>
  </si>
  <si>
    <t>16001114</t>
  </si>
  <si>
    <t>MRO,Prod, Tool, PadPrinterInkWhite F18.60700.4 for Pasco</t>
  </si>
  <si>
    <t>16000020</t>
  </si>
  <si>
    <t>MRO,Prod, Paint Stamp,Pad printer thinner VD , 1 liter</t>
  </si>
  <si>
    <t>00200600</t>
  </si>
  <si>
    <t>Raw,Barstock,Porous Teflon(PTFE).625"ODx11.5"L,20%Glass Fill</t>
  </si>
  <si>
    <t>44002123</t>
  </si>
  <si>
    <t>Raw,Bag, Clear Ziplock 2'' x 3'' 2 Mil thick</t>
  </si>
  <si>
    <t>13-620-196</t>
  </si>
  <si>
    <t>Elec,pH,FS5,DJ,#RS5735703-003B,Epoxy,Spring Loaded</t>
  </si>
  <si>
    <t>V-200B-10BT</t>
  </si>
  <si>
    <t>Elec,pH,MK7,X-VD,DJ,SPR,PT100,Ryton/Viton</t>
  </si>
  <si>
    <t>R035-SP007-3M</t>
  </si>
  <si>
    <t>Elec,ORP,Gold disc3mmOD,SJ,3M COAX,BNC,APAC made</t>
  </si>
  <si>
    <t>SPBS805JU</t>
  </si>
  <si>
    <t>Kit,Spare Parts Kit for Ball Valve BS805JU</t>
  </si>
  <si>
    <t>PB2IS01</t>
  </si>
  <si>
    <t>Solu,Lead, Ionic Strength Adjustor 5M NaClO4,(more)</t>
  </si>
  <si>
    <t>RHIO-PT01-V2</t>
  </si>
  <si>
    <t>Elec,MULTI,pH,ORP(Pt),TC,ABS#V2 version</t>
  </si>
  <si>
    <t>00287023</t>
  </si>
  <si>
    <t>Raw,Oxygen Senosr Cover,mold,ABS+PC,Blue,DOCPA-04-05</t>
  </si>
  <si>
    <t>00287024</t>
  </si>
  <si>
    <t>Raw,Agitator 2mm Bore Twin Props,ABS+PC,white,DOCPA-04-06</t>
  </si>
  <si>
    <t>192IP57-33TV10</t>
  </si>
  <si>
    <t>Elec,Polarographic,PT1K 3/4" MPT CPVC,250nA-320nA Out-Put</t>
  </si>
  <si>
    <t>00287025</t>
  </si>
  <si>
    <t>Raw,Inter PCB's stand-off,ABS+PC,white,DOCPA-04-08</t>
  </si>
  <si>
    <t>00287026</t>
  </si>
  <si>
    <t>Raw,Agitator Top Bushing-Seal ,PTFE,machined,DOCPA-04-02</t>
  </si>
  <si>
    <t>SP11X</t>
  </si>
  <si>
    <t>Elec,pH,X-VF,DJ,#573V734-S7,12x110mm,Tuff Tip</t>
  </si>
  <si>
    <t>N0224CE</t>
  </si>
  <si>
    <t>WIRE,30 YELLOW XLPE</t>
  </si>
  <si>
    <t>27011-50</t>
  </si>
  <si>
    <t>Elec,pH,X-BF,DJ,#1963734H-010B,1/2"MNPT,Tuff Tip</t>
  </si>
  <si>
    <t>HEFER-016</t>
  </si>
  <si>
    <t>Elec,CT,K=0.01,316SS,PT100,1"Sanitary,TFL insert,Hefer Logo</t>
  </si>
  <si>
    <t>876EC-TYAA-7M</t>
  </si>
  <si>
    <t>871PH-5F2A</t>
  </si>
  <si>
    <t>Elec,pH,Ryton,Flat Bulb,PT1k,Carp,Ceramic jct,20ft Cable,piL</t>
  </si>
  <si>
    <t>871CR-A1T4H1B1</t>
  </si>
  <si>
    <t>CT R-SENSOR,0.1,CPVC,TI,4"INSERT,1"SSBVA,PT1K,20FTHT,#6</t>
  </si>
  <si>
    <t>875PH-C3Z-C</t>
  </si>
  <si>
    <t>PH/ORP/ISE ANALYZER,240VAC,SURFACE,NO CERT,HART</t>
  </si>
  <si>
    <t>875EC-A1C</t>
  </si>
  <si>
    <t>ELECTRODELESS CT ANALYZER,120VAC,PANEL,CSA</t>
  </si>
  <si>
    <t>871PH-3F1A-3-40</t>
  </si>
  <si>
    <t>Elec,871PH-3F1A-3,40FT Cable Length</t>
  </si>
  <si>
    <t>EP307B3T3T1S1</t>
  </si>
  <si>
    <t>BS805GU</t>
  </si>
  <si>
    <t>BUSHING, 1-1/2" NPT (KYNAR)</t>
  </si>
  <si>
    <t>BS814NE</t>
  </si>
  <si>
    <t>Upper Hsg Agency FM - PH12S</t>
  </si>
  <si>
    <t>M36-027-001</t>
  </si>
  <si>
    <t>Sub,Disc,rBlack PVC,0.41"ODx0.236"L,2 holes#WQ300-04-02</t>
  </si>
  <si>
    <t>CCDBTR2014S00</t>
  </si>
  <si>
    <t>Elec,COND,K=0.1,PT1000,20FT,1 1/4" SS BVA</t>
  </si>
  <si>
    <t>EP485QRE2000MXX</t>
  </si>
  <si>
    <t>Acce,Calibration Plug for 871EC -RE</t>
  </si>
  <si>
    <t>871CR-C4G1H1F1</t>
  </si>
  <si>
    <t>CT R-SENSOR,10,GFPEEK,GP,1"SSBVA,PT1K,40FTHT,#6</t>
  </si>
  <si>
    <t>22320010</t>
  </si>
  <si>
    <t>Raw,Bushing,White Silic,40 Duro,0.40"ODx0.15"ID 0.085"sm hol</t>
  </si>
  <si>
    <t>33390020</t>
  </si>
  <si>
    <t>Raw,Nipple, Ryton long hex body,(blank slate)</t>
  </si>
  <si>
    <t>44001504</t>
  </si>
  <si>
    <t>Label, Solid White for inside glass electrode, 1.5"W x 4"L</t>
  </si>
  <si>
    <t>22095712</t>
  </si>
  <si>
    <t>Raw,O-Ring,Buna 70, 5-712, .313"ID x .420"OD x .050"CS</t>
  </si>
  <si>
    <t>POLY-002</t>
  </si>
  <si>
    <t>Elec,pH,X-VF,DJ,3/4"NPT CPVC,PT100,Tuff Tip,#V-BV10B-50H</t>
  </si>
  <si>
    <t>2005103.H</t>
  </si>
  <si>
    <t>Elec,pH,XVTD,Peek Body,KCL Polymer,Teflon</t>
  </si>
  <si>
    <t>C40-003-WC</t>
  </si>
  <si>
    <t>Sub,Cable,WC,C40,3 Feet,Male BNC,2.5mm Phone Plug</t>
  </si>
  <si>
    <t>C91-015-TV</t>
  </si>
  <si>
    <t>Sub,Cable,CE,15F,4 wires,Tinned Leads</t>
  </si>
  <si>
    <t>C91-050-TV</t>
  </si>
  <si>
    <t>Sub,Cable,CE,50F,4 wires,Tinned Leads,pH,Ref,TCs</t>
  </si>
  <si>
    <t>00221000</t>
  </si>
  <si>
    <t>Raw,Barstock, PVC 1" Dia, Gray color</t>
  </si>
  <si>
    <t>2005157</t>
  </si>
  <si>
    <t>Elec,pH,XVD,DJ,2 Guard Peek,Teflon,Na2SO4 Polymer</t>
  </si>
  <si>
    <t>31117448</t>
  </si>
  <si>
    <t>Elec,pH Stem,X-VD,.188"OD,Liquid fill,See Honeyweel drawing</t>
  </si>
  <si>
    <t>C6-010-TC</t>
  </si>
  <si>
    <t>Sub,Cable,TC,C6,10 Foot,Strip and Tin,Cable:99030006</t>
  </si>
  <si>
    <t>C91-020-TX</t>
  </si>
  <si>
    <t>Sub,Cable,CE,20F,Tin leads,4 wires,special for FOXBORO</t>
  </si>
  <si>
    <t>SI1I11C8-244</t>
  </si>
  <si>
    <t>Sub,stem,pH,ASG VIII,0.195"x9.6"L#HD35T-02-01</t>
  </si>
  <si>
    <t>00300150</t>
  </si>
  <si>
    <t>Raw,Barstock, Delrin Blk 1-1/2"OD</t>
  </si>
  <si>
    <t>871PH-3A5A</t>
  </si>
  <si>
    <t>Elec,pH,Ryton,bulb,w/PCB,PT1K,MONEL,CERAMIC,20FT CABLE</t>
  </si>
  <si>
    <t>876CR-TXZZ-7</t>
  </si>
  <si>
    <t>22082111</t>
  </si>
  <si>
    <t>Raw,O-Ring,Silicone 70, 2-111</t>
  </si>
  <si>
    <t>22090010</t>
  </si>
  <si>
    <t>Raw,O-Ring,Quad,BN70,8mmIDx1mmT</t>
  </si>
  <si>
    <t>875PH-D2Z-AC</t>
  </si>
  <si>
    <t>PH/ORP/ISE ANALYZER,24VDC,PIPE,NOCERT,STORMDOOR,HART</t>
  </si>
  <si>
    <t>C621-1-1-1</t>
  </si>
  <si>
    <t>Elec,Cond.K=0.01,316 SS,1/2"MNPT,PT100</t>
  </si>
  <si>
    <t>PH12-3P22S-MFN</t>
  </si>
  <si>
    <t>Elec,pH,12MM,Flat Bulb,PEEK,225MM,PT1K,S Conn,Manual,FM</t>
  </si>
  <si>
    <t>CT40-SEMI</t>
  </si>
  <si>
    <t>Elec,CT,Epoxy BK,Carbon,K=0.45,NTC10K,#CT40L-C02-45X-X000XX</t>
  </si>
  <si>
    <t>7792A1A-135-VII</t>
  </si>
  <si>
    <t>Sub,stem,pH,ASGVII,DJ,Annular,.472"x5.32"L,.195",H011G-E2-01</t>
  </si>
  <si>
    <t>35802-79</t>
  </si>
  <si>
    <t>Solu,Kit,N03,Incl: ISA,Std,Ref Fill,P#N03002K,Syringe</t>
  </si>
  <si>
    <t>50087-00-SF</t>
  </si>
  <si>
    <t>Temp,TC,316SS,10K 3AI,#T0HRG-07-11</t>
  </si>
  <si>
    <t>B20B300-SF</t>
  </si>
  <si>
    <t>Elec,Ref,Glass,No Sensing Mem,SJ#F0R8G-07-11</t>
  </si>
  <si>
    <t>00190100</t>
  </si>
  <si>
    <t>Raw,Barstock, SS 316L, 1"OD</t>
  </si>
  <si>
    <t>31056487</t>
  </si>
  <si>
    <t>Name Plate, for Honeywell Electrode</t>
  </si>
  <si>
    <t>44D014-0001</t>
  </si>
  <si>
    <t>Sub,J Base,Polypropylene Rod,3/8"ODx.55"L#F0HGP-04-02</t>
  </si>
  <si>
    <t>AJ0CB1</t>
  </si>
  <si>
    <t>Solu,Carbon Dioxide Ionic Strength Adjustor, ISA</t>
  </si>
  <si>
    <t>M12-001-003</t>
  </si>
  <si>
    <t>Sub,Washer,Black Kynar,Split one side for 1061012P</t>
  </si>
  <si>
    <t>RF0CL1-30</t>
  </si>
  <si>
    <t>Solu,Chloride ISE Reference Fill, 30mL</t>
  </si>
  <si>
    <t>AJ0CL1-30</t>
  </si>
  <si>
    <t>Solu,Chloride ISE ISA, 30mL</t>
  </si>
  <si>
    <t>SD0CL2-30</t>
  </si>
  <si>
    <t>Solu,Chloride ISE Standard, 1000ppm as Cl-, 30mL</t>
  </si>
  <si>
    <t>449007-0040</t>
  </si>
  <si>
    <t>Sub,Cap,0.543"ODx2.372"L,ABS Rod,Blk,CTMTA-04-02</t>
  </si>
  <si>
    <t>871PH-1F1A-4</t>
  </si>
  <si>
    <t>Elec,pH,Ryton,Flat Bulb,PT100,TI,Ceramic jct,20ft Cable,no p</t>
  </si>
  <si>
    <t>871A-1F-13-30FT</t>
  </si>
  <si>
    <t>Elec,pH Probe,Flat Bulb,PT100, Cable Length 30ft</t>
  </si>
  <si>
    <t>871A-2F-13-30FT</t>
  </si>
  <si>
    <t>Elec,pH Probe,Flat Bulb,PT100,w/PCB,Cable Length 30ft</t>
  </si>
  <si>
    <t>871A-3F-13-30FT</t>
  </si>
  <si>
    <t>Elec,pH Probe,Flat Bulb,PT1k,Cable Length 30ft</t>
  </si>
  <si>
    <t>445004-0005</t>
  </si>
  <si>
    <t>Sub,Cap Housing,0.63"ODx1.76"L,White Teflon,F0HGP-04-04</t>
  </si>
  <si>
    <t>C91-020-TN</t>
  </si>
  <si>
    <t>Sub,Cable,CE,20F,4 wires,Tinned Leads,pH,Ref,TCs,Shink Tubes</t>
  </si>
  <si>
    <t>ARFREIGHT</t>
  </si>
  <si>
    <t>AR Shipping</t>
  </si>
  <si>
    <t>DOP1-2003XT-M10</t>
  </si>
  <si>
    <t>Elec,ODO Gen2,SS316, 4-20mA,TEMP, V9.09.22</t>
  </si>
  <si>
    <t>DOP2-2003XT-M10</t>
  </si>
  <si>
    <t>ENV-40-PH-3M</t>
  </si>
  <si>
    <t>ENV-20-EC-K1-3M</t>
  </si>
  <si>
    <t>446005-0004</t>
  </si>
  <si>
    <t>Sub,Cap,0.63"ODx1"L,Acetal Rod,Blk,HPHRH-04-02</t>
  </si>
  <si>
    <t>640111</t>
  </si>
  <si>
    <t>Raw,Shrink Tubing, 3/64. Black. RoHS2</t>
  </si>
  <si>
    <t>BS805TJ</t>
  </si>
  <si>
    <t>ELE PROTEC SLV</t>
  </si>
  <si>
    <t>BS810ZT</t>
  </si>
  <si>
    <t>Acce,Kit,Tri-Clamp 2"</t>
  </si>
  <si>
    <t>196B739CG-4TV12</t>
  </si>
  <si>
    <t>Elec,pH,XVD,DJ,PT100,3/4"MNPT Kynar Guard,1.3" Insert</t>
  </si>
  <si>
    <t>SK20T</t>
  </si>
  <si>
    <t>Elec,Cond,K=1.0,#5771302-32-003BU,12x110mm,Plat,Black Boot</t>
  </si>
  <si>
    <t>SP65X</t>
  </si>
  <si>
    <t>Elec,Ag,SJ,#5770601-S7,12x110mm,Refill</t>
  </si>
  <si>
    <t>SP50Y</t>
  </si>
  <si>
    <t>Elec,Plat,SJ,#5739602-S8,12x115mm,Epoxy</t>
  </si>
  <si>
    <t>BS806HD-40</t>
  </si>
  <si>
    <t>CABLE ASSY,125C LGLES 427,   40ft.</t>
  </si>
  <si>
    <t>BS806HD-10</t>
  </si>
  <si>
    <t>CABLE ASSY,125C LGLES 427,   10ft.</t>
  </si>
  <si>
    <t>871EC-LB0-34-40</t>
  </si>
  <si>
    <t>871EC-LB0-34,40FT CABLE LENGTH</t>
  </si>
  <si>
    <t>873CC-BIYFNZ-7</t>
  </si>
  <si>
    <t>CONTACTING CT ANALYZER,220VAC,4-20MA,PIPE,FM,STORM DOOR</t>
  </si>
  <si>
    <t>E61M013-SF</t>
  </si>
  <si>
    <t>Elec,CT,Black Polymer,Dual Pt Plate,K=1.0#CTRML-07-01</t>
  </si>
  <si>
    <t>E21M002-SF</t>
  </si>
  <si>
    <t>Elec,Ref,Glass,No Sensing Mem,SJ#F0R7G-07-S1</t>
  </si>
  <si>
    <t>7000103</t>
  </si>
  <si>
    <t>Universal Amplifier,Male BNC to F/BNC,Unity Gain</t>
  </si>
  <si>
    <t>027IP12-180</t>
  </si>
  <si>
    <t>Sub,Oxygen,Polarographic,Glass,0.012" Pt wire,See Drawing</t>
  </si>
  <si>
    <t>R-173</t>
  </si>
  <si>
    <t>Elec,Ref,DJ,Mono,Refill,Sleeve Junction,#5771405-S7</t>
  </si>
  <si>
    <t>M02-020-042</t>
  </si>
  <si>
    <t>Sub,Cap,Black Ultem,DL,large Fermentation Oxygen,for 5643-00</t>
  </si>
  <si>
    <t>C-181</t>
  </si>
  <si>
    <t>Elec,pH,XVK,SJ,#573V511-S7,12x110mm,Blue Epoxy</t>
  </si>
  <si>
    <t>C-272</t>
  </si>
  <si>
    <t>Elec,Plat,SJ,12x110mm,Refill,#5779601-S7</t>
  </si>
  <si>
    <t>3151220NN</t>
  </si>
  <si>
    <t>Sub,Ag Wire,.015" Diameter,1220mm (4 FT) Length,No Dip</t>
  </si>
  <si>
    <t>PHG1GT207SSC</t>
  </si>
  <si>
    <t>Elec,pH, 8550 thermistor, 20ft cable, ss tag, Cal Cert.</t>
  </si>
  <si>
    <t>K771410C</t>
  </si>
  <si>
    <t>Elec,Ref,DJ,#5771410-005U,12mm,Calomel,Sleeve</t>
  </si>
  <si>
    <t>E31M001-SF</t>
  </si>
  <si>
    <t>Elec,ORP,Glass,PT Band,_#R0RMG-07-01</t>
  </si>
  <si>
    <t>77330003</t>
  </si>
  <si>
    <t>Raw,Temp.Compensator, Balco Type 430,3K Ohms,Tolerance:+/-1%</t>
  </si>
  <si>
    <t>E31M002-SF</t>
  </si>
  <si>
    <t>Elec,ORP,Glass,PT Rod,_#R0R8G-07-01</t>
  </si>
  <si>
    <t>M01-003-045</t>
  </si>
  <si>
    <t>Sub,SS304 Housing 0.84"ODx5"L,1/2"NPT#R0ADS-04-01</t>
  </si>
  <si>
    <t>CAL1502-003B</t>
  </si>
  <si>
    <t>Elec,Calcium,DJ,12mmx110mm,Refill,Glass Body</t>
  </si>
  <si>
    <t>27502-99</t>
  </si>
  <si>
    <t>Solu,Kit,WaterHardness,Incd:ISA,Ref Fill,Tool, #CAMG02K</t>
  </si>
  <si>
    <t>35820-62</t>
  </si>
  <si>
    <t>Elec,Cond,K=1,#2731312-31S-25T,12x110mm,Graph,PT100,Epoxy</t>
  </si>
  <si>
    <t>35608-52</t>
  </si>
  <si>
    <t>Elec,Cond,K=1.0,#5771302-3A1-3I6,30K TC,6 Pin,Glass</t>
  </si>
  <si>
    <t>602ASORP</t>
  </si>
  <si>
    <t>Elec,Plat,SJ,AC,12x115mm,#2739630-010B</t>
  </si>
  <si>
    <t>602ASPH</t>
  </si>
  <si>
    <t>Elec,pH,X2,SJ,AC,12x115mm,#2733530-010B</t>
  </si>
  <si>
    <t>00190072</t>
  </si>
  <si>
    <t>Raw,Screw,SHCS M1,6 x 3, 18-8</t>
  </si>
  <si>
    <t>22092217</t>
  </si>
  <si>
    <t>Raw,Grommet SRB 55A,Stretch</t>
  </si>
  <si>
    <t>00020011</t>
  </si>
  <si>
    <t>Raw,Washer M4 Brass</t>
  </si>
  <si>
    <t>5643-00</t>
  </si>
  <si>
    <t>Elec,Polarographic,#027IP12-180-10,12mm Glass,IL InGold,NoTC</t>
  </si>
  <si>
    <t>29029-40</t>
  </si>
  <si>
    <t>Acce,Cable,Detachable Lead,3mm Lownoise,#9001091-005ST</t>
  </si>
  <si>
    <t>5662-45</t>
  </si>
  <si>
    <t>Elec,pH,DJ,#A773791-DL,Autoclavable,Flow-Thru,Fits 5662-40</t>
  </si>
  <si>
    <t>35607-52</t>
  </si>
  <si>
    <t>Elec,Cond,K=1.0,#5771302-3P-002BG,12x110mm,Plat</t>
  </si>
  <si>
    <t>00281516</t>
  </si>
  <si>
    <t>Raw,probe housing, grey PVC,MTKTV-04-01</t>
  </si>
  <si>
    <t>00281530</t>
  </si>
  <si>
    <t>Raw,probe base, grey PVC,MTKTV-04-02</t>
  </si>
  <si>
    <t>00281550</t>
  </si>
  <si>
    <t>Raw,probe cap, grey PVC,MTKTV-04-03</t>
  </si>
  <si>
    <t>CU0AS02</t>
  </si>
  <si>
    <t>Solu,Cupric Activity Standard, 1000 ppm, 475 ml Bottle</t>
  </si>
  <si>
    <t>CU01508-003B</t>
  </si>
  <si>
    <t>Elec,Copper,DJ,12x110mm,Epoxy,Refillable</t>
  </si>
  <si>
    <t>SC06B</t>
  </si>
  <si>
    <t>Acce,Cable,Detachable Lead,CD to BNC,LowNoise Coax,#9001041-</t>
  </si>
  <si>
    <t>00020012</t>
  </si>
  <si>
    <t>Raw,Bass Shoulder Screw4 mmOD, 6mmL, M3 x 0.5 mm Thread</t>
  </si>
  <si>
    <t>C91-M10-TN</t>
  </si>
  <si>
    <t>Sub,Cable,CE,10M,4 wires,Tinned Leads,pH,Ref,TCs,Shrink Tube</t>
  </si>
  <si>
    <t>5658-15</t>
  </si>
  <si>
    <t>Elec,pH,XVBD,SJ,#5773504W-S7,12x110mm,Refill</t>
  </si>
  <si>
    <t>5983-20</t>
  </si>
  <si>
    <t>Acce,Adapter,US Standard to Male BNC, #8001048</t>
  </si>
  <si>
    <t>C92-M06-TN</t>
  </si>
  <si>
    <t>Sub,Cable,CE,WP,6M,4 wires,Tin Leads,pH,Ref,TCs,Shrink Tubes</t>
  </si>
  <si>
    <t>V-A110E-50H</t>
  </si>
  <si>
    <t>00150023</t>
  </si>
  <si>
    <t>Fitting,Barb Straight Connetor,PolyPro,1/16"x1/16"HoseBarb</t>
  </si>
  <si>
    <t>871PH-3F1A-4</t>
  </si>
  <si>
    <t>Elec,pH,Ryton,Flat Bulb,w/PCB,PT1k,TI,ceramic,20FT,NOLUG</t>
  </si>
  <si>
    <t>93X075101</t>
  </si>
  <si>
    <t>Elec,Cond,K=1.0,#ECCONSEN21B,#5731302-3P-03BG,Plat,Epoxy</t>
  </si>
  <si>
    <t>876PH-TWCA</t>
  </si>
  <si>
    <t>876EC-TYCA</t>
  </si>
  <si>
    <t>871CC-F2-3</t>
  </si>
  <si>
    <t>ELEC,CONT CT,THREADED 3/4 w/1/2 CONDUIT CONN,CABLE PER SO</t>
  </si>
  <si>
    <t>871CC-F2-3-10M</t>
  </si>
  <si>
    <t>Elec, 871CC-F2-3,10M CABLE LENGTH</t>
  </si>
  <si>
    <t>PAP-60-16BA</t>
  </si>
  <si>
    <t>Acce,Patch,AP,16mmODx1.5mmT,blk BA Overcoat</t>
  </si>
  <si>
    <t>873EC-BIZFGZ-5</t>
  </si>
  <si>
    <t>876PH-SWFA-M</t>
  </si>
  <si>
    <t>PH10-1N2A-3DA</t>
  </si>
  <si>
    <t>Elec,Dolphin,PH,DOME BULB,W/GUARD,PT1000,30FT CABLE,IECEx</t>
  </si>
  <si>
    <t>M06-011-002</t>
  </si>
  <si>
    <t>Sub,Fitting,PVC,1/4"MPT for S005 Sol Gnd Plug#1911000S</t>
  </si>
  <si>
    <t>00150024</t>
  </si>
  <si>
    <t>Raw,Cust,Heat Shrink,3/64"ODx8"L,Lazar,HPHRH-06-01</t>
  </si>
  <si>
    <t>27040-06</t>
  </si>
  <si>
    <t>Elec,pH,X5F,DJ,#RS9225V01T10EB,3KTC,3/V"MNPT Ryton,TEF</t>
  </si>
  <si>
    <t>CI-6716</t>
  </si>
  <si>
    <t>Elec,Plat,SJ,12.5x90mm,Epoxy Body,Barcode,#6739625-3B</t>
  </si>
  <si>
    <t>CI-6726</t>
  </si>
  <si>
    <t>Elec,Carbon Dioxide,#CO21501-3B,12x110mm,Barcode</t>
  </si>
  <si>
    <t>00150025</t>
  </si>
  <si>
    <t>Raw,Cust,Heat Shrink,3/32"ODx1"L,Lazar,HPHRH-06-01</t>
  </si>
  <si>
    <t>ELM-186</t>
  </si>
  <si>
    <t>Elec,Cond,K=0.1,SS,CPVC,NTC-10K,ElmacronHsng</t>
  </si>
  <si>
    <t>77030040</t>
  </si>
  <si>
    <t>Raw,PCB Assembly,Vernier,XPH-BTA5X,APAC#7703A073</t>
  </si>
  <si>
    <t>BS806HD-6M</t>
  </si>
  <si>
    <t>CABLE ASSY,125C LGLESS 427,   6M</t>
  </si>
  <si>
    <t>BS806HD-33</t>
  </si>
  <si>
    <t>CABLE ASSY,125C LGLESS 427,   33ft.</t>
  </si>
  <si>
    <t>BS806HD-50</t>
  </si>
  <si>
    <t>CABLE ASSY,125C LGLESS 427,   50ft.</t>
  </si>
  <si>
    <t>BS806HD-100</t>
  </si>
  <si>
    <t>CABLE ASSY,125C LGLESS 427,   100ft.</t>
  </si>
  <si>
    <t>CU01503-DL</t>
  </si>
  <si>
    <t>Elec,Copper,SJ,12mmx110mm,Spring Loaded, Epoxy Body</t>
  </si>
  <si>
    <t>BS806HD-20</t>
  </si>
  <si>
    <t>CABLE ASSY,125C LGLESS 427,   20ft.</t>
  </si>
  <si>
    <t>93X218823</t>
  </si>
  <si>
    <t>Elec,pH,X-VD,SJ,#ECFG7451901B#577V519-003B,12x110mm,sealed</t>
  </si>
  <si>
    <t>DM407</t>
  </si>
  <si>
    <t>Elec,Lead,Mono,#PB21501RG-S7,With Taper</t>
  </si>
  <si>
    <t>3923750-020B</t>
  </si>
  <si>
    <t>Elec,pH,X-2,DJ,3/4"MNPT CPVC,6" With Guard</t>
  </si>
  <si>
    <t>BS806HD-15</t>
  </si>
  <si>
    <t>CABLE ASSY,125C LGLESS 427,   15ft.</t>
  </si>
  <si>
    <t>89025</t>
  </si>
  <si>
    <t>Elec,pH,X-1SF,DJ,#1962757S-010TV10,Tuff Tip,3/4"MNPT,Ryton</t>
  </si>
  <si>
    <t>5661-02</t>
  </si>
  <si>
    <t>Elec,pH,X-BD,DJ,#A773792-150-DL,Autoclavable</t>
  </si>
  <si>
    <t>1906649-2B</t>
  </si>
  <si>
    <t>Elec,Platinum,DJ,MKVII,SPR</t>
  </si>
  <si>
    <t>111007.8X0.6</t>
  </si>
  <si>
    <t>Raw,o-ring,BN70 7.8mm IDX 0.6mmT,APAC supply</t>
  </si>
  <si>
    <t>V-000B-16H</t>
  </si>
  <si>
    <t>PHE-6510B</t>
  </si>
  <si>
    <t>Elec,pH,G-X5F,DJ,SPR,CERAMIC,CPVC,FBNC,w/OMEGA LOGO</t>
  </si>
  <si>
    <t>9001099-X30B</t>
  </si>
  <si>
    <t>Acce,Cable,RG58 Lownoise, SN6 To BNC</t>
  </si>
  <si>
    <t>35801-02</t>
  </si>
  <si>
    <t>Elec,pH,SJ,XVBD,3/4"NPT,CPVC,100Ohm,#1923537-010BTV12</t>
  </si>
  <si>
    <t>ORE-6510B</t>
  </si>
  <si>
    <t>Elec,ORP,Ptdisc(5mmOD),DJ,SPR,CERAMIC,CPVC,FBNC,w/OMEGALOGO</t>
  </si>
  <si>
    <t>PHE-7351-15</t>
  </si>
  <si>
    <t>ELEC,pH,CPVC,3/4" NPT,ASGV,DJ Teflon, 20ft,BNC,APAC</t>
  </si>
  <si>
    <t>PHE-7351-15PT1C</t>
  </si>
  <si>
    <t>ELEC,pH,CPVC,3/4" NPT,ASGV,DJ Teflon, 20ft, PT100,BNC,APAC</t>
  </si>
  <si>
    <t>PHE-7351-15PT1K</t>
  </si>
  <si>
    <t>ELEC,pH,CPVC,3/4" NPT,ASGV,DJ Teflon, 20ft, PT1K,BNC,APAC</t>
  </si>
  <si>
    <t>PCE-80-CL1001</t>
  </si>
  <si>
    <t>Elec,Chloride,#CL01502-S7</t>
  </si>
  <si>
    <t>0022526</t>
  </si>
  <si>
    <t>Acce,Kit,871pH,PT ORP,Ryton,Viton, 316SS Extractor (BS805MD</t>
  </si>
  <si>
    <t>875CR-C1F-A</t>
  </si>
  <si>
    <t>CT/RESISTIVITY ANALYZER,240VDC,PANEL,FM,STORM DOOR</t>
  </si>
  <si>
    <t>871EC-LB0-3V-35</t>
  </si>
  <si>
    <t>ELEC,871EC-LB0-3V,35FT Cable Length</t>
  </si>
  <si>
    <t>BVA-PHA1E16-D</t>
  </si>
  <si>
    <t>BALL VALVE,PH10/ORP10,316SS,EPDM,0-16"L,2"ANSI150#FLANGE</t>
  </si>
  <si>
    <t>CAL1501-X18Z</t>
  </si>
  <si>
    <t>Elec,Calcium,Mono,12mmx110mm,PVC Body</t>
  </si>
  <si>
    <t>871A-4F-3-3M</t>
  </si>
  <si>
    <t>ELEC,871A-4F-3,3M CABLE LENGTH</t>
  </si>
  <si>
    <t>875EC-B1U-A</t>
  </si>
  <si>
    <t>ELECTRODELESS CT ANALYZER,220VAC,PANEL,UL,STORM DOOR</t>
  </si>
  <si>
    <t>871EC-EV3EP570T</t>
  </si>
  <si>
    <t>ELEC,871EC-EV3 with Aux spec EP570T</t>
  </si>
  <si>
    <t>871EC-EV3EP570E</t>
  </si>
  <si>
    <t>ELEC,871EC-EV3 with Aux spec EP570E</t>
  </si>
  <si>
    <t>871FT-3E4B3T39V</t>
  </si>
  <si>
    <t>ELEC,FT CT,IND-HI,1",CARP,PVDF,ANSI150,PT100,PERSO,VT</t>
  </si>
  <si>
    <t>871FT3E4B3T3V30</t>
  </si>
  <si>
    <t>ELEC,FT CT,871FT-3E4B3T-39V,30FT CABLE LENGTH</t>
  </si>
  <si>
    <t>V6R00ILL01</t>
  </si>
  <si>
    <t>Acce,Light Probe,Halogen,12x70mm,Pyrex, #277LI70-S8</t>
  </si>
  <si>
    <t>27077-18</t>
  </si>
  <si>
    <t>Elec,Water Hardness,#WHA1580-010T,12x80mm,Sealed</t>
  </si>
  <si>
    <t>27301-24</t>
  </si>
  <si>
    <t>Elec,pH,X-BD,DJ,#1923737-010BHV10,PT1000</t>
  </si>
  <si>
    <t>5731403-003B</t>
  </si>
  <si>
    <t>Elec,Reference,DJ,Mono,12x110mm,Sealed</t>
  </si>
  <si>
    <t>BS810MG</t>
  </si>
  <si>
    <t>DOL INSERTION SHAFT 25.02" TI</t>
  </si>
  <si>
    <t>X0175VA</t>
  </si>
  <si>
    <t>Raw,TERMINAL BLOCK 11 POS</t>
  </si>
  <si>
    <t>5501A5TV-110-VD</t>
  </si>
  <si>
    <t>Sub,pH,SJ,VD,6x110mm Length,1Wick,Refill</t>
  </si>
  <si>
    <t>AGS1501S-DL</t>
  </si>
  <si>
    <t>Elec,Silver,Mono,8mmx110mm,TNC with special threaded cap</t>
  </si>
  <si>
    <t>NAB1502-S7</t>
  </si>
  <si>
    <t>Elec,Sodium,DJ,12mmX110mm,Glass body,PPB Range,Refill</t>
  </si>
  <si>
    <t>R031-S003</t>
  </si>
  <si>
    <t>Elec,ORP,black PC,PT disc,SJ,BNC,w/3F BNCtoFBNC cable,APAC</t>
  </si>
  <si>
    <t>BT-PH-3</t>
  </si>
  <si>
    <t>Acce,cable extenstion#BT-B03,pH pad print</t>
  </si>
  <si>
    <t>29000-60</t>
  </si>
  <si>
    <t>Solu,Internal Fill Solu,#CO2IF01-475</t>
  </si>
  <si>
    <t>29000-70</t>
  </si>
  <si>
    <t>Solu,Calibration,Inc 475ml of CO2SS01A &amp; CO2SS01B</t>
  </si>
  <si>
    <t>5733726R-003B</t>
  </si>
  <si>
    <t>Elec,pH,X-5,DJ,12x115mm,Refillable</t>
  </si>
  <si>
    <t>C32-003-B1</t>
  </si>
  <si>
    <t>Sub,Cable,B1,C32,3F,Male BNC,Blue Shrink Tube</t>
  </si>
  <si>
    <t>BS811HE</t>
  </si>
  <si>
    <t>EXT. CABLE, 7 COND, 10'</t>
  </si>
  <si>
    <t>BS811JB-F165</t>
  </si>
  <si>
    <t>PRE-AMP PATCH CORD</t>
  </si>
  <si>
    <t>046CE100E</t>
  </si>
  <si>
    <t>Cert, Certificate E Document</t>
  </si>
  <si>
    <t>X0176BX</t>
  </si>
  <si>
    <t>2-PIECE FULL PORT THRD BALL VALVE 316 TC-02X 2"</t>
  </si>
  <si>
    <t>1345152</t>
  </si>
  <si>
    <t>HOUSING,TRANSMITTER, Z.I.P.S</t>
  </si>
  <si>
    <t>X0201GY</t>
  </si>
  <si>
    <t>Raw,O-Ring,EPDM,0.862"IDx1.068"ODx0.103"C/S,90duro</t>
  </si>
  <si>
    <t>AS910BB</t>
  </si>
  <si>
    <t>NAME PLATE, BVI INSTRUCTION</t>
  </si>
  <si>
    <t>046CE100C</t>
  </si>
  <si>
    <t>Cert, Certificate C Document</t>
  </si>
  <si>
    <t>BS811LX-20</t>
  </si>
  <si>
    <t>871A-2F-3-20FT</t>
  </si>
  <si>
    <t>Elec,pH Probe,Flat Bulb,PT100,w/PCB,Cable Length 20ft</t>
  </si>
  <si>
    <t>BS811LX-10</t>
  </si>
  <si>
    <t>CABLE ASSY,10FT</t>
  </si>
  <si>
    <t>BS811LX-30</t>
  </si>
  <si>
    <t>CABLE ASSY,30FT</t>
  </si>
  <si>
    <t>873EC-AIPFGZ-7</t>
  </si>
  <si>
    <t>ELECTROCHEMICAL ANALYZER,120VAC,4-20mA,FM,STORM DOOR</t>
  </si>
  <si>
    <t>BS805SP</t>
  </si>
  <si>
    <t>FLOW CHAMBER</t>
  </si>
  <si>
    <t>BS814ME</t>
  </si>
  <si>
    <t>SMART SENSOR PC INTERFACE</t>
  </si>
  <si>
    <t>BS810HF</t>
  </si>
  <si>
    <t>BUSHING 316SS 3/4" X 1"</t>
  </si>
  <si>
    <t>BS810KL</t>
  </si>
  <si>
    <t>BUSHING CPVC 3/4" X 1"</t>
  </si>
  <si>
    <t>B1280LK</t>
  </si>
  <si>
    <t>Acce,Kit,Demo,PH10-PH12-876PH-S&amp;Parts</t>
  </si>
  <si>
    <t>BS810XB</t>
  </si>
  <si>
    <t>UNIVERSAL BUSHING ASSEMBLY,PVDF</t>
  </si>
  <si>
    <t>0051192</t>
  </si>
  <si>
    <t>BUSHING 316SS</t>
  </si>
  <si>
    <t>BS812BM</t>
  </si>
  <si>
    <t>FLAT GLASS PH ELECT MONEL</t>
  </si>
  <si>
    <t>BS806GH</t>
  </si>
  <si>
    <t>ADAPTOR SHAFT</t>
  </si>
  <si>
    <t>BS806GG</t>
  </si>
  <si>
    <t>HOUSING TRANSM</t>
  </si>
  <si>
    <t>2705012</t>
  </si>
  <si>
    <t>NUT HEX</t>
  </si>
  <si>
    <t>2705041</t>
  </si>
  <si>
    <t>BUSHING, 316, 1.5 NPT</t>
  </si>
  <si>
    <t>BS810NF</t>
  </si>
  <si>
    <t>1 1/4" THREADED CLOSE PIPE NPL</t>
  </si>
  <si>
    <t>BS810XG</t>
  </si>
  <si>
    <t>MOUNT, SANITARY 2"</t>
  </si>
  <si>
    <t>BS813GT</t>
  </si>
  <si>
    <t>BUSHING MOUNT, 316SS</t>
  </si>
  <si>
    <t>BS813VJ</t>
  </si>
  <si>
    <t>876 ENCL BLUE, MACHINING</t>
  </si>
  <si>
    <t>X0179MH</t>
  </si>
  <si>
    <t>Raw,Screw,2 x 3/16 for PC Board</t>
  </si>
  <si>
    <t>X0174ES</t>
  </si>
  <si>
    <t>Raw,Screw,SEMS w/ Helical Lock &amp; Flat washer</t>
  </si>
  <si>
    <t>X0174EB</t>
  </si>
  <si>
    <t>Raw,Spacer i/4" hex ss threaded 6-32 thru</t>
  </si>
  <si>
    <t>BS813LW</t>
  </si>
  <si>
    <t>LABEL, DATA, (Purchase XS005LF)</t>
  </si>
  <si>
    <t>BS811NQ</t>
  </si>
  <si>
    <t>LABEL,CONDUIT CAUTION</t>
  </si>
  <si>
    <t>X0201ED</t>
  </si>
  <si>
    <t>Raw,Ring,Retaining #5262 Sealing Ring (T&amp;B)</t>
  </si>
  <si>
    <t>X0173UP</t>
  </si>
  <si>
    <t>Raw, Nut HEYCO # 8463 1/2 NPT Lock Black Nylon</t>
  </si>
  <si>
    <t>X0172BL</t>
  </si>
  <si>
    <t>1.06ODX.63 LONG CAP &amp; PLUG LDPE RED CAPLUGS T-11</t>
  </si>
  <si>
    <t>10123FY</t>
  </si>
  <si>
    <t>Doc,Instruction,Packing &amp; P/L, 876</t>
  </si>
  <si>
    <t>20BAABF</t>
  </si>
  <si>
    <t>M876PH FIRMWARE</t>
  </si>
  <si>
    <t>BS813LX</t>
  </si>
  <si>
    <t>LABEL AGENCY</t>
  </si>
  <si>
    <t>BS806WV</t>
  </si>
  <si>
    <t>Acce,Kit, Pipe Mounting</t>
  </si>
  <si>
    <t>X0173SQ</t>
  </si>
  <si>
    <t>Raw,Washer,Flat,Nylon Black 0.312" X 0.219" X 0.031"</t>
  </si>
  <si>
    <t>X0167GM</t>
  </si>
  <si>
    <t>Raw,Southco Ejector</t>
  </si>
  <si>
    <t>X0173ST</t>
  </si>
  <si>
    <t>Raw,Screw,4-40 X 1/4 PH FLAT M/S S/S BRIGHT AC</t>
  </si>
  <si>
    <t>X0174GE</t>
  </si>
  <si>
    <t>Raw,Screw,6-32 x .375" Taptite Screw, Sn-Plate</t>
  </si>
  <si>
    <t>X0180GJ</t>
  </si>
  <si>
    <t>PNS,3M Tape Primer 94 (Foxboro) Quart</t>
  </si>
  <si>
    <t>X0174EQ</t>
  </si>
  <si>
    <t>X0173YA</t>
  </si>
  <si>
    <t>Raw,Washer,Flat, #8 SS Tin Plated</t>
  </si>
  <si>
    <t>X0143EX</t>
  </si>
  <si>
    <t>Raw,Washer,Flat, #6 NRW Type B 308 X 153</t>
  </si>
  <si>
    <t>BS811HG</t>
  </si>
  <si>
    <t>EXtension Cable - 30FT STD TEMP NO PREAMP</t>
  </si>
  <si>
    <t>X0142KU</t>
  </si>
  <si>
    <t>Raw,Nut,Hex, SS 4-40 M/S</t>
  </si>
  <si>
    <t>X0201BL</t>
  </si>
  <si>
    <t>Raw,Spacer,Nylon, #903-250 (bivar)</t>
  </si>
  <si>
    <t>X0169QJ</t>
  </si>
  <si>
    <t>Raw,Screw,6-32 X 5/16 PH PAN HD TAPTITE TYPE T</t>
  </si>
  <si>
    <t>X0173QR</t>
  </si>
  <si>
    <t>Raw,Screw,#3 x 1/2 TRILOBULAR PLASTITE</t>
  </si>
  <si>
    <t>X0169CE</t>
  </si>
  <si>
    <t>Raw,Screw,4-40 X 7/16 PH PAN SEMS EXT T/L/W S/</t>
  </si>
  <si>
    <t>X0169CH</t>
  </si>
  <si>
    <t>Raw,Screw,4-40 X 3/4 PH PAN HD EXT SEMS S/S</t>
  </si>
  <si>
    <t>X0173GP</t>
  </si>
  <si>
    <t>Raw,Standoff, raf # 2531-440-b-5 4-40 x 5/16</t>
  </si>
  <si>
    <t>X0201GS</t>
  </si>
  <si>
    <t>Raw,O-Ring,PARKER 2-014-E962-90</t>
  </si>
  <si>
    <t>X0173GS</t>
  </si>
  <si>
    <t>Raw,Standoff, raf # 2484-440-b-5 4-40 x 5/16</t>
  </si>
  <si>
    <t>X0173NP</t>
  </si>
  <si>
    <t>Raw,Screw,6-32 X 1/2 PH Sn-Plated S/S</t>
  </si>
  <si>
    <t>X0143RK</t>
  </si>
  <si>
    <t>Raw,Washer,Lock, #6 EXTERNAL TOOTH</t>
  </si>
  <si>
    <t>44A007</t>
  </si>
  <si>
    <t>Plexiglass tubing 3/8 OD x 1/4 ID RoHS3</t>
  </si>
  <si>
    <t>449004-0026</t>
  </si>
  <si>
    <t>Sub,Junction Base,0.375"ODx0.6"L,BLK ABS,HF55A-14-03</t>
  </si>
  <si>
    <t>449009-0004</t>
  </si>
  <si>
    <t>Sub,Housing,0.105"ODx4.5"L,Blk ABS Pipe,Sch80,HF55A-14-04</t>
  </si>
  <si>
    <t>471005-0001</t>
  </si>
  <si>
    <t>Sub,Flange,1.285"ODx0.25"L,316SS,1"pipe,Sch40,HF55A-14-05</t>
  </si>
  <si>
    <t>449009-0005</t>
  </si>
  <si>
    <t>Sub,Cap,3/4"NPT,0.105"ODx5"L,Blk ABS Pipe,Sch80,HF55A-14-06</t>
  </si>
  <si>
    <t>X0143SB</t>
  </si>
  <si>
    <t>Raw,Washer,Lock, #8 EXTERNAL TOOTH</t>
  </si>
  <si>
    <t>X0169RU</t>
  </si>
  <si>
    <t>Raw,Screw,6-32 X 1/2 PH PAN TAPTITE TYPE TT Z-</t>
  </si>
  <si>
    <t>BS806DY</t>
  </si>
  <si>
    <t>Raw,Pin,Pivot</t>
  </si>
  <si>
    <t>X0179CD</t>
  </si>
  <si>
    <t>Raw,Spring, Assoc #c0148-023-0690-s</t>
  </si>
  <si>
    <t>P0176BD</t>
  </si>
  <si>
    <t>Raw,Jumper, 2 Position Shunt (busbar)</t>
  </si>
  <si>
    <t>SS600JV</t>
  </si>
  <si>
    <t>PWA,POWER SUPPLY</t>
  </si>
  <si>
    <t>BS806KU</t>
  </si>
  <si>
    <t>REAR BEZEL CASTING W/ 6 TAPPED HOLES (.086-56)</t>
  </si>
  <si>
    <t>35802-12</t>
  </si>
  <si>
    <t>Elec,Chloride,#CLO1503-003B,Spring Loaded</t>
  </si>
  <si>
    <t>5771423-003D</t>
  </si>
  <si>
    <t>Elec,Ref,SJ,12x110mm,Ceramic,Refillable,Ag/AgCl</t>
  </si>
  <si>
    <t>5994-24</t>
  </si>
  <si>
    <t>Elec,Antimony,SJ,#5737672-010B,12x80mm,Epoxy</t>
  </si>
  <si>
    <t>33AND001-DOC22</t>
  </si>
  <si>
    <t>Acce, AND1100 Handheld Fluorometer User Manual</t>
  </si>
  <si>
    <t>5993-76</t>
  </si>
  <si>
    <t>Acce,Elecrode Holder,#1061012P,Kynar ,1/2" MNPT In-Line</t>
  </si>
  <si>
    <t>33AND010-DOC22</t>
  </si>
  <si>
    <t>Acce, Lead DNA Sensor User Manual</t>
  </si>
  <si>
    <t>33AND001-SK</t>
  </si>
  <si>
    <t>Kit, AND1100 Handheld Fluorometer Starter Kit</t>
  </si>
  <si>
    <t>35459-50</t>
  </si>
  <si>
    <t>Elec,Optical DO, for BOD, w/stir</t>
  </si>
  <si>
    <t>RC68-3201-3FT</t>
  </si>
  <si>
    <t>FC,Chlorine,black/blue ABS, 3F cable,output 4-20MA,0-20PPMT</t>
  </si>
  <si>
    <t>PCE-80-OR1002</t>
  </si>
  <si>
    <t>Elec,Platinum,SJ,#5779601-S7,12x110mm,w/R01011-30,KCl/AgCl</t>
  </si>
  <si>
    <t>EMC-PHP2-30MH</t>
  </si>
  <si>
    <t>Elec,pH,Ryton,ASGV,Flat,DJ#PT100,Preamp,30M</t>
  </si>
  <si>
    <t>33628</t>
  </si>
  <si>
    <t>Elec,Chloride,DJ,#CL01508-003B,Refillable,Epoxy</t>
  </si>
  <si>
    <t>CNB9-0001</t>
  </si>
  <si>
    <t>Elec,ISE,ABS BK,Solid State,SJ#CNB9A-S00-S0X-X000FB</t>
  </si>
  <si>
    <t>C80-M05-BY</t>
  </si>
  <si>
    <t>Sub,Cable,Coax,RG174,5M,Male BNC,Black Shrink Tube</t>
  </si>
  <si>
    <t>C80-M10-BY</t>
  </si>
  <si>
    <t>Sub,Cable,Coax,RG174,10M,Male BNC,Black Shrink Tube</t>
  </si>
  <si>
    <t>C81-004-BCW</t>
  </si>
  <si>
    <t>Sub,Cable,WP Coax,4F,Male BNC with WP Blue Boot (65ABLU)</t>
  </si>
  <si>
    <t>M01-011-053</t>
  </si>
  <si>
    <t>Sub,Housing,PVC Gray,w/Teflon J &amp; 2 Fiber Pins#H0PCV-06-01</t>
  </si>
  <si>
    <t>511140</t>
  </si>
  <si>
    <t>Elec,Chloride,DJ,#CL01508-003B,Epoxy Body</t>
  </si>
  <si>
    <t>27013-22</t>
  </si>
  <si>
    <t>Elec,pH,XBD,DJ,12x80mm,#577B777-025B,Glass body</t>
  </si>
  <si>
    <t>27502-89</t>
  </si>
  <si>
    <t>Solu,Kit,Potassium,Incd:ISA,Ref Stndrd,Tool,#K00002K</t>
  </si>
  <si>
    <t>5658-45</t>
  </si>
  <si>
    <t>Elec,pH,X-5,SJ,#5733526-S7,12x115mm,Sealed,Clear</t>
  </si>
  <si>
    <t>5992-14</t>
  </si>
  <si>
    <t>Elec,pH,XVBF,DJ,#5733734A15-C3BG2.5,12x110mm,Coil,Epoxy,30K</t>
  </si>
  <si>
    <t>27009-20</t>
  </si>
  <si>
    <t>Elec,pH,BD,DJ,12x110mm,Spinning Cap,#277V700-010B</t>
  </si>
  <si>
    <t>27018-02</t>
  </si>
  <si>
    <t>Elec,pH,X-BD,DJ,PT100,3/4"MNPT Ryton,TEF,#H721PV123T10EBH</t>
  </si>
  <si>
    <t>27009-50</t>
  </si>
  <si>
    <t>Elec. Holder,#1921013,Lng CPVC w/Grd,For Elect. w/3/4"BSP</t>
  </si>
  <si>
    <t>56106-60</t>
  </si>
  <si>
    <t>Elec,Double Plat,SJ,#2779092-010T,12x110mm,Sealed Reference</t>
  </si>
  <si>
    <t>450285</t>
  </si>
  <si>
    <t>Raw,Grid Strain Relief,5.5mm,Santoprene,Blue,0.368”IDx0.1”TH</t>
  </si>
  <si>
    <t>450286</t>
  </si>
  <si>
    <t>Raw,Grid Strain Relief,2.5mm,Santoprene,Blue,0.368”IDx0.1”T</t>
  </si>
  <si>
    <t>DOPO2F00A-2003</t>
  </si>
  <si>
    <t>Raw, Extruded Alum. 6063 PCB Enclosure, 6.5"L x 5.0"W x 2.1H</t>
  </si>
  <si>
    <t>DOPO2FOOA-2004</t>
  </si>
  <si>
    <t>Raw, Lee Filter,019 Fire,Red/Amber Color,48"x21"x0.003"</t>
  </si>
  <si>
    <t>FLUO-CABLE2-1M</t>
  </si>
  <si>
    <t>Acce,cable,6pin female Teledyne conn to Tinned leads,1M</t>
  </si>
  <si>
    <t>FLUO-CABLE2-5M</t>
  </si>
  <si>
    <t>Acce,cable,6pin female Teledyne conn to Tinned leads,5M</t>
  </si>
  <si>
    <t>FLUO-CABLE2-10M</t>
  </si>
  <si>
    <t>Acce,cable,6pin female Teledyne conn to Tinned leads,10M</t>
  </si>
  <si>
    <t>C-171</t>
  </si>
  <si>
    <t>Elec,pH,X-2,SJ,#5773504W-S7,12x110mm,1 Wick,Refill</t>
  </si>
  <si>
    <t>C-598</t>
  </si>
  <si>
    <t>Elec,Platinum,SJ,6x155mm,Hg2SO4</t>
  </si>
  <si>
    <t>CU-020</t>
  </si>
  <si>
    <t>Elec,pH,Ryton Cap,X-VD,DJ,SPR,No TC,12x110mm,CU-020DATECODE</t>
  </si>
  <si>
    <t>9001071-010B</t>
  </si>
  <si>
    <t>Acce,Cable,Detachable Lead,LowNoise Coax,DL to BNC,RG174 Coa</t>
  </si>
  <si>
    <t>1401002</t>
  </si>
  <si>
    <t>JUNCTION BOX 38/2844</t>
  </si>
  <si>
    <t>M03-012-002</t>
  </si>
  <si>
    <t>Sub,Shell,S8 connector,Red,0.54"ID,for 12mmGls,#368481.10000</t>
  </si>
  <si>
    <t>ATT125N-050</t>
  </si>
  <si>
    <t>Sub,Test Tube,0.04' Ceramic Wick,0.47"ODx2"L#368481.0000</t>
  </si>
  <si>
    <t>875PH-A1C-C</t>
  </si>
  <si>
    <t>PH/ORP/ISE ANALYZER,120VAC,PANEL,CSA,HART</t>
  </si>
  <si>
    <t>PH12-1G12Q-BZZ</t>
  </si>
  <si>
    <t>ELEC,12MM PH,DOME,GLASS,120MM,PT1K,VP,BIOCERT,NO AGY CET</t>
  </si>
  <si>
    <t>871PH-1X3A-7</t>
  </si>
  <si>
    <t>ELEC,RYTON,W/PCB,PT100,SS316,CERAMIC JCT,RYTON,20FT CABLE,MA</t>
  </si>
  <si>
    <t>0022541</t>
  </si>
  <si>
    <t>Acce,Kit,871pH,Bulb,Ryton,Viton,Carp Extractor (BS805MD)</t>
  </si>
  <si>
    <t>PH10-2N2Q</t>
  </si>
  <si>
    <t>DOLPHIN PH,DOME BULB,NO GUARD,PT1k,VP CONN</t>
  </si>
  <si>
    <t>871CC-A6</t>
  </si>
  <si>
    <t>Elec,CT,Contacting,Threaded Bushing,3/4NPT,K=0.1,MONEL</t>
  </si>
  <si>
    <t>CI-6541</t>
  </si>
  <si>
    <t>Acce,Membrane Kit,12mm,PolarograpHic,ORing,3 Membranes,125ml</t>
  </si>
  <si>
    <t>CDCE-90-1</t>
  </si>
  <si>
    <t>ELEC,COND,12.5X110MM,316SS,PT1K,RYTON CAP,K=1</t>
  </si>
  <si>
    <t>699-06475</t>
  </si>
  <si>
    <t>Elec,Chloride,DJ,#CLO1508-003B,12x110mm</t>
  </si>
  <si>
    <t>CDCE-90-01</t>
  </si>
  <si>
    <t>ELEC,COND,12.5X110MM,316SS,PT1K,RYTON CAP,K=0.1</t>
  </si>
  <si>
    <t>CDCE-90-001</t>
  </si>
  <si>
    <t>ELEC,COND,12.5X110MM,316SS,PT1K,RYTON CAP,K=0.01</t>
  </si>
  <si>
    <t>2010VPM-003B</t>
  </si>
  <si>
    <t>Acce,Cable,Male Vario pin connector to BNC,3' Length</t>
  </si>
  <si>
    <t>M05-003-005</t>
  </si>
  <si>
    <t>Sub,Cap Plug,316SS,0.62"OD-18TPI x 0.2"L,#R0ADS-04-05</t>
  </si>
  <si>
    <t>SI1L1V1KK-136</t>
  </si>
  <si>
    <t>Sub,stem,ORP,2.5nmmPt Disc,0.235"ODx5.35"L#R0ADS-01-01</t>
  </si>
  <si>
    <t>93X218815</t>
  </si>
  <si>
    <t>Elec,pH,X-2,SJ,#ECFG7351101B,#5773511-003B</t>
  </si>
  <si>
    <t>93X218826</t>
  </si>
  <si>
    <t>Elec,pH,X-5,SJ,#ECGE7251000B,#6732510-B,12x100mm,Epoxy</t>
  </si>
  <si>
    <t>S-KTW2-01</t>
  </si>
  <si>
    <t>Sub,WTW ISE Body Assy,Clear Epoxy,Refill,#KTW2Q-06-04</t>
  </si>
  <si>
    <t>M27-011-004</t>
  </si>
  <si>
    <t>Sub,MemBody,PVC,w/Support Disc,Spherical Surface#KTW2Q-04-07</t>
  </si>
  <si>
    <t>BS806HD-3M</t>
  </si>
  <si>
    <t>CABLE ASSY,125C LGLESS 427,   3M</t>
  </si>
  <si>
    <t>C3000ZN</t>
  </si>
  <si>
    <t>Raw, NUT 1/4-20 KEPS , STEEL Z-Y</t>
  </si>
  <si>
    <t>22090003</t>
  </si>
  <si>
    <t>Raw,O-ring,BN70,2-113</t>
  </si>
  <si>
    <t>Y-41DB-30H</t>
  </si>
  <si>
    <t>Elec,pH,X5,DJ,PT100,3/4"MPT Kynar ,LTJ,(SOL-G),Tuff-Tip</t>
  </si>
  <si>
    <t>Y-41DB-F6</t>
  </si>
  <si>
    <t>Y-41DE-20H</t>
  </si>
  <si>
    <t>Elec,pH,X5,DJ,PT1000,3/4"MPT Kynar ,LTJ,(SOL-G),Tuff-Tip</t>
  </si>
  <si>
    <t>Y-41DE-30H</t>
  </si>
  <si>
    <t>Y-41RB-F6</t>
  </si>
  <si>
    <t>Elec,pH,X5,DJ,PT100,3/4"MPT Kynar ,LCJ,(SOL-G),Tuff-Tip</t>
  </si>
  <si>
    <t>Y-41RB-20H</t>
  </si>
  <si>
    <t>Y-41RB-30H</t>
  </si>
  <si>
    <t>699-06476</t>
  </si>
  <si>
    <t>Elec,Potassium,DJ,#K001508-003B,12x110mm,Refillable</t>
  </si>
  <si>
    <t>M03-025-014</t>
  </si>
  <si>
    <t>Sub,Connector,Alum,FBNC,for housing M01-004-035,#8001042</t>
  </si>
  <si>
    <t>KT12-SEMI</t>
  </si>
  <si>
    <t>Elec,ISE,Epoxy Clear,PVC M,DJ#KT12Q-P00-Z0X-X000XX</t>
  </si>
  <si>
    <t>CL77-14PI</t>
  </si>
  <si>
    <t>Elec,ISE,CL SOLID STATE,DJ#CL77L-S00-Z0X-SM03TX</t>
  </si>
  <si>
    <t>PH12-3P11Q-SZZ</t>
  </si>
  <si>
    <t>Elec,pH,12MM,Flat Bulb,PEEK 120MM,PT100,VP,3-A,NOCERT</t>
  </si>
  <si>
    <t>ZBAGS15010</t>
  </si>
  <si>
    <t>Elec,AGS,Mono,12.0 +/-.1mm,110 +/-5mm</t>
  </si>
  <si>
    <t>875CR-A3U-A</t>
  </si>
  <si>
    <t>CT/RESISTIVITY ANALYZER,120VAC,SURFACE,UL,STORM DOOR</t>
  </si>
  <si>
    <t>0731312-32-T</t>
  </si>
  <si>
    <t>Elec,Cond,K=1.0,12x120mm,Graphite,SubAssembly,Epoxy,PT1K</t>
  </si>
  <si>
    <t>13-620-113</t>
  </si>
  <si>
    <t>Elec,pH,FS5,12x145mm,Accufast,3-wire Thermistor,42"</t>
  </si>
  <si>
    <t>13-620-509</t>
  </si>
  <si>
    <t>Elec,Ammonia,#NH31501F-X42B,12X110mm,Delrin,</t>
  </si>
  <si>
    <t>13-620-512</t>
  </si>
  <si>
    <t>Membrane,Ammonia,#13-620-512,NH3MK066F,3 Membranes,13-620-50</t>
  </si>
  <si>
    <t>5993-90</t>
  </si>
  <si>
    <t>Elec,pH,X-BD,SJ,#1963527-010B,1/2" In-Line</t>
  </si>
  <si>
    <t>5661-70</t>
  </si>
  <si>
    <t>Reference Fill Solution,125mL,#R001027,1.5M KCl HighTemp</t>
  </si>
  <si>
    <t>ORE-5460</t>
  </si>
  <si>
    <t>ELEC,ORP,CPVC,3/4" NPT,PTDISC(5mm),DJ,Teflon, 20ft,PT1K,APAC</t>
  </si>
  <si>
    <t>1071001</t>
  </si>
  <si>
    <t>Elec,Micro Flow-Thru,Glass T,6000uL Flowcell for 12mm ele</t>
  </si>
  <si>
    <t>R001000</t>
  </si>
  <si>
    <t>Solu,Elect. Storage, KCl/pH4 Buf, 50/50 Ratio,475mL</t>
  </si>
  <si>
    <t>LC-12-41-020H</t>
  </si>
  <si>
    <t>Elec,Cond,K=0.1,#2731312-41-020H 12X110mm ,PT100</t>
  </si>
  <si>
    <t>871EC-BW0-3-100</t>
  </si>
  <si>
    <t>ELEC,871EC-BW0-3,100FT CABLE LENGTH</t>
  </si>
  <si>
    <t>C14-020-HA</t>
  </si>
  <si>
    <t>Sub,Cable,HA,C14,20 Feet,Connector:77280014,Cable:99030012</t>
  </si>
  <si>
    <t>27508-20</t>
  </si>
  <si>
    <t>Elec,pH,X-5,SJ,#5735528A1-3I8,30K,8 PIN,Epoxy</t>
  </si>
  <si>
    <t>27502-19</t>
  </si>
  <si>
    <t>Elec,Fluoride,DJ,#F001502-003B,12x110mm,Refillable</t>
  </si>
  <si>
    <t>27502-09</t>
  </si>
  <si>
    <t>Elec,Calcium,DJ,#CAL1502-003B,12x110mm,Refillable</t>
  </si>
  <si>
    <t>2732526E-010B</t>
  </si>
  <si>
    <t>Elec,pH,GX5,SJ,12x115mm,W/ Epoxy</t>
  </si>
  <si>
    <t>2739626E-010B</t>
  </si>
  <si>
    <t>Elec,Platinum,SJ,12x115mm,W/Epoxy</t>
  </si>
  <si>
    <t>1939626-010B</t>
  </si>
  <si>
    <t>Elec,Platinum,SJ,1/2" Housing,Epoxy Body</t>
  </si>
  <si>
    <t>CCDATT2010000</t>
  </si>
  <si>
    <t>Elec,Cond,K=0.01,TI/PEEK,8550,20ft Cable,16"L tube</t>
  </si>
  <si>
    <t>27013-26</t>
  </si>
  <si>
    <t>Elec,pH,X-BD,SJ,#5773591-025BGV12,12x80mm,PT100</t>
  </si>
  <si>
    <t>35801-01</t>
  </si>
  <si>
    <t>Elec,pH,X-BD,SJ,#1923537-010B,3/4" NPT,CPVC,Integral Guard</t>
  </si>
  <si>
    <t>35803-73</t>
  </si>
  <si>
    <t>Solu,Reference Fill,KCL/AgCl Liquid,#R001011-125</t>
  </si>
  <si>
    <t>35805-22</t>
  </si>
  <si>
    <t>Elec,pH,DJ,GX-5,#5533702-220-003B,6X220mm</t>
  </si>
  <si>
    <t>35805-25</t>
  </si>
  <si>
    <t>Elec,PT Wire,SJ,#3989606-010B,6"ABS</t>
  </si>
  <si>
    <t>35807-35</t>
  </si>
  <si>
    <t>Elec,pH,X-BD,DJ,#M822P20003T10AB,Plat(sol),CPVC,Guard,PTFE</t>
  </si>
  <si>
    <t>C91-M10-BF4</t>
  </si>
  <si>
    <t>Sub,Cable,CE,10M,BNC w/Black Boot,4 wires,1"drain</t>
  </si>
  <si>
    <t>27012-02</t>
  </si>
  <si>
    <t>Elec,pH,BD,#RR5773591-010BHV10,12x80mm,Red Rod,PT1000</t>
  </si>
  <si>
    <t>0051052</t>
  </si>
  <si>
    <t>Acce,Junction Box</t>
  </si>
  <si>
    <t>01353-S-25</t>
  </si>
  <si>
    <t>Sub,Cable,Assembly, 871C, 25FT</t>
  </si>
  <si>
    <t>EP570AA</t>
  </si>
  <si>
    <t>MNTNG PLATE &amp; BLOCK ASSY EP570, 316 SS</t>
  </si>
  <si>
    <t>EP570AC</t>
  </si>
  <si>
    <t>871EC-EV PIPE MOUNT</t>
  </si>
  <si>
    <t>EP570AB</t>
  </si>
  <si>
    <t>13-620-1000</t>
  </si>
  <si>
    <t>Elec,pH,FS5F,DJ,Ceramic tuff tip,,3/4" CPVC Ho,#P822F00010AB</t>
  </si>
  <si>
    <t>27504-32</t>
  </si>
  <si>
    <t>Elec,Surfactant,12x110mm EpoxyBody,#SUR1508-003B</t>
  </si>
  <si>
    <t>EP570AF</t>
  </si>
  <si>
    <t>EP570 SCH 40 SS PIPE</t>
  </si>
  <si>
    <t>V-700J-3BWI6</t>
  </si>
  <si>
    <t>Elec,pH,X-V,DJ,12x115mm,Epoxy Guard,30K,RFV</t>
  </si>
  <si>
    <t>EP570AD</t>
  </si>
  <si>
    <t>871EC-EV PIPE ADAPTER</t>
  </si>
  <si>
    <t>EP570AE</t>
  </si>
  <si>
    <t>PHE-1311</t>
  </si>
  <si>
    <t>ELEC,pH, PC blue,ASGVIII,DJ,10FT,BNC,APAC MADE</t>
  </si>
  <si>
    <t>476346</t>
  </si>
  <si>
    <t>Elec,pH,X-VDS,SJ,#5533501-003B,6x115mm,3MKCl/AgCl</t>
  </si>
  <si>
    <t>ORE-1411</t>
  </si>
  <si>
    <t>ELEC,ORP, PC red,PT DISC,DJ,10FT,BNC,APAC MADE</t>
  </si>
  <si>
    <t>ORE-1311</t>
  </si>
  <si>
    <t>ELEC,ORP, PC red,PT DISC,SJ,10FT,BNC,APAC MADE</t>
  </si>
  <si>
    <t>MET40A-010</t>
  </si>
  <si>
    <t>ELEC,CT cartridge only for SALTDIP PRO MET40A,APAC MADE</t>
  </si>
  <si>
    <t>4773949999</t>
  </si>
  <si>
    <t>Solu,Ammonia Inner Fill, 35 mL</t>
  </si>
  <si>
    <t>C91-012-CL</t>
  </si>
  <si>
    <t>Sub.cable,CE,12FT,BNC&amp;BNC</t>
  </si>
  <si>
    <t>BT-ORP-3</t>
  </si>
  <si>
    <t>Acce,cable extenstion#BT-R03,ORP pad print</t>
  </si>
  <si>
    <t>35808-88</t>
  </si>
  <si>
    <t>Elec,pH,GX5,#5733528CA1-003BWI6,12x115mm,30K</t>
  </si>
  <si>
    <t>5771424-003B</t>
  </si>
  <si>
    <t>Elec,Reference,12x110mm,Calomel,Refillable</t>
  </si>
  <si>
    <t>876EC-TYZZ-7M</t>
  </si>
  <si>
    <t>876PH-SWFA</t>
  </si>
  <si>
    <t>871PH-5F1A-3E</t>
  </si>
  <si>
    <t>ELEC,pH,Ryton,Flat Bulb,PT1k,TI,Ceramic,Ryton,EPDM,Cable peO</t>
  </si>
  <si>
    <t>871PH-5F1A3E10M</t>
  </si>
  <si>
    <t>ELEC,871PH-5F1A-3E,10M CABLE LENGTH</t>
  </si>
  <si>
    <t>871CC-A2-3-45</t>
  </si>
  <si>
    <t>ELEC,871CC-A2-3,45FT CABLE LENGTH</t>
  </si>
  <si>
    <t>19500-47</t>
  </si>
  <si>
    <t>Elec,Cond,K=10.0,#1961304-61-10T,Plat,Glass,PT100</t>
  </si>
  <si>
    <t>35801-08</t>
  </si>
  <si>
    <t>Elec,pH,X-2,DJ,#1923737-010BTV12</t>
  </si>
  <si>
    <t>35805-20</t>
  </si>
  <si>
    <t>Elec,pH,BF,SJ,#5772520-003B,12x110mm,Refill</t>
  </si>
  <si>
    <t>27503-17</t>
  </si>
  <si>
    <t>Solu,Iodode Standard, 1000 ppm, #I00AS02</t>
  </si>
  <si>
    <t>27503-74</t>
  </si>
  <si>
    <t>Solu,Ref. Fill, 4M KCl, (2)125 mL bottles, #R001013-250</t>
  </si>
  <si>
    <t>5983-70</t>
  </si>
  <si>
    <t>Acce,Adapter,F/BNC to Type "F" Connector, #8001061</t>
  </si>
  <si>
    <t>5994-01</t>
  </si>
  <si>
    <t>Elec,pH,X-BD,SJ,12x80mm,PT100,#5773591-010BTV12</t>
  </si>
  <si>
    <t>PH10-1N3A-2FN</t>
  </si>
  <si>
    <t>ELEC,Dolphin,PH,DOME BULB,WGUARD, PT100S,20FT CABLE,LUG,FM</t>
  </si>
  <si>
    <t>DP611-117</t>
  </si>
  <si>
    <t>DP611-117 DEM. PRINT</t>
  </si>
  <si>
    <t>M41-001-001</t>
  </si>
  <si>
    <t>Sub,Ball valve Kynar,1-1/4"FPT,remachined</t>
  </si>
  <si>
    <t>871ECSP04EP581Q</t>
  </si>
  <si>
    <t>Elec,871EC-SP0-4, AUX EP581Q</t>
  </si>
  <si>
    <t>876PH-SXZZ-7</t>
  </si>
  <si>
    <t>EP581Q</t>
  </si>
  <si>
    <t>Sub, Cert document for 871EC or EP307B or EP307G</t>
  </si>
  <si>
    <t>44301941</t>
  </si>
  <si>
    <t>Raw,Bulb Caps, .865" x 1.5" Long, Black (TBI Electrodes)</t>
  </si>
  <si>
    <t>93X218990</t>
  </si>
  <si>
    <t>Elec,pH,GX5,DJ,#ECFE7372801W,#5733728A1-3I6W,12x115mm,30K</t>
  </si>
  <si>
    <t>S573701-150-5B</t>
  </si>
  <si>
    <t>Elec,pH,XVD,DJ,Sealed Reference,6x150mmA,Glass,TempH</t>
  </si>
  <si>
    <t>BS805RA-10</t>
  </si>
  <si>
    <t>Acce,Cable Assembly,10FT</t>
  </si>
  <si>
    <t>SZ245</t>
  </si>
  <si>
    <t>Elec,Gold,SJ,#2738602-030T,12x115mm</t>
  </si>
  <si>
    <t>SA9115</t>
  </si>
  <si>
    <t>Elec,pH/ORP,Mono,X-2D,Plat,#2913601-BJ</t>
  </si>
  <si>
    <t>368481.10000</t>
  </si>
  <si>
    <t>Elec,Reference,12x23mm,Glass,PG13.5 Fitting</t>
  </si>
  <si>
    <t>2010456S-20BH</t>
  </si>
  <si>
    <t>Acce,Cable,4Pin DLtoBNC/Hanked,20'Length,L/N&amp;2Conductor,S=ZV</t>
  </si>
  <si>
    <t>2010456S-30BH</t>
  </si>
  <si>
    <t>Acce,Cable,4Pin DLtoBNC/Hanked,30'Length,L/N&amp;2Conductor,S=ZV</t>
  </si>
  <si>
    <t>2010456S-50BH</t>
  </si>
  <si>
    <t>Acce,Cable,4Pin DLtoBNC/Hanked,50'Length,L/N&amp;2Conductor,S=ZV</t>
  </si>
  <si>
    <t>2010461S-10BH</t>
  </si>
  <si>
    <t>Acce,Cable,6Pin DLtoBNC/Hanked,10'Length,L/N&amp;2Conductor,S=ZV</t>
  </si>
  <si>
    <t>368400.00000</t>
  </si>
  <si>
    <t>Elec,pH,Mono,12x120mm,Glass,ASG VII#H0P2G-D00-X0X-X000NA</t>
  </si>
  <si>
    <t>2010461S-20BH</t>
  </si>
  <si>
    <t>Acce,Cable,6Pin DLtoBNC/Hanked,20'Length,L/N&amp;2Conductor,S=ZV</t>
  </si>
  <si>
    <t>2010461S-30BH</t>
  </si>
  <si>
    <t>Acce,Cable,6Pin DLtoBNC/Hanked,30'Length,L/N&amp;2Conductor,S=ZV</t>
  </si>
  <si>
    <t>2010461S-50BH</t>
  </si>
  <si>
    <t>Acce,Cable,6Pin DLtoBNC/Hanked,50'Length,L/N&amp;2Conductor,S=ZV</t>
  </si>
  <si>
    <t>368411.00000</t>
  </si>
  <si>
    <t>Elec,pH,ASGVIII,GLS,SJ,#H0P3G-L00-S0X-X000NL</t>
  </si>
  <si>
    <t>368418.00000</t>
  </si>
  <si>
    <t>Elec,pH,X-B,DJ,#8418B,12x110mm,Wick Junction,Sealed,CMC</t>
  </si>
  <si>
    <t>2010731S-10BH</t>
  </si>
  <si>
    <t>Acce,Adapter,FBNC/3Pin MMolex to MBNC/Hanked,10"L S=ZV Cable</t>
  </si>
  <si>
    <t>SS130AQ-100FT</t>
  </si>
  <si>
    <t>Assy-Cable Assembly,  100ft.</t>
  </si>
  <si>
    <t>01351-S-45</t>
  </si>
  <si>
    <t>CABLE ASSY, 45FT</t>
  </si>
  <si>
    <t>52001709</t>
  </si>
  <si>
    <t>Elec,Cond,K=0.1,#C527S-3-2S-25T,316L SS,Sand Blaster</t>
  </si>
  <si>
    <t>27012-00</t>
  </si>
  <si>
    <t>Elec,pH,X-BD,SJ,#RR5773591-010B,12x80mm,Red Rod</t>
  </si>
  <si>
    <t>BVA-PHA2E24-A</t>
  </si>
  <si>
    <t>BALL VALVE,PH10/ORP10,TI,EPDM,0-24",2"ANSI150,INSERT ONLY</t>
  </si>
  <si>
    <t>OSP-GRIND-03</t>
  </si>
  <si>
    <t>Outside Processing SS Grinding</t>
  </si>
  <si>
    <t>OSP-GRIND-04</t>
  </si>
  <si>
    <t>Outside Processing TI Grinding</t>
  </si>
  <si>
    <t>EMC-PH01-10BH</t>
  </si>
  <si>
    <t>Elec,pH,VF,DJ,3/4"Ryton Hex,1K ohm, 10FT BNC &amp; T</t>
  </si>
  <si>
    <t>EMC-PH01-20BH</t>
  </si>
  <si>
    <t>Elec,pH,VF,DJ,3/4"Ryton Hex,1K ohm, 20FT BNC &amp; Tinned</t>
  </si>
  <si>
    <t>EMC-ORP01-10B</t>
  </si>
  <si>
    <t>Elec,Plat,DJ,3/4" Ryton Hex 10ft BNC</t>
  </si>
  <si>
    <t>EMC-ORP01-20B</t>
  </si>
  <si>
    <t>Elec,Plat,DJ,3/4" Ryton Hex 20ft BNC</t>
  </si>
  <si>
    <t>OSP-GRIND-02</t>
  </si>
  <si>
    <t>R001068</t>
  </si>
  <si>
    <t>Filling Solution,Polarographic,125ml Oxygen Electrolyte</t>
  </si>
  <si>
    <t>6730NA-080</t>
  </si>
  <si>
    <t>Sub,NA,SJ,Sodium,8x80mm Length</t>
  </si>
  <si>
    <t>89029</t>
  </si>
  <si>
    <t>Lock&amp;Load Assembly,CPVC,ExtraLong,#1921020THS,Spcl 4 Thornto</t>
  </si>
  <si>
    <t>414012-008</t>
  </si>
  <si>
    <t>Sub, Cut, Lead Free Glass, 4.95mm (0.195") OD x 8mm(0.315")L</t>
  </si>
  <si>
    <t>699-06494</t>
  </si>
  <si>
    <t>Elec,Calcium,DJ,#CAL1508-003B,12x110mm,Refillable</t>
  </si>
  <si>
    <t>ATT7-115F</t>
  </si>
  <si>
    <t>Sub,Test Tube,0.202"ODx4.527"L,Semi-Flat Tip</t>
  </si>
  <si>
    <t>27502-00</t>
  </si>
  <si>
    <t>Elec,Ammonia,12mmx110mm,Delrin,#NH31501-003B</t>
  </si>
  <si>
    <t>27502-73</t>
  </si>
  <si>
    <t>Solu,Kit,Iodide,Peco#I00002K</t>
  </si>
  <si>
    <t>C32-X17-BC</t>
  </si>
  <si>
    <t>Sub,Cable,BC,C32,17 Inches,Male BNC w/Blue Boot,Coax 200013</t>
  </si>
  <si>
    <t>5992-48</t>
  </si>
  <si>
    <t>Solu,Reference Fill,peco#R001013-250,2 x 125mL Bottles</t>
  </si>
  <si>
    <t>5994-22</t>
  </si>
  <si>
    <t>Elec,pH,XVBD,DJ,#5773777-010B,Sealed Reference</t>
  </si>
  <si>
    <t>5994-56</t>
  </si>
  <si>
    <t>Acce,Cable,Extension,5mm OD LowNoise Coax,#99001058-010B,(no</t>
  </si>
  <si>
    <t>5994-82</t>
  </si>
  <si>
    <t>Acce,Cable,Extension,For Probe w/PT100,peco#99001070-050B</t>
  </si>
  <si>
    <t>5998-30</t>
  </si>
  <si>
    <t>Elec,pH,XVBD,DJ,#577B715-003B,High Temp,Sealed,KNO3</t>
  </si>
  <si>
    <t>27002-12</t>
  </si>
  <si>
    <t>Elec,pH,X-1F,DJ,10K NTC,#1922757-010BTV18</t>
  </si>
  <si>
    <t>27502-03</t>
  </si>
  <si>
    <t>Elec,Ammonium,DJ,12x110mm,Refillable,#NH41502-003B</t>
  </si>
  <si>
    <t>27502-35</t>
  </si>
  <si>
    <t>Elec,Perchlorate,#PER1502-003B,Glass Body,Refillable</t>
  </si>
  <si>
    <t>27502-53</t>
  </si>
  <si>
    <t>Solu,Kit,Ammonium,Incd:ISA,Standrd,Ref,Syringe,#NH4002K</t>
  </si>
  <si>
    <t>27502-63</t>
  </si>
  <si>
    <t>Solu,Kit,Chloride,DJ,Ref Fill Sol,#CL0002K,Standard</t>
  </si>
  <si>
    <t>27504-02</t>
  </si>
  <si>
    <t>Elec,Bromide,#BR01508-003B,12x110mm,Refillable</t>
  </si>
  <si>
    <t>27504-08</t>
  </si>
  <si>
    <t>Elec,Chloride,12x110mm Epoxy Body,Refillable,#CLO1508-003B</t>
  </si>
  <si>
    <t>871PH-3A1A-3-30</t>
  </si>
  <si>
    <t>ELEC,871PH-3A1A-3,30FT Cable Length</t>
  </si>
  <si>
    <t>876PH-SXFN-7M</t>
  </si>
  <si>
    <t>27077-00</t>
  </si>
  <si>
    <t>Elec,Ammonia,#NH31580-010T,12x80mm</t>
  </si>
  <si>
    <t>8001062-B</t>
  </si>
  <si>
    <t>Acce,Adapter,Male BNC to K9</t>
  </si>
  <si>
    <t>8001094</t>
  </si>
  <si>
    <t>Acce,Adapter,DLG to BNC</t>
  </si>
  <si>
    <t>99001048-020B</t>
  </si>
  <si>
    <t>Acce,Cable,Extension,F/BNC to M/BNC,Low Noise Coax Cable,RG1</t>
  </si>
  <si>
    <t>871CC-L2-3</t>
  </si>
  <si>
    <t>ELEC,CONTACTING CT,SANITARY,K=0.1,TI,CABLE PER SO.</t>
  </si>
  <si>
    <t>871CC-L2-3-25FT</t>
  </si>
  <si>
    <t>ELEC,871C-L2-3,25FT Cable Length</t>
  </si>
  <si>
    <t>873CC-AIYFGZ-7</t>
  </si>
  <si>
    <t>ELEC,CONTACTING CT ANALYZER,120VAC,4-20MA,METAL PM,FM,SD</t>
  </si>
  <si>
    <t>875PH-C2Z-AC</t>
  </si>
  <si>
    <t>PH/ORP/ISE ANALYZER,240VAC,PIPE,NO CERT,STORM DOOR,HART</t>
  </si>
  <si>
    <t>875PH-B1U-A</t>
  </si>
  <si>
    <t>PH/ORP/ISE ANALYZER,220VAC,PANEL,UL,STORM DOOR</t>
  </si>
  <si>
    <t>873PH-JIPFGZ-7</t>
  </si>
  <si>
    <t>PH ANALYZER,100VAC,4-20mA,FM,STORM DOOR</t>
  </si>
  <si>
    <t>875EC-A1U-C</t>
  </si>
  <si>
    <t>ELECTRODELESS CT ANALYZER,120VAC,PANEL,UL,HART</t>
  </si>
  <si>
    <t>871EC-SP0-3V-35</t>
  </si>
  <si>
    <t>ELEC,871EC-SP0-3V,35FT CABLE LENGTH</t>
  </si>
  <si>
    <t>2100109</t>
  </si>
  <si>
    <t>$ MARKER STRIP 7 POS 2216</t>
  </si>
  <si>
    <t>5779685-T</t>
  </si>
  <si>
    <t>Elec,Platinum,SJ,12x110mm</t>
  </si>
  <si>
    <t>2100106</t>
  </si>
  <si>
    <t>$ TERM STRIP 7527K47 1019</t>
  </si>
  <si>
    <t>00280008</t>
  </si>
  <si>
    <t>Raw,Cust,RDS 10-112 Black parts,Lazar,HPHRH-05-01</t>
  </si>
  <si>
    <t>00205151</t>
  </si>
  <si>
    <t>Raw,Cust,Antimony Ball,Sensor,Lazar,HPHRH-06-01</t>
  </si>
  <si>
    <t>00314550</t>
  </si>
  <si>
    <t>Raw,Cust,8505 White wire,9"L,Lazar,HPHRH-06-01</t>
  </si>
  <si>
    <t>XD55314020</t>
  </si>
  <si>
    <t>Elec,Ref,SJ,#5531402-010T,6x300mm,Ceramic,Sealed</t>
  </si>
  <si>
    <t>00200011</t>
  </si>
  <si>
    <t>Raw,Cust,Teflon Tube,26AWGx7"L,Lazar,HPHRH-06-01</t>
  </si>
  <si>
    <t>NA71502-003B</t>
  </si>
  <si>
    <t>Elec,Sodium,DJ,12mmx110mm,Refillable,Glass Body</t>
  </si>
  <si>
    <t>K001502-003B</t>
  </si>
  <si>
    <t>Elec,Potassium,DJ,12mmx110mm,Refillable,Glass Body</t>
  </si>
  <si>
    <t>PCE-80-PH1013</t>
  </si>
  <si>
    <t>Elec,pH,X-2,DJ,#5773701-S7,R001013-30,Refill</t>
  </si>
  <si>
    <t>SI1I11H-041</t>
  </si>
  <si>
    <t>Sub,stem,ORP,0.04"Pt Pin,0.195"x1.6"L#R0A6G-01-01</t>
  </si>
  <si>
    <t>BS806HD-10M</t>
  </si>
  <si>
    <t>CABLE ASSY,125C LGLESS 427,   10M</t>
  </si>
  <si>
    <t>00280003</t>
  </si>
  <si>
    <t>Raw, Sensor Lock nut,WHT ASA757GUV,MULTA-04-07</t>
  </si>
  <si>
    <t>00280004</t>
  </si>
  <si>
    <t>Raw, Storage bottle,CLR PC,MULTA-04-06</t>
  </si>
  <si>
    <t>873PH-BIWFNZ-7</t>
  </si>
  <si>
    <t>PH ANALYZER,220VAC,4-20MA,METAL PANEL MOUNT,FM,N,SD</t>
  </si>
  <si>
    <t>XD5131424B</t>
  </si>
  <si>
    <t>Elec,Ref,9x103mm,Refillable,Hg/Hg2SO4,#5131424-003U</t>
  </si>
  <si>
    <t>19504-00</t>
  </si>
  <si>
    <t>Elec,Cond,Toroidal,#C3254.1,CPVC,0 to 10mS</t>
  </si>
  <si>
    <t>U77I091-DL</t>
  </si>
  <si>
    <t>Elec,Iodine,Ultem Flow Thru</t>
  </si>
  <si>
    <t>9001071-003B</t>
  </si>
  <si>
    <t>Acce,Cable,Detachable cable,RG174 Low Noise,DL to BNC</t>
  </si>
  <si>
    <t>PHORP25</t>
  </si>
  <si>
    <t>ELEC,pH/ORP, ABS BK,ASGVII/GD,1/2"NPT,DJ,CE,3F,Tinned,#RH54</t>
  </si>
  <si>
    <t>PHE-1335</t>
  </si>
  <si>
    <t>Elec,pH,GX5,SJ,#5533502-003B,6x300mm</t>
  </si>
  <si>
    <t>PHE-5312-10</t>
  </si>
  <si>
    <t>Elec,pH,XVD,SJ,#196V528-010B,1/2"NPT In-Line</t>
  </si>
  <si>
    <t>S-KT12Q-01</t>
  </si>
  <si>
    <t>Sub,ISE Body Assy,Clr Epoxy,Fastfill Cap,Refill,#KT12Q-06-07</t>
  </si>
  <si>
    <t>443016-0013</t>
  </si>
  <si>
    <t>Sub,Body,Refill,Epoxy,Clr,.4.8"L,for Schott Cap#FLS2Q-04-04</t>
  </si>
  <si>
    <t>15190006</t>
  </si>
  <si>
    <t>Raw,screw,SS18-8 Socket Head Screw, 92196A111</t>
  </si>
  <si>
    <t>00070002</t>
  </si>
  <si>
    <t>Raw,Fused quartz window,clear JGS2 Optical grade,OD.765",PT1</t>
  </si>
  <si>
    <t>00284215</t>
  </si>
  <si>
    <t>Raw,PD filter,square,6x6x1mm,BP405/16nm ,PTSAT-09-</t>
  </si>
  <si>
    <t>00070007</t>
  </si>
  <si>
    <t>Raw,Dichroic lens, 9x9x1mm, T387lp_UF1 (Chroma)</t>
  </si>
  <si>
    <t>27504-22</t>
  </si>
  <si>
    <t>Elec,Nitrate,#NO31508-003B,12x110mm,Refill</t>
  </si>
  <si>
    <t>00070008</t>
  </si>
  <si>
    <t>Raw,Mirror, full refraction, 6x6x1mm, (LANO),PTSAT-09-04</t>
  </si>
  <si>
    <t>27018-22</t>
  </si>
  <si>
    <t>Elec,pH,XVBD,DJ,#HP721PBV123T10EBG,3/4"MNPT,Tef,Sol,PT100</t>
  </si>
  <si>
    <t>00070009</t>
  </si>
  <si>
    <t>Raw,Ball lens,fused silica,Corning 7980</t>
  </si>
  <si>
    <t>77029802</t>
  </si>
  <si>
    <t>Raw,PD,HAMAMATSU, S5821-01</t>
  </si>
  <si>
    <t>77029803</t>
  </si>
  <si>
    <t>Raw,375 nm LED with a Glass Lens, 1 mW, TO-18 LED375L</t>
  </si>
  <si>
    <t>M12-004-004</t>
  </si>
  <si>
    <t>Sub,Washer,Delrin for 3.5mm Triax Phone Plug ,ECD 2005350</t>
  </si>
  <si>
    <t>SPOT-BUY</t>
  </si>
  <si>
    <t>Unplanned or ad hoc purchase</t>
  </si>
  <si>
    <t>368495.00000</t>
  </si>
  <si>
    <t>Temp,TC,#8495K,PT100,Kynar Body,10'Cable</t>
  </si>
  <si>
    <t>00190070</t>
  </si>
  <si>
    <t>Raw,Agitator Coupling ,544 Bearing Bronze,DOCPA-04-03</t>
  </si>
  <si>
    <t>871FT-3E3D3C-C</t>
  </si>
  <si>
    <t>Elec,FT CT,IND-HI,1",316SS.PEEK,150LB,CAL CABLE</t>
  </si>
  <si>
    <t>368429.00000</t>
  </si>
  <si>
    <t>Elec,Ref,SJ,#8429B,12x30mm,CMC Fill,S8</t>
  </si>
  <si>
    <t>368422.00000</t>
  </si>
  <si>
    <t>Elec,Ref,#8422B,12x120mm,Ag/Cl,Rod,SA Refill</t>
  </si>
  <si>
    <t>EAC-IN-001-33TL</t>
  </si>
  <si>
    <t>Acce, Cable,Coax+4,10M(33ft),F6 Amphenol toT#CABL9-A-10M</t>
  </si>
  <si>
    <t>EAC-IN-001-06BT</t>
  </si>
  <si>
    <t>Acce, Cable,Coax+4,2M(6ft),F6 Amphenol to BNC&amp;T#CABL9-ABT-2M</t>
  </si>
  <si>
    <t>368421.00000</t>
  </si>
  <si>
    <t>Elec,Ref,DJ,#8421B,12x120mm,Double Side Arm</t>
  </si>
  <si>
    <t>5994-23</t>
  </si>
  <si>
    <t>Elec,pH,X-BD,DJ,#577V735-010B,Sealed Reference</t>
  </si>
  <si>
    <t>450374-0001</t>
  </si>
  <si>
    <t>Sub,Body-R,Housing,chloride Elec WTW,cust supply#022405</t>
  </si>
  <si>
    <t>Y-41DB-20H</t>
  </si>
  <si>
    <t>M01-001-194</t>
  </si>
  <si>
    <t>Sub,Housing,Blk Kynar,3/4"MPT,LTJ for.202"&amp;.28"Gls,Tuff-Tip</t>
  </si>
  <si>
    <t>M11-003-007</t>
  </si>
  <si>
    <t>Sub,Nipple,SS316 3/4"MPTx1/2"MPT,0.65"IDx1.84"L#VLTTA-04-11</t>
  </si>
  <si>
    <t>BS805RG-40</t>
  </si>
  <si>
    <t>CABLE ASSY 871C,40FT</t>
  </si>
  <si>
    <t>22085210</t>
  </si>
  <si>
    <t>Raw Oil-Resistant Buna-N O-Ring, 1.2 mm Wide, 5 mm Id</t>
  </si>
  <si>
    <t>C621-2-1-6-15T</t>
  </si>
  <si>
    <t>Elec,Cond,K=1.0,PT100,1"MNPT SS</t>
  </si>
  <si>
    <t>22085213</t>
  </si>
  <si>
    <t>Raw Oil-Resistant Buna-N O-Ring, 1.2 mm Wide, 6 mm Id</t>
  </si>
  <si>
    <t>871CR-B3T1H1F1</t>
  </si>
  <si>
    <t>ELEC,CT R-SENSOR,0.1,PEEK,TI,1"BVA,PT1K,40FTHT,#6</t>
  </si>
  <si>
    <t>871EC-LB0-3-50M</t>
  </si>
  <si>
    <t>Elec,871EC-LB0-3,50M CABLE</t>
  </si>
  <si>
    <t>R001013</t>
  </si>
  <si>
    <t>Solu,Reference Fill,125ml Bottle,KCl,4M Liquid</t>
  </si>
  <si>
    <t>16000134</t>
  </si>
  <si>
    <t>PNS,Raw,Marine Anti-Fouling Black</t>
  </si>
  <si>
    <t>77023654</t>
  </si>
  <si>
    <t>Raw,1.0MM(.039) WIRE TO BOARD CRIMP (CI11T012PP0) GOLD</t>
  </si>
  <si>
    <t>5733528RA2003BG</t>
  </si>
  <si>
    <t>Elec,pH,X-5,SJ,12x115mm,Refillable,PT100</t>
  </si>
  <si>
    <t>77023214</t>
  </si>
  <si>
    <t>Raw,CONN RCPT HSG 6POS 1.00MM NATUR0.039" (CI1106S0000-NH)</t>
  </si>
  <si>
    <t>00209512</t>
  </si>
  <si>
    <t>Raw,Barstock, Teflon (PTFE) 5/16"Dia,Virgin grade</t>
  </si>
  <si>
    <t>00025678</t>
  </si>
  <si>
    <t>Raw,Barstock,Brass 1/8"Dia</t>
  </si>
  <si>
    <t>00025679</t>
  </si>
  <si>
    <t>Raw,Barstock,Brass 5/16"Dia</t>
  </si>
  <si>
    <t>EAC-IN-001-06TL</t>
  </si>
  <si>
    <t>Acce, Cable,Coax+4,2M(6ft),F6 Amphenol toT #CABL9-A-2M</t>
  </si>
  <si>
    <t>F00IS01</t>
  </si>
  <si>
    <t>Solu,IonicStrngthAdjuster I,Fluoride,1 GalBottle,TISAB 1</t>
  </si>
  <si>
    <t>ZC87L170SB</t>
  </si>
  <si>
    <t>Acce,Light Probe,Halogen,12x70mm,Pyrex,Teflon Washer&amp; O-ring</t>
  </si>
  <si>
    <t>247041</t>
  </si>
  <si>
    <t>RAW, PCB Assembly, Fluorometer, Analog, 0-3V Only</t>
  </si>
  <si>
    <t>SXT-GXPA</t>
  </si>
  <si>
    <t>Elec,pH,GX1,SJ,#2733526PB-020T,Potted Amp</t>
  </si>
  <si>
    <t>14050193</t>
  </si>
  <si>
    <t>Raw, 3” diameter circle of 3M 7735FL with 3M 91022 adhesive</t>
  </si>
  <si>
    <t>DOPO2-FO-0003</t>
  </si>
  <si>
    <t>Raw, Lithium-ion Battery, 3.7V 850mAh</t>
  </si>
  <si>
    <t>DOPO2-FO-0004</t>
  </si>
  <si>
    <t>Raw, LED, Round, Red Color, 3mm OD</t>
  </si>
  <si>
    <t>77030013</t>
  </si>
  <si>
    <t>RAW, PCB Assy, Fluorometer, Analog, 4-20mA, 4-Wire, BLE</t>
  </si>
  <si>
    <t>DOPO2-FO-0005</t>
  </si>
  <si>
    <t>Raw, LED, Round, Blue Color, 5mm OD</t>
  </si>
  <si>
    <t>DOPO2-FO-0006</t>
  </si>
  <si>
    <t>Raw, Sensor Photodiode, 5mm OD</t>
  </si>
  <si>
    <t>R035-0003-2M</t>
  </si>
  <si>
    <t>Elec,ORP,PC Red,PT Disc,SJ#R035N-F00-S0X-SM02WB</t>
  </si>
  <si>
    <t>DOL2-0003-M01</t>
  </si>
  <si>
    <t>Elec,ODO, Gen 2,4-20mA output,1M,T</t>
  </si>
  <si>
    <t>DOL2-0004-M01</t>
  </si>
  <si>
    <t>Elec,ODO,Gen 2,0-5V output,1M,T</t>
  </si>
  <si>
    <t>5733534-003B</t>
  </si>
  <si>
    <t>Elec,pH,XV,SJ,12x110mm,Tuff Tip,Sealed Ref,Black Epoxy</t>
  </si>
  <si>
    <t>PAP-30-300OBA</t>
  </si>
  <si>
    <t>Sub,Patch,AP,3"ODx0.76mm(0.03")T,PMMA disk,Oil-base overcoat</t>
  </si>
  <si>
    <t>35630-52</t>
  </si>
  <si>
    <t>Elec,pH,DJ,XVBF,K=1.0,Plat,TT,#3983712-3P-S-10IW6</t>
  </si>
  <si>
    <t>5726-22</t>
  </si>
  <si>
    <t>Elec,Oxygen,Polarographic,#O25IP27-200-07,316L SS,w/PT100</t>
  </si>
  <si>
    <t>27504-00</t>
  </si>
  <si>
    <t>Elec,Ammonium,#NH41508-003B,12x110mm,Refillable</t>
  </si>
  <si>
    <t>5230333GW60125F</t>
  </si>
  <si>
    <t>Elec,Silver Wire,Mono,Epoxy,14/15 Ground Jnt,F/Banana</t>
  </si>
  <si>
    <t>876EC-TWFN</t>
  </si>
  <si>
    <t>680090</t>
  </si>
  <si>
    <t>Raw,FOAM,1.48"ODx0.25"L,BK DK2121,RHGAP-04-06</t>
  </si>
  <si>
    <t>27009-30</t>
  </si>
  <si>
    <t>Elec,Platinum,SJ,#2779600-010B,12x110mm</t>
  </si>
  <si>
    <t>27011-00</t>
  </si>
  <si>
    <t>Elec,pH,X-BD,SJ,#1963527H-010B,1/2"MNPT</t>
  </si>
  <si>
    <t>27503-09</t>
  </si>
  <si>
    <t>Solu,Chloride,1000ppm Standard,#CLOASO2</t>
  </si>
  <si>
    <t>5992-02</t>
  </si>
  <si>
    <t>Elec,pH,DJ,XVBF,#573B734-003B,12x110mm,TuffTip</t>
  </si>
  <si>
    <t>X0174FA</t>
  </si>
  <si>
    <t>Raw,Screw,6-32 X .312 SEMS, ITLW, Sn-Plated S/</t>
  </si>
  <si>
    <t>BS806DC</t>
  </si>
  <si>
    <t>Machined, Black, Cover Back for 873 Product</t>
  </si>
  <si>
    <t>B0125ZQ</t>
  </si>
  <si>
    <t>X0104CB</t>
  </si>
  <si>
    <t>Raw,Nut,Hex, 8-32 M/S Z-Y</t>
  </si>
  <si>
    <t>X0119NH</t>
  </si>
  <si>
    <t>Raw,Screw,2-56 X 3/16 PH PAN M/S S/S</t>
  </si>
  <si>
    <t>4S200TS</t>
  </si>
  <si>
    <t>873EC FINAL ASSY DOC</t>
  </si>
  <si>
    <t>A2003ZW</t>
  </si>
  <si>
    <t>Raw,Screw,4-40 X 1/4 PH PAN Machine S/S</t>
  </si>
  <si>
    <t>B8003KC</t>
  </si>
  <si>
    <t>BS805NS</t>
  </si>
  <si>
    <t>DATA LABEL(PLASTIC), 873</t>
  </si>
  <si>
    <t>BS806DJ</t>
  </si>
  <si>
    <t>ASSY,BACK COVER</t>
  </si>
  <si>
    <t>BS809FX</t>
  </si>
  <si>
    <t>Chip</t>
  </si>
  <si>
    <t>X0179LW</t>
  </si>
  <si>
    <t>PLUG, WINDOW POLYCARBONATE</t>
  </si>
  <si>
    <t>X0143AD</t>
  </si>
  <si>
    <t>Raw,Washer,Flat, #4 Flat Type A 314 X 125 X 03</t>
  </si>
  <si>
    <t>X0169KY</t>
  </si>
  <si>
    <t>Raw,Screw,6-32 X 1/4 PH PAN HD TAPTITE TYPE TT</t>
  </si>
  <si>
    <t>X0170HX</t>
  </si>
  <si>
    <t>Raw,Screw,6-32 X 3/8 PH PAN TAPTITE TYPE TT Z-</t>
  </si>
  <si>
    <t>X0173YY</t>
  </si>
  <si>
    <t>Raw,Screw,8-32 X 1/2 PH FILL HD M/S</t>
  </si>
  <si>
    <t>X0173ZA</t>
  </si>
  <si>
    <t>Raw,Standoff,Hex, 5/16 x 6-32 x 2" m-f s/s #4599</t>
  </si>
  <si>
    <t>X0173ZU</t>
  </si>
  <si>
    <t>Raw,Screw,Grounding</t>
  </si>
  <si>
    <t>X0180GV</t>
  </si>
  <si>
    <t>PNS, 1" LOW STATIC POLIMIDE TAPE</t>
  </si>
  <si>
    <t>X0201JY</t>
  </si>
  <si>
    <t>Raw,Standoff, Circuit Board Post</t>
  </si>
  <si>
    <t>D0219DK</t>
  </si>
  <si>
    <t>ESD WARN.LABEL</t>
  </si>
  <si>
    <t>S0114AC</t>
  </si>
  <si>
    <t>Box,Corrugated,28"Lx 8"Wx7-1/2"D,SW,Crush Test  32 lbs</t>
  </si>
  <si>
    <t>2800008</t>
  </si>
  <si>
    <t>Raw,O-Ring VW076-75</t>
  </si>
  <si>
    <t>15100DB</t>
  </si>
  <si>
    <t>TEST PROCEDURE</t>
  </si>
  <si>
    <t>PH10-3N2A-2</t>
  </si>
  <si>
    <t>Elec,Dolphin,PH,FLAT BULB,PT1K,20FT CABLE,PIN LUGS</t>
  </si>
  <si>
    <t>871PH-2P2B-E</t>
  </si>
  <si>
    <t>Elec,pH,CPVC,Bulb,PT100,carpenter,Ceramic jct,PTfe,20ft,Lug,</t>
  </si>
  <si>
    <t>876EC-TYFA-7M</t>
  </si>
  <si>
    <t>PH10-3P1A-4</t>
  </si>
  <si>
    <t>Elec,Dolphin,PH,FLAT BULB,W/PCB,PT100,40FT CABLE,PIN LUGS</t>
  </si>
  <si>
    <t>PH10-1N2Q</t>
  </si>
  <si>
    <t>Elec,Dolphin,PH,DOME BULB,PT1K,VP CONN</t>
  </si>
  <si>
    <t>PH10-1N2A-AA</t>
  </si>
  <si>
    <t>Elec,Dolphin,PH,DOME BULB,PT1K,10FT CABLE,PIN LUGS,ATEX</t>
  </si>
  <si>
    <t>873PH-JIPFGZ</t>
  </si>
  <si>
    <t>PH ANALYZER,100VAC,4-20mA,FM</t>
  </si>
  <si>
    <t>0051189</t>
  </si>
  <si>
    <t>ELECTRODE PRO SLEEVE</t>
  </si>
  <si>
    <t>871PH-2P1B-3</t>
  </si>
  <si>
    <t>Elec,pH,CPVC,Bulb,PT100,TI,Ceramic jct,PTfe,Cable per s.o</t>
  </si>
  <si>
    <t>871PH-2R1B-QET</t>
  </si>
  <si>
    <t>Elec,ORP,CPVC,PT,PT100,TI,CERAMIC JCT,PTFE,VP CONN,EPDM,TEFL</t>
  </si>
  <si>
    <t>BS811JB-F020</t>
  </si>
  <si>
    <t>PATCH CORD-020FT,W/PREAMP,VARIOPIN</t>
  </si>
  <si>
    <t>0051185</t>
  </si>
  <si>
    <t>1-1/4,316SS BUSHING/TWIST LOCK</t>
  </si>
  <si>
    <t>873EC-BIYFNZ-7</t>
  </si>
  <si>
    <t>ELECTODELESS CT ANALYZER</t>
  </si>
  <si>
    <t>BS809UK</t>
  </si>
  <si>
    <t>FLANGE 1", FLO THRU 1439</t>
  </si>
  <si>
    <t>BS810RV</t>
  </si>
  <si>
    <t>Acce,O-Ring Kit, Toroid for 871FT</t>
  </si>
  <si>
    <t>X0116FC</t>
  </si>
  <si>
    <t>Raw,Screw,8-32 X 1/4 SOC SET CUP PT 316 S/S</t>
  </si>
  <si>
    <t>X0140GX</t>
  </si>
  <si>
    <t>Raw,Screw,1/2-13 X 1 3/4 HEX C/S S/S</t>
  </si>
  <si>
    <t>X0145PC</t>
  </si>
  <si>
    <t>Raw,O-Ring,Viton VW076-75, 2-132</t>
  </si>
  <si>
    <t>X0145PF</t>
  </si>
  <si>
    <t>Raw,O-Ring,Viton,75A,48.90mmx54.14mm,Brown</t>
  </si>
  <si>
    <t>X0173YK</t>
  </si>
  <si>
    <t>Raw,Clasp,Anchor Seal 2711</t>
  </si>
  <si>
    <t>15100CK</t>
  </si>
  <si>
    <t>Pressure Test Procedure</t>
  </si>
  <si>
    <t>15100DW</t>
  </si>
  <si>
    <t>Hi Pot Procedure</t>
  </si>
  <si>
    <t>15100HA</t>
  </si>
  <si>
    <t>Loop Test Procedure</t>
  </si>
  <si>
    <t>BS815KC</t>
  </si>
  <si>
    <t>SEAL PLUG</t>
  </si>
  <si>
    <t>X0117AX</t>
  </si>
  <si>
    <t>Silicone Sealant, Temp Range -75F to 300F, RTV-108 or EQ</t>
  </si>
  <si>
    <t>X0173TY</t>
  </si>
  <si>
    <t>Raw,Screw,#6 X 3/16 PH PAN SMB S/S BRIGHT ACID</t>
  </si>
  <si>
    <t>BS807EU</t>
  </si>
  <si>
    <t>1" GAS FILLED PEEK INSULATOR</t>
  </si>
  <si>
    <t>BS807WS</t>
  </si>
  <si>
    <t>RTD 1000OHMS,Ind,1”,316</t>
  </si>
  <si>
    <t>BS809UJ</t>
  </si>
  <si>
    <t>FLANGE 1",316SS 1439</t>
  </si>
  <si>
    <t>X0142JE</t>
  </si>
  <si>
    <t>Raw,Nut,Hex,Heavy, 1/2 -13</t>
  </si>
  <si>
    <t>BS807KL</t>
  </si>
  <si>
    <t>Toroid Sensor Assy, LR 1-1½”, IND 150</t>
  </si>
  <si>
    <t>BS807YP</t>
  </si>
  <si>
    <t>Acce,Kit,O-Ring</t>
  </si>
  <si>
    <t>BS811BR</t>
  </si>
  <si>
    <t>FLANGE, 1" 300#,316/316L</t>
  </si>
  <si>
    <t>X0173VN</t>
  </si>
  <si>
    <t>Raw,Screw,SS 10 x 32 x 1/4 2225</t>
  </si>
  <si>
    <t>X0174AV</t>
  </si>
  <si>
    <t>Raw,Screw,HEX CAP</t>
  </si>
  <si>
    <t>X0201DP</t>
  </si>
  <si>
    <t>Raw,O-Ring,#2-132 CHEMRAZ COMPOUND 505</t>
  </si>
  <si>
    <t>X0201DQ</t>
  </si>
  <si>
    <t>Raw,O-Ring,#2-135 CHEMRAZ COMPOUND 505</t>
  </si>
  <si>
    <t>BS807EX</t>
  </si>
  <si>
    <t>INSULATOR 3" PEEK</t>
  </si>
  <si>
    <t>BS807JY</t>
  </si>
  <si>
    <t>SLEEVE, INSULATOR 3 SST</t>
  </si>
  <si>
    <t>BS807XF</t>
  </si>
  <si>
    <t>FLANGE, 3", S.S., 300#</t>
  </si>
  <si>
    <t>BS808BJ</t>
  </si>
  <si>
    <t>Toroid Sensor Assy, HR 3", IND 300</t>
  </si>
  <si>
    <t>BS808EG</t>
  </si>
  <si>
    <t>RTD,100 OHM,IND.300lb,3"-4"316</t>
  </si>
  <si>
    <t>X0142JT</t>
  </si>
  <si>
    <t>Raw,Nut,Hex,Heavy, 3/4 -10</t>
  </si>
  <si>
    <t>X0201HD</t>
  </si>
  <si>
    <t>Raw,O-Ring,EPDM 2-153 90A BLK</t>
  </si>
  <si>
    <t>X0201HE</t>
  </si>
  <si>
    <t>Raw,O-Ring,EPDM 2-154</t>
  </si>
  <si>
    <t>XS004JU</t>
  </si>
  <si>
    <t>STUD BOLT 3"</t>
  </si>
  <si>
    <t>R1005HY</t>
  </si>
  <si>
    <t>PIPE,WELDED,1 1/4",316SS</t>
  </si>
  <si>
    <t>BS807EV</t>
  </si>
  <si>
    <t>INSUL. PEEK 1-1/2" 2260</t>
  </si>
  <si>
    <t>BS807FP</t>
  </si>
  <si>
    <t>S.S Flange</t>
  </si>
  <si>
    <t>XS004HU</t>
  </si>
  <si>
    <t>Raw,Stud Bolt 1"-1.5" 2727</t>
  </si>
  <si>
    <t>6010068</t>
  </si>
  <si>
    <t>SLEEVE #3</t>
  </si>
  <si>
    <t>H250</t>
  </si>
  <si>
    <t>Elec,pH,X-1F,DJ,#3922703S-BJ,In-Line CPVC,Tuff Tip</t>
  </si>
  <si>
    <t>EP570AK</t>
  </si>
  <si>
    <t>U-BOLT SS 3/8 X 4.63  #29535T13</t>
  </si>
  <si>
    <t>EP570AJ</t>
  </si>
  <si>
    <t>EXPLOSION PROOF UNION M/F BLSG-50</t>
  </si>
  <si>
    <t>X0180JJ</t>
  </si>
  <si>
    <t>SEALANT, PIPE THREAD</t>
  </si>
  <si>
    <t>X0180JK</t>
  </si>
  <si>
    <t>PRIMER / ACTIVATOR</t>
  </si>
  <si>
    <t>63-0010</t>
  </si>
  <si>
    <t>Elec,pH,XVF,DJ,Special for A T I,W/F/RCA</t>
  </si>
  <si>
    <t>63-0013</t>
  </si>
  <si>
    <t>Elec,pH,X2,SJ,3 wires PT100,T/L,#1993591-25TV12S</t>
  </si>
  <si>
    <t>63-0023</t>
  </si>
  <si>
    <t>Elec,Plat,DJ,#1929857-25T,3/4"MNPT CPVC</t>
  </si>
  <si>
    <t>EP570AH</t>
  </si>
  <si>
    <t>EXPLOSION PROOF UNION M/F EYM50</t>
  </si>
  <si>
    <t>EP570AG</t>
  </si>
  <si>
    <t>EXPLOSION PROOF UNION M/F UNY50NR</t>
  </si>
  <si>
    <t>SP10B</t>
  </si>
  <si>
    <t>Elec,pH,X-VD,SJ,#573V526-3B,Amber Body,Blue Boot</t>
  </si>
  <si>
    <t>SP20B</t>
  </si>
  <si>
    <t>Elec,pH,X-VD,SJ,#577V593-3B,12x110mm,Sealed,Blue Boot</t>
  </si>
  <si>
    <t>SP20T</t>
  </si>
  <si>
    <t>Elec,pH,X-VD,SJ,#577V593A4-003BU,12x110mm,BlueBoot,PT1K</t>
  </si>
  <si>
    <t>SP22X</t>
  </si>
  <si>
    <t>Elec,pH,X-VD,DJ,#577V792-S7,12x110mm</t>
  </si>
  <si>
    <t>SZ10T</t>
  </si>
  <si>
    <t>Elec,Galvanic,Zinc,12x110mm,(0-40mV Output),PT1K,10K Ther(Pa</t>
  </si>
  <si>
    <t>ISE-8770</t>
  </si>
  <si>
    <t>Elec,ISE, Chloride,#CLO1502-003B,Combination</t>
  </si>
  <si>
    <t>PAP-10-300-SAB</t>
  </si>
  <si>
    <t>Sub,Patch,AP,3"ODx0.25mm,PTFE,Adhesive-Backed,AP Only</t>
  </si>
  <si>
    <t>PAP10-300OBASAB</t>
  </si>
  <si>
    <t>Sub,Patch,AP,0.25mm,PTFE,OBA,Adhesive-Backed</t>
  </si>
  <si>
    <t>PAP-10-8-OBASAB</t>
  </si>
  <si>
    <t>Acce,Patch,AP,8mmODx0.25mm,PTFE,OBA,Adhesive-Backing</t>
  </si>
  <si>
    <t>77030035</t>
  </si>
  <si>
    <t>RAW, PCB Assy, ODO, USB Modbus, Proteus</t>
  </si>
  <si>
    <t>77030036</t>
  </si>
  <si>
    <t>RAW, PCB Assy, Conductivity, USB Modbus, Proteus</t>
  </si>
  <si>
    <t>77030037</t>
  </si>
  <si>
    <t>RAW, PCB Assy, pH/ORP/ISE, USB Modbus, Proteus</t>
  </si>
  <si>
    <t>110513</t>
  </si>
  <si>
    <t>Elec,pH,X-2,DJ,#5273706-004I,R001013-30,R001011-30,Syringe</t>
  </si>
  <si>
    <t>5PB50K9K-10BT</t>
  </si>
  <si>
    <t>Elec,pH,XVD,DJ,TB557,Peek,Notched Ceramic,Karl 6375</t>
  </si>
  <si>
    <t>01353-S-1M</t>
  </si>
  <si>
    <t>Sub,Cable,Assembly, 871C, 1M</t>
  </si>
  <si>
    <t>BS805YW-23</t>
  </si>
  <si>
    <t>Assy-Cable Assembly,   23ft.</t>
  </si>
  <si>
    <t>88000036</t>
  </si>
  <si>
    <t>Raw,Label,Electrode Model Label for HORIBA#3100140008</t>
  </si>
  <si>
    <t>88000040</t>
  </si>
  <si>
    <t>Raw,Label,Electrode Logo Label for HORIBA#3200533832</t>
  </si>
  <si>
    <t>00224563</t>
  </si>
  <si>
    <t>Raw,Tee body,Black PVC,molded (PTSAT-04-08M)</t>
  </si>
  <si>
    <t>5993-81</t>
  </si>
  <si>
    <t>Elec,pH,BD,SJ,#3983501-010BGV12,Disposable Sumbersible,PT100</t>
  </si>
  <si>
    <t>27502-13</t>
  </si>
  <si>
    <t>Elec,Chloride,DJ,12x110mm,Refillable,Glass,#CL01502-003B</t>
  </si>
  <si>
    <t>00224562</t>
  </si>
  <si>
    <t>Raw,Tee cap,Black PVC,molded (PTSAT-04-09M)</t>
  </si>
  <si>
    <t>00224561</t>
  </si>
  <si>
    <t>Raw,Tee extension body,Black PVC,molded (PTSAT-04-10M)</t>
  </si>
  <si>
    <t>00224560</t>
  </si>
  <si>
    <t>Raw,Tee extension cap,Black PVC,molded (PTSAT-04-11M)</t>
  </si>
  <si>
    <t>00203214</t>
  </si>
  <si>
    <t>Raw,Barstock, Teflon (PTFE) 1 1/8" OD 8803K74</t>
  </si>
  <si>
    <t>27505-00</t>
  </si>
  <si>
    <t>Elec,Ammonium,DJ,#NH41522-003B,Replacement Membrane</t>
  </si>
  <si>
    <t>27505-50</t>
  </si>
  <si>
    <t>Replacement Mem,Ammonium,#NH4MK22,3 mem,oring,inner&amp;ref fill</t>
  </si>
  <si>
    <t>15380457</t>
  </si>
  <si>
    <t>MRO,Mixer Tip Nozzle,8.7x7 Elements PE</t>
  </si>
  <si>
    <t>I-10WEHF-VPI120</t>
  </si>
  <si>
    <t>Elec,pH,DJ,IXD,HF,12X110mm,PT1K,VP w/IngoldWiring,Glass</t>
  </si>
  <si>
    <t>957NDB-130-IXD</t>
  </si>
  <si>
    <t>Sub,SJ,ThickWall,IXD,HF,Dual Wick 33380040F,12x130mm</t>
  </si>
  <si>
    <t>955NDB-130-IXD</t>
  </si>
  <si>
    <t>Sub,pH,SJ,IXD,HF,12x130mmL,Ceramic Wick .04,Thick Wall</t>
  </si>
  <si>
    <t>13-620-197</t>
  </si>
  <si>
    <t>Elec,pH,FS5,DJ,#RS5773703-003B,Glass body,Spring Load</t>
  </si>
  <si>
    <t>2010731S-20BH</t>
  </si>
  <si>
    <t>Acce,Adapter,FBNC/3Pin MMolex to MBNC/Hanked,20"L S=ZV Cable</t>
  </si>
  <si>
    <t>35803-74</t>
  </si>
  <si>
    <t>Solu,Reference Fill,Peco #R001013-125</t>
  </si>
  <si>
    <t>C2-005-WC</t>
  </si>
  <si>
    <t>Sub,Cable,WC,C2,5 Feet,Male BNC,2.5mm Phone Plug</t>
  </si>
  <si>
    <t>27009-00</t>
  </si>
  <si>
    <t>Elec,pH,SJ,XVBD,#2773500-010B,12x110mm,Spinning Cap</t>
  </si>
  <si>
    <t>27013-23</t>
  </si>
  <si>
    <t>Elec,pH,XBD,DJ,VLC#577B735-025B,12x80mm,Glass Body</t>
  </si>
  <si>
    <t>27013-27</t>
  </si>
  <si>
    <t>Elec,pH,X-BD,DJ,#5773777-025BGV12</t>
  </si>
  <si>
    <t>27013-82</t>
  </si>
  <si>
    <t>Elec,pH,X-BD,DJ,#5773777-025BHV10,12x80mm,PT1K</t>
  </si>
  <si>
    <t>27003-24</t>
  </si>
  <si>
    <t>Elec,pH,BF,DJ,#1962757-010BHV10,3/4"Ryton,1K ohm</t>
  </si>
  <si>
    <t>27502-69</t>
  </si>
  <si>
    <t>Solu,Kit,Fluoride,Incd:ISA,Standard,Ref,Peco #F00002K</t>
  </si>
  <si>
    <t>35801-74</t>
  </si>
  <si>
    <t>Elec,pH,X-BD,DJ,#5773701A21-X30BG,12x110mm,Refill</t>
  </si>
  <si>
    <t>35805-12</t>
  </si>
  <si>
    <t>Elec,pH,X-2,SJ,#5773905-003B,12x110mm,Refill</t>
  </si>
  <si>
    <t>C18-017-HB</t>
  </si>
  <si>
    <t>Sub,Cable,HB,C18,17 Feet,Spade lug:77282226,Cable:99030131</t>
  </si>
  <si>
    <t>99039540</t>
  </si>
  <si>
    <t>Raw,RC68-D001 cable assy, 4C(red,black,orange,green),3FT,Tis</t>
  </si>
  <si>
    <t>511175</t>
  </si>
  <si>
    <t>Solu,Fluoride,125mL Bottle,Peco#R001013,Reference Fill</t>
  </si>
  <si>
    <t>C91-020-PN</t>
  </si>
  <si>
    <t>Sub,Cable,CE,20F,Plug,4-Pin Conn (220155),Tin leads,4 wires.</t>
  </si>
  <si>
    <t>C35B473-20H-26</t>
  </si>
  <si>
    <t>Elec,Cond.K=1.0 316SS,Peek Insulator,PT100,26"ins,20FT</t>
  </si>
  <si>
    <t>0771314-32-T</t>
  </si>
  <si>
    <t>Elec,Cond,K=1,12x120mm,Glass Body,PT1K</t>
  </si>
  <si>
    <t>27001-80</t>
  </si>
  <si>
    <t>Elec,pH,X-BD,DJ,#3983701-010B,3' ABS</t>
  </si>
  <si>
    <t>27003-02</t>
  </si>
  <si>
    <t>Elec,pH,XBF,DJ,#1922757-010BGV12,3/4"CPVC,100ohm,3.5mm</t>
  </si>
  <si>
    <t>27503-60</t>
  </si>
  <si>
    <t>Solu,ISA,2M (NH4)2SO4,#I2MNH42,475ml Bottle</t>
  </si>
  <si>
    <t>27003-60</t>
  </si>
  <si>
    <t>Elec,Gold,DJ,#1968857-010B,Ryton</t>
  </si>
  <si>
    <t>871A-2D-1</t>
  </si>
  <si>
    <t>Elec,ORP PROBE,PLATINUM,PT100,W/PCB,10FT CABLE</t>
  </si>
  <si>
    <t>BS811HW-040FT</t>
  </si>
  <si>
    <t>ACCE,Extension cable - Preamp Sensor; 40FT</t>
  </si>
  <si>
    <t>2010731S-30BH</t>
  </si>
  <si>
    <t>Acce,Adapter,FBNC/3Pin MMolex to MBNC/Hanked,30"L S=ZV Cable</t>
  </si>
  <si>
    <t>04-035-00</t>
  </si>
  <si>
    <t>Elec,Cond,K=1,Resistor=5.1K,Graphite,1/2"MNPT,42mm Out</t>
  </si>
  <si>
    <t>2010731S-50BH</t>
  </si>
  <si>
    <t>Acce,Adapter,FBNC/3Pin MMolex to MBNC/Hanked,50"L S=ZV Cable</t>
  </si>
  <si>
    <t>35412-10</t>
  </si>
  <si>
    <t>Elec,Cond,K=0.5,15.5x110mm,Graphite,30K,8-Pin Din#0931344-TV</t>
  </si>
  <si>
    <t>SK40T</t>
  </si>
  <si>
    <t>Elec,Cond,K=0.5,#5931344-72-03/8S,Graphite,4 Pin,PT1K</t>
  </si>
  <si>
    <t>M01-001-195</t>
  </si>
  <si>
    <t>Sub,Guard Body,Blk Kynar,1.05"x4.1"L,TJ,H068K-04-08-R</t>
  </si>
  <si>
    <t>OSP-WELD-18</t>
  </si>
  <si>
    <t>Outside Processing Welding- $ 26</t>
  </si>
  <si>
    <t>873EC-AIYFNZ-57</t>
  </si>
  <si>
    <t>BVA-PHA2E08</t>
  </si>
  <si>
    <t>BALL VALVE,PH10/ORP10,TI,EPDM,0-8",2"ANSI150</t>
  </si>
  <si>
    <t>F001501-003B</t>
  </si>
  <si>
    <t>Elec,Fluoride,Mono,12mmx110mm,Solid State,Epoxy Body</t>
  </si>
  <si>
    <t>FMFRCS10</t>
  </si>
  <si>
    <t>FC,Chlorine,RC68-2201-3FT,4-20MA,0-10PPM,wLogoPMS286C</t>
  </si>
  <si>
    <t>9001041-003B</t>
  </si>
  <si>
    <t>Acce,Cable,Detachable Lead,CD to BNC,Low Noise Coax,fits DLG</t>
  </si>
  <si>
    <t>77020115</t>
  </si>
  <si>
    <t>Raw,Connector,Lemo, 6 pin, 3 male &amp; 3 female</t>
  </si>
  <si>
    <t>511176</t>
  </si>
  <si>
    <t>Solu,Chloride,125mL Bottle,Peco#R001015,Reference Fill</t>
  </si>
  <si>
    <t>511177</t>
  </si>
  <si>
    <t>Solu,Ammonium,125mL Bottle,Peco#R001043,Reference Fill</t>
  </si>
  <si>
    <t>511184</t>
  </si>
  <si>
    <t>Solu,Activity Stndrd,Ammonia,#NH3AS02,1000ppm,475ml Btl</t>
  </si>
  <si>
    <t>35802-19</t>
  </si>
  <si>
    <t>35804-00</t>
  </si>
  <si>
    <t>Elec,pH,X5,SJ,#5732506-B,12x100mm</t>
  </si>
  <si>
    <t>35805-24</t>
  </si>
  <si>
    <t>Elec,pH,DJ,XVBD,6"ABSPipe,398V706-010B,No Oakton Logo</t>
  </si>
  <si>
    <t>13-620-493</t>
  </si>
  <si>
    <t>Acce,Adapter,Female US Standard to Radiometer,peco#8001045-C</t>
  </si>
  <si>
    <t>C96-097-TC</t>
  </si>
  <si>
    <t>Sub,Cable,6C:200155-WP,29.5M,ODO,See DWG#C96-05-01</t>
  </si>
  <si>
    <t>V-0011-2BH</t>
  </si>
  <si>
    <t>Elec,pH,Ryton Cap,X-VD,DJ,SPR,3Kohm,12x80mm</t>
  </si>
  <si>
    <t>V-0010-20B</t>
  </si>
  <si>
    <t>C96-020-KD</t>
  </si>
  <si>
    <t>Sub,Cable,C96:200155-WP,20FT,6PIN CONN:77020118,for RS485</t>
  </si>
  <si>
    <t>M16-009-001</t>
  </si>
  <si>
    <t>Sub,ferrule, 7/8",PTFE,PTSAP-04-12</t>
  </si>
  <si>
    <t>PHE-3211</t>
  </si>
  <si>
    <t>Elec,Ref,DJ,#5771427-003D,Refillable</t>
  </si>
  <si>
    <t>SS130AQ-27FT</t>
  </si>
  <si>
    <t>Assy-Cable Assembly, 27ft.</t>
  </si>
  <si>
    <t>875CR-B1U</t>
  </si>
  <si>
    <t>CT/RESISITVITY ANALYZER,220VAC,PANEL,UL</t>
  </si>
  <si>
    <t>VLTTAZ-BV</t>
  </si>
  <si>
    <t>Acce,VLTTA BALL VALVE,316SS</t>
  </si>
  <si>
    <t>VLTTAT-BV</t>
  </si>
  <si>
    <t>Acce,VLTTA BALL VALVE,3PCS,Titanium</t>
  </si>
  <si>
    <t>VLTTAH-BV</t>
  </si>
  <si>
    <t>Acce,VLTTA BALL VALVE,3PCS,Hastelloy-C</t>
  </si>
  <si>
    <t>VLTTAZ-NP</t>
  </si>
  <si>
    <t>Acce,VLTTA NIPPLE,1-1/2"NPT,316SS</t>
  </si>
  <si>
    <t>VLTTAT-NP</t>
  </si>
  <si>
    <t>Acce,VLTTA NIPPLE,1-1/2"NPT,Titanium</t>
  </si>
  <si>
    <t>VLTTAH-NP</t>
  </si>
  <si>
    <t>Acce,VLTTA NIPPLE,1-1/2"NPT,Hastelloy-C</t>
  </si>
  <si>
    <t>BS811HW-F033</t>
  </si>
  <si>
    <t>ACCE,Extension cable - Preamp Sensor; 33FT</t>
  </si>
  <si>
    <t>27502-41</t>
  </si>
  <si>
    <t>Elec,Silver/Sulfide,#AGS1502-003B,12x110mm,Refill</t>
  </si>
  <si>
    <t>27502-91</t>
  </si>
  <si>
    <t>Solu,Kit,Silver,Incd:Ref,ISA,Strip,Stdrd,Syringe,#AGS202</t>
  </si>
  <si>
    <t>27503-58</t>
  </si>
  <si>
    <t>Solu,TISAB,1 Gallon,peco#F00IS01-G</t>
  </si>
  <si>
    <t>BP635-DSP-B120</t>
  </si>
  <si>
    <t>Elec,pH,X-2D,DJ,12x120mm,W/Washer &amp; O-Ring</t>
  </si>
  <si>
    <t>PC2K2A</t>
  </si>
  <si>
    <t>Elec,pH,GXVF,DJ,#MH116M3MZ,PT1K,Kynar Insert,Teflon</t>
  </si>
  <si>
    <t>247041-10</t>
  </si>
  <si>
    <t>RAW, PCB Assembly, Fluorometer, DPD Board, W/PD</t>
  </si>
  <si>
    <t>SK10T</t>
  </si>
  <si>
    <t>Elec,Cond,K=1.0,#5731301-32-003BU,Graphite,Epoxy,PT1K.</t>
  </si>
  <si>
    <t>BS811MB</t>
  </si>
  <si>
    <t>DOLPHIN INSERTION ASSY</t>
  </si>
  <si>
    <t>BS811MN-40FT</t>
  </si>
  <si>
    <t>Acce,Cable Assembly,40FT</t>
  </si>
  <si>
    <t>414011-025</t>
  </si>
  <si>
    <t>Sub,Cut,Lead Free Glass,8mm (0.325+/-0.005")ODx1.0"L</t>
  </si>
  <si>
    <t>414013-085</t>
  </si>
  <si>
    <t>Sub,Cut, Lead Free Glass,4.2mm(0.165")ODx85mm(3.35")L</t>
  </si>
  <si>
    <t>471039-0001</t>
  </si>
  <si>
    <t>Sub,Collar Ring,316SS,1.50"ODx1.32"IDx0.3"L,H068K-74-06</t>
  </si>
  <si>
    <t>BS810JX</t>
  </si>
  <si>
    <t>DOLPHIN INSERTION SHAFT 26.52"</t>
  </si>
  <si>
    <t>X0179JC</t>
  </si>
  <si>
    <t>TAPE, TEFLON</t>
  </si>
  <si>
    <t>M09-002-061</t>
  </si>
  <si>
    <t>Sub,Insert,Ryton,W/Teflon Junt.,Guard,.25&amp;.165 Gls,TP561T-3</t>
  </si>
  <si>
    <t>441052-0002</t>
  </si>
  <si>
    <t>Sub,Adapter,PVC,0.358"/0.6"ODx3.75",Black,AXMLV-04-01</t>
  </si>
  <si>
    <t>441130-0026</t>
  </si>
  <si>
    <t>Sub,Probe body,PVC Rod,1/2"OD,black,CLYSV-04-01</t>
  </si>
  <si>
    <t>TRACKING</t>
  </si>
  <si>
    <t>Shipment Tracking</t>
  </si>
  <si>
    <t>BS805YN</t>
  </si>
  <si>
    <t>Acce,Kit,SPR Glass Electrode (PK/10)</t>
  </si>
  <si>
    <t>BVA-PHD1V08</t>
  </si>
  <si>
    <t>BALL VALVE,PH12,1-1/4",316SS,VT O-RING,0-8"L</t>
  </si>
  <si>
    <t>ORP10-1N1A-2FN</t>
  </si>
  <si>
    <t>Elec,Dolphin,ORP,PT,PT100,20FT CABLE,PIN LUGS</t>
  </si>
  <si>
    <t>M01-027-008</t>
  </si>
  <si>
    <t>Sub,Housing,0.6"OD Blk,Conductivity,K=0.5,4 Bands.</t>
  </si>
  <si>
    <t>M14-027-001</t>
  </si>
  <si>
    <t>Sub,Guard,0.6" Blk PVC,4 Slots,1/2-28TPI</t>
  </si>
  <si>
    <t>CONDD9B4DNA-60</t>
  </si>
  <si>
    <t>Sub,Conductivity,K=0.5,Internal,4PlatBand,12x60mm Length</t>
  </si>
  <si>
    <t>BS805HN</t>
  </si>
  <si>
    <t>FLOW CHAMBER BUSHING MOUNT</t>
  </si>
  <si>
    <t>BS813HD</t>
  </si>
  <si>
    <t>pH12 HOLDER,GUARDED,DK GRAY CPVC</t>
  </si>
  <si>
    <t>B0158LY</t>
  </si>
  <si>
    <t>NON-FLOWING REFERENCE ELECTRODE ASSY</t>
  </si>
  <si>
    <t>B0158LV</t>
  </si>
  <si>
    <t>TIP POROUS</t>
  </si>
  <si>
    <t>BS813XL</t>
  </si>
  <si>
    <t>Raw,Preamp Block</t>
  </si>
  <si>
    <t>871PH-5F1A-3</t>
  </si>
  <si>
    <t>Elec,pH,Ryton,Flat Bulb,PT1k,TI,Ceramic jct,Ryton,Cable per</t>
  </si>
  <si>
    <t>00190011-R</t>
  </si>
  <si>
    <t>Raw,Ring,Retaining 5/8"OD,15-7PH SS</t>
  </si>
  <si>
    <t>K0113XT</t>
  </si>
  <si>
    <t>Raw,O-Ring,Viton,75A,.74mmx2.78mm,Brown</t>
  </si>
  <si>
    <t>BS806GL</t>
  </si>
  <si>
    <t>HEX NUT</t>
  </si>
  <si>
    <t>871CR-A3T1C1A1</t>
  </si>
  <si>
    <t>CT R-SENSOR,0.1,PEEK,TI,3/4"NPT PVDF BUSH,PT1K,20FT,#6 LUGS</t>
  </si>
  <si>
    <t>871CR-C5G1K1C1</t>
  </si>
  <si>
    <t>CT R-SENSOR ,10,NORYL,GP,W/CONDUIT FITTING,PT1K,30FT,#6LUG</t>
  </si>
  <si>
    <t>873PH-AIYFNZ-7</t>
  </si>
  <si>
    <t>PH ANALYZER,120VAC,4-20MA,PIPE MOUNT,FM,N,STORM DOOR</t>
  </si>
  <si>
    <t>871FT-4F3D3C-CV</t>
  </si>
  <si>
    <t>ELEC,FT CT,IND-LOW RANG,1-1/2",316SS,PEEK,FL ANSI300,CAL CAB</t>
  </si>
  <si>
    <t>871PH-3B2A-3</t>
  </si>
  <si>
    <t>Elec,pH,AnTImony,Ryton,w/PCB,PT1k,carp,Ceramic jct,Ryton,Cab</t>
  </si>
  <si>
    <t>871CR-A1T1H1D1</t>
  </si>
  <si>
    <t>CT R-SENSOR,0.1,CPVC,TI,1"NPTSS VALVE,PT1K,30FT HTCABLE,#6</t>
  </si>
  <si>
    <t>K0111FK</t>
  </si>
  <si>
    <t>Raw,O-Ring,Viton,75A,17.12mmx22.36mm,Brown</t>
  </si>
  <si>
    <t>871PH-4X1B</t>
  </si>
  <si>
    <t>ELEC,CPVC,W/PCB,PT1K,TI,CERAMIC JCT,PTFE,20FT CABLE,PIN LUG</t>
  </si>
  <si>
    <t>871FT-3C3D3T-39</t>
  </si>
  <si>
    <t>ELEC,FT CT,IND-HI,1/2"316SS,PEEK,FL ANSI150,PT100,CABLE</t>
  </si>
  <si>
    <t>P0170RB-040FT</t>
  </si>
  <si>
    <t>Acce,Cable,40FT Teflon</t>
  </si>
  <si>
    <t>871CR-A1T1A1A1</t>
  </si>
  <si>
    <t>CT R-SENSOR,0.1,CPVC,TI,3/4"NPT CPVC BUSH,PT1K,20FT,#6 LUG</t>
  </si>
  <si>
    <t>875PH-C2F-A</t>
  </si>
  <si>
    <t>PH/ORP/ISE ANALYZER,240VAC,PIPE,FM,STORM DOOR</t>
  </si>
  <si>
    <t>876EC-TXFN</t>
  </si>
  <si>
    <t>876EC-TWFN-7</t>
  </si>
  <si>
    <t>876EC-TYFA-7</t>
  </si>
  <si>
    <t>876EC-TYFN-7</t>
  </si>
  <si>
    <t>876EC-TYCA-7</t>
  </si>
  <si>
    <t>876PH-TWFN-7</t>
  </si>
  <si>
    <t>871CR-A1T1H1B1</t>
  </si>
  <si>
    <t>CT R-SENSOR,0.1,CPVC,TI,1"NPTSS VALVE,PT1K,20FT HTCABLE,#6</t>
  </si>
  <si>
    <t>B0158LS</t>
  </si>
  <si>
    <t>CAP 211</t>
  </si>
  <si>
    <t>BS805WM</t>
  </si>
  <si>
    <t>Acce,Kit,Antimony Electrode (PK/10)</t>
  </si>
  <si>
    <t>871CC-M4</t>
  </si>
  <si>
    <t>CONTACTING CT,INSERTION,HT PT100,K=10</t>
  </si>
  <si>
    <t>BS811GX</t>
  </si>
  <si>
    <t>PATCH CORD, VARIOPIN 40'</t>
  </si>
  <si>
    <t>876PH-TYFA-7</t>
  </si>
  <si>
    <t>876EC-TXFN-7</t>
  </si>
  <si>
    <t>871EC-LB0-V</t>
  </si>
  <si>
    <t>Elec,CT,Largw Bore PEEK,100K,HS,20FT,VITON</t>
  </si>
  <si>
    <t>875EC-A3C-C</t>
  </si>
  <si>
    <t>ELECTRODELESS CT ANALYZER,120VAC,SURFACE,CSA,HART COMM</t>
  </si>
  <si>
    <t>871PH-4X1B_AUX</t>
  </si>
  <si>
    <t>ELEC,871PH-4X1B+EP470B-B+EP562A-A</t>
  </si>
  <si>
    <t>EP327DA</t>
  </si>
  <si>
    <t>CABLE ASSY EP327D W/ONE SPADE LUG</t>
  </si>
  <si>
    <t>EP470BA</t>
  </si>
  <si>
    <t>LOWER HOUSING W/TI PIN</t>
  </si>
  <si>
    <t>B0158LU</t>
  </si>
  <si>
    <t>ELECTRODE</t>
  </si>
  <si>
    <t>X0173UN</t>
  </si>
  <si>
    <t>Raw,Screw,M4 X 8 PH PAN M/S S/S</t>
  </si>
  <si>
    <t>2800041</t>
  </si>
  <si>
    <t>Raw,Nut,Lock, 1/2" - 14 NPS Conduit, Steel Zinc</t>
  </si>
  <si>
    <t>A2014ZZ</t>
  </si>
  <si>
    <t>Raw,Washer,Lock, #8 MED SPLIT LOCK SS</t>
  </si>
  <si>
    <t>MI611-229</t>
  </si>
  <si>
    <t>REMOTE PREAMP INSTRUCTIONS</t>
  </si>
  <si>
    <t>B0158EX</t>
  </si>
  <si>
    <t>Terminal 1674</t>
  </si>
  <si>
    <t>BS815AA</t>
  </si>
  <si>
    <t>PH12 INSERTION SHAFT,SS,8"</t>
  </si>
  <si>
    <t>BS811LX-100</t>
  </si>
  <si>
    <t>Acce,Cable Assembly,100FT</t>
  </si>
  <si>
    <t>871PH-1A1A-3100</t>
  </si>
  <si>
    <t>Elec,871PH-1A1A-3,100FT Cable</t>
  </si>
  <si>
    <t>RF0CA1-30</t>
  </si>
  <si>
    <t>Solu,Calcium ISE Reference Fill, 30mL</t>
  </si>
  <si>
    <t>AJ0CA1-30</t>
  </si>
  <si>
    <t>Solu,Calcium ISE ISA, 30mL</t>
  </si>
  <si>
    <t>N0126KC</t>
  </si>
  <si>
    <t>Raw,Bolt 5/16-18 x 2 3/4 u-bolt stl z-y to b</t>
  </si>
  <si>
    <t>AMPS-A511</t>
  </si>
  <si>
    <t>ELEC,Sonde,2.85"OD,PVC,5P,CT/PH/ORP/CL/WH,10M,RS485 output</t>
  </si>
  <si>
    <t>PH10-1N2A-C</t>
  </si>
  <si>
    <t>Elec,Dolphin,PH,DOME BULB,PT1K,10FT CABLE,PIN LUGS,CHEMRAZ</t>
  </si>
  <si>
    <t>871EC-SP0-3-5M</t>
  </si>
  <si>
    <t>Elec ,871EC-SP0-3,5M cable length</t>
  </si>
  <si>
    <t>V-90G1</t>
  </si>
  <si>
    <t>Elec,pH,XVD,DJ,TC 3K ohm,1" MPT,LCJ,SPR</t>
  </si>
  <si>
    <t>27006-21</t>
  </si>
  <si>
    <t>Elec,Platinum,DJ,#5779878-010B,12x80mm</t>
  </si>
  <si>
    <t>29020-14</t>
  </si>
  <si>
    <t>Elec,Polarographic,#O25IP25-220-10,12x220mm</t>
  </si>
  <si>
    <t>29041-02</t>
  </si>
  <si>
    <t>Elec,pH,X-2D,DJ,#A773792-250-DL,250 "A" Length</t>
  </si>
  <si>
    <t>27001-91</t>
  </si>
  <si>
    <t>Elec,pH,DJ,XVBD,1/2"NPT,#1963778-010BHV10,1K ohm TC</t>
  </si>
  <si>
    <t>27013-20</t>
  </si>
  <si>
    <t>Elec,pH,X-BD,SJ,#5773591-025B,12x80mm</t>
  </si>
  <si>
    <t>27502-45</t>
  </si>
  <si>
    <t>Elec,Surfactant,#SUR1502-003B,12x110mm,Refillable</t>
  </si>
  <si>
    <t>SI1L1V2B-203-7</t>
  </si>
  <si>
    <t>Sub,stem,pH,ASG VII,Dome,Ceramic,0.235"x8"L#RHGAP-02-01</t>
  </si>
  <si>
    <t>414014-203</t>
  </si>
  <si>
    <t>Sub,Cut, Lead Free Glass, 5.97mm (0.235") OD x 8.00"L</t>
  </si>
  <si>
    <t>C96-M06-TC</t>
  </si>
  <si>
    <t>Sub,Cable,6C:200155-WP,6M,ODO,See DWG#C96-05-01</t>
  </si>
  <si>
    <t>192NO357-025H</t>
  </si>
  <si>
    <t>Elec,ISE,NITRATE,3/4"NPT CPVC,Sealed,VL,25FT</t>
  </si>
  <si>
    <t>27502-31</t>
  </si>
  <si>
    <t>Elec,Nitrate,#NO31502-003B,Refillable,Glass Body</t>
  </si>
  <si>
    <t>35806-20</t>
  </si>
  <si>
    <t>Elec,pH,XVF,SJ,#1922557-010BTV12</t>
  </si>
  <si>
    <t>27502-05</t>
  </si>
  <si>
    <t>Elec,Bromide,DJ,#BR01502-003B,Refillable</t>
  </si>
  <si>
    <t>27503-13</t>
  </si>
  <si>
    <t>Solu,Activity Standard,Fluoride,Peco #F00AS02,1000ppm</t>
  </si>
  <si>
    <t>5654-82</t>
  </si>
  <si>
    <t>Elec,pH,X-BD,DJ,#5773777-010BHV10,12x80mm,w/PT1K</t>
  </si>
  <si>
    <t>27300-19</t>
  </si>
  <si>
    <t>Elec,PT Wire,SJ,#1929637-010B,3/4"MNPT CPVC</t>
  </si>
  <si>
    <t>27502-39</t>
  </si>
  <si>
    <t>Elec,Potassium,DJ,#K001502-003B,12x110mm,Refillable</t>
  </si>
  <si>
    <t>27504-26</t>
  </si>
  <si>
    <t>Elec,Potassium,#K001508-003B,12x110mm,Refillable</t>
  </si>
  <si>
    <t>PH10-3P1B-5</t>
  </si>
  <si>
    <t>Elec,Dolphin,PH,FLAT BULB,W/PCB,PT100,50FT CABLE,VP CONN</t>
  </si>
  <si>
    <t>CONDD3B3B-115</t>
  </si>
  <si>
    <t>Sub,Conductivity,K=1.0,GlassBody,3PlatBand,6x115mmL.</t>
  </si>
  <si>
    <t>BS811LX-40</t>
  </si>
  <si>
    <t>CABLE ASSY,40FT</t>
  </si>
  <si>
    <t>BS811LX-50</t>
  </si>
  <si>
    <t>CABLE ASSY,50FT</t>
  </si>
  <si>
    <t>BS811LY-10</t>
  </si>
  <si>
    <t>BS811LY-20</t>
  </si>
  <si>
    <t>BS811LY-30</t>
  </si>
  <si>
    <t>BS811LY-40</t>
  </si>
  <si>
    <t>BS811LY-50</t>
  </si>
  <si>
    <t>445043-0001</t>
  </si>
  <si>
    <t>Sub,Teflon Porous frit  0.2"L, for RREF0038FRIT</t>
  </si>
  <si>
    <t>871A-2F-7</t>
  </si>
  <si>
    <t>Elec,pH Probe,Flat Bulb,PT100,w/PCB,10ft Cable w/ male conn</t>
  </si>
  <si>
    <t>PH12-1P12S-ZZ</t>
  </si>
  <si>
    <t>Elec,pH,12MM,Dome Bulb,PEEK 120MM,PT1000,S Conn,No Agency Ce</t>
  </si>
  <si>
    <t>PH10-2P1A-3</t>
  </si>
  <si>
    <t>Elec,Dolphin,PH,DOME BULB,NO GUARD,W/PCB,PT100,30FT CABLE,PI</t>
  </si>
  <si>
    <t>BS805JU</t>
  </si>
  <si>
    <t>BALL VALVE INSERTION,BVI-3,2"NPT,316SS, BALL 2.0IPS</t>
  </si>
  <si>
    <t>871PH-1A1A-7</t>
  </si>
  <si>
    <t>Elec,pH,Ryton,Bulb,w/PCB,PT100,TI,Ceramic jct,20ft Cable,mal</t>
  </si>
  <si>
    <t>PH10-3N1Q</t>
  </si>
  <si>
    <t>Elec,Dolphin,PH,FLAT BULB,PT100,VP CONN</t>
  </si>
  <si>
    <t>871PH-5F1A</t>
  </si>
  <si>
    <t>Elec,pH,Ryton,Flat Bulb,PT1k,TI,Ceramic jct,20ft Cable,pin L</t>
  </si>
  <si>
    <t>871PH-3A2D-3CT</t>
  </si>
  <si>
    <t>Elec,pH,rt,Bulb,w/PCB,PT100,carp,ion barrier,chem,t-Collar,C</t>
  </si>
  <si>
    <t>PH10-1N1B</t>
  </si>
  <si>
    <t>Elec,Dolphin,PH,DOME BULB,W/GUARD,PT100,10FT CABLE,VP CONN</t>
  </si>
  <si>
    <t>PH10-1N4A</t>
  </si>
  <si>
    <t>Elec,Dolphin,PH,DOME BULB,W/GUARD,PT1000S,10FT CABLE,PIN LUG</t>
  </si>
  <si>
    <t>PH10-3N3A</t>
  </si>
  <si>
    <t>Elec,Dolphin,PH,FLAT BULB,PT100S,10FT CABLE,PIN LUGS</t>
  </si>
  <si>
    <t>871PH-6F3B</t>
  </si>
  <si>
    <t>Elec,pH,CPVC,Flat Bulb,PT1k,316ss,Ceramic jct,PTfe,20ft Cabl</t>
  </si>
  <si>
    <t>PH12-3P12S-FA</t>
  </si>
  <si>
    <t>Elec,pH,12MM,Flat Bulb,PEEK,120MM,PT1000,S Conn,FM/FMc,Aex</t>
  </si>
  <si>
    <t>FIT12-1NA040L</t>
  </si>
  <si>
    <t>SENSOR HOLDER PROTECTION,W/GUARD,3/4"NPT,40MML,316SS</t>
  </si>
  <si>
    <t>PH10-3N2Q-E</t>
  </si>
  <si>
    <t>Elec,Dolphin,PH,FLAT BULB,PT1000,VP CONN,EPDM O-RING</t>
  </si>
  <si>
    <t>00071194-117</t>
  </si>
  <si>
    <t>Sub,Cut,Barium, 11.94mm (.470") x 117mm (4.606") Length</t>
  </si>
  <si>
    <t>PH10-1P3Q</t>
  </si>
  <si>
    <t>Elec,Dolphin,PH,DOME BULB,W/PCB,PT100S,VP CONN</t>
  </si>
  <si>
    <t>PH12-1P11Q-ZZ</t>
  </si>
  <si>
    <t>Elec,pH,12MM,Dome Bulb,PEEK 120MM,PT100,VP Conn,No Agency Ce</t>
  </si>
  <si>
    <t>PH12-3P11Q-ZZ</t>
  </si>
  <si>
    <t>Elec,pH,12MM,Flat Bulb,PEEK 120MM,PT100,VP Conn,No Agency Ce</t>
  </si>
  <si>
    <t>PH10-1P1A-3</t>
  </si>
  <si>
    <t>Elec,Dolphin,PH,DOME BULB,W/PCB,PT100,30FT CABLE,PIN LUGS</t>
  </si>
  <si>
    <t>PH10-1P1A-2</t>
  </si>
  <si>
    <t>Elec,Dolphin,PH,DOME BULB,W/PCB,PT100,20FT CABLE,PIN LUGS</t>
  </si>
  <si>
    <t>871PH-6P1B-3</t>
  </si>
  <si>
    <t>Elec,pH,CPVC,Bulb,PT1k,TI,Ceramic jct,PTfe,Cable Length per</t>
  </si>
  <si>
    <t>ORP10-1N2A</t>
  </si>
  <si>
    <t>Elec,Dolphin,ORP,PT,PT1000,10FT CABLE,PIN LUGS</t>
  </si>
  <si>
    <t>ORP10-1P2A</t>
  </si>
  <si>
    <t>Elec,Dolphin,ORP,PT,W/PCB,PT1000,10FT CABLE,PIN LUGS</t>
  </si>
  <si>
    <t>PH10-1P1Q-E</t>
  </si>
  <si>
    <t>Elec,Dolphin,PH,DOME BULB,W/PCB,PT100,VP CONN,EPDM O-RING</t>
  </si>
  <si>
    <t>871PH-3P1A</t>
  </si>
  <si>
    <t>Elec,pH,Ryton,Bulb,PT100,TI,Ceramic jct,Ryton,20ft Cable,pin</t>
  </si>
  <si>
    <t>871PH-1G1B</t>
  </si>
  <si>
    <t>Elec,pH,Ryton,Dome Bulb,PT100,TI,Ceramic jct,PTfe,20ftCable,</t>
  </si>
  <si>
    <t>871PH-3E1A</t>
  </si>
  <si>
    <t>Elec,ORP,RYTON,GOLD,PT100,TI,CERAMIC JCT,RYTON,20FT CABLE,PI</t>
  </si>
  <si>
    <t>00071194-192</t>
  </si>
  <si>
    <t>Sub,Cut,Barium, 11.94mm (.470") x 192mm (7.559") Length</t>
  </si>
  <si>
    <t>00070083-033</t>
  </si>
  <si>
    <t>Sub,Cut,Barium, 8.3mm (.325") x 033mm (1.30") Length</t>
  </si>
  <si>
    <t>X0170DU</t>
  </si>
  <si>
    <t>Foxboro Connectors for Cables</t>
  </si>
  <si>
    <t>PH10-3N1B-E</t>
  </si>
  <si>
    <t>Elec,Dolphin,PH,FLAT BULB,PT100,10FT CABLE,VP CONN</t>
  </si>
  <si>
    <t>ORP10-1P2A-2</t>
  </si>
  <si>
    <t>Elec,Dolphin,ORP,PT,W/PCB,PT1000,20FT CABLE,PIN LUGS</t>
  </si>
  <si>
    <t>PH10-3P1A-E</t>
  </si>
  <si>
    <t>Elec,Dolphin,PH,FLAT BULB,W/PCB,PT100,10FT CABLE,PIN LUGS,EP</t>
  </si>
  <si>
    <t>PH10-1P3A-E5</t>
  </si>
  <si>
    <t>Elec,Dolphin,PH,DOME BULB,W/PCB,PT1000,50FT CABLE,PIN LUGS,E</t>
  </si>
  <si>
    <t>ORP10-1N2A-E</t>
  </si>
  <si>
    <t>Elec,Dolphin,ORP,PT,PT1000,10FT CABLE,PIN LUGS,EPDM O-RING</t>
  </si>
  <si>
    <t>PH10-1N1A-E</t>
  </si>
  <si>
    <t>Elec,Dolphin,PH,DOME BULB,PT100,10FT CABLE,PIN LUGS,EPDM O-R</t>
  </si>
  <si>
    <t>871PH-3F1A-T</t>
  </si>
  <si>
    <t>Elec,pH,Ryton,Flat Bulb,PT100,TI,Ceramic jct,Ryton,20ftCable</t>
  </si>
  <si>
    <t>PH10-1N2B-C</t>
  </si>
  <si>
    <t>Elec,Dolphin,PH,DOME BULB,PT1000,10FT CABLE,VP CONN,CHEMRAZ</t>
  </si>
  <si>
    <t>X0166HX</t>
  </si>
  <si>
    <t>Raw,Screw,6-32 X 3/16 SL PAN M/S S/S</t>
  </si>
  <si>
    <t>X0145PJ</t>
  </si>
  <si>
    <t>Raw,O-Ring,Viton VW076-75, 2-138 477</t>
  </si>
  <si>
    <t>X0145PQ</t>
  </si>
  <si>
    <t>Raw,O-Ring,Viton VW076-75, 2-144 9005-75</t>
  </si>
  <si>
    <t>X0177CU</t>
  </si>
  <si>
    <t>X0201HA</t>
  </si>
  <si>
    <t>Raw,O-Ring,EPDM,90A,48.90mmx51.14mm,Black</t>
  </si>
  <si>
    <t>X0201GZ</t>
  </si>
  <si>
    <t>Raw,O-Ring,EPDM, 90A,44.12mmx49.36mm,black</t>
  </si>
  <si>
    <t>X0201NX</t>
  </si>
  <si>
    <t>Raw,O-Ring,TFE-FILLED EPDM - SIZE: -017</t>
  </si>
  <si>
    <t>2800023</t>
  </si>
  <si>
    <t>Raw,O-Ring, 5611-75, 2-010</t>
  </si>
  <si>
    <t>2800-403</t>
  </si>
  <si>
    <t>Raw,O-Ring,EPDM,75A,21.95mmx25.51mm,Black</t>
  </si>
  <si>
    <t>BS800EH</t>
  </si>
  <si>
    <t>Raw,O-Ring, 2-018, EPDM E962-90</t>
  </si>
  <si>
    <t>X0145LW</t>
  </si>
  <si>
    <t>Raw,O-Ring,Viton VW076-75 2-014</t>
  </si>
  <si>
    <t>X0145LX</t>
  </si>
  <si>
    <t>Raw,O-Ring,EPDM,75A,17.17mmx20.73mm,Brown</t>
  </si>
  <si>
    <t>X0142BW</t>
  </si>
  <si>
    <t>Raw,Nut,Fin Hex, SS 5/16-18</t>
  </si>
  <si>
    <t>873CC-AIPFGZ</t>
  </si>
  <si>
    <t>CONTACTING CT ANALYZER,120VAC,4-20MA,PLASTIC PANEL MOUNT,FM</t>
  </si>
  <si>
    <t>873CC-AIWFGZ-7</t>
  </si>
  <si>
    <t>CONTACTING CT ANALYZER,120VAC,4-20MA,METAL PANEL MOUNT,FM,SD</t>
  </si>
  <si>
    <t>873CC-BIWFGZ</t>
  </si>
  <si>
    <t>CONTACTING CT ANALYZER,220VAC,4-20MA,METAL PANEL MOUNT,FM</t>
  </si>
  <si>
    <t>873PH-AIWCNZ-7</t>
  </si>
  <si>
    <t>PH ANALYZER,120VAC,4-20MA,METAL PANEL MOUNT,CSA,STORM DOOR</t>
  </si>
  <si>
    <t>875CR-D1F-A</t>
  </si>
  <si>
    <t>CT/RESISTIVITY ANALYZER,24VDC,PANEL,FM,STORM DOOR</t>
  </si>
  <si>
    <t>875EC-A2C</t>
  </si>
  <si>
    <t>ELECTRODELESS CT ANALYZER,120VAC,PIPE,CSA</t>
  </si>
  <si>
    <t>875EC-D1U</t>
  </si>
  <si>
    <t>ELECTRODELESS CT ANALYZER,24VDC,UL</t>
  </si>
  <si>
    <t>875PH-A2F-A</t>
  </si>
  <si>
    <t>PH/ORP/ISE ANALYZER,120VAC,PIPE,FM,STORM DOOR</t>
  </si>
  <si>
    <t>875PH-C2D-A</t>
  </si>
  <si>
    <t>PH/ORP/ISE ANALYZER,240VAC,PIPE,IEC,STORM DOOR</t>
  </si>
  <si>
    <t>876CR-TYFA-7</t>
  </si>
  <si>
    <t>876CR-TYFN-7</t>
  </si>
  <si>
    <t>876CR-TYNA-7</t>
  </si>
  <si>
    <t>876CR-TYZZ-7</t>
  </si>
  <si>
    <t>875EC-A1U</t>
  </si>
  <si>
    <t>ELECTRODELESS CT ANALYZER,120VAC,PANEL,UL</t>
  </si>
  <si>
    <t>368402,00000</t>
  </si>
  <si>
    <t>Elec,Mono,X-5,#8402B,12x120mm,S8</t>
  </si>
  <si>
    <t>368404,10000</t>
  </si>
  <si>
    <t>Elec,pH,Mono,#8404-BU,12x120mm,Ag/AgCl Rod,SpearTip,S8</t>
  </si>
  <si>
    <t>M02-004-080</t>
  </si>
  <si>
    <t>Sub,Cap for TNC &amp; 8mm Tubing,Blk Delrin,5/8"x0.9"L,1/2-20TPI</t>
  </si>
  <si>
    <t>HR61-PC15P-30M</t>
  </si>
  <si>
    <t>Elec,pH,Ryton,ASGV,Flat,DJ,PT100,Preamp,30M,Pad Print logo.</t>
  </si>
  <si>
    <t>HR61-PC17P-30M</t>
  </si>
  <si>
    <t>Elec,pH,Ryton,ASGVII,DJ,PT1000,Preamp,30M,Pad Print logo.</t>
  </si>
  <si>
    <t>V-19DE-F6</t>
  </si>
  <si>
    <t>Elec,pH/ORP,DJ,X5F,plat,PT1000,T/L,Kynar,6-Pin Military Conn</t>
  </si>
  <si>
    <t>V-19DE-20H</t>
  </si>
  <si>
    <t>Elec,pH/ORP,DJ,X5F,plat,PT1000,T/L,Kynar,20' Hanked</t>
  </si>
  <si>
    <t>V-19KDE-20H</t>
  </si>
  <si>
    <t>Elec,pH/ORP,DJ,X5F,plat,PT1000,T/L,Kynar,Simriz,20' Hanked</t>
  </si>
  <si>
    <t>SI1R11A5-088</t>
  </si>
  <si>
    <t>Sub,stem,pH,ASG V,Flat,0.325"ODx3.45"L#HR61Z-P2-11</t>
  </si>
  <si>
    <t>368430,00000</t>
  </si>
  <si>
    <t>Elec,Platinum,Mono,12x120mm,#8430B</t>
  </si>
  <si>
    <t>PAP-60-10BA</t>
  </si>
  <si>
    <t>Acce,Patch,AP,10mmODx1.5mmT,blk BA Overcoat</t>
  </si>
  <si>
    <t>CCDBTT5010CSC</t>
  </si>
  <si>
    <t>Elec,COND, K=0.1, 8550, 50ft cable, 1" NPT, SS Tag,CAL CERT</t>
  </si>
  <si>
    <t>27502-95</t>
  </si>
  <si>
    <t>Solu,Kit,Surfactant,Incd:ISA,Ref,Standard,Syringe,#SUR00</t>
  </si>
  <si>
    <t>6739625-010B</t>
  </si>
  <si>
    <t>Elec,SJ,12.5x90mm,Sealed Reference</t>
  </si>
  <si>
    <t>368433,00000</t>
  </si>
  <si>
    <t>Elec,Plat,SJ,#8433B,12x120mm,Refillable,Wick</t>
  </si>
  <si>
    <t>AMPS-ORP2</t>
  </si>
  <si>
    <t>ELEC,Module,ORP,mono,grey PVC, Gold disc(3mmOD),Pin</t>
  </si>
  <si>
    <t>5725-40</t>
  </si>
  <si>
    <t>Acce,Elecrode Holder,#3921060P,Submerse,CPVC,2 Piece Gland</t>
  </si>
  <si>
    <t>19500-58</t>
  </si>
  <si>
    <t>Elec,Cond,K=1.0,#1921323-31-010T,Flow Thru,CPVC</t>
  </si>
  <si>
    <t>27301-21</t>
  </si>
  <si>
    <t>Elec,pH,X-BD,DJ,#1923737-010BGV12,PT100,3/4"MNPT,CPVC</t>
  </si>
  <si>
    <t>27502-43</t>
  </si>
  <si>
    <t>Elec,Sodium,DJ,#NA71502-003B,Refillable</t>
  </si>
  <si>
    <t>27504-30</t>
  </si>
  <si>
    <t>Elec,Sodium,#NA71508-003B,12x110mm,Refillable</t>
  </si>
  <si>
    <t>X0166HV</t>
  </si>
  <si>
    <t>Raw,Screw,6-32 X 1/4 PH PAN M/S S/S</t>
  </si>
  <si>
    <t>474003-0002</t>
  </si>
  <si>
    <t>Sub,Shielding,Brass,Tube3/8"ODx0,625"L,RH5YC-05-01</t>
  </si>
  <si>
    <t>ID43-0001</t>
  </si>
  <si>
    <t>Elec,ISE,Epoxy BK Solid,Solid State,DJ#ID43L-S00-D0X-X003BX</t>
  </si>
  <si>
    <t>44121209</t>
  </si>
  <si>
    <t>PNS,Box, Shipping 12''x 12''x 9'' corrugated single wall</t>
  </si>
  <si>
    <t>01353-S-20</t>
  </si>
  <si>
    <t>CABLE ASSY 871C,20FT</t>
  </si>
  <si>
    <t>01353-S-40</t>
  </si>
  <si>
    <t>871CC-M2-3-20</t>
  </si>
  <si>
    <t>Elec,871CC-M2-3,20FT</t>
  </si>
  <si>
    <t>871CC-M2-3-40</t>
  </si>
  <si>
    <t>871CC-M2-3,40FT</t>
  </si>
  <si>
    <t>BS810PA-M</t>
  </si>
  <si>
    <t>Sub,Rework Lower Housing Kynar 370 Black,Foxboro Dwg BS810PA</t>
  </si>
  <si>
    <t>BS810NM-M</t>
  </si>
  <si>
    <t>Sub,Reworked Lower Housing (Flat Elect)#,Foxboro Dwg BS810NM</t>
  </si>
  <si>
    <t>BS811HX-M</t>
  </si>
  <si>
    <t>Sub,Reworked Lower Housing (ORP)#,Foxboro Dwg BS811HX</t>
  </si>
  <si>
    <t>BS810TB-M</t>
  </si>
  <si>
    <t>Elec,PH10 LH GUARDED(R),BULB,PT100,SOL-GND,VT ORING (BS810TB</t>
  </si>
  <si>
    <t>BS810UH-M</t>
  </si>
  <si>
    <t>Elec,PH10 LH GUARDED(R),BULB,PT100,SOL-GND,EPDM ORING (BS810</t>
  </si>
  <si>
    <t>S0106ML</t>
  </si>
  <si>
    <t>PNS, Raw,Sealant, Henkel Loctite 222ms threadlocker 10ml</t>
  </si>
  <si>
    <t>BS806CB</t>
  </si>
  <si>
    <t>INSLTR ASSY 10</t>
  </si>
  <si>
    <t>1345019</t>
  </si>
  <si>
    <t>INSERTION SHAFT ASSY 11 "L"</t>
  </si>
  <si>
    <t>2800003</t>
  </si>
  <si>
    <t>Raw,swbt-10bt, cell</t>
  </si>
  <si>
    <t>2800053</t>
  </si>
  <si>
    <t>TERM. RING MOLEX#19056-0008</t>
  </si>
  <si>
    <t>2800080</t>
  </si>
  <si>
    <t>Raw,Washer,Lock, #4 EXTERNAL TOOTH L/W SS</t>
  </si>
  <si>
    <t>2805-068</t>
  </si>
  <si>
    <t>CELL SEAL,316,Foxboro Dwg 2805068</t>
  </si>
  <si>
    <t>6000601</t>
  </si>
  <si>
    <t>WIRE 22AWG GRN TFE 65</t>
  </si>
  <si>
    <t>01353-S</t>
  </si>
  <si>
    <t>CABLE ASSY 871C</t>
  </si>
  <si>
    <t>BS800EN</t>
  </si>
  <si>
    <t>Raw,O-Ring,2-016 #5611-85 477,Black Aflas</t>
  </si>
  <si>
    <t>BS800EQ</t>
  </si>
  <si>
    <t>Raw,O-Ring, 117 EPDM 90A BLK</t>
  </si>
  <si>
    <t>BS800ER</t>
  </si>
  <si>
    <t>Raw,O-Ring,EPDM,90A,9.25mmx12.81mm,Black</t>
  </si>
  <si>
    <t>BS807NV</t>
  </si>
  <si>
    <t>ELECT ASSY 0.1</t>
  </si>
  <si>
    <t>10111WT</t>
  </si>
  <si>
    <t>TEST INSTRUCTION, 876</t>
  </si>
  <si>
    <t>10125ZB</t>
  </si>
  <si>
    <t>876 ASSEMBLY/ILLUSTRATION</t>
  </si>
  <si>
    <t>4S201DZ</t>
  </si>
  <si>
    <t>FINAL ASSY DOC</t>
  </si>
  <si>
    <t>4S201EQ</t>
  </si>
  <si>
    <t>Mechanical Agcy Dwg 876PH,EC,CR PH-S</t>
  </si>
  <si>
    <t>20BAABL</t>
  </si>
  <si>
    <t>M876EC FIRMWARE</t>
  </si>
  <si>
    <t>X0179LX</t>
  </si>
  <si>
    <t>Raw,Grommet,Silicone 9600K17</t>
  </si>
  <si>
    <t>20BAABM</t>
  </si>
  <si>
    <t>FLASH_MEM_V</t>
  </si>
  <si>
    <t>20BAABR</t>
  </si>
  <si>
    <t>4S201EL</t>
  </si>
  <si>
    <t>876EC STYLE A</t>
  </si>
  <si>
    <t>X0174EH</t>
  </si>
  <si>
    <t>X0174EW</t>
  </si>
  <si>
    <t>Raw,Screw,Captive Panel, 10-32 x .75, Sn</t>
  </si>
  <si>
    <t>X0201QD</t>
  </si>
  <si>
    <t>Raw,Standoff, m-f 6-32 sn-plated SS</t>
  </si>
  <si>
    <t>BS810XP</t>
  </si>
  <si>
    <t>FLANGE ASSEMBLY</t>
  </si>
  <si>
    <t>BS810LB</t>
  </si>
  <si>
    <t>Raw,Split Ring PVDF</t>
  </si>
  <si>
    <t>X0145MC</t>
  </si>
  <si>
    <t>Raw,O-Ring,THIN</t>
  </si>
  <si>
    <t>BS810EV</t>
  </si>
  <si>
    <t>RING, BACKUP</t>
  </si>
  <si>
    <t>BS810LG</t>
  </si>
  <si>
    <t>Raw,Bushing,Lockscrew</t>
  </si>
  <si>
    <t>MI611-204</t>
  </si>
  <si>
    <t>Doc,Instruction,Universal Bushing</t>
  </si>
  <si>
    <t>BS810LH</t>
  </si>
  <si>
    <t>BUSHING VAR INSERTION DEPTH</t>
  </si>
  <si>
    <t>X0177CP</t>
  </si>
  <si>
    <t>Raw,O-Ring,EPDM,75A,26.70mmx30.26mm,Black</t>
  </si>
  <si>
    <t>BS814MH</t>
  </si>
  <si>
    <t>PATCH CORD, SMART SENSOR</t>
  </si>
  <si>
    <t>4S201AQ</t>
  </si>
  <si>
    <t>M875 BOOT BLOCK 7</t>
  </si>
  <si>
    <t>A2004EC</t>
  </si>
  <si>
    <t>X0201BM</t>
  </si>
  <si>
    <t>Raw,O-Ring,VITON VW076-75,#2-106 .0174 ID</t>
  </si>
  <si>
    <t>X0201GQ</t>
  </si>
  <si>
    <t>Raw,O-Ring,PARKER 2-008-E962-90</t>
  </si>
  <si>
    <t>XP002KP</t>
  </si>
  <si>
    <t>Raw,Wire,22AWG,RED, 65</t>
  </si>
  <si>
    <t>2800006</t>
  </si>
  <si>
    <t>Raw,Nut,Lock</t>
  </si>
  <si>
    <t>1345020</t>
  </si>
  <si>
    <t>INSERT, 316SS 173, 2805</t>
  </si>
  <si>
    <t>1345029</t>
  </si>
  <si>
    <t>HOUSING, FLOW CH. 316SS</t>
  </si>
  <si>
    <t>XP003AU</t>
  </si>
  <si>
    <t>ROD,15/16" 316SS</t>
  </si>
  <si>
    <t>BS814NN</t>
  </si>
  <si>
    <t>Smart Cable Strain Relief 3/4-in NPT</t>
  </si>
  <si>
    <t>1340054</t>
  </si>
  <si>
    <t>TEE,PVC GRAY,1 IPS SCH40 99</t>
  </si>
  <si>
    <t>1345025</t>
  </si>
  <si>
    <t>INSERT, FLOW CHAMBER PVC</t>
  </si>
  <si>
    <t>1345034</t>
  </si>
  <si>
    <t>HOUSING, FLOW CH. PVC</t>
  </si>
  <si>
    <t>1345055</t>
  </si>
  <si>
    <t>BUSHING, PVC, 1.25 NPT</t>
  </si>
  <si>
    <t>BS809WS</t>
  </si>
  <si>
    <t>BS809XG</t>
  </si>
  <si>
    <t>Acce,Kit, Pipe Mounting for 875</t>
  </si>
  <si>
    <t>BS810AT</t>
  </si>
  <si>
    <t>875 Field Mounted Enclosure</t>
  </si>
  <si>
    <t>BS810AU</t>
  </si>
  <si>
    <t>875 Mach Bezel</t>
  </si>
  <si>
    <t>BS810AV</t>
  </si>
  <si>
    <t>875 Cover</t>
  </si>
  <si>
    <t>BS810MV</t>
  </si>
  <si>
    <t>LABEL,DATA</t>
  </si>
  <si>
    <t>BS810SM</t>
  </si>
  <si>
    <t>LABEL, INFO</t>
  </si>
  <si>
    <t>BS810YS</t>
  </si>
  <si>
    <t>BS811LU</t>
  </si>
  <si>
    <t>FPWB HART COMM INTERFACE</t>
  </si>
  <si>
    <t>BS811MQ</t>
  </si>
  <si>
    <t>PWA PH SENS 875PH</t>
  </si>
  <si>
    <t>L0400BH</t>
  </si>
  <si>
    <t>LABEL, CAUTION (B4015PC Black Label)</t>
  </si>
  <si>
    <t>MI611-227</t>
  </si>
  <si>
    <t>Doc,Instruction Manual, HART CONFIGURATOR</t>
  </si>
  <si>
    <t>871FT3C3D3R310M</t>
  </si>
  <si>
    <t>ELEC,FT CT,871FT-3C3D3R-3,10M CABLE LENGTH</t>
  </si>
  <si>
    <t>6000-130/M-M30</t>
  </si>
  <si>
    <t>Acce,Cable,30M Extension Wire Cable For 870PH,871EC</t>
  </si>
  <si>
    <t>7791A1A1-IX</t>
  </si>
  <si>
    <t>Raw ,pH,DJ,ASG#9,12x090mm Length,Short Junction</t>
  </si>
  <si>
    <t>DOM-L001</t>
  </si>
  <si>
    <t>Optical Dissolved Oxygen Meter+probe,DOL2,12mmOD,3FT cae</t>
  </si>
  <si>
    <t>DOM-G001</t>
  </si>
  <si>
    <t>Optical Dissolved Oxygen Meter+probe,DOGB,3/4"NPT,15FT</t>
  </si>
  <si>
    <t>DOM-L001-KIT</t>
  </si>
  <si>
    <t>ODOMeter+probe,DOL2,12mmOD,3FT,w/case</t>
  </si>
  <si>
    <t>DOM-G001-KIT</t>
  </si>
  <si>
    <t>ODO Meter+probe,DOGB,3/4"NPT,15FT cable,w/case</t>
  </si>
  <si>
    <t>DOL2-DOM1</t>
  </si>
  <si>
    <t>ELEC,ODO,2M,RS485,AP patch</t>
  </si>
  <si>
    <t>DOGB-DOM1</t>
  </si>
  <si>
    <t>ELEC,ODO Gen2, 20FT,RS485,AP patch</t>
  </si>
  <si>
    <t>A-3515E-3BT3</t>
  </si>
  <si>
    <t>Elec,pH,X5,TB557,SPR,PT1000,Kynar/Viton,SolGrnd,TeflonTuff T</t>
  </si>
  <si>
    <t>44002055</t>
  </si>
  <si>
    <t>Raw,Box,20"L x5"W x5"H for C35 Electrodes</t>
  </si>
  <si>
    <t>16000003</t>
  </si>
  <si>
    <t>MRO,Prod,Tool,Paint Stamp,Spatula  250, 25.25.33</t>
  </si>
  <si>
    <t>RHIO-AU01-V2</t>
  </si>
  <si>
    <t>Elec,MULTI,pH,ORP(GD),TC,ABS,#V2 version</t>
  </si>
  <si>
    <t>5994-27</t>
  </si>
  <si>
    <t>Elec,pH,DJ,XVBD,Peco#5773777-010BGV12,W/PT100,12x80mm</t>
  </si>
  <si>
    <t>CTC1-DUMMY</t>
  </si>
  <si>
    <t>Acce,dummy CTC1,NO CAP,NO CONN,#APAC made</t>
  </si>
  <si>
    <t>13-620-525</t>
  </si>
  <si>
    <t>Elec,Bromide,DJ,12x110mm,Glass,Refill,BNC</t>
  </si>
  <si>
    <t>5658-05</t>
  </si>
  <si>
    <t>Elec,pH,X-BD,SJ,#5673506GW-S7,8x55mm,Refill,Guard</t>
  </si>
  <si>
    <t>5990-15</t>
  </si>
  <si>
    <t>Elec,pH,X-5,Mono,#5772301-003B,12x110mm</t>
  </si>
  <si>
    <t>5992-04</t>
  </si>
  <si>
    <t>Elec,pH,GXBF,#5733534-010B,12x110mm,Tuff Tip,Black Epoxy</t>
  </si>
  <si>
    <t>5992-47</t>
  </si>
  <si>
    <t>Reference Fill,3.8M KCl &amp;Ag/AgCl,#R001011-250,2x125ml Bottle</t>
  </si>
  <si>
    <t>5993-70</t>
  </si>
  <si>
    <t>Elec,pH,X-BD,SJ,PT100,#1963527-010BGV12,1/2"NPT In-Line</t>
  </si>
  <si>
    <t>27003-20</t>
  </si>
  <si>
    <t>Elec,pH,GX-BF,#1962757-10B,3/4" Black Ryton</t>
  </si>
  <si>
    <t>OSP-POLI-01</t>
  </si>
  <si>
    <t>OSP Processing Polishing</t>
  </si>
  <si>
    <t>35811-72</t>
  </si>
  <si>
    <t>Elec,pH,DJ,X5,Sealed,#5732728A1-3BG2.5,12x115mm,30K</t>
  </si>
  <si>
    <t>13-620-195</t>
  </si>
  <si>
    <t>Elec,pH,FS5,DJ,#RS5775701W-003B,12x106mm,PBR</t>
  </si>
  <si>
    <t>PAP-30-8BA</t>
  </si>
  <si>
    <t>Acce,Patch,AP,8mmODx0.76mm(0.03")T,blk BA Overcoat</t>
  </si>
  <si>
    <t>871PH-2D1A-3</t>
  </si>
  <si>
    <t>Elec,ORP,CPVC,PT,W/PCB,TI,CERAMIC JCT,RYTON,CABLE PERSO</t>
  </si>
  <si>
    <t>871PH-2D1A-3-40</t>
  </si>
  <si>
    <t>Elec,871PH-2D1A-3, 40FT CABLE LENGTH</t>
  </si>
  <si>
    <t>XD57335251</t>
  </si>
  <si>
    <t>Elec,pH,X5,SJ,#5732525-003B,12x92mm,w/1.4" Cap</t>
  </si>
  <si>
    <t>871CC-A2-3-30</t>
  </si>
  <si>
    <t>Elec,871CC-A2-3, 30FT CABLE LENGTH</t>
  </si>
  <si>
    <t>871EC-SP7-4</t>
  </si>
  <si>
    <t>Elec,CT,Small Bore PEEK,100K,316SS,ST FLANGE,NO LUG</t>
  </si>
  <si>
    <t>2773593-DLGSP</t>
  </si>
  <si>
    <t>Elec,pH,X-2,SJ,12x110mm,Sealed Reference</t>
  </si>
  <si>
    <t>PAP-8-8-BA</t>
  </si>
  <si>
    <t>Acce,Patch,AP,8mmODx0.20mm,PTFE,Blk BA Overcoat</t>
  </si>
  <si>
    <t>5994-25</t>
  </si>
  <si>
    <t>5997-10</t>
  </si>
  <si>
    <t>Elec,pH,SJ,XVBD,Wick,Refil,#567B506GW-3B,8x55mm,Guard</t>
  </si>
  <si>
    <t>19500-56</t>
  </si>
  <si>
    <t>Elec,Cond,K=1.0,#5771302-31-010T,12x110mm,Glass</t>
  </si>
  <si>
    <t>27301-19</t>
  </si>
  <si>
    <t>Elec,PT Wire,DJ,#1929837-010B,3/4"MNPT CPVC</t>
  </si>
  <si>
    <t>27502-93</t>
  </si>
  <si>
    <t>Solu,Kit,Sodium,Peco #NA0002K,Incd:Ref,ISA,Standard</t>
  </si>
  <si>
    <t>29041-52</t>
  </si>
  <si>
    <t>Elec,pH,X-BD,DJ,#SA73792-250-DL,Sealed,Autoclavable</t>
  </si>
  <si>
    <t>CCDDCT2034S00</t>
  </si>
  <si>
    <t>Elec,Cond,K=10,Graphite,3/4"NPT,8550,20ft Cable, Hanks</t>
  </si>
  <si>
    <t>35805-26</t>
  </si>
  <si>
    <t>Elec,pH,X-BD,DJ,#577B711-003B,12mm Sleeve,Refill</t>
  </si>
  <si>
    <t>MK7H-18RK-F</t>
  </si>
  <si>
    <t>Holder,MK7-H HAST-C,18",15"insert,NO fluse port&amp;BV,K,FLANGE</t>
  </si>
  <si>
    <t>13-620-122</t>
  </si>
  <si>
    <t>Elec,Silver,Mono,12x106mm, Glass,42" w/Pin</t>
  </si>
  <si>
    <t>MK7H-18RK-F01</t>
  </si>
  <si>
    <t>MK7H-18RK,1" 150lb. Raised face  Flange</t>
  </si>
  <si>
    <t>99039542</t>
  </si>
  <si>
    <t>Raw,RC68-D001 cable assy, 4C(red,black,orange,green),20FT,Ts</t>
  </si>
  <si>
    <t>13-620-31C</t>
  </si>
  <si>
    <t>Elec,pH,FS5,SJ,12x106mm,Epoxy,Refill,BNC/RCA,30K</t>
  </si>
  <si>
    <t>871FT4H4B3T3CV</t>
  </si>
  <si>
    <t>ELEC,FT CT,IND-LOW,3",CARP,PVDF,ANSI150,PT100,CABLE SO,CAL</t>
  </si>
  <si>
    <t>59002-72</t>
  </si>
  <si>
    <t>Elec,pH,GX5,SJ,#5733528A21-002BG,12x115mm,Phillip TC</t>
  </si>
  <si>
    <t>871FT4H4B3TCV50</t>
  </si>
  <si>
    <t>ELEC,FT CT,871FT-4H4B3T-3CV,50FT CABLE LENGTH</t>
  </si>
  <si>
    <t>M35-025-001</t>
  </si>
  <si>
    <t>Sub,Front&amp;Back Plates,Alum6063,Enclosure Box,DOPO2F00A-2003</t>
  </si>
  <si>
    <t>Y-41DE-20MF6</t>
  </si>
  <si>
    <t>413006-060</t>
  </si>
  <si>
    <t>Sub,Cut,LD GL tube,3.15mm(0.124")OD x 60mm(2.36")L</t>
  </si>
  <si>
    <t>SI1L1V1B7-128</t>
  </si>
  <si>
    <t>Sub,stem,pH,ASG VII,Dome,0.235"x5.05"L#RH54A-32-01</t>
  </si>
  <si>
    <t>M26-007-001</t>
  </si>
  <si>
    <t>Sub,Junction,Blk ABS,0.53"ODx0.332"L,3 Holes#RH54A-34-01</t>
  </si>
  <si>
    <t>5658-35</t>
  </si>
  <si>
    <t>Elec,pH,XVBD,SJ 5673507W-280-S7 refill , Wick</t>
  </si>
  <si>
    <t>5659-12</t>
  </si>
  <si>
    <t>Acce,Cable,RG174 L/N ,peco# 9001041-003B, SN6 to BNC</t>
  </si>
  <si>
    <t>Y-41RE-20H</t>
  </si>
  <si>
    <t>Elec,pH,X5,DJ,PT1000,3/4"MPT Kynar ,LCJ,(SOL-G),Tuff-Tip</t>
  </si>
  <si>
    <t>00191015</t>
  </si>
  <si>
    <t>Raw,Nipple,SS316,1"NPT Ends, 2"Long,Sch 40</t>
  </si>
  <si>
    <t>5990-40</t>
  </si>
  <si>
    <t>Elec,pH,SJ,XVBD,Wick,Refill,8X220reduced tip,#5673507-220-3B</t>
  </si>
  <si>
    <t>5991-81</t>
  </si>
  <si>
    <t>Elec,pH,BD,SJ,#5673504-103-3B,9.5x103mm,Wick,Refill</t>
  </si>
  <si>
    <t>00191016</t>
  </si>
  <si>
    <t>Raw,Nipple,Hast-C,1"NPT Ends, 2"Long,Sch 40</t>
  </si>
  <si>
    <t>5994-80</t>
  </si>
  <si>
    <t>Acce,Cable,Extension Cable,For Elec w/PT100,peco#99001070-01</t>
  </si>
  <si>
    <t>27009-10</t>
  </si>
  <si>
    <t>Elec,pH,BD,DJ,#2773700-010B,Spinning cap</t>
  </si>
  <si>
    <t>27009-31</t>
  </si>
  <si>
    <t>Elec,Platinum,DJ,#279800-010B,12x110mm,Spinning Cap</t>
  </si>
  <si>
    <t>699-06320</t>
  </si>
  <si>
    <t>Elec,Polarographic,#O223IP25-010TV25,10K (Pasco)</t>
  </si>
  <si>
    <t>699-06478</t>
  </si>
  <si>
    <t>Elec,Nitrate,DJ,#NO31508-003B,12x110mm,Refill</t>
  </si>
  <si>
    <t>99031819</t>
  </si>
  <si>
    <t>Raw,Cable,18ga Orange wire Teflon jacket</t>
  </si>
  <si>
    <t>13-620-156</t>
  </si>
  <si>
    <t>Elec,Cond,K=0.1,Plat Foil,12x90mm,Glass Body</t>
  </si>
  <si>
    <t>13-620-160</t>
  </si>
  <si>
    <t>Elec,Cond,K=1.0,Platinum,12x90mm Epoxy,,42"D</t>
  </si>
  <si>
    <t>15400001</t>
  </si>
  <si>
    <t>Raw, 8-32 (.164-32) Self-clinching Nut</t>
  </si>
  <si>
    <t>15120001</t>
  </si>
  <si>
    <t>Raw, Aluminum sheet, 6061-T6, 0.125”thick</t>
  </si>
  <si>
    <t>00190105</t>
  </si>
  <si>
    <t>Raw,FITOK 6D Tube Fitting,316SS,Male Connector, 1"ODx3/4NPT</t>
  </si>
  <si>
    <t>13-620-114</t>
  </si>
  <si>
    <t>Elec,pH,FS5,DJ,Accfst,12X106mm Epxy,10K,Refl,42"BNC&amp;2.5pho</t>
  </si>
  <si>
    <t>13-620-536</t>
  </si>
  <si>
    <t>Elec,Calcium,DJ,#CAL1508S-X40B,12x110mm,Epoxy,Refill</t>
  </si>
  <si>
    <t>15190002</t>
  </si>
  <si>
    <t>Raw,Cup-Point Set Screw, 8-32 Thread, 7/16" Long,SS18-8</t>
  </si>
  <si>
    <t>15190003</t>
  </si>
  <si>
    <t>Raw,Socket Head Screw, 10-24 Thread Size, 1/2" L,316ss</t>
  </si>
  <si>
    <t>9001071-020B</t>
  </si>
  <si>
    <t>Acce,Cable,Detachable Lead,RG174,DL to BNC,Low Noise Coax</t>
  </si>
  <si>
    <t>13-620-165</t>
  </si>
  <si>
    <t>F001508-003B</t>
  </si>
  <si>
    <t>Elec,Fluoride,DJ,12x110mm,Refill,Epoxy Body</t>
  </si>
  <si>
    <t>5733534-029B</t>
  </si>
  <si>
    <t>Elec,pH,X2F,12x110mm,Tuff Tip,Sealed Ref,Black Epoxy</t>
  </si>
  <si>
    <t>A-3515E-20H</t>
  </si>
  <si>
    <t>Elec,pH,X5,TB557,SPR,PT1000,Kynar/Viton,SolGrnd,TeflonTuffTi</t>
  </si>
  <si>
    <t>CERT-REPRINT</t>
  </si>
  <si>
    <t>SERVICE CHARGE FOR REPRINTING SE CERT</t>
  </si>
  <si>
    <t>OSP-MACH-04</t>
  </si>
  <si>
    <t>Machining for BS806DC</t>
  </si>
  <si>
    <t>22180007</t>
  </si>
  <si>
    <t>Raw,O-ring, Simriz SZ485,-206</t>
  </si>
  <si>
    <t>27018-20</t>
  </si>
  <si>
    <t>Elec,pH,XVBD,#H721PB0003T10AB,3/4" Ryton,Plat(Sol)Teflon</t>
  </si>
  <si>
    <t>M09-005-018</t>
  </si>
  <si>
    <t>Sub,Insert,PEEK, K=0.01,Titanium/SS Tube For C527/C621</t>
  </si>
  <si>
    <t>27503-01</t>
  </si>
  <si>
    <t>Solu,Ammonia Standard,1000 ppm,Peco #NH3AS02</t>
  </si>
  <si>
    <t>27506-24</t>
  </si>
  <si>
    <t>Elec,Cyanide,#CN01522-003B,Refill,Replacement Membrane</t>
  </si>
  <si>
    <t>13-620-95</t>
  </si>
  <si>
    <t>Elec,pH,FS5,SJ,3x150mm,Calomel,Refill,BNC</t>
  </si>
  <si>
    <t>35805-23</t>
  </si>
  <si>
    <t>Elec,pH,XVBD,SJ,#398B506X-10B,6"ABS,(NoLogo),5mm Cable</t>
  </si>
  <si>
    <t>22320707</t>
  </si>
  <si>
    <t>Raw,Strain Relief Black Color .200 +/-.002" ID for 5mm cable</t>
  </si>
  <si>
    <t>11110038</t>
  </si>
  <si>
    <t>Raw,Barstock,Titanium 3/8"OD, Grade 2 Ra 63</t>
  </si>
  <si>
    <t>875PH-A1Z-A</t>
  </si>
  <si>
    <t>PH/ORP/ISE ANALYZER,120VAC,PANEL,NO CERT,STORM DOOR</t>
  </si>
  <si>
    <t>44120904</t>
  </si>
  <si>
    <t>PNS,Box, Shipping 12''x 9''x 4'' corrugated single wall</t>
  </si>
  <si>
    <t>44120909</t>
  </si>
  <si>
    <t>PNS,Box, Shipping 12''x 9''x 9'' corrugated single wall</t>
  </si>
  <si>
    <t>871PH-1A1D-5</t>
  </si>
  <si>
    <t>ELEC,PH,RYTON,BULB,PT100,TI,ION BARRIER,PVDF,CBL PERSO</t>
  </si>
  <si>
    <t>13-620-298</t>
  </si>
  <si>
    <t>Elec,pH,FS5,DJ,12x140mm Epoxy no guard,Refill,BNC</t>
  </si>
  <si>
    <t>E16.73202</t>
  </si>
  <si>
    <t>Elec,pH,X-5KT,SJ,#PHC2441-8,12x103mm,Refillable</t>
  </si>
  <si>
    <t>44121212</t>
  </si>
  <si>
    <t>PNS,Box, Shipping 12''x 12''x 12'' corrugated single wall</t>
  </si>
  <si>
    <t>44241212</t>
  </si>
  <si>
    <t>PNS,Box, Shipping 24x''12x''12 '' Corrugated  Single Wall</t>
  </si>
  <si>
    <t>871PH-1A1D-5-60</t>
  </si>
  <si>
    <t>ELEC,871PH-1A1D-5,60FT CABLE LENGTH</t>
  </si>
  <si>
    <t>875EC-C1U-A</t>
  </si>
  <si>
    <t>ELECTRODELESS CT ANALYZER,240VAC,PANEL,UL,STORM DOOR</t>
  </si>
  <si>
    <t>33380050</t>
  </si>
  <si>
    <t>Ceramic Rod,.045"OD+/-.003" x 6"L,Steatite material</t>
  </si>
  <si>
    <t>Y-41RE-30H</t>
  </si>
  <si>
    <t>ZBF0015010</t>
  </si>
  <si>
    <t>Elec,Fluoride,Mono,12+/-.5,110+/-5,Gray Epoxy,#F001501-X18Z</t>
  </si>
  <si>
    <t>Y-410E-30H</t>
  </si>
  <si>
    <t>Elec,pH,X5,DJ,PT1000,3/4"MPT Kynar w/Grd,LTJ,SPR,(SOL-G)</t>
  </si>
  <si>
    <t>Y-410E-40H</t>
  </si>
  <si>
    <t>Y-410B-20H</t>
  </si>
  <si>
    <t>Elec,pH,X5,DJ,PT100,3/4"MPT Kynar w/Guard,LTJ,(SOL-G)</t>
  </si>
  <si>
    <t>Y-410B-30H</t>
  </si>
  <si>
    <t>5473901-003B</t>
  </si>
  <si>
    <t>Elec,pH,GX5,SJ,4x130mm,Reduced Tip,Refillable</t>
  </si>
  <si>
    <t>Y-410B-40H</t>
  </si>
  <si>
    <t>A53.01065</t>
  </si>
  <si>
    <t>Cable Sub Assembly,56" White LowNoise,w/Type 7 Connector</t>
  </si>
  <si>
    <t>Y-41CE-20H</t>
  </si>
  <si>
    <t>Elec,pH,X5,DJ,PT1000,3/4"MPT Kynar w/Guard,LCJ,(SOL-G)</t>
  </si>
  <si>
    <t>Y-41CE-30H</t>
  </si>
  <si>
    <t>Y-41CE-F6</t>
  </si>
  <si>
    <t>Y-41CB-F6</t>
  </si>
  <si>
    <t>Elec,pH,X5,DJ,PT100,3/4"MPT Kynar w/Guard,LCJ,(SOL-G)</t>
  </si>
  <si>
    <t>S-KT12Q-02</t>
  </si>
  <si>
    <t>Sub,ISE,Body/CAP,Clr Epoxy,Fastfill/MBNC,PASCO#KT12Q-P6-08</t>
  </si>
  <si>
    <t>5995-22</t>
  </si>
  <si>
    <t>Elec,Plat,DJ,#1969834-010B,1/2"MNPT Black Kynar</t>
  </si>
  <si>
    <t>330063-0001</t>
  </si>
  <si>
    <t>Sub,Cap,Refill,1.38"L,cut top for BNC,ABS BLK,CA12Q-P4-07-R</t>
  </si>
  <si>
    <t>M38-003-011</t>
  </si>
  <si>
    <t>Sub,Flange, 316 S.S., Welded w/Fitting,MK7Z Style</t>
  </si>
  <si>
    <t>M38-003-011-F01</t>
  </si>
  <si>
    <t>Sub,Flange, 316 S.S., Welded w/Fitting,1" #150,RF</t>
  </si>
  <si>
    <t>M38-003-011-F02</t>
  </si>
  <si>
    <t>Sub,Flange, 316 S.S., Welded w/Fitting,1" #300,RF</t>
  </si>
  <si>
    <t>13-620-92</t>
  </si>
  <si>
    <t>Elec,pH,FS5,SJ,6x100mm Glass body,refill,US Standard</t>
  </si>
  <si>
    <t>05291051</t>
  </si>
  <si>
    <t>Raw,Chem,Chloroplatinic Acid Hexa Hydrate, 99.9%</t>
  </si>
  <si>
    <t>05290500</t>
  </si>
  <si>
    <t>Raw,Chem,Ammonium Sulfate ACS Reagent</t>
  </si>
  <si>
    <t>33370472</t>
  </si>
  <si>
    <t>Raw,Cap,Molded Nylon Cap Black .472"</t>
  </si>
  <si>
    <t>A-3001-6H</t>
  </si>
  <si>
    <t>Elec,pH,TB557,XVD,SPR,3Kohm,Kynar/Simriz</t>
  </si>
  <si>
    <t>M38-003-011-F03</t>
  </si>
  <si>
    <t>Sub,Flange, 316 S.S., Welded w/Fitting,1.5" #150,RF</t>
  </si>
  <si>
    <t>M38-003-011-F04</t>
  </si>
  <si>
    <t>Sub,Flange, 316 S.S., Welded w/Fitting,1.5" #300,RF</t>
  </si>
  <si>
    <t>27007-32</t>
  </si>
  <si>
    <t>Acce,Cable,Amplifier built-in,VLPC#99001078EB-50BT,For T/C</t>
  </si>
  <si>
    <t>873RS-JIPFGZ-7</t>
  </si>
  <si>
    <t>RESISTIVITY ANALYZER,100VAC,4-20MA,PLASTIC PANEL MOUNT,FM,ST</t>
  </si>
  <si>
    <t>27004-24</t>
  </si>
  <si>
    <t>Temp,TC.,#1052702-10HV10,1/4"MNPT SS,PT1K</t>
  </si>
  <si>
    <t>873CC-JIPFGZ-7</t>
  </si>
  <si>
    <t>CONTACTING CT ANALYZER,100VAC,4-20MA,PLASTIC PANEL MOUNT,FMT</t>
  </si>
  <si>
    <t>875CR-A4U-N</t>
  </si>
  <si>
    <t>CT/RE ANALYZER,120VAC,PIPE,REINFORCED,UL,RUGGED,4-20mA</t>
  </si>
  <si>
    <t>873CC-BIXFGZ-7</t>
  </si>
  <si>
    <t>CONTACTING CT ANALYZER,220VAC,4-20MA,METAL SURFACE MOUNT,FMR</t>
  </si>
  <si>
    <t>871PH-1P1A-3-6M</t>
  </si>
  <si>
    <t>Elec,871PH-1P1A-3,6M Cable length</t>
  </si>
  <si>
    <t>C621H-3-1-2</t>
  </si>
  <si>
    <t>Elec,Conductivity,K=0.1,316 SS,NEMA,PT100,Peek Insert,3/4"MN</t>
  </si>
  <si>
    <t>V-400B-10BH</t>
  </si>
  <si>
    <t>Elec,pH,X-VD,DJ,3/4"MNPT Black Kynar w/Guard,Annular</t>
  </si>
  <si>
    <t>14053140</t>
  </si>
  <si>
    <t>PNS,Silicone, Dow Corning RTV 3140 Size 310 ML</t>
  </si>
  <si>
    <t>875PH-A3U-AC</t>
  </si>
  <si>
    <t>PH/ORP/ISE ANALYZER,120VAC,SURFACE,UL,STORM DOOR,HART</t>
  </si>
  <si>
    <t>V-4309-12Q</t>
  </si>
  <si>
    <t>Elec,pH,X-VD,DJ,TC8525ohm,3/4"MNPT Kynar w/Guard,LowTemp</t>
  </si>
  <si>
    <t>875PH-B2U-AC</t>
  </si>
  <si>
    <t>PH/ORP/ISE ANALYZER,220VAC,PIPE,UL,STORM DOOR,HART</t>
  </si>
  <si>
    <t>DOPO2-FIBER</t>
  </si>
  <si>
    <t>Electro-Optical Module,DO,4/20mA,USB,Analog Out., RS485&amp;BT</t>
  </si>
  <si>
    <t>1606601</t>
  </si>
  <si>
    <t>Holder,MVI-B,3/4"FNPT kynar,3 pcs,for 12x110mm electrode</t>
  </si>
  <si>
    <t>EP307B1P1M2P1</t>
  </si>
  <si>
    <t>EP307B1P1M2S1</t>
  </si>
  <si>
    <t>PHCR-30-516BMS</t>
  </si>
  <si>
    <t>Acce,Patch,HCR,5/16"ODx0.03"H,blK Silicone Overcoat</t>
  </si>
  <si>
    <t>XD5733739G</t>
  </si>
  <si>
    <t>Elec,pH,X-2,DJ,#5733739-dl,KNO3 Refill</t>
  </si>
  <si>
    <t>BS813FZ</t>
  </si>
  <si>
    <t>PH 12 CPVC FLANGE/HOLDER (UNGUARDED)</t>
  </si>
  <si>
    <t>SI1L11A5-106</t>
  </si>
  <si>
    <t>Sub,stem,pH,ASG V,Flat,0.235"x4.15"L#H035N-F2-21</t>
  </si>
  <si>
    <t>BS813GG</t>
  </si>
  <si>
    <t>PH12 150 CPVC/FLANGE ADAPTER</t>
  </si>
  <si>
    <t>BS814NM</t>
  </si>
  <si>
    <t>Smart Cable Strain Relief 3/4-in NPSM</t>
  </si>
  <si>
    <t>332061</t>
  </si>
  <si>
    <t>Solu, Reference Fill, KCl+AgCl+AgNO3</t>
  </si>
  <si>
    <t>1ST3200.01D</t>
  </si>
  <si>
    <t>Raw, CUST, PC Board,Assembled,Digital Multi Parameter</t>
  </si>
  <si>
    <t>SMIT-IM01</t>
  </si>
  <si>
    <t>ELEC,Sonde,2.35"ODx14"L,PVC,4P,PH/MG/CA/CL,NTC-10K,20FT,RJ45</t>
  </si>
  <si>
    <t>AMPS-A501</t>
  </si>
  <si>
    <t>ELEC,Sonde,2.85"OD,PVC,5P,CT/PH/ORP/NH4/CL,10M,RS485 output</t>
  </si>
  <si>
    <t>22130007</t>
  </si>
  <si>
    <t>Raw,Foam,Closed Cell Orange for Ryton 3 hole w/280" glass</t>
  </si>
  <si>
    <t>AMPS-A502</t>
  </si>
  <si>
    <t>ELEC,Sonde,2.85"OD,PVC,5P,CT/PH/ORP/NH4/ODO,10M,RS485 output</t>
  </si>
  <si>
    <t>AMPS-B501</t>
  </si>
  <si>
    <t>ELEC,Sonde,3.5"OD,PVC,5P,TU/CT/PH/NH4/ODO,10M,RS485 output</t>
  </si>
  <si>
    <t>14050195</t>
  </si>
  <si>
    <t>PNS,Tape, White Teflon 1/2'' Wide x 520' Long Tape</t>
  </si>
  <si>
    <t>AMPS-PH</t>
  </si>
  <si>
    <t>ELEC,Module,pH,mono,grey PVC, ASG V,mini FBNC</t>
  </si>
  <si>
    <t>AMPS-REF</t>
  </si>
  <si>
    <t>ELEC,Module,Reference,mono,grey PVC, porous Teflon, DJ,Pin</t>
  </si>
  <si>
    <t>9015-S8</t>
  </si>
  <si>
    <t>Elec,pH,X-5,SJ,12x115mm Epoxy,#PH7E110-S8</t>
  </si>
  <si>
    <t>9065-S8</t>
  </si>
  <si>
    <t>Elec,Plat,SJ,12X110mm,#2779685-S8</t>
  </si>
  <si>
    <t>AMPS-ORP</t>
  </si>
  <si>
    <t>ELEC,Module,ORP,mono,grey PVC, Pt disc(2.5mmOD),Pin</t>
  </si>
  <si>
    <t>AMPS-NH4</t>
  </si>
  <si>
    <t>ELEC,Module,ISE,NH4,mono,#MD0012-1</t>
  </si>
  <si>
    <t>AMPS-CL</t>
  </si>
  <si>
    <t>ELEC,Module,ISE,CL,mono,MD0014-GRAY</t>
  </si>
  <si>
    <t>AMPS-A5</t>
  </si>
  <si>
    <t>ELEC,Sonde,2.85"OD,PVC,5P,RS485 output</t>
  </si>
  <si>
    <t>AMPS-ISE</t>
  </si>
  <si>
    <t>ELEC,ISE/ORP MODULE</t>
  </si>
  <si>
    <t>27503-56</t>
  </si>
  <si>
    <t>Solu,5M NaClO4,#I5NACL04</t>
  </si>
  <si>
    <t>27020-03</t>
  </si>
  <si>
    <t>Elec,pH,X-BF,DJ,#TP5612V12S10EBT,3/4"MNPT,Tuff,PT100,Ceramic</t>
  </si>
  <si>
    <t>27502-57</t>
  </si>
  <si>
    <t>Solu,Kit,INCD:ISA,REF,Strip,Syringe,#CD2002K</t>
  </si>
  <si>
    <t>AMPS-ISE-2</t>
  </si>
  <si>
    <t>44005681</t>
  </si>
  <si>
    <t>PNS,Twist Tie, Red color 7000 ft. spool</t>
  </si>
  <si>
    <t>05290037</t>
  </si>
  <si>
    <t>Raw,Chem, Methylenebisacrylamide, 99%</t>
  </si>
  <si>
    <t>AMPS-ISE-3</t>
  </si>
  <si>
    <t>AMPS-CABLE</t>
  </si>
  <si>
    <t>Sub,AMPS cable length</t>
  </si>
  <si>
    <t>043.01350</t>
  </si>
  <si>
    <t>Acce,Adapter,F/BNC To Type 7 Connector#8001057</t>
  </si>
  <si>
    <t>C84-M20-XH</t>
  </si>
  <si>
    <t>Sub,C84 (200015),20M,JST XHP-4#ASA5P-06-01</t>
  </si>
  <si>
    <t>BS814LG</t>
  </si>
  <si>
    <t>Acce,876EC bezel assembly spare parts</t>
  </si>
  <si>
    <t>BS814CB</t>
  </si>
  <si>
    <t>Acce, 876CR board assembly spare parts</t>
  </si>
  <si>
    <t>BS814CD</t>
  </si>
  <si>
    <t>Acce, 876PH-T/876CR board assembly spare parts</t>
  </si>
  <si>
    <t>871FT-4E3D3R-3C</t>
  </si>
  <si>
    <t>ELEC,FT CT,IND-LOW,1",316SS,PEEK,ANSI150,PT1K,CAL,CABLE SO</t>
  </si>
  <si>
    <t>871FT4E3D3R3C30</t>
  </si>
  <si>
    <t>ELEC,FT CT,871FT-4E3D3R-3C,30FT CABLE LENTH</t>
  </si>
  <si>
    <t>875CR-C2U-A</t>
  </si>
  <si>
    <t>CT/RESISTIVITY ANALYZER,240VAC,50/60Hz,PIPE,UL,STORM DOOR</t>
  </si>
  <si>
    <t>875EC-B1U</t>
  </si>
  <si>
    <t>ELECTRODELESS CT ANALYZER,220VAC,PANEL,UL</t>
  </si>
  <si>
    <t>871FT-3E2B3T-CV</t>
  </si>
  <si>
    <t>ELEC,FT CT,IND-HI,1",HAST,PVDF,ANSI150,PT100,CAL CABLE,VT</t>
  </si>
  <si>
    <t>871PH-3D3A-3</t>
  </si>
  <si>
    <t>ELEC,ORP,RYTON,316SS,CERAMIC,RYTON JUNC,CABLE PER SO</t>
  </si>
  <si>
    <t>871PH-3D3A-310M</t>
  </si>
  <si>
    <t>ELEC,871PH-3D3A-3,10M CABLE LENGTH</t>
  </si>
  <si>
    <t>871EC-EV3-3-3M</t>
  </si>
  <si>
    <t>ELEC,871EC-EV3-3,3M CABLE LENGTH</t>
  </si>
  <si>
    <t>871EC-SP0-3-30M</t>
  </si>
  <si>
    <t>ELEC,871EC-SP0-3,30M CABLE LENGTH</t>
  </si>
  <si>
    <t>1939626-003B</t>
  </si>
  <si>
    <t>9300094</t>
  </si>
  <si>
    <t>Elec,pH,X-2D,SJ,Calomel,Special Pharmacial,w/Collar Ring</t>
  </si>
  <si>
    <t>35805-00</t>
  </si>
  <si>
    <t>Elec,pH,GX5,DJ,#5733727R-003B,12x115mm</t>
  </si>
  <si>
    <t>1E1097</t>
  </si>
  <si>
    <t>Elec,pH,X-VD,12x225mm,Triple Jct,Spin Cap,NA2SO4,KNO3,KCL</t>
  </si>
  <si>
    <t>PC1R1A</t>
  </si>
  <si>
    <t>Elec,pH,X-VD,DJ,Guarded,3/4"NPT Ryton/Graphite,PT1K,15ftCbl</t>
  </si>
  <si>
    <t>PC1R2A</t>
  </si>
  <si>
    <t>Elec,pH,X-VF,3/4"NPT Body,Ryton/Graphite,PT1K</t>
  </si>
  <si>
    <t>PC1R1N</t>
  </si>
  <si>
    <t>Elec,pH,X-VD,DJ,Guarded,3/4"NPT Ryton/Graphite,No Temp.Comp.</t>
  </si>
  <si>
    <t>PC2K1A</t>
  </si>
  <si>
    <t>Elec,pH,X-VD,#MH116M3MZ,Guarded,Kynar insertion,PT1K</t>
  </si>
  <si>
    <t>RC1R5N</t>
  </si>
  <si>
    <t>Elec,ORP,Plat,DJ,3/4"NPT Ryton/Graphite,Sol.</t>
  </si>
  <si>
    <t>Y-41CB-20H</t>
  </si>
  <si>
    <t>35801-80</t>
  </si>
  <si>
    <t>Elec,GX1D,DJ,#5733704DA21-X30BG,No Guard,Free Flow</t>
  </si>
  <si>
    <t>5643-04</t>
  </si>
  <si>
    <t>Elec,Polarographic,#O27IP15-300-10,12mm Glass,IL Ingold</t>
  </si>
  <si>
    <t>5992-23</t>
  </si>
  <si>
    <t>Elec,pH,X-5,SJ,#6732525S-C5B,12x90mm,Epoxy</t>
  </si>
  <si>
    <t>5994-57</t>
  </si>
  <si>
    <t>Acce,Cable,Ext,5mmOD LowNoise Cable,#99001058-025B,F/BNC to</t>
  </si>
  <si>
    <t>27020-60</t>
  </si>
  <si>
    <t>Elec,pH,X-BF,DJ,#TP531G20001S10AB,1" MNPT,Tuff Tip,Sol</t>
  </si>
  <si>
    <t>27502-65</t>
  </si>
  <si>
    <t>Solu,Kit,Cupric,Incd:ISA,Ref,Strip,Syringe,Stnd,#CU2002K</t>
  </si>
  <si>
    <t>27502-79</t>
  </si>
  <si>
    <t>Solu,Kit,Nitrate,DJ,Ref Fill Sol,#NO3002K,Stnd,ISA,syrin</t>
  </si>
  <si>
    <t>27504-14</t>
  </si>
  <si>
    <t>Elec,Fluoride,DJ,12x110mm Epoxy,Refillable,#F001508-003B</t>
  </si>
  <si>
    <t>314050ND</t>
  </si>
  <si>
    <t>Sub,0.014" Anodized Wire,50mm Length,AgCL Dip</t>
  </si>
  <si>
    <t>27505-24</t>
  </si>
  <si>
    <t>Elec,Potassium,#KOO1522-003B</t>
  </si>
  <si>
    <t>27506-12</t>
  </si>
  <si>
    <t>Elec,Chloride,#CL01522-003B,Refill,Replacement</t>
  </si>
  <si>
    <t>875EC-B1C-A</t>
  </si>
  <si>
    <t>ELECTRODELESS CT ANALYZER,220VAC,PANEL,CSA,STORM</t>
  </si>
  <si>
    <t>V-000E-20H</t>
  </si>
  <si>
    <t>Elec,pH,Ryton Cap,X-VD,DJ,SPR,PT1K,12x110mm</t>
  </si>
  <si>
    <t>C29-003-UT</t>
  </si>
  <si>
    <t>Sub,Cable,UT,(1) F conn.77020106,(2) 4mm Blk Bananas 7702081</t>
  </si>
  <si>
    <t>15380441</t>
  </si>
  <si>
    <t>MRO,Hose,Barrel Adapter Hose for 30/55cc,w/6ft Hose</t>
  </si>
  <si>
    <t>C-173</t>
  </si>
  <si>
    <t>Elec,pH,X2,DJ,12x110mm,Refill,#5773701-S7</t>
  </si>
  <si>
    <t>H-171</t>
  </si>
  <si>
    <t>Elec,pH,X-2,Mono,#5773301-S7,12x110mm</t>
  </si>
  <si>
    <t>Y-41CB-30H</t>
  </si>
  <si>
    <t>R-171</t>
  </si>
  <si>
    <t>Elec,Ref,SJ,#5771423-S7,12x110mm,Refillable,Refill</t>
  </si>
  <si>
    <t>31074352</t>
  </si>
  <si>
    <t>Raw,GRIP SUPPORT TUBE PVC</t>
  </si>
  <si>
    <t>PC1R2N</t>
  </si>
  <si>
    <t>Elec,pH,X-VF,DJ,3/4"NPT Ryton/Graphite,No TC</t>
  </si>
  <si>
    <t>PC1R3A</t>
  </si>
  <si>
    <t>Elec,pH,X-5D,DJ,for HF,3/4"NPT Housing,Ryton/Grph,PT1000</t>
  </si>
  <si>
    <t>MK7H-18RK-F03</t>
  </si>
  <si>
    <t>5991-32</t>
  </si>
  <si>
    <t>Elec,pH,XBD,SJ,#577B504W-003B,12x110mm,1 Wick,Refill</t>
  </si>
  <si>
    <t>13-620-258</t>
  </si>
  <si>
    <t>Elec,Ref,Mono,SJ,12x106mm Epoxy,Calomel,Refill,Ceramic,Pin</t>
  </si>
  <si>
    <t>77030023</t>
  </si>
  <si>
    <t>RAW, PCB Assy, pH/ORP Pre-Amp,V2.2</t>
  </si>
  <si>
    <t>170-00032</t>
  </si>
  <si>
    <t>Elec,Cond,K=10.0,Plat,12mmX130mm,Epoxy,#19-006-0001</t>
  </si>
  <si>
    <t>1913586-010B</t>
  </si>
  <si>
    <t>Elec,pH,X2,SJ,PVC,Fixed Guard,Threaded</t>
  </si>
  <si>
    <t>C35B470-20H</t>
  </si>
  <si>
    <t>Elec,Cond.K=1.0,316SS/Peek ,PT100,7"Ins,20FT</t>
  </si>
  <si>
    <t>M07-001-022</t>
  </si>
  <si>
    <t>Sub,Tube, Black Kynar, MK7K, 18" Tube Length</t>
  </si>
  <si>
    <t>M07-011-023</t>
  </si>
  <si>
    <t>Sub,Tube, Black Kynar, MK7K, 28" Tube Length</t>
  </si>
  <si>
    <t>13-620-112</t>
  </si>
  <si>
    <t>Elec,pH,FS5,DJ,12x106mm Epoxy,Sealed,42",BNC/1/4"Triax,3 wir</t>
  </si>
  <si>
    <t>13-620-96</t>
  </si>
  <si>
    <t>Elec,pH,FS5,SJ,3x38mm,Calomel,Refill,BNC</t>
  </si>
  <si>
    <t>13-620-488</t>
  </si>
  <si>
    <t>Acce,Adapter,Male BNC to Dual Female Pin</t>
  </si>
  <si>
    <t>13-620-490</t>
  </si>
  <si>
    <t>Acce,Adapter,Pin to BNC</t>
  </si>
  <si>
    <t>M07-001-024</t>
  </si>
  <si>
    <t>Sub,Tube, Black Kynar, MK7K, 36" Tube Length</t>
  </si>
  <si>
    <t>13-620-3</t>
  </si>
  <si>
    <t>Elec,pH,FS5,Mono,12x106mm,Glass,US Standard</t>
  </si>
  <si>
    <t>M07-001-025</t>
  </si>
  <si>
    <t>Sub,Tube, Black Kynar, MK7K, 46" Tube Length</t>
  </si>
  <si>
    <t>13-620-79</t>
  </si>
  <si>
    <t>Elec,Reference,Mono,10x64mm,Calomel,Special Cap</t>
  </si>
  <si>
    <t>5991-61</t>
  </si>
  <si>
    <t>Elec,pH,SJ,XVBD,Wick,Refil,#5573502-3B,6x110,Reduc'dTip</t>
  </si>
  <si>
    <t>5993-96</t>
  </si>
  <si>
    <t>Elec,pH,DJ,XVBD,#SA73792-210-DL ,Autoclavable,</t>
  </si>
  <si>
    <t>19500-08</t>
  </si>
  <si>
    <t>Elec,Cond,K=1.0,#C-527-2-1-10T,12x110mm,316L SS,PT100</t>
  </si>
  <si>
    <t>27003-01</t>
  </si>
  <si>
    <t>Elec,pH,#H82220001T10AB,3/4"CPVC,Tef Junction,Full Body</t>
  </si>
  <si>
    <t>27003-40</t>
  </si>
  <si>
    <t>Elec,Plat,DJ,Flat Surface,3/4"CPVC,#1929857-010B</t>
  </si>
  <si>
    <t>27011-11</t>
  </si>
  <si>
    <t>Elec,pH,X-BD,DJ,#1963778H-010BGV12,Horizontal,1/2"</t>
  </si>
  <si>
    <t>27504-34</t>
  </si>
  <si>
    <t>Elec,Water Hardness,#WHA1508-003B,12x110mm,Refillable</t>
  </si>
  <si>
    <t>27505-12</t>
  </si>
  <si>
    <t>Elec,Nitrate,DJ,#NO31522-003B,12x110mm,Refill,Replace Mmbrn</t>
  </si>
  <si>
    <t>EP307B2P1M2S1</t>
  </si>
  <si>
    <t>5726-00</t>
  </si>
  <si>
    <t>Elec,Oxygen,Polarographic,#O25IP27-150-03,w/PT100</t>
  </si>
  <si>
    <t>M07-001-023</t>
  </si>
  <si>
    <t>871EC-BW0-3-27</t>
  </si>
  <si>
    <t>Elec, 871EC-BW0-3, 27FT cable length</t>
  </si>
  <si>
    <t>99001048S-030B</t>
  </si>
  <si>
    <t>Acce,Cable,RG58,BNC w/Threads to BNC,Sensorex Style Submersi</t>
  </si>
  <si>
    <t>1916644-8BH</t>
  </si>
  <si>
    <t>Elec,Platinum,DJ,T/L,3K ohm TC,SPR</t>
  </si>
  <si>
    <t>ID12-XXX1</t>
  </si>
  <si>
    <t>Elec,ISE Iodide module,Grey PVC,solid state,gold pin#003341</t>
  </si>
  <si>
    <t>2005146</t>
  </si>
  <si>
    <t>Elec,pH,XVF,DJ,Peek Body,w/K2SO4,Ceramic,#3400093</t>
  </si>
  <si>
    <t>5743700S-005B</t>
  </si>
  <si>
    <t>Elec,pH,X-2D,DJ,Special Pharmacia,1M KNO3 fill</t>
  </si>
  <si>
    <t>ID12-SEMI</t>
  </si>
  <si>
    <t>Elec,ISE,Epoxy Clear,Solid State,DJ#ID12Q-S00-Z0X-X000XX</t>
  </si>
  <si>
    <t>Y-40DB-20H</t>
  </si>
  <si>
    <t>Elec,pH,X5,DJ,PT100,3/4"MPT Kynar ,LTJ,Tuff-Tip</t>
  </si>
  <si>
    <t>SI1R1V2A-125-5F</t>
  </si>
  <si>
    <t>Sub,Stem,pH,DJ,5F,125mm Length</t>
  </si>
  <si>
    <t>3922703S-BJ</t>
  </si>
  <si>
    <t>Elec,pH,XVF,DJ,In-Line CPVC,Tuff-Tip</t>
  </si>
  <si>
    <t>M01-001-198</t>
  </si>
  <si>
    <t>Sub,Housing,Blk Kynar,3/4"MPT,LTJ for.325"Gls,Tuff-Tip</t>
  </si>
  <si>
    <t>SZ1093</t>
  </si>
  <si>
    <t>Y-40D1-20H</t>
  </si>
  <si>
    <t>Elec,pH,X5,DJ,3K Balco,3/4"MPT Kynar ,LTJ,Tuff-Tip</t>
  </si>
  <si>
    <t>Y-40DB-F6</t>
  </si>
  <si>
    <t>35811-71</t>
  </si>
  <si>
    <t>Elec,pH,X5,SJ,#5732528A1-3BG2.5,12x115mm,30K TC</t>
  </si>
  <si>
    <t>14053569</t>
  </si>
  <si>
    <t>Raw,Tape,Uline Pre-Cut Double-Sided,1"x1"x1/32",648pcs p/rol</t>
  </si>
  <si>
    <t>873RS-AIWFNZ-7</t>
  </si>
  <si>
    <t>RESISTIVITY ANALYZER,120VAC,4-20MA,PANEL MOUNT,FM,ST</t>
  </si>
  <si>
    <t>15041474</t>
  </si>
  <si>
    <t>Raw,Pin,HAST-C,OD0.15"X0.5"L,Drill hole for T.C.,Cond</t>
  </si>
  <si>
    <t>15041475</t>
  </si>
  <si>
    <t>Raw,Pin,Hast-C,OD 0.15" x 0.5"L cond</t>
  </si>
  <si>
    <t>15041476</t>
  </si>
  <si>
    <t>Raw,Pin,Hast-C,OD 0.118" x 0.5"L cond</t>
  </si>
  <si>
    <t>13-620-53</t>
  </si>
  <si>
    <t>Elec,Mono,Ref,12x106mm,Glass body,Refillable,AgCl Pack,Pin</t>
  </si>
  <si>
    <t>6000-062/M-020M</t>
  </si>
  <si>
    <t>Acce,20M extension Wire Cable for 871CC</t>
  </si>
  <si>
    <t>13-620-297</t>
  </si>
  <si>
    <t>Elec,pH,FS5,DJ,6x95mm reduced tip,Accufast,Glass,BNC</t>
  </si>
  <si>
    <t>875EC-A1U-A</t>
  </si>
  <si>
    <t>ELECTRODELESS CT ANALYZER,120VAC,PANEL,UL ,STORM DOOR</t>
  </si>
  <si>
    <t>332032</t>
  </si>
  <si>
    <t>Solu, 3M KCl with AgCl CMC Gel with 6g CMC</t>
  </si>
  <si>
    <t>BS811MN-30M</t>
  </si>
  <si>
    <t>CABLE ASSY,30M</t>
  </si>
  <si>
    <t>13-620-270</t>
  </si>
  <si>
    <t>Elec,pH,FS5,SJ,6x150mm Reduced tip,Glass,Calomel,Refill,US S</t>
  </si>
  <si>
    <t>TP5712V10S07EBT</t>
  </si>
  <si>
    <t>Elec,pH,X2,DJ,Insert Sytle,Tuff Tip,PT1K,TB557</t>
  </si>
  <si>
    <t>OSP-MACH-02</t>
  </si>
  <si>
    <t>EP307AM-OUTSIDE PROCESSING</t>
  </si>
  <si>
    <t>OSP-MACH-03</t>
  </si>
  <si>
    <t>EP307AQ- OUTSIDE PROCESSING</t>
  </si>
  <si>
    <t>M07-005-020</t>
  </si>
  <si>
    <t>Sub,Tube,PEEK,Tube Spacer,40" Length,MK7K,For 36" insertion</t>
  </si>
  <si>
    <t>2773780HC-003B</t>
  </si>
  <si>
    <t>Elec,pH,XVD,DJ,Horizonal,Polymer</t>
  </si>
  <si>
    <t>M04-003-009</t>
  </si>
  <si>
    <t>Sub,Cable,SS 316,Safety Cable For MK7K,For 8"insertion</t>
  </si>
  <si>
    <t>M04-003-010</t>
  </si>
  <si>
    <t>Sub,Cable,SS 316,Safety Cable For MK7K,For 12"insertion</t>
  </si>
  <si>
    <t>M04-003-011</t>
  </si>
  <si>
    <t>Sub,Cable,SS 316,Safety Cable For MK7K,For 18"insertion</t>
  </si>
  <si>
    <t>M04-003-012</t>
  </si>
  <si>
    <t>Sub,Cable,SS 316,Safety Cable For MK7K,For 26"insertion</t>
  </si>
  <si>
    <t>M04-003-013</t>
  </si>
  <si>
    <t>Sub,Cable,SS 316,Safety Cable For MK7K,For 36"insertion</t>
  </si>
  <si>
    <t>V-0010-2B</t>
  </si>
  <si>
    <t>OSP-WELD-10</t>
  </si>
  <si>
    <t>Outside Processing Fusion Weld  - $35</t>
  </si>
  <si>
    <t>368447,00000</t>
  </si>
  <si>
    <t>Elec,Ref,Mono,SJ,#8447B,12x117mm,Rod,Ag/AgCl,3/4"SP,Fl</t>
  </si>
  <si>
    <t>A-3N0B-2BT</t>
  </si>
  <si>
    <t>Elec,pH,TB557,X-VD,SPR,PT100,Kynar/Viton,W/Nipple,BNC&amp;FMolex</t>
  </si>
  <si>
    <t>125=000=009</t>
  </si>
  <si>
    <t>Elec,Nitrate,#NO31509-117-S7,Side Arm,13.5 Fitting</t>
  </si>
  <si>
    <t>125=000=103</t>
  </si>
  <si>
    <t>Solu,Ammonia Inner Fill,Peco#NH3IF01,125ml Bottle</t>
  </si>
  <si>
    <t>M09-007-002</t>
  </si>
  <si>
    <t>Sub,Insert,Black ABS,OD0.765"X0.3",Machined</t>
  </si>
  <si>
    <t>M02-007-003</t>
  </si>
  <si>
    <t>Sub,Cap,Rework,Blk ABS,DOL2-MULT1,0.591"ODx1.772"L#AMPS-ODO</t>
  </si>
  <si>
    <t>DOL2-PI02</t>
  </si>
  <si>
    <t>Elec,ODO,ABS,GEN2,15M cable, V9.10.25#DOL2-0002</t>
  </si>
  <si>
    <t>99001043-40</t>
  </si>
  <si>
    <t>Extension Cable,M/BNC to F/BNC Lownoise Coaxial Cable</t>
  </si>
  <si>
    <t>SI1F11M-025</t>
  </si>
  <si>
    <t>Sub,stem,ORP,3mm Gold Disc,0.135"ODx1"L</t>
  </si>
  <si>
    <t>SI1F11KK-025</t>
  </si>
  <si>
    <t>Sub,stem,ORP,2.5mmPt Disc,0.135"x1"L</t>
  </si>
  <si>
    <t>5994-81</t>
  </si>
  <si>
    <t>Acce,Cable,Extension Cable,for PT100, #99001070-025B</t>
  </si>
  <si>
    <t>5992-62</t>
  </si>
  <si>
    <t>Elec,pH,XVBD,SJ,#5773521-003B,12x110mm,RefilL</t>
  </si>
  <si>
    <t>BR12-SEMI</t>
  </si>
  <si>
    <t>Elec,ISE,Epoxy Clear,Solid State,DJ#BR12Q-S00-Z0X-X000XX</t>
  </si>
  <si>
    <t>BR12-XXX1</t>
  </si>
  <si>
    <t>Elec,ISE Bromide,module,Grey PVC,solid state,gold pin#003341</t>
  </si>
  <si>
    <t>CN12-XXX1</t>
  </si>
  <si>
    <t>Elec,ISE,Cyanide,module,Grey PVC,solid state,gold pin#003341</t>
  </si>
  <si>
    <t>CN12-SEMI</t>
  </si>
  <si>
    <t>Elec,ISE,Epoxy Clear,Solid State,DJ#CN12Q-S00-Z0X-X000XX</t>
  </si>
  <si>
    <t>SUR1502-003R</t>
  </si>
  <si>
    <t>511191</t>
  </si>
  <si>
    <t>Solu,TISAB, Fluoride,1 Gal, #F00IS01-G</t>
  </si>
  <si>
    <t>51340910</t>
  </si>
  <si>
    <t>Elec,Ammonium,#NH41508-S7,ISA, and Taper Adapter</t>
  </si>
  <si>
    <t>S-7596AQM</t>
  </si>
  <si>
    <t>Sub,SZ283,ORP Stem Assy,(2)Platinum,(2)Conductor.</t>
  </si>
  <si>
    <t>DPT-HCR-516-BMS</t>
  </si>
  <si>
    <t>Elec,Dip probe DPT-2000-RC-375 with HCR patch</t>
  </si>
  <si>
    <t>93X219023</t>
  </si>
  <si>
    <t>Elec,Cond,K=1.0,#13-620-165,4 Band Plat,Epoxy,10K,12mm OD</t>
  </si>
  <si>
    <t>93X219026</t>
  </si>
  <si>
    <t>Elec,Cond,K=0.1,Plat,#13-620-156,12x90mm,Glass body</t>
  </si>
  <si>
    <t>NH31501-X18Z</t>
  </si>
  <si>
    <t>Elec,Ammonia,12mmx110mm,Delrin Body</t>
  </si>
  <si>
    <t>AMPS-CA</t>
  </si>
  <si>
    <t>ELEC,Module,ISE,CA,#MD0005-1</t>
  </si>
  <si>
    <t>27009-52</t>
  </si>
  <si>
    <t>Elec. Holder,#1961013,3/4"MNPT Knr In-Line,w/3/4"BSPID threa</t>
  </si>
  <si>
    <t>27020-42</t>
  </si>
  <si>
    <t>Elec,pH,DJ,XBF,#TP561G2V121S10EB,TufTip,Ryton</t>
  </si>
  <si>
    <t>27300-21</t>
  </si>
  <si>
    <t>Elec,pH,X-2,SJ,#1923537-010BGV12,3/4"MNPT,PT100</t>
  </si>
  <si>
    <t>27502-17</t>
  </si>
  <si>
    <t>Elec,Cyanide,DJ,#CN01502-003B,12x110mm,Refillable,#I0</t>
  </si>
  <si>
    <t>M06-003-026</t>
  </si>
  <si>
    <t>Sub,Fitting, SS316 Stub welded gland fitting</t>
  </si>
  <si>
    <t>27503-53</t>
  </si>
  <si>
    <t>Solu,ISA,5M NaCl,Peco# NH4ISO1,475ml</t>
  </si>
  <si>
    <t>27504-12</t>
  </si>
  <si>
    <t>Elec,Cyanide,DJ,#CNO1508-003B,12x110mm,Epoxy,Refill</t>
  </si>
  <si>
    <t>27505-06</t>
  </si>
  <si>
    <t>Elec,Calcium,#CAL1522-003B,Replacement Membrane</t>
  </si>
  <si>
    <t>27505-56</t>
  </si>
  <si>
    <t>Acce,Kit,Calcium Replacement (PK/3 EA),Membs,O-rings,peco# C</t>
  </si>
  <si>
    <t>35607-53</t>
  </si>
  <si>
    <t>Elec,Cond,K=10.0,#5771302-6P-002BG,12x130mm,Platinum</t>
  </si>
  <si>
    <t>5994-20</t>
  </si>
  <si>
    <t>Elec,pH,X-BD,SJ,#5773591-010B,12x80mm</t>
  </si>
  <si>
    <t>875PH-B2Z-A</t>
  </si>
  <si>
    <t>PH/ORP/ISE ANALYZER,220VAC,PIPE,NO CERT,STORM DOOR</t>
  </si>
  <si>
    <t>27003-04</t>
  </si>
  <si>
    <t>Elec,pH,BF,DJ,#1922757-010BHV10,Element,3/4"CPVC,1K TC</t>
  </si>
  <si>
    <t>5992-06</t>
  </si>
  <si>
    <t>Elec,pH,DJ,XVBF,#5733734-010B,12x110mm,Epoxy</t>
  </si>
  <si>
    <t>5994-21</t>
  </si>
  <si>
    <t>Elec,Plat,SJ,12mm x 80mm Glass Body,#5779677-010B</t>
  </si>
  <si>
    <t>27003-82</t>
  </si>
  <si>
    <t>Pipe "T",1"FNPT Kynar,w/ 3/4" Reducer,#1061014,All Kynar</t>
  </si>
  <si>
    <t>27020-22</t>
  </si>
  <si>
    <t>Elec,pH,XBF,DJ,#TP5312V12S10EBG,Tuff Tip,PT100</t>
  </si>
  <si>
    <t>871PH3F1A3BT10M</t>
  </si>
  <si>
    <t>ELEC,871PH-3F1A-3BT,10M cable length</t>
  </si>
  <si>
    <t>PH10-3N2A-2H</t>
  </si>
  <si>
    <t>Elec,Dolphin,PH,FLAT BULB,PT1K,20FT HT CABLE,PIN LUGS</t>
  </si>
  <si>
    <t>35811-98</t>
  </si>
  <si>
    <t>Elec,pH,X-5,SJ,12x115mm Epoxy,30KTC,Bulk,#5732528A1-3BG2.5</t>
  </si>
  <si>
    <t>27003-80</t>
  </si>
  <si>
    <t>Pipe "T",1"FNPT w/ 3/4" Reducer Bushing,#1021011,CPVC</t>
  </si>
  <si>
    <t>13-620-526</t>
  </si>
  <si>
    <t>Elec,Chloride,DJ,12x110mm,Refill,Glass,US Standard</t>
  </si>
  <si>
    <t>1929857-010B</t>
  </si>
  <si>
    <t>Elec,Platinum Disk,DJ,3/4" CPVC Housing</t>
  </si>
  <si>
    <t>C80-X02-BB</t>
  </si>
  <si>
    <t>Sub,Cable,Coax,RG174,2.5 inches,Male BNC#ZSEN117X</t>
  </si>
  <si>
    <t>2005130</t>
  </si>
  <si>
    <t>Elec,pH,XVD,Peek w/3 Guards,Teflon,Triple Junction</t>
  </si>
  <si>
    <t>89022</t>
  </si>
  <si>
    <t>Elec,pH,X-1D,DJ,#1052701R-005B,316L SS,Refill</t>
  </si>
  <si>
    <t>89021</t>
  </si>
  <si>
    <t>Flow Cell,w/ports for pH&amp;TC,316L SS,#1051000,1/4"FNPT in&amp;out</t>
  </si>
  <si>
    <t>CX6-M02-XX1</t>
  </si>
  <si>
    <t>Sub,6-wire cable 99039545,Female 6X-Lok cable,2M, for RS485</t>
  </si>
  <si>
    <t>29000-01</t>
  </si>
  <si>
    <t>Elec,Carbon Dioxide,#CO21505-180-10,316L SS,BNC</t>
  </si>
  <si>
    <t>5991-22</t>
  </si>
  <si>
    <t>Elec,pH,XVBD,SJ,#5773504W-3B,12x110mm,Refill,Wick</t>
  </si>
  <si>
    <t>5992-16</t>
  </si>
  <si>
    <t>Elec,pH,BF,DJ,#5733734A15-10BI6W,12x110mm,Tuff,Epoxy,30KTC</t>
  </si>
  <si>
    <t>5992-40</t>
  </si>
  <si>
    <t>Elec,pH,X-5,SJ,#5733523-3B,Epoxy,Removable Guard,Clear</t>
  </si>
  <si>
    <t>27001-81</t>
  </si>
  <si>
    <t>Elec,pH,X-BD,DJ,#3983701-010BGV12,3' ABS,100 ohm TC</t>
  </si>
  <si>
    <t>27004-50</t>
  </si>
  <si>
    <t>Elec,pH,X-5D,DJ,#1052701-010BT,SS Housing</t>
  </si>
  <si>
    <t>AMPS-NO3</t>
  </si>
  <si>
    <t>ELEC,Module,ISE,NO3,mono#MD0007-1</t>
  </si>
  <si>
    <t>AMPS-MG</t>
  </si>
  <si>
    <t>ELEC,Module,ISE,Mg,mono,grey PVC,PVC membrane,Pin</t>
  </si>
  <si>
    <t>AMPS-PB</t>
  </si>
  <si>
    <t>ELEC,Module,ISE,Lead,mono,grey PVC,Solid state,Pin</t>
  </si>
  <si>
    <t>511193</t>
  </si>
  <si>
    <t>Solu,ISA,Nitrate,2M (NH4)2SO4,#NO3IS01,475ml Bottle</t>
  </si>
  <si>
    <t>AMPS-CU</t>
  </si>
  <si>
    <t>ELEC,Module,ISE,Cu,mono,grey PVC,Solid state,pin</t>
  </si>
  <si>
    <t>AMPS-SS</t>
  </si>
  <si>
    <t>ELEC,Module,ISE,Silver/Sulfide,mono,grey PVC,Solid state,pin</t>
  </si>
  <si>
    <t>AMPS-ODO</t>
  </si>
  <si>
    <t>Sub,Module,ODO,ABS,JST XHP-4</t>
  </si>
  <si>
    <t>AMPS-CT</t>
  </si>
  <si>
    <t>Sub, module, CT, ABS BK,4cell, Carbon,K=0.85,JST XHP-4</t>
  </si>
  <si>
    <t>AMPS-TU</t>
  </si>
  <si>
    <t>Sub,Module,Turbidity</t>
  </si>
  <si>
    <t>AMPS-TC</t>
  </si>
  <si>
    <t>Sub,Module,TC,SS316, NTC-10K,JST XHP-2</t>
  </si>
  <si>
    <t>44340035</t>
  </si>
  <si>
    <t>Raw,Bulb Cap,3/4" Solution Cap,Black Color</t>
  </si>
  <si>
    <t>NH41508-003B</t>
  </si>
  <si>
    <t>Elec,Ammonium,12x110mm,Epoxy Body,Refillable</t>
  </si>
  <si>
    <t>C2-020-BC</t>
  </si>
  <si>
    <t>Sub,Cable,BC,C2,20FT,Male BNC with new Blue Boot</t>
  </si>
  <si>
    <t>M27-027-001</t>
  </si>
  <si>
    <t>Sub,Mem Module,Solid State Disc,PVC BLK,CLS2Q-04-05</t>
  </si>
  <si>
    <t>M01-010-083</t>
  </si>
  <si>
    <t>Sub,Housing,CPVC Grey,0.472"ODx4.134"L#PHS1P-04-01</t>
  </si>
  <si>
    <t>27011-01</t>
  </si>
  <si>
    <t>Elec,pH,X-BD,SJ,#1963527H-010BGV12,1/2"MNPT</t>
  </si>
  <si>
    <t>M09-010-067</t>
  </si>
  <si>
    <t>Sub,Base,CPVC Grey,0.413"ODx0.236"L#PHS1P-04-03</t>
  </si>
  <si>
    <t>S010</t>
  </si>
  <si>
    <t>Elec,Plat,SJ,Annular Ceramic Junction,#2739630-010B</t>
  </si>
  <si>
    <t>S020</t>
  </si>
  <si>
    <t>Elec,pH,GX2,SJ,Annular Ceramic Junction,3FT</t>
  </si>
  <si>
    <t>M02-010-025</t>
  </si>
  <si>
    <t>Sub,Cap,CPVC Grey,0.472"ODx1.041"L#PHS1P-04-02</t>
  </si>
  <si>
    <t>C32-X03-BVS</t>
  </si>
  <si>
    <t>Cable,RG174,w/mini FBNC (220159),2"L#PHS1P-05-01</t>
  </si>
  <si>
    <t>SI1L5I1A5-097</t>
  </si>
  <si>
    <t>Sub,stem,pH,ASG V Flat,0.235"/0.195"x3.807"L#PHS1P-02-01</t>
  </si>
  <si>
    <t>1901402-FUB</t>
  </si>
  <si>
    <t>BTI Reference,2nd Gen,Fem Banana,1/2"-13 Unc Thread,NaCl Fil</t>
  </si>
  <si>
    <t>1903302-BJ</t>
  </si>
  <si>
    <t>BTI pH Sensor,2ndGen F/BNC,GX5D,1/2"-13Unc Thread,HalfCell</t>
  </si>
  <si>
    <t>M06-003-027</t>
  </si>
  <si>
    <t>Sub,Fitting, SS316 remachine,Fitok, SS-CM-FL16-NS12</t>
  </si>
  <si>
    <t>CD21508-003B</t>
  </si>
  <si>
    <t>Elec,Cadminum,12x110mm,Epoxy,Refillable</t>
  </si>
  <si>
    <t>PB21508-003B</t>
  </si>
  <si>
    <t>Elec,Lead,12x110mm,Refillable,Epoxy</t>
  </si>
  <si>
    <t>NA71508-003B</t>
  </si>
  <si>
    <t>Elec,Sodium,12x110mm,Refillable,Epoxy Body</t>
  </si>
  <si>
    <t>SP11Y</t>
  </si>
  <si>
    <t>Elec,pH,X-VF,DJ,12x110mm,Tuff Tip,#573V734-S8</t>
  </si>
  <si>
    <t>871FT-3E4C3T3CV</t>
  </si>
  <si>
    <t>ELEC,FT CT,IND-HI,1",CARP,PCTFE,50,PT100,CBL SO,CAL CBL,VT</t>
  </si>
  <si>
    <t>871FT3E4C3T3CV2</t>
  </si>
  <si>
    <t>ELEC,FT CT,871FT-3E4C3T-3CV,20FT CABLE LENGTH</t>
  </si>
  <si>
    <t>ELM-028IX</t>
  </si>
  <si>
    <t>Elec,pH,DJ,ASG#9,K2S04 Polymer,CPVC Elmacron</t>
  </si>
  <si>
    <t>30891753</t>
  </si>
  <si>
    <t>Elec,Lead,DJ,12x110mm,Refillable,Glass,Metterlogo#PB21502-S7</t>
  </si>
  <si>
    <t>S-SI1G1V1C125-5</t>
  </si>
  <si>
    <t>Sub,pH glass stem assy,GX-5,0.165"ODx4.92"L.</t>
  </si>
  <si>
    <t>ELM-183</t>
  </si>
  <si>
    <t>Elec,pH,SJ,GX-VD,12X110mm,Glass,10K,5775593A2-M2.5BRCA</t>
  </si>
  <si>
    <t>29020-65</t>
  </si>
  <si>
    <t>Membrane Replacement,12mm SS Probe,O2,#M0500P2-M6,(see note)</t>
  </si>
  <si>
    <t>M09-002-066</t>
  </si>
  <si>
    <t>Sub,Insert,Ryton,W/Teflon Junt.,Guard,.250 GLS,0.128"SS tube</t>
  </si>
  <si>
    <t>27503-30</t>
  </si>
  <si>
    <t>Solu,Potassium,Standard,1000 ppm,Peco#K00AS02</t>
  </si>
  <si>
    <t>51205996-003</t>
  </si>
  <si>
    <t>THERMISTOR 8.55K 1/4" SS 6" LE</t>
  </si>
  <si>
    <t>31276367</t>
  </si>
  <si>
    <t>1/2" NIPPLE PVDC</t>
  </si>
  <si>
    <t>51451235-001</t>
  </si>
  <si>
    <t>REDUCING BUSHING 1" NPT (4905)</t>
  </si>
  <si>
    <t>GK273920B</t>
  </si>
  <si>
    <t>Elec,pH,X-2,SJ,#6273920-005B,9.5x103mm,Refill</t>
  </si>
  <si>
    <t>50034345-001</t>
  </si>
  <si>
    <t>Raw,J-Box,Alum. Hinged Cover w/Gasket,NEMA4,Weatherproof</t>
  </si>
  <si>
    <t>1871001C</t>
  </si>
  <si>
    <t>Elec,Ref,20x282mm,Pyrex,Ceramic,Wick,see notes</t>
  </si>
  <si>
    <t>50034350-001</t>
  </si>
  <si>
    <t>1"X1/2" NPT PIPE NIPPLE POLY B</t>
  </si>
  <si>
    <t>M03-009-001</t>
  </si>
  <si>
    <t>Sub,Q Connector,Insert,Teflon,0.195"/0.3125"ODx0.38"L</t>
  </si>
  <si>
    <t>R054-AUTOPILOT</t>
  </si>
  <si>
    <t>Elec,ORPcombo,1/2NPT,3mmGDdisc,DJ,FBNC,AUTOPILOT,Exwork APAC</t>
  </si>
  <si>
    <t>H054-AUTOPILOT</t>
  </si>
  <si>
    <t>Elec,pH combo,1/2NPT,ASGVIII,DJ,FBNC,AUTOPILOT,Exwork APAC</t>
  </si>
  <si>
    <t>CU43-0001</t>
  </si>
  <si>
    <t>Elec,ISE,ABS Blk,Cupiric,Solid State,DJ#CU43L-X00-Z0X-S003BX</t>
  </si>
  <si>
    <t>S-NOY2J-01</t>
  </si>
  <si>
    <t>Sub,ISE BodyAssy,Smoky Epoxy,Fastfill Cap,Refill,NOY2J-06-06</t>
  </si>
  <si>
    <t>BS813BZ</t>
  </si>
  <si>
    <t>PH 12 DN25 MM HOLDER GUARDED 2.8" LENGTH</t>
  </si>
  <si>
    <t>PHCR-30-SQ</t>
  </si>
  <si>
    <t>Sub,Patch,HCR,2"x2"x0.03"THK,glass square,no BLK coat</t>
  </si>
  <si>
    <t>6507A5NX9-130</t>
  </si>
  <si>
    <t>Sub,pH,Spear Tip,1 Wick,0.280"/0.135"ODx5.12"L.#H0AKU-02-01</t>
  </si>
  <si>
    <t>OSP-WELD-17</t>
  </si>
  <si>
    <t>Outside Processing Welding- $150</t>
  </si>
  <si>
    <t>CL01502-003B</t>
  </si>
  <si>
    <t>5991-51</t>
  </si>
  <si>
    <t>Elec,pH,SJ,XVBD,Refil,Wick,#5673507W-3B,8x110,Reduc'dTip</t>
  </si>
  <si>
    <t>SP50X</t>
  </si>
  <si>
    <t>Elec,Plat,SJ,#5739602-S7,12mmX115mm,Epoxy</t>
  </si>
  <si>
    <t>SP04X</t>
  </si>
  <si>
    <t>Elec,Double Plat,Karl Fisher,12mmX110mm,#KF46000-S7-110</t>
  </si>
  <si>
    <t>331043</t>
  </si>
  <si>
    <t>Solu, IFS (8) Plus 10 for ASG5 only</t>
  </si>
  <si>
    <t>44008887</t>
  </si>
  <si>
    <t>PNS,TAPE, 2.75" KRAFT REINFORCED "AlpHa" logo</t>
  </si>
  <si>
    <t>00300470</t>
  </si>
  <si>
    <t>Raw,Barstock,Delrin black .470" OD</t>
  </si>
  <si>
    <t>95551111</t>
  </si>
  <si>
    <t>Raw,O-Ring,Kalrez 2-111 , 1050 LF compound</t>
  </si>
  <si>
    <t>871CR-A2T1H1B1</t>
  </si>
  <si>
    <t>CT R-SENSOR,0.1,PVDF,TI,1"SS BALL VALVE,PT1K,20FTHT,#6</t>
  </si>
  <si>
    <t>450283</t>
  </si>
  <si>
    <t>Raw,Grid Strain Relief,5.5mm,Santoprene,Black,0.368”IDx0.1”</t>
  </si>
  <si>
    <t>450284</t>
  </si>
  <si>
    <t>Raw,Grid Strain Relief,2.5mm,Santoprene,Black, 0.368”IDx0.1</t>
  </si>
  <si>
    <t>63-0058</t>
  </si>
  <si>
    <t>Elec,pH,X-5D,DJ,High purity,#1052701-010T</t>
  </si>
  <si>
    <t>01353-S-6M</t>
  </si>
  <si>
    <t>Sub,Cable,Assembly, 871C, 6M</t>
  </si>
  <si>
    <t>M07-003-082</t>
  </si>
  <si>
    <t>Sub,Tube,316SS,Conductivity K=1,0.75"ODx29.5"L,2 holes</t>
  </si>
  <si>
    <t>44344121</t>
  </si>
  <si>
    <t>Raw,Stopper, Rubber, Black for refill hole</t>
  </si>
  <si>
    <t>35816-72</t>
  </si>
  <si>
    <t>Elec,pH,DJ,GX-5,12x115mm,30K,#5733728A1-3BWI18 Waterprf</t>
  </si>
  <si>
    <t>M01-007-007</t>
  </si>
  <si>
    <t>Sub,CT Housing Assy,Blk ABS,4 carbon cells&amp;wires#CTPSA-06-04</t>
  </si>
  <si>
    <t>1010990</t>
  </si>
  <si>
    <t>Sub,LAKS,carbon cell,4 wireS,TX,1010980 Hsg,REV002</t>
  </si>
  <si>
    <t>C32-003-ZA</t>
  </si>
  <si>
    <t>Sub,Cable,ZA,C32,3 Feet,See Note</t>
  </si>
  <si>
    <t>873EC-ATYFNZ-7</t>
  </si>
  <si>
    <t>77020250</t>
  </si>
  <si>
    <t>Raw,Connector, Lemo V # FFA.1S.650.CTA C32</t>
  </si>
  <si>
    <t>871EC-TF7-3-10</t>
  </si>
  <si>
    <t>Elec,871EC-TF7-3, 10FT cable length</t>
  </si>
  <si>
    <t>871CR-C4G1D1G1</t>
  </si>
  <si>
    <t>CT R-SENSOR,10,GFPEEK,GP,3/4"GFPEEK BUSH,PT1K,60FT,#6</t>
  </si>
  <si>
    <t>875EC-B1D</t>
  </si>
  <si>
    <t>ELECTRODELESS CT ANALYZER,220VAC,PANEL,IEC</t>
  </si>
  <si>
    <t>FIT12-1SA040L-2</t>
  </si>
  <si>
    <t>SENSOR HOLDER PROTECTION,GUARD,3/4"NPT,40MM,316SS,forPH12</t>
  </si>
  <si>
    <t>DOPO2-MEM-HCR</t>
  </si>
  <si>
    <t>Elec,DOPO2 Replaceable Membrane Cap, w/HCR patch</t>
  </si>
  <si>
    <t>M07-011-005</t>
  </si>
  <si>
    <t>Sub,Tube,Gray PVC,OD0.875"X5.76"L</t>
  </si>
  <si>
    <t>M05-011-006</t>
  </si>
  <si>
    <t>Sub,Screw cap,Gray PVC,OD0.875"X0.4"</t>
  </si>
  <si>
    <t>M09-011-015</t>
  </si>
  <si>
    <t>Sub,Insert,PVC,0.750"ODx0.63"L,CT77V-D4-03</t>
  </si>
  <si>
    <t>NH3IF01-30</t>
  </si>
  <si>
    <t>Solu,Ammonia,Inner fill,30mlof 0.1M NH4Cl</t>
  </si>
  <si>
    <t>FLUO-PTSA</t>
  </si>
  <si>
    <t>Elec,Fluorometer PTSA,GrayPVC,NTC-30K,6PIN CONN,RS485,w/TEE</t>
  </si>
  <si>
    <t>00190440</t>
  </si>
  <si>
    <t>Rod,SS All Thread 4/40 thread</t>
  </si>
  <si>
    <t>M02-002-013</t>
  </si>
  <si>
    <t>Sub,Cap,Ryton, for Screw</t>
  </si>
  <si>
    <t>CDW97-K1</t>
  </si>
  <si>
    <t>Elec,Cond.,K=1.0,4 Band,12x110mm Glass,30KT/C,12Pin Switch</t>
  </si>
  <si>
    <t>8329AA</t>
  </si>
  <si>
    <t>Sub,pH,Mono,18x57mm length</t>
  </si>
  <si>
    <t>00071800</t>
  </si>
  <si>
    <t>Raw,Glass,Barium PH360,0.708"(18mm)ODx1.143mm wall</t>
  </si>
  <si>
    <t>ZBN0315010</t>
  </si>
  <si>
    <t>Elec,Nitrate,Mono,#N031501-X18Z,12+/-.1X120+/-5MM,PVC</t>
  </si>
  <si>
    <t>00071800-044</t>
  </si>
  <si>
    <t>Sub,Cut,Barium.708"(18mm)x044mm(1.750")Length 1.143mmWall</t>
  </si>
  <si>
    <t>CT25-ED01A</t>
  </si>
  <si>
    <t>Elec,Cond, ABS, carbon, K=0.1, coax, 3M, 2banana plugs,APAC</t>
  </si>
  <si>
    <t>M28-007-001</t>
  </si>
  <si>
    <t>Sub,Ext,ISE,Blk ABS,0.310"ODx2.94"L,Flange0.375"#FL03Q-04-02</t>
  </si>
  <si>
    <t>27507-22</t>
  </si>
  <si>
    <t>Elec,pH,DJ,GX5,30K,P# 5735728A14-3BRCA,Epoxy</t>
  </si>
  <si>
    <t>95550012</t>
  </si>
  <si>
    <t>Raw,O-Ring,Kalrez 2-012, compound 1050</t>
  </si>
  <si>
    <t>M27-027-002</t>
  </si>
  <si>
    <t>Sub,Mem Module,FL TIP 5745100A,PVC BLK,FLS2Q-04-05</t>
  </si>
  <si>
    <t>C20-050-HA</t>
  </si>
  <si>
    <t>Sub,Cable,HA,C20,50 Feet,Connector:77280014,Cable:99039536</t>
  </si>
  <si>
    <t>77020022</t>
  </si>
  <si>
    <t>Raw,Connector,12 pin male,EN3 series,Switchcraft Weathertigh</t>
  </si>
  <si>
    <t>M07-019-016</t>
  </si>
  <si>
    <t>Sub, Tube, Titanium, .500"OD x 3.8"L, K=0.01,C527 Style</t>
  </si>
  <si>
    <t>M07-019-017</t>
  </si>
  <si>
    <t>Sub, Tube, Titanium, .500"OD x 3.8"L, K=0.1,C527 Style</t>
  </si>
  <si>
    <t>M07-019-018</t>
  </si>
  <si>
    <t>Sub, Tube, Titanium, .500"OD x 3.8"L, K=1.0,C527 Style</t>
  </si>
  <si>
    <t>M10-003-027</t>
  </si>
  <si>
    <t>Sub,Nut,SS316,Cond,3/4" NPT,for 1/2" Tubing,4973 Style</t>
  </si>
  <si>
    <t>M10-003-028</t>
  </si>
  <si>
    <t>Sub,Nut,SS316,Cond,1" NPT,for 1/2" Tubing,4905 Style</t>
  </si>
  <si>
    <t>HR61-PC15</t>
  </si>
  <si>
    <t>Elec,pH,Ryton,ASGV,Flat,DJ#HR61Z-F01-B0X-C020TX</t>
  </si>
  <si>
    <t>22092003</t>
  </si>
  <si>
    <t>Raw,O-Ring,Buna 70, 2-003</t>
  </si>
  <si>
    <t>M01-003-044</t>
  </si>
  <si>
    <t>Sub,SS Housing Assy with Top Piece &amp; Tip Assy#HF61S-04-06</t>
  </si>
  <si>
    <t>HF61-0001</t>
  </si>
  <si>
    <t>Elec,pH,316SS,3/4NPT,ASGVII,DJ#HF61S-D86-B0X-CM02TX</t>
  </si>
  <si>
    <t>15000218</t>
  </si>
  <si>
    <t>PNS,Bubble Wrap,Shipping 8''Slit x300'L,3/16'bubble,no perf</t>
  </si>
  <si>
    <t>86022VL</t>
  </si>
  <si>
    <t>Raw,Elect,Meter,ODO,Gen2,RS485,IP67,VL branded</t>
  </si>
  <si>
    <t>86022NB</t>
  </si>
  <si>
    <t>Raw,Elect,Meter,ODO,Gen2,RS485,IP67,Not branded</t>
  </si>
  <si>
    <t>C84-M50-XH</t>
  </si>
  <si>
    <t>Sub,C84 (200015),50M,JST XHP-4#ASA5P-06-01</t>
  </si>
  <si>
    <t>875CR-A2Z-A</t>
  </si>
  <si>
    <t>CT/RESISTIVITY ANALYZER,120VAC,50/60Hz,PIPE,NO CERT,STM D</t>
  </si>
  <si>
    <t>876PH-TXCA-7</t>
  </si>
  <si>
    <t>PH12-1P22S-FA</t>
  </si>
  <si>
    <t>Elec,pH,12MM,Dome,PEEK,225MM,PT1K,S Conn,FM/FMc,ATEX</t>
  </si>
  <si>
    <t>5731372-30-DL</t>
  </si>
  <si>
    <t>Elec,Cond,K=1.0,Plat,3 Band,Ground joint</t>
  </si>
  <si>
    <t>9001000-003T</t>
  </si>
  <si>
    <t>Acce,Cable,DL to Strip,W/ Transformer, Specal wire</t>
  </si>
  <si>
    <t>Y-40DB-20BH</t>
  </si>
  <si>
    <t>22092205</t>
  </si>
  <si>
    <t>Raw,O-Ring,Buna 70, 2-205</t>
  </si>
  <si>
    <t>15190004</t>
  </si>
  <si>
    <t>Raw,Nylon-Insert Locknut, 10-24 Thread Size,SS18-8</t>
  </si>
  <si>
    <t>871PH-1F3A-3-50</t>
  </si>
  <si>
    <t>ELEC,871PH-1F3A-3,50FT CABLE LENGTH</t>
  </si>
  <si>
    <t>OR126</t>
  </si>
  <si>
    <t>Raw,O-Ring, Sensorex Face Seal for PG170 packing gland</t>
  </si>
  <si>
    <t>OR130</t>
  </si>
  <si>
    <t>Raw,O-Ring,Sensorex Internal for PG170 packing gland</t>
  </si>
  <si>
    <t>875PH-A3U-C</t>
  </si>
  <si>
    <t>PH/ORP/ISE ANALYZER,120VAC,SURFACE,UL,HART</t>
  </si>
  <si>
    <t>RET162</t>
  </si>
  <si>
    <t>Raw,Ring,Retaining for Sensorex Assembly</t>
  </si>
  <si>
    <t>CL131</t>
  </si>
  <si>
    <t>Raw,Seal, Compression w/insertion tube clamp for Sensorex</t>
  </si>
  <si>
    <t>NUT121</t>
  </si>
  <si>
    <t>Raw,Nut,Compression, for Sensorex assembly</t>
  </si>
  <si>
    <t>1010980</t>
  </si>
  <si>
    <t>Raw,LAKS conducitvity molded housing,remachined,REV002</t>
  </si>
  <si>
    <t>5990-60</t>
  </si>
  <si>
    <t>Elec,Ref,Mono,SJ,#5771423-003D,12x110mm,Refill</t>
  </si>
  <si>
    <t>M01-010-084</t>
  </si>
  <si>
    <t>Sub,Housing,CPVC Grey,0.472"ODx3.346"L#REF1P-04-01</t>
  </si>
  <si>
    <t>M02-010-026</t>
  </si>
  <si>
    <t>Sub,Cap,CPVC Grey,0.472"ODx1.037"L#REF1P-04-02</t>
  </si>
  <si>
    <t>M09-010-068</t>
  </si>
  <si>
    <t>Sub,J Base,CPVC Grey,0.413"ODx0.177"L#REF1P-04-03</t>
  </si>
  <si>
    <t>M26-017-013</t>
  </si>
  <si>
    <t>Sub,Junction,Porous Teflon,0.405"ODx0.236"L#REF1P-04-04</t>
  </si>
  <si>
    <t>M36-011-001</t>
  </si>
  <si>
    <t>Sub,Disk,PVC Grey,0.297"ODx0.115"L Bushing#AMORP-04-01</t>
  </si>
  <si>
    <t>M01-007-006</t>
  </si>
  <si>
    <t>Sub,CT Housing,Blk ABS,0.709"ODx6.378"L#CTPSA-04-01</t>
  </si>
  <si>
    <t>MK7K-16</t>
  </si>
  <si>
    <t>Holder,MK7-K KYNAR,16",6"insert w/ball valve and fittings,SZ</t>
  </si>
  <si>
    <t>15000971</t>
  </si>
  <si>
    <t>Raw,soaking sponge, from APAC#4413A009</t>
  </si>
  <si>
    <t>PH12-BP12S-FN</t>
  </si>
  <si>
    <t>Elec,pH/ORP Combo,12MM,HTDome/PT,PEEK,120MM,PT1K,SM Conn,FM</t>
  </si>
  <si>
    <t>C2-025-UP</t>
  </si>
  <si>
    <t>Sub,Cable,HB,C2,25 Feet,See Notes</t>
  </si>
  <si>
    <t>871CR-B2M1B1B1</t>
  </si>
  <si>
    <t>CT R-SENSOR,0.1,PVDF,MONEL,3/4"NPT PVDF,PT1K,20FT HT CABLE,</t>
  </si>
  <si>
    <t>C35E170-X06H</t>
  </si>
  <si>
    <t>Elec,Cond,K=0.01,tb3/4x3/4"gland,316SS/Peek,PT1K,16"</t>
  </si>
  <si>
    <t>C35E470-10H</t>
  </si>
  <si>
    <t>Elec.Cond,K=1.0,316SS,Teflon Insulator,PT1K,7"Ins,10FT</t>
  </si>
  <si>
    <t>871FT-4C3D2T</t>
  </si>
  <si>
    <t>ELEC,FT CT,IND-LOW,1/2",316SS,PEEK,PIPE,PT100</t>
  </si>
  <si>
    <t>BS805JE</t>
  </si>
  <si>
    <t>BUSHING,PLASTIC,1-1/2NPT</t>
  </si>
  <si>
    <t>M17-019-005</t>
  </si>
  <si>
    <t>Sub,Pin,Titanium,Conductivity K=1.0 For C621&amp;C527</t>
  </si>
  <si>
    <t>CU01502-003B</t>
  </si>
  <si>
    <t>Elec,Copper,DJ,12mmX110mm,Refill,Glass body</t>
  </si>
  <si>
    <t>M17-019-004</t>
  </si>
  <si>
    <t>Sub,Pin,Titanium,Conductivity K=0.1 For C621&amp;C527</t>
  </si>
  <si>
    <t>31117339</t>
  </si>
  <si>
    <t>ELECTRODE NICKEL 0.144" ID</t>
  </si>
  <si>
    <t>RCAB-SEMI</t>
  </si>
  <si>
    <t>Raw,Residual chlorine Module,no MEM-CAP,for RCAB-MODULE</t>
  </si>
  <si>
    <t>M10-003-029</t>
  </si>
  <si>
    <t>Sub,Nut,SS316,Cond,3/4" NPT,for .667"OD,4973 Style,K=10</t>
  </si>
  <si>
    <t>042289</t>
  </si>
  <si>
    <t>Elec,Reference,SJ,#6571438-X12T,6x37mm</t>
  </si>
  <si>
    <t>44009012</t>
  </si>
  <si>
    <t>Raw,Sleeve,Electrode AWE logo, 9"</t>
  </si>
  <si>
    <t>M07-059-001</t>
  </si>
  <si>
    <t>Sub,ISEGuard Body,re-worked bottle 450430,ASA5P-04-05</t>
  </si>
  <si>
    <t>M01-027-010</t>
  </si>
  <si>
    <t>Sub,Sonde Base,Blk PVC,2.218"ODx0.9"L#SMIMP-04-01</t>
  </si>
  <si>
    <t>M01-027-011</t>
  </si>
  <si>
    <t>Sub,Sonde Housing,BLK PVC,2.35"ODx7"L#SMIMP-04-02</t>
  </si>
  <si>
    <t>5662-16</t>
  </si>
  <si>
    <t>Elec,pH,X-BD,DJ,#S573701-210-DL,210mm"A" Length</t>
  </si>
  <si>
    <t>M02-027-009</t>
  </si>
  <si>
    <t>Sub,Sonde End Cap,BLK PVC,2.35"ODx2.2"L#SMIMP-04-03</t>
  </si>
  <si>
    <t>M14-003-001</t>
  </si>
  <si>
    <t>Sub,Sonde Guard,316SS,2.35"ODx5.395"L#SMIMP-04-04</t>
  </si>
  <si>
    <t>ZD5724701</t>
  </si>
  <si>
    <t>Elec,pH,X-VD,DJ,Grnd.Jnt,Single Refill,18" Z</t>
  </si>
  <si>
    <t>M28-027-001</t>
  </si>
  <si>
    <t>Sub,Extension,Ref,Blk PVC,0.551"ODx1.941"L#SMIMP-04-05</t>
  </si>
  <si>
    <t>M28-027-002</t>
  </si>
  <si>
    <t>Sub,Extension,ISE,Blk PVC,0.551"ODx4.071"L#SMIMP-04-06</t>
  </si>
  <si>
    <t>77180198</t>
  </si>
  <si>
    <t>Raw,Connector, S7 plug DLG, Blue color</t>
  </si>
  <si>
    <t>M28-027-003</t>
  </si>
  <si>
    <t>Sub,Extension,pH,Blk PVC,0.531"ODx1.169"L#SMIMP-04-07</t>
  </si>
  <si>
    <t>M07-001-026</t>
  </si>
  <si>
    <t>Sub,Tube,BlackKynar,58",VitonO-RingForMK7 KynarStd,1607201</t>
  </si>
  <si>
    <t>SZ1025</t>
  </si>
  <si>
    <t>Elec,pH,X-5,SJ,#2733526-030T,12x115mm,Part# &amp; Date Code</t>
  </si>
  <si>
    <t>2779092-010T</t>
  </si>
  <si>
    <t>Elec,Double Plat,SJ,12X110mm,Glass Body, Sealed</t>
  </si>
  <si>
    <t>M07-010-037</t>
  </si>
  <si>
    <t>Sub,Tube,CPVC,Tube Spacer,52" Length</t>
  </si>
  <si>
    <t>871EC-TF3-3-30</t>
  </si>
  <si>
    <t>Elec,871EC-TF3-3,30FT CABEL LENGTH</t>
  </si>
  <si>
    <t>05291309</t>
  </si>
  <si>
    <t>Raw,Chem,Potassium Phosphate Monobasic,Anhydrous</t>
  </si>
  <si>
    <t>05290040</t>
  </si>
  <si>
    <t>Raw,Chem, Poly Vinyl Chloride, High Molecular</t>
  </si>
  <si>
    <t>M38-003-011-F05</t>
  </si>
  <si>
    <t>Sub,Flange, 316 S.S., Welded w/Fitting,2" #150,RF</t>
  </si>
  <si>
    <t>M38-003-011-F06</t>
  </si>
  <si>
    <t>Sub,Flange, 316 S.S., Welded w/Fitting,2" #300,RF</t>
  </si>
  <si>
    <t>M38-003-011-F07</t>
  </si>
  <si>
    <t>Sub,Flange, 316 S.S., Welded w/Fitting,3" #150,RF</t>
  </si>
  <si>
    <t>MK7K-18</t>
  </si>
  <si>
    <t>Holder,MK7-K KYNAR,18",8"insert w/ball valve and fittings,SZ</t>
  </si>
  <si>
    <t>MK7K-22</t>
  </si>
  <si>
    <t>Holder,MK7-K KYNAR,22",12"insertw/ball valve and fittings,SZ</t>
  </si>
  <si>
    <t>MK7K-28</t>
  </si>
  <si>
    <t>Holder,MK7-K KYNAR,28",18"insertw/ball valve and fittings,SZ</t>
  </si>
  <si>
    <t>MK7K-36</t>
  </si>
  <si>
    <t>Holder,MK7-K KYNAR,36",26"insertw/ball valve and fittings,SZ</t>
  </si>
  <si>
    <t>AP-NA49000S7110</t>
  </si>
  <si>
    <t>Elec,Sodium,Mono,12x110mm,Glass body,#NA71501H-S7</t>
  </si>
  <si>
    <t>AP-RF40240-S7</t>
  </si>
  <si>
    <t>AP-RF40S40-S7</t>
  </si>
  <si>
    <t>Elec,Ref,DJ,12x108mm,NH4Cl,Side Arm Refill</t>
  </si>
  <si>
    <t>MK7H-183K</t>
  </si>
  <si>
    <t>Holder,MK7-H HAST-C,18",6"insert w/flush port&amp;3pc BV,Simriz</t>
  </si>
  <si>
    <t>MK7H-223K</t>
  </si>
  <si>
    <t>Holder,MK7-H HAST-C,22",10"insert w/flush port&amp;3pc BV,Simriz</t>
  </si>
  <si>
    <t>44000016</t>
  </si>
  <si>
    <t>PNS,Sticker,Red Round,1/2"dia</t>
  </si>
  <si>
    <t>44000017</t>
  </si>
  <si>
    <t>PNS,Sticker,Blue Round,1/2"dia</t>
  </si>
  <si>
    <t>C621H-2-1-1</t>
  </si>
  <si>
    <t>Elec,Conductivity,K=1.0,SS,NEMA,PT100,1/2"MNPT</t>
  </si>
  <si>
    <t>871EC-BW0-7</t>
  </si>
  <si>
    <t>Elec,CT,Large Bore PEEK,PT100,WIDE RANGE,20FT,MALE CONN</t>
  </si>
  <si>
    <t>00070112</t>
  </si>
  <si>
    <t>Raw,Glass,Pyrex Square 14mm x 1mm wall</t>
  </si>
  <si>
    <t>871EC-TF7-3C</t>
  </si>
  <si>
    <t>Elec,CT,FFKM,316SS,TRI-CLAMP,Cable PER S.O,CHEM</t>
  </si>
  <si>
    <t>A-1PKB-10H</t>
  </si>
  <si>
    <t>Elec,pH,TB567,X-VD,DJ,SPR,PT100,Peek/Simriz,O-R's</t>
  </si>
  <si>
    <t>871EC-TF7-3C-60</t>
  </si>
  <si>
    <t>ELEC,871EC-TF7-3C,60FT CABLE LENGTH</t>
  </si>
  <si>
    <t>V-8000-20B</t>
  </si>
  <si>
    <t>871CR-A1T1A1L3S</t>
  </si>
  <si>
    <t>CT R-SENSOR,0.1,CPVC,TI,4"INS,3/4"NPT CPVC,PT1K,CONN,NIST</t>
  </si>
  <si>
    <t>873EC-ATPFGZ-7</t>
  </si>
  <si>
    <t>35802-08</t>
  </si>
  <si>
    <t>Elec,Calcium,#CAL1503-003B,Spring loaded</t>
  </si>
  <si>
    <t>482017</t>
  </si>
  <si>
    <t>Raw,SS316 TC Housing, 4mmOD x140mmL</t>
  </si>
  <si>
    <t>35802-62</t>
  </si>
  <si>
    <t>Solu,Kit,Chloride,#CL0003K,INCD:ISA,REF,Syringe</t>
  </si>
  <si>
    <t>OSP-WELD-11</t>
  </si>
  <si>
    <t>Outside Processing Welding $140</t>
  </si>
  <si>
    <t>S-CLS2Q-01</t>
  </si>
  <si>
    <t>Sub,ISE,Body/Cap,Clr Epoxy,Refill,SI Analytics#CLS2Q-06-06</t>
  </si>
  <si>
    <t>450090-0006</t>
  </si>
  <si>
    <t>Sub,Valve Ext,blk ABS,3.8"L,UpperStep ID0.28",FLS2Q-04-03-R</t>
  </si>
  <si>
    <t>S-CA11L-01</t>
  </si>
  <si>
    <t>Sub,ISE,Body/Cap,Blk Epoxy,SI Analytics#CA11L-06-06</t>
  </si>
  <si>
    <t>C91-M01-TC</t>
  </si>
  <si>
    <t>Sub,Cable,CE,1M,5 wires,Tinned Leads</t>
  </si>
  <si>
    <t>CX6-M02-XX2</t>
  </si>
  <si>
    <t>Sub 6-wire cable 99039545,Female 6X-Lok cable,2M, for 0-5V</t>
  </si>
  <si>
    <t>CX6-M02-XX3</t>
  </si>
  <si>
    <t>Sub 6-wire cable 99039545,Female 6X-Lok cable,2M, for 4-20MA</t>
  </si>
  <si>
    <t>CCDDCTQD34S00</t>
  </si>
  <si>
    <t>Elec,Cond,K=10,Graphite,3/4"NPT,8550,VP Conn</t>
  </si>
  <si>
    <t>05297709</t>
  </si>
  <si>
    <t>Raw,Chem, CDTA  500gr bottle</t>
  </si>
  <si>
    <t>450362-0007</t>
  </si>
  <si>
    <t>Sub,B9,Membrane Housing,Solid States,Blk ABS#CLB9A-04-02-R</t>
  </si>
  <si>
    <t>230003</t>
  </si>
  <si>
    <t>TC, RTD, 100OHM (PPG101JA).ROHS3</t>
  </si>
  <si>
    <t>15303837</t>
  </si>
  <si>
    <t>Cap, White Polypro, closure w/spout</t>
  </si>
  <si>
    <t>230006</t>
  </si>
  <si>
    <t>SENSOR RTD 1KOHM 0.06% RADIAL (PPG102JA)</t>
  </si>
  <si>
    <t>873PH-BIWFGZ-7</t>
  </si>
  <si>
    <t>PH ANALYZER,220VAC,4-20MA,METAL PANEL MOUNT,FM,STORM DOOR</t>
  </si>
  <si>
    <t>35802-63</t>
  </si>
  <si>
    <t>Solu,Kit,Chloride,#CL0002K,INCD:ISA,Ref,Standard,syringe</t>
  </si>
  <si>
    <t>35802-88</t>
  </si>
  <si>
    <t>Solu,Kit,Potassium,#K00003K,Incl:ISA,REF,STD,Syringe</t>
  </si>
  <si>
    <t>ORP10-1N2A-2H</t>
  </si>
  <si>
    <t>Elec,Dolphin,ORP,PT,PT1000,20FT HTCABLE,PIN LUGS</t>
  </si>
  <si>
    <t>873RS-AIWCNZ-7</t>
  </si>
  <si>
    <t>RESISTIVITY ANALYZER,120VAC,4-20MA,PANEL MOUNT,CSA,STORM</t>
  </si>
  <si>
    <t>871CC-D4-3-1M</t>
  </si>
  <si>
    <t>ELEC,871CC-D4-3,1M cable length</t>
  </si>
  <si>
    <t>871EC-TF2-3V-23</t>
  </si>
  <si>
    <t>ELEC,871EC-TF2-3V,23FT cable length</t>
  </si>
  <si>
    <t>44D012</t>
  </si>
  <si>
    <t>Raw,Polypropylene Pipe,1/2" SCH 80, Black</t>
  </si>
  <si>
    <t>M07-047-001</t>
  </si>
  <si>
    <t>Sub,Inner Body,0.675"/0.625"ODx4.25"L,Blk Polypropelene</t>
  </si>
  <si>
    <t>DOGB-0001-M29.5</t>
  </si>
  <si>
    <t>Elec,ODO,Ryton,Replaceable module,30K,WP,29.5M,Digital RS485</t>
  </si>
  <si>
    <t>PCVR100-SP-M10</t>
  </si>
  <si>
    <t>Elec,pH,XVF,DJ,3/4"MNPTRyton,PTFE,Sol(Plat)PT100#V-A120B-33H</t>
  </si>
  <si>
    <t>C13-M10-HA</t>
  </si>
  <si>
    <t>Sub,Cable,HA,C13,10 Meter,Connector:77280014,Cable:99030241</t>
  </si>
  <si>
    <t>SI1I11B7-125</t>
  </si>
  <si>
    <t>Sub,stem,pH,ASG VII,Dome,0.195"x4.9"L#HF61S-02-01</t>
  </si>
  <si>
    <t>310058</t>
  </si>
  <si>
    <t>Raw,Chem,LITHIUM CARBONATE,99% assy</t>
  </si>
  <si>
    <t>311172</t>
  </si>
  <si>
    <t>Raw,Cust, DPD Free Chlorine Reagent Powder Pillow 25mL</t>
  </si>
  <si>
    <t>871PH-3F1A3BT15</t>
  </si>
  <si>
    <t>ELEC,871PH-3F1A-3BT,15FT cable length</t>
  </si>
  <si>
    <t>6000-130/M-M060</t>
  </si>
  <si>
    <t>Acce,Cable,60M Extension Wire Cable For 870PH,871EC</t>
  </si>
  <si>
    <t>1322020</t>
  </si>
  <si>
    <t>Raw,ORP tube,0.195"ODx8"L,gold disc 3mm,RHGAP-01-01</t>
  </si>
  <si>
    <t>MK7H-18RK-F02</t>
  </si>
  <si>
    <t>MK7H-18RK,1" 300lb. Raised face  Flange</t>
  </si>
  <si>
    <t>S-ISE-GUARD</t>
  </si>
  <si>
    <t>Sub,Re-work Bottle 450427,w/cup&amp;O-rings 11012x15,ASA5P-06-10</t>
  </si>
  <si>
    <t>MK7H-283K</t>
  </si>
  <si>
    <t>Holder,MK7-H HAST-C,28",16"insert w/flush port&amp;3pc BV,Simriz</t>
  </si>
  <si>
    <t>M38-003-011-F08</t>
  </si>
  <si>
    <t>Sub,Flange, 316 S.S., Welded w/Fitting,3" #300,RF</t>
  </si>
  <si>
    <t>99039545</t>
  </si>
  <si>
    <t>Raw,Amphenol,Straight Female 6 way X-Lok cable, 2M,untermina</t>
  </si>
  <si>
    <t>89020</t>
  </si>
  <si>
    <t>Elec,Platinum,DJ,#1929857S-010T,3/4"NPT,CPVC,Tuff Tip</t>
  </si>
  <si>
    <t>89023</t>
  </si>
  <si>
    <t>Elec,Temp Comp,#1052702-005TV10,PT1K,316L SS,1/4" MNPT</t>
  </si>
  <si>
    <t>5662-44</t>
  </si>
  <si>
    <t>Elec,pH,XVBD,#S773791-DL,KNO3 fill,Autoclavable</t>
  </si>
  <si>
    <t>5662-48</t>
  </si>
  <si>
    <t>Micro Flow-Thru Glass T,800UL,peco#1071003,3mm Hose Connectn</t>
  </si>
  <si>
    <t>5983-21</t>
  </si>
  <si>
    <t>Acce,Adapter,Converts BNC plug to Metrohm,#8001053,F/BNC to</t>
  </si>
  <si>
    <t>5983-25</t>
  </si>
  <si>
    <t>Acce,Adapter,US standard to BNC,peco#8001042</t>
  </si>
  <si>
    <t>5992-01</t>
  </si>
  <si>
    <t>Acce,Cable,Extension,M/BNC to F/BNC,99001048-010B,L/N</t>
  </si>
  <si>
    <t>5993-10</t>
  </si>
  <si>
    <t>Elec,pH,XVBD,SJ,#192B537-010B,3/4"MNPT CPVC</t>
  </si>
  <si>
    <t>77283004</t>
  </si>
  <si>
    <t>Raw,Connector,X-Lok,Amphenol,Male 6P,5/8-24UNS,Gold Sldr Cup</t>
  </si>
  <si>
    <t>00047412</t>
  </si>
  <si>
    <t>Raw,Tube,Hast-C,For 6" INSERTION</t>
  </si>
  <si>
    <t>5743700-005B</t>
  </si>
  <si>
    <t>Elec,pH,X-2D,Delrin Body</t>
  </si>
  <si>
    <t>00047413</t>
  </si>
  <si>
    <t>Raw,Tube,Hast-C,For 10" INSERTION</t>
  </si>
  <si>
    <t>00047414</t>
  </si>
  <si>
    <t>Raw,Tube,Hast-C,For 16" INSERTION</t>
  </si>
  <si>
    <t>77020028</t>
  </si>
  <si>
    <t>Raw,Connector, 8 pin din (Philmore)Female Eutech style</t>
  </si>
  <si>
    <t>77020703</t>
  </si>
  <si>
    <t>Raw,Connector,Pin Tip Jack with cover,.080"dia straight pin</t>
  </si>
  <si>
    <t>63-0069</t>
  </si>
  <si>
    <t>Temp,1/4"MNPT SS,PT1K,#1052702-10TV10</t>
  </si>
  <si>
    <t>V-7000-10B</t>
  </si>
  <si>
    <t>Elec,pH,X-VD,DJ,12x115mm,Frit,Fixed Grd,RFV</t>
  </si>
  <si>
    <t>00047415</t>
  </si>
  <si>
    <t>Raw,Tube,Hast-C,For 24" INSERTION</t>
  </si>
  <si>
    <t>00047416</t>
  </si>
  <si>
    <t>Raw,Tube,Hast-C,For 34" INSERTION</t>
  </si>
  <si>
    <t>00379632</t>
  </si>
  <si>
    <t>Raw,Cap,Black Nylon,0.478"IDx1.4"L,for Grid Strain Relief</t>
  </si>
  <si>
    <t>27007-34</t>
  </si>
  <si>
    <t>Acce,Cable,Amplifier built in,VLPC#99001078EB-100BT,for T/C</t>
  </si>
  <si>
    <t>00379631</t>
  </si>
  <si>
    <t>Raw,Cap,Black Nylon,0.472"IDx1.15"L,for Grid Strain Relief</t>
  </si>
  <si>
    <t>220158</t>
  </si>
  <si>
    <t>Conn,Mini Male BNC for safedip (ZXA-J) 919-386P-51S</t>
  </si>
  <si>
    <t>93X219025</t>
  </si>
  <si>
    <t>Elec,Cond.,K=1.0,13-620-155,Glass Body</t>
  </si>
  <si>
    <t>220159</t>
  </si>
  <si>
    <t>Conn, Mini Female BNC for safedip (ZXA-K) 133-3303-001</t>
  </si>
  <si>
    <t>C32-X04-BBS</t>
  </si>
  <si>
    <t>Cable,RG174,w/mini Male BNC (220158),3.5"L#SMIMP-05-01</t>
  </si>
  <si>
    <t>C98-020-RJ</t>
  </si>
  <si>
    <t>Cable,10-wire cable,20F,RJ45 (2X),XHP-2 conn#SMIMP-06-10</t>
  </si>
  <si>
    <t>S-REF-EXT</t>
  </si>
  <si>
    <t>Sub,Sonde Extention Assy for Ref module#SMIMP-06-01</t>
  </si>
  <si>
    <t>A-3001-16H</t>
  </si>
  <si>
    <t>Elec,pH,TB557,XVD,SPR,3Kohm,Kynar/Viton</t>
  </si>
  <si>
    <t>S-ISE-EXT</t>
  </si>
  <si>
    <t>Sub,Sonde Extention Assy for ISE module#SMIMP-06-02</t>
  </si>
  <si>
    <t>V-310B-20H-96</t>
  </si>
  <si>
    <t>Elec,pH,MKIA,X-VD,DJ,SPR,PT100,Kynar/Viton,Rem Grd</t>
  </si>
  <si>
    <t>27018-03</t>
  </si>
  <si>
    <t>Elec,pH,X-BD,Plat(Sol)#H721P2V123T10EBT,Notched Teflon</t>
  </si>
  <si>
    <t>S-PH-EXT</t>
  </si>
  <si>
    <t>Sub,Sonde Extention Assy for pH module#SMIMP-06-03</t>
  </si>
  <si>
    <t>35803-52</t>
  </si>
  <si>
    <t>Solu,ISA,#I4KCL00,4M KCl</t>
  </si>
  <si>
    <t>C2-010-UP</t>
  </si>
  <si>
    <t>Sub,Cable,HB,C2,10 Feet,See Notes</t>
  </si>
  <si>
    <t>5779601W-003B</t>
  </si>
  <si>
    <t>Elec,Platinum,SJ,12x110mm,Refill,0.202"internal,Ceramic wick</t>
  </si>
  <si>
    <t>7593A5DNV</t>
  </si>
  <si>
    <t>Sub,Plat,SJ,12x120mmL,Refill,0.202" Intenal,one Ceramic wick</t>
  </si>
  <si>
    <t>C1-003-TC</t>
  </si>
  <si>
    <t>Sub,Cable,C1,3 Feet,Cable:99030028,Strip &amp; tin</t>
  </si>
  <si>
    <t>15090976</t>
  </si>
  <si>
    <t>PNS,Grease, Dow Corning High Vacuum 5.3 OZ tube</t>
  </si>
  <si>
    <t>22320711</t>
  </si>
  <si>
    <t>Raw,Strain Relief, White Color .117"(+/-) .002"ID for RG174</t>
  </si>
  <si>
    <t>33370482</t>
  </si>
  <si>
    <t>Raw,Cap,Nylon,Black,Molded,0.482"IDx1.15"L</t>
  </si>
  <si>
    <t>22320705</t>
  </si>
  <si>
    <t>Raw,Strain Relief, Blue(285C) Color.200"+/- .002"ID for 5mm</t>
  </si>
  <si>
    <t>22092216</t>
  </si>
  <si>
    <t>Raw,Grommet,Buna70,7/16"ODx7/32"IDx3/16"thk,1/16"groove</t>
  </si>
  <si>
    <t>PHG1GT207SS0</t>
  </si>
  <si>
    <t>Elec,pH,X5,DJ,8550,3/4" Kynarw/Guard,LCJ,GND,20H,SStag</t>
  </si>
  <si>
    <t>A02.30020</t>
  </si>
  <si>
    <t>Raw,Red Rod Tube 2.3mm OD x .95mm Long(Customer Property)</t>
  </si>
  <si>
    <t>16105119</t>
  </si>
  <si>
    <t>MRO,Abrasives,Sandpaper,Disc 8''180 Grit, Adhesive Back</t>
  </si>
  <si>
    <t>33030013</t>
  </si>
  <si>
    <t>Raw,Tubing, Heat Shrink 3/8"Clear, Non-Adhesive</t>
  </si>
  <si>
    <t>2010281</t>
  </si>
  <si>
    <t>Preamp, Round remote for Rosemount 2081pH, 3081pH,</t>
  </si>
  <si>
    <t>MK7H-363K</t>
  </si>
  <si>
    <t>Holder,MK7-H HAST-C,36",24"insert w/flush port&amp;3pc BV,Simriz</t>
  </si>
  <si>
    <t>33749</t>
  </si>
  <si>
    <t>Solu,Chloride,Ionic Strength Adjustor,#CL0IS01,475mL</t>
  </si>
  <si>
    <t>MK7H-463K</t>
  </si>
  <si>
    <t>Holder,MK7-H HAST-C,46",34"Insert w/Flush Port&amp;3pc BV,Simriz</t>
  </si>
  <si>
    <t>MK7H-18RK</t>
  </si>
  <si>
    <t>Holder,MK7-H HAST-C,18",15"insert,NO flush port&amp;ball valve,K</t>
  </si>
  <si>
    <t>00198600</t>
  </si>
  <si>
    <t>RAW,SS316,SEAMLESS PIPE 2",SCH40</t>
  </si>
  <si>
    <t>00198601</t>
  </si>
  <si>
    <t>RAW, BLK PVC,UV-resistant,2" PIPE,SCH80</t>
  </si>
  <si>
    <t>00220125</t>
  </si>
  <si>
    <t>RAW,BARSTOCK,BLK PVC,2.5"OD</t>
  </si>
  <si>
    <t>77180201</t>
  </si>
  <si>
    <t>Raw,MCX Connector Plug, Male Pin 50Ohm Free Hanging (In-Linp</t>
  </si>
  <si>
    <t>PH7V520-3B</t>
  </si>
  <si>
    <t>Elec,pH,X-V,SJ,12x110mm,Epoxy,Calomel Ref,Guard,Refillable</t>
  </si>
  <si>
    <t>77020036</t>
  </si>
  <si>
    <t>Raw,CONN Socket Contact 22-26AWG CRIMP TIN,SXH-001T-P0.6N</t>
  </si>
  <si>
    <t>77020038</t>
  </si>
  <si>
    <t>Raw,4 Rectangular Connectors - Housings Receptacle Natural )</t>
  </si>
  <si>
    <t>MT-003-TC</t>
  </si>
  <si>
    <t>Elec,Cond,K=1.0,Plat Foil,6mmx110mm,Glass,30KTC,6mini din Sp</t>
  </si>
  <si>
    <t>22072111</t>
  </si>
  <si>
    <t>Raw,O-Ring,EPDM 2-111, Black 70 Duro</t>
  </si>
  <si>
    <t>44006218</t>
  </si>
  <si>
    <t>Raw,Box, Plain White Mailer Private Label,6-1/8"x2-1/8"x10-1</t>
  </si>
  <si>
    <t>77025046</t>
  </si>
  <si>
    <t>Raw,2 Rectangular Connectors - Housings Receptacle Natural )</t>
  </si>
  <si>
    <t>1110476X2.4</t>
  </si>
  <si>
    <t>RAW,O-RING,BN70,47.6X2.4mm</t>
  </si>
  <si>
    <t>17281525</t>
  </si>
  <si>
    <t>RAW,Cable gland, Wiska: 10066123</t>
  </si>
  <si>
    <t>00284213</t>
  </si>
  <si>
    <t>RAW, Sealing Insert,Cable Grand, Wiska: 10060768</t>
  </si>
  <si>
    <t>00284214</t>
  </si>
  <si>
    <t>RAW,7310K53_Plastic Submersible Cord Grip</t>
  </si>
  <si>
    <t>22095102</t>
  </si>
  <si>
    <t>Raw,O-Ring,Buna 70, 5-102</t>
  </si>
  <si>
    <t>33200024</t>
  </si>
  <si>
    <t>Raw,Tubing,Teflon #24 Thin wall PTFE</t>
  </si>
  <si>
    <t>AMPS-A504</t>
  </si>
  <si>
    <t>ELEC,Sonde,2.85"OD,PVC,5P,CT/PH/ORP/MG/CA,10M,RS485 output</t>
  </si>
  <si>
    <t>00050414</t>
  </si>
  <si>
    <t>Raw,Tubing,Epoxy, Black, 0.476"OD x 0.414"ID</t>
  </si>
  <si>
    <t>00222723</t>
  </si>
  <si>
    <t>RAW,BARSTOCK,DARK GREY PVC,2.75"OD</t>
  </si>
  <si>
    <t>00222724</t>
  </si>
  <si>
    <t>RAW,BARSTOCK,DARK GREY PVC,3.00"OD</t>
  </si>
  <si>
    <t>2010456S-20</t>
  </si>
  <si>
    <t>Acce,Cable,4 Pin DL to Hanked,20' Length,L/N &amp;2Conductor,S=Z</t>
  </si>
  <si>
    <t>00190062</t>
  </si>
  <si>
    <t>RAW,SS316,SEAMLESS PIPE 2 1/2",SCH40</t>
  </si>
  <si>
    <t>00222722</t>
  </si>
  <si>
    <t>RAW, DARK GREY PVC, 2 1/2" PIPE,SCH 40</t>
  </si>
  <si>
    <t>M31-044-001</t>
  </si>
  <si>
    <t>Sub,Ring,Brass,.96"ODx.6"IDx.016"THK,Nickel Plated,forFBNC</t>
  </si>
  <si>
    <t>M05-010-016</t>
  </si>
  <si>
    <t>Sub,Cap Plug,CPVC,1.05"ODx0.68"L,forFBNC,SX2716</t>
  </si>
  <si>
    <t>44151210</t>
  </si>
  <si>
    <t>PNS,Box,Shipping 15x12x10"Corrugated Single Wall</t>
  </si>
  <si>
    <t>H280</t>
  </si>
  <si>
    <t>Elec,pH,X-2F,DJ,#V-BV100-10B,3/4"MNPT,Cer Tuff Tip</t>
  </si>
  <si>
    <t>00284216</t>
  </si>
  <si>
    <t>Raw,PD filter,square,6x6x1mm,BP465-110nm (YinXing).</t>
  </si>
  <si>
    <t>77030003</t>
  </si>
  <si>
    <t>RAW, PCB Assembly, Safedip Pro, Main Board</t>
  </si>
  <si>
    <t>77030004</t>
  </si>
  <si>
    <t>RAW, PCB Assembly, Safedip Pro, Probe Board</t>
  </si>
  <si>
    <t>00284217</t>
  </si>
  <si>
    <t>Raw,Dichroic lens, 9x9x1mm, DM405 (Optolong)</t>
  </si>
  <si>
    <t>00284218</t>
  </si>
  <si>
    <t>Raw,LED filter,square,6x6x1mm, BP585/25nm (LANO)</t>
  </si>
  <si>
    <t>00284219</t>
  </si>
  <si>
    <t>Raw,PD filter,square,6x6x1mm, NP640/18nm (Nantong Yinxing)</t>
  </si>
  <si>
    <t>00284210</t>
  </si>
  <si>
    <t>Raw,Dichroic Mirror, 9x9x1mm, DM610 (LANO)</t>
  </si>
  <si>
    <t>00284211</t>
  </si>
  <si>
    <t>Raw,LED,TH-R600J500M-5 (Tianhui)</t>
  </si>
  <si>
    <t>33200028</t>
  </si>
  <si>
    <t>Raw,Tubing,Teflon,#28 Thin wall PTFE</t>
  </si>
  <si>
    <t>44002161</t>
  </si>
  <si>
    <t>MRO,Toilet Paper, Office</t>
  </si>
  <si>
    <t>44000871</t>
  </si>
  <si>
    <t>MRO,Paper Towels, Kitchen Towels</t>
  </si>
  <si>
    <t>15002160</t>
  </si>
  <si>
    <t>MRO,Kleenex</t>
  </si>
  <si>
    <t>44030005</t>
  </si>
  <si>
    <t>MRO,Office Trash Bag, 38''x63'' Clear,2.7 mil,50 per roll</t>
  </si>
  <si>
    <t>99035880</t>
  </si>
  <si>
    <t>Raw,Black 22 AWG Jumper wire Lead Socket to Socket Tin 8.00"</t>
  </si>
  <si>
    <t>14050162</t>
  </si>
  <si>
    <t>PNS,Silicone, RTV 162, 10.3 OZ Size Tube</t>
  </si>
  <si>
    <t>11252508</t>
  </si>
  <si>
    <t>Raw,Band,Platinum, 99.99%, .246"ODx.234"IDx.006"W x.100"H</t>
  </si>
  <si>
    <t>MK7H-22RK</t>
  </si>
  <si>
    <t>Holder,MK7-H HAST-C,22",19"insert,NO flush port&amp;ball valve,K</t>
  </si>
  <si>
    <t>M06-003-028</t>
  </si>
  <si>
    <t>Sub,Fitting,SS316L,1"x3/4" MPT,for 1/2" Tubing,4973 Style</t>
  </si>
  <si>
    <t>00190006</t>
  </si>
  <si>
    <t>Raw,Screw,SS, 6-32 x 1/4" Pan Phillips MS</t>
  </si>
  <si>
    <t>00190007</t>
  </si>
  <si>
    <t>Raw,Washer,#6 Split Lock SS</t>
  </si>
  <si>
    <t>35802-18</t>
  </si>
  <si>
    <t>Elec,Fluoride,#F001503-003B,Spring Loaded</t>
  </si>
  <si>
    <t>35802-68</t>
  </si>
  <si>
    <t>Solu,Kit,Fluoride,#F00003K</t>
  </si>
  <si>
    <t>110656</t>
  </si>
  <si>
    <t>Elec,Temperature,PT100,4pin Lemo,#5451001-003W12</t>
  </si>
  <si>
    <t>M06-003-029</t>
  </si>
  <si>
    <t>Sub,Fitting,SS316L,1"x1" MPT,for 1/2" Tubing,4905 Style</t>
  </si>
  <si>
    <t>PHE-5411-10</t>
  </si>
  <si>
    <t>Elec,pH,X-2,DJ,#1963778-010B,1/2"MNPT Kynar</t>
  </si>
  <si>
    <t>1061013</t>
  </si>
  <si>
    <t>Electrode holder, Kynar,w/guard,1/2"npt in-line rebuildable</t>
  </si>
  <si>
    <t>C96-M01-TC</t>
  </si>
  <si>
    <t>Sub,Cable,6C:200155-WP,1M,ODO,See DWG#C96-05-01</t>
  </si>
  <si>
    <t>577V701W-003B</t>
  </si>
  <si>
    <t>Elec,pH,X-V,DJ,12mmX110mm,1 Wick,Refillable</t>
  </si>
  <si>
    <t>C96-M02-TC</t>
  </si>
  <si>
    <t>Sub,Cable,6C:200155-WP,2M,ODO,See DWG#C96-05-01</t>
  </si>
  <si>
    <t>F001503-003B</t>
  </si>
  <si>
    <t>Elec,Fluoride,SJ,12mmx110mm,Spring loaded,Epoxy Body</t>
  </si>
  <si>
    <t>44005683</t>
  </si>
  <si>
    <t>PNS,Twist Tie, White color, 7000 ft. spool</t>
  </si>
  <si>
    <t>44005684</t>
  </si>
  <si>
    <t>PNS,Twist Tie, Brown color, 2000 ft spool</t>
  </si>
  <si>
    <t>99221110</t>
  </si>
  <si>
    <t>Raw,Cable,4 Pair 23 AWG Power - 2 Cond 18 AWG,TCS-10003-LH</t>
  </si>
  <si>
    <t>9210008</t>
  </si>
  <si>
    <t>Solu,Electrode Storage KCL/4 pH, 475 ml</t>
  </si>
  <si>
    <t>33220251</t>
  </si>
  <si>
    <t>Raw,Tubing,Heat Shrink 1/4"Black,No Adhesive,4 ft lengths</t>
  </si>
  <si>
    <t>MK7H-28RK</t>
  </si>
  <si>
    <t>Holder,MK7-H HAST-C,28",25"insert,NO flush port&amp;ball valve,K</t>
  </si>
  <si>
    <t>MK7H-36RK</t>
  </si>
  <si>
    <t>Holder,MK7-H HAST-C,36",33"insert,NO flush port&amp;ball valve,K</t>
  </si>
  <si>
    <t>MK7H-46RK</t>
  </si>
  <si>
    <t>Holder,MK7-H HAST-C,46",43"insert,NO flush port&amp;ball valve,K</t>
  </si>
  <si>
    <t>603STPH</t>
  </si>
  <si>
    <t>Elec,pH,X5,SJ,Epoxy,1/2"MNPT Kynar,#1933527-010B</t>
  </si>
  <si>
    <t>17281527</t>
  </si>
  <si>
    <t>Raw,bottle,Soaker/Cap/greyGmt,0.5oz Wht,w/Label,for 10mm</t>
  </si>
  <si>
    <t>44181810-DW</t>
  </si>
  <si>
    <t>PNS,Box 18Lx18Wx10H DoubleWall,for 871EC Large Cable</t>
  </si>
  <si>
    <t>RC67-A0201</t>
  </si>
  <si>
    <t>Elec,RC,Total,3-wire,3F cable,output 4-20mA,T,0-2ppm</t>
  </si>
  <si>
    <t>00410003</t>
  </si>
  <si>
    <t>Raw,Barstock, Clear Acrylic 2" Dia</t>
  </si>
  <si>
    <t>M01-023-017</t>
  </si>
  <si>
    <t>Sub,Body,Epoxy Tube,Gray,0.475"ODx4.415"L,FL44J-04-05</t>
  </si>
  <si>
    <t>M01-023-018</t>
  </si>
  <si>
    <t>Sub,Body,Epoxy Tube,Gray,.47"x4.82"L,Solid State#CLY4J-04-03</t>
  </si>
  <si>
    <t>BS809ER</t>
  </si>
  <si>
    <t>Reducing Hex Nipple,Ti, Grade 2,1" x 3/4" - NPT  threaded</t>
  </si>
  <si>
    <t>BS811HW-090FT</t>
  </si>
  <si>
    <t>ACCE,Extension cable - Preamp Sensor; 90FT</t>
  </si>
  <si>
    <t>BS811HW-070FT</t>
  </si>
  <si>
    <t>ACCE,Extension cable - Preamp Sensor; 70FT</t>
  </si>
  <si>
    <t>15300040</t>
  </si>
  <si>
    <t>Bottle, 4 oz, WM HPDE, w/cap (125 mil bottle)</t>
  </si>
  <si>
    <t>9001092-010T</t>
  </si>
  <si>
    <t>Acce,Cable,Detachable lead, Oxy, 5 wire cbl,4 cond. receptac</t>
  </si>
  <si>
    <t>15300160</t>
  </si>
  <si>
    <t>Raw,Plastic Bottle, 16oz NM HDPE w/cap</t>
  </si>
  <si>
    <t>15300020</t>
  </si>
  <si>
    <t>Bottle, 2oz WM HDPE w/cap,(60 mil)</t>
  </si>
  <si>
    <t>1ST3214.5D</t>
  </si>
  <si>
    <t>Elec,Cond,Toroidal,10mS,Digital,1 1/2"MNPT CPVC,no cable</t>
  </si>
  <si>
    <t>873RS-BTWFGZ-7</t>
  </si>
  <si>
    <t>RESISTIVITY ANALYZER,220VAC,0-10VDC,PANEL MOUNT,FM,ST</t>
  </si>
  <si>
    <t>871FT-4F2D3C-CP</t>
  </si>
  <si>
    <t>ELEC,FT CT,IND-LOW,1-1/2",HAST,PEEK,ANSI150,CAL CABLE,CHEM</t>
  </si>
  <si>
    <t>93X219043</t>
  </si>
  <si>
    <t>Elec,Cond.,K=10.0,Plat.#EC620162,#13-620-162</t>
  </si>
  <si>
    <t>9044-10B</t>
  </si>
  <si>
    <t>Elec,pH,DJ,XVD,12x110mm,#V-0000-10B</t>
  </si>
  <si>
    <t>35803-03</t>
  </si>
  <si>
    <t>Solu,Bromide,Activity Standard,Bromide,1000ppM,#BR0AS02</t>
  </si>
  <si>
    <t>1602203</t>
  </si>
  <si>
    <t>Raw,Tee, Kynar 1" Schedule 80 threaded FNPT(red color)</t>
  </si>
  <si>
    <t>871EC-SP034V10M</t>
  </si>
  <si>
    <t>ELEC,871EC-SP0-34V,10M CABLE LENGTH</t>
  </si>
  <si>
    <t>871EC-PP7-34</t>
  </si>
  <si>
    <t>Elec,CT,Small Bore PP,316SS,TRI-CLAMP,Cable PER S.O</t>
  </si>
  <si>
    <t>871EC-PP7-34-60</t>
  </si>
  <si>
    <t>ELEC,871EC-PP7-34,60FT CABLE LENGTH</t>
  </si>
  <si>
    <t>PHE-2114</t>
  </si>
  <si>
    <t>Elec,Cmb pH, SJ,X-2,Refillable,P# 5773504-003b,12mmx110mm</t>
  </si>
  <si>
    <t>PHE-6351-10-NB</t>
  </si>
  <si>
    <t>Elec,Cmb pH, SJ, GX-2,P#3983501NB-010B,3'ABS pipe</t>
  </si>
  <si>
    <t>SD-HCRP</t>
  </si>
  <si>
    <t>Solu, ODO Hydrocarbon Resistant Patch Coating Solution</t>
  </si>
  <si>
    <t>5733928-003B</t>
  </si>
  <si>
    <t>Elec,pH,SJ,X-5,12mmX115mm,sealed calomel reference</t>
  </si>
  <si>
    <t>A201B-COND-0</t>
  </si>
  <si>
    <t>Analyzer,VLC,StratosPro,Class1Div2,Conductivity,2Wir</t>
  </si>
  <si>
    <t>A201B-CONDI-0</t>
  </si>
  <si>
    <t>Analyzer,VLC,StratosPro,Class1Div2,InductiveConduct,</t>
  </si>
  <si>
    <t>A201B-PH-0</t>
  </si>
  <si>
    <t>Analyzer,VLC,StratosPro,Class1Div2,Analog,pH/ORP,2Wi</t>
  </si>
  <si>
    <t>A201X-COND-0</t>
  </si>
  <si>
    <t>Analyzer,VLC,StratosPro,Class1Div1,Cond,pH/ORP,2Wire</t>
  </si>
  <si>
    <t>A201X-PH-0</t>
  </si>
  <si>
    <t>Analyzer,VLC,StratosPro,Class1Div1,Analog,pH/ORP,2Wi</t>
  </si>
  <si>
    <t>A401B-COND/0</t>
  </si>
  <si>
    <t>Analyzer,VLC,StratosPro,Class1Div2,Conductivity,4W</t>
  </si>
  <si>
    <t>A401B-CONDI/0</t>
  </si>
  <si>
    <t>Analyzer,VLC,StratosPro,Class1Div2,InductiveConduc</t>
  </si>
  <si>
    <t>5663-42</t>
  </si>
  <si>
    <t>Acce,Cable,Detachable lead, Oxy, P#9001091-010T,low noise co</t>
  </si>
  <si>
    <t>ATT-PH</t>
  </si>
  <si>
    <t>Elec,pH,ABS BK,ASGVIII,DJ,Red Cap w/Print#H054-SP001</t>
  </si>
  <si>
    <t>ATT-ORP</t>
  </si>
  <si>
    <t>Elec,ORP,ABS BK,GD Disc,DJ,Blue Cap w/Print#R054-SP004</t>
  </si>
  <si>
    <t>EP485QBW0232MXX</t>
  </si>
  <si>
    <t>15380060</t>
  </si>
  <si>
    <t>MRO,Syringe, Plastic B&amp;D, 60ml, Luer-Lok</t>
  </si>
  <si>
    <t>31117107</t>
  </si>
  <si>
    <t>ELECTRODE PLATINUM 0.144" ID</t>
  </si>
  <si>
    <t>13-620-186</t>
  </si>
  <si>
    <t>Elec,pH,FS5D,Mono,12mmX106mm Glass body,US Standard</t>
  </si>
  <si>
    <t>77000016</t>
  </si>
  <si>
    <t>Raw,Temperature Compensator PT 100 OHM for VLC</t>
  </si>
  <si>
    <t>PH2000-2S</t>
  </si>
  <si>
    <t>Phastrac 2000 Assembly,2"Sanitary, Manual Retractable</t>
  </si>
  <si>
    <t>77020011</t>
  </si>
  <si>
    <t>Raw,Connector,Female Pin for Molex 3 pos Housing</t>
  </si>
  <si>
    <t>14052741</t>
  </si>
  <si>
    <t>PNS,Epoxy, Black Color Resin, Stycast 2741, 12lb., 1 Gal. si</t>
  </si>
  <si>
    <t>14050015</t>
  </si>
  <si>
    <t>PNS,Epoxy, Black Color, Catalyst, 15LV, 8lb., 1 Gal. Size</t>
  </si>
  <si>
    <t>PHGGG0207S00</t>
  </si>
  <si>
    <t>Elec,ORP,Gold Disk,SJ,3/4"MPT Kynar wGuard,LCJ,Coax,20H</t>
  </si>
  <si>
    <t>1602202</t>
  </si>
  <si>
    <t>Raw,Tee, Kynar 3/4" Schedule 80 threaded FNPT(red color)</t>
  </si>
  <si>
    <t>S-DOL2-MULT1</t>
  </si>
  <si>
    <t>Sub,DOL2-MULT1,Rework Cap for AMPS-ODO#ASA5P-06-09</t>
  </si>
  <si>
    <t>M01-011-054</t>
  </si>
  <si>
    <t>Sub,Sonde Base,Dark Grey,PVC,2.70"ODx0.9"L#ASA5P-04-01</t>
  </si>
  <si>
    <t>M01-011-055</t>
  </si>
  <si>
    <t>Sub,Sonde Housing,Dark Grey PVC,2.85"ODx8"L#ASA5P--04-02</t>
  </si>
  <si>
    <t>M02-011-011</t>
  </si>
  <si>
    <t>Sub,Sonde End Cap,Dark Grey PVC,2.85"ODx2.38"L#ASA5P-04-03</t>
  </si>
  <si>
    <t>M14-003-002</t>
  </si>
  <si>
    <t>Sub,Sonde Guard,316SS,2.85"ODx6.00"L#ASA5P-04-04</t>
  </si>
  <si>
    <t>C84-M10-XH</t>
  </si>
  <si>
    <t>Sub,C84 (200015),10M,JST XHP-4#ASA5P-06-01</t>
  </si>
  <si>
    <t>M01-011-056</t>
  </si>
  <si>
    <t>Sub,Sonde Base (ODO),Dark Grey,PVC,2.70"ODx0.9"L#ASA5P-14-01</t>
  </si>
  <si>
    <t>56E61A2-34H-76</t>
  </si>
  <si>
    <t>Elec,pH,Antimony,DJ,3/4"MNPTKynar,Kynar Jnct,Self Clean,PT1K</t>
  </si>
  <si>
    <t>S-XISE2X-BTAX</t>
  </si>
  <si>
    <t>Sub,Verinier cable cap assy with PCB#CLV5V-P6-01</t>
  </si>
  <si>
    <t>13-620-155</t>
  </si>
  <si>
    <t>Elec,Cond,K=1.0,2 Plat band,12x90mm,Glass Body</t>
  </si>
  <si>
    <t>M41-018-001</t>
  </si>
  <si>
    <t>Sub,Ball valve HAST-C276,1"3pc,welded w/Insert&amp;Flange</t>
  </si>
  <si>
    <t>511142</t>
  </si>
  <si>
    <t>Elec,Ammonium,DJ,#NH41508-003B,Epoxy Body</t>
  </si>
  <si>
    <t>35802-31</t>
  </si>
  <si>
    <t>Elec,Nitrate,DJ,#NO31502-003B,12x110mm</t>
  </si>
  <si>
    <t>M41-003-002</t>
  </si>
  <si>
    <t>Sub,Ball valve 316SS,1"3pc,welded w/Insert&amp;Flange</t>
  </si>
  <si>
    <t>15190005</t>
  </si>
  <si>
    <t>Raw,spring steel cotter pin,1"Long,#98335A034</t>
  </si>
  <si>
    <t>PHGPG0207S00</t>
  </si>
  <si>
    <t>Elec,ORP,Pt Band,SJ,3/4"MPT Kynar wGuard,LCJ,Coax,20H</t>
  </si>
  <si>
    <t>PHGPG0507S00</t>
  </si>
  <si>
    <t>Elec,ORP,Pt Band,SJ,3/4"MPT Kynar wGuard,LCJ,Coax,50H</t>
  </si>
  <si>
    <t>C32-050-HA</t>
  </si>
  <si>
    <t>Sub,Cable,HA,C32,50 Feet,Connector:77280014,Cable:99030045</t>
  </si>
  <si>
    <t>00370028</t>
  </si>
  <si>
    <t>Raw,Tee fitting w/cap,PVC,molded,from Advantage controls</t>
  </si>
  <si>
    <t>5990-45</t>
  </si>
  <si>
    <t>Elec,pH,X-5,SJ,#5533501-220-003B,6x220mm,Epoxy,Clear Epoxy</t>
  </si>
  <si>
    <t>27009-11</t>
  </si>
  <si>
    <t>Elec,pH,XVBD,DJ,12x110mm,#I-100B-10BG</t>
  </si>
  <si>
    <t>00198523</t>
  </si>
  <si>
    <t>Raw, Replaceable Oxygen Cap, 316SS, .375"OD x .500"L</t>
  </si>
  <si>
    <t>875CR-A2Z-AC</t>
  </si>
  <si>
    <t>CT/RESISTIVITY ANALYZER,120VAC,50/60Hz,PIPE,NO CERT,STM D,HR</t>
  </si>
  <si>
    <t>873CC-BIYFGZ-7</t>
  </si>
  <si>
    <t>CONTACTING CT ANALYZER,220VAC,4-20MA,METAL PIPE MOUNT,FM,SD</t>
  </si>
  <si>
    <t>876CR-TWFN-7</t>
  </si>
  <si>
    <t>00054500</t>
  </si>
  <si>
    <t>Raw,Tubing,Epoxy, Blue, 0.500"OD x 0.400"ID</t>
  </si>
  <si>
    <t>876EC-TXCN-7</t>
  </si>
  <si>
    <t>PH10-3S4S-EFA</t>
  </si>
  <si>
    <t>Elec,Dolphin,PH,FT BULB,W/SMPCB,PT1K,S CONN,EPDM,FM</t>
  </si>
  <si>
    <t>5271401G-FU</t>
  </si>
  <si>
    <t>Elec,Reference,Calomel,Ground Joint,Refill</t>
  </si>
  <si>
    <t>ECI-007-6T</t>
  </si>
  <si>
    <t>Elec,Cond,2 Band Plat(0.40")12mm Square Flow Thru,Spec.K=10</t>
  </si>
  <si>
    <t>871PH-1D1A-315M</t>
  </si>
  <si>
    <t>ELEC,871PH-1D1A-3,15M CABLE LENGTH</t>
  </si>
  <si>
    <t>876PH-TWCN-7</t>
  </si>
  <si>
    <t>875EC-B1C-C</t>
  </si>
  <si>
    <t>ELECTRODELESS CT ANALYZER,220VAC,PANEL,CSA,HART COMM</t>
  </si>
  <si>
    <t>22327705</t>
  </si>
  <si>
    <t>Raw,Bushing,Separator Red for 235"glass,w/2 holes for.050"wi</t>
  </si>
  <si>
    <t>471003</t>
  </si>
  <si>
    <t>Raw,SS Pipe,316,1/2" Schedule 40</t>
  </si>
  <si>
    <t>M10-003-030</t>
  </si>
  <si>
    <t>Sub,Nut,SS316,Cond,1" NPT,for .667"OD,4973 Style,K=10</t>
  </si>
  <si>
    <t>22072118</t>
  </si>
  <si>
    <t>Raw,O-Ring,EPDM 2-118, 70 Duro</t>
  </si>
  <si>
    <t>M14-003-003</t>
  </si>
  <si>
    <t>Sub,Tip,316SS,4 holes,0.775"ODx2.25"L,Top OD 14TPI.</t>
  </si>
  <si>
    <t>7G0C710</t>
  </si>
  <si>
    <t>Elec,Cond,K=10.0,12mmX140mm,Glass Body,No Cap</t>
  </si>
  <si>
    <t>00070006-003</t>
  </si>
  <si>
    <t>Sub,Cut,Pyrex, 6mm x 1mm wall(STD),2.54mm(0.1")Length</t>
  </si>
  <si>
    <t>AP-V-110B-F6</t>
  </si>
  <si>
    <t>Elec,pH,DJ,XVD,PT100,1.5"Ins,Sol,SPR</t>
  </si>
  <si>
    <t>412001-015</t>
  </si>
  <si>
    <t>Sub,Cut,Pyrex Glass Tubing,7mmODx0.5"L</t>
  </si>
  <si>
    <t>1ST3254.D</t>
  </si>
  <si>
    <t>00379630</t>
  </si>
  <si>
    <t>Raw,Cap,Black Nylon,0.482"IDx1.15"L,for Grid Strain Relief</t>
  </si>
  <si>
    <t>SI1R1V2DL-125</t>
  </si>
  <si>
    <t>Sub,stem,ORP,0.246""Pt Band,0.325"x4.95"L#Y40C0-H1-01</t>
  </si>
  <si>
    <t>PHGPG0QD7S00</t>
  </si>
  <si>
    <t>Elec,ORP,Pt Band,SJ,3/4"MPT Kynar wGuard,LCJ,VP8</t>
  </si>
  <si>
    <t>OSP-CERT-01</t>
  </si>
  <si>
    <t>Outside Processing Certifictae-Declaration of Conformity</t>
  </si>
  <si>
    <t>2010461S-20</t>
  </si>
  <si>
    <t>Acce,Cable,F6 to Hanked,20' Length,Coax w/3 Conductor,S=ZV C</t>
  </si>
  <si>
    <t>2010461S-30</t>
  </si>
  <si>
    <t>Acce,Cable,F6 to Hanked,30' Length,Coax w/3 Conductor,S=ZV C</t>
  </si>
  <si>
    <t>2010461S-40</t>
  </si>
  <si>
    <t>Acce,Cable,F6 to Hanked,40' Length,Coax w/3 Conductor,S=ZV C</t>
  </si>
  <si>
    <t>CALAS03</t>
  </si>
  <si>
    <t>Solu,activity standard, Calcium 100ppm standard</t>
  </si>
  <si>
    <t>M000006</t>
  </si>
  <si>
    <t>Polishing paper, Pack of 12 pcs for ISE electrode cleaning</t>
  </si>
  <si>
    <t>V-415E-F6</t>
  </si>
  <si>
    <t>Elec,pH,X-VD,DJ,TC1000 ohm,3/4"MPTKynarW/Grd,LCJ,SolGrnd,SPR</t>
  </si>
  <si>
    <t>22320703</t>
  </si>
  <si>
    <t>Raw,Strain Relief, Red(485C) .117"(+/-).002"ID for RG174</t>
  </si>
  <si>
    <t>00110750</t>
  </si>
  <si>
    <t>Raw,Barstock, Kynar natural, 3/4" OD</t>
  </si>
  <si>
    <t>873EC-AIWFGZ-7</t>
  </si>
  <si>
    <t>99031857</t>
  </si>
  <si>
    <t>Wire,Hook-up, White 18 AWG, PVC insulated for Accuflow/Fishr</t>
  </si>
  <si>
    <t>ELM-182</t>
  </si>
  <si>
    <t>Elec,pH,SJ,GX-5,12X110mm,Glass,10K,5775593A2-M2.5BRCA</t>
  </si>
  <si>
    <t>V-3101-20H</t>
  </si>
  <si>
    <t>Elec,pH,MKIA,X-VD,DJ,SPR,3K ohm,Kynar/Viton,Rem Grd</t>
  </si>
  <si>
    <t>7594AA-5</t>
  </si>
  <si>
    <t>Sub,pH,SJ,GX-5,12x120mm Length</t>
  </si>
  <si>
    <t>27020-23</t>
  </si>
  <si>
    <t>Elec,pH,X-BF,DJ,#TP5312V12S10EBT,1"MNPT Kynar,Cer.Tuff,PT100</t>
  </si>
  <si>
    <t>C29-M2.5-VX</t>
  </si>
  <si>
    <t>Sub,Cable,VX,C29,2.5M,BNC w/Blk Boot,RCA plug</t>
  </si>
  <si>
    <t>60214GL</t>
  </si>
  <si>
    <t>Elec,Reference Cartridge,Ultem,Thread w/flat washer</t>
  </si>
  <si>
    <t>ZSEN169X</t>
  </si>
  <si>
    <t>Elec,CT,Blk ABS,Pt pin,K=10,10K,Salinity Cap,SHLP-05V-S-B</t>
  </si>
  <si>
    <t>44006210</t>
  </si>
  <si>
    <t>Raw,Box, Accumet Electrode Box,Printed Logo,6-1/8"x 10-1/8"</t>
  </si>
  <si>
    <t>5662-56</t>
  </si>
  <si>
    <t>Acce,Cable,detachable lead,DL to BNC,P#9001083-010B,3mm low</t>
  </si>
  <si>
    <t>33298341</t>
  </si>
  <si>
    <t>Solu,Potassium Nitrate 50 mil bottle</t>
  </si>
  <si>
    <t>95552019</t>
  </si>
  <si>
    <t>Raw,O-ring,Kalrez 2-019, compound 6375</t>
  </si>
  <si>
    <t>MKX-12031</t>
  </si>
  <si>
    <t>Holder,MKX 316 Pnue Retr Assy,Viton O-r,3"insr</t>
  </si>
  <si>
    <t>M02-007-002</t>
  </si>
  <si>
    <t>Sub,Cap,Adapter,Blk ABS,0.58"ODX1"L,Salinity Cap#CT25I-V4-05</t>
  </si>
  <si>
    <t>PHG1GR207S00</t>
  </si>
  <si>
    <t>Elec,pH,X5,DJ,PT1K,3/4"MPT Kynar w/Guard,LCJ,GND#Y-41CE-20H</t>
  </si>
  <si>
    <t>PHG1GR507S00</t>
  </si>
  <si>
    <t>Elec,pH,X5,DJ,PT1K,3/4"MPT Kynar w/Guard,LCJ,GND#Y-41CE-50H</t>
  </si>
  <si>
    <t>PHG1GT207S00</t>
  </si>
  <si>
    <t>Elec,pH,X5,DJ,NTC-8550,3/4"MPT Kynar w/Guard,LCJ,GND,20H</t>
  </si>
  <si>
    <t>PHG1GT507S00</t>
  </si>
  <si>
    <t>Elec,pH,X5,DJ,NTC-8550,3/4"MPT Kynar w/Guard,LCJ,GND,50H</t>
  </si>
  <si>
    <t>PHG1GTQD7S00</t>
  </si>
  <si>
    <t>Elec,pH,X5,DJ,NTC-8550,3/4"MPT Kynar wGuard,LCJ,GND,VP8</t>
  </si>
  <si>
    <t>C19E414-10H</t>
  </si>
  <si>
    <t>17281526</t>
  </si>
  <si>
    <t>Raw,End Cap,ABS,Grey (Coolgrey11C),Salinity#CT25I-V4-06-R</t>
  </si>
  <si>
    <t>00399630</t>
  </si>
  <si>
    <t>Raw,Cap,Black Ryton,0.472"IDx0.91"L,for Grid Strain Relief</t>
  </si>
  <si>
    <t>00399631</t>
  </si>
  <si>
    <t>Raw,Cap,Black Ryton,0.478"IDx0.91"L,for Grid Strain Relief</t>
  </si>
  <si>
    <t>00399632</t>
  </si>
  <si>
    <t>Raw,Cap,Black Ryton,0.482"IDx0.91"L,for Grid Strain Relief</t>
  </si>
  <si>
    <t>X0178MF</t>
  </si>
  <si>
    <t>FITTING CPVC BLIND FLANGE 1", HEAVY DUTY</t>
  </si>
  <si>
    <t>PHG1GRQD7S00</t>
  </si>
  <si>
    <t>Elec,pH,X5,DJ,PT1K,3/4"MPT Kynar wGuard,LCJ,GND,VP8</t>
  </si>
  <si>
    <t>M06-018-011</t>
  </si>
  <si>
    <t>Sub,Fitting w/Flange,Hast-C,1"NPT x 0.765"ID,MK7S41313310163</t>
  </si>
  <si>
    <t>M01-001-203</t>
  </si>
  <si>
    <t>Sub,Body w/Tip,Blk Kynar,1"ODx3.77"L,(2) SS Pins,H0T3K-44-03</t>
  </si>
  <si>
    <t>7792A1A-93-VIII</t>
  </si>
  <si>
    <t>Sub,stem,pH,ASG VIII,DJ,Anlr,.47"(.195")x3.65"L,#H0T3K-42-01</t>
  </si>
  <si>
    <t>00032000</t>
  </si>
  <si>
    <t>Raw,Barstock, CPVC 2"OD Gray</t>
  </si>
  <si>
    <t>1500142G</t>
  </si>
  <si>
    <t>Acce,Adapter,T/L 316SS 3/4"MPT w/Guard for twist-lock electr</t>
  </si>
  <si>
    <t>44005682</t>
  </si>
  <si>
    <t>PNS,Twist Tie, Black color, 7000 ft. spool</t>
  </si>
  <si>
    <t>13-620-538</t>
  </si>
  <si>
    <t>Elec,Cyanide,DJ,#CNO1508S-X40B,12x110mm,Epoxy,Refill</t>
  </si>
  <si>
    <t>13-620-280</t>
  </si>
  <si>
    <t>Elec,pH,FS5,DJ,6x95mm Reduced tip,Glass,Accufast,Refill,US s</t>
  </si>
  <si>
    <t>13-620-81</t>
  </si>
  <si>
    <t>Elec,Plat Wire,SJ,12x106mm Glass,Refill,BNC</t>
  </si>
  <si>
    <t>RC68-MEM1</t>
  </si>
  <si>
    <t>Elec,ISE,Residual chlorine membrane,Blue ABS,RC68A-D6-11</t>
  </si>
  <si>
    <t>DPT-AP-125</t>
  </si>
  <si>
    <t>Elec,1/8" SS Dip probe,7"L,polymer, TC to audio, plastic fib</t>
  </si>
  <si>
    <t>DPT-AP-125P</t>
  </si>
  <si>
    <t>Elec,1/8" SS Dip probe,7"L,polymer,TC-audio,plasticfiber-SMA</t>
  </si>
  <si>
    <t>11110058</t>
  </si>
  <si>
    <t>Raw,Barstock,Titanium 5/8"OD, Grade 2</t>
  </si>
  <si>
    <t>SUR1502-DL</t>
  </si>
  <si>
    <t>1001008</t>
  </si>
  <si>
    <t>Elec,Micro Flow Thru T,HPLC,50UL Acrylic Flow Chamber</t>
  </si>
  <si>
    <t>11110754</t>
  </si>
  <si>
    <t>Raw, Barstock 1-1/2" Dia Bar  Titanium GR7</t>
  </si>
  <si>
    <t>7443C5BB-125</t>
  </si>
  <si>
    <t>Sub,Ref,DJ,7mmSideArm,Ceramic Wick,0.47x4.95"L#31008712</t>
  </si>
  <si>
    <t>873CC-BIWFNZ-7</t>
  </si>
  <si>
    <t>CONTACTING CT ANALYZER,220VAC,4-20MA,METAL PANEL MOUNT,FM,SD</t>
  </si>
  <si>
    <t>13-620-115</t>
  </si>
  <si>
    <t>Elec,Plat wire,Mono,12x106mm,42" w/Pin</t>
  </si>
  <si>
    <t>13-620-162</t>
  </si>
  <si>
    <t>Elec,Cond,K=10.0,Plat ,12x100mm Epoxy,42"D</t>
  </si>
  <si>
    <t>13-620-284</t>
  </si>
  <si>
    <t>Elec,pH,FS5,Mono,12x106mm Glass body,/BNC</t>
  </si>
  <si>
    <t>13-620-AP55</t>
  </si>
  <si>
    <t>Elec,pH,FS5,SJ,12mm Epoxy Body,Refill,30K,BNC/6 pin Philmore</t>
  </si>
  <si>
    <t>13-620-149</t>
  </si>
  <si>
    <t>Elec,Dual Platinum Plate,12.5X100mm,Polypropelene,25" w/Pin</t>
  </si>
  <si>
    <t>13-620-163</t>
  </si>
  <si>
    <t>Elec,Cond,K=1.0,4 Plat,12x100mm Glass Body,10K TC,8 pin D</t>
  </si>
  <si>
    <t>13-620-221</t>
  </si>
  <si>
    <t>Elec,pH,FS5,DJ,12x106mm,Epoxy,Refill,BNC</t>
  </si>
  <si>
    <t>13-620-281</t>
  </si>
  <si>
    <t>Elec,pH,FS5,DJ,12x106mm Glass,Accufast,US Standard</t>
  </si>
  <si>
    <t>13-620-288</t>
  </si>
  <si>
    <t>Elec,pH,FS5,SJ,12x106mm,Epoxy,Calomel,Refill,No Guard</t>
  </si>
  <si>
    <t>13-620-1</t>
  </si>
  <si>
    <t>Elec,pH,Mono,FS-5,12x106mm,Glass,42" w/US Standard</t>
  </si>
  <si>
    <t>13-620-57</t>
  </si>
  <si>
    <t>Elec,Reference,Mono,12x106mm Glass,Cracked Bead,Refill,Calom</t>
  </si>
  <si>
    <t>77029801</t>
  </si>
  <si>
    <t>Raw,Conn,Circular,8P,IP67</t>
  </si>
  <si>
    <t>11250040</t>
  </si>
  <si>
    <t>Raw,Wire,Platinum, 99.99% pure, 0.040"Dia</t>
  </si>
  <si>
    <t>77030010</t>
  </si>
  <si>
    <t>RAW, PCB Assembly, Fluorometer, Analog, 0-5V/4-20mA</t>
  </si>
  <si>
    <t>15000141</t>
  </si>
  <si>
    <t>MRO,Mask, Ear Loop Dust Mask</t>
  </si>
  <si>
    <t>643007-0005</t>
  </si>
  <si>
    <t>Raw, Sponge, Pie Shaped for 0035400</t>
  </si>
  <si>
    <t>192NH457-020H</t>
  </si>
  <si>
    <t>Elec,ISE,Ammonium,3/4"NPT CPVC,Sealed,VL</t>
  </si>
  <si>
    <t>C87-M01-DT</t>
  </si>
  <si>
    <t>Sub,Cable,5C (200024),1M,Digikey Connector (220191,220192)</t>
  </si>
  <si>
    <t>C29-020-VX</t>
  </si>
  <si>
    <t>Sub,Cable,VX,C29,20 feet,BNC &amp; RCA plug</t>
  </si>
  <si>
    <t>C29-M2.5-WO</t>
  </si>
  <si>
    <t>27503-24</t>
  </si>
  <si>
    <t>Solu,Nitrate,Activity Standard,#N03AS02,1000ppm</t>
  </si>
  <si>
    <t>NA0AS01</t>
  </si>
  <si>
    <t>Solu,Activity Standard,475ml,Sodium 2300ppm</t>
  </si>
  <si>
    <t>28X025404</t>
  </si>
  <si>
    <t>Acce,Kit,Connector,3.5 pHone Plug with cap for AP series</t>
  </si>
  <si>
    <t>BS811LX-1M</t>
  </si>
  <si>
    <t>Acce,Cable Assembly,1M</t>
  </si>
  <si>
    <t>C94-M10-XH</t>
  </si>
  <si>
    <t>Sub,C94(200151),10M,JST XHP-4#ASA7P-06-01</t>
  </si>
  <si>
    <t>C94-M20-XH</t>
  </si>
  <si>
    <t>Sub,C94(200151),20M,JST XHP-4#ASA7P-06-01</t>
  </si>
  <si>
    <t>16100464</t>
  </si>
  <si>
    <t>MRO,Abrasives,Sanding Belt,Silicone Carbide150 Grit,4''x64"</t>
  </si>
  <si>
    <t>C94-M50-XH</t>
  </si>
  <si>
    <t>Sub,C94(200151),50M,JST XHP-4#ASA7P-06-01</t>
  </si>
  <si>
    <t>1600004</t>
  </si>
  <si>
    <t>PNS, Solder, 60/40, 0.031 DIA</t>
  </si>
  <si>
    <t>1ST3200.05D</t>
  </si>
  <si>
    <t>95DB-435-VD</t>
  </si>
  <si>
    <t>Sub,pH,SJ,VD,12x435mm Length,Ferm,Bend,Thick Wall</t>
  </si>
  <si>
    <t>31074350</t>
  </si>
  <si>
    <t>Raw,PIPE PLUG 1/4 CPVC</t>
  </si>
  <si>
    <t>31074345</t>
  </si>
  <si>
    <t>Raw,COMPRESSION BUSHING,VITON,60A</t>
  </si>
  <si>
    <t>31074346</t>
  </si>
  <si>
    <t>Raw,WASHER</t>
  </si>
  <si>
    <t>31074351</t>
  </si>
  <si>
    <t>Raw,COMPRESSION HANDLE CPVC</t>
  </si>
  <si>
    <t>77020102</t>
  </si>
  <si>
    <t>Raw,Conn,MaleDetachableRG174pin&amp;ferruleLessOuterbo,use221015</t>
  </si>
  <si>
    <t>15190001</t>
  </si>
  <si>
    <t>Raw, SS TC Housing, Ø.188" x 5.10"L for GO/EZ TEMP</t>
  </si>
  <si>
    <t>V-800B-2H</t>
  </si>
  <si>
    <t>Elec,pH,X-VD,DJ,TC 100 ohm,1/2" Housing,SPR</t>
  </si>
  <si>
    <t>V-800B-3H</t>
  </si>
  <si>
    <t>77033255</t>
  </si>
  <si>
    <t>Raw, PCB w/IC Chip Assembly, GoTemp</t>
  </si>
  <si>
    <t>17281528</t>
  </si>
  <si>
    <t>Raw,Housing,Santoprene,Blk,.90"Wx2.7"Lx.52"H w/GOTEMP Stamp</t>
  </si>
  <si>
    <t>35805-52</t>
  </si>
  <si>
    <t>Elec,pH,X-BD,SJ,#3983506X-025B,6"ABS,5mm cable</t>
  </si>
  <si>
    <t>35805-54</t>
  </si>
  <si>
    <t>Elec,pH,X-BD,SJ,#3983506X-050B,6"ABS,5mm Cable</t>
  </si>
  <si>
    <t>17281529</t>
  </si>
  <si>
    <t>Raw,End Cap,Santoprene,Blk for GO/EZ TEMP</t>
  </si>
  <si>
    <t>99039543</t>
  </si>
  <si>
    <t>Raw,Cable,4C,28AWG,Braided Shield,82"L,USB-A Plug for GOTEMP</t>
  </si>
  <si>
    <t>99039544</t>
  </si>
  <si>
    <t>Raw,Cable,4C,28AWG,Braided Shield,61"L,USB Mini A for EZTEMP</t>
  </si>
  <si>
    <t>17281530</t>
  </si>
  <si>
    <t>Raw,Housing,Santoprene,Blk,.90"Wx2.7"Lx.52"H w/EZTEMP Stamp</t>
  </si>
  <si>
    <t>SAMPLE-PH</t>
  </si>
  <si>
    <t>ELEC,NPD SAMPLE, PH</t>
  </si>
  <si>
    <t>00070012-125</t>
  </si>
  <si>
    <t>Sub,Cut,Pyrex 12mm x 1.2mm wall(half case), 125mm(4.85")L.</t>
  </si>
  <si>
    <t>AREF8II-112</t>
  </si>
  <si>
    <t>Sub,stem,Ref,0.235"ODx4.35"L,0.01"Pt wireX0.375"L#31008712</t>
  </si>
  <si>
    <t>BS809QQ</t>
  </si>
  <si>
    <t>SENSOR BODY, UNIV, 4" GF PEEK</t>
  </si>
  <si>
    <t>DOPO2-MEM-AP</t>
  </si>
  <si>
    <t>Elec,DOPO2 Replaceable Membrane Cap, w/AP patch</t>
  </si>
  <si>
    <t>DPT-AP-516-BA</t>
  </si>
  <si>
    <t>Elec,Dip probe DPT-2000-RC-375 with AP patch</t>
  </si>
  <si>
    <t>PAP-8-8-OBA</t>
  </si>
  <si>
    <t>Acce,Patch,AP,8mmODx0.20mm,PTFE,OBA</t>
  </si>
  <si>
    <t>27503-52</t>
  </si>
  <si>
    <t>Solu,ISA, Calcium, P# CALIS01, 475mL</t>
  </si>
  <si>
    <t>PAP-8-300</t>
  </si>
  <si>
    <t>Sub,Patch,AP,3"ODx0.2mm,PTFE,AP Only</t>
  </si>
  <si>
    <t>PAP-8-300OBA</t>
  </si>
  <si>
    <t>Sub,Patch,AP,0.20mm,PTFE,OBA coating</t>
  </si>
  <si>
    <t>22172115</t>
  </si>
  <si>
    <t>Raw,O-Ring,Viton 75, 2-115, Parker compound V884,Brown Colo</t>
  </si>
  <si>
    <t>SAMPLE-ORP</t>
  </si>
  <si>
    <t>ELEC,NPD SAMPLE, ORP</t>
  </si>
  <si>
    <t>S-DOL2-MS02</t>
  </si>
  <si>
    <t>Acce,Optical DO membrane cap,Gen 2,Blk PVC,12mm</t>
  </si>
  <si>
    <t>SAMPLE-CT</t>
  </si>
  <si>
    <t>ELEC,NPD SAMPLE, Conductivity</t>
  </si>
  <si>
    <t>PHGGG0507S00</t>
  </si>
  <si>
    <t>Elec,ORP,Gold Disk,SJ,3/4"MPT Kynar wGuard,LCJ,Coax,50H</t>
  </si>
  <si>
    <t>C-775</t>
  </si>
  <si>
    <t>Elec,Plat,SJ,#5579601-S7,6mmX110mm</t>
  </si>
  <si>
    <t>52402139</t>
  </si>
  <si>
    <t>Holder,3/4"MNPT SS for Conductivity,with compress fitting</t>
  </si>
  <si>
    <t>871A-1F-3-12M</t>
  </si>
  <si>
    <t>Elec,871A-1F-3,12M CABLE LENGTH</t>
  </si>
  <si>
    <t>SZ1131</t>
  </si>
  <si>
    <t>Elec,pH,SJ,X-1 Spear,9.5x100mmEpoxy,Teflon,sealed</t>
  </si>
  <si>
    <t>871PH-1X1A-3-40</t>
  </si>
  <si>
    <t>Elec,871PH-1X1A-3,40FT CABLE LENGTH</t>
  </si>
  <si>
    <t>05290050</t>
  </si>
  <si>
    <t>Raw,Chem, Sodium Sulfite 98%</t>
  </si>
  <si>
    <t>AMPS-A503</t>
  </si>
  <si>
    <t>ELEC,Sonde,2.85"OD,PVC,5P,CT/PH/NH4/CL/NO3,10M,RS485 output</t>
  </si>
  <si>
    <t>M000012</t>
  </si>
  <si>
    <t>Tapered Joint, removable, plastic, 14/15</t>
  </si>
  <si>
    <t>00040003</t>
  </si>
  <si>
    <t>Raw,HAST-C Threaded Pipe Fitting ; ¼ NPT ; Solid</t>
  </si>
  <si>
    <t>873CC-JIPFGZ-57</t>
  </si>
  <si>
    <t>CONT CT ANALYZER,100VAC,4-20MA,PL PLANE,FM,CURVE PROG,ST DOR</t>
  </si>
  <si>
    <t>22325502</t>
  </si>
  <si>
    <t>Raw,Bushing, Separator, Black, for195 glass,w/2hole forPool</t>
  </si>
  <si>
    <t>873EC-CIPFGZ-57</t>
  </si>
  <si>
    <t>3KXA843006U0100</t>
  </si>
  <si>
    <t>Acce,Polishing Lapping sheets(6A0207),5pcs/pack,ABB</t>
  </si>
  <si>
    <t>5994-06</t>
  </si>
  <si>
    <t>Elec,pH,DJ,Antimony,#5737872-010B,12mmX80MM Epoxy</t>
  </si>
  <si>
    <t>DOGB-MOLE-0504</t>
  </si>
  <si>
    <t>Process ODO,Gen2,Ryton,0-5V,0-50ppm,Firmware V9.09.18,MolexT</t>
  </si>
  <si>
    <t>M01-001-199</t>
  </si>
  <si>
    <t>Sub,Housing,Blk Kynar,3/4"MPT,LCJ for 0.250" Glass,Guard</t>
  </si>
  <si>
    <t>RMAASSY</t>
  </si>
  <si>
    <t>RMA FOR ASSEMBLY</t>
  </si>
  <si>
    <t>SM33MKCL</t>
  </si>
  <si>
    <t>Solu,Starting Material, 3.3M KCl, 1 Liter</t>
  </si>
  <si>
    <t>R001023-30</t>
  </si>
  <si>
    <t>Solu,Reference Fill,30ml Bottle,KCl,3.3M Liquid</t>
  </si>
  <si>
    <t>871A-3F-3-30FT</t>
  </si>
  <si>
    <t>871A-4F-3-30FT</t>
  </si>
  <si>
    <t>Elec,pH Probe,Flat Bulb,PT1k,w/PCB,Cable Length 30ft</t>
  </si>
  <si>
    <t>871PH-1F1A-3430</t>
  </si>
  <si>
    <t>871PH-1P1A-3-30</t>
  </si>
  <si>
    <t>Elec,pH,Ryton,Bulb,PT100,TI,Ceramic jct,Ryton,Cable Length 3</t>
  </si>
  <si>
    <t>871PH-3A1B-330</t>
  </si>
  <si>
    <t>Elec,pH,Ryton,Bulb,w/PCB,TI,Ceramic jct in PTfe,Cable Length</t>
  </si>
  <si>
    <t>871PH-6P1B-330</t>
  </si>
  <si>
    <t>Elec,pH,CPVC,Bulb,PT1k,TI,Ceramic jct,PTfe,Cable Length 30ft</t>
  </si>
  <si>
    <t>ATT6-014.5</t>
  </si>
  <si>
    <t>Sub,TestTube,0.165"ODx14.5mm Length</t>
  </si>
  <si>
    <t>2705003</t>
  </si>
  <si>
    <t>SPACER 0.187</t>
  </si>
  <si>
    <t>2705004</t>
  </si>
  <si>
    <t>SPACER 0.375</t>
  </si>
  <si>
    <t>2800-685</t>
  </si>
  <si>
    <t>SCREW,TANT</t>
  </si>
  <si>
    <t>2805067</t>
  </si>
  <si>
    <t>Raw,SEAL,BVI, SS 316</t>
  </si>
  <si>
    <t>JER49405</t>
  </si>
  <si>
    <t>PROD VISE 4IN BALLOCK BASE 6X12</t>
  </si>
  <si>
    <t>0051179</t>
  </si>
  <si>
    <t>FLOW CHAMBER SS</t>
  </si>
  <si>
    <t>BS814NA</t>
  </si>
  <si>
    <t>BS813PU</t>
  </si>
  <si>
    <t>BS810HS</t>
  </si>
  <si>
    <t>TEE KIT 3/4" X 1" 316SS</t>
  </si>
  <si>
    <t>BS813BY</t>
  </si>
  <si>
    <t>PH 12 DN25 MM HOLDER GUARDED 1.6" LENGTH</t>
  </si>
  <si>
    <t>BS813DC</t>
  </si>
  <si>
    <t>BS813HF</t>
  </si>
  <si>
    <t>PH 12 NPT HOLDER/GUARDED</t>
  </si>
  <si>
    <t>BS813HM</t>
  </si>
  <si>
    <t>BS814NJ</t>
  </si>
  <si>
    <t>BS814NK</t>
  </si>
  <si>
    <t>871A-1F-3-20</t>
  </si>
  <si>
    <t>Elec,pH Probe,Flat Bulb,PT100,Cable Length 20ft</t>
  </si>
  <si>
    <t>871A-1F-3-30</t>
  </si>
  <si>
    <t>Elec,pH Probe,Flat Bulb,PT100,Cable Length 30ft</t>
  </si>
  <si>
    <t>871A-1F-3-40</t>
  </si>
  <si>
    <t>Elec,pH Probe,Flat Bulb,PT100,Cable Length 40ft</t>
  </si>
  <si>
    <t>871A-1F-3-50</t>
  </si>
  <si>
    <t>Elec,pH Probe,Flat Bulb,PT100,Cable Length 50ft</t>
  </si>
  <si>
    <t>BS805GT</t>
  </si>
  <si>
    <t>BUSHING, 1-1/2" NPT (NORYL)</t>
  </si>
  <si>
    <t>EP463E</t>
  </si>
  <si>
    <t>Acce,Adapter,MNTG</t>
  </si>
  <si>
    <t>BS810XF</t>
  </si>
  <si>
    <t>MOUNT, SANITARY 1 1/2"</t>
  </si>
  <si>
    <t>1345-018</t>
  </si>
  <si>
    <t>CELL HOUSING</t>
  </si>
  <si>
    <t>1345-101</t>
  </si>
  <si>
    <t>INJECTION SHAFT</t>
  </si>
  <si>
    <t>RC67-MEM2</t>
  </si>
  <si>
    <t>Elec,ISE,Residual chlorine membrane ,(6AA089)</t>
  </si>
  <si>
    <t>1345117</t>
  </si>
  <si>
    <t>INSERT,PVC,-K</t>
  </si>
  <si>
    <t>2705-006</t>
  </si>
  <si>
    <t>LOCKING CAP SS</t>
  </si>
  <si>
    <t>2705-007</t>
  </si>
  <si>
    <t>NUT HEX BVI</t>
  </si>
  <si>
    <t>2705-016</t>
  </si>
  <si>
    <t>CELL LOCK NUT</t>
  </si>
  <si>
    <t>2705-017</t>
  </si>
  <si>
    <t>HOUSING NUT</t>
  </si>
  <si>
    <t>2705-023</t>
  </si>
  <si>
    <t>Raw,Bushing,Split, Monel, 0.875 Hex, Foxboro Dwg 2705-021</t>
  </si>
  <si>
    <t>ZHDW921X</t>
  </si>
  <si>
    <t>Acce,Vernier MFVS Switch.ROHS2 REV J Vernier#</t>
  </si>
  <si>
    <t>ZBOX856X</t>
  </si>
  <si>
    <t>Acce,Vernier MFVS Housing. REV J Vernier#</t>
  </si>
  <si>
    <t>BS805YX</t>
  </si>
  <si>
    <t>BS808HY</t>
  </si>
  <si>
    <t>Raw,Plug,Hex</t>
  </si>
  <si>
    <t>DP611-122</t>
  </si>
  <si>
    <t>DP611-122 DEM. PRINT</t>
  </si>
  <si>
    <t>MI611-148</t>
  </si>
  <si>
    <t>MI 871ph Instruction Manual</t>
  </si>
  <si>
    <t>4200215</t>
  </si>
  <si>
    <t>INSTRUCTION BVI-1 W/PURGE</t>
  </si>
  <si>
    <t>M01-023-014</t>
  </si>
  <si>
    <t>Sub,Housing,Gray Epoxy,12mm OD x 2.975" Length</t>
  </si>
  <si>
    <t>M14-023-001</t>
  </si>
  <si>
    <t>Sub,Guard,Smokey Grey Epoxy,.476"ODx1.95"L,4 holes.</t>
  </si>
  <si>
    <t>X0145NN</t>
  </si>
  <si>
    <t>Raw,O-Ring,Viton,75A,21.89mmx27.13mm,Brown</t>
  </si>
  <si>
    <t>X0145NX</t>
  </si>
  <si>
    <t>Raw,O-Ring,Viton,75A,36.17mmx41.14mm,Brown</t>
  </si>
  <si>
    <t>1345-135</t>
  </si>
  <si>
    <t>Raw,Ball Valve Housing</t>
  </si>
  <si>
    <t>2100661</t>
  </si>
  <si>
    <t>20 CAP PLUG 1086,732</t>
  </si>
  <si>
    <t>2810-090</t>
  </si>
  <si>
    <t>1 ½ NPT POLYPROPYLENE BOLTED VALVE, 3 PC</t>
  </si>
  <si>
    <t>BS811HW-020FT</t>
  </si>
  <si>
    <t>Extension Cable - 020 Feet</t>
  </si>
  <si>
    <t>P0170UU-0020FT</t>
  </si>
  <si>
    <t>Acce,Cable - 0020 Ft, No Preamp Sensor, Std Temp</t>
  </si>
  <si>
    <t>876PH-TYFN-7M</t>
  </si>
  <si>
    <t>876EC-TYFN-7M</t>
  </si>
  <si>
    <t>875CR-A1U</t>
  </si>
  <si>
    <t>CT/RESISTIVITY ANALYZER 120VAC,50/60Hz,PANEL,UL</t>
  </si>
  <si>
    <t>44000007-Q</t>
  </si>
  <si>
    <t>PNS,Tape, Clear 3'' Wide Quiet Tape</t>
  </si>
  <si>
    <t>C17-003-IE</t>
  </si>
  <si>
    <t>Sub,Cable,IE,C17,3 Feet,See Note</t>
  </si>
  <si>
    <t>1345102</t>
  </si>
  <si>
    <t>FLOW CHAMBER, 316, TWIST LOCK</t>
  </si>
  <si>
    <t>2805043</t>
  </si>
  <si>
    <t>Raw,Bolt, 10-32 x 2 w/ 5/8 Third Length 1.5B</t>
  </si>
  <si>
    <t>X0143AT</t>
  </si>
  <si>
    <t>Raw,Washer,#10 Flat Type A 505 X 220 X 0</t>
  </si>
  <si>
    <t>2800287</t>
  </si>
  <si>
    <t>Raw,Nut,Hex, SS 10-32 M/S</t>
  </si>
  <si>
    <t>2800559</t>
  </si>
  <si>
    <t>Raw,Screw,8-32 X 1/4 SL BINDING UD M/S S/S</t>
  </si>
  <si>
    <t>DP611-121</t>
  </si>
  <si>
    <t>BS810NC</t>
  </si>
  <si>
    <t>X0201BU</t>
  </si>
  <si>
    <t>Raw,O-Ring,EDPM</t>
  </si>
  <si>
    <t>1345-098</t>
  </si>
  <si>
    <t>HOUSING SS</t>
  </si>
  <si>
    <t>BS800DQ</t>
  </si>
  <si>
    <t>Raw,O-Ring,EPDM,75A,49.80mmx54.14mm,Black</t>
  </si>
  <si>
    <t>BS805GR</t>
  </si>
  <si>
    <t>FLOW CHAMBER  SYGEF</t>
  </si>
  <si>
    <t>871EC-SP0</t>
  </si>
  <si>
    <t>Elec,CT,Small Bore PEEK,100K,20FT Cable,SPADE LUGS</t>
  </si>
  <si>
    <t>871CC-A4-4</t>
  </si>
  <si>
    <t>ELEC,CONTACTING CT,THREADED BUSHING 3/4NPT,CARBON, K=10,PIN</t>
  </si>
  <si>
    <t>871CC-M2-3</t>
  </si>
  <si>
    <t>CONTACTING CT,INSERTION,HT PT100,K=0.1,TI,CABLE LENGTH PER O</t>
  </si>
  <si>
    <t>876PH-TYFN-7</t>
  </si>
  <si>
    <t>875PH-A2F-AC</t>
  </si>
  <si>
    <t>PH/ORP/ISE ANALYZER 120VAC,50/60Hz,PIPE,FM,STORM DOOR,HART M</t>
  </si>
  <si>
    <t>871EC-TF2-V</t>
  </si>
  <si>
    <t>Elec,CT,FLUOROCARBON,100K,CARPENTER 20Cb,VITON O-RING,20FT,S</t>
  </si>
  <si>
    <t>871EC-PP0-4</t>
  </si>
  <si>
    <t>Elec,CT,Small Bore VIRGIN PP,PT100,20FT,STRAIGHTLUG</t>
  </si>
  <si>
    <t>875PH-A3F</t>
  </si>
  <si>
    <t>PH/ORP/ISE ANALYZER 120VAC,50/60Hz,SURFACE,FM</t>
  </si>
  <si>
    <t>875EC-A2F</t>
  </si>
  <si>
    <t>ELECTRODELESS CT ANALYZER,120VAC,50/60Hz,PIPE,FM</t>
  </si>
  <si>
    <t>875CR-A2F</t>
  </si>
  <si>
    <t>CT/RESISTIVITY ANALYZER 120VAC,50/60Hz,PIPE,FM</t>
  </si>
  <si>
    <t>871CC-A4</t>
  </si>
  <si>
    <t>Elec,CT,THREADED BUSHING 3/4NPT,CARBON, K=10</t>
  </si>
  <si>
    <t>875CR-A1F</t>
  </si>
  <si>
    <t>CT/RESISTIVITY ANALYZER 120VAC,50/60Hz,PANEL,FM</t>
  </si>
  <si>
    <t>871EC-SP0-4</t>
  </si>
  <si>
    <t>Elec,CT,Small Bore PEEK,100K,20FT Cable,STRAIGHTLUG</t>
  </si>
  <si>
    <t>876PH-TYCA-7</t>
  </si>
  <si>
    <t>871PH-3F1A</t>
  </si>
  <si>
    <t>Elec,pH,Ryton,Flat Bulb,w/PCB,PT1k,TI,Ceramic jct,Ryton,20ft</t>
  </si>
  <si>
    <t>PH10-3S4S-CFN</t>
  </si>
  <si>
    <t>Elec,Dolphin,PH,FLAT BULB,W/SMPCB,PT1K,S CONN,CHEMRAZ O-RING</t>
  </si>
  <si>
    <t>871PH-1F1B-4</t>
  </si>
  <si>
    <t>Elec,pH,Ryton,Flat Bulb,w/PCB,PT100,TI,Ceramic jct,PTfe,no p</t>
  </si>
  <si>
    <t>PH10-1N1A-2FN</t>
  </si>
  <si>
    <t>Elec,Dolphin,PH,DOME BULB,PT100,20FT CABLE,PIN LUGS,FMAEx</t>
  </si>
  <si>
    <t>PH10-3P2A</t>
  </si>
  <si>
    <t>Elec,Dolphin,PH,FLAT BULB,W/PCB,PT1K,10FT CABLE,PIN LUGS</t>
  </si>
  <si>
    <t>871PH-1A1A-3</t>
  </si>
  <si>
    <t>Elec,pH,Ryton,Dome Bulb,w/PCB,PT100,TI,Ceramic jct,Ryton,Cab</t>
  </si>
  <si>
    <t>PH10-3N1Q-E</t>
  </si>
  <si>
    <t>Elec,Dolphin,PH,FLAT BULB,PT100,VP CONN,EPDM O-RING</t>
  </si>
  <si>
    <t>876PH-TXFN-7</t>
  </si>
  <si>
    <t>V-400B-30BT</t>
  </si>
  <si>
    <t>2800668</t>
  </si>
  <si>
    <t>Raw,O-Ring,Viton, 2-114 FKM 75A BRN VW076-75</t>
  </si>
  <si>
    <t>BS814PK</t>
  </si>
  <si>
    <t>876 BEZEL, Machined</t>
  </si>
  <si>
    <t>1600021</t>
  </si>
  <si>
    <t>PNS,Adhesive,Sealant (RoHS) RTV-162,10.3 OZ size</t>
  </si>
  <si>
    <t>P0178DL</t>
  </si>
  <si>
    <t>CASE WITH PEEK WASHER 008 60549</t>
  </si>
  <si>
    <t>P0178DH</t>
  </si>
  <si>
    <t>TENSION NUT</t>
  </si>
  <si>
    <t>P0178DK</t>
  </si>
  <si>
    <t>8-CONTACT INSERT</t>
  </si>
  <si>
    <t>BS806VZ</t>
  </si>
  <si>
    <t>BS814ND</t>
  </si>
  <si>
    <t>BS813ML</t>
  </si>
  <si>
    <t>PH12 GRD 3/4" NPT SS HD 40 MM</t>
  </si>
  <si>
    <t>PH10-1P2A-5</t>
  </si>
  <si>
    <t>Elec,Dolphin,PH,DOME BULB,W/PCB,PT1000,50FT CABLE,PIN LUGS</t>
  </si>
  <si>
    <t>ORP10-1P2A-5</t>
  </si>
  <si>
    <t>Elec,Dolphin,ORP,PT,W/PCB,PT1000,50FT CABLE,PIN LUGS</t>
  </si>
  <si>
    <t>PH10-1S2S-E</t>
  </si>
  <si>
    <t>Elec,Dolphin,PH,DOME BULB,W/SMPCB,PT1000,S CONN,EPDM O-RING</t>
  </si>
  <si>
    <t>BS814KC</t>
  </si>
  <si>
    <t>PATCH CORD - 20 FT, HIGH TEMP, SMART SEN</t>
  </si>
  <si>
    <t>871PH-5F1A-E</t>
  </si>
  <si>
    <t>Elec,pH,Ryton,Flat Bulb,PT1k,TI,Ceramic jct,Ryton,20ft Cable</t>
  </si>
  <si>
    <t>871PH-4F1A</t>
  </si>
  <si>
    <t>Elec,pH,CPVC,Flat Bulb,PT1k,TI,Ceramic jct,Ryton,20ft Cable,</t>
  </si>
  <si>
    <t>PH10-1S2S</t>
  </si>
  <si>
    <t>Elec,Dolphin,PH,DOME BULB,W/SMPCB,PT1000,S CONN</t>
  </si>
  <si>
    <t>871PH-1P1A-3</t>
  </si>
  <si>
    <t>Elec,pH,Ryton,Bulb,PT100,TI,Ceramic jct,Ryton,Cable Length p</t>
  </si>
  <si>
    <t>871CC-A2</t>
  </si>
  <si>
    <t>Elec,CT,THREADED BUSHING 3/4NPT,TI, K=0.1CT,THREADED BUSHING</t>
  </si>
  <si>
    <t>ORP10-1P3Q</t>
  </si>
  <si>
    <t>Elec,Dolphin,ORP,PT,W/PCB,PT100S,VP CONN</t>
  </si>
  <si>
    <t>BVA-PHC1V08</t>
  </si>
  <si>
    <t>BALL VALVE INSERTION,871A,1-1/2",316SS,VT O-RING,0-8"L</t>
  </si>
  <si>
    <t>PH12-2P11Q-EZZ</t>
  </si>
  <si>
    <t>Elec,pH,12MM,HTDome Bulb,PEEK 120MM,PT100,VP Conn,EPDM,No Ce</t>
  </si>
  <si>
    <t>PH12-2P12Q-ZZ</t>
  </si>
  <si>
    <t>Elec,pH,12MM,HTDome Bulb,PEEK 120MM,PT1K,VP Conn,No Agency C</t>
  </si>
  <si>
    <t>PH12-2P12S-AA</t>
  </si>
  <si>
    <t>Elec,pH,12MM,HTDome Bulb,PEEK 120MM,PT1K,S Conn,ATEX</t>
  </si>
  <si>
    <t>PH12-1P31Q-ZZ</t>
  </si>
  <si>
    <t>Elec,pH,12MM,Dome Bulb,PEEK 360MM,PT100,VP Conn,No Agency Ce</t>
  </si>
  <si>
    <t>X0201QC</t>
  </si>
  <si>
    <t>Raw,O-Ring,CABLE SEAL CONNECTOR: 1001-104</t>
  </si>
  <si>
    <t>X0201PY</t>
  </si>
  <si>
    <t>Raw,O-Ring,CABLE RETAINER CONNECTOR:F1001-012</t>
  </si>
  <si>
    <t>X0174GC</t>
  </si>
  <si>
    <t>BS814KP</t>
  </si>
  <si>
    <t>CABLE RETAINER:</t>
  </si>
  <si>
    <t>871A-1D-3-10FT</t>
  </si>
  <si>
    <t>Elec,ORP PROBE,PLATINUM,CABLE LENGTH 10FT</t>
  </si>
  <si>
    <t>BS814KN</t>
  </si>
  <si>
    <t>CONNECTOR RETAINER: S.S. ULTEM</t>
  </si>
  <si>
    <t>BS814KM</t>
  </si>
  <si>
    <t>CABLE CONNECTOR</t>
  </si>
  <si>
    <t>BS814KT</t>
  </si>
  <si>
    <t>Raw,Pin,Power</t>
  </si>
  <si>
    <t>BS811LX-16.5</t>
  </si>
  <si>
    <t>CABLE ASSY,16.5FT</t>
  </si>
  <si>
    <t>BS814KU</t>
  </si>
  <si>
    <t>Raw,Pin,Alignment</t>
  </si>
  <si>
    <t>BS814KV</t>
  </si>
  <si>
    <t>871A-1D-3-20FT</t>
  </si>
  <si>
    <t>Elec,ORP PROBE,PLATINUM,CABLE LENGTH 20FT</t>
  </si>
  <si>
    <t>871A-1D-3-30FT</t>
  </si>
  <si>
    <t>Elec,ORP PROBE,PLATINUM,CABLE LENGTH 30FT</t>
  </si>
  <si>
    <t>871A-1D-3-40FT</t>
  </si>
  <si>
    <t>Elec,ORP PROBE,PLATINUM,CABLE LENGTH 40FT</t>
  </si>
  <si>
    <t>X0180DZ</t>
  </si>
  <si>
    <t>ADH.INSTANT SL-12M</t>
  </si>
  <si>
    <t>871A-1D-3-50FT</t>
  </si>
  <si>
    <t>Elec,ORP PROBE,PLATINUM,CABLE LENGTH 50FT</t>
  </si>
  <si>
    <t>X0179LU</t>
  </si>
  <si>
    <t>MARKER, SHRINKABLE</t>
  </si>
  <si>
    <t>X0179LT</t>
  </si>
  <si>
    <t>Raw,Black, 3/32 x 3/8 (0.093 x0.046 x0.020)</t>
  </si>
  <si>
    <t>P0170VQ</t>
  </si>
  <si>
    <t>Acce,Cable,MULTI 1 PR. AWG22 FEP INSUL.</t>
  </si>
  <si>
    <t>X0145NP</t>
  </si>
  <si>
    <t>Raw,O-Ring,Viton VW076-75, 2-119</t>
  </si>
  <si>
    <t>X0172WG</t>
  </si>
  <si>
    <t>Raw,Fitting,Liquid Tight</t>
  </si>
  <si>
    <t>BS814GU</t>
  </si>
  <si>
    <t>SEAL,PROCESS 12MM,PH12 EDPM 60 White</t>
  </si>
  <si>
    <t>1910301</t>
  </si>
  <si>
    <t>LABEL CELL</t>
  </si>
  <si>
    <t>2100644</t>
  </si>
  <si>
    <t>Terminal, Solder</t>
  </si>
  <si>
    <t>7000162</t>
  </si>
  <si>
    <t>Raw,Bag,Clear Ziplock Bag,3"x 5"-Plastic70,4mil</t>
  </si>
  <si>
    <t>01329-S</t>
  </si>
  <si>
    <t>Sub,Cable,Assembly</t>
  </si>
  <si>
    <t>14103UM</t>
  </si>
  <si>
    <t>CELL FACTOR PROCEDURE</t>
  </si>
  <si>
    <t>15100AX</t>
  </si>
  <si>
    <t>CONTINUITY TEST PROCEDURE</t>
  </si>
  <si>
    <t>15100BJ</t>
  </si>
  <si>
    <t>15100FS</t>
  </si>
  <si>
    <t>4S200MV</t>
  </si>
  <si>
    <t>871CC*B</t>
  </si>
  <si>
    <t>BS805VR</t>
  </si>
  <si>
    <t>Raw,Cable Seal</t>
  </si>
  <si>
    <t>BS805WP</t>
  </si>
  <si>
    <t>ELCTRD ASSY 0.1</t>
  </si>
  <si>
    <t>N0249ME</t>
  </si>
  <si>
    <t>WIRE 22AWG, GRN</t>
  </si>
  <si>
    <t>X0173KX</t>
  </si>
  <si>
    <t>Raw,Ring,Ret 3/16 External Ret Ring 5555-018</t>
  </si>
  <si>
    <t>X0173MN</t>
  </si>
  <si>
    <t>Raw,Ring,Retaining Internal n5000-68h 11/16</t>
  </si>
  <si>
    <t>X0201AX</t>
  </si>
  <si>
    <t>Raw,O-Ring,B5800FK PARKER SEAL</t>
  </si>
  <si>
    <t>BS813PQ</t>
  </si>
  <si>
    <t>046CE100A</t>
  </si>
  <si>
    <t>Cert, Certificate A Document</t>
  </si>
  <si>
    <t>P0170UV-0050FT</t>
  </si>
  <si>
    <t>Acce,CABLE,PREAMP,50FT</t>
  </si>
  <si>
    <t>BS811JB-F050</t>
  </si>
  <si>
    <t>Patch Cord - 050 Feet, w/Preamp Sensor, Variopin</t>
  </si>
  <si>
    <t>BS805JP</t>
  </si>
  <si>
    <t>BALL VALVE INSERTION ASSEMBLY BVI-1 W/PURGE</t>
  </si>
  <si>
    <t>BS814KD</t>
  </si>
  <si>
    <t>PATCH CORD - 30 FT, HIGH TEMP, SMART SEN</t>
  </si>
  <si>
    <t>BS811GV</t>
  </si>
  <si>
    <t>Patch Cord, Variopin,21FT, Foxboro Dwg BS811GU</t>
  </si>
  <si>
    <t>BS809XF</t>
  </si>
  <si>
    <t>Acce,Kit, Surface Mounting for 875</t>
  </si>
  <si>
    <t>BS814AA</t>
  </si>
  <si>
    <t>Certification Label, 876</t>
  </si>
  <si>
    <t>X0143EK</t>
  </si>
  <si>
    <t>Raw,Washer,Flat, #8 Typepe A 444 X 18</t>
  </si>
  <si>
    <t>BS810HC</t>
  </si>
  <si>
    <t>BUSHING 3/4" X 1" PVDF</t>
  </si>
  <si>
    <t>875EC-A2F-A</t>
  </si>
  <si>
    <t>ELECTRODELESS CT ANALYZER,120VAC,50/60Hz,PIPE,FM,STORM DOOR</t>
  </si>
  <si>
    <t>506004-0001</t>
  </si>
  <si>
    <t>Sub,Ext Stem,PVC,.206"ODx1.75"L,.155"ID step,CAMOD-04-01-M</t>
  </si>
  <si>
    <t>871A-2F-3-40FT</t>
  </si>
  <si>
    <t>Elec,pH Probe,Flat Bulb,PT100,w/PCB,Cable Length 40ft</t>
  </si>
  <si>
    <t>871A-1F-13-25FT</t>
  </si>
  <si>
    <t>Elec,pH Probe,Flat Bulb,PT100, Cable Length 25ft</t>
  </si>
  <si>
    <t>BS811LY-25</t>
  </si>
  <si>
    <t>Acce,Cable Assembly,25FT</t>
  </si>
  <si>
    <t>BS811LX-5M</t>
  </si>
  <si>
    <t>871A-4F-3-5M</t>
  </si>
  <si>
    <t>Elec,pH Probe,Flat Bulb,PT1k,w/PCB,Cable Length 5m</t>
  </si>
  <si>
    <t>871A-4F-3-10FT</t>
  </si>
  <si>
    <t>Elec,pH Probe,Flat Bulb,PT1k,w/PCB,Cable Length 10ft</t>
  </si>
  <si>
    <t>871A-4F-3-20FT</t>
  </si>
  <si>
    <t>Elec,pH Probe,Flat Bulb,PT1k,w/PCB,Cable Length 20ft</t>
  </si>
  <si>
    <t>871A-2F-3-30FT</t>
  </si>
  <si>
    <t>7793ADN-170</t>
  </si>
  <si>
    <t>Sub,PlatBand,DJ,12x170mm Length</t>
  </si>
  <si>
    <t>SV3150</t>
  </si>
  <si>
    <t>Solu,Conductivity Standard, 150 µS/cm, Vernier</t>
  </si>
  <si>
    <t>871CR-A3T1H1B1</t>
  </si>
  <si>
    <t>CT R-SENSOR,0.1,PEEK,TI,1"SS B-VAL,PT1K,20FT,HTCABLE,#6 LUG</t>
  </si>
  <si>
    <t>BS809NJ</t>
  </si>
  <si>
    <t>BALL VALVE,316SS</t>
  </si>
  <si>
    <t>873RS-AIWFNZ</t>
  </si>
  <si>
    <t>RESISTIVITY ANALYZER,120VAC,4-20MA,PANEL MOUNT,FM n</t>
  </si>
  <si>
    <t>871EC-BW0-3</t>
  </si>
  <si>
    <t>Elec,CT,Large Bore PEEK,PT100,WIDE-R,Cable PER S.O.</t>
  </si>
  <si>
    <t>BS811HW-F060</t>
  </si>
  <si>
    <t>Extension cable - Preamp Sensor; 60ft</t>
  </si>
  <si>
    <t>871FT-4F3D3C</t>
  </si>
  <si>
    <t>ELEC,FT CT,IND-LOW,1-1/2",316SS,PEEK,FLANGE ANSI150LB</t>
  </si>
  <si>
    <t>873RS-BTWFGZ</t>
  </si>
  <si>
    <t>RESISTIVITY ANALYZER,220VAC,0-10VDC,PANEL MOUNT,FM</t>
  </si>
  <si>
    <t>SS300AV</t>
  </si>
  <si>
    <t>Sub,871PH,LH SUBASSY,CPVC,CARP TC,PT100,VT ORING(SS300AP)</t>
  </si>
  <si>
    <t>BS811MH</t>
  </si>
  <si>
    <t>CLEAR SHRINK SLV,1/2" x 3 3/4"</t>
  </si>
  <si>
    <t>SS130AQ</t>
  </si>
  <si>
    <t>Assy-Cable Assemby</t>
  </si>
  <si>
    <t>444024-0009</t>
  </si>
  <si>
    <t>Sub,Tip,2.25"L,Kynar Pipe,1/2",SCH 80,Blk,H077K-04-01</t>
  </si>
  <si>
    <t>1345114</t>
  </si>
  <si>
    <t>PROTECTOR, ELECT 2260</t>
  </si>
  <si>
    <t>BS814MU</t>
  </si>
  <si>
    <t>876 DISPLAY STAND</t>
  </si>
  <si>
    <t>X0176BW</t>
  </si>
  <si>
    <t>BALL VALVE, 1 1/2"FP,SS</t>
  </si>
  <si>
    <t>4S200SL</t>
  </si>
  <si>
    <t>873PH FINAL ASSY</t>
  </si>
  <si>
    <t>BS806UV</t>
  </si>
  <si>
    <t>MEM, 873PH</t>
  </si>
  <si>
    <t>B0189EL</t>
  </si>
  <si>
    <t>CE Label</t>
  </si>
  <si>
    <t>BS806DX</t>
  </si>
  <si>
    <t>Raw,Screw,6-32 X 3/4 PH PAN M/S CAPTV .30THRND</t>
  </si>
  <si>
    <t>BS806FE</t>
  </si>
  <si>
    <t>Acce,Kit,Pipe Mtg</t>
  </si>
  <si>
    <t>X0143AE</t>
  </si>
  <si>
    <t>Raw,Washer,Flat, #6 Type A 380 X 158 X 04</t>
  </si>
  <si>
    <t>BS807CX-10FT</t>
  </si>
  <si>
    <t>CABLE ASSY,PVC,LUGGED,10FT</t>
  </si>
  <si>
    <t>BS811LX-15</t>
  </si>
  <si>
    <t>Acce,Cable Assembly,15FT</t>
  </si>
  <si>
    <t>871A-4F-3-15FT</t>
  </si>
  <si>
    <t>Elec,pH Probe,Flat Bulb,PT1k,w/PCB,Cable Length 15ft</t>
  </si>
  <si>
    <t>15100FC</t>
  </si>
  <si>
    <t>CELL FACTOR</t>
  </si>
  <si>
    <t>B1280FY</t>
  </si>
  <si>
    <t>4' X 4' ALUM. SHEET</t>
  </si>
  <si>
    <t>15100FL</t>
  </si>
  <si>
    <t>RESISTIVITY CELL FACTOR</t>
  </si>
  <si>
    <t>15100FN</t>
  </si>
  <si>
    <t>TEMPERATURE CELL FACTOR</t>
  </si>
  <si>
    <t>15100FR</t>
  </si>
  <si>
    <t>4S200XA</t>
  </si>
  <si>
    <t>871CR*A</t>
  </si>
  <si>
    <t>BS808KH</t>
  </si>
  <si>
    <t>SEAL,CABLE,PVC,0.1cf</t>
  </si>
  <si>
    <t>BS808KW</t>
  </si>
  <si>
    <t>INSERT CELL ASSY,STD,TI,VPEEK</t>
  </si>
  <si>
    <t>BS808LY</t>
  </si>
  <si>
    <t>GND WSHR ASSY</t>
  </si>
  <si>
    <t>BS809NL</t>
  </si>
  <si>
    <t>SHAFT ASSY,BVI-SST 12.5 "L"</t>
  </si>
  <si>
    <t>BS809RC</t>
  </si>
  <si>
    <t>CABLE SEAL</t>
  </si>
  <si>
    <t>X0143RZ</t>
  </si>
  <si>
    <t>Raw,Washer,Lock, #4 EXTERNAL TOOTH</t>
  </si>
  <si>
    <t>X0173YS</t>
  </si>
  <si>
    <t>X0201NS</t>
  </si>
  <si>
    <t>Raw,O-Ring,TFE-FILLED EPDM - SIZE: -016</t>
  </si>
  <si>
    <t>449007-0041</t>
  </si>
  <si>
    <t>Sub,Tip,0.510"ODx0.7"L,ABS Rod 5/8",Blk,DOCHV-C4-04</t>
  </si>
  <si>
    <t>X0201NV</t>
  </si>
  <si>
    <t>Raw,O-Ring,TFE-FILLED EPDM - SIZE: -012</t>
  </si>
  <si>
    <t>X0201NW</t>
  </si>
  <si>
    <t>Raw,O-Ring,TFE-FILLED EPDM - SIZE: -015</t>
  </si>
  <si>
    <t>X0201NY</t>
  </si>
  <si>
    <t>Raw,O-Ring,TFE-FILLED EPDM - SIZE: -117</t>
  </si>
  <si>
    <t>BS809NK</t>
  </si>
  <si>
    <t>1340-002</t>
  </si>
  <si>
    <t>NIPPLE,316SS</t>
  </si>
  <si>
    <t>4S200SK</t>
  </si>
  <si>
    <t>873RS FINAL ASSY DOC</t>
  </si>
  <si>
    <t>BS805YZ</t>
  </si>
  <si>
    <t>CALIB KIT 873RS</t>
  </si>
  <si>
    <t>BS806FU</t>
  </si>
  <si>
    <t>Acce,Kit,MFG,873</t>
  </si>
  <si>
    <t>BS811VR</t>
  </si>
  <si>
    <t>873RS MEMORY V:43.15</t>
  </si>
  <si>
    <t>871A-4F-3-15M</t>
  </si>
  <si>
    <t>Elec,pH Probe,Flat Bulb,PT1k,w/PCB,Cable Length 15m</t>
  </si>
  <si>
    <t>BS811LX-15M</t>
  </si>
  <si>
    <t>Acce,Cable Assembly,15m</t>
  </si>
  <si>
    <t>876EC-TYDA-7</t>
  </si>
  <si>
    <t>871A-1F-13-20</t>
  </si>
  <si>
    <t>Elec,871A-1F-13, 20FT</t>
  </si>
  <si>
    <t>871CC-K2-3-9M</t>
  </si>
  <si>
    <t>Elec,871CC-K2-3,Cable Length 9M</t>
  </si>
  <si>
    <t>BS811LX-20M</t>
  </si>
  <si>
    <t>CABLE ASSY,20M</t>
  </si>
  <si>
    <t>871PH-1F1A3420M</t>
  </si>
  <si>
    <t>Elec,871PH-1F1A-34,Cable Length 20M</t>
  </si>
  <si>
    <t>871PH-3F1A-3-10</t>
  </si>
  <si>
    <t>Elec,871PH-3F1A-3,10FT Cable</t>
  </si>
  <si>
    <t>871EC-UT0-3-6M</t>
  </si>
  <si>
    <t>Elec,871EC-UT0-3,6M Cable</t>
  </si>
  <si>
    <t>SS130AQ-6M</t>
  </si>
  <si>
    <t>Assy-Cable Assembly,   6M</t>
  </si>
  <si>
    <t>871EC-SP7-34-20</t>
  </si>
  <si>
    <t>Elec,871EC-SP7-34,20FT Cable</t>
  </si>
  <si>
    <t>871CC-A2-3-5M</t>
  </si>
  <si>
    <t>Elec,871CC-A2-3,5M Cable</t>
  </si>
  <si>
    <t>01351-S-5M</t>
  </si>
  <si>
    <t>Sub,Cable,Assembly, 5M</t>
  </si>
  <si>
    <t>871EC-TF7-3</t>
  </si>
  <si>
    <t>Elec,CT,FFKM,316SS,TRI-CLAMP,Cable PER S.O</t>
  </si>
  <si>
    <t>BS810QD</t>
  </si>
  <si>
    <t>Patch Cord - 40ft, high temp, no preamp</t>
  </si>
  <si>
    <t>EP485QPP0100MXX</t>
  </si>
  <si>
    <t>PH10-1N3Q-C</t>
  </si>
  <si>
    <t>Elec,Dolphin,PH,DOME BULB,PT100S,VP CONN,CHEMRAZ</t>
  </si>
  <si>
    <t>PH10-1S2S-FA</t>
  </si>
  <si>
    <t>Elec,Dolphin,PH,DOME BULB,W/SMPCB,PT1000,S CONN,FM</t>
  </si>
  <si>
    <t>X0173VH</t>
  </si>
  <si>
    <t>Raw,Screw,Hex, M16-2X 50 HS C/S</t>
  </si>
  <si>
    <t>SI1L1V1A-120VBK</t>
  </si>
  <si>
    <t>Sub,Stem,pH,SJ,VBK,0.235"x120mm length</t>
  </si>
  <si>
    <t>BS811QV</t>
  </si>
  <si>
    <t>ADAPTER, CONN, 316 SS</t>
  </si>
  <si>
    <t>873PH-JIXFGZ</t>
  </si>
  <si>
    <t>PH ANALYZER,100VAC,4-20mA,METAL SURFACE MOUNT,FM</t>
  </si>
  <si>
    <t>873CC-AIXFNZ-7</t>
  </si>
  <si>
    <t>CONTACTING CT ANALYZER,120VAC,4-20MA,METAL SURFACE MOUNT,FMR</t>
  </si>
  <si>
    <t>871PH-4R1D-C</t>
  </si>
  <si>
    <t>Elec,ORP,CPVC,PT,PT1K,TI,CERAMIC JCT,PVDF,20FT,PIN LUG,CHEMR</t>
  </si>
  <si>
    <t>871CR-A3T1C1B1</t>
  </si>
  <si>
    <t>CT R-SENSOR,0.1,PEEK,TI,3/4"NPT PEEK BUSH,PT1K,20FTHT,#6</t>
  </si>
  <si>
    <t>871PH-3A1A-QT</t>
  </si>
  <si>
    <t>Elec,pH,Ryton,Dome Bulb,w/PCB,TI,Ceramic jct,Ryton,vp,teflon</t>
  </si>
  <si>
    <t>EP485QTF0075MXX</t>
  </si>
  <si>
    <t>EP485QTF0065MXX</t>
  </si>
  <si>
    <t>PH10-3S4S</t>
  </si>
  <si>
    <t>Elec,Dolphin,PH,FT BULB,W/SMPCB,PT1K,S CONN</t>
  </si>
  <si>
    <t>PH10-2P3A</t>
  </si>
  <si>
    <t>Elec,Dolphin,PH,DOME BULB,NO GUARD,W/PCB,PT100,10FT CABLE,PI</t>
  </si>
  <si>
    <t>PH12-1P11Q-EZZ</t>
  </si>
  <si>
    <t>Elec,pH,12MM,Dome Bulb,PEEK,120MM,PT100,VP,EPDM,No Agency Ce</t>
  </si>
  <si>
    <t>875CR-B1C-AC</t>
  </si>
  <si>
    <t>CT/RESISTIVITY ANALYZER,220VAC,PANEL,CSA,STORM DOOR,HART</t>
  </si>
  <si>
    <t>871PH-1D1B-4</t>
  </si>
  <si>
    <t>Elec,pH,Ryton,Flat,w/PCB,PT100,TI,Ceramic jct,PTfe,20ft,no L</t>
  </si>
  <si>
    <t>2989-3</t>
  </si>
  <si>
    <t>Pressure Transmitter</t>
  </si>
  <si>
    <t>BS811HK</t>
  </si>
  <si>
    <t>Acce,Kit,O-Ring for Universal Seal</t>
  </si>
  <si>
    <t>BS812MT</t>
  </si>
  <si>
    <t>Acce,Kit,PTFE Collar TI</t>
  </si>
  <si>
    <t>0051365-EP027F</t>
  </si>
  <si>
    <t>0051365+EP027F AUX</t>
  </si>
  <si>
    <t>X0175PG</t>
  </si>
  <si>
    <t>TERMINAL BLOCK</t>
  </si>
  <si>
    <t>BS811LB</t>
  </si>
  <si>
    <t>875 DISPLAY ASSY</t>
  </si>
  <si>
    <t>875EC-C2D-A</t>
  </si>
  <si>
    <t>ELECTRODELESS CT ANALYZER,240VAC,PIPE,IEC,STORM DOOR</t>
  </si>
  <si>
    <t>873CC-CIPFGZ</t>
  </si>
  <si>
    <t>CONTACTING CT ANALYZER,240VAC,4-20MA,PLASTIC PANEL MOUNT,FM</t>
  </si>
  <si>
    <t>15100FQ</t>
  </si>
  <si>
    <t>1345103</t>
  </si>
  <si>
    <t>FLOW CHAMBER, 316, THREADED</t>
  </si>
  <si>
    <t>1345106</t>
  </si>
  <si>
    <t>FLOW CHAMBER, PVC, THREADED</t>
  </si>
  <si>
    <t>1345115</t>
  </si>
  <si>
    <t>BUSHING, 316, 1.5 NPT, -K</t>
  </si>
  <si>
    <t>1345116</t>
  </si>
  <si>
    <t>BUSHING,1.25NPT,TWST LK 2220</t>
  </si>
  <si>
    <t>1900090</t>
  </si>
  <si>
    <t>NAMEPLATE,GVI SS386</t>
  </si>
  <si>
    <t>1900645</t>
  </si>
  <si>
    <t>NAMEPLATE,GVI INSTRUCT.44</t>
  </si>
  <si>
    <t>2701002</t>
  </si>
  <si>
    <t>FLANGE</t>
  </si>
  <si>
    <t>2705345</t>
  </si>
  <si>
    <t>BUSHING, 316, 2 NPT, 1210</t>
  </si>
  <si>
    <t>5500134</t>
  </si>
  <si>
    <t>PLUG, 316SS, (USED IN 51188)</t>
  </si>
  <si>
    <t>X0176BU</t>
  </si>
  <si>
    <t>2-PIECE FULL PORT BALL VALVE 316 FNPT ENDS TC-02X</t>
  </si>
  <si>
    <t>BS813LD</t>
  </si>
  <si>
    <t>FLOW CHAMBER, 316 SS</t>
  </si>
  <si>
    <t>X0177DM</t>
  </si>
  <si>
    <t>Raw,Ring,Retaining Round Section Closed Wire</t>
  </si>
  <si>
    <t>4S200CN</t>
  </si>
  <si>
    <t>871EC_STY_A</t>
  </si>
  <si>
    <t>442017-0002</t>
  </si>
  <si>
    <t>Sub,Body,.472"ODx1.26"L,CPVC Pipe,1/4",SCH 40,RH5YC-04-02</t>
  </si>
  <si>
    <t>442004-0005</t>
  </si>
  <si>
    <t>Sub,Cap,0.472"ODx0.67"L,CPVC Rod,RH5YC-04-03</t>
  </si>
  <si>
    <t>2800071</t>
  </si>
  <si>
    <t>BS806DG</t>
  </si>
  <si>
    <t>LABEL, CABLE MARKER (FULL PATENT STATEMENT)</t>
  </si>
  <si>
    <t>X0173MR</t>
  </si>
  <si>
    <t>Raw,Ring,Retaining,Spiral, ID 0.617 Wall 055 for 871CR</t>
  </si>
  <si>
    <t>2800096</t>
  </si>
  <si>
    <t>Raw,Screw,for 871CR</t>
  </si>
  <si>
    <t>BS814MF</t>
  </si>
  <si>
    <t>LABEL, SMART SENSOR, PC INTERFACE</t>
  </si>
  <si>
    <t>BS814NU</t>
  </si>
  <si>
    <t>USB Enclosure Modified</t>
  </si>
  <si>
    <t>BS814QG</t>
  </si>
  <si>
    <t>Smart pH USB Thumb Drive 4GB</t>
  </si>
  <si>
    <t>20BAAAC</t>
  </si>
  <si>
    <t>PNS,</t>
  </si>
  <si>
    <t>4S201BE</t>
  </si>
  <si>
    <t>INFO DOC</t>
  </si>
  <si>
    <t>BS805NE</t>
  </si>
  <si>
    <t>X0118AK</t>
  </si>
  <si>
    <t>PNS,CATALYST 11</t>
  </si>
  <si>
    <t>BS814LY</t>
  </si>
  <si>
    <t>Upper Hsg Agency FM Non Inc</t>
  </si>
  <si>
    <t>4S201BC</t>
  </si>
  <si>
    <t>MS_875CR*D</t>
  </si>
  <si>
    <t>BS810MU</t>
  </si>
  <si>
    <t>LABEL,INFO</t>
  </si>
  <si>
    <t>BS810NG</t>
  </si>
  <si>
    <t>Acce,Kit, Panel Mounting for 875</t>
  </si>
  <si>
    <t>BS811AP</t>
  </si>
  <si>
    <t>Acce,Kit,Jumper</t>
  </si>
  <si>
    <t>BS811SY</t>
  </si>
  <si>
    <t>875CR 120V AC PROCESS BD, PHANTOM,SEE NOTE</t>
  </si>
  <si>
    <t>X0169RP</t>
  </si>
  <si>
    <t>Raw,Screw,Self Taping, #4 X 0.750</t>
  </si>
  <si>
    <t>X0201JK</t>
  </si>
  <si>
    <t>Raw,Standoff,Hex, 5/16" male-female</t>
  </si>
  <si>
    <t>BS814KA</t>
  </si>
  <si>
    <t>LABEL, UL</t>
  </si>
  <si>
    <t>15100FP</t>
  </si>
  <si>
    <t>BS800EL</t>
  </si>
  <si>
    <t>Raw,O-Ring,EPDM,90A,21.95mmx25.51mm,Black</t>
  </si>
  <si>
    <t>B1279FZ</t>
  </si>
  <si>
    <t>SMALL CAP, PEEK, MACHINED</t>
  </si>
  <si>
    <t>X0176AN</t>
  </si>
  <si>
    <t>"VALVE, 3"" USED IN BS806GE" #46495K28</t>
  </si>
  <si>
    <t>BS806AP</t>
  </si>
  <si>
    <t>SHAFT/BS806AN</t>
  </si>
  <si>
    <t>0051181</t>
  </si>
  <si>
    <t>FLOW CHAMBER PVC</t>
  </si>
  <si>
    <t>0051184</t>
  </si>
  <si>
    <t>TEE PVC 1 IPS</t>
  </si>
  <si>
    <t>BS807RH</t>
  </si>
  <si>
    <t>Raw,Spacer 1439, 2727</t>
  </si>
  <si>
    <t>BS808BQ</t>
  </si>
  <si>
    <t>Raw,Spacer,Tube, 3" Ind</t>
  </si>
  <si>
    <t>BS811BN</t>
  </si>
  <si>
    <t>SPACER, IND, 1/2" TO 1"</t>
  </si>
  <si>
    <t>BS807JX</t>
  </si>
  <si>
    <t>SLEEVE INSUL 2" 2144, 2727</t>
  </si>
  <si>
    <t>D0159SK</t>
  </si>
  <si>
    <t>USB TO SMART SENSOR INTERFACE BD</t>
  </si>
  <si>
    <t>BS810EX</t>
  </si>
  <si>
    <t>BUSHING, 1 NPT, PVDF</t>
  </si>
  <si>
    <t>BS809KK</t>
  </si>
  <si>
    <t>SENSOR BODY,CONN,STD,GFN3</t>
  </si>
  <si>
    <t>BS810EW</t>
  </si>
  <si>
    <t>ENV-40-PH-3MT</t>
  </si>
  <si>
    <t>ENV-40-ORP-3MT</t>
  </si>
  <si>
    <t>441005-0014</t>
  </si>
  <si>
    <t>Sub,Body,0.475"ODx1.7"L,Gray PVC,Solid State,CLYSV-14-01</t>
  </si>
  <si>
    <t>449018-0003</t>
  </si>
  <si>
    <t>Sub,Lower Disc,1"ODx0.45"L,Blk ABS Rod,H0LCA-04-04</t>
  </si>
  <si>
    <t>X0173YZ</t>
  </si>
  <si>
    <t>Raw,Screw,8-32 X 5/8 PH FILL CAPTIVE</t>
  </si>
  <si>
    <t>20BAAAF</t>
  </si>
  <si>
    <t>FIRMWARE VERSION 2.18 HART</t>
  </si>
  <si>
    <t>4S201BD</t>
  </si>
  <si>
    <t>INFO DOC,871CR</t>
  </si>
  <si>
    <t>BS811TG</t>
  </si>
  <si>
    <t>875EC 120V AC PROCESS BD,SEE NOTE</t>
  </si>
  <si>
    <t>BK3554</t>
  </si>
  <si>
    <t>875EC Instruction Manual</t>
  </si>
  <si>
    <t>44000088</t>
  </si>
  <si>
    <t>PNS,Foam,Insert for Shipping 2"x 8"x 8"</t>
  </si>
  <si>
    <t>BS810TC-M</t>
  </si>
  <si>
    <t>Elec,PH10 LH GUARDED(R),BULB,PT1K,SOL-GND,VT ORING (BS810TB)</t>
  </si>
  <si>
    <t>S-CT23L-01</t>
  </si>
  <si>
    <t>Sub,CT23,slot body,Blk Epoxy,K=1,Graphite Rod,CT23L-E6-06</t>
  </si>
  <si>
    <t>449016-0005</t>
  </si>
  <si>
    <t>Sub,Cap,1.181"ODx0.63"L,ABS Rod,Blk,H0MTA-04-03</t>
  </si>
  <si>
    <t>ATT5-430</t>
  </si>
  <si>
    <t>Sub,TestTube,3.68mm (.145") x 430mm Length</t>
  </si>
  <si>
    <t>HR61-PC19-20M</t>
  </si>
  <si>
    <t>Elec,pH,Ryton,ASGVII,DJ#HR61Z-D01-B0X-X000PF,20M CABLE</t>
  </si>
  <si>
    <t>H054-0003</t>
  </si>
  <si>
    <t>Elec,pH,1/2"NPT,ASG VIII,DJ,blue cap,Coax,1M,BNCw/blue boot</t>
  </si>
  <si>
    <t>R054-0003</t>
  </si>
  <si>
    <t>Elec,ORP,1/2"NPT,PtDISC(2.5mm),DJ,redcap,Coax,1M,BNC,Redboot</t>
  </si>
  <si>
    <t>ECEPCO151701DC</t>
  </si>
  <si>
    <t>DEMO CASE - 876PH, PH10, PH12, &amp; Parts</t>
  </si>
  <si>
    <t>N1220RV</t>
  </si>
  <si>
    <t>CASE, DEMO</t>
  </si>
  <si>
    <t>876PH-SWZZ</t>
  </si>
  <si>
    <t>0048130</t>
  </si>
  <si>
    <t>PNS,Silicone Oil, Tube (MOLYKOTE)</t>
  </si>
  <si>
    <t>BS814KZ</t>
  </si>
  <si>
    <t>CORD GRIP ASSEMBLY</t>
  </si>
  <si>
    <t>BS806WX</t>
  </si>
  <si>
    <t>Acce,Kit, Panel Mounting</t>
  </si>
  <si>
    <t>BS810UK-M</t>
  </si>
  <si>
    <t>LOWER HOUSING ASSEMBLY(Reworked)</t>
  </si>
  <si>
    <t>44008800</t>
  </si>
  <si>
    <t>PNS,Box, Shipping 44''x 8''x 8'' DBW-FOL, Heavy Duty Thick</t>
  </si>
  <si>
    <t>X0201QZ</t>
  </si>
  <si>
    <t>ROD CERAMIC 3 inch 203699-00</t>
  </si>
  <si>
    <t>BS814PJ</t>
  </si>
  <si>
    <t>Enclosure, 876 Smart - Green</t>
  </si>
  <si>
    <t>XS005LQ</t>
  </si>
  <si>
    <t>Rotate Flash Drive 4GB</t>
  </si>
  <si>
    <t>B1280LQ</t>
  </si>
  <si>
    <t>SPADE LUG TO BANANA JACK Vendor Part # 3744A-02</t>
  </si>
  <si>
    <t>BS810TD-M</t>
  </si>
  <si>
    <t>Elec,PH10 LH GUARDED(R),BULB,PT100,SOL-GND(RD),VT ORING (BS8</t>
  </si>
  <si>
    <t>BS810TG-M</t>
  </si>
  <si>
    <t>LOWER HOUSING ASSEMBLY(R)</t>
  </si>
  <si>
    <t>BS810TY-M</t>
  </si>
  <si>
    <t>Sub,ORP10 LH SUBASSY(R),PTDISC,PT1K,SOL-GND,VT ORING (BS810</t>
  </si>
  <si>
    <t>BS810TZ-M</t>
  </si>
  <si>
    <t>LOWER HOUSING(R)</t>
  </si>
  <si>
    <t>BS810TH-M</t>
  </si>
  <si>
    <t>Elec,PH10 LH FLAT(R),BULB,PT1K,SOL-GND,VT ORING (BS810TB)</t>
  </si>
  <si>
    <t>BS810TM-M</t>
  </si>
  <si>
    <t>Elec,PH10 LH FLAT(R),FT-BULB,PT100,SOL-GND,VT ORING (BS810TB</t>
  </si>
  <si>
    <t>BS810UT-M</t>
  </si>
  <si>
    <t>BS810TN-M</t>
  </si>
  <si>
    <t>Elec,PH10 LH FLAT(R),FT-BULB,PT1K,SOL-GND,VT ORING (BS810TB)</t>
  </si>
  <si>
    <t>BS810TS-M</t>
  </si>
  <si>
    <t>LOWER HOUSING ASSY(R)</t>
  </si>
  <si>
    <t>BVA-PHB1V24</t>
  </si>
  <si>
    <t>BALL VALVE INSERTION,871PH,1-1/2",316SS,VT O-RING,0-24"L</t>
  </si>
  <si>
    <t>PH10-2N1A-E2AA</t>
  </si>
  <si>
    <t>Elec,Dolphin,PH,DOME BULB,NO GUARD,PT100,20FT,PIN LUGS,EPDM,</t>
  </si>
  <si>
    <t>X0172SG</t>
  </si>
  <si>
    <t>Raw,O-Ring,Markez Z1352-007</t>
  </si>
  <si>
    <t>44001454</t>
  </si>
  <si>
    <t>Label, for inside of glass electrode,solid blue, 1.45"x 4"L</t>
  </si>
  <si>
    <t>SAMPLE-DO</t>
  </si>
  <si>
    <t>ELEC,NPD SAMPLE, DO</t>
  </si>
  <si>
    <t>44340375C</t>
  </si>
  <si>
    <t>Raw,Bulb Cap, .360" x 1"long , clear</t>
  </si>
  <si>
    <t>SAMPLE-ELECT</t>
  </si>
  <si>
    <t>ELEC,NPD SAMPLE, ELECTRONIC</t>
  </si>
  <si>
    <t>SAMPLE-MULT</t>
  </si>
  <si>
    <t>ELEC,NPD SAMPLE, MULT-SENSOR</t>
  </si>
  <si>
    <t>SAMPLE-MECH</t>
  </si>
  <si>
    <t>Elec,NPD SAMPLE,MACHINE PART</t>
  </si>
  <si>
    <t>SAMPLE-ISE</t>
  </si>
  <si>
    <t>Elec,NPD SAMPLE,ISE</t>
  </si>
  <si>
    <t>33030064</t>
  </si>
  <si>
    <t>Raw,Tubing,Heat Shrink,3/64" black color</t>
  </si>
  <si>
    <t>SAMPLE-SOLU</t>
  </si>
  <si>
    <t>Elec,NPD SAMPLE,SOLUTION</t>
  </si>
  <si>
    <t>V-4000-20B</t>
  </si>
  <si>
    <t>Elec,pH,X-VD,DJ,3/4"MPT Black Kynar,Guard,Annular.Jin.S</t>
  </si>
  <si>
    <t>873EC-CIYFGZ-7</t>
  </si>
  <si>
    <t>00220250</t>
  </si>
  <si>
    <t>Raw,Barstock, PVC black color 1/4" dia</t>
  </si>
  <si>
    <t>05012193</t>
  </si>
  <si>
    <t>Raw,Chem,Barium Oxide 97%</t>
  </si>
  <si>
    <t>SI1I1V1E-136</t>
  </si>
  <si>
    <t>Sub,stem,ORP,0.205"Pt Band,0.195"x5.35"L#R035N-V1-01</t>
  </si>
  <si>
    <t>05291302</t>
  </si>
  <si>
    <t>Raw,Chem, Silicone (IV) Oxide 99.5%</t>
  </si>
  <si>
    <t>99031126</t>
  </si>
  <si>
    <t>Cable,C-17,3 connductor, Red,White,Blue,26ga,gray pvc jacket</t>
  </si>
  <si>
    <t>TB82PH-1010110</t>
  </si>
  <si>
    <t>Transmitter,TBI pH 2-wire,lightng supp,FM appvd,2" p</t>
  </si>
  <si>
    <t>PHGGG0QD7S00</t>
  </si>
  <si>
    <t>Elec,ORP,Gold Disk,SJ,3/4"MPT Kynar wGuard,LCJ,VP8</t>
  </si>
  <si>
    <t>M06-003-030</t>
  </si>
  <si>
    <t>Sub,Fitting,SS316L,1"x3/4" MPT,1/2" Tubing,4973 Style,K=10</t>
  </si>
  <si>
    <t>A-2201-20BH</t>
  </si>
  <si>
    <t>Elec,pH,TB551,XVD,DJ,SPR,3Kohm,Kynar/Viton,No Guard</t>
  </si>
  <si>
    <t>3500720</t>
  </si>
  <si>
    <t>Acce,Tube, Titanium Sensor Sheath for TBI 557, 15" length</t>
  </si>
  <si>
    <t>AMPS-A505</t>
  </si>
  <si>
    <t>ELEC,Sonde,2.85"OD,PVC,5P,CT/PH/ORP/NH4/NO3,10M,RS485 output</t>
  </si>
  <si>
    <t>00284220</t>
  </si>
  <si>
    <t>Raw,PD filter,square,6x6x1mm, 670/100nm (Nantong Yinxing)</t>
  </si>
  <si>
    <t>PH12-1P22Q-ZZ</t>
  </si>
  <si>
    <t>Elec,pH,12MM,Dome,PEEK,225MM,PT1K,VP,No Agency Cert</t>
  </si>
  <si>
    <t>C13-006-WK</t>
  </si>
  <si>
    <t>Sub,Cable,WK,C13,6 feet,BNC w/Blue Boot,Female 3-Pin Molex</t>
  </si>
  <si>
    <t>31074354</t>
  </si>
  <si>
    <t>Raw,SQ-00365 CABLE GRIP</t>
  </si>
  <si>
    <t>CCDDCT5034S00</t>
  </si>
  <si>
    <t>Elec,Cond,K=10,Graphite,3/4"NPT,8550,50ft Cable, Hanks</t>
  </si>
  <si>
    <t>ST3254.2</t>
  </si>
  <si>
    <t>Elec,Toroidal,100ms,CPVC,#C3254.2-010T</t>
  </si>
  <si>
    <t>55150028</t>
  </si>
  <si>
    <t>Cap, from Eutech</t>
  </si>
  <si>
    <t>55152900</t>
  </si>
  <si>
    <t>Body, from Eutech</t>
  </si>
  <si>
    <t>14051501</t>
  </si>
  <si>
    <t>PNS,Silicone,Lube O-Rings,Silicone Grease,14oz Tube</t>
  </si>
  <si>
    <t>1507307</t>
  </si>
  <si>
    <t>Valve,Ball,1"SS316L,PTFE Seats,FNPT Ends,3 pc,full port</t>
  </si>
  <si>
    <t>1500303</t>
  </si>
  <si>
    <t>Raw,Flange,316SS 2" 150# Raised Face,Blind,No Hole</t>
  </si>
  <si>
    <t>H066-IREF</t>
  </si>
  <si>
    <t>Elec,pH,w/iREF,3/4NPT,Grey PVC,NTC-10K,AMP,RS485</t>
  </si>
  <si>
    <t>00070241-038</t>
  </si>
  <si>
    <t>Sub,Cut,Barium, 2.41mm (.095") x 038mm (1.5") Length</t>
  </si>
  <si>
    <t>M01-001-204</t>
  </si>
  <si>
    <t>Sub,Housing,Kynar,1"MNPT x 14-TPI,0.325,Teflon Junc.,4 Grds</t>
  </si>
  <si>
    <t>SI1R1V2B-78-III</t>
  </si>
  <si>
    <t>Sub,Stem,pH,DJ,ASG III,078mm Length</t>
  </si>
  <si>
    <t>56060D2-20H</t>
  </si>
  <si>
    <t>S250</t>
  </si>
  <si>
    <t>Raw,Simulator, Pocket pH/ORP with high impedance mode</t>
  </si>
  <si>
    <t>RMAPACKSHIP</t>
  </si>
  <si>
    <t>RMA FOR PACK &amp; SHIP</t>
  </si>
  <si>
    <t>1807641</t>
  </si>
  <si>
    <t>Nut,Retainer CPVC MKIX W/ Built in 1.35" Spacer Tube</t>
  </si>
  <si>
    <t>V-4051-25BT-125</t>
  </si>
  <si>
    <t>Elec,pH,XVD,DJ,TC 3K ohm,LCJ,125mm Shldr,SPR</t>
  </si>
  <si>
    <t>00301125</t>
  </si>
  <si>
    <t>Raw,Barstock, Delrin(Acetal)1-1/8" OD black</t>
  </si>
  <si>
    <t>00030875</t>
  </si>
  <si>
    <t>Raw,Barstock, CPVC 7/8" OD gray color</t>
  </si>
  <si>
    <t>MK7H-18RK-F04</t>
  </si>
  <si>
    <t>MK7H-18RK,1.5" 300lb. Raised face  Flange</t>
  </si>
  <si>
    <t>PHG1GT204CSC</t>
  </si>
  <si>
    <t>Elec,pH,X5,DJ,8550,3/4"Kynar w/GD,GND,20F,w/BVA,SStag,CAL</t>
  </si>
  <si>
    <t>ORE-5411-10</t>
  </si>
  <si>
    <t>Elec,Plat,DJ,1/2"MNPT In line,#1969826-010B</t>
  </si>
  <si>
    <t>PHE-5311-10-NB</t>
  </si>
  <si>
    <t>Elec,pH,X-2,SJ,#1963527NB-10B,Amplifier,1/2"MNPT,No Battery</t>
  </si>
  <si>
    <t>PHE-5316-10</t>
  </si>
  <si>
    <t>Elec,pH,X-2,SJ,#1923537-10B,3/4 MNPT CPVC,Guard</t>
  </si>
  <si>
    <t>PHE-5321-10</t>
  </si>
  <si>
    <t>Elec,pH,X-2,SJ,#1963591-010B,T/L</t>
  </si>
  <si>
    <t>C96-M10-TC</t>
  </si>
  <si>
    <t>Sub,Cable,6C:200155-WP,10M,ODO,See DWG#C96-05-01</t>
  </si>
  <si>
    <t>BS811HW-F050</t>
  </si>
  <si>
    <t>ACCE,Extension cable - Preamp Sensor; 50FT</t>
  </si>
  <si>
    <t>CCDDTR2034S00</t>
  </si>
  <si>
    <t>Elec,COND, K=10.0,Graphite,PT1000, 20ft cable, 3/4" NPT</t>
  </si>
  <si>
    <t>35812-06</t>
  </si>
  <si>
    <t>Elec,Cadmium,#CD21508-003B,Refill,Epoxy</t>
  </si>
  <si>
    <t>35812-08</t>
  </si>
  <si>
    <t>Elec,Calcium,#CAL1508-003B,12x110mm,Epoxy,Refill</t>
  </si>
  <si>
    <t>35812-24</t>
  </si>
  <si>
    <t>Elec,Lead,#PB21508-003B,12x110mm,Epoxy,Refill</t>
  </si>
  <si>
    <t>35812-40</t>
  </si>
  <si>
    <t>Elec,Silver/Sulfide,#AGS1508-003B,12x110mm,,Refill,Epoxy</t>
  </si>
  <si>
    <t>C18-X06-TC</t>
  </si>
  <si>
    <t>Sub,Cable,TC,C18,6in,Strip and Tin,Cable:99030131</t>
  </si>
  <si>
    <t>S0112PK</t>
  </si>
  <si>
    <t>Raw,Bag,STATIC SHIELD BAG 15"W x 18"L,Open Ended</t>
  </si>
  <si>
    <t>R035-SP009-5M</t>
  </si>
  <si>
    <t>Elec,ORP,PC,GD Disc,DJ#R035N-G00-D0X-SM05WB</t>
  </si>
  <si>
    <t>5658-60</t>
  </si>
  <si>
    <t>Elec,pH,SJ,#5673511-S7,8x55mm,Spear</t>
  </si>
  <si>
    <t>FMFRCS05</t>
  </si>
  <si>
    <t>FC,Chlorine,RC68-1201-3FT,4-20MA,0-5PPM,w/logoPMS286C</t>
  </si>
  <si>
    <t>77020010</t>
  </si>
  <si>
    <t>Raw,Connector,6 pin(Philmore)Female,Eutech style</t>
  </si>
  <si>
    <t>CCDATTJB10000</t>
  </si>
  <si>
    <t>Elec,Cond,K=0.01,TI/PEEK,8550,J-Box,16"L tube</t>
  </si>
  <si>
    <t>1159628-000</t>
  </si>
  <si>
    <t>Elec,pH,XVD,DJ,SSFlowThru,Coax,26in,BNC w/BlueBoot,KLA</t>
  </si>
  <si>
    <t>PH10-1N2Q-CFN</t>
  </si>
  <si>
    <t>Elec,Dolphin,PH,DOME BULB,PT1K,VP CONN,CHEM,FM</t>
  </si>
  <si>
    <t>00200010</t>
  </si>
  <si>
    <t>Raw,Barstock, Teflon, 1"dia,Glass Filled(25%glass)</t>
  </si>
  <si>
    <t>9210013-1G</t>
  </si>
  <si>
    <t>Solu,Buffer pH 7,1 Gallon, NIST-Traceable</t>
  </si>
  <si>
    <t>9210012-1G</t>
  </si>
  <si>
    <t>Solu,Buffer pH 4,1 Gallon, NIST-Traceable</t>
  </si>
  <si>
    <t>M07-003-081</t>
  </si>
  <si>
    <t>Sub,Tube,316SS,Conductivity K=1,0.75"ODx16"L,2 holes</t>
  </si>
  <si>
    <t>00031250</t>
  </si>
  <si>
    <t>Raw,Barstock, CPVC 1-1/4" Dia</t>
  </si>
  <si>
    <t>M07-003-069</t>
  </si>
  <si>
    <t>Sub,Tube,316SS,Conductivity K=1.0,0.5"ODx2.46"L,San,C621</t>
  </si>
  <si>
    <t>44009000</t>
  </si>
  <si>
    <t>Raw,Box, 9" Electrode Tray, 9"L x 2-5/8"W x 1-3/4" Deep</t>
  </si>
  <si>
    <t>1600705</t>
  </si>
  <si>
    <t>Fitting, Gland Kynar 1/2"MPT for Uniloc 320A, w/dual O-Rings</t>
  </si>
  <si>
    <t>M07-003-080</t>
  </si>
  <si>
    <t>Sub,Tube,316 SS,For MK7Z,3000712Z-46</t>
  </si>
  <si>
    <t>M17-003-023</t>
  </si>
  <si>
    <t>Sub,Pin, SS 316L,0.061"ODx1.5"L,Cond K=1.0 For C35</t>
  </si>
  <si>
    <t>44008884</t>
  </si>
  <si>
    <t>PNS,Tape, Shipping 3/4'' Wide Filamnet Tape</t>
  </si>
  <si>
    <t>00310012</t>
  </si>
  <si>
    <t>Raw,Cust,Ag/AgCl wire,0.015"ODx3"L,Lazar,use242014</t>
  </si>
  <si>
    <t>33010016</t>
  </si>
  <si>
    <t>Raw,Tubing, Heat Shrink,1/16" black</t>
  </si>
  <si>
    <t>315180NB</t>
  </si>
  <si>
    <t>Sub,0.015" Anodized Wire,180mm Length,AgCl Dip</t>
  </si>
  <si>
    <t>27503-94</t>
  </si>
  <si>
    <t>Solu,Ammonia Standard,100ppm,# NH3AS03</t>
  </si>
  <si>
    <t>EP485QRE2000UXX</t>
  </si>
  <si>
    <t>93X219053</t>
  </si>
  <si>
    <t>Elec,Cond,#ECCS10-0-01SS,K=0.01SS,w/long 1/2"MNPT SS,PT100</t>
  </si>
  <si>
    <t>93X219056</t>
  </si>
  <si>
    <t>Elec,Cond,#ECCS10-1-0SS,K=1.0,SS,W/short 1/2"NPT SS cap</t>
  </si>
  <si>
    <t>1600143G</t>
  </si>
  <si>
    <t>Acce,Adapter,T/L Kynar 1" MPT w/Guard for twist-lock electro</t>
  </si>
  <si>
    <t>00020013</t>
  </si>
  <si>
    <t>Raw,Set Screw M2.5 x 3, 18-8</t>
  </si>
  <si>
    <t>E31M003-SF</t>
  </si>
  <si>
    <t>Elec,ORP,Glass,PT Band,#RR04G-07-01</t>
  </si>
  <si>
    <t>CCDCTT2034SSC</t>
  </si>
  <si>
    <t>Elec,COND,K=1.0,8550 therm,20ft,3/4" NPT,SSTag,CalCert</t>
  </si>
  <si>
    <t>V-300B-20BT-96</t>
  </si>
  <si>
    <t>Elec,pH,MKIA,X-VD,DJ,SPR,PT100,CPVC/Viton,Rem Grd</t>
  </si>
  <si>
    <t>9210037</t>
  </si>
  <si>
    <t>Solu,Kit,pH 4, 7 &amp; 10 Buffer, 475ml, NIST</t>
  </si>
  <si>
    <t>1602300</t>
  </si>
  <si>
    <t>Raw,Nipple,Kynar 18-TPI x 1" 0.800 OD,For use w/TBI 557 sen</t>
  </si>
  <si>
    <t>3000616S</t>
  </si>
  <si>
    <t>Ferrule,316SS 3/4" Rear</t>
  </si>
  <si>
    <t>3000009</t>
  </si>
  <si>
    <t>Ferrule, Front Nylon 3/4" For MKVII</t>
  </si>
  <si>
    <t>196B739CG-008B</t>
  </si>
  <si>
    <t>Elec,pH,XVD,DJ,Kynar 3/4" MPT End,1.3 GL Ins,SPR</t>
  </si>
  <si>
    <t>14051751</t>
  </si>
  <si>
    <t>PNS,Epoxy,Resin,Gallon Unit Kit,2 part A/B,3M 1751,High Te</t>
  </si>
  <si>
    <t>ISE-8780</t>
  </si>
  <si>
    <t>Elec,ISE, Cyanide,#CN01501-003B,Solid State</t>
  </si>
  <si>
    <t>35802-04</t>
  </si>
  <si>
    <t>Elec,Bromide,SJ,#BR01503-003B,Spring loaded</t>
  </si>
  <si>
    <t>PH10-1N2B-CFA</t>
  </si>
  <si>
    <t>Elec,Dolphin,PH,DOME,w/GUARD,3wirePT1000,10FT,VP,CHEM,FM</t>
  </si>
  <si>
    <t>19504-14</t>
  </si>
  <si>
    <t>Elec,Cond.,Toroidal,#C3254PS.3, 1.5" NPT Kynar</t>
  </si>
  <si>
    <t>H077-0034-10FT</t>
  </si>
  <si>
    <t>Elec,pH,CPVC,ASGIII,DJ#H077C-S00-D0X-S010BX</t>
  </si>
  <si>
    <t>R077-D001</t>
  </si>
  <si>
    <t>Elec,ORP,CPVC,3/4"NPT,PT Band,DJ,NTC-10K,20FT,T,RS485</t>
  </si>
  <si>
    <t>876EC-TYDN-7</t>
  </si>
  <si>
    <t>871CR-B3M4C1A1S</t>
  </si>
  <si>
    <t>CT R-SENSOR,0.1,PVDF,MONEL,4"INT,3/4"INT,PT1K,20FT,#6,NIST</t>
  </si>
  <si>
    <t>873EC-AIWCNZ-7</t>
  </si>
  <si>
    <t>873EC-AIWFNZ-57</t>
  </si>
  <si>
    <t>MPE-PTEE-01</t>
  </si>
  <si>
    <t>Acce,Tee fitting assy,PVC, 1"NPT,#FLUO-TEE</t>
  </si>
  <si>
    <t>22190045</t>
  </si>
  <si>
    <t>Raw,Spring,Compression, 316SS, 1503 for Accuflow</t>
  </si>
  <si>
    <t>00284228</t>
  </si>
  <si>
    <t>Raw,filter,BP445/21nm, 6x6x1 mm</t>
  </si>
  <si>
    <t>XC-PAH2</t>
  </si>
  <si>
    <t>Elec,Fluorometer Crude Oil,Ti,NTC-30K,TeledyneCONN,RS485</t>
  </si>
  <si>
    <t>871EC-SP0-3-80</t>
  </si>
  <si>
    <t>ELEC,871EC-SP0-3,80FT CABLE LENGTH</t>
  </si>
  <si>
    <t>3000468</t>
  </si>
  <si>
    <t>Fitting,Connector, Port 1/2"TP x 1/2"TP,316SS</t>
  </si>
  <si>
    <t>9310051</t>
  </si>
  <si>
    <t>Fitting,Bulkhead Union 1/2" 316SS</t>
  </si>
  <si>
    <t>BS808MT</t>
  </si>
  <si>
    <t>CELL INSERT ASSY</t>
  </si>
  <si>
    <t>871EC-TF2-3V-10</t>
  </si>
  <si>
    <t>ELEC,871EC-TF2-3V,10FT cable length</t>
  </si>
  <si>
    <t>0051193</t>
  </si>
  <si>
    <t>FLUO-ADPT01</t>
  </si>
  <si>
    <t>Acce,Tee fitting adapter,PVC,for Pyxis Tee</t>
  </si>
  <si>
    <t>M07-011-006</t>
  </si>
  <si>
    <t>Sub,Tube,Gray PVC,OD01.75"X5.76"L,for PTSA202</t>
  </si>
  <si>
    <t>M18-011-004</t>
  </si>
  <si>
    <t>Sub,Adapter, PVC, 2"X0.935,for Pyxis TEE</t>
  </si>
  <si>
    <t>44340207</t>
  </si>
  <si>
    <t>Raw,Bulb Cap, Black, .207" x .812"L x .040"thk,for Fisher</t>
  </si>
  <si>
    <t>11230014</t>
  </si>
  <si>
    <t>Raw,Wire,Silver, 99.99% pure, 0.014"Dia</t>
  </si>
  <si>
    <t>ETC-IN-001-3TL</t>
  </si>
  <si>
    <t>Elec,Total Chlorine with EMEC logo,RC67-D001-3FT</t>
  </si>
  <si>
    <t>V-0000-10H</t>
  </si>
  <si>
    <t>680076-NF</t>
  </si>
  <si>
    <t>Raw,Case,Carry Case Only,No Foam,P-ODO,Black Plastic</t>
  </si>
  <si>
    <t>MK7H-463K-F01</t>
  </si>
  <si>
    <t>MK7H-463K,1" 150lb. Raised face Flange</t>
  </si>
  <si>
    <t>MK7H-463K-F02</t>
  </si>
  <si>
    <t>MK7H-463K,1" 300lb. Raised face Flange</t>
  </si>
  <si>
    <t>MK7H-463K-F03</t>
  </si>
  <si>
    <t>MK7H-463K,1.5" 150lb. Raised face Flange</t>
  </si>
  <si>
    <t>MK7H-463K-F04</t>
  </si>
  <si>
    <t>MK7H-463K,1.5" 300lb. Raised face Flange</t>
  </si>
  <si>
    <t>MK7H-463K-F05</t>
  </si>
  <si>
    <t>MK7H-463K,2" 150lb. Raised face Flange</t>
  </si>
  <si>
    <t>00190013</t>
  </si>
  <si>
    <t>Raw,Tubing,SS 316L,.750"Raw,Magnet pin, 5862K155_HIGH-PULL C</t>
  </si>
  <si>
    <t>MK7H-463K-F06</t>
  </si>
  <si>
    <t>MK7H-463K,2" 300lb. Raised face Flange</t>
  </si>
  <si>
    <t>MK7H-463K-F07</t>
  </si>
  <si>
    <t>MK7H-463K,3" 150lb. Raised face Flange</t>
  </si>
  <si>
    <t>MK7H-463K-F08</t>
  </si>
  <si>
    <t>MK7H-463K,3" 300lb. Raised face Flange</t>
  </si>
  <si>
    <t>5731301-32-3BU</t>
  </si>
  <si>
    <t>Elec,Cond,K=1.0,Graphite,Blk Epoxy,PT1K.Ban/BNC,Blk Boot</t>
  </si>
  <si>
    <t>MK7K-16-F</t>
  </si>
  <si>
    <t>Holder,MK7-K KYNAR,16",7"insert w/BV,SZ,w/Flange</t>
  </si>
  <si>
    <t>CTGB-D001</t>
  </si>
  <si>
    <t>Elec,CT,3/4"NPT,Ryton,Caron,K=0.42,NTC-10K,1M cable,T,RS485</t>
  </si>
  <si>
    <t>35803-53</t>
  </si>
  <si>
    <t>Solu,ISA,5M NACL,475ml,#NH4IS01</t>
  </si>
  <si>
    <t>77000511</t>
  </si>
  <si>
    <t>Raw,Resistor,Philips type SFR 1%,5.11k ohm,(for Pulsafeeder)</t>
  </si>
  <si>
    <t>I-2000-D1-SF</t>
  </si>
  <si>
    <t>110512</t>
  </si>
  <si>
    <t>Elec,pH,X-2,DJ,#5273706G-S7,R001013(outer)R001011(inner)Syr.</t>
  </si>
  <si>
    <t>I-2000-D2-SF</t>
  </si>
  <si>
    <t>I-2000-D3-SF</t>
  </si>
  <si>
    <t>I-2000-D4-SF</t>
  </si>
  <si>
    <t>I-2000-S1-SF</t>
  </si>
  <si>
    <t>00190021</t>
  </si>
  <si>
    <t>Nipple, SS 304, 1/2"NPT x 5"L, sch 40, seamless</t>
  </si>
  <si>
    <t>05290062</t>
  </si>
  <si>
    <t>Raw,Chem, Ammonium Iron(II) Sulfate Hexahydrate</t>
  </si>
  <si>
    <t>I-2000-S1-LP-SF</t>
  </si>
  <si>
    <t>00050130</t>
  </si>
  <si>
    <t>Raw,Tubing,Epoxy, Black, 0.242"OD x 0.130"ID x 0.056"wall</t>
  </si>
  <si>
    <t>871PH-1G1A</t>
  </si>
  <si>
    <t>Elec,pH,Ryton,Dome Bulb,PT100,TI,Ceramic jct,Ryton,20ftCable</t>
  </si>
  <si>
    <t>BS806NQ-M015</t>
  </si>
  <si>
    <t>Patch Cord for 871PH Series Sensor,15M</t>
  </si>
  <si>
    <t>01351-S-7M</t>
  </si>
  <si>
    <t>M06-003-031</t>
  </si>
  <si>
    <t>Sub,Fitting,SS316,1"MPT,Nylon/SS Ferrules w/Studs for C35</t>
  </si>
  <si>
    <t>M06-003-032</t>
  </si>
  <si>
    <t>Sub,Fitting,SS316,1"MPT,Nylon/SS Ferr.,w/Studs&amp;O-Rings,C35</t>
  </si>
  <si>
    <t>875PH-C3Z-A</t>
  </si>
  <si>
    <t>PH/ORP/ISE ANALYZER,240VAC,SURFACE,NO CERT,STORM DOOR</t>
  </si>
  <si>
    <t>31074339</t>
  </si>
  <si>
    <t>Elec,Plat stem,0.250 OD see Drawing</t>
  </si>
  <si>
    <t>875PH-C2Z-A</t>
  </si>
  <si>
    <t>PH/ORP/ISE ANALYZER,240VAC,PIPE,NO CERT,STORM DOOR</t>
  </si>
  <si>
    <t>EAC-IN-001-33BT</t>
  </si>
  <si>
    <t>Acce, Cable,Coax+4,10M(33ft),F6 Amp to BNC&amp;T#CABL9-ABT-10M</t>
  </si>
  <si>
    <t>V-90GBHF</t>
  </si>
  <si>
    <t>Elec,pH,ASG III (Dome),DJ,TC 100 ohm,1" MPT,LTJ,SPR</t>
  </si>
  <si>
    <t>5770801-003B</t>
  </si>
  <si>
    <t>Elec,Silver, DJ,12MMX110MM, Glass body,Refill W/ Kno3</t>
  </si>
  <si>
    <t>DOM-MT01</t>
  </si>
  <si>
    <t>Acce,Optical Dissolved Oxygen Meter,VL version</t>
  </si>
  <si>
    <t>FLUO-PTSA201</t>
  </si>
  <si>
    <t>Elec,Fluorometer PTSA,GrayPVC,30K,6PIN,4-20mA,3WIRE,W/TEE</t>
  </si>
  <si>
    <t>15000211</t>
  </si>
  <si>
    <t>MRO,Beaker, Pyrex Glass 1000 mil (1 pak of 6)</t>
  </si>
  <si>
    <t>SI1R1V2B-75-IXD</t>
  </si>
  <si>
    <t>Sub,Stem,pH,ASG IX Dome,DJ,VD,075mm Length</t>
  </si>
  <si>
    <t>873CC-JIWFGZ-7</t>
  </si>
  <si>
    <t>CONTACTING CT ANALYZER,100VAC,4-20MA,METAL PANELMOUNT,FM,ST</t>
  </si>
  <si>
    <t>OSP-COAT-05</t>
  </si>
  <si>
    <t>Outside Processing Teflon coating for M10-003-030T</t>
  </si>
  <si>
    <t>CCDDCR2034S00</t>
  </si>
  <si>
    <t>Elec,Cond,K=10,Graphite,3/4"NPT,PT1000,20ft Cable, Hanks</t>
  </si>
  <si>
    <t>05295894</t>
  </si>
  <si>
    <t>PNS,ConductivityTDSStandard,10,000µS;500mL,EW-00652-32</t>
  </si>
  <si>
    <t>V-HP00-10B</t>
  </si>
  <si>
    <t>Elec,pH,X-VD,DJ,12x110mm,HighPurity,RFL,SPR,Wick</t>
  </si>
  <si>
    <t>5606642G-15B</t>
  </si>
  <si>
    <t>Elec,Plat,DJ,3/4" MNPT Kynar Guard,Viton O-Ring,Annular</t>
  </si>
  <si>
    <t>00301000</t>
  </si>
  <si>
    <t>Raw,Barstock, Delrin Black 1"OD</t>
  </si>
  <si>
    <t>44000023</t>
  </si>
  <si>
    <t>PNS,Box, ISE w/Mettler logo, 2 color, blue &amp; green</t>
  </si>
  <si>
    <t>A401B-PH/0</t>
  </si>
  <si>
    <t>Analyzer,VLC,StratosPro,Class1Div2,Analog,pH/ORP,4Wi</t>
  </si>
  <si>
    <t>1627-10B</t>
  </si>
  <si>
    <t>Elec,pH,GXVF,DJ,Kynar,BNC w/boot,#1962757-010B</t>
  </si>
  <si>
    <t>00070292-060</t>
  </si>
  <si>
    <t>Sub,Cut,Barium, 2.92mm (.115") x 60mm (2.35) Length</t>
  </si>
  <si>
    <t>CCDBTT20R2C00</t>
  </si>
  <si>
    <t>Elec,COND,K=0.1,8550,20FT,1-1/2"MNPT,21"L,w/saftycable&amp;bushg</t>
  </si>
  <si>
    <t>31122816</t>
  </si>
  <si>
    <t>Elec,Platinum stem,0.188" OD, see drawing</t>
  </si>
  <si>
    <t>5643-51</t>
  </si>
  <si>
    <t>Acce,Membrane Kit,GlassOxy,#M0500T2-K5,10Mem,2Mill 10Sil Bd</t>
  </si>
  <si>
    <t>66034755</t>
  </si>
  <si>
    <t>Heyco Dome Nut, gray plastic w/out washer for Aquatrac</t>
  </si>
  <si>
    <t>00221801</t>
  </si>
  <si>
    <t>Raw,Tee,Pipe Fitting,PVC 3/4" sch 80,smooth socket(Spears)</t>
  </si>
  <si>
    <t>DT12-Z003</t>
  </si>
  <si>
    <t>Elec,DO,ABS BK,PT,Silver,30K,3F cable,spare module,APAC</t>
  </si>
  <si>
    <t>DT12-Z012</t>
  </si>
  <si>
    <t>Elec,DO,ABS BK,PT,Silver,10K,10F cable,spare module,APAC</t>
  </si>
  <si>
    <t>35802-30</t>
  </si>
  <si>
    <t>Elec,Nitrate,SJ,12x110mm,Spring loaded,Epoxy,#N031503-003B</t>
  </si>
  <si>
    <t>35803-05</t>
  </si>
  <si>
    <t>Solu,Activity Standard,Calcium, P#CALAS02, 1000ppm</t>
  </si>
  <si>
    <t>22171251</t>
  </si>
  <si>
    <t>Raw,O-Ring,Viton 75, 12.5mm x 1mm</t>
  </si>
  <si>
    <t>22172116</t>
  </si>
  <si>
    <t>Raw,O-Ring,Viton 75, 2-116, Black Color</t>
  </si>
  <si>
    <t>PS-3519</t>
  </si>
  <si>
    <t>Elec,ISE,Epoxy Clear,Solid State,DJ#CL12Q-S00-Z0X-X000BX</t>
  </si>
  <si>
    <t>00051291</t>
  </si>
  <si>
    <t>Raw,Tubing,Epoxy, Smokey Gray, 0.400"OD x 0.340"ID</t>
  </si>
  <si>
    <t>22171202</t>
  </si>
  <si>
    <t>Raw,O-Ring,Viton 75, 12mm x 2mm, Black Color</t>
  </si>
  <si>
    <t>27013-45</t>
  </si>
  <si>
    <t>Elec,Gold,DJ,12x80mm,#5778878-025B</t>
  </si>
  <si>
    <t>310140NA</t>
  </si>
  <si>
    <t>Sub,Ag Wire,.01" Diameter,140mm Length,AgCl,No Dip</t>
  </si>
  <si>
    <t>CT40-0003</t>
  </si>
  <si>
    <t>Elec,CT,Epoxy BLK,Carbon,K=0.45#CT40L-C01-45X-QM01TX</t>
  </si>
  <si>
    <t>11240235</t>
  </si>
  <si>
    <t>Raw,Disk,Gold, 99.99% pure, 0.235"Dia x 0.024"Thick</t>
  </si>
  <si>
    <t>9210101</t>
  </si>
  <si>
    <t>Solu,Ref Fill 4m KCL w/AgCl Liquid,475mL</t>
  </si>
  <si>
    <t>9340402</t>
  </si>
  <si>
    <t>Flow Control, SMC port mounted 1/8"thds w/1/4"tube QR</t>
  </si>
  <si>
    <t>315100NB-T</t>
  </si>
  <si>
    <t>Sub,0.015" Anodized Wire,100mm Length,AgCl Dip,Thick Coated</t>
  </si>
  <si>
    <t>33110051</t>
  </si>
  <si>
    <t>Raw,Housing,1/2 KynarBLKcolor,complete w/grooves for o-rings</t>
  </si>
  <si>
    <t>1606643-10H</t>
  </si>
  <si>
    <t>Elec,Platinum,DJ,Kynar 1" MPT w/guard,SPR</t>
  </si>
  <si>
    <t>1923737-45BTV12</t>
  </si>
  <si>
    <t>Elec,pH,X-2,DJ,3/4"MPT CPVC w/Guard,PT100</t>
  </si>
  <si>
    <t>ASC-CCD50</t>
  </si>
  <si>
    <t>Acce,Cable for HONEYWELL CT,50FT,F-Vario to Hank</t>
  </si>
  <si>
    <t>F00IS03</t>
  </si>
  <si>
    <t>Solu,Ionic Strength Adjustor, 475ml Bottle,TISAB III</t>
  </si>
  <si>
    <t>ASC-CCD20</t>
  </si>
  <si>
    <t>Acce,Cable for HONEYWELL CT,20FT,F-Vario to Hank</t>
  </si>
  <si>
    <t>ASC-PHG50</t>
  </si>
  <si>
    <t>Acce,Cable for HONEYWELL pH,50FT,F-Vario to Hank</t>
  </si>
  <si>
    <t>ASC-PHG20</t>
  </si>
  <si>
    <t>Acce,Cable for HONEYWELL pH,20FT,F-Vario to Hank</t>
  </si>
  <si>
    <t>6732525-003B</t>
  </si>
  <si>
    <t>Elec,Cmb pH, SJ, GX-5, 12.5 mm X 90 mm</t>
  </si>
  <si>
    <t>HPL-12-GX2-020B</t>
  </si>
  <si>
    <t>Elec,pH,SJ,GX5,#5733526-020B, 12MMX115MM</t>
  </si>
  <si>
    <t>A402N</t>
  </si>
  <si>
    <t>Analyzer,VLC,StratosEvo,Non-Rated,CoreUnit,4Wire,Mem</t>
  </si>
  <si>
    <t>MEM-NO3-39MM</t>
  </si>
  <si>
    <t>Raw, ASI Generic NO3 Membrane, 39mm OD, w/ Packing</t>
  </si>
  <si>
    <t>1939826-003B</t>
  </si>
  <si>
    <t>Elec,Platinum,DJ,1/2" Housing,Epoxy Body,1" insertion</t>
  </si>
  <si>
    <t>MEM-NH4-54MM</t>
  </si>
  <si>
    <t>Raw, ASI Generic NH4 Membrane, 54mm OD w/ Packing</t>
  </si>
  <si>
    <t>MEM-K-39MM</t>
  </si>
  <si>
    <t>Raw, ASI Generic Potassium membrane, 39mm OD, w/ Packing</t>
  </si>
  <si>
    <t>MEM-CA-39MM</t>
  </si>
  <si>
    <t>Raw, ASI Generic Calcium membrane, 39mm OD, w/ Packing</t>
  </si>
  <si>
    <t>V-20EB-2BT</t>
  </si>
  <si>
    <t>Elec,pH,MK7,X-VD,DJ,SPR,PT100,Ryton/EPDM</t>
  </si>
  <si>
    <t>D0-300-33</t>
  </si>
  <si>
    <t>Elec,Polarographic,3/4"MNPT CPVC,PT1K,#192IP57-33TV10</t>
  </si>
  <si>
    <t>V201B-COND-0</t>
  </si>
  <si>
    <t>Analyzer,VLC,StratosPro,Class1Div2,Conductivity,2Wire</t>
  </si>
  <si>
    <t>V401B-PH/0</t>
  </si>
  <si>
    <t>Analyzer,VLC,StratosPro,Class1Div2,Analog,pH/ORP,4Wire</t>
  </si>
  <si>
    <t>V401B-CONDI/0</t>
  </si>
  <si>
    <t>Analyzer,Knick,StratosPro,Class1Div2,InductiveConduct</t>
  </si>
  <si>
    <t>BS806KT</t>
  </si>
  <si>
    <t>Acce,SE ASSC,STORM DOOR KIT</t>
  </si>
  <si>
    <t>1007310</t>
  </si>
  <si>
    <t>J-Box,3/4"FNPT.Expolsion Proof for MKVII Sensors Complete A</t>
  </si>
  <si>
    <t>220230</t>
  </si>
  <si>
    <t>Raw,PCB Conn,2 Poles,Green,OnShore (OSTTS02315A)</t>
  </si>
  <si>
    <t>458P-0-30H</t>
  </si>
  <si>
    <t>77334033</t>
  </si>
  <si>
    <t>Raw,Thermistor, Omega part no. 44033</t>
  </si>
  <si>
    <t>00302200</t>
  </si>
  <si>
    <t>Raw,Barstock, Delrin/Teflon blend, 2"OD brown color</t>
  </si>
  <si>
    <t>22082014</t>
  </si>
  <si>
    <t>Raw,O-Ring,Silicone 70, 2-014</t>
  </si>
  <si>
    <t>01351-S-11</t>
  </si>
  <si>
    <t>CABLE ASSY, 11FT</t>
  </si>
  <si>
    <t>C97-X54-TW</t>
  </si>
  <si>
    <t>Sub,Cable,2C,22G,4.5F,2-Pin FM Molex,2P Receptacle</t>
  </si>
  <si>
    <t>53006125</t>
  </si>
  <si>
    <t>Temp,TC,316SS,10K OHM,2P Molex Connector</t>
  </si>
  <si>
    <t>53006124</t>
  </si>
  <si>
    <t>Acce,Cable,Coax w/ BNC&amp;Blue Boot,2P Molex Conn.</t>
  </si>
  <si>
    <t>M31-007-001</t>
  </si>
  <si>
    <t>Sub,Ring,Seal Pressure,FL,Blk ABS,0.3"ODx0.32"L#FLYSV-04-03</t>
  </si>
  <si>
    <t>S005</t>
  </si>
  <si>
    <t>Sensor,SolutionGroundPlug,1/4"MNPT PVC,1"Insertion,1/8"OD SS</t>
  </si>
  <si>
    <t>16000038</t>
  </si>
  <si>
    <t>MRO,Prod,Tool,Pad PrinterWaterDevelope Plate,250x100mm</t>
  </si>
  <si>
    <t>M01-011-059</t>
  </si>
  <si>
    <t>Sub,Housing,FL Module,Gray PVC,0.475"ODx1.755"L#FLYSV-04-01</t>
  </si>
  <si>
    <t>450375-0005</t>
  </si>
  <si>
    <t>Sub,ISE Fluoride Base,Remachined,0.4"ODx0.43"L,FLYSV-04-02-R</t>
  </si>
  <si>
    <t>MD0006-1</t>
  </si>
  <si>
    <t>Elec,ISE,FL,Mono,PVC Grey,FL Crystal,0.475"ODx2.11"L,GLD Pin</t>
  </si>
  <si>
    <t>RC68-2201-3FT</t>
  </si>
  <si>
    <t>FC,Chlorine,black/blue ABS, 3F cable,output 4-20MA,0-10PPMT</t>
  </si>
  <si>
    <t>RC68-1201-3FT</t>
  </si>
  <si>
    <t>FC,Chlorine,black/blue ABS, 3F cable,output 4-20MA,0-5PPM,T</t>
  </si>
  <si>
    <t>315120NB</t>
  </si>
  <si>
    <t>Sub,0.015" Anodized Wire,120mm Length,AgCl Dip</t>
  </si>
  <si>
    <t>ISEF03</t>
  </si>
  <si>
    <t>Sub,ISE,FL,0.165"ODx140mm,0.375"ODx8mm,1503</t>
  </si>
  <si>
    <t>HR61-PC15-10M</t>
  </si>
  <si>
    <t>Elec,pH,Ryton,ASGV,Flat,DJ#HR61Z-F01-B0X-CM10TX</t>
  </si>
  <si>
    <t>HR61-PC19-10M</t>
  </si>
  <si>
    <t>Elec,pH,Ryton,ASGVII,DJ#HR61Z-D01-B0X-X000PF,10M CABLE</t>
  </si>
  <si>
    <t>SI1L11A5-119</t>
  </si>
  <si>
    <t>Sub,stem,pH,ASG V,Convex,0.235"x4.68"L#HE54A-V2-01</t>
  </si>
  <si>
    <t>AREF85M-071</t>
  </si>
  <si>
    <t>Sub,stem,Ref,0.04"OD Ceramic Pin,0.235"x2.8"L#HE54A-V1-01</t>
  </si>
  <si>
    <t>H155R</t>
  </si>
  <si>
    <t>Elec,pH,Tuff-Fet,8525 ohm T/C,3/4" Black Kynar,SPR,No Guard</t>
  </si>
  <si>
    <t>00030003</t>
  </si>
  <si>
    <t>Fitting, Reducer Bushing CPVC,1"MNPT x 3/4"FNPT sch 80</t>
  </si>
  <si>
    <t>35803-81</t>
  </si>
  <si>
    <t>Solu,Reference Fill,Peco#R001046</t>
  </si>
  <si>
    <t>NH43-SEMI-094</t>
  </si>
  <si>
    <t>Elec,ISE,Epoxy BlK,PVC M,DJ#NH43L-P00-Z0X-X000XX,94mmL</t>
  </si>
  <si>
    <t>NO43-SEMI-094</t>
  </si>
  <si>
    <t>Elec,ISE,Epoxy BlK,PVC M,DJ#NO43L-P00-Z0X-X000XX,94mmL</t>
  </si>
  <si>
    <t>CU43-SEMI-094</t>
  </si>
  <si>
    <t>Elec,ISE,Epoxy Blk,Solid State,DJ#CU43L-X00-Z0X-X000XX,94mmL</t>
  </si>
  <si>
    <t>M01-032-052</t>
  </si>
  <si>
    <t>Sub,Body,Black Epoxy,.0.476"ODx0.395"IDx3.48"L#CU43L-04-03</t>
  </si>
  <si>
    <t>M28-011-001</t>
  </si>
  <si>
    <t>Sub,Base Extension,Gray PVC,0.35"ODx2.01"L#CU43L-04-02</t>
  </si>
  <si>
    <t>M09-001-018</t>
  </si>
  <si>
    <t>Sub,Insert,Black Kynar,9.000"L for Lock &amp; Load (1961020)</t>
  </si>
  <si>
    <t>6671423S-78-6T</t>
  </si>
  <si>
    <t>Elec,Mono Reference,Calomel,7.5mm x 78mm,No cap</t>
  </si>
  <si>
    <t>1165387</t>
  </si>
  <si>
    <t>Elec,Plat,DJ,12mmX110mm, No TC, Ryton Cap Lip Off</t>
  </si>
  <si>
    <t>00370401</t>
  </si>
  <si>
    <t>Raw,Cust, Sleeve, Copper</t>
  </si>
  <si>
    <t>5779861-003B</t>
  </si>
  <si>
    <t>Elec,ComboMetallic,DJ,ORP,12MMX110MM,Platinium Band,Sealed</t>
  </si>
  <si>
    <t>5771305-44-10T</t>
  </si>
  <si>
    <t>Elec,Cond,K=0.1,Plat,160mm,25mm Reservoir,10K T/C</t>
  </si>
  <si>
    <t>30757131-001</t>
  </si>
  <si>
    <t>PLATES- IDENT 8 PC SET</t>
  </si>
  <si>
    <t>51452121-001</t>
  </si>
  <si>
    <t>Semi sample, CT,Nikel, K=50,For HONEYWELL FAIR only</t>
  </si>
  <si>
    <t>93X417006</t>
  </si>
  <si>
    <t>Elec,pH,DJ,GX5D,Plat,3-PT100,#EC100GTS010B,33'BT,See note</t>
  </si>
  <si>
    <t>77283005</t>
  </si>
  <si>
    <t>Terminal Strips, 5 pos.double row block</t>
  </si>
  <si>
    <t>00370004</t>
  </si>
  <si>
    <t>Raw,Cust, Cap Ring, Blue color No Hole</t>
  </si>
  <si>
    <t>00370002</t>
  </si>
  <si>
    <t>Raw,Cust, Cap Ring, Purple color No Hole</t>
  </si>
  <si>
    <t>00370001</t>
  </si>
  <si>
    <t>Raw,Cust, Cap Ring, Purple color w/Hole</t>
  </si>
  <si>
    <t>29020-12</t>
  </si>
  <si>
    <t>Sensor,Oxygen,Polargraphic,P# 025IP25-180-10</t>
  </si>
  <si>
    <t>AMPS-BR</t>
  </si>
  <si>
    <t>ELEC,Module,ISE,Bromide,mono,grey PVC,Solid state,Pin</t>
  </si>
  <si>
    <t>C95-M01-TC</t>
  </si>
  <si>
    <t>Sub,Cable,TC,C95,1M,Cable:200155,for CTGB-D001</t>
  </si>
  <si>
    <t>C91-003-UI1</t>
  </si>
  <si>
    <t>Sub,Cable,CE,3F,Male BNC,strip &amp; Tin,Green,White,(1" Drain)</t>
  </si>
  <si>
    <t>NH11-0001</t>
  </si>
  <si>
    <t>Elec,ISE,Epoxy BK,PVC M,MONO,2 Modules,#NH11L-P00-X0X-S003BX</t>
  </si>
  <si>
    <t>5771302-32-3BU</t>
  </si>
  <si>
    <t>Elec,Cond,K=1.0,Gls,12x110mm,Pt Band,PT1K,Ban/BNC,Blue Boot</t>
  </si>
  <si>
    <t>77020003</t>
  </si>
  <si>
    <t>Raw,Pin, Molex male pin for white shell</t>
  </si>
  <si>
    <t>5771302-42-3BU</t>
  </si>
  <si>
    <t>Elec,Cond,K=0.1,Gls,12x110mm,Pt Foil,PT1K ,Ban/BNC,Blue Boot</t>
  </si>
  <si>
    <t>V-90GEHF</t>
  </si>
  <si>
    <t>Elec,pH,ASG IX (Dome),DJ,PT1K ohm,1" MPT,LCJ,SPR</t>
  </si>
  <si>
    <t>5995-01</t>
  </si>
  <si>
    <t>Elec,pH,X-BF,SJ,#1933534-010B,1/2"MNPT,KynarHsng,CerTuffTip</t>
  </si>
  <si>
    <t>AMPS-BLANK</t>
  </si>
  <si>
    <t>ELEC,NO MODULE</t>
  </si>
  <si>
    <t>5993-79</t>
  </si>
  <si>
    <t>Elec,pH,SJ,XVBD,P#1963527-010BTV12, 1/2"NPT, PT100</t>
  </si>
  <si>
    <t>AMPS-A52</t>
  </si>
  <si>
    <t>ELEC,Sonde,2.85"OD,PVC,5P(REF/TEMP/ODO),RS485 output</t>
  </si>
  <si>
    <t>MK7T-18RK</t>
  </si>
  <si>
    <t>Holder,MK7T,Ti Gr7 Tube,18",15"Insert,NO Flush Port&amp;BV,SZ</t>
  </si>
  <si>
    <t>MK7T-22RK</t>
  </si>
  <si>
    <t>Holder,MK7T,Ti Gr7 Tube,22",19"Insert,NO Flush Port&amp;BV,SZ</t>
  </si>
  <si>
    <t>MK7T-28RK</t>
  </si>
  <si>
    <t>Holder,MK7T,Ti Gr7 Tube,28",25"Insert,NO Flush Port&amp;BV,SZ</t>
  </si>
  <si>
    <t>MK7T-36RK</t>
  </si>
  <si>
    <t>Holder,MK7T,Ti Gr7 Tube,36",33"Insert,NO Flush Port&amp;BV,SZ</t>
  </si>
  <si>
    <t>MK7T-46RK</t>
  </si>
  <si>
    <t>Holder,MK7T,Ti Gr7 Tube,46",43"insert,NO flush port&amp;BV,SZ</t>
  </si>
  <si>
    <t>5771427-003D</t>
  </si>
  <si>
    <t>Elec,Mono Reference,DJ,Refillable,12mmx110mm</t>
  </si>
  <si>
    <t>1500501</t>
  </si>
  <si>
    <t>Raw, Flange, Hast-C276, 1" 150#, Raised Face, 1" FNPT Hole</t>
  </si>
  <si>
    <t>1500502</t>
  </si>
  <si>
    <t>Raw, Flange, Hast-C276, 1" 300#, Raised Face, 1" FNPT Hole</t>
  </si>
  <si>
    <t>1500503</t>
  </si>
  <si>
    <t>Raw, Flange, Hast-C276, 1.5" 150#, Raised Face, 1" FNPT Hole</t>
  </si>
  <si>
    <t>1500504</t>
  </si>
  <si>
    <t>Raw, Flange, HastC-276, 1.5" 300#, Raised Face, 1" FNPT Hole</t>
  </si>
  <si>
    <t>1500505</t>
  </si>
  <si>
    <t>Raw,Flange,HastC-276, 2"150#,Raised Face,1"FNPT Hole</t>
  </si>
  <si>
    <t>2800288</t>
  </si>
  <si>
    <t>Raw,Nut,Diamond Knurl, ,5/16-20 TPI,Titanium GR2</t>
  </si>
  <si>
    <t>2800289</t>
  </si>
  <si>
    <t>Raw,Nut, Compresion Big Knurl Nut For 1" MPT,Titanium GR2</t>
  </si>
  <si>
    <t>11110122</t>
  </si>
  <si>
    <t>Raw,Fitting, ,MK7Z-Q Fitting,Titanium GR2</t>
  </si>
  <si>
    <t>11110123</t>
  </si>
  <si>
    <t>FB/B-M001</t>
  </si>
  <si>
    <t>Acce,Cable,coax,1M,BNC to FBNC</t>
  </si>
  <si>
    <t>C94-030-TC</t>
  </si>
  <si>
    <t>Sub,4C Cable(#200151),30F,Tinned Leads</t>
  </si>
  <si>
    <t>C91-M03-TN1</t>
  </si>
  <si>
    <t>Sub,Cable,CE,3M,4 wires,Tinned,pH,Ref,TCs (1"Drain wire)</t>
  </si>
  <si>
    <t>A-100B-15H</t>
  </si>
  <si>
    <t>Elec,pH,TB567,X-VD,DJ,SPR,PT100,Kynar/Viton.</t>
  </si>
  <si>
    <t>C91-M05-TN1</t>
  </si>
  <si>
    <t>Sub,Cable,CE,5M,4 wires,Tinned,pH,Ref,TCs (1"Drain wire)</t>
  </si>
  <si>
    <t>C91-M12-TN1</t>
  </si>
  <si>
    <t>Sub,Cable,CE,12M,4 wires,Tinned,pH,Ref,TCs (1"Drain wire)</t>
  </si>
  <si>
    <t>27077-16</t>
  </si>
  <si>
    <t>Elec,Sodium,12mmX80mm,1.4 Cap,#NA71580-010T</t>
  </si>
  <si>
    <t>247025-R</t>
  </si>
  <si>
    <t>Sub,PCB Assembly, RC67 3-wire Analog, 0-5V/4-20mA</t>
  </si>
  <si>
    <t>1500304</t>
  </si>
  <si>
    <t>Raw, Flange, 316SS, 1" 150#, Raised Face, 1" FNPT Hole</t>
  </si>
  <si>
    <t>873PH-AIWFNZ-7</t>
  </si>
  <si>
    <t>PH ANALYZER,120VAC,4-20MA,METAL PANEL MOUNT,FM,STORM DOOR</t>
  </si>
  <si>
    <t>1500305</t>
  </si>
  <si>
    <t>Raw, Flange, 316SS, 1" 300#, Raised Face, 1" FNPT Hole</t>
  </si>
  <si>
    <t>511130</t>
  </si>
  <si>
    <t>Elec,Ammonia,#NH31501-003B,12mmx110mm,DelrinBody</t>
  </si>
  <si>
    <t>1500306</t>
  </si>
  <si>
    <t>Raw, Flange, 316SS, 1.5" 150#, Raised Face, 1" FNPT Hole</t>
  </si>
  <si>
    <t>1500307</t>
  </si>
  <si>
    <t>Raw, Flange, 316SS, 1.5" 300#, Raised Face, 1" FNPT Hole</t>
  </si>
  <si>
    <t>1500308</t>
  </si>
  <si>
    <t>Raw, Flange, 316SS, 2" 150#, Raised Face, 1" FNPT Hole</t>
  </si>
  <si>
    <t>1500310</t>
  </si>
  <si>
    <t>Raw, Flange, 316SS, 2" 300#, Raised Face, 1" FNPT Hole</t>
  </si>
  <si>
    <t>1500311</t>
  </si>
  <si>
    <t>Raw, Flange, 316SS, 3" 150#, Raised Face, 1" FNPT Hole</t>
  </si>
  <si>
    <t>1500312</t>
  </si>
  <si>
    <t>Raw, Flange, 316SS, 3" 300#, Raised Face, 1" FNPT Hole</t>
  </si>
  <si>
    <t>51451380-001</t>
  </si>
  <si>
    <t>Wire,0.014" Ag wire dip 0.50" AgCl,4.00" length</t>
  </si>
  <si>
    <t>PHE-5311-10PT1C</t>
  </si>
  <si>
    <t>Elec,pH,X-2,SJ,#1963527-010BGV12,1/2"MNPT Kynar</t>
  </si>
  <si>
    <t>1500506</t>
  </si>
  <si>
    <t>Raw, Flange, HastC 276, 2" 300#, Raised Face, 1" FNPT Hole</t>
  </si>
  <si>
    <t>1500508</t>
  </si>
  <si>
    <t>Raw, Flange,HastC 276, 3" 300#, Raised Face, 1" FNPT Hole</t>
  </si>
  <si>
    <t>1600417</t>
  </si>
  <si>
    <t>Raw,Flange,Natural Kynar,1.5"Sch80,Flat Face,1 1/4"FNPT HOLE</t>
  </si>
  <si>
    <t>1600418</t>
  </si>
  <si>
    <t>Raw,Flange,Natural Kynar,2" Sch80,Flat Face,1 1/4" FNPT HOLE</t>
  </si>
  <si>
    <t>1600419</t>
  </si>
  <si>
    <t>Raw,Flange,Natural Kynar,3" Sch80,Flat Face, 1 1/4"FNPT HOLE</t>
  </si>
  <si>
    <t>31056486</t>
  </si>
  <si>
    <t>Raw,Insert, Shielded Receptacle for Honeywell</t>
  </si>
  <si>
    <t>31078345</t>
  </si>
  <si>
    <t>Elec,Gold stem,0.250" OD</t>
  </si>
  <si>
    <t>C19B414-10H</t>
  </si>
  <si>
    <t>Elec,Cond,K=1.0,316SS/TFE,TC 100 ohm,T/L</t>
  </si>
  <si>
    <t>44141004</t>
  </si>
  <si>
    <t>Raw,Box,Corragated 14x10x4", 200 lb test</t>
  </si>
  <si>
    <t>175-00040</t>
  </si>
  <si>
    <t>Elec,pH,12X110mm,blue PC,VII,DJ,Gel,10FT,BNC,APAC#H035-D021</t>
  </si>
  <si>
    <t>FLUO-CABLE-2M</t>
  </si>
  <si>
    <t>Acce,cable,6pin female Amphenol conn to Tinned leads,2M</t>
  </si>
  <si>
    <t>FLUO-CABLE-10M</t>
  </si>
  <si>
    <t>Acce,cable,6pin female Amphenol conn to Tinned leads,10M</t>
  </si>
  <si>
    <t>C96-M10-KD</t>
  </si>
  <si>
    <t>Sub,Cable,C96:200155-WP,10M,6PIN:77020118,For FLUO,RS485</t>
  </si>
  <si>
    <t>33200030</t>
  </si>
  <si>
    <t>Raw,Tubing,Teflon #30 Thin wall PTFE</t>
  </si>
  <si>
    <t>C91-M10-TN1</t>
  </si>
  <si>
    <t>Sub,Cable,CE,10M,4 wires,Tinned,pH,Ref,TCs (1.5" Drain wire)</t>
  </si>
  <si>
    <t>SI1L1V1A-120-5F</t>
  </si>
  <si>
    <t>Sub,Stem,pH,5F,120mm Length</t>
  </si>
  <si>
    <t>C91-020-UI1</t>
  </si>
  <si>
    <t>Sub,Cable,CE,20F,Male BNC,strip &amp; Tin,Green,White,(1" Drain)</t>
  </si>
  <si>
    <t>C88-003-HA</t>
  </si>
  <si>
    <t>Sub,Cable,REF (200025A),3F,CP connector (220055)</t>
  </si>
  <si>
    <t>476002</t>
  </si>
  <si>
    <t>Elec,Reference,SJ,Calomel,12mmx110mm,special,glass body</t>
  </si>
  <si>
    <t>V-300B-16H</t>
  </si>
  <si>
    <t>V-300B-16H-96</t>
  </si>
  <si>
    <t>Elec,pH,MKIA,X-VD,DJ,SPR,PT100,CPVC/Viton,Rem Grd,96" Length</t>
  </si>
  <si>
    <t>93X218841</t>
  </si>
  <si>
    <t>Elec,pH Combo,SJ , GX-2, Peco#3983506-015B,6" ABS Pipe</t>
  </si>
  <si>
    <t>875EC-D1F-A</t>
  </si>
  <si>
    <t>ELECTRODELESS CT ANALYZER,24VDC,PANEL,FM,STORM DOOR</t>
  </si>
  <si>
    <t>577V504-010B</t>
  </si>
  <si>
    <t>Elec,pH,XVD,SJ,12x110mm,Refillable Reference</t>
  </si>
  <si>
    <t>871FT-2H1A1T</t>
  </si>
  <si>
    <t>ELEC,FT CT,IND-LOW,3",PEEK,TRI-CLAMP,PT100</t>
  </si>
  <si>
    <t>873CC-AIZFGZ-7</t>
  </si>
  <si>
    <t>CONTACTING CT ANALYZER,120VAC,4-20MA,METAL MOVEABLE MNT,FM,D</t>
  </si>
  <si>
    <t>PH10-3N1B-E3H</t>
  </si>
  <si>
    <t>DOLPHIN PH,FT BULB,PT100,30FT HT CABLE,VP CONN,EPDM</t>
  </si>
  <si>
    <t>M17-001-003</t>
  </si>
  <si>
    <t>Sub,Pin, Kynar, 0.25"ODx0.20"L for Lock&amp;Load Chamber</t>
  </si>
  <si>
    <t>M17-001-004</t>
  </si>
  <si>
    <t>Sub,Pin, Kynar, 0.25"ODx0.20"ODx0.460"L,Lock&amp;Load Chamber</t>
  </si>
  <si>
    <t>SI1R1V2B-1005DT</t>
  </si>
  <si>
    <t>Sub,Stem,pH,DJ,5DT (THICK),100mm Length</t>
  </si>
  <si>
    <t>44130038</t>
  </si>
  <si>
    <t>Raw,Case Foam Insert,Black,for DOM</t>
  </si>
  <si>
    <t>44130039</t>
  </si>
  <si>
    <t>Raw,Box Foam Insert,Black,for DOM</t>
  </si>
  <si>
    <t>4IM00437</t>
  </si>
  <si>
    <t>Doc,Fluorometer,PTSA,Digital</t>
  </si>
  <si>
    <t>4IM00438</t>
  </si>
  <si>
    <t>Doc,Fluorometer,PTSA,analog 4-20mA</t>
  </si>
  <si>
    <t>4IM00439</t>
  </si>
  <si>
    <t>Doc,Fluorometer,PTSA,analog 0-5V</t>
  </si>
  <si>
    <t>99030040</t>
  </si>
  <si>
    <t>Raw,Wire,C-48,26 ga, Teflon Coated, Blue Color</t>
  </si>
  <si>
    <t>22082010</t>
  </si>
  <si>
    <t>Raw,O-Ring,Silicone 70, 2-010</t>
  </si>
  <si>
    <t>C96-M02-KDA</t>
  </si>
  <si>
    <t>Sub,Cable,C96:200155-WP,2M,6PIN:77020118,For FLUO 4-20MA</t>
  </si>
  <si>
    <t>99001048-003B</t>
  </si>
  <si>
    <t>Acce,Cable,Extension, F/BNC to M/BNC, Low Noise Coax Cable</t>
  </si>
  <si>
    <t>44008560</t>
  </si>
  <si>
    <t>PNS,Label, Shipping Sticker ''Do Not Freeze'' 3'' x 4'' size</t>
  </si>
  <si>
    <t>C96-M02-KDV</t>
  </si>
  <si>
    <t>Sub,Cable,C96:200155-WP,2M,6PIN:77020118,For FLUO 0-5V</t>
  </si>
  <si>
    <t>NA0AS03</t>
  </si>
  <si>
    <t>Solu,Activity Standard, Sodium,100 PPM,475ml</t>
  </si>
  <si>
    <t>C96-M10-KDA</t>
  </si>
  <si>
    <t>Sub,Cable,C96:200155-WP,10M,6PIN:77020118,For FLUO,4-20MA</t>
  </si>
  <si>
    <t>C96-M10-KDV</t>
  </si>
  <si>
    <t>Sub,Cable,C96:200155-WP,10M,6PIN:77020118,For FLUO,0-5V</t>
  </si>
  <si>
    <t>ELM-180</t>
  </si>
  <si>
    <t>Elec,pH,DJ,XVD,Thk,12x225,VP w/Ingold Wiring,Glass Body</t>
  </si>
  <si>
    <t>05290100</t>
  </si>
  <si>
    <t>Raw,Chem,CesiumNitrate,99.8%(metals basis)250g</t>
  </si>
  <si>
    <t>05290101</t>
  </si>
  <si>
    <t>Raw,Chem, Tantalum(V) Oxide, 99.85% (metals basis)</t>
  </si>
  <si>
    <t>C91-M30-PN</t>
  </si>
  <si>
    <t>Sub,Cable,CE,30M,Plug,4-Pin Conn (220155),Tin leads,4 wires.</t>
  </si>
  <si>
    <t>HR61-PC19-30M</t>
  </si>
  <si>
    <t>Elec,pH,Ryton,ASGVII,DJ#HR61Z-D01-B0X-X000PF,30M CABLE</t>
  </si>
  <si>
    <t>M38-018-004</t>
  </si>
  <si>
    <t>Sub,Flange, Hast-C, Welded w/Fitting,MK7H Style</t>
  </si>
  <si>
    <t>ISE-8802</t>
  </si>
  <si>
    <t>Elec,ISE, Copper, P#CU01502-003B</t>
  </si>
  <si>
    <t>05290105</t>
  </si>
  <si>
    <t>Raw,Chem, Aluminum Sulfate Hydrate, 98%</t>
  </si>
  <si>
    <t>33150750</t>
  </si>
  <si>
    <t>Raw,Fitting,Blk Plastic,ParkerFast&amp;Tight,3/4"NPTx1/2"tube</t>
  </si>
  <si>
    <t>77331912</t>
  </si>
  <si>
    <t>Raw, RES 30K OHM 1% 1/16W 0402,RC0402FR-0730KL</t>
  </si>
  <si>
    <t>50028816-001</t>
  </si>
  <si>
    <t>PIPE CAP 1/2 INCH NPT CPVC SCH</t>
  </si>
  <si>
    <t>77770024</t>
  </si>
  <si>
    <t>Connector,Vario 8 pin male, plughead closed</t>
  </si>
  <si>
    <t>77770011</t>
  </si>
  <si>
    <t>Connector,Vario pin, Case for plughead male</t>
  </si>
  <si>
    <t>77770009</t>
  </si>
  <si>
    <t>Connector,Vario pin, Rear Sleeve for plughead male</t>
  </si>
  <si>
    <t>77770824</t>
  </si>
  <si>
    <t>Connector,Vario pin, Half shell,for male plughead</t>
  </si>
  <si>
    <t>77770525</t>
  </si>
  <si>
    <t>Connector,Vario 8 pin,Female contact insert w/ring</t>
  </si>
  <si>
    <t>77770508</t>
  </si>
  <si>
    <t>Connector,Vario pin, Case, main body for female</t>
  </si>
  <si>
    <t>77770510</t>
  </si>
  <si>
    <t>Connector,Vario pin, Tension Nut for female</t>
  </si>
  <si>
    <t>77770036</t>
  </si>
  <si>
    <t>Connector,Vario pin, Clamping Sleeve for female</t>
  </si>
  <si>
    <t>77770513</t>
  </si>
  <si>
    <t>Connector,Vario pin, Cable admission for female</t>
  </si>
  <si>
    <t>29041-00</t>
  </si>
  <si>
    <t>Elec,pH,DJ,GX-2D,# A773792-180-DL</t>
  </si>
  <si>
    <t>875CR-B3U-A</t>
  </si>
  <si>
    <t>CT/RESISTIVITY ANALYZER,220VAC,SURFACE FM,UL,STORM DOOR</t>
  </si>
  <si>
    <t>V-400B-VPR</t>
  </si>
  <si>
    <t>ELM-001</t>
  </si>
  <si>
    <t>Elec,pH,X-VD,DJ,12mmX213mm,#V-0000-10B-213</t>
  </si>
  <si>
    <t>875PH-B1F-AC</t>
  </si>
  <si>
    <t>CT/RESISITVITY ANALYZER,220VAC,PANEL,FM,STORM DOOR,HART</t>
  </si>
  <si>
    <t>22172014</t>
  </si>
  <si>
    <t>Raw,O-Ring,Viton 75, 2-014, Black Color</t>
  </si>
  <si>
    <t>871EC-LB0-3-35</t>
  </si>
  <si>
    <t>Elec,871EC-LB0-3, 35FT CABLE LENGTH</t>
  </si>
  <si>
    <t>PH10-3S2S-EFN</t>
  </si>
  <si>
    <t>Elec,Dolphin,PH,FLAT BULB,W/S PCB,PT1K,S CONN,EPDM,FM</t>
  </si>
  <si>
    <t>I-2000-S2-SF</t>
  </si>
  <si>
    <t>95552009-S</t>
  </si>
  <si>
    <t>Raw,O-ring,Simriz 2-009,SZ458 Compound</t>
  </si>
  <si>
    <t>S-Y-410D</t>
  </si>
  <si>
    <t>Sub,Insert Assy,pH,X5,DJ,10K,Blk Kynar,w/Grd#Y410K-D6-04</t>
  </si>
  <si>
    <t>M01-035-027</t>
  </si>
  <si>
    <t>Sub,Body,Epoxy,Clr,0.476"ODx0.395"IDx4.675"L,CAAMQ-04-01</t>
  </si>
  <si>
    <t>M27-007-001</t>
  </si>
  <si>
    <t>Sub,Module Base,Black ABS,0.475"ODx1.67"L#CAAMQ-04-04</t>
  </si>
  <si>
    <t>S-H077-D001</t>
  </si>
  <si>
    <t>Sub,Insert Assy,pH,X5,,DJ,10K,Gray CPVC w/Grd#H077C-D6-02</t>
  </si>
  <si>
    <t>S-R077-D001</t>
  </si>
  <si>
    <t>Sub,Insert Assy,Pt Band,DJ,10K,Gray CPVC w/Grd#R077C-D6-02</t>
  </si>
  <si>
    <t>00210175</t>
  </si>
  <si>
    <t>Raw,Barstock, Ultem black, 1-3/4"OD</t>
  </si>
  <si>
    <t>5995-20</t>
  </si>
  <si>
    <t>Elec,Plat,SJ,#1969634-010B,1/2"MNPT Kynar</t>
  </si>
  <si>
    <t>M26-016-020</t>
  </si>
  <si>
    <t>Sub,Junction,Porous Ceramic,0.375"ODx0.400"L,for Honeywell</t>
  </si>
  <si>
    <t>2011154</t>
  </si>
  <si>
    <t>Preamp, Integral, un-potted for 1054/2054 Rosemount</t>
  </si>
  <si>
    <t>9903WK4T4</t>
  </si>
  <si>
    <t>Cable Assembly, 3 conductor, gray jacket w/yellow connector</t>
  </si>
  <si>
    <t>77331141</t>
  </si>
  <si>
    <t>Raw,Proximity, Sensor , threaded w/mounting nuts</t>
  </si>
  <si>
    <t>5994-86</t>
  </si>
  <si>
    <t>Acce,Cable,Extension Cable,for Electrode W/PT1K,P#99001072-0</t>
  </si>
  <si>
    <t>M01-002-021</t>
  </si>
  <si>
    <t>Sub,Housing,Blk Ryton,0.480"ODx3.375"L,Ceramic J,Honeywell</t>
  </si>
  <si>
    <t>M01-002-022</t>
  </si>
  <si>
    <t>Sub,Housing,Guard,Blk Ryton.480"ODx3.375"L,Ceramic,Honeywell</t>
  </si>
  <si>
    <t>27077-10</t>
  </si>
  <si>
    <t>Elec,Nitrate,DJ,#N031580-010T,12X80mm,Epoxy,Sealed,1.4"cap</t>
  </si>
  <si>
    <t>I-2000-S3-SF</t>
  </si>
  <si>
    <t>I-2000-S3-LP-SF</t>
  </si>
  <si>
    <t>175-00095</t>
  </si>
  <si>
    <t>Elec,pH,XVD,DJ,12X110mm,Sealed,Epoxy,CerWick,#19-004-0006</t>
  </si>
  <si>
    <t>35802-10</t>
  </si>
  <si>
    <t>Sensor, Ion Selective,CO2, Gas Sensing, P# CO21501-003B</t>
  </si>
  <si>
    <t>35802-60</t>
  </si>
  <si>
    <t>Solu,Kit,CO2:ISA,STD,Ref Fill,P#CO2000K,Syringe,2 Membra</t>
  </si>
  <si>
    <t>MK7K-16-F01</t>
  </si>
  <si>
    <t>MK7K-16,1.5" Sch80, Flat Face Flange</t>
  </si>
  <si>
    <t>MK7K-16-F02</t>
  </si>
  <si>
    <t>MK7K-16,2" Sch80 Flat Face Flange</t>
  </si>
  <si>
    <t>MK7K-16-F03</t>
  </si>
  <si>
    <t>MK7K-16,3" Sch80 Flat Face Flange</t>
  </si>
  <si>
    <t>M07-019-019</t>
  </si>
  <si>
    <t>Sub,Tube,Titanium,K=0.1,0.75"ODx16"L,4-Guard,C35 Style</t>
  </si>
  <si>
    <t>00311250</t>
  </si>
  <si>
    <t>Raw,Barstock,Lead Rod,1/4"OD(.250)x 1 meter(3.28 ft)L,99.95%</t>
  </si>
  <si>
    <t>M41-018-002-F01</t>
  </si>
  <si>
    <t>Sub,Ball Valve,HastC,3pc,Welded w/Nipple&amp;Flange,1" #150,RF</t>
  </si>
  <si>
    <t>M41-018-002-F02</t>
  </si>
  <si>
    <t>Sub,Ball Valve,HastC,3pc,Welded w/Nipple&amp;Flange,1" #300,RF</t>
  </si>
  <si>
    <t>M41-018-002-F03</t>
  </si>
  <si>
    <t>Sub,Ball Valve,HastC,3pc,Welded w/Nipple&amp;Flange,1.5" #150,RF</t>
  </si>
  <si>
    <t>M41-018-002-F04</t>
  </si>
  <si>
    <t>Sub,Ball Valve,HastC,3pc,Welded w/Nipple&amp;Flange,1.5" #300,RF</t>
  </si>
  <si>
    <t>M41-018-002-F05</t>
  </si>
  <si>
    <t>Sub,Ball Valve,HastC,3pc,Welded w/Nipple&amp;Flange,2" #150,RF</t>
  </si>
  <si>
    <t>M41-018-002-F06</t>
  </si>
  <si>
    <t>Sub,Ball Valve,HastC,3pc,Welded w/Nipple&amp;Flange,2" #300,RF</t>
  </si>
  <si>
    <t>M41-018-002-F07</t>
  </si>
  <si>
    <t>Sub,Ball Valve,HastC,3pc,Welded w/Nipple&amp;Flange,3" #150,RF</t>
  </si>
  <si>
    <t>M41-018-002-F08</t>
  </si>
  <si>
    <t>Sub,Ball Valve,HastC,3pc,Welded w/Nipple&amp;Flange,3" #300,RF</t>
  </si>
  <si>
    <t>1HL0143</t>
  </si>
  <si>
    <t>Acce,Adapter,T/L Hastelloy C, 1" MPT for T/L elec, w/lock ri</t>
  </si>
  <si>
    <t>V-10KB-10H</t>
  </si>
  <si>
    <t>Elec,pH,X-VD,DJ,T/L,TC 100 ohm,Simriz O-Ring,SPR</t>
  </si>
  <si>
    <t>M41-018-002</t>
  </si>
  <si>
    <t>Sub,Ball Valve,HastC,3pc, Welded w/Nipple&amp;Flange,MK7 Style</t>
  </si>
  <si>
    <t>00220251</t>
  </si>
  <si>
    <t>Raw,Barstock, PVC gray color 1/4"dia</t>
  </si>
  <si>
    <t>05298775</t>
  </si>
  <si>
    <t>Raw,Chem, Lanthanum (III) Oxide, Reacton,99.9%</t>
  </si>
  <si>
    <t>05291575</t>
  </si>
  <si>
    <t>PNS,Chemical, Cerium Oxide, powder 99.9% 500g EA</t>
  </si>
  <si>
    <t>M01-011-057</t>
  </si>
  <si>
    <t>Sub,Housing,Gray PVC,1.495"ODx3.5"L#H066V-R4-01,iREF</t>
  </si>
  <si>
    <t>M01-011-058</t>
  </si>
  <si>
    <t>Sub,PCB Housing,Gray PVC,1.62"ODx5.5"L#H066V-R4-02,iREF</t>
  </si>
  <si>
    <t>M02-011-012</t>
  </si>
  <si>
    <t>Sub,End Cap,Gray PVC,0.162"ODx0.97"L#H066V-R4-03,iREF</t>
  </si>
  <si>
    <t>A-2001-30BH</t>
  </si>
  <si>
    <t>M36-011-002</t>
  </si>
  <si>
    <t>Sub,Upper Bushing,Gray PVC,0.845"ODx0.25"L#H066V-R4-04,iREF</t>
  </si>
  <si>
    <t>93X219132</t>
  </si>
  <si>
    <t>Electrode, Half Cell Plat, 10mm, #13-620-115</t>
  </si>
  <si>
    <t>C95-003-TCA</t>
  </si>
  <si>
    <t>Sub,Cable,TC,C95,3 Feet,Cable:200155,for RC68 4-20MA</t>
  </si>
  <si>
    <t>44130040</t>
  </si>
  <si>
    <t>Raw,Box Foam,for FLUO-PTSA</t>
  </si>
  <si>
    <t>44100904</t>
  </si>
  <si>
    <t>Raw,Box,Shipping,10"x 9"x 4",for FLUO-PTSA</t>
  </si>
  <si>
    <t>77020021</t>
  </si>
  <si>
    <t>Raw,Conn,Housing 2 Pins,Molex Micro-Fit 3.0 (43025-0200)</t>
  </si>
  <si>
    <t>88000041</t>
  </si>
  <si>
    <t>Raw,glass stem 0.235'" for 668295B,customer supplied</t>
  </si>
  <si>
    <t>AMPS-A506</t>
  </si>
  <si>
    <t>ELEC,Sonde,2.85"OD,PVC,5P,CT/PH/ORP/CL/NO3,10M,RS485 output</t>
  </si>
  <si>
    <t>AMPS-A507</t>
  </si>
  <si>
    <t>ELEC,Sonde,2.85"OD,PVC,5P,CT/PH/ORP/NO3/ODO,10M,RS485 output</t>
  </si>
  <si>
    <t>AMPS-A508</t>
  </si>
  <si>
    <t>ELEC,Sonde,2.85"OD,PVC,5P,CT/PH/ORP/CL/ODO,10M,RS485 output</t>
  </si>
  <si>
    <t>22097268</t>
  </si>
  <si>
    <t>Raw,Grommet,EPDM 2111-050, Duro 50, for Fisher</t>
  </si>
  <si>
    <t>5994-45</t>
  </si>
  <si>
    <t>Temp,TC,Submersion,P#3981001-010GV14,3'ABS</t>
  </si>
  <si>
    <t>AMPS-A509</t>
  </si>
  <si>
    <t>ELEC,Sonde,2.85"OD,PVC,5P,CT/PH/NO3/WH/ODO,10M,RS485 output</t>
  </si>
  <si>
    <t>AMPS-A510</t>
  </si>
  <si>
    <t>ELEC,Sonde,2.85"OD,PVC,5P,CT/PH/FL/K/ODO,10M,RS485 output</t>
  </si>
  <si>
    <t>M38-001-003</t>
  </si>
  <si>
    <t>Sub,Flange,Natural Kynar,Sch80,Flat Face,1-1/4" FNPT, MK7K</t>
  </si>
  <si>
    <t>11110012</t>
  </si>
  <si>
    <t>Raw,Barstock,Titanium 1/2"OD, Grade 2 Ra 63</t>
  </si>
  <si>
    <t>1607201</t>
  </si>
  <si>
    <t>Assembly,Tube &amp; Adapter MKVIIK,Viton o-ring,16"length, Kynar</t>
  </si>
  <si>
    <t>11110015</t>
  </si>
  <si>
    <t>Raw,Barstock,Titanium 1/4"OD, Grade 2</t>
  </si>
  <si>
    <t>15070113</t>
  </si>
  <si>
    <t>Raw, 1-1/4" 3 Piece S.S  Ball Valve Threaded, RPTFE seats</t>
  </si>
  <si>
    <t>33748</t>
  </si>
  <si>
    <t>Solu,Reference Fill,125mL,#R001043</t>
  </si>
  <si>
    <t>MK7H-36RK-F</t>
  </si>
  <si>
    <t>Holder,MK7,HastC,36",33"Insert,No BVA,K,Welded Flange</t>
  </si>
  <si>
    <t>TP571VV01S15EBT</t>
  </si>
  <si>
    <t>Elec,pH,X-VF,DJ,TB557,Ceramic Tuff Tip,3K</t>
  </si>
  <si>
    <t>MK7H-36RK-F01</t>
  </si>
  <si>
    <t>MK7H-36RK,1" 150lb. Raised face Flange</t>
  </si>
  <si>
    <t>5726-20</t>
  </si>
  <si>
    <t>Elec,Oxygen,Polargraphic,P#O25IP27-150-07,w/PT100</t>
  </si>
  <si>
    <t>MK7H-36RK-F02</t>
  </si>
  <si>
    <t>MK7H-36RK,1" 300lb. Raised face Flange</t>
  </si>
  <si>
    <t>MK7H-36RK-F03</t>
  </si>
  <si>
    <t>MK7H-36RK,1.5" 150lb. Raised face Flange</t>
  </si>
  <si>
    <t>MK7H-36RK-F04</t>
  </si>
  <si>
    <t>MK7H-36RK,1.5" 300lb. Raised face Flange</t>
  </si>
  <si>
    <t>MK7H-36RK-F05</t>
  </si>
  <si>
    <t>MK7H-36RK,2" 150lb. Raised face Flange</t>
  </si>
  <si>
    <t>8604201</t>
  </si>
  <si>
    <t>Elec,Ref,Mono,SJ,18mm Kynar,1/4"NPT Porous Teflon,KCl/AgCl</t>
  </si>
  <si>
    <t>8604202</t>
  </si>
  <si>
    <t>Elec,Ref,Mono,DJ,18mm Kynar,1/4"NPT Porous Kynar,KCl/AgCl</t>
  </si>
  <si>
    <t>C13-010-VJ</t>
  </si>
  <si>
    <t>Sub,Cable,VJ,C13,10 feet,See Note</t>
  </si>
  <si>
    <t>00025680</t>
  </si>
  <si>
    <t>Raw,Barstock,Brass 1"OD</t>
  </si>
  <si>
    <t>M18-027-001</t>
  </si>
  <si>
    <t>Sub,Support Disk Adapter,PVC,Blk,0.33"ODx0.12"L#DNHKV-04-04</t>
  </si>
  <si>
    <t>FLUO-ADPT02</t>
  </si>
  <si>
    <t>Acce,Tee fitting adapter,PVC,for WalchemTee</t>
  </si>
  <si>
    <t>M18-011-005</t>
  </si>
  <si>
    <t>Sub,Adapter,PVC,1.74"x1.18",For Walchem TEE</t>
  </si>
  <si>
    <t>4IM00440</t>
  </si>
  <si>
    <t>Doc,AlpHa_Stratos Pro Conductivity Analog QuickStart</t>
  </si>
  <si>
    <t>4IM00441</t>
  </si>
  <si>
    <t>Doc,AlpHa_Stratos Pro pH Quickstart</t>
  </si>
  <si>
    <t>4IM00442</t>
  </si>
  <si>
    <t>Doc,Fluorometer,PTSA,analog 4-20mA,NSG,BLT(AD)</t>
  </si>
  <si>
    <t>4IM00443</t>
  </si>
  <si>
    <t>Doc,Fluorometer,CDOM,Digital,standalone,AMP</t>
  </si>
  <si>
    <t>22085209</t>
  </si>
  <si>
    <t>Raw,O-Ring,Silicone 70, 5-209</t>
  </si>
  <si>
    <t>C32-12.25-HA</t>
  </si>
  <si>
    <t>Sub,Cable,HA,C32,12.25 FT,Connector:77280014,Cable:99030045</t>
  </si>
  <si>
    <t>00053500</t>
  </si>
  <si>
    <t>Raw,Tubing,Epoxy, Smokey Gray, 0.500"OD x 0.350"ID</t>
  </si>
  <si>
    <t>33034105</t>
  </si>
  <si>
    <t>Raw,Nipple,CPVC Molded Short Hex Body w/blank plate</t>
  </si>
  <si>
    <t>604CTPH</t>
  </si>
  <si>
    <t>Elec,pH,X5,SJ,12.5X90mm,Epoxy,#6732525-010B</t>
  </si>
  <si>
    <t>876EC-TWFA-7</t>
  </si>
  <si>
    <t>873PH-BIPFGZ-7</t>
  </si>
  <si>
    <t>PH ANALYZER,220VAC,Plastic penel,4-20mA,FM,STORM DOOR</t>
  </si>
  <si>
    <t>351420</t>
  </si>
  <si>
    <t>Raw,Prototype only,Housing&amp;CAP,Gen2 ODO,4-20mA, CONTACT R&amp;D</t>
  </si>
  <si>
    <t>873RS-BIPFGZ-7</t>
  </si>
  <si>
    <t>RESISTIVITY ANALYZER,220VAC,4-20MA,FM,Storm Door</t>
  </si>
  <si>
    <t>2IST.1M.NH42SO4</t>
  </si>
  <si>
    <t>Solu, Tuff Gel, 0.1M Ammonium Sulfate</t>
  </si>
  <si>
    <t>PHE-2114-NB</t>
  </si>
  <si>
    <t>Elec,pH Combo,SJ,GX2,P#5773504NB-003B,12mmX110mm,Refill</t>
  </si>
  <si>
    <t>ORE-5421-10</t>
  </si>
  <si>
    <t>Elec,Cmb Metallic, SJ,Plat, P#1969685-010B,T/L Housing</t>
  </si>
  <si>
    <t>CELLBIO-004</t>
  </si>
  <si>
    <t>Elec,pH,XVF,DJ,Components Supplied by Customer,350mm Cable.</t>
  </si>
  <si>
    <t>C80-020-BY</t>
  </si>
  <si>
    <t>Sub,Cable,Coax,RG174,20F,Male BNC,Black Shrink Tube</t>
  </si>
  <si>
    <t>C91-020-HA</t>
  </si>
  <si>
    <t>Sub,Cable,CE,20F,5 wires,CP pin (Hank),pH,Ref,TCs,GND</t>
  </si>
  <si>
    <t>C81-M06-TC</t>
  </si>
  <si>
    <t>Sub,Cable,Waterproof Coax, Tin Leads, 6 meter long.</t>
  </si>
  <si>
    <t>88000060</t>
  </si>
  <si>
    <t>Raw,Cable assy for FOXBORO AUX EP518T,CUST SUPPLY</t>
  </si>
  <si>
    <t>BR0PEL02</t>
  </si>
  <si>
    <t>Pellet, ISE-Bromide, 0.295 in OD</t>
  </si>
  <si>
    <t>C621-3-1-2</t>
  </si>
  <si>
    <t>Elec,Cond,K=0.1,316 L SS, PT100, Herschsman Connector</t>
  </si>
  <si>
    <t>2010510-10</t>
  </si>
  <si>
    <t>Acce,Adapter,Wiring Hanked to MBNC, low noise cable, 10'</t>
  </si>
  <si>
    <t>BR0PEL03</t>
  </si>
  <si>
    <t>Pellet, ISE-Bromide, 0.245 in OD</t>
  </si>
  <si>
    <t>CCDBTT2034SS0</t>
  </si>
  <si>
    <t>Elec,COND, K=0.1, 8550 thermistor, 20ft cable, 3/4" NPT, SS</t>
  </si>
  <si>
    <t>C96-M15-TC</t>
  </si>
  <si>
    <t>Sub,Cable,6C:200155-WP,15M,ODO,See DWG#C96-05-01</t>
  </si>
  <si>
    <t>C96-M20-TC</t>
  </si>
  <si>
    <t>Sub,Cable,6C:200155-WP,20M,ODO,See DWG#C96-05-01</t>
  </si>
  <si>
    <t>C88-X06-DX</t>
  </si>
  <si>
    <t>Sub,Cable,REF (200025A),6",Pin Plug,Black (220020)</t>
  </si>
  <si>
    <t>C96-020-8P</t>
  </si>
  <si>
    <t>Sub,Cable,6C:200155-WP,20F,8PIN CONN:77029801#DOM01-05-02</t>
  </si>
  <si>
    <t>C84-M02-8P</t>
  </si>
  <si>
    <t>Sub,Cable,4C:200015,2M,8PIN CONN:77029801#DOM01-05-02</t>
  </si>
  <si>
    <t>C96-M02-FM3</t>
  </si>
  <si>
    <t>Sub,Cable,6C:200155-WP,2M,Molex Receptacle(77020009),3-Pin</t>
  </si>
  <si>
    <t>577V792-003B</t>
  </si>
  <si>
    <t>Elec,pH,XVD,DJ,12x110mm,Sealed Reference</t>
  </si>
  <si>
    <t>FLUO-TEE</t>
  </si>
  <si>
    <t>Acce,Tee fitting assy,PVC,1"NPT,Oring,Fluorometer#AN0550001</t>
  </si>
  <si>
    <t>C80-X18-PX</t>
  </si>
  <si>
    <t>Sub,Cable,Coax,RG174,18 inches,Male TNC 220006</t>
  </si>
  <si>
    <t>H035-SP0011EPS</t>
  </si>
  <si>
    <t>Elec,pH,PC Blue,ASGVIII,SJ,Pellon only,Blue S8 Conn/Plug</t>
  </si>
  <si>
    <t>NA71508-S7</t>
  </si>
  <si>
    <t>Elec,Sodium,DJ,12mmx110mm,Refillable,Epoxy Body</t>
  </si>
  <si>
    <t>HB635-DSP-B120</t>
  </si>
  <si>
    <t>Elec,pH,X-VD,DJ,12mmX120mm,Washer&amp;Teflon</t>
  </si>
  <si>
    <t>R035-SP0011EPS</t>
  </si>
  <si>
    <t>Elec,ORP,PC Orange,Pt Disc,SJ,Pellon only,Black S8 Conn/Plug</t>
  </si>
  <si>
    <t>FS6/BX-SM03</t>
  </si>
  <si>
    <t>Acce,Cable,3m,RG174 Low noise,F SN6 to M BNC with Blk Boot</t>
  </si>
  <si>
    <t>F001502SA-003B</t>
  </si>
  <si>
    <t>Elec,Fluoride, 100MM from side arm</t>
  </si>
  <si>
    <t>31198129</t>
  </si>
  <si>
    <t>Raw,Receptacle,HONEYWELL 31198129</t>
  </si>
  <si>
    <t>31050520</t>
  </si>
  <si>
    <t>Raw,MOLDED SELLEVE W/NOTCH,HONEYWELL 31050520</t>
  </si>
  <si>
    <t>31365108</t>
  </si>
  <si>
    <t>Raw,OUTER TUBE,HONEYWELL 31365108</t>
  </si>
  <si>
    <t>31109069</t>
  </si>
  <si>
    <t>Raw,REF PLUG,HONEYWELL 31109069</t>
  </si>
  <si>
    <t>31030055</t>
  </si>
  <si>
    <t>Raw,REF TUBE,HONEYWELL 31030055</t>
  </si>
  <si>
    <t>27507-02</t>
  </si>
  <si>
    <t>Elec,pH,DJ,BF,#5733734A10-003BG,30K,Tuff tip,Epoxy body</t>
  </si>
  <si>
    <t>35805-03</t>
  </si>
  <si>
    <t>Elec,pH,DJ,GX-2,Peco#5773792-003B,12mmX110mm</t>
  </si>
  <si>
    <t>31050521</t>
  </si>
  <si>
    <t>Raw,MOLDED SLEEVE,HONEYWELL 31050521</t>
  </si>
  <si>
    <t>31365101</t>
  </si>
  <si>
    <t>Raw,OUTER TUBE,HONEYWELL 31365101</t>
  </si>
  <si>
    <t>31027925</t>
  </si>
  <si>
    <t>Raw,TC TUBE,HONEYWELL 31027925</t>
  </si>
  <si>
    <t>31821103</t>
  </si>
  <si>
    <t>RAW,Silver rod, 0.062"OD x 2.875"L HONEYWELL 31821103</t>
  </si>
  <si>
    <t>29020-16</t>
  </si>
  <si>
    <t>Elec,Oxygen,Polargraphic,#025IP25-300-10,316L SS,12MM</t>
  </si>
  <si>
    <t>M17-019-006</t>
  </si>
  <si>
    <t>Sub,Tube,Titanium,K=0.1,C35 Style for Honeywell</t>
  </si>
  <si>
    <t>4IM00433</t>
  </si>
  <si>
    <t>Doc,I2000 MANUAL Rev B</t>
  </si>
  <si>
    <t>4IM00434</t>
  </si>
  <si>
    <t>Doc,I2000 Quick-start, analog</t>
  </si>
  <si>
    <t>4IM00435</t>
  </si>
  <si>
    <t>Doc,I2000 Quick-start, Digital</t>
  </si>
  <si>
    <t>4IM00436</t>
  </si>
  <si>
    <t>Doc, I2000 Quick-Start, Digital&amp;Analog</t>
  </si>
  <si>
    <t>35803-79</t>
  </si>
  <si>
    <t>Solu,Reference Fill,Peco# R001044</t>
  </si>
  <si>
    <t>35803-82</t>
  </si>
  <si>
    <t>Solu,Reference,#R001041,0.1M NH4Cl</t>
  </si>
  <si>
    <t>35812-16</t>
  </si>
  <si>
    <t>Elec,Cyanide,DJ,#CN01508-010B,12mmX110mm,Refillable,Epoxy</t>
  </si>
  <si>
    <t>44003007</t>
  </si>
  <si>
    <t>MRO,Ribbon, Thermal Transfer Ribbon, series 4300</t>
  </si>
  <si>
    <t>00054423</t>
  </si>
  <si>
    <t>Raw,Tubing,Epoxy, DARKER Smokey Gray, 0.472"OD x 0.400"ID 44</t>
  </si>
  <si>
    <t>00190187</t>
  </si>
  <si>
    <t>Raw,Barstock, SS 316L, 3/16"Dia (.187")</t>
  </si>
  <si>
    <t>50037513-001</t>
  </si>
  <si>
    <t>Sub,Terminal Block Assy for Honeywell J-Box</t>
  </si>
  <si>
    <t>5931344-72-8/8S</t>
  </si>
  <si>
    <t>Sensor, Conductivity, K=0.5, Graphite, PT1K, 8 Pin</t>
  </si>
  <si>
    <t>SP96Y</t>
  </si>
  <si>
    <t>Elec,PH,DJ,X-VD,#HABP635-DSP-B260,12mmX260mm</t>
  </si>
  <si>
    <t>77330604</t>
  </si>
  <si>
    <t>Raw,Resistor, 6.04 K Ohm,+/-1%, fixed</t>
  </si>
  <si>
    <t>77330255</t>
  </si>
  <si>
    <t>Raw,Resistor, 2.55 K Ohm,+/-1%,fixed</t>
  </si>
  <si>
    <t>BS806YP-1FT</t>
  </si>
  <si>
    <t>CABLE ASSY,1FT</t>
  </si>
  <si>
    <t>RF0CR2-500</t>
  </si>
  <si>
    <t>Solu,Residual Chlorine RC67 Internal Fill Gel,500mL</t>
  </si>
  <si>
    <t>22320008</t>
  </si>
  <si>
    <t>Raw,Bushing,White Silicone,ID for .177"Glass,.188"ODx.107"th</t>
  </si>
  <si>
    <t>19500-10</t>
  </si>
  <si>
    <t>Elec,Cond,K=1,Graphite,Peco#1961303-34-010T,W/10K Ther</t>
  </si>
  <si>
    <t>RF0CR3-500</t>
  </si>
  <si>
    <t>Solu,Residual Chlorine RC68 Internal Fill Gel,500mL</t>
  </si>
  <si>
    <t>PM/TX-CM10</t>
  </si>
  <si>
    <t>Extentsion cable,CE,10M, with 4-Pin Plug Connector 220155</t>
  </si>
  <si>
    <t>HR61-PC11-PF</t>
  </si>
  <si>
    <t>Elec,pH,Ryton,ASGV,Flat,DJ,PT1K,4-pin Receptacle 220154</t>
  </si>
  <si>
    <t>557V501-003B</t>
  </si>
  <si>
    <t>Elec,pH,X-VD,SJ,6mmX110mm,Refill</t>
  </si>
  <si>
    <t>ORP10-1P1Q</t>
  </si>
  <si>
    <t>Elec,Dolphin,ORP,PT,W/PCB,PT100,VP CONN</t>
  </si>
  <si>
    <t>00031000</t>
  </si>
  <si>
    <t>Raw,Barstock, CPVC 1" Dia</t>
  </si>
  <si>
    <t>871CR-A1T1A1C1</t>
  </si>
  <si>
    <t>CT R-SENSOR,0.1,CPVC,TI,3/4"NPT CPVC BUSH,PT1K,30FT,#6 LUG</t>
  </si>
  <si>
    <t>871PH-4R3B</t>
  </si>
  <si>
    <t>ELEC,ORP,CPVC,PT,W/PCB,PTFE,316SS,CERAMIC JCT,PTFE</t>
  </si>
  <si>
    <t>875CR-C2Z-AC</t>
  </si>
  <si>
    <t>CT/RESISITVITY ANALYZER,240VAC,PIPE,NOCERT,STORM DOOR,HART</t>
  </si>
  <si>
    <t>22325504</t>
  </si>
  <si>
    <t>Raw,Bushing,Separator Black 0.419 OD.189"High,4 holes</t>
  </si>
  <si>
    <t>PH10-1S2S-ECA</t>
  </si>
  <si>
    <t>Elec,Dolphin,PH,DOME BULB,W/SMPCB,PT1000,S CONN,EPDM,CSA</t>
  </si>
  <si>
    <t>871PH-3F1A-QT</t>
  </si>
  <si>
    <t>Elec,pH,Ryton,Flat Bulb,w/PCB,PT1k,TI,Ceramic jct,Ryton,20fN</t>
  </si>
  <si>
    <t>MK7H-36RK-F06</t>
  </si>
  <si>
    <t>MK7H-36RK,2" 300lb. Raised face Flange</t>
  </si>
  <si>
    <t>MK7H-36RK-F07</t>
  </si>
  <si>
    <t>MK7H-36RK,3" 150lb. Raised face Flange</t>
  </si>
  <si>
    <t>MK7H-36RK-F08</t>
  </si>
  <si>
    <t>MK7H-36RK,3" 300lb. Raised face Flange</t>
  </si>
  <si>
    <t>X0178HV</t>
  </si>
  <si>
    <t>Acce, TEE,PVDF,1"X1"'1",Mcmaster carr 4415K335</t>
  </si>
  <si>
    <t>871PH-1F1A-3-40</t>
  </si>
  <si>
    <t>Elec,871PH-1F1A-3,40FT cable length</t>
  </si>
  <si>
    <t>MK7H-463K-F</t>
  </si>
  <si>
    <t>Holder,MK7,HastC,46",34"Insert,Welded BVA,Simriz</t>
  </si>
  <si>
    <t>99030517</t>
  </si>
  <si>
    <t>Raw,Cable,C2,24ga Rd&amp;Wht,w/L/N,no shield,TPRjacket,price p</t>
  </si>
  <si>
    <t>C84-002-TO</t>
  </si>
  <si>
    <t>Strip and Tin,4C,2 FT,3 wires,TCs, GND</t>
  </si>
  <si>
    <t>873RS-BIWFGZ-7</t>
  </si>
  <si>
    <t>RESISTIVITY ANALYZER,220VAC,4-20MA,PANEL MOUNT,FM,SD</t>
  </si>
  <si>
    <t>873EC-BIXFGZ-57</t>
  </si>
  <si>
    <t>31080256</t>
  </si>
  <si>
    <t>Tare Band, for Honeywell part no.SQ00487</t>
  </si>
  <si>
    <t>PH10-4P4A-FN</t>
  </si>
  <si>
    <t>Elec,Dolphin,PH,ANTIMORNY,W/PCB,PT100,10FT CABLE,PIN LUGS,F</t>
  </si>
  <si>
    <t>871EC-HP0-3-100</t>
  </si>
  <si>
    <t>Elec,871EC-HP0-3,100FT CABLE LENGTH</t>
  </si>
  <si>
    <t>871PH-3A2A</t>
  </si>
  <si>
    <t>Elec,pH,Ryton,Bulb,w/PCB,PT1k,CARP,Ceramic,Rytonjct,20FT</t>
  </si>
  <si>
    <t>875PH-C2C-AC</t>
  </si>
  <si>
    <t>PH/ORP/ISE ANALYZER,240VAC,PIPE,CSA,STORM DOOR,HART</t>
  </si>
  <si>
    <t>871EC-HP0-3V-3M</t>
  </si>
  <si>
    <t>Elec,871EC-HP0-3V,3M Cable Length</t>
  </si>
  <si>
    <t>77030022</t>
  </si>
  <si>
    <t>RAW, PCB Assembly, , Gecko, Pre-Amp, pH/ORP</t>
  </si>
  <si>
    <t>77120106</t>
  </si>
  <si>
    <t>Raw,Cup-Point Set Screw,316SS,10-24,5/16"L</t>
  </si>
  <si>
    <t>44340010</t>
  </si>
  <si>
    <t>Raw,Boot, Green color, cover for male BNC USE 44340018</t>
  </si>
  <si>
    <t>AGSPEL02</t>
  </si>
  <si>
    <t>Pellet, ISE-Silver/Sulfide, 0.295 in OD</t>
  </si>
  <si>
    <t>77330001</t>
  </si>
  <si>
    <t>Raw,Temperature Compensator,PT1000 ohm RTD, tolerance +/-5%</t>
  </si>
  <si>
    <t>00300406</t>
  </si>
  <si>
    <t>Fitting, Plastic (Delrin)Parker Fluid Connector 1/4"</t>
  </si>
  <si>
    <t>AGSPEL03</t>
  </si>
  <si>
    <t>Pellet, ISE-Silver/Sulfide, 0.245 in OD</t>
  </si>
  <si>
    <t>33380040</t>
  </si>
  <si>
    <t>Raw,Ceramic Rod, .040"x 6"random lengths,Steatite material</t>
  </si>
  <si>
    <t>77020020</t>
  </si>
  <si>
    <t>Raw,Connector, Molex shell, white color, 2 position</t>
  </si>
  <si>
    <t>CU0PEL02</t>
  </si>
  <si>
    <t>Pellet, ISE-Copper, 0.295 in OD</t>
  </si>
  <si>
    <t>77032541</t>
  </si>
  <si>
    <t>Raw,Cust, PC Board,Assembled &amp; Tested 0-10MS,w/Torroidal co</t>
  </si>
  <si>
    <t>SCP-737-CF-020B</t>
  </si>
  <si>
    <t>Elec,pH,DJ,X-2,#V-4000-20B,3/4"MNPT Ryton Guard</t>
  </si>
  <si>
    <t>31020751-501</t>
  </si>
  <si>
    <t>Elec,ORP,Pt Band,0.188",LCJ,12mm Blk Ryton Body,Honeywell</t>
  </si>
  <si>
    <t>1165397</t>
  </si>
  <si>
    <t>Elec,pH,DJ,GXVD,12MMX108MM,PolymerKCL,10K Lakewood</t>
  </si>
  <si>
    <t>66030250</t>
  </si>
  <si>
    <t>Pipe Tee, 1/4" CPVC sch 80, socket style (no threads)</t>
  </si>
  <si>
    <t>00050395</t>
  </si>
  <si>
    <t>Raw,Tubing,Epoxy, Red, 0.472"OD x 0.395"ID (ASI 443007)</t>
  </si>
  <si>
    <t>31022289-501</t>
  </si>
  <si>
    <t>Elec,Temp,Comp,NTC-8550,12mm Blk Ryton,6"wire out,Honeywell</t>
  </si>
  <si>
    <t>31050381-501</t>
  </si>
  <si>
    <t>Elec,pH,X-VD,0.188",NTC-8550,LCJ,12mm Blk Ryton,Honeywell</t>
  </si>
  <si>
    <t>99001048S20BG10</t>
  </si>
  <si>
    <t>Acce,Cable,Male BNC with 1/2"MNPT,PT1K, to Male BNC/3.5 Phon</t>
  </si>
  <si>
    <t>31117481-501</t>
  </si>
  <si>
    <t>Elec,Ref,.06"Silver Rod,12mm Blk Ryton,24"wire out,Honeywell</t>
  </si>
  <si>
    <t>31117486-501</t>
  </si>
  <si>
    <t>Elec,pH,X-VD,Receptacle,LCJ,Blk Ryton,Grd,7"wire,Honeywell</t>
  </si>
  <si>
    <t>ISE-8711</t>
  </si>
  <si>
    <t>Elec,ISE, Ammonium, PVC, Peco#NH41501-003B,Polymer Membrane</t>
  </si>
  <si>
    <t>31117489-501</t>
  </si>
  <si>
    <t>Elec,pH,X-VD,0.188",LCJ,12mm Blk Ryton,Guard,Honeywell</t>
  </si>
  <si>
    <t>S-CT25-01</t>
  </si>
  <si>
    <t>Sub,CT25,BLK ABS,0.48"ODx2.82"L,K=1,NTC-10K</t>
  </si>
  <si>
    <t>450438-0004</t>
  </si>
  <si>
    <t>Sub,CT25 Molded Body,Blk ABS,2.85"L,CT77V-D4-02-R</t>
  </si>
  <si>
    <t>35801-09</t>
  </si>
  <si>
    <t>Elec,pH,X2,DJ,3/4"MNPT CPVC w/Guard,PT1K,#1923737-010BHV10</t>
  </si>
  <si>
    <t>441003-0007</t>
  </si>
  <si>
    <t>Sub, BODY, PVC Pipe, 3/4" Sch 80, Gray, CT77V-D4-01</t>
  </si>
  <si>
    <t>22172021</t>
  </si>
  <si>
    <t>Raw,O-Ring,Viton 75, 2-021, Black Color</t>
  </si>
  <si>
    <t>V-539B-10H</t>
  </si>
  <si>
    <t>Elec,pH,DJ,XVD PT100ohm,LCJ,1" NPT, Int Preamp 20810P9, SPR</t>
  </si>
  <si>
    <t>CT77-D001</t>
  </si>
  <si>
    <t>Elec,CT,3/4"NPT,PVC,Carbon,K=1,NTC-10K,RS485</t>
  </si>
  <si>
    <t>OSP-COAT-02</t>
  </si>
  <si>
    <t>Outside Processing PFA Coating for EP049EA</t>
  </si>
  <si>
    <t>CCDCT2034S00</t>
  </si>
  <si>
    <t>Elec,Cond,K=10,Graphite,SS316,3/4"NPT,8550,20FT cable, HANKS</t>
  </si>
  <si>
    <t>CCBTT2014S00</t>
  </si>
  <si>
    <t>Elec,Cond,K=0.1.TI/PEEK,8550,20FT cable,w/SS316BVA,7"INS</t>
  </si>
  <si>
    <t>PHG1GT207S0C</t>
  </si>
  <si>
    <t>Elec,pH,X5,DJ,NTC8550,3/4"MPT,Kynarw/Guard,LCJ,GND,20F,CERT</t>
  </si>
  <si>
    <t>CCEMT2010C00</t>
  </si>
  <si>
    <t>Elec,Cond,K=50,Platinum,1"NPT,SS 8550,20ft Cable,Hanks</t>
  </si>
  <si>
    <t>875PH-A4U-AC</t>
  </si>
  <si>
    <t>EP485A4H0500UXX</t>
  </si>
  <si>
    <t>871CR-A1T4A1A1S</t>
  </si>
  <si>
    <t>CT R-SENSOR,0.1,CPVC,TI,4"INS,3/4"NPT CPVC,PT1K,20F#6NIST</t>
  </si>
  <si>
    <t>871PH-2P1B-4</t>
  </si>
  <si>
    <t>Elec,pH,CPVC,Bulb,PT100,TI,Ceramic jct,PTFE,20FT,NOLUG</t>
  </si>
  <si>
    <t>876CR-TWFA-7</t>
  </si>
  <si>
    <t>875CR-C2Z-A</t>
  </si>
  <si>
    <t>CT/RESISITVITY ANALYZER,240VAC,PIPE,NOCERT,STORM DOOR</t>
  </si>
  <si>
    <t>449004-0033</t>
  </si>
  <si>
    <t>604CTORP</t>
  </si>
  <si>
    <t>Elec,Plat,SJ,12.5X90mm,Epoxy,#6739625-010B</t>
  </si>
  <si>
    <t>88000066</t>
  </si>
  <si>
    <t>Raw,Sensor Housing FAC, 73369, customer supply</t>
  </si>
  <si>
    <t>88000061</t>
  </si>
  <si>
    <t>Raw,Sensor tube cap assy w/PCB&amp;1Mcable&amp;M12connector, customy</t>
  </si>
  <si>
    <t>88000062</t>
  </si>
  <si>
    <t>Raw,Sensor cap, customer supply -  set 88000064</t>
  </si>
  <si>
    <t>88000064</t>
  </si>
  <si>
    <t>Raw,Sensor cap insert, customer supply/Set  88000062</t>
  </si>
  <si>
    <t>88000068</t>
  </si>
  <si>
    <t>Raw,Gold piece,CL Sensor, customer supply</t>
  </si>
  <si>
    <t>88000069</t>
  </si>
  <si>
    <t>Raw,silver disc,CL Sensor Probe, customer supply</t>
  </si>
  <si>
    <t>88000065</t>
  </si>
  <si>
    <t>Raw,Ti Pin 4mm x 6mm, customer supply</t>
  </si>
  <si>
    <t>1010620</t>
  </si>
  <si>
    <t>Raw,conducitvity molded housing, Hole remachined,REV001</t>
  </si>
  <si>
    <t>1010630</t>
  </si>
  <si>
    <t>Sub,conductivity,carbon cell,4 wireS,TX, use 1010620 REV001</t>
  </si>
  <si>
    <t>DOGB-MS02</t>
  </si>
  <si>
    <t>Acce,Optical DO membrane cap,AP patch</t>
  </si>
  <si>
    <t>22170218</t>
  </si>
  <si>
    <t>Raw,O-Ring,Viton 75, AS-218</t>
  </si>
  <si>
    <t>DOL2-MS02</t>
  </si>
  <si>
    <t>Acce,Optical DO membrane cap,Gen 2,PVC,12mm</t>
  </si>
  <si>
    <t>DOM-CASE</t>
  </si>
  <si>
    <t>Acce,DOM carry case</t>
  </si>
  <si>
    <t>50002473-001</t>
  </si>
  <si>
    <t>LABEL TERMINAL BLOCK CONDUCTIV</t>
  </si>
  <si>
    <t>31117495-501</t>
  </si>
  <si>
    <t>Elec,pH,X-VD,0.188",LCJ,12mm Blk Ryton Body,Honeywell</t>
  </si>
  <si>
    <t>CU0PEL03</t>
  </si>
  <si>
    <t>Pellet, ISE-Copper, 0.245 in OD</t>
  </si>
  <si>
    <t>11110005</t>
  </si>
  <si>
    <t>Raw,Tube,Ti GR 2, 1/2" x .035"wall, seamless 125 Ra</t>
  </si>
  <si>
    <t>00370021</t>
  </si>
  <si>
    <t>Fitting,Nylon Cord Connector,1/2"NPT gray Hubble, red code</t>
  </si>
  <si>
    <t>44340207C</t>
  </si>
  <si>
    <t>Raw,Bulb Cap, Clear .207" x .812"L x .040"thick for Fisher</t>
  </si>
  <si>
    <t>22098819</t>
  </si>
  <si>
    <t>Raw,O-ring,Buna 70, 8.8mm x 1.9mm(machine shop use)</t>
  </si>
  <si>
    <t>22093552</t>
  </si>
  <si>
    <t>Raw,Oring,Buna 70, 35.5mm x 2.00mm(machine shop use)</t>
  </si>
  <si>
    <t>OSP-PASS-01</t>
  </si>
  <si>
    <t>Passivation of parts</t>
  </si>
  <si>
    <t>00112000</t>
  </si>
  <si>
    <t>Raw,Barstock, Kynar 2"Dia, natural color</t>
  </si>
  <si>
    <t>31301277</t>
  </si>
  <si>
    <t>SQ-00950 SPACER WASHER VITON</t>
  </si>
  <si>
    <t>CL0PEL02</t>
  </si>
  <si>
    <t>Pellet, ISE-Chloride, 0.295 in OD</t>
  </si>
  <si>
    <t>CL0PEL03</t>
  </si>
  <si>
    <t>Pellet, ISE-Chloride, 0.245 in OD</t>
  </si>
  <si>
    <t>PB0PEL02</t>
  </si>
  <si>
    <t>Pellet, ISE-Lead, 0.295 in OD</t>
  </si>
  <si>
    <t>PB0PEL03</t>
  </si>
  <si>
    <t>Pellet, ISE-Lead, 0.245 in OD</t>
  </si>
  <si>
    <t>OSP-MACH-05</t>
  </si>
  <si>
    <t>Machining for BS807FK</t>
  </si>
  <si>
    <t>C2-020-W2H</t>
  </si>
  <si>
    <t>Sub,Cable,W2H,C2,20 Feet, BNC &amp; 2 Hanks</t>
  </si>
  <si>
    <t>A-3001-20BH</t>
  </si>
  <si>
    <t>Elec,pH,TB557 Kynar Linsert,XVD,SPR,3Kohm,Kynar/Viton</t>
  </si>
  <si>
    <t>05292600</t>
  </si>
  <si>
    <t>Raw,Chem,Potassium Hydroxide,ACS,85% min,K2CO3 2.0% m</t>
  </si>
  <si>
    <t>SCP-735-TF-020B</t>
  </si>
  <si>
    <t>Elec,pH,DJ,XVF,HexRyton,3/4"MNPT,Teflon JCNT</t>
  </si>
  <si>
    <t>OSP-WELD-12</t>
  </si>
  <si>
    <t>Outside Processing Welding - $100</t>
  </si>
  <si>
    <t>OSP-WELD-13</t>
  </si>
  <si>
    <t>Outside Processing Welding- $120</t>
  </si>
  <si>
    <t>77020203</t>
  </si>
  <si>
    <t>Raw,Con,BNC Jack,Female,complete for RG174,Polypro inner</t>
  </si>
  <si>
    <t>OSP-WELD-14</t>
  </si>
  <si>
    <t>Outside Processing Welding- $ 160</t>
  </si>
  <si>
    <t>OSP-WELD-15</t>
  </si>
  <si>
    <t>Outside Processing Welding- $ 200</t>
  </si>
  <si>
    <t>643013-0021</t>
  </si>
  <si>
    <t>Foam bushing,blk,Vinyl 1/4"thk,OD0.750",ID0.312"/2x0.185"</t>
  </si>
  <si>
    <t>643013-0022</t>
  </si>
  <si>
    <t>Foam bushing,blk,Vinyl 1/4"thk,OD0.625",ID2x0.185"</t>
  </si>
  <si>
    <t>643013-0023</t>
  </si>
  <si>
    <t>Foam bushing,blk,Vinyl 1/4"thk,OD0.50",ID2X0.155"</t>
  </si>
  <si>
    <t>M38-018-004-F01</t>
  </si>
  <si>
    <t>Sub,Flange, Hast-C, Welded w/Fitting,1" #150,RF</t>
  </si>
  <si>
    <t>99030019</t>
  </si>
  <si>
    <t>Cable,C-37,2conn,22AWG,twisted pair,Red,Blk,shielded w/drain</t>
  </si>
  <si>
    <t>27300-23</t>
  </si>
  <si>
    <t>Elec,pH,SJ,GX-BD,#1923537-010BTV12,3/4" MNPT CPVC</t>
  </si>
  <si>
    <t>7906640-20H</t>
  </si>
  <si>
    <t>Elec,Platinum Band,DJ,12x110mm,RFP</t>
  </si>
  <si>
    <t>44361212</t>
  </si>
  <si>
    <t>PNS,Box,Shipping 36x12x12" for Mark 7 w/J-Box</t>
  </si>
  <si>
    <t>72419</t>
  </si>
  <si>
    <t>Elec,pH,X-VF,DJ,#1922757-020BTV01,3/4"MNPT CPVC,3K</t>
  </si>
  <si>
    <t>11111756</t>
  </si>
  <si>
    <t>Raw,Flow Cell, Ti Gr 2, 1"FNPT. x 1"MPT.For MK7 assembly</t>
  </si>
  <si>
    <t>11111755</t>
  </si>
  <si>
    <t>Raw,Ti Gr 2 Threaded Pipe Fitting, ¼ NPT, Solid</t>
  </si>
  <si>
    <t>15385006</t>
  </si>
  <si>
    <t>MRO,Needle, SS,20ga,.0355"ODx .023"ID,KelF Hub,Blunt Tip,6"L</t>
  </si>
  <si>
    <t>1507319</t>
  </si>
  <si>
    <t>Valve,Ball,1"Ti Gr 2,PTFE Seats,FNPT Ends,3 pc,full port</t>
  </si>
  <si>
    <t>1903520</t>
  </si>
  <si>
    <t>Acce,Adapter,Ryton,Beckman Series III to 1" FPT,silicone o-r</t>
  </si>
  <si>
    <t>00191017</t>
  </si>
  <si>
    <t>Raw,Nipple,Ti Gr 2,1"NPT Ends, 2"Long,Sch 40</t>
  </si>
  <si>
    <t>30000013</t>
  </si>
  <si>
    <t>Raw, Ferrule Set, Ti Gr 2 276,3/4", Front &amp; Rear</t>
  </si>
  <si>
    <t>C-176</t>
  </si>
  <si>
    <t>Elec,pH,DJ,GX2,Peco#5773701-155-S7,12X155MM,Refill</t>
  </si>
  <si>
    <t>CL01502-X18Z</t>
  </si>
  <si>
    <t>Elec,Chloride,DJ,12mmX110mm,refill,glass body</t>
  </si>
  <si>
    <t>547V901-003B</t>
  </si>
  <si>
    <t>Elec,pH,XVD,SJ,4x130mm,Reduced Tip,Refillable</t>
  </si>
  <si>
    <t>1500302</t>
  </si>
  <si>
    <t>Raw,Flange, 316SS 1-1/2" 150# Raised Face, Blind,No hole</t>
  </si>
  <si>
    <t>EP049EA</t>
  </si>
  <si>
    <t>HOUSING,carpenter 20(alloy20) ,PFA COAT</t>
  </si>
  <si>
    <t>CCBTT2010000</t>
  </si>
  <si>
    <t>Elec,Cond,K=0.1,TI/PEEK,8550,20ft Cable</t>
  </si>
  <si>
    <t>35200001</t>
  </si>
  <si>
    <t>Raw,Tape,Clear Teflon Membrane,1 ml thick,2"wide,44'per roll</t>
  </si>
  <si>
    <t>M38-018-004-F02</t>
  </si>
  <si>
    <t>Sub,Flange, Hast-C, Welded w/Fitting,1" #300,RF</t>
  </si>
  <si>
    <t>M38-018-004-F03</t>
  </si>
  <si>
    <t>Sub,Flange, Hast-C, Welded w/Fitting,1.5" #150,RF</t>
  </si>
  <si>
    <t>M38-018-004-F04</t>
  </si>
  <si>
    <t>Sub,Flange, Hast-C, Welded w/Fitting,1.5" #300,RF</t>
  </si>
  <si>
    <t>A-3001-10H</t>
  </si>
  <si>
    <t>Elec,pH,DJ,XVD,SPR,3Kohm,Kynar/Viton,TB557</t>
  </si>
  <si>
    <t>33200012</t>
  </si>
  <si>
    <t>Raw,Tubing,Teflon #12 Thin Wall PTFE</t>
  </si>
  <si>
    <t>M38-018-004-F05</t>
  </si>
  <si>
    <t>Sub,Flange, Hast-C, Welded w/Fitting,2" #150,RF</t>
  </si>
  <si>
    <t>M38-018-004-F06</t>
  </si>
  <si>
    <t>Sub,Flange, Hast-C, Welded w/Fitting,2" #300,RF</t>
  </si>
  <si>
    <t>M38-018-004-F07</t>
  </si>
  <si>
    <t>Sub,Flange, Hast-C, Welded w/Fitting,3" #150,RF</t>
  </si>
  <si>
    <t>M38-018-004-F08</t>
  </si>
  <si>
    <t>Sub,Flange, Hast-C, Welded w/Fitting,3" #300,RF</t>
  </si>
  <si>
    <t>00284222</t>
  </si>
  <si>
    <t>Raw,LED,TH-UV430J20X-5 (Tianhui)</t>
  </si>
  <si>
    <t>450090-0007</t>
  </si>
  <si>
    <t>Sub,EXT,blk,ABS,0.31"ODx3.25"L,no ceramic hole,CAAMQ-04-03R</t>
  </si>
  <si>
    <t>M01-023-023</t>
  </si>
  <si>
    <t>Sub,Body,Epoxy Tube,Gray,0472"ODx4.93"L,HV28L-V4-01</t>
  </si>
  <si>
    <t>XS005KW</t>
  </si>
  <si>
    <t>FLANGE,BLIND,1",H-C276</t>
  </si>
  <si>
    <t>BS807GW</t>
  </si>
  <si>
    <t>Adapter-NPT 1'',C20 CB3</t>
  </si>
  <si>
    <t>BS807HB</t>
  </si>
  <si>
    <t>Adapter-NPT 1'',H-C276</t>
  </si>
  <si>
    <t>9550901</t>
  </si>
  <si>
    <t>Raw,O-Ring,Kalrez, 2-014, comp 6375</t>
  </si>
  <si>
    <t>29073-02</t>
  </si>
  <si>
    <t>Acce,Cable,Detachable Cable,3MM OD Cable, Peco#9001083-010ST</t>
  </si>
  <si>
    <t>77280006</t>
  </si>
  <si>
    <t>Cap,Dust Cover,Military Style for Connector, Amphenol ,green</t>
  </si>
  <si>
    <t>871CR-A3T1C1D1</t>
  </si>
  <si>
    <t>CT R-SENSOR,0.1,PEEK,TI,3/4"NPT PEEK BUSH,PT1K,30FTHT,#6</t>
  </si>
  <si>
    <t>PH10-1N3A-3H</t>
  </si>
  <si>
    <t>ELEC,Dolphin,PH,DOME BULB,WGUARD, PT100S,30FT HTCABLE,LUG</t>
  </si>
  <si>
    <t>871PH-1A1A3410M</t>
  </si>
  <si>
    <t>Elec,871PH-1A1A-34,10M cable length</t>
  </si>
  <si>
    <t>871EC-RE0-3-6M</t>
  </si>
  <si>
    <t>Elec,871EC-RE0-3,6M cable length</t>
  </si>
  <si>
    <t>871CR-C5G1E1D1</t>
  </si>
  <si>
    <t>CT R-SENSOR,10,NORYL,GP,3/4"NPT NORYL BUSH,PT1K,30FTHT,#6 L</t>
  </si>
  <si>
    <t>871FT-4C3D3R391</t>
  </si>
  <si>
    <t>ELEC,FT CT,871FT-4C3D3R-39,1FT CABLE LENGTH</t>
  </si>
  <si>
    <t>OSP-GRIND-05</t>
  </si>
  <si>
    <t>Outside Processing  Grinding for MK Tube</t>
  </si>
  <si>
    <t>Z1219CG</t>
  </si>
  <si>
    <t>PIPE-HASTELLOY C</t>
  </si>
  <si>
    <t>00115050</t>
  </si>
  <si>
    <t>Connector,Fitting Kynar 1/2"Tube x 1/2" MNPT</t>
  </si>
  <si>
    <t>HS010BZ</t>
  </si>
  <si>
    <t>PIPE, 1''SCHED40, 20CB-3</t>
  </si>
  <si>
    <t>MULT-G002</t>
  </si>
  <si>
    <t>Elec,pH/ORP,WHTASA,ASGVII,GD disk2.5mm,NTC-10K,DJ,PCB,CUe</t>
  </si>
  <si>
    <t>RHGA-WNTRIT</t>
  </si>
  <si>
    <t>Kit, GECKO winterization Kit(BTL,CAP,Polish2x,O-ring2x)</t>
  </si>
  <si>
    <t>CCDATR2034SSC</t>
  </si>
  <si>
    <t>Elec,COND, K=0.01, PT1000, 20 foot cable, 3/4" NPT, SSTag,CC</t>
  </si>
  <si>
    <t>CCDDCR2010C00</t>
  </si>
  <si>
    <t>Elec,COND, K=10.0,Graphite, PT1000, 20ft cable, 1" NPT</t>
  </si>
  <si>
    <t>C13-001-WK</t>
  </si>
  <si>
    <t>Sub,Cable,WK,C13,1 feet,BNC w/Blue Boot,Female 3-Pin Molex</t>
  </si>
  <si>
    <t>SZ3281.068</t>
  </si>
  <si>
    <t>Elec,Cond,K=1.0,Graphite,PT1000</t>
  </si>
  <si>
    <t>31074343</t>
  </si>
  <si>
    <t>Raw,SQ-00356 SUPPORT TUBE</t>
  </si>
  <si>
    <t>31074366</t>
  </si>
  <si>
    <t>Raw,WARNING TAG</t>
  </si>
  <si>
    <t>PHG10T204C00</t>
  </si>
  <si>
    <t>Elec,pH,X5,DJ,NTC8550,3/4"Kynar w/GD,LCJ,GND,20F,w/CPVC BVA</t>
  </si>
  <si>
    <t>31074368</t>
  </si>
  <si>
    <t>Raw,PROTECTIVE CAP,LDPE,BLACK</t>
  </si>
  <si>
    <t>31074348</t>
  </si>
  <si>
    <t>Raw,PIPE NIPPLE CPVC 1-1/2 X 2-1/2</t>
  </si>
  <si>
    <t>31074353</t>
  </si>
  <si>
    <t>Raw,BALL VALVE CPVC 1-1/2</t>
  </si>
  <si>
    <t>35802-39</t>
  </si>
  <si>
    <t>Elec,ISE,Potassium,DJ,#K001502-003B,12MMX110MM</t>
  </si>
  <si>
    <t>15X303701</t>
  </si>
  <si>
    <t>Bulb Guard,w/2 Air Hole For M14-049-001, ClearEpoxy W/ Oring</t>
  </si>
  <si>
    <t>31074349</t>
  </si>
  <si>
    <t>Raw,PIPE NIPPLE CPVC 1-1/2 X 6</t>
  </si>
  <si>
    <t>SP0385</t>
  </si>
  <si>
    <t>Elec,Reference,Mono,AgCl pack,12.7mm pyrex</t>
  </si>
  <si>
    <t>4IM00241</t>
  </si>
  <si>
    <t>PNS,Brinkman Label/Sticker,2"x 7.25"L,Glossy Finish</t>
  </si>
  <si>
    <t>05307144</t>
  </si>
  <si>
    <t>Raw,Chem,Potassium Sulfate, Granular 99+%</t>
  </si>
  <si>
    <t>05290098</t>
  </si>
  <si>
    <t>Raw,Chem, Triton X-100</t>
  </si>
  <si>
    <t>44340430</t>
  </si>
  <si>
    <t>Raw,Bulb Cap, .430" ID x .500" long, clear</t>
  </si>
  <si>
    <t>00210880</t>
  </si>
  <si>
    <t>Raw,Barstock, Ultem black 7/8"OD</t>
  </si>
  <si>
    <t>00210125</t>
  </si>
  <si>
    <t>Raw,Barstock, Ultem black 1/4"OD</t>
  </si>
  <si>
    <t>ELM-002</t>
  </si>
  <si>
    <t>Elec,pH,DJ,X-VD,12x110mm,Refill,Wick Junction,Fast style</t>
  </si>
  <si>
    <t>00030040</t>
  </si>
  <si>
    <t>Pipe, CPVC 3/4" sch 40 gray color</t>
  </si>
  <si>
    <t>871PH-1A1D-5T</t>
  </si>
  <si>
    <t>ELEC,PH,RYTON,BULB,PT100,TI,ION BARRIER,PVDF,CBL PERSO,PTFE</t>
  </si>
  <si>
    <t>RC68-MT01</t>
  </si>
  <si>
    <t>FC,Chlorine,Blk/Blu ABS,6F,USB-A Plug/BNC,output 0-5V,0-2PPM</t>
  </si>
  <si>
    <t>00030007</t>
  </si>
  <si>
    <t>Raw,Barstock, CPVC Hex Bar 5/8"</t>
  </si>
  <si>
    <t>9555119</t>
  </si>
  <si>
    <t>Raw,O-Ring,Kalrez, 2-119, compound 6375</t>
  </si>
  <si>
    <t>ECI-010</t>
  </si>
  <si>
    <t>Elec,Ag Billet,DJ,Sealed,KNO3 Polymer,12x104mm,3'BNC,LAR570</t>
  </si>
  <si>
    <t>1922757-015B</t>
  </si>
  <si>
    <t>Elec,ph Combo, DJ, GX-1 Flat 3/4"CPVC, Self-Cleaning</t>
  </si>
  <si>
    <t>5737889SA-120S7</t>
  </si>
  <si>
    <t>Elec,pH,DJ, Antimony,12MMX120MM,Side Arm Refill</t>
  </si>
  <si>
    <t>44009031</t>
  </si>
  <si>
    <t>Raw,Box, for Fisher Oval bottle, plain white w/tuck flaps</t>
  </si>
  <si>
    <t>44004218</t>
  </si>
  <si>
    <t>Labels, for QC, 2-1/2"x 1-9/16"  18-up</t>
  </si>
  <si>
    <t>33345</t>
  </si>
  <si>
    <t>Solu,Reference fill,#R001041-125</t>
  </si>
  <si>
    <t>5771427-003B</t>
  </si>
  <si>
    <t>Elec,Reference,DJ,Ceramic,12MMX110MM,Refillable</t>
  </si>
  <si>
    <t>V-500B-F</t>
  </si>
  <si>
    <t>Elec,pH,XVD,DJ,1" NPT,100 ohm,4-Pin Mil,Kynar</t>
  </si>
  <si>
    <t>16B6643-F</t>
  </si>
  <si>
    <t>Elec,Combo ORP,Platinum,DJ,1"NPT,100 ohm,4-Pin Mil,Kynar</t>
  </si>
  <si>
    <t>00210470</t>
  </si>
  <si>
    <t>Raw,Barstock, Ultem black .470" OD</t>
  </si>
  <si>
    <t>9001071-X18V</t>
  </si>
  <si>
    <t>Acce,Adapter,Wiring Detachable to Lemo, 18" length</t>
  </si>
  <si>
    <t>ORE-5311-10</t>
  </si>
  <si>
    <t>Elec,ORP Combo,Meatllic,SJ,1/2" NPT In-Line</t>
  </si>
  <si>
    <t>B0138QV</t>
  </si>
  <si>
    <t>Raw,Cover</t>
  </si>
  <si>
    <t>871EC-TF2-3V10M</t>
  </si>
  <si>
    <t>Elec,871EC-TF2-3V,10M Cable Length</t>
  </si>
  <si>
    <t>871EC-PP0-3-35</t>
  </si>
  <si>
    <t>Elec,871EC-PP0-3,35FT Cable Length</t>
  </si>
  <si>
    <t>SZ664.2</t>
  </si>
  <si>
    <t>Oxygen,Polarographic,Submersible,250nA Out Put</t>
  </si>
  <si>
    <t>PH10-3P2A-DA</t>
  </si>
  <si>
    <t>Elec,Dolphin,PH,FLAT BULB,W/PCB,PT1K,10FT CABLE,PIN LUGS,IEx</t>
  </si>
  <si>
    <t>875EC-A1D-AC</t>
  </si>
  <si>
    <t>ELECTRODELESS CT ANALYZER,120VAC,PANEL,IEC,STORM DOOR,HART</t>
  </si>
  <si>
    <t>871A-1F-3-45</t>
  </si>
  <si>
    <t>Elec,pH Probe,Flat Bulb,PT100,Cable Length 45ft</t>
  </si>
  <si>
    <t>871EC-LB0-3-30M</t>
  </si>
  <si>
    <t>Elec,871EC-LB0-3,30M CABLE</t>
  </si>
  <si>
    <t>871EC-LB0-3-23M</t>
  </si>
  <si>
    <t>Elec,871EC-LB0-3,23M CABLE</t>
  </si>
  <si>
    <t>871PH-5F1A-310M</t>
  </si>
  <si>
    <t>Elec,871PH-5F1A-3,10M Cable Length</t>
  </si>
  <si>
    <t>PHG1GTQD7S0C</t>
  </si>
  <si>
    <t>Elec,pH,X5,DJ,NTC-8550,3/4"MPT Kynar wGuard,LCJ,GND,VP8,CERT</t>
  </si>
  <si>
    <t>MK7H-22RK-F05</t>
  </si>
  <si>
    <t>MK7H-22RK,2" 150lb. Raised face Flange</t>
  </si>
  <si>
    <t>93X219022</t>
  </si>
  <si>
    <t>Elec,Conductivity,K=1.0,#13-620-163,4 Band,Glass body,10K</t>
  </si>
  <si>
    <t>2759ANN-076-5D</t>
  </si>
  <si>
    <t>Sub,pH,ORP,5D,AnnularJ,Pt Band,0.405"ODx0.3"L#V210LD-02-01</t>
  </si>
  <si>
    <t>44004214</t>
  </si>
  <si>
    <t>Labels,4-1/8"x 1-7/16",14-up (for Thermo Parts)</t>
  </si>
  <si>
    <t>M01-002-024</t>
  </si>
  <si>
    <t>Sub,Housing,Blk Ryton,0.625"ODx5"L,MKVII,no O-rings</t>
  </si>
  <si>
    <t>27300-24</t>
  </si>
  <si>
    <t>Elec,pH,GX-BD,#1923537-010BHV10,PT1K</t>
  </si>
  <si>
    <t>PH-X673V591APRI</t>
  </si>
  <si>
    <t>Elec,pH,X-VD,SJ,AC,12x75mm,O-ring on Cap,Packed Column,Priva</t>
  </si>
  <si>
    <t>450251</t>
  </si>
  <si>
    <t>Sub,Body,Grey Epoxy, NON-pad print,Intellical pH.(HEHWJ-14</t>
  </si>
  <si>
    <t>ISTEK-388</t>
  </si>
  <si>
    <t>V-40KE-VPF3</t>
  </si>
  <si>
    <t>Elec,pH,X-VD,DJ,3-wire1000 ohm,3/4"MPT Kynar w/Grd,Kalrz,SPR</t>
  </si>
  <si>
    <t>M09-002-067</t>
  </si>
  <si>
    <t>Sub,Insert,Ryton,W/Teflon Jnt.TuffTip,.325"Gls,TP561T-S-28MM</t>
  </si>
  <si>
    <t>SI1L1V1B-095-VD</t>
  </si>
  <si>
    <t>Sub,Stem,pH,VD (dome),095mm Length</t>
  </si>
  <si>
    <t>315220ND</t>
  </si>
  <si>
    <t>Sub,0.015" Silver Wire,220mm Length,AgCl Dip</t>
  </si>
  <si>
    <t>44340126</t>
  </si>
  <si>
    <t>Raw,Bulb Cap, Clear .125"ID x .500"L</t>
  </si>
  <si>
    <t>9211412</t>
  </si>
  <si>
    <t>Solu,Standard Cond 1,412 u/CM, 475 ml</t>
  </si>
  <si>
    <t>ATT4-100</t>
  </si>
  <si>
    <t>Sub,Test Tube,0.124"OD x 3.93"L#H035N-F1-01</t>
  </si>
  <si>
    <t>C15-010-HA</t>
  </si>
  <si>
    <t>Sub,Cable,HA,C15, 10 Feet,Connector:77280014,Cable:99030015</t>
  </si>
  <si>
    <t>SI1I1V1S-106III</t>
  </si>
  <si>
    <t>Sub,stem,pH,ASG III Spear,0.195"x4.17L#H035N-F2-01</t>
  </si>
  <si>
    <t>5771302-3-003B</t>
  </si>
  <si>
    <t>Elec,Conductivity,K=1.0,Plat,12mmX110mm</t>
  </si>
  <si>
    <t>M26-017-016</t>
  </si>
  <si>
    <t>Sub,Junction,.39"ODx0.195"IDx.55"LTeflon Porous#H035N-H4-03</t>
  </si>
  <si>
    <t>V-710J-10BWI6</t>
  </si>
  <si>
    <t>Elec,pH,X-VF,DJ,Tuff Tip,12x110mm,Epoxy Guard,30K,SPR</t>
  </si>
  <si>
    <t>77030032</t>
  </si>
  <si>
    <t>RAW, PCB Assy, FLUO/CDOM, Analog, 4-20mA, 4-Wire</t>
  </si>
  <si>
    <t>H034-D001</t>
  </si>
  <si>
    <t>Elec,pH,12x120mmL,blue PC,Refill,ASG VIII,DJ,3F,BNC,APAC</t>
  </si>
  <si>
    <t>458P-0-150H</t>
  </si>
  <si>
    <t>C80-003-AP</t>
  </si>
  <si>
    <t>Sub,Cable,Coax,RG174,3F,US Standard with Pin#220027</t>
  </si>
  <si>
    <t>KC48583</t>
  </si>
  <si>
    <t>Elec,pH,XVD,DJ,12mm Teflon Sleeve Junction,Refill,3M KCl</t>
  </si>
  <si>
    <t>EB-SPARE</t>
  </si>
  <si>
    <t>Battery Power Package, +/-1.5 VDC VL-PC# M001080</t>
  </si>
  <si>
    <t>PAP-8-300BA</t>
  </si>
  <si>
    <t>Sub,Patch,AP,0.20mm,PTFE,Black BA Overcoat</t>
  </si>
  <si>
    <t>BS809DG</t>
  </si>
  <si>
    <t>ADAPTER,CONNECTOR</t>
  </si>
  <si>
    <t>11111754</t>
  </si>
  <si>
    <t>Raw, Tube,Titanium,OD0.875"X5.76"L,DWG#FLUOT-04-01</t>
  </si>
  <si>
    <t>1500705</t>
  </si>
  <si>
    <t>Fitting, Gland 316SS 1/2"MPT for Uniloc 320A w/dual O-Rings</t>
  </si>
  <si>
    <t>5600003GH</t>
  </si>
  <si>
    <t>Raw,Housing, Electrode Kynar, 3/4" with Guards</t>
  </si>
  <si>
    <t>FAI-SAMPLES</t>
  </si>
  <si>
    <t>First Article Inspection Samples</t>
  </si>
  <si>
    <t>31074347</t>
  </si>
  <si>
    <t>Raw,HOUSING CPVC</t>
  </si>
  <si>
    <t>00110600</t>
  </si>
  <si>
    <t>Raw,Tubing,Kynar Black color,1.05"OD x .600"ID +/-.025"</t>
  </si>
  <si>
    <t>NA490000-2T-85</t>
  </si>
  <si>
    <t>Elec,Sodium,Mono,NA7501-85-002T,12mmX85mm</t>
  </si>
  <si>
    <t>PHE-5321-10PT1C</t>
  </si>
  <si>
    <t>Elec,ComboPH,SJ,GX-2,Peco#1963591-PT100,Twist-Lock</t>
  </si>
  <si>
    <t>BS805YW-60</t>
  </si>
  <si>
    <t>Assy-Cable Assembly,60FT.</t>
  </si>
  <si>
    <t>SI1L1V1DN-120</t>
  </si>
  <si>
    <t>Sub,Stem,ORP,NEW PLAT BAND,120mm Length</t>
  </si>
  <si>
    <t>C20-010-HA</t>
  </si>
  <si>
    <t>Sub,Cable,HA,C20,10 Feet,Connector:77280014,Cable:99039536</t>
  </si>
  <si>
    <t>V-310B-26BH-30</t>
  </si>
  <si>
    <t>Elec,pH,MKIA,X-VD,DJ,SPR,PT100,Kynar/Viton,Rem,Grd,30"Length</t>
  </si>
  <si>
    <t>M38-019-004-F01</t>
  </si>
  <si>
    <t>Sub,Flange, Ti Gr2, Welded w/Fitting,1" #150,RF</t>
  </si>
  <si>
    <t>M38-019-004-F02</t>
  </si>
  <si>
    <t>Sub,Flange, Ti Gr2, Welded w/Fitting,1" #300,RF</t>
  </si>
  <si>
    <t>CLOAS01</t>
  </si>
  <si>
    <t>Solu,Chloride Activity Standard, 0.1M, 475 mL bottle</t>
  </si>
  <si>
    <t>M38-019-004-F03</t>
  </si>
  <si>
    <t>Sub,Flange, Ti Gr2, Welded w/Fitting,1.5" #150,RF</t>
  </si>
  <si>
    <t>M38-019-004-F04</t>
  </si>
  <si>
    <t>Sub,Flange, Ti Gr2, Welded w/Fitting,1.5" #300,RF</t>
  </si>
  <si>
    <t>M38-019-004-F05</t>
  </si>
  <si>
    <t>Sub,Flange, Ti Gr2, Welded w/Fitting,2" #150,RF</t>
  </si>
  <si>
    <t>PHE-5412-10</t>
  </si>
  <si>
    <t>Elec,pH,DJ,X-VD,#196V728-010B,1/2"NPT In-Line</t>
  </si>
  <si>
    <t>BS811LY-45</t>
  </si>
  <si>
    <t>CABLE ASSY,45FT</t>
  </si>
  <si>
    <t>1807800</t>
  </si>
  <si>
    <t>Tube,Spacer CPVC for MKVII, 10" Length</t>
  </si>
  <si>
    <t>1807640</t>
  </si>
  <si>
    <t>Nut,CPVC electrode retainer for MKVII pH sensor(M10-010-003)</t>
  </si>
  <si>
    <t>BS805YW-23M</t>
  </si>
  <si>
    <t>Assy-Cable Assembly,   23M</t>
  </si>
  <si>
    <t>77280014</t>
  </si>
  <si>
    <t>Termination, Hank connector, white plastic hub, for 20ga</t>
  </si>
  <si>
    <t>ET17934</t>
  </si>
  <si>
    <t>Elec,pH,DJ,XVF,#TP5115W01S07EBT,T/L,3K</t>
  </si>
  <si>
    <t>14390001</t>
  </si>
  <si>
    <t>PNS,Cotton Ball,100% Cotton</t>
  </si>
  <si>
    <t>15382335</t>
  </si>
  <si>
    <t>MRO,Syringe, Plastic 5 mil, B&amp;D Luer-Lok Tip</t>
  </si>
  <si>
    <t>C6-066-UH</t>
  </si>
  <si>
    <t>Sub,Cable,UH,C6,66 FT,BNC,strip&amp;tin,Shield with Teflon Tube</t>
  </si>
  <si>
    <t>44341400C</t>
  </si>
  <si>
    <t>Raw,Bulb Cap, .660"ID x 1.400"Long , Clear</t>
  </si>
  <si>
    <t>77334196</t>
  </si>
  <si>
    <t>Raw,Temp.Compensator,Balco Type 430,4196 Ohm,tolerance +/-1%</t>
  </si>
  <si>
    <t>C80-X03-TX</t>
  </si>
  <si>
    <t>Sub,Cable,Coax,RG174,3 inches,Tinned Leads,for 54series</t>
  </si>
  <si>
    <t>MESU003001-0002</t>
  </si>
  <si>
    <t>Elec,pH,black ASA-757G,1/2"NPT,GX-5,DJ,Coax 3M,BNC,APAC</t>
  </si>
  <si>
    <t>99220083</t>
  </si>
  <si>
    <t>Raw,Amphenol,straight male 6way X-lok cable, 1M</t>
  </si>
  <si>
    <t>MESU003003-0002</t>
  </si>
  <si>
    <t>Elec,pH,Blue PC,GX-5,12x120mm,DJ,Coax 3M,BNC,APAC</t>
  </si>
  <si>
    <t>SI1I1V1C-125-5</t>
  </si>
  <si>
    <t>Sub,stem,pH,GX-5,0.195"x4.92"L#H048N-02-01</t>
  </si>
  <si>
    <t>77030021</t>
  </si>
  <si>
    <t>RAW, PCB Assy, Toroidal Conductivity, 4-20mA</t>
  </si>
  <si>
    <t>3637T-10B</t>
  </si>
  <si>
    <t>Elec,pH,XVD,DJ,6"Kynar,Drill Guard,Teflon Junc.,3/4"BSP</t>
  </si>
  <si>
    <t>3000632</t>
  </si>
  <si>
    <t>Fitting, Gland 1x1 Nylon ferrules,bored,dual o-rings</t>
  </si>
  <si>
    <t>1500203</t>
  </si>
  <si>
    <t>Fitting,Reducer, 316 S.S., 1" FPT. x 3/4" MPT.</t>
  </si>
  <si>
    <t>1600243</t>
  </si>
  <si>
    <t>Acce,Adapter,T/L Kynar1"MPT TBI)forTBI T/L elec,#TP511,#1061</t>
  </si>
  <si>
    <t>22070300</t>
  </si>
  <si>
    <t>Raw,pyrex,Vial 3"body length, drilled cap &amp; o-ring w/each</t>
  </si>
  <si>
    <t>CX6-M02-XX4</t>
  </si>
  <si>
    <t>Sub 6-wire cable 99039545,Female 6X-Lok cable,2M,4-20MA,4WIR</t>
  </si>
  <si>
    <t>PH-X673V581B</t>
  </si>
  <si>
    <t>Elec,pH,X-VD,SJ,AC,12x75mm,PRIVA,No O-ring,#673V581-010B</t>
  </si>
  <si>
    <t>6331AA-090-VD</t>
  </si>
  <si>
    <t>Sub,pH,SJ,VD,090mm Length,Annular Junction</t>
  </si>
  <si>
    <t>V-500B-20H</t>
  </si>
  <si>
    <t>TP5712V01310EBT</t>
  </si>
  <si>
    <t>Elec,pH,X-2D,DJ,TB557,3K,Notched ceramic</t>
  </si>
  <si>
    <t>16001118</t>
  </si>
  <si>
    <t>MRO,Prod,Pad Printer Ink,Custom Blue PMS 286C</t>
  </si>
  <si>
    <t>16001112</t>
  </si>
  <si>
    <t>MRO,Prod,Pad Printer Thinner VP</t>
  </si>
  <si>
    <t>BS811MN-60FT</t>
  </si>
  <si>
    <t>Acce,Cable Assembly,60FT</t>
  </si>
  <si>
    <t>33385559</t>
  </si>
  <si>
    <t>Raw,Ceramic wick, 1.5mmODx10mmL</t>
  </si>
  <si>
    <t>C30-020-BB</t>
  </si>
  <si>
    <t>Sub,Cable,BB,C30,20 Feet,Male BNC:77027079,Cable:99030014</t>
  </si>
  <si>
    <t>AMPS-A301</t>
  </si>
  <si>
    <t>ELEC,Sonde,2.85"OD,PVC,3P,CT/PH/ORP,10M,RS485 output</t>
  </si>
  <si>
    <t>RHGA-0001</t>
  </si>
  <si>
    <t>Elec,pH/ORP,1.65"ODx10"L,ASG VII,GD,10K,DJ,w/preAMP,1F,MD8P</t>
  </si>
  <si>
    <t>A-3051-20BH</t>
  </si>
  <si>
    <t>Elec,pH,XVD,DJ,TC3K,LCJ,TB557,Viton O-R,SPR</t>
  </si>
  <si>
    <t>44340960</t>
  </si>
  <si>
    <t>Raw,Bulb Cap, .960" x 2" Long clear</t>
  </si>
  <si>
    <t>2010662-3B</t>
  </si>
  <si>
    <t>Acce,Adapter,Wiring SN6 to MBNC, 3mm Coax, 3' Length</t>
  </si>
  <si>
    <t>7593A5NTV-1145D</t>
  </si>
  <si>
    <t>Sub,pH,SJ,5D,12x114mmLength,1Wick,.195" Int.</t>
  </si>
  <si>
    <t>35802-55</t>
  </si>
  <si>
    <t>Solu,Kit,Bromide Peco #BR0002K</t>
  </si>
  <si>
    <t>35812-04</t>
  </si>
  <si>
    <t>Elec,Bromide,DJ,#BR01508-010B,12mmX110mm,Refillable,Epoxy</t>
  </si>
  <si>
    <t>M27-011-005</t>
  </si>
  <si>
    <t>Sub,Membrane Base,PVC,Gray,ISE PVC Mem,CA43L-04-01-R</t>
  </si>
  <si>
    <t>660098</t>
  </si>
  <si>
    <t>Raw,Label,Avery 1/2"x 2-1/2",White Weatherproof,51 per sheet</t>
  </si>
  <si>
    <t>SP61Y</t>
  </si>
  <si>
    <t>Elec,Plat,SJ,#5779685-S8,12mmX110mm</t>
  </si>
  <si>
    <t>77030008</t>
  </si>
  <si>
    <t>RAW, PCB Assy, Fluorometer, RS485, Modbus</t>
  </si>
  <si>
    <t>450888</t>
  </si>
  <si>
    <t>Raw,Membrane cap housing,BKPVC,OD0.87"X1.02"L,For DOGB-MS02</t>
  </si>
  <si>
    <t>C1-020-BC</t>
  </si>
  <si>
    <t>Sub,Cable,BC,C1,20 Feet,Male BNC with Blue Boot, one Lead.</t>
  </si>
  <si>
    <t>S-450235</t>
  </si>
  <si>
    <t>Sub,Coating,Vernier LDO Membrane Cap#450235 (VLDOA-04-07-M)</t>
  </si>
  <si>
    <t>22172022</t>
  </si>
  <si>
    <t>Raw,O-Ring,Viton 75, 2-022, Brown Color</t>
  </si>
  <si>
    <t>577V710S-003B</t>
  </si>
  <si>
    <t>Elec,pH,XVD,DJ,12mm Sleeve Junction,Refill,3M KCl</t>
  </si>
  <si>
    <t>SZ1161.051</t>
  </si>
  <si>
    <t>Elec,pH,X-2D,DJ,12X86mm,Special Label,#6773794CK-86-X32B</t>
  </si>
  <si>
    <t>V-300B-20H</t>
  </si>
  <si>
    <t>SK23Y</t>
  </si>
  <si>
    <t>Elec,Cond,K=10.0,Plat, #5771302-6-S8,12X130MM</t>
  </si>
  <si>
    <t>C29-010-CL</t>
  </si>
  <si>
    <t>Sub,Cable,CL,C29,10 Feet,2 BNC's</t>
  </si>
  <si>
    <t>00SN040-DB</t>
  </si>
  <si>
    <t>Raw,Sensor Bags,4.5" x 6", Flat Bag for Dry Buffer</t>
  </si>
  <si>
    <t>C75B170-10H</t>
  </si>
  <si>
    <t>Elec,Cond,K=0.01,1/2"ODx4.724"L,316SS/PEEK,PT100,10ft Cable</t>
  </si>
  <si>
    <t>C75B170-20H</t>
  </si>
  <si>
    <t>Elec,Cond,K=0.01,1/2"ODx4.724"L,316SS/PEEK,PT100,20ft Cable</t>
  </si>
  <si>
    <t>C75B170-30H</t>
  </si>
  <si>
    <t>Elec,Cond,K=0.01,1/2"ODx4.724"L,316SS/PEEK,PT100,30ft Cable</t>
  </si>
  <si>
    <t>C75E170-10H</t>
  </si>
  <si>
    <t>Elec,Cond,K=0.01,1/2"ODx4.724"L,316SS/PEEK,PT1000,10ft Cable</t>
  </si>
  <si>
    <t>05290395</t>
  </si>
  <si>
    <t>Raw,Chem, Sodium Sulfate powder</t>
  </si>
  <si>
    <t>C75E170-20H</t>
  </si>
  <si>
    <t>Elec,Cond,K=0.01,1/2"ODx4.724"L,316SS/PEEK,PT1000,20ft Cable</t>
  </si>
  <si>
    <t>C75E170-30H</t>
  </si>
  <si>
    <t>Elec,Cond,K=0.01,1/2"ODx4.724"L,316SS/PEEK,PT1000,30ft Cable</t>
  </si>
  <si>
    <t>CCDATTQD34S00</t>
  </si>
  <si>
    <t>Elec,Cond,K=0.01,TI,3/4"NPT,8550,VP Conn</t>
  </si>
  <si>
    <t>MK7H-18RK-F05</t>
  </si>
  <si>
    <t>MK7H-18RK,2" 150lb. Raised face Flange</t>
  </si>
  <si>
    <t>MK7H-18RK-F06</t>
  </si>
  <si>
    <t>MK7H-18RK,2" 300lb. Raised face Flange</t>
  </si>
  <si>
    <t>MK7H-18RK-F07</t>
  </si>
  <si>
    <t>MK7H-18RK,3" 150lb. Raised face Flange</t>
  </si>
  <si>
    <t>MK7H-18RK-F08</t>
  </si>
  <si>
    <t>MK7H-18RK,3" 300lb. Raised face Flange</t>
  </si>
  <si>
    <t>MK7K-36-F</t>
  </si>
  <si>
    <t>Holder,MK7-K KYNAR,36",26"insertw/BV and fittings,SZ,FLANGE</t>
  </si>
  <si>
    <t>27003-26</t>
  </si>
  <si>
    <t>Elec,pH,DJ,BF,Element,3/4" Ryton,100K OHM Thermistor</t>
  </si>
  <si>
    <t>MK7K-36-F01</t>
  </si>
  <si>
    <t>MK7K-36,1.5" Sch80, Flat Face Flange</t>
  </si>
  <si>
    <t>MK7K-36-F02</t>
  </si>
  <si>
    <t>MK7K-36,2" Sch80, Flat Face Flange</t>
  </si>
  <si>
    <t>35802-41</t>
  </si>
  <si>
    <t>Elec,Silver/Sulfide,#AGS1502-003B,12mmX110mm,Refillable</t>
  </si>
  <si>
    <t>MK7K-36-F03</t>
  </si>
  <si>
    <t>MK7K-36,3" Sch80, Flat Face Flange</t>
  </si>
  <si>
    <t>22090004</t>
  </si>
  <si>
    <t>Raw,O-ring,Flat washer,ID7.5mm,OD9.5mm,THK1mm,BN70A</t>
  </si>
  <si>
    <t>FIT12-1RB040L</t>
  </si>
  <si>
    <t>SENSOR HOLDER PROTECTION,GUA,1"NPT INSERT,40MML,316SS</t>
  </si>
  <si>
    <t>35803-00</t>
  </si>
  <si>
    <t>Solu,Ammonia Standard,#NH3AS01,0.1M NH4Cl,475mL</t>
  </si>
  <si>
    <t>50034354-001</t>
  </si>
  <si>
    <t>SET OF LEADS</t>
  </si>
  <si>
    <t>BS875CR-CONVKIT</t>
  </si>
  <si>
    <t>Acce,KIT,875CR Metal housing parts Kit</t>
  </si>
  <si>
    <t>51451305-001</t>
  </si>
  <si>
    <t>THREADED CELL 50.0 NICKEL</t>
  </si>
  <si>
    <t>EP485QLB2000UXX</t>
  </si>
  <si>
    <t>Acce,Calibration Plug for 871EC-LB</t>
  </si>
  <si>
    <t>EP485QRE0010MXX</t>
  </si>
  <si>
    <t>Acce,Calibration Plug for 871EC-RE</t>
  </si>
  <si>
    <t>EP485QRE0005MXX</t>
  </si>
  <si>
    <t>27020-46</t>
  </si>
  <si>
    <t>Elec,pH,XVBF,#TP561GSV10S10EB,Graphite,PT1K</t>
  </si>
  <si>
    <t>22090401</t>
  </si>
  <si>
    <t>Raw,O-Ring,Buna 70, 4mm x 1mm</t>
  </si>
  <si>
    <t>00300044</t>
  </si>
  <si>
    <t>Raw,Barstock, Delrin 7/16"OD, Black Color</t>
  </si>
  <si>
    <t>00030750</t>
  </si>
  <si>
    <t>Raw,Barstock, CPVC 3/4" OD</t>
  </si>
  <si>
    <t>871PH-1A1D-5T30</t>
  </si>
  <si>
    <t>ELEC,871PH-1A1D-5T, 30FT CABLE LENGTH</t>
  </si>
  <si>
    <t>871PH-3F1B-3-1M</t>
  </si>
  <si>
    <t>ELEC,871PH-3F1B-3,1M cable length</t>
  </si>
  <si>
    <t>871CR-C5G6E1A1</t>
  </si>
  <si>
    <t>CT R-SENSOR,10,NORYL,GP,6"INSERT,3/4"NPTNORYL,PT1K,20FT#6</t>
  </si>
  <si>
    <t>871EC-BW0-34</t>
  </si>
  <si>
    <t>Elec,CT,Largw Bore PEEK,PT100,WIDE-R,Cable PER S.O.</t>
  </si>
  <si>
    <t>871EC-BW0-34-10</t>
  </si>
  <si>
    <t>ELEC,871EC-BW0-34,10FT cable length</t>
  </si>
  <si>
    <t>35803-31</t>
  </si>
  <si>
    <t>Solu,Activity Standard,Silver,0.1M,Peco#AGSAS01</t>
  </si>
  <si>
    <t>35804-03</t>
  </si>
  <si>
    <t>Elec,pH,DJ,GX-5,#5133705-B,9mmX100mm,Epoxy</t>
  </si>
  <si>
    <t>871FT-4E4C2C4CP</t>
  </si>
  <si>
    <t>ELEC,FT CT,IND-LOW,1",CARP,PCTFE,PIPE,NOLUG,CAL CABLE,CHEM</t>
  </si>
  <si>
    <t>871PH-5A3A-C</t>
  </si>
  <si>
    <t>Elec,pH,Ryton,FLAT,w/PCB,PT1k,TI,Ceri,Rytonjct,20FT,LUG,CHEM</t>
  </si>
  <si>
    <t>871EC-PP0-C</t>
  </si>
  <si>
    <t>Elec,CT,Small Bore VIRGIN PP,PT100,20FT,SPADE LUGS,CHEM</t>
  </si>
  <si>
    <t>V-300B-10H</t>
  </si>
  <si>
    <t>871PH-1D1A-3-30</t>
  </si>
  <si>
    <t>ELEC,871PH-1D1A-3, 30FT CABLE LENGTH</t>
  </si>
  <si>
    <t>3000471</t>
  </si>
  <si>
    <t>Raw,DC POWER JACK PLUG ADAPTOR, 5A, 5.5X2.5MM</t>
  </si>
  <si>
    <t>214006</t>
  </si>
  <si>
    <t>Raw,Cable assy, USB-A plug to T, 4"(100mm) long</t>
  </si>
  <si>
    <t>TS1001PT10015TL</t>
  </si>
  <si>
    <t>Elec,Cond,K=0.01,CS40,316SS,PT100,15' cable</t>
  </si>
  <si>
    <t>TS4010PT100FT10</t>
  </si>
  <si>
    <t>Elec,Cond,K=1.0,CS40,316SS,PT100,10' cable,</t>
  </si>
  <si>
    <t>CCDDCT2010C00</t>
  </si>
  <si>
    <t>Elec,Cond,K=10,Graphite,1"NPT,8550,20ft Cable, Hanks</t>
  </si>
  <si>
    <t>CCDATT2034S00</t>
  </si>
  <si>
    <t>Elec,Cond,K=0.01,TI,3/4"NPT,8550,20ft Cable,Hanks</t>
  </si>
  <si>
    <t>CCDATT5034S00</t>
  </si>
  <si>
    <t>Elec,Cond,K=0.01,TI,3/4"NPT,8550,50ft Cable,Hanks</t>
  </si>
  <si>
    <t>CCDBTT2034S00</t>
  </si>
  <si>
    <t>Elec,Cond,K=0.1,TI,3/4"NPT,8550,20ft Cable,Hanks</t>
  </si>
  <si>
    <t>CCDBTT5034S00</t>
  </si>
  <si>
    <t>Elec,Cond,K=0.1,TI,3/4"NPT,8550,50ft Cable,Hanks</t>
  </si>
  <si>
    <t>CCDCTT2034S00</t>
  </si>
  <si>
    <t>Elec,Cond,K=1.0,TI,3/4"NPT,8550,20ft Cable,Hanks</t>
  </si>
  <si>
    <t>CCDCTT5034S00</t>
  </si>
  <si>
    <t>Elec,Cond,K=1.0,TI,3/4"NPT,8550,50ft Cable,Hanks</t>
  </si>
  <si>
    <t>00050476</t>
  </si>
  <si>
    <t>Raw,Tubing,Epoxy, Black, 0.472"OD x 0.217"ID</t>
  </si>
  <si>
    <t>XC-PTSA201-AC</t>
  </si>
  <si>
    <t>Elec,Fluorometer PTSA,GrayPVC,NTC-30K,NOSG,6PAMP,4-20mA,4WIR</t>
  </si>
  <si>
    <t>871PH-3A1A-C</t>
  </si>
  <si>
    <t>Elec,pH,Ryton,Bulb,w/PCB,PT1K,TI,Ceramic jct,20ft,PIN,CHEM</t>
  </si>
  <si>
    <t>BS811UQ</t>
  </si>
  <si>
    <t>875PH,120VAC,PROCESSOR</t>
  </si>
  <si>
    <t>CCDBTTQD34S00</t>
  </si>
  <si>
    <t>Elec,Cond,K=0.1,TI,3/4"NPT,8550,VP Conn</t>
  </si>
  <si>
    <t>CCDCTTQD34S00</t>
  </si>
  <si>
    <t>Elec,Cond,K=1.0,TI,3/4"NPT,8550,VP Conn</t>
  </si>
  <si>
    <t>2010731S-7</t>
  </si>
  <si>
    <t>Acce,Adapter,Wiring FBNC/3 pin MMolex to Hanked, 7ft,S=ZV CB</t>
  </si>
  <si>
    <t>2010731S-26</t>
  </si>
  <si>
    <t>Acce,Adapter,Wiring FBNC/3 pin MMolex to Hanked, 26ft,S=ZVCB</t>
  </si>
  <si>
    <t>C1-033-TC</t>
  </si>
  <si>
    <t>Sub,Cable,C1,33 FT,Cable:99030028,Strip &amp; tin,1"&amp;7" see dwg</t>
  </si>
  <si>
    <t>77020113</t>
  </si>
  <si>
    <t>Raw,Connector, Mini Banana Plug (Red)</t>
  </si>
  <si>
    <t>M38-019-004-F06</t>
  </si>
  <si>
    <t>Sub,Flange, Ti Gr2, Welded w/Fitting,2" #300,RF</t>
  </si>
  <si>
    <t>35820-30</t>
  </si>
  <si>
    <t>Elec,Cond.,K=1.0,#C527-2-1/3-25T with 1/2"MNPT Black Nylon</t>
  </si>
  <si>
    <t>99030021</t>
  </si>
  <si>
    <t>Cable, 30ga Yellow Wire Teflon coated, for Hydrolab</t>
  </si>
  <si>
    <t>00198316</t>
  </si>
  <si>
    <t>Nut,SS 1/2"Knurled Nut,316SS,w/Hex Wrench Flat</t>
  </si>
  <si>
    <t>22092010</t>
  </si>
  <si>
    <t>Raw,O-Ring,Buna 70, 2-010</t>
  </si>
  <si>
    <t>33030002</t>
  </si>
  <si>
    <t>Raw,Tubing, Heat Shrink 3/16" Blue color, non-adhesive</t>
  </si>
  <si>
    <t>RC68-MT02</t>
  </si>
  <si>
    <t>FC,Chlorine,Blk/Blu ABS,6F,USB-A Plug/BNC,output 0-5V,0-5PPM</t>
  </si>
  <si>
    <t>RC68-MT03</t>
  </si>
  <si>
    <t>FC,Chlorine,Blk/Blu ABS,6F,USB-A Plug/BNC,output0-5V,0-10PPM</t>
  </si>
  <si>
    <t>5997-04</t>
  </si>
  <si>
    <t>Elec,pH,XBF,DJ,#1922757-010BGV20,3/4"MNPT CPVC,Ceramic</t>
  </si>
  <si>
    <t>RC68-MT04</t>
  </si>
  <si>
    <t>FC,Chlorine,Blk/Blu ABS,6F,USB-A Plug/BNC,output0-5V,0-20PPM</t>
  </si>
  <si>
    <t>C93-X30-TT</t>
  </si>
  <si>
    <t>Sub,Cable,22AWG (200102),30",Blue shrink tube,Tin (3.75")</t>
  </si>
  <si>
    <t>S-300-D-SB</t>
  </si>
  <si>
    <t>Sub,Soaking Bottle Subassembly for 300-D series ODO</t>
  </si>
  <si>
    <t>XC-CDOM</t>
  </si>
  <si>
    <t>Elec,Fluorometer CDOM,Ti,NTC-30K,6PIN AMP CONN,RS485</t>
  </si>
  <si>
    <t>871EC-TF7-315M</t>
  </si>
  <si>
    <t>Elec,871EC-TF7-3,15M cable length</t>
  </si>
  <si>
    <t>AMPS-PCKIT</t>
  </si>
  <si>
    <t>Acce,Sonde PC Connection Kit</t>
  </si>
  <si>
    <t>192WH57-003B</t>
  </si>
  <si>
    <t>Elec,Water Hardness,DJ,3/4" MPT CPVC,Ceramic,Coax,3F</t>
  </si>
  <si>
    <t>HR61-PC11P-30M</t>
  </si>
  <si>
    <t>Elec,pH,Ryton,ASGV,Flat,DJ#PT1000,Preamp,30M,Pad Print logo</t>
  </si>
  <si>
    <t>22172019</t>
  </si>
  <si>
    <t>Raw,O-Ring,Viton 75, 2-019, Brown Color</t>
  </si>
  <si>
    <t>871CR-A3T1K1A1</t>
  </si>
  <si>
    <t>CT R-SENSOR,0.1,PEEK,TI,CONDUIT FITTING,PT1K,20FT CABLE,#6</t>
  </si>
  <si>
    <t>PHE-5316-20PT1C</t>
  </si>
  <si>
    <t>Elec,pH,X-2,SJ,#1923537-020BGV12,3/4"MNPT CPVC with Guard</t>
  </si>
  <si>
    <t>CCDATTJB34S00</t>
  </si>
  <si>
    <t>Elec,Cond,K=0.01,TI,3/4"NPT,8550,J-Box</t>
  </si>
  <si>
    <t>27007-64</t>
  </si>
  <si>
    <t>Voltage splitter,single power to dual DC (+/-6VDC,Neutral)</t>
  </si>
  <si>
    <t>77020202</t>
  </si>
  <si>
    <t>Connector,F/BNC for RG174 L/N,Teflon insert,Crimp style</t>
  </si>
  <si>
    <t>M07-031-004</t>
  </si>
  <si>
    <t>Sub,Tube, Silver OD. 0.248" x ID. 0.206" x 2.362" (60mm) Len</t>
  </si>
  <si>
    <t>CCDBTTJB34S00</t>
  </si>
  <si>
    <t>Elec,Cond,K=0.1,TI,3/4"NPT,8550,J-Box</t>
  </si>
  <si>
    <t>CCDCTTJB34S00</t>
  </si>
  <si>
    <t>Elec,Cond,K=1.0,TI,3/4"NPT,8550,J-Box</t>
  </si>
  <si>
    <t>CCDDCTJB34S00</t>
  </si>
  <si>
    <t>Elec,Cond,K=10,Graphite,3/4"NPT,8550,J-Box</t>
  </si>
  <si>
    <t>99001077EB-100B</t>
  </si>
  <si>
    <t>CCDBTTJB10C00</t>
  </si>
  <si>
    <t>Elec,Cond,K=0.1,TI,1"NPT,8550,J-Box</t>
  </si>
  <si>
    <t>CCDCTTJB10C00</t>
  </si>
  <si>
    <t>Elec,Cond,K=1.0,TI,1"NPT,8550,J-Box</t>
  </si>
  <si>
    <t>CCDBTT2010000</t>
  </si>
  <si>
    <t>Elec,Cond,K=0.1,TI/PEEK,8550,20ft Cable,16"L tube</t>
  </si>
  <si>
    <t>CCDBTT2014S00</t>
  </si>
  <si>
    <t>Elec,Cond,K=0.1,TI/PEEK,8550,20ft Cable,w/SS316BVA,7"Ins</t>
  </si>
  <si>
    <t>C-875</t>
  </si>
  <si>
    <t>Elec,pH,DJ,SilverRefill,6MMX110MM Reduced Tip 1MKN0 3Fill</t>
  </si>
  <si>
    <t>Y-410D-20H</t>
  </si>
  <si>
    <t>Elec,pH,X5,DJ,NTC-10K,3/4"MPT Kynar,w/Grd,RS485</t>
  </si>
  <si>
    <t>XD5551001H</t>
  </si>
  <si>
    <t>Sensor,TemperatureCompesator,316SS,6MMX110MM,PT1K</t>
  </si>
  <si>
    <t>RH54-3FD-PT</t>
  </si>
  <si>
    <t>ELEC,pH/ORP, ABS BK,ASGVII/PT DISC,1/2"NPT,PT1K,DJ,CE,1M,T</t>
  </si>
  <si>
    <t>C621-2-1-1</t>
  </si>
  <si>
    <t>Sensor,Cond.,K=1.0,316L SS 1/2"MNPT,PT100,Heishman Connector</t>
  </si>
  <si>
    <t>35802-42</t>
  </si>
  <si>
    <t>Elec,Sodium,SJ,#NA71503-003B,SpringLoaded</t>
  </si>
  <si>
    <t>35802-92</t>
  </si>
  <si>
    <t>Solu,Kit, Sodium, Peco #NA0003K</t>
  </si>
  <si>
    <t>RE54-3FD-GD</t>
  </si>
  <si>
    <t>ELEC,pH/ORP, ABS BK,ASGVII/GD DISC,1/2"NPT,PT1K,DJ,COAX+4,1T</t>
  </si>
  <si>
    <t>M01-001-200</t>
  </si>
  <si>
    <t>Sub,Housing,Blk Kynar,3/4"MPT,1.05"x5.50"L,Y410K-D4-01</t>
  </si>
  <si>
    <t>M01-001-201</t>
  </si>
  <si>
    <t>Sub,Housing,Blk Kynar,0.72"x3.35"L,Y410K-D4-01</t>
  </si>
  <si>
    <t>M26-017-015</t>
  </si>
  <si>
    <t>Sub,Junction,Porous Teflon,0.635"ODx0.4"L,2 Hole#Y410K-D4-03</t>
  </si>
  <si>
    <t>M01-001-202</t>
  </si>
  <si>
    <t>Sub,Housing,Black Kynar,Teflon Junction,.280"&amp;.165",4slots</t>
  </si>
  <si>
    <t>50034039-001</t>
  </si>
  <si>
    <t>Raw, Bracket Terminal Block</t>
  </si>
  <si>
    <t>99033048B</t>
  </si>
  <si>
    <t>Wire,C-55, 28ga, Hook-up, PVC coated, Black color</t>
  </si>
  <si>
    <t>77180205</t>
  </si>
  <si>
    <t>Raw,Connector,SN6(CD) for 5mm cable</t>
  </si>
  <si>
    <t>PCE-80-PB1001</t>
  </si>
  <si>
    <t>Elec,Lead,DJ,#PB21502-S7,12X110mm,Refill</t>
  </si>
  <si>
    <t>50034349-001</t>
  </si>
  <si>
    <t>Raw, Terminal Block 3PT</t>
  </si>
  <si>
    <t>50034294-001</t>
  </si>
  <si>
    <t>Raw, Retaining Ring Internal Tooth Push-On</t>
  </si>
  <si>
    <t>31018648-002</t>
  </si>
  <si>
    <t>PNS, 5 Minute Gel Epoxy</t>
  </si>
  <si>
    <t>XC-CDOM101</t>
  </si>
  <si>
    <t>Elec,Fluorometer CDOM,Ti,NTC-30K,6PIN AMP CONN,0-5V</t>
  </si>
  <si>
    <t>CCDBTTJB10000</t>
  </si>
  <si>
    <t>Elec,Cond,K=0.1,TI/PEEK,8550,J-Box,16"L tube</t>
  </si>
  <si>
    <t>XC-CDOM-EU01</t>
  </si>
  <si>
    <t>Elec,Fluorometer CDOM,Ti,0.875"x4.7",30K,0-3V,T,EUREKA</t>
  </si>
  <si>
    <t>XC-BGAF</t>
  </si>
  <si>
    <t>Elec,Fluorometer BGA Fresh,Ti,NTC-30K,6PIN AMP CONN,RS485</t>
  </si>
  <si>
    <t>XC-BGAF101</t>
  </si>
  <si>
    <t>Elec,Fluorometer BGA Fresh,Ti,NTC-30K,6PIN AMP CONN,0-5V</t>
  </si>
  <si>
    <t>XC-BGAF-EU01</t>
  </si>
  <si>
    <t>Elec,FluorometerBGA Fresh,Ti,0.875"x4.7",30K,0-3V,Tin,Eureka</t>
  </si>
  <si>
    <t>5995-14</t>
  </si>
  <si>
    <t>Elec,pH,X-BF,DJ,#1963734-010BTV10,1/2"MNPT,Ceramic tuff,PT1K</t>
  </si>
  <si>
    <t>XC-CHLA</t>
  </si>
  <si>
    <t>Elec,Fluorometer Chlorophyll-A,Ti,NTC-30K,6PIN AMP CONN,RS48</t>
  </si>
  <si>
    <t>XC-CHLA101</t>
  </si>
  <si>
    <t>Elec,Fluorometer Chlorophyll-A,Ti,NTC-30K,6PIN AMP CONN,0-5V</t>
  </si>
  <si>
    <t>XC-CHLA-EU01</t>
  </si>
  <si>
    <t>Elec,FluorometerChlorophyll-A,Ti,.875"x4.7",30K,0-3V,T,Eurek</t>
  </si>
  <si>
    <t>M01-023-019</t>
  </si>
  <si>
    <t>SP29X</t>
  </si>
  <si>
    <t>Elec,pH,SJ,GXV,8mmX250mm,Refill,#567V510-S7</t>
  </si>
  <si>
    <t>M01-007-008</t>
  </si>
  <si>
    <t>Sub,Valve Body with FL Tip,Blk ABS,FL03Q-06-01,WTW106666</t>
  </si>
  <si>
    <t>1507507S</t>
  </si>
  <si>
    <t>Fitting,Gland 316ss 3/4"X1" for MKVII,Studs,Viton O-rings</t>
  </si>
  <si>
    <t>C91-006-BU4</t>
  </si>
  <si>
    <t>Sub,Cable,CE,6F,Male BNC &amp; USB-A plug,4-pin,2 lead wires</t>
  </si>
  <si>
    <t>CCDBTTJB14S00</t>
  </si>
  <si>
    <t>Elec,Cond,K=0.1,TI/PEEK,8550,J-Box,w/SS316BVA,7"Ins</t>
  </si>
  <si>
    <t>CCDATT2010C00</t>
  </si>
  <si>
    <t>Elec,Cond,K=0.01,TI,1"NPT,8550,20ft Cable,Hanks</t>
  </si>
  <si>
    <t>CCDBTT2010C00</t>
  </si>
  <si>
    <t>Elec,Cond,K=0.1,TI,1"NPT,8550,20ft Cable,Hanks</t>
  </si>
  <si>
    <t>CCDCTT2010C00</t>
  </si>
  <si>
    <t>Elec,Cond,K=1.0,TI,1"NPT,8550,20ft Cable,Hanks</t>
  </si>
  <si>
    <t>00190078</t>
  </si>
  <si>
    <t>Raw,Barstock, Hex Bar 7/8" SS316</t>
  </si>
  <si>
    <t>CCDCTT5010C00</t>
  </si>
  <si>
    <t>Elec,Cond,K=1.0,TI,1"NPT,8550,50ft Cable,Hanks</t>
  </si>
  <si>
    <t>CCDCTTQD10C00</t>
  </si>
  <si>
    <t>Elec,Cond,K=1.0,TI,1"NPT,8550,VP Conn</t>
  </si>
  <si>
    <t>50048123-S</t>
  </si>
  <si>
    <t>Sub,PCB Assembly w/ EEPROM,for Honeywell CT Probes</t>
  </si>
  <si>
    <t>MULT-P002</t>
  </si>
  <si>
    <t>Elec,pH/ORP,WHTASA,ASGVII,Pt disk3mm,NTC-10K,DJ,PCB,CUSTe</t>
  </si>
  <si>
    <t>ISTEK-390</t>
  </si>
  <si>
    <t>Elec,Chloride,DJ,3/4"MNPT,CPVC,Flat,PT1K,#V-BC30E-10M</t>
  </si>
  <si>
    <t>C91-015-UI2</t>
  </si>
  <si>
    <t>Sub,Cable,CE,15F,Male BNC/Black Boot,Green/White,Tin,1"Drain</t>
  </si>
  <si>
    <t>00151250</t>
  </si>
  <si>
    <t>Raw,Barstock,Polyethersulfone(PES) 1-1/4"Dia natural color</t>
  </si>
  <si>
    <t>05290064</t>
  </si>
  <si>
    <t>Raw,Chem, Sodium Fluoride, 99+%, A.C.S.</t>
  </si>
  <si>
    <t>00190059</t>
  </si>
  <si>
    <t>Raw,Tubing,SS 316L, .500"OD x .028"wall,seamless,shiny finis</t>
  </si>
  <si>
    <t>SI1Q11A5-131</t>
  </si>
  <si>
    <t>Sub,stem,pH,ASG V,Flat,0.310"x5.13"L#H087V-12-01</t>
  </si>
  <si>
    <t>5771302-34-010T</t>
  </si>
  <si>
    <t>Elec,Conductivity,K=1.0,Plat,12mmX110mm,10K Ther</t>
  </si>
  <si>
    <t>22171201</t>
  </si>
  <si>
    <t>Raw,O-Ring,Viton 75, 12mm x 1mm, Brown Color</t>
  </si>
  <si>
    <t>M38-019-004-F07</t>
  </si>
  <si>
    <t>Sub,Flange, Ti Gr2, Welded w/Fitting,3" #150,RF</t>
  </si>
  <si>
    <t>M38-019-004-F08</t>
  </si>
  <si>
    <t>Sub,Flange, Ti Gr2, Welded w/Fitting,3" #300,RF</t>
  </si>
  <si>
    <t>M38-019-004</t>
  </si>
  <si>
    <t>Sub,Flange, Hast-C, Welded w/Fitting,MK7T Style</t>
  </si>
  <si>
    <t>M41-019-001</t>
  </si>
  <si>
    <t>Sub,Ball Valve,Ti Gr2,3pc, Welded w/Nipple&amp;Flange,MK7 Style</t>
  </si>
  <si>
    <t>M41-019-001-F02</t>
  </si>
  <si>
    <t>Sub,Ball Valve,Ti Gr2,3pc,Welded w/Nipple&amp;Flange,1" #300,RF</t>
  </si>
  <si>
    <t>M41-019-001-F03</t>
  </si>
  <si>
    <t>Sub,Ball Valve,TiGr2,3pc,Welded w/Nipple&amp;Flange,1.5" #150,RF</t>
  </si>
  <si>
    <t>M41-019-001-F04</t>
  </si>
  <si>
    <t>Sub,Ball Valve,TiGr2,3pc,Welded w/Nipple&amp;Flange,1.5" #300,RF</t>
  </si>
  <si>
    <t>M41-019-001-F01</t>
  </si>
  <si>
    <t>Sub,Ball Valve,Ti Gr2,3pc,Welded w/Nipple&amp;Flange,1" #150,RF</t>
  </si>
  <si>
    <t>M41-019-001-F05</t>
  </si>
  <si>
    <t>Sub,Ball Valve,Ti Gr2,3pc,Welded w/Nipple&amp;Flange,2" #150,RF</t>
  </si>
  <si>
    <t>M41-019-001-F06</t>
  </si>
  <si>
    <t>Sub,Ball Valve,Ti Gr2,3pc,Welded w/Nipple&amp;Flange,2" #300,RF</t>
  </si>
  <si>
    <t>22097012</t>
  </si>
  <si>
    <t>Raw,O-Ring,Buna 70, square cut, 7-012, 1/2"OD x 3/8"ID</t>
  </si>
  <si>
    <t>00110316</t>
  </si>
  <si>
    <t>Raw,Barstock, Kynar 3/16"Dia natural color</t>
  </si>
  <si>
    <t>V-0000-30H</t>
  </si>
  <si>
    <t>9001041-010T</t>
  </si>
  <si>
    <t>Acce,Cable,RG174 L/N,SN6 to Strip and Tint</t>
  </si>
  <si>
    <t>11250250</t>
  </si>
  <si>
    <t>Raw,Band,Platinum 99.99% pure, .250"OD x.008"W x.050"L</t>
  </si>
  <si>
    <t>22175105</t>
  </si>
  <si>
    <t>Raw,O-Ring,Viton 75, 5-105,Black Color</t>
  </si>
  <si>
    <t>A-2001-6BH</t>
  </si>
  <si>
    <t>Electrode,GXVD,pH,DJ DB TC 3000 ohm, SPR</t>
  </si>
  <si>
    <t>1500464</t>
  </si>
  <si>
    <t>Raw,Flange,HastC 276 1 1/2"150# Raised Face,Blind w/out Hub</t>
  </si>
  <si>
    <t>44340432B</t>
  </si>
  <si>
    <t>Raw,Bulb Cap Sleeve,.430"ID x 1/2"Long,black,both ends open</t>
  </si>
  <si>
    <t>875CR-A4U-AN</t>
  </si>
  <si>
    <t>CT/RE ANALYZER,120VAC,PIPE,REINFORCED,UL,SD,RUGGED4-20mA</t>
  </si>
  <si>
    <t>M01-023-020</t>
  </si>
  <si>
    <t>F001503-S7</t>
  </si>
  <si>
    <t>51452176-001</t>
  </si>
  <si>
    <t>LEAD SET 5.5 IN BLACK &amp; WHITE</t>
  </si>
  <si>
    <t>M01-023-021</t>
  </si>
  <si>
    <t>Sub,Body,Epoxy,Gray,0.47"ODx4.8"L,Taper step,FW25J-04-01</t>
  </si>
  <si>
    <t>M01-023-022</t>
  </si>
  <si>
    <t>50040712-011</t>
  </si>
  <si>
    <t>04905-X50-33</t>
  </si>
  <si>
    <t>310720ND</t>
  </si>
  <si>
    <t>Sub,Ag Wire,.01" Diameter,720mm Length,AgCl Dip</t>
  </si>
  <si>
    <t>51451976</t>
  </si>
  <si>
    <t>TP511VV01107EBT</t>
  </si>
  <si>
    <t>Elec,pH,X-VD,TB511,Ceramic flush,3K</t>
  </si>
  <si>
    <t>C81B324-25H</t>
  </si>
  <si>
    <t>Elec,Cond,K=0.3,4pin Hast-C,3/4"MPT Ryton,3Wires PT100,25FT</t>
  </si>
  <si>
    <t>C81E324-25H</t>
  </si>
  <si>
    <t>Elec,Cond,K=0.3,4pin Hast-C,3/4"MPT Ryton,3Wires PT1000,25FT</t>
  </si>
  <si>
    <t>C81B324-60H</t>
  </si>
  <si>
    <t>Elec,Cond,K=0.3,4pin Hast-C,3/4"MPT Ryton,3Wires PT100,60FT</t>
  </si>
  <si>
    <t>MK7H-22RK-F</t>
  </si>
  <si>
    <t>Holder,MK7,HastC,22",19"Insert,No BVA,K,Welded Flange</t>
  </si>
  <si>
    <t>2439A5LS-055</t>
  </si>
  <si>
    <t>Sub,Mono,Reference,SJ,0.375"ODx2.15"L,0.19"Tip,Ceramic wick</t>
  </si>
  <si>
    <t>00070953-038</t>
  </si>
  <si>
    <t>Sub,Cut,Barium, 9.53mm (.375") x 046mm (1.46") Length</t>
  </si>
  <si>
    <t>44130043</t>
  </si>
  <si>
    <t>Raw,Box Foam,Black, for GECKO RHGA-0001</t>
  </si>
  <si>
    <t>44441212</t>
  </si>
  <si>
    <t>PNS,Box,Shipping 44"x12"x12",for Mark 7 Electrodes</t>
  </si>
  <si>
    <t>15382002</t>
  </si>
  <si>
    <t>MRO,Needle, Pink Hub 20ga,1/2''Long x .035'' x .023''</t>
  </si>
  <si>
    <t>27077-08</t>
  </si>
  <si>
    <t>Elec,Lead,DJ,12x80MM,Epoxy,#PB21580-010T,Sealed Ref</t>
  </si>
  <si>
    <t>SZ3812.911</t>
  </si>
  <si>
    <t>Elec,Cond.K=1.0,4.7Kohm,12x110,Special wire,#5731301-34.7-7T</t>
  </si>
  <si>
    <t>MESU003003-SEMI</t>
  </si>
  <si>
    <t>Raw,pH SEMI, 12mm OD x 125mm L,PC BLUE, GX-5, SJ,no cap &amp; ce</t>
  </si>
  <si>
    <t>MESU003002-SEMI</t>
  </si>
  <si>
    <t>Raw,pH SEMI, 12mm OD x 125mm L,PC Amber, GX-5, SJ,no cap &amp; e</t>
  </si>
  <si>
    <t>A-2001-16BH</t>
  </si>
  <si>
    <t>C2-M10-HB</t>
  </si>
  <si>
    <t>Sub,Cable,HB,C2,10M,Spade lug:77282226,Cable:99030517</t>
  </si>
  <si>
    <t>S-4002965403</t>
  </si>
  <si>
    <t>Sub,Insert,Blk Ryton,pH,XVF,DJ,PT1K,LTJ,Tuff Tip,23mm insert</t>
  </si>
  <si>
    <t>S-4002965603</t>
  </si>
  <si>
    <t>Sub,Insert,CPVC,Plat Disk,DJ,PT1K,LCJ,23mm Insertion</t>
  </si>
  <si>
    <t>603STORP</t>
  </si>
  <si>
    <t>Elec,Plat,SJ,Epoxy,Cmb Metallic,1/2" MNPT,1" Stick-Out</t>
  </si>
  <si>
    <t>S-4002965503</t>
  </si>
  <si>
    <t>Sub,Insert,CPVC,pH,XVF,DJ,PT1K,LCJ,Tuff Tip,23mm insert</t>
  </si>
  <si>
    <t>00111060</t>
  </si>
  <si>
    <t>Raw,Tubing,Kynar natural, 1.05"OD x .600"ID</t>
  </si>
  <si>
    <t>C75B270-10H</t>
  </si>
  <si>
    <t>Elec,Cond,K=0.1,1/2"ODx4.724"L,316SS/PEEK,PT100,10ft Cable</t>
  </si>
  <si>
    <t>93X219061</t>
  </si>
  <si>
    <t>Elec,Cond,K=10.0,Plat,#EC620102,#13-620-102</t>
  </si>
  <si>
    <t>BS811NL</t>
  </si>
  <si>
    <t>Raw,KEYPAD OVERLAY</t>
  </si>
  <si>
    <t>33030075</t>
  </si>
  <si>
    <t>Fitting,J-Box, 3/4" gray color (E986E)</t>
  </si>
  <si>
    <t>50018864-501</t>
  </si>
  <si>
    <t>Raw,Tube, Ryton acid etched w/white dot for FET</t>
  </si>
  <si>
    <t>BS807DY</t>
  </si>
  <si>
    <t>Acce,Junction box,assembly,TEF</t>
  </si>
  <si>
    <t>003-10338</t>
  </si>
  <si>
    <t>Elec,Ethanol,Black Delrin,12x110mm,w/Removable guard</t>
  </si>
  <si>
    <t>5726-02</t>
  </si>
  <si>
    <t>Elec,Polarographic,PT100,3/4"MNPT,#025IP27-320-03</t>
  </si>
  <si>
    <t>DOGB-MOLE-M20</t>
  </si>
  <si>
    <t>Elec,DOGB-MOLE-0003,0-40ppm,Firmware V9.09.15,20M cable</t>
  </si>
  <si>
    <t>7555A5A8S-118-C</t>
  </si>
  <si>
    <t>Sub,stem,pH,RA C,SJ,Wick,.470"x4.65"L,Refill#HR04G-02-11</t>
  </si>
  <si>
    <t>05290061</t>
  </si>
  <si>
    <t>Raw,Chem,Ammonium Iron(III), Sulfate Dodecahydrate</t>
  </si>
  <si>
    <t>05306632</t>
  </si>
  <si>
    <t>PNS,Chemical,Quinhydrone, 97% 100gram size</t>
  </si>
  <si>
    <t>RMAQC</t>
  </si>
  <si>
    <t>RMA FOR QC</t>
  </si>
  <si>
    <t>TGS-2620</t>
  </si>
  <si>
    <t>Sensor transistor for Pasco , organic vapors</t>
  </si>
  <si>
    <t>1165395</t>
  </si>
  <si>
    <t>Elec,pH,X2F,12X110,10K Lakewood,15'BH,Lakewood Wiring</t>
  </si>
  <si>
    <t>RMAELECT</t>
  </si>
  <si>
    <t>RMA FOR ELECT</t>
  </si>
  <si>
    <t>6A0047</t>
  </si>
  <si>
    <t>PNS,Solder Wire,.020"Dia,Lead Free(24-7068-7603)Kester</t>
  </si>
  <si>
    <t>871CC-B2-4</t>
  </si>
  <si>
    <t>ELEC,CONTACTING CT,UNIVERSAL,K=0.1,TI,LUGLESS T</t>
  </si>
  <si>
    <t>M41-019-001-F07</t>
  </si>
  <si>
    <t>Sub,Ball Valve,Ti Gr2,3pc,Welded w/Nipple&amp;Flange,3" #150,RF</t>
  </si>
  <si>
    <t>N031503-003B</t>
  </si>
  <si>
    <t>Elec,Nitrate,SJ,12mmx110mm,Spring loaded,Epoxy Body</t>
  </si>
  <si>
    <t>44344758</t>
  </si>
  <si>
    <t>Raw,Bulb Cap,Black Color for Honeywell,.178"x.500"x.040"wall</t>
  </si>
  <si>
    <t>77024000</t>
  </si>
  <si>
    <t>Raw,Connector,RF,SMB crimp plug for DSM</t>
  </si>
  <si>
    <t>482020</t>
  </si>
  <si>
    <t>Raw, SS TC housing, 316SS,4mmODx137mmL,dome  tip</t>
  </si>
  <si>
    <t>99221111</t>
  </si>
  <si>
    <t>Raw,CableASSY, USB TO RS485/RS422 FTDI SERIAL A&amp;DB9 TO T BLT</t>
  </si>
  <si>
    <t>77021124</t>
  </si>
  <si>
    <t>Raw,Connector,Female Receptical,Black color,2mm banana plug</t>
  </si>
  <si>
    <t>3000470</t>
  </si>
  <si>
    <t>Raw,PWadapter, AC/DC WALL MOUNT ADAPTER 12V 36W</t>
  </si>
  <si>
    <t>00111250</t>
  </si>
  <si>
    <t>Raw,Barstock, Kynar 1-1/4"OD natural</t>
  </si>
  <si>
    <t>35802-93</t>
  </si>
  <si>
    <t>Solu,Kit,Sodium,Peco#NA0002K</t>
  </si>
  <si>
    <t>M41-019-001-F08</t>
  </si>
  <si>
    <t>Sub,Ball Valve,Ti Gr2,3pc,Welded w/Nipple&amp;Flange,3" #300,RF</t>
  </si>
  <si>
    <t>MK7T-363K-F</t>
  </si>
  <si>
    <t>Holder,MK7T,Ti Gr7,36",24"Insert,Welded BVA,Simriz</t>
  </si>
  <si>
    <t>MK7T-363K</t>
  </si>
  <si>
    <t>Holder,MK7T,Ti Gr7,36",24"Insert w/Flush Port&amp;3pc BV,Simriz</t>
  </si>
  <si>
    <t>MK7T-363K-F01</t>
  </si>
  <si>
    <t>MK7T-363K,1" 150lb. Raised Face Flange</t>
  </si>
  <si>
    <t>MK7T-363K-F02</t>
  </si>
  <si>
    <t>MK7T-363K,1" 300lb. Raised Face Flange</t>
  </si>
  <si>
    <t>V-50KB-10H</t>
  </si>
  <si>
    <t>Elec,pH,X-VD,DJ,TC 100ohm,Klrz O-R,1"MPT Kynar,SPR</t>
  </si>
  <si>
    <t>MK7T-363K-F03</t>
  </si>
  <si>
    <t>MK7T-363K,1.5" 150lb. Raised Face Flange</t>
  </si>
  <si>
    <t>MK7T-363K-F04</t>
  </si>
  <si>
    <t>MK7T-363K,1.5" 300lb. Raised Face Flange</t>
  </si>
  <si>
    <t>MK7T-363K-F05</t>
  </si>
  <si>
    <t>MK7T-363K,2" 150lb. Raised Face Flange</t>
  </si>
  <si>
    <t>MK7T-363K-F06</t>
  </si>
  <si>
    <t>MK7T-363K,2" 300lb. Raised Face Flange</t>
  </si>
  <si>
    <t>MK7T-363K-F07</t>
  </si>
  <si>
    <t>MK7T-363K,3" 150lb. Raised Face Flange</t>
  </si>
  <si>
    <t>MK7T-363K-F08</t>
  </si>
  <si>
    <t>MK7T-363K,3" 300lb. Raised Face Flange</t>
  </si>
  <si>
    <t>27077-01</t>
  </si>
  <si>
    <t>Elec,Ammonium,DJ,12x80mm,Epoxy,#NH41580-010T</t>
  </si>
  <si>
    <t>871CC-A4-3-15M</t>
  </si>
  <si>
    <t>ELEC,871CC-A4-3,15M cable length</t>
  </si>
  <si>
    <t>871EC-BW0-3V</t>
  </si>
  <si>
    <t>Elec,CT,Large Bore PEEK,PT100,WIDE-R,Cable PER SO,VT</t>
  </si>
  <si>
    <t>V-200B-4BT</t>
  </si>
  <si>
    <t>44001458</t>
  </si>
  <si>
    <t>Label,for inside glass electrode,Solid White 1.50"x 7"Long</t>
  </si>
  <si>
    <t>871EC-BW0-3V-30</t>
  </si>
  <si>
    <t>ELEC,871EC-BW0-3V,30FT cable length</t>
  </si>
  <si>
    <t>6000-130/M-010M</t>
  </si>
  <si>
    <t>Acce,Cable,10M Extension Wire Cable For 870PH,871EC</t>
  </si>
  <si>
    <t>871CR-A2T4F1A1</t>
  </si>
  <si>
    <t>CT R-SENSOR,0.1,PVDF,TI,4",1-1/2"tri-clamp,PT1K,20FT,#6LUG</t>
  </si>
  <si>
    <t>873CC-BIPFGZ-7</t>
  </si>
  <si>
    <t>CONTACTING CT ANALYZER,220VAC,4-20MA,FM,SD</t>
  </si>
  <si>
    <t>871CR-C5G1K1E1</t>
  </si>
  <si>
    <t>CT R-SENSOR,10,NORYL,GRAPHITE,INTEG FITTING,PT1K,40FT,#6</t>
  </si>
  <si>
    <t>871CR-B2T1B1C1R</t>
  </si>
  <si>
    <t>CT R-SENSOR,0.1,PVDF,TI,3/4"PVDF,PT1K,30FT,#6,TCF</t>
  </si>
  <si>
    <t>00190120</t>
  </si>
  <si>
    <t>Raw,Conn, Teledyne Impulse 6 pin Male, MCBH-6MP-TI</t>
  </si>
  <si>
    <t>00190123</t>
  </si>
  <si>
    <t>Raw,Conn, Teledyne Impulse 6 pin Female, 2M cable,MCIL-6FS-I</t>
  </si>
  <si>
    <t>V-500B-16H-72</t>
  </si>
  <si>
    <t>Elec,pH,X-VD,DJ,PT100,1"MPT Kynar,Guard,Annular,72mm ins,SPR</t>
  </si>
  <si>
    <t>C75B270-20H</t>
  </si>
  <si>
    <t>Elec,Cond,K=0.1,1/2"ODx4.724"L,316SS/PEEK,PT100,20ft Cable</t>
  </si>
  <si>
    <t>93X219062</t>
  </si>
  <si>
    <t>Elec,Cond.,K=0.1,#ECCS10-0-1SSP,Peek Insert,1/2"MNPT Special</t>
  </si>
  <si>
    <t>C75B270-30H</t>
  </si>
  <si>
    <t>Elec,Cond,K=0.1,1/2"ODx4.724"L,316SS/PEEK,PT100,30ft Cable</t>
  </si>
  <si>
    <t>5739602R-003B</t>
  </si>
  <si>
    <t>Elec,Plat,SJ,12x115mm,Refillable,Epoxy Body</t>
  </si>
  <si>
    <t>C75E270-10H</t>
  </si>
  <si>
    <t>Elec,Cond,K=0.1,1/2"ODx4.724"L,316SS/PEEK,PT1000,10ft Cable</t>
  </si>
  <si>
    <t>C75E270-20H</t>
  </si>
  <si>
    <t>Elec,Cond,K=0.1,1/2"ODx4.724"L,316SS/PEEK,PT1000,20ft Cable</t>
  </si>
  <si>
    <t>C75E270-30H</t>
  </si>
  <si>
    <t>Elec,Cond,K=0.1,1/2"ODx4.724"L,316SS/PEEK,PT1000,30ft Cable</t>
  </si>
  <si>
    <t>C75B470-10H</t>
  </si>
  <si>
    <t>Elec,Cond,K=1.0,1/2"ODx4.724"L,316SS/PEEK,PT100,10ft Cable</t>
  </si>
  <si>
    <t>PH4V570-3B</t>
  </si>
  <si>
    <t>Elec,pH,X-V,DJ,12x110mm,Wick Junction,Glass body,Refill</t>
  </si>
  <si>
    <t>SI1O1V1B-85-5D</t>
  </si>
  <si>
    <t>Sub,Stem,pH,5D,0.28"ODx3.35"L#Y410K-D2-01</t>
  </si>
  <si>
    <t>C81E324-60H</t>
  </si>
  <si>
    <t>Elec,Cond,K=0.3,4pin Hast-C,3/4"MPT Ryton,3Wires PT1000,60FT</t>
  </si>
  <si>
    <t>77000003</t>
  </si>
  <si>
    <t>Raw,Connector,Ferrule Step Down,BNC,special 3mm gray cable</t>
  </si>
  <si>
    <t>ECI-012</t>
  </si>
  <si>
    <t>Elec,Fluoride,DJ,#F001506-03B,12x110mm,sealed</t>
  </si>
  <si>
    <t>5662-15</t>
  </si>
  <si>
    <t>Elec,pH,DJ,XBD,#S573701-150-DL,6mmX150mm,Sealed Reference</t>
  </si>
  <si>
    <t>35805-02</t>
  </si>
  <si>
    <t>Elec,Combo pH,SJ,GX-BD,P#5773593-003B,12mm X 110mm</t>
  </si>
  <si>
    <t>CL01503-003B</t>
  </si>
  <si>
    <t>K001503-003B</t>
  </si>
  <si>
    <t>Elec,Potassium,SJ,12mmx110mm,Spring Loaded, Epoxy Body</t>
  </si>
  <si>
    <t>1500509</t>
  </si>
  <si>
    <t>Raw, Flange, Ti Gr 2, 1" 150#, Raised Face, 1" FNPT Hole</t>
  </si>
  <si>
    <t>22175187</t>
  </si>
  <si>
    <t>Raw,O-Ring,Viton 75, 001-1/2, Black Color</t>
  </si>
  <si>
    <t>35803-17</t>
  </si>
  <si>
    <t>Solu,Iodide, 1000PPM, Peco#I00AS02</t>
  </si>
  <si>
    <t>1500510</t>
  </si>
  <si>
    <t>Raw, Flange, Ti Gr 2, 1" 300#, Raised Face, 1" FNPT Hole</t>
  </si>
  <si>
    <t>1500511</t>
  </si>
  <si>
    <t>Raw, Flange, Ti Gr 2, 1.5" 150#, Raised Face, 1" FNPT Hole</t>
  </si>
  <si>
    <t>1500512</t>
  </si>
  <si>
    <t>Raw, Flange, Ti Gr 2, 1.5" 300#, Raised Face, 1" FNPT Hole</t>
  </si>
  <si>
    <t>1500513</t>
  </si>
  <si>
    <t>Raw,Flange,Ti Gr 2, 2"150#,Raised Face,1"FNPT Hole</t>
  </si>
  <si>
    <t>1500514</t>
  </si>
  <si>
    <t>Raw, Flange, Ti Gr 2, 2" 300#, Raised Face, 1" FNPT Hole</t>
  </si>
  <si>
    <t>1500515</t>
  </si>
  <si>
    <t>Raw,Flange,Ti Gr 2,3",150#,Raised FaceF,1"FNPT</t>
  </si>
  <si>
    <t>1500516</t>
  </si>
  <si>
    <t>Raw, Flange,Ti Gr 2, 3" 300#, Raised Face, 1" FNPT Hole</t>
  </si>
  <si>
    <t>99030114</t>
  </si>
  <si>
    <t>Cable,C-40,CoilCable,3ft,11"retracted,red,white&amp;L/N</t>
  </si>
  <si>
    <t>450195-0001</t>
  </si>
  <si>
    <t>Sub,cable cap,BK ABS,(APENX-04-02-R)</t>
  </si>
  <si>
    <t>PSE-01</t>
  </si>
  <si>
    <t>Elec,Cond,K=0.1,3/4" BSP,PT100,special AWE</t>
  </si>
  <si>
    <t>22430001</t>
  </si>
  <si>
    <t>Raw,O-Ring,EPDM 2-030, 70 Duro</t>
  </si>
  <si>
    <t>S-DOP1-0001</t>
  </si>
  <si>
    <t>Sub,ODO membrane cap Assy,Coated,DOP,Blk PVC#ALDOA-16-01</t>
  </si>
  <si>
    <t>873EC-BIWFNZ-7</t>
  </si>
  <si>
    <t>V-700B-4H</t>
  </si>
  <si>
    <t>Elec,pH,X-V,DJ,12x115mm,Epoxy,PT 100 ohm,RFV,Guard,Sealed</t>
  </si>
  <si>
    <t>05290088</t>
  </si>
  <si>
    <t>PNS,Chemical, Cobalt(II) Oxide 95% (100g bottle)</t>
  </si>
  <si>
    <t>HRL-12-G-G020B</t>
  </si>
  <si>
    <t>Elec,gold Disk, DJ,#2778878-020B,12x80mm</t>
  </si>
  <si>
    <t>873PH-BIZFGZ-7</t>
  </si>
  <si>
    <t>PH ANALYZER,220VAC,METAL MV SURFACE,,4-20mA,FM,STORM DOOR</t>
  </si>
  <si>
    <t>I-1R00-S8-120</t>
  </si>
  <si>
    <t>Elec,Plat,DJ,SPR,12x120mm,TFE Washer&amp;-Ring,S8 spinning</t>
  </si>
  <si>
    <t>22172011</t>
  </si>
  <si>
    <t>Raw,O-Ring,Viton 75, 2-011, Brown Color</t>
  </si>
  <si>
    <t>22090150</t>
  </si>
  <si>
    <t>Raw,Gasket,Buna 70, 1.50"OD x 1.00"ID x .062" thick</t>
  </si>
  <si>
    <t>PH10-1N4A-2H</t>
  </si>
  <si>
    <t>Elec,Dolphin,PH,DOME BULB,W.GUARD, 3WIREPT1000,20FTHT,PIN</t>
  </si>
  <si>
    <t>PHE-5312-10PT1C</t>
  </si>
  <si>
    <t>Elec,pH,SJ,GX-VD,#196V528-010BPT1C,In-Line</t>
  </si>
  <si>
    <t>S-22130004</t>
  </si>
  <si>
    <t>Sub,Foam,Soft Black Silicone,0.107"OD x.250"thk</t>
  </si>
  <si>
    <t>PHG1GTQD7SS0</t>
  </si>
  <si>
    <t>Elec,pH,X5,DJ,NTC-8550,3/4"MPTKynar wGuard,LCJ,GND,VP8,SStag</t>
  </si>
  <si>
    <t>C32-016-HB</t>
  </si>
  <si>
    <t>Sub,Cable,HB,C32,16 Feet,Spade lug:77282226,Cable:99030045</t>
  </si>
  <si>
    <t>M01-001-206</t>
  </si>
  <si>
    <t>Sub,Lower Body,Blk Kynar,1.05"ODx3.23"L,18TPI,Tuff Tip,LTJ</t>
  </si>
  <si>
    <t>M01-001-207</t>
  </si>
  <si>
    <t>Sub,Upper Body,Blk Kynar,0.9"ODx4"L,Inner Thread,18TPI,</t>
  </si>
  <si>
    <t>22171515</t>
  </si>
  <si>
    <t>Raw,O-Ring,Viton 75, 15mm x 1.5mm, Black Color</t>
  </si>
  <si>
    <t>22092118</t>
  </si>
  <si>
    <t>Raw,O-Ring,Buna 70, 2-118</t>
  </si>
  <si>
    <t>05292145</t>
  </si>
  <si>
    <t>Raw,Chem, Silver Nitrate ACS Reagent</t>
  </si>
  <si>
    <t>SI1O1V1A-075-5F</t>
  </si>
  <si>
    <t>Sub,Stem,pH,5F,0.280"OD x 2.953" Length#A3515LD-02-01</t>
  </si>
  <si>
    <t>00070711-075</t>
  </si>
  <si>
    <t>Sub,Cut,Barium, 7.11mm (.280") x 75mm (2.953") Length</t>
  </si>
  <si>
    <t>35201353</t>
  </si>
  <si>
    <t>PNS,Sheet,PTFE material membranes,.2 micron,2.4-3.5ml,Thick</t>
  </si>
  <si>
    <t>55001112</t>
  </si>
  <si>
    <t>Labor,Tin Coating,Graphite Rod 1/8"dia, one end only</t>
  </si>
  <si>
    <t>BS805QM</t>
  </si>
  <si>
    <t>GASKET, NEMA 12</t>
  </si>
  <si>
    <t>CAP-COATING</t>
  </si>
  <si>
    <t>Solu, 4 solutions used for coating ODO caps</t>
  </si>
  <si>
    <t>871PH-2F1A</t>
  </si>
  <si>
    <t>Elec,pH,CPVC,Flat Bulb,w/PCB,PT100,TI,Ceramic jct</t>
  </si>
  <si>
    <t>5773701-005B</t>
  </si>
  <si>
    <t>Elec,pH,X-2,DJ,12mmX110mm,Refillable</t>
  </si>
  <si>
    <t>M01-002-023</t>
  </si>
  <si>
    <t>Sub,Housing,3/4"MPT Ryton T/L,1"ODx3.75"L,SS Pins#V-19DLD</t>
  </si>
  <si>
    <t>M09-002-068</t>
  </si>
  <si>
    <t>Sub,Insert,Ryton,w/Teflon Jct,TuffTip,.235x.202#V-19DLD</t>
  </si>
  <si>
    <t>BCPH7615</t>
  </si>
  <si>
    <t>Meter,B&amp;C7615,pH controller,4-20mA Output</t>
  </si>
  <si>
    <t>V-4009-20H</t>
  </si>
  <si>
    <t>Elec,pH,X-VD,DJ,TC 8525ohm,3/4"MPT Kynar w/Grd,SPR</t>
  </si>
  <si>
    <t>22171601</t>
  </si>
  <si>
    <t>Raw,O-Ring,Viton 75, 16mm x 1mm, Brown Color</t>
  </si>
  <si>
    <t>C91-M20-TN</t>
  </si>
  <si>
    <t>Sub,Cable,CE,20M,4 wires,Tinned Leads,pH,Ref,TCs,Shrink Tube</t>
  </si>
  <si>
    <t>C91-M06-PNS</t>
  </si>
  <si>
    <t>Sub,Cable,CE,6M,Plug,4-PinConn(220155),Tin lead,5-wire,SG</t>
  </si>
  <si>
    <t>C91-M15-PNS</t>
  </si>
  <si>
    <t>Sub,Cable,CE,15M,Plug,4-PinConn(220155),Tin lead,5-wire,SG</t>
  </si>
  <si>
    <t>C80-M10-TC</t>
  </si>
  <si>
    <t>Sub,Cable,Coax,RG174,10M,Tinned Leads.</t>
  </si>
  <si>
    <t>27506-80</t>
  </si>
  <si>
    <t>Acce,Membrane Kit (PK/3),Fluoride,Crystals,O-rings,Internal&amp;</t>
  </si>
  <si>
    <t>HR61-PC11-6M</t>
  </si>
  <si>
    <t>Elec,pH,Ryton,ASGV,Flat,DJ#HR61Z-F04-B0X-CM06TX</t>
  </si>
  <si>
    <t>C91-M30-TC</t>
  </si>
  <si>
    <t>Sub,Cable,CE,30M,6 wires,Tinned Leads</t>
  </si>
  <si>
    <t>OSP-HON-02</t>
  </si>
  <si>
    <t>TI GR7 Gun Drill OSP</t>
  </si>
  <si>
    <t>H054-0006-SMA</t>
  </si>
  <si>
    <t>Elec,pH, 1/2 NPT, black ABS, ASG VIII,COAX, 6FT, SMA</t>
  </si>
  <si>
    <t>R054-0006-SMA</t>
  </si>
  <si>
    <t>Elec,ORP, 1/2 NPT,black ABS, Pt disc(3.8mm),COAX,6FT,SMA</t>
  </si>
  <si>
    <t>R054-0006G-SMA</t>
  </si>
  <si>
    <t>Elec,ORP,1/2 NPT,black ABS, Gold disc(3mm),COAX,6FT,SMA</t>
  </si>
  <si>
    <t>CT25-0001-6FSMA</t>
  </si>
  <si>
    <t>Elec,Cond,12mmODx120mmL,BLK ABS,carbon,K=1.0,coax,6F,SMA</t>
  </si>
  <si>
    <t>15380003</t>
  </si>
  <si>
    <t>MRO,Needle 10ga SS,2-1/2"L,Luer Lock</t>
  </si>
  <si>
    <t>88000070</t>
  </si>
  <si>
    <t>Raw,8wire cable with MiniDin 8pin connector,1FT</t>
  </si>
  <si>
    <t>AJ0FL1-60</t>
  </si>
  <si>
    <t>Solu,Fluoride ISE ISA, 60mL</t>
  </si>
  <si>
    <t>SD0CL3-60</t>
  </si>
  <si>
    <t>Solu,Chloride ISE Standard, 50 ppm as Cl-, 60mL</t>
  </si>
  <si>
    <t>SD0FL2-60</t>
  </si>
  <si>
    <t>Solu,Fluoride ISE Standard,1000 ppm as F-, 60mL</t>
  </si>
  <si>
    <t>0060078</t>
  </si>
  <si>
    <t>Raw,Barstock, Peek 7/8"dia, virgin</t>
  </si>
  <si>
    <t>SD0FL3-60</t>
  </si>
  <si>
    <t>Solu,Fluoride ISE Standard, 50 ppm as F-, 60mL</t>
  </si>
  <si>
    <t>SP92Y</t>
  </si>
  <si>
    <t>Elec,pH,DJ,X-VD,12x120mm,#HABP635-DSP-B120</t>
  </si>
  <si>
    <t>SD0CL4-60</t>
  </si>
  <si>
    <t>Solu,Chloride ISE Standard, 100 ppm as Cl-, 60mL</t>
  </si>
  <si>
    <t>77021039</t>
  </si>
  <si>
    <t>Raw,Connector, Plastic Female 3 pin for Amplifier</t>
  </si>
  <si>
    <t>00405205</t>
  </si>
  <si>
    <t>Connector Fitting, 3/4" carbon steel, cap sold seperate</t>
  </si>
  <si>
    <t>SD0FL4-60</t>
  </si>
  <si>
    <t>Solu,Fluoride ISE Standard,100 ppm as F-, 60mL</t>
  </si>
  <si>
    <t>2010VPR-PT-10H</t>
  </si>
  <si>
    <t>Acce,Cable,Vario pin connector to Hank,Rosemount wiring</t>
  </si>
  <si>
    <t>2800375</t>
  </si>
  <si>
    <t>WASHER,LK. #6</t>
  </si>
  <si>
    <t>2100108</t>
  </si>
  <si>
    <t>CONNECTOR T &amp; B 1/2inNPT</t>
  </si>
  <si>
    <t>C3254.2-40T</t>
  </si>
  <si>
    <t>Elec,Toroidal,1.5"MNPT CPVC,0-100mS,4-20mA output.40'</t>
  </si>
  <si>
    <t>00405129</t>
  </si>
  <si>
    <t>Cap, for 3/4" carbon steel connector fitting no hole</t>
  </si>
  <si>
    <t>22172028</t>
  </si>
  <si>
    <t>Raw,O-Ring,Viton 75, 2-028, Brown Color</t>
  </si>
  <si>
    <t>2100104</t>
  </si>
  <si>
    <t>MARKER STRIP, 8 POS.</t>
  </si>
  <si>
    <t>PAP-60-6BA-SEN</t>
  </si>
  <si>
    <t>Acce,Patch,AP,6mmODx1.5mmT,blk BA Overcoat,Seneye</t>
  </si>
  <si>
    <t>310380NB</t>
  </si>
  <si>
    <t>Sub,Ag Wire,.01" Diameter,390mm Length,Anodized &amp; AgCl Dip</t>
  </si>
  <si>
    <t>22130003-SP</t>
  </si>
  <si>
    <t>OSP,Foam,Soft Black Silicone,.410"OD x.250"thk,w/3 hole</t>
  </si>
  <si>
    <t>22130004-SP</t>
  </si>
  <si>
    <t>OSP,Foam,Soft Black Silicone,.420"OD x.250"thk,w/2 hole</t>
  </si>
  <si>
    <t>22130007-P</t>
  </si>
  <si>
    <t>OSP,Foam,Closed Cell Orange for Ryton 3 hole w/280" glass</t>
  </si>
  <si>
    <t>22130008-RSP</t>
  </si>
  <si>
    <t>OSP,Foam,Closed Cell Orange Silicone, 0.590"OD x 0.250"thk</t>
  </si>
  <si>
    <t>22130009-P</t>
  </si>
  <si>
    <t>OSP,Foam,Closed Cell Orange for Ryton 2 hole w/202"</t>
  </si>
  <si>
    <t>22130010-P</t>
  </si>
  <si>
    <t>OSP,Foam,Closed Cell Sil Orange,0.60"ODx0.250"thk,1 Lg h</t>
  </si>
  <si>
    <t>22130012-PCP</t>
  </si>
  <si>
    <t>OSP,Foam,Closed Cell Orange Silicone, .310"ODx.140"IDx.250"t</t>
  </si>
  <si>
    <t>22130012-RSP</t>
  </si>
  <si>
    <t>OSP,Foam,Closed Cell Orange Silicone,0.600"OD x 0.310"hole</t>
  </si>
  <si>
    <t>22130013-RSP</t>
  </si>
  <si>
    <t>OSP,Foam,Closed Cell Orange Silicone,0.600"ODx.250"thk,no h</t>
  </si>
  <si>
    <t>77030038</t>
  </si>
  <si>
    <t>RAW, PCB Assembly, ODO, RS485, Modbus</t>
  </si>
  <si>
    <t>77030039</t>
  </si>
  <si>
    <t>RAW, PCB Assy, ODO COM Bord, RS485, LV, BOD</t>
  </si>
  <si>
    <t>00200750</t>
  </si>
  <si>
    <t>Raw,Barstock,PorousTeflon(PTFE).750"ODx11"L(50umx40%)20%glas</t>
  </si>
  <si>
    <t>A-ER01-XYLEM</t>
  </si>
  <si>
    <t>Acce,ArmAssy,w/Xylem arm holder, All parts black color</t>
  </si>
  <si>
    <t>35820-21</t>
  </si>
  <si>
    <t>Elec,Cond,K=0.1,PT100,#1921303-41-010T,Graphite</t>
  </si>
  <si>
    <t>A-ER01-0002XY</t>
  </si>
  <si>
    <t>Acce,ArmAssy,w/Xylem arm holder, balck,no Base(032793)</t>
  </si>
  <si>
    <t>A-ER01-0003XY</t>
  </si>
  <si>
    <t>Acce,Arm metal base only, black(032792)</t>
  </si>
  <si>
    <t>22175101</t>
  </si>
  <si>
    <t>Raw,O-Ring,Viton 75, 5-101, Brown Color</t>
  </si>
  <si>
    <t>A-ER01-09XY</t>
  </si>
  <si>
    <t>Acce,Xylem arm holder,color black</t>
  </si>
  <si>
    <t>11111751</t>
  </si>
  <si>
    <t>Raw, Tube,Titanium,OD0.875"X4.1"L,DWG#EU01T-04-01</t>
  </si>
  <si>
    <t>77020602</t>
  </si>
  <si>
    <t>Raw,Connector, White shell, 2 position, Tyco brand 770602-2</t>
  </si>
  <si>
    <t>11111752</t>
  </si>
  <si>
    <t>Raw, Screw Cap,Titanium,OD0.875"X0.4",DWG#EU01T-04-03</t>
  </si>
  <si>
    <t>11111753</t>
  </si>
  <si>
    <t>Raw,Titanium TC Housing,DWG:EU01T-04-04</t>
  </si>
  <si>
    <t>15700193</t>
  </si>
  <si>
    <t>MRO,Coolant,Perkool,4110V,55 gal drum</t>
  </si>
  <si>
    <t>ASC-ORP20</t>
  </si>
  <si>
    <t>Acce,Cable for HONEYWELL,ORP,20FT,F-Vario to Hank</t>
  </si>
  <si>
    <t>V-4001-20BT</t>
  </si>
  <si>
    <t>Elec,pH,X-VD,DJ,TC 3000ohm,3/4"MPT Kynar W/Grd,SPR</t>
  </si>
  <si>
    <t>ISTEK-389</t>
  </si>
  <si>
    <t>Elec,ISE,Calcium,3/4"NPT CPVC,Sealed,PT1K,10M,T#192CA57-033</t>
  </si>
  <si>
    <t>22179501</t>
  </si>
  <si>
    <t>Raw,O-Ring,Viton 75, 9.5mm x 1mm, Black Color</t>
  </si>
  <si>
    <t>C75B470-20H</t>
  </si>
  <si>
    <t>Elec,Cond,K=1.0,1/2"ODx4.724"L,316SS/PEEK,PT100,20ft Cable</t>
  </si>
  <si>
    <t>77030012</t>
  </si>
  <si>
    <t>RAW, PCB Assembly, Fluorometer, Analog, 4-20mA, 4-Wire</t>
  </si>
  <si>
    <t>A57201</t>
  </si>
  <si>
    <t>Elec,Cond,K=.5,Graphite,#5931344V203SC,15.5x110mm,Becklogo</t>
  </si>
  <si>
    <t>XC-PTSA201</t>
  </si>
  <si>
    <t>Elec,Fluorometer PTSA,GrayPVC,NTC-30K,6PINAMP,4-20mA,4WIRE</t>
  </si>
  <si>
    <t>X0173GN</t>
  </si>
  <si>
    <t>FASTENER, SELF SEALING</t>
  </si>
  <si>
    <t>BS805QL</t>
  </si>
  <si>
    <t>COVER, MOLDED NEMA 12</t>
  </si>
  <si>
    <t>X0173GR</t>
  </si>
  <si>
    <t>STANDOFF, HEX, M/F, .112-40</t>
  </si>
  <si>
    <t>510015N310N160</t>
  </si>
  <si>
    <t>Sub,Platinum wire 0.01"x0.6"L,Ag wire 0.01"x6.3"L</t>
  </si>
  <si>
    <t>510015NN</t>
  </si>
  <si>
    <t>Sub,PT. wire, 015mm Length, No dip</t>
  </si>
  <si>
    <t>93X218928</t>
  </si>
  <si>
    <t>Elec,Ref,DJ,DoubleRefill,InnerRef. Removable,30"D#13-620-273</t>
  </si>
  <si>
    <t>44005686</t>
  </si>
  <si>
    <t>PNS,Twist Tie,  Blue color , 7000 ft spool</t>
  </si>
  <si>
    <t>44321212</t>
  </si>
  <si>
    <t>Raw,Box,Shipping 32x12x12", for Mark 7 Electrodes</t>
  </si>
  <si>
    <t>19500-63</t>
  </si>
  <si>
    <t>Elec,Cond,K=0.01,316L SS,W/C621-10T,10K Ther,#C621-1-4-1</t>
  </si>
  <si>
    <t>44601212</t>
  </si>
  <si>
    <t>Raw,Box,Shipping,60x12x12", for Mark 7 Electrodes</t>
  </si>
  <si>
    <t>44001816</t>
  </si>
  <si>
    <t>Raw,Expandable Foam Packaging for Mark7,#20 Bag Size</t>
  </si>
  <si>
    <t>44001818</t>
  </si>
  <si>
    <t>Raw,Expandable Foam Packaging,for Mark 7,# 80 Bag Size</t>
  </si>
  <si>
    <t>73396</t>
  </si>
  <si>
    <t>Elec,Chlorine, 0.985"OD x 6.68"L,customer supplied body/PCBE</t>
  </si>
  <si>
    <t>00031625</t>
  </si>
  <si>
    <t>Raw,Barstock, CPVC 1 5/8" OD</t>
  </si>
  <si>
    <t>00190134</t>
  </si>
  <si>
    <t>Raw,Barstock,316L SS 1-3/4" Dia</t>
  </si>
  <si>
    <t>05290007</t>
  </si>
  <si>
    <t>Raw,Chem, Hyamine(R); 1622 Bioultra,&gt;=99.0%AT</t>
  </si>
  <si>
    <t>450127-SP</t>
  </si>
  <si>
    <t>Sub,Sponge,OD.30" X0.08",DWG:DOPRO-SPO-04,Pack of 100</t>
  </si>
  <si>
    <t>95552220</t>
  </si>
  <si>
    <t>Raw,O-Ring,Markez 16mm x 1mm, Z1028 compound</t>
  </si>
  <si>
    <t>22172009</t>
  </si>
  <si>
    <t>Raw,O-Ring,Viton 75, 2-009, Black Color</t>
  </si>
  <si>
    <t>V-100E-20H</t>
  </si>
  <si>
    <t>Elec,pH,XVD,DJ,TC 1000 ohm,T/L,SPR</t>
  </si>
  <si>
    <t>5131418-X3T</t>
  </si>
  <si>
    <t>Elec,Ref,DJ,9.5x117.5mm,Seald,Clear Epoxy,CMC Gel</t>
  </si>
  <si>
    <t>35802-72</t>
  </si>
  <si>
    <t>Solu,Kit,Iodide,#I00003K</t>
  </si>
  <si>
    <t>3900081</t>
  </si>
  <si>
    <t>Sub,pH,X-VD,1.4"x.165"to.325",see specs</t>
  </si>
  <si>
    <t>315380ND</t>
  </si>
  <si>
    <t>Sub,Ag Wire,.015" Diameter,380mm Length,AgCl Dip</t>
  </si>
  <si>
    <t>PAP-60-6BA</t>
  </si>
  <si>
    <t>Acce,Patch,AP,6mmODx1.5mmT,blk BA Overcoat</t>
  </si>
  <si>
    <t>C63-025-HA</t>
  </si>
  <si>
    <t>Sub,Cable,HA,C63,25F,(7X) Conn:77280014,Cable99031008</t>
  </si>
  <si>
    <t>C63-060-HA</t>
  </si>
  <si>
    <t>Sub,Cable,HA,C63,60F,(7X) Conn:77280014,Cable99031008</t>
  </si>
  <si>
    <t>PCVR1K-SP-10M</t>
  </si>
  <si>
    <t>Elec,pH,XVF,DJ,3/4"MNPTRyton,PTFE,Sol(Plat)PT1K#V-A120E-33H</t>
  </si>
  <si>
    <t>CYCLOPS-240</t>
  </si>
  <si>
    <t>Elec,Water Hardness,DJ,3/4" MPT CPVC,Ceramic,#192WHA57-010B</t>
  </si>
  <si>
    <t>1507220</t>
  </si>
  <si>
    <t>Raw, tag, 1" X 3" X .048" 304SS,natural finish,round corne</t>
  </si>
  <si>
    <t>C3254.1-10T</t>
  </si>
  <si>
    <t>Elec,Cond.,Toroidal,1.5"MNPT,CPVC Housing</t>
  </si>
  <si>
    <t>315170NB-T</t>
  </si>
  <si>
    <t>Sub,0.015" Anodized Wire,170mm Length,AgCl Dip,Thick Coated</t>
  </si>
  <si>
    <t>315170NB</t>
  </si>
  <si>
    <t>Sub,0.015" Anodized Wire,170mm Length,AgCl Dip</t>
  </si>
  <si>
    <t>22170751</t>
  </si>
  <si>
    <t>Raw,O-Ring,Viton 75, 7.5mm x 1mm, Black Color</t>
  </si>
  <si>
    <t>660179</t>
  </si>
  <si>
    <t>PNS, Label,Round,2" Dia.,Wht,Weatherproof Polyester Laser</t>
  </si>
  <si>
    <t>WI-00277</t>
  </si>
  <si>
    <t>Acce,194810-16 Plastic Case for SD50-90,APAC</t>
  </si>
  <si>
    <t>XC-CDOM2</t>
  </si>
  <si>
    <t>Elec,Fluorometer CDOM,Ti,NTC-30K,Teledyne/Impulse CONN,RS485</t>
  </si>
  <si>
    <t>XC-BGAF2</t>
  </si>
  <si>
    <t>Elec,Fluorometer BGA Fresh,Ti,NTC-30K,Teledyne CONN,RS485</t>
  </si>
  <si>
    <t>V-916B</t>
  </si>
  <si>
    <t>Elec,pH,DJ,X-VF,Plat.(Sol),1"MNPT Kynar,PT100,6 pin,SPR</t>
  </si>
  <si>
    <t>XC-CHLA2</t>
  </si>
  <si>
    <t>Elec,Fluorometer Chlorophyll-A,Ti,NTC-30K,Teledyne CONN,RS4</t>
  </si>
  <si>
    <t>C75B470-30H</t>
  </si>
  <si>
    <t>Elec,Cond,K=1.0,1/2"ODx4.724"L,316SS/PEEK,PT100,30ft Cable</t>
  </si>
  <si>
    <t>C75E470-10H</t>
  </si>
  <si>
    <t>Elec,Cond,K=1.0,1/2"ODx4.724"L,316SS/PEEK,PT1000,10ft Cable</t>
  </si>
  <si>
    <t>C75E470-20H</t>
  </si>
  <si>
    <t>Elec,Cond,K=1.0,1/2"ODx4.724"L,316SS/PEEK,PT1000,20ft Cable</t>
  </si>
  <si>
    <t>C75E470-30H</t>
  </si>
  <si>
    <t>Elec,Cond,K=1.0,1/2"ODx4.724"L,316SS/PEEK,PT1000,30ft Cable</t>
  </si>
  <si>
    <t>C20-030-HA</t>
  </si>
  <si>
    <t>Sub,Cable,HA,C20,30 Feet,Connector:77280014,Cable:99039536</t>
  </si>
  <si>
    <t>EP398JB</t>
  </si>
  <si>
    <t>ECEP, for 871EC series</t>
  </si>
  <si>
    <t>873RS-JIPFGZ-67</t>
  </si>
  <si>
    <t>V-30LB-26H</t>
  </si>
  <si>
    <t>Elec,pH,DJ,X-VD,MKIA CPVC,48",PT100,Low Temp</t>
  </si>
  <si>
    <t>873EC-JIPFGZ-7</t>
  </si>
  <si>
    <t>871EC-HP7-4</t>
  </si>
  <si>
    <t>Elec,CT,Small Bore PEEK,PT100,316SS,ST FLANGE,NO LUG</t>
  </si>
  <si>
    <t>9093-10TV12</t>
  </si>
  <si>
    <t>Elec,pH,X2,SJ,12X110mm,#2773593-010TV</t>
  </si>
  <si>
    <t>871PH-1A1A-7T</t>
  </si>
  <si>
    <t>Elec,pH,Ryton,Dome,w/PCB,PT100,TI,Ceramic,Ryton,Male,PTFE</t>
  </si>
  <si>
    <t>876CR-TXAA-7</t>
  </si>
  <si>
    <t>871EC-LB0-3-13M</t>
  </si>
  <si>
    <t>Elec,871EC-LB0-3,13M cable length</t>
  </si>
  <si>
    <t>05290002</t>
  </si>
  <si>
    <t>Raw,Chem, Sodium L-Tartrate Dihydrate, 99+%</t>
  </si>
  <si>
    <t>875CR-D1F-AC</t>
  </si>
  <si>
    <t>ELEC,CT/RESISTIVITY ANALYZER,24VDC,PANEL,FM,STM DOOR,HART</t>
  </si>
  <si>
    <t>22130015-RSP</t>
  </si>
  <si>
    <t>OSP,Foam,Closed Cell Orange Silicone, 0.520"OD x 0.250" thic</t>
  </si>
  <si>
    <t>699-097</t>
  </si>
  <si>
    <t>C32-X16-BB</t>
  </si>
  <si>
    <t>Sub,Cable,BB,C32,16 inches,Male BNC:220002,Cable:200013</t>
  </si>
  <si>
    <t>M01-001-205</t>
  </si>
  <si>
    <t>Sub,Housing,Blk Kynar,With Guard,for pH/ORP,5600009G,TBI557</t>
  </si>
  <si>
    <t>MK7Z-183V-F</t>
  </si>
  <si>
    <t>Holder,MK7-Z 316SS,18",6"insert,Welded BVA,Viton75,FLANGE</t>
  </si>
  <si>
    <t>MK7Z-183V-F01</t>
  </si>
  <si>
    <t>MK7Z-183V,1" 150lb. Raised Face Flange</t>
  </si>
  <si>
    <t>MK7Z-183V-F02</t>
  </si>
  <si>
    <t>MK7Z-183V,1" 300lb. Raised Face Flange</t>
  </si>
  <si>
    <t>MK7Z-183V-F03</t>
  </si>
  <si>
    <t>MK7Z-183V,1.5" 150lb. Raised Face Flange</t>
  </si>
  <si>
    <t>MK7Z-183V-F04</t>
  </si>
  <si>
    <t>MK7Z-183V,1.5" 300lb. Raised Face Flange</t>
  </si>
  <si>
    <t>MK7Z-183V-F05</t>
  </si>
  <si>
    <t>MK7Z-183V,2" 150lb. Raised Face Flange</t>
  </si>
  <si>
    <t>BVA571SS-12</t>
  </si>
  <si>
    <t>Ball Valve Assembly,1.5"NPT,12"SS Sheath</t>
  </si>
  <si>
    <t>MK7Z-183V-F06</t>
  </si>
  <si>
    <t>MK7Z-183V,2" 300lb. Raised Face Flange</t>
  </si>
  <si>
    <t>MK7Z-183V-F07</t>
  </si>
  <si>
    <t>MK7Z-183V,3" 150lb. Raised Face Flange</t>
  </si>
  <si>
    <t>500223-0006</t>
  </si>
  <si>
    <t>Sub,DO14 Body,0.48"ODx1.8"L step,fit Cap450260,DO14A-H4-01-R</t>
  </si>
  <si>
    <t>ELM-181</t>
  </si>
  <si>
    <t>Elec,pH,X-2,SJ,12x120mm,Red S7 Conn,#2773593-120-S7</t>
  </si>
  <si>
    <t>M03-025-016</t>
  </si>
  <si>
    <t>Sub,Connector,Male German Din 77180223,Remachine flame</t>
  </si>
  <si>
    <t>C2-003-CL</t>
  </si>
  <si>
    <t>Sub,Cable,CL,C2,3 Feet,2 Male BNC's:220002,Cable:99030517</t>
  </si>
  <si>
    <t>DOL1-MS02</t>
  </si>
  <si>
    <t>Acce,Optical DO membrane cap (black),16mm OD</t>
  </si>
  <si>
    <t>22133010</t>
  </si>
  <si>
    <t>Silicone Micro-Film Membrane Sheet,12"x 12"sheets,.004"thick</t>
  </si>
  <si>
    <t>S-DOL1-MS02</t>
  </si>
  <si>
    <t>Sub,Optical DO membrane cap (black),16mm OD</t>
  </si>
  <si>
    <t>2010461S-10</t>
  </si>
  <si>
    <t>Acce,Cable,F6 to Hanked,10' Length,Coax w/3 Conductor,S=ZV C</t>
  </si>
  <si>
    <t>FS6/BX-SM05</t>
  </si>
  <si>
    <t>Acce,Cable,5m,RG174 Low noise,F SN6 to M BNC with Blk Boot</t>
  </si>
  <si>
    <t>M27-027-003</t>
  </si>
  <si>
    <t>Sub,Cartridge Body,0.60"ODx2.19"L,PVC Rod,Blk,DGMCV-04-01</t>
  </si>
  <si>
    <t>23820-02</t>
  </si>
  <si>
    <t>Bracket for (BS806EZ)</t>
  </si>
  <si>
    <t>22081007</t>
  </si>
  <si>
    <t>Raw,O-Ring,Silicone 70, 5-1007</t>
  </si>
  <si>
    <t>OSP-PAINT-01</t>
  </si>
  <si>
    <t>Outside Processing Paint - $30</t>
  </si>
  <si>
    <t>C2-X04-WI</t>
  </si>
  <si>
    <t>Sub,Cable,WI,C2,4 Inches, See Note</t>
  </si>
  <si>
    <t>MK7Z-183V-F08</t>
  </si>
  <si>
    <t>MK7Z-183V,3" 300lb. Raised Face Flange</t>
  </si>
  <si>
    <t>PHC2005-8</t>
  </si>
  <si>
    <t>Elec,pH,SJ,X-1,Red rod,12mmX103mm,Refill,Epoxy body</t>
  </si>
  <si>
    <t>00190875</t>
  </si>
  <si>
    <t>Raw,Barstock, SS Bar 7/8"Dia, 316L,</t>
  </si>
  <si>
    <t>192V705S-DL</t>
  </si>
  <si>
    <t>Elec,pH,X-VF,DJ,Tuff Tip,CPVC Cartridge,Walchem Replacement</t>
  </si>
  <si>
    <t>44130042</t>
  </si>
  <si>
    <t>Raw,Foam End Cap for Mark 7 J-Box</t>
  </si>
  <si>
    <t>BS805SN</t>
  </si>
  <si>
    <t>SUB,STANDOFF, INSULATED</t>
  </si>
  <si>
    <t>A-3051-34H</t>
  </si>
  <si>
    <t>511131</t>
  </si>
  <si>
    <t>Acce,Membrane Kit,#NH3MK05,20 Membranes,1 O-Ring</t>
  </si>
  <si>
    <t>8604203</t>
  </si>
  <si>
    <t>Elec,Ref,Mono,SJ,18mm Kynar,1/4"NPT Porous Kynar,Hg/HgO/NaOH</t>
  </si>
  <si>
    <t>EP462AEP486B</t>
  </si>
  <si>
    <t>Elec,EP462A,20FT CABLE w/VP CONN</t>
  </si>
  <si>
    <t>C91-020-PD</t>
  </si>
  <si>
    <t>Sub,Cable,CE,20F,Male Variopin,Foxboro,ph,3TCs,GND</t>
  </si>
  <si>
    <t>7593A5NTV-114-D</t>
  </si>
  <si>
    <t>35803-78</t>
  </si>
  <si>
    <t>Solu,Reference Fill,#R001043</t>
  </si>
  <si>
    <t>44344780</t>
  </si>
  <si>
    <t>Raw,SS tag, Honeywell31063191,3/4"Wx3"L</t>
  </si>
  <si>
    <t>577V905-003B</t>
  </si>
  <si>
    <t>Elec,pH,XV,SJ,12x110mm,Refillable,calomel</t>
  </si>
  <si>
    <t>577V702-003B</t>
  </si>
  <si>
    <t>Elec,pH,XVD,DJ,12x130mm,Double Refill</t>
  </si>
  <si>
    <t>ECI-016</t>
  </si>
  <si>
    <t>Elec,pH,DJ,XVD,#V-0000-3B,12x110mm,SPR,LAR563</t>
  </si>
  <si>
    <t>A-60H1-6BH</t>
  </si>
  <si>
    <t>Elec,pH,X-V,DJ,TB566 Kynar,TC 3K ohm,High Purity,RFL</t>
  </si>
  <si>
    <t>OSP-SOLDR-01</t>
  </si>
  <si>
    <t>Outside Processing Solder for 50048123-S Honeywell PCB</t>
  </si>
  <si>
    <t>HBP635-DSP-B225</t>
  </si>
  <si>
    <t>Elec,pH,DJ,XVD,12x225mm,O-ring,Teflon,S8 Cap</t>
  </si>
  <si>
    <t>EP485A4H0050MXX</t>
  </si>
  <si>
    <t>00040015</t>
  </si>
  <si>
    <t>Raw,Nut,HAST-C,Q-Fitting inner nut,#VLTTA-04-03,M10-018-006</t>
  </si>
  <si>
    <t>16000086</t>
  </si>
  <si>
    <t>MRO,Lab, Weigh Dish 5-1/2''(Lg size) Plastic, (500/box)</t>
  </si>
  <si>
    <t>77020009</t>
  </si>
  <si>
    <t>Raw,Connector,Female Molex,Receptical Housing 3 pos,39014030</t>
  </si>
  <si>
    <t>6730NA-085</t>
  </si>
  <si>
    <t>Sub,NA,SJ,Sodium,8x85mm Length</t>
  </si>
  <si>
    <t>22130085-SP</t>
  </si>
  <si>
    <t>OSP,Foam,Seal Closed Cell Soft Black.465"ODx.250"Hx.165"hole</t>
  </si>
  <si>
    <t>22130165-SP</t>
  </si>
  <si>
    <t>OSP,Foam,Soft Black Silicone.465"OD x .165"ID x.250"Thk</t>
  </si>
  <si>
    <t>22130250-SP</t>
  </si>
  <si>
    <t>OSP,Foam,Soft Black Silicone,.250"ODx.156"ID x.250"High</t>
  </si>
  <si>
    <t>PC1R1A-STC</t>
  </si>
  <si>
    <t>Elec,pH,DJ,X-VD,3/4"MNPT Ryton,Teflon Notched,PT1K,Glycol</t>
  </si>
  <si>
    <t>22130370-SP</t>
  </si>
  <si>
    <t>OSP,Foam,Soft Black Silicone,.370"OD x.165"ID x.250"Thk</t>
  </si>
  <si>
    <t>22130450-SP</t>
  </si>
  <si>
    <t>OSP,Foam,Soft Black Silicone,.450"OD x .230"ID x.250"Thk</t>
  </si>
  <si>
    <t>22130465-SP</t>
  </si>
  <si>
    <t>OSP,Foam,Soft Black Silicone,.430"ODx.330"IDx.250"Thk</t>
  </si>
  <si>
    <t>99039546</t>
  </si>
  <si>
    <t>Raw,Amphenol,Straight Female 6 way X-Lok cable, 10M,untermia</t>
  </si>
  <si>
    <t>EP485A4H0250MXX</t>
  </si>
  <si>
    <t>9555117</t>
  </si>
  <si>
    <t>Raw,O-Ring,Kalrez, 2-117, compound 6375</t>
  </si>
  <si>
    <t>44135016</t>
  </si>
  <si>
    <t>Foam,16"Convoluted Dark Gray,for 16"L electrode bx,(1 set=2)</t>
  </si>
  <si>
    <t>44139016</t>
  </si>
  <si>
    <t>Foam,16" Flat, Dark Gray for 16"L electrode box</t>
  </si>
  <si>
    <t>EP485QRE0100MXX</t>
  </si>
  <si>
    <t>Acce,CALIBRATION PLUG FOR 871EC</t>
  </si>
  <si>
    <t>22172210</t>
  </si>
  <si>
    <t>Raw,O-Ring,Viton 75, 2-210, Brown Color</t>
  </si>
  <si>
    <t>29045-55</t>
  </si>
  <si>
    <t>Acce,Cable,RG174 L/N,#9001041-003B,SN6 to BNC</t>
  </si>
  <si>
    <t>29045-12</t>
  </si>
  <si>
    <t>Elec,pH,DJ,X-VD,#H635-DSP1-120,12x120mm,O-ring&amp;washer</t>
  </si>
  <si>
    <t>CCDDCRJB34S00</t>
  </si>
  <si>
    <t>Elec,COND, K=10.0,Graphite,PT1000, Junction Head Box,3/4"NPT</t>
  </si>
  <si>
    <t>1961020</t>
  </si>
  <si>
    <t>Lock &amp; Load Assembly, Kynar, 1-1/2"NPT</t>
  </si>
  <si>
    <t>44002003</t>
  </si>
  <si>
    <t>PNS,Label,AlpHa VanLondon brand,2.8'' X 2.1''blue/gray/Wht</t>
  </si>
  <si>
    <t>CCDBTR2034S00</t>
  </si>
  <si>
    <t>Elec,COND, K=0.1, PT1000, 20ft cable, 3/4" NPT</t>
  </si>
  <si>
    <t>D7600204</t>
  </si>
  <si>
    <t>Elec,stem,ORP,Pt Band,0.325"x4.5"l,Ag wire lead 1.5"</t>
  </si>
  <si>
    <t>00230001</t>
  </si>
  <si>
    <t>Raw,Int Ag, 0.010"x9"  w/0.185” Silicone Bushing</t>
  </si>
  <si>
    <t>XC-BGAF-EU01-24</t>
  </si>
  <si>
    <t>Extended Warranty Service, 24 months</t>
  </si>
  <si>
    <t>XC-CDOM-EU01-24</t>
  </si>
  <si>
    <t>XC-CHLA-EU01-24</t>
  </si>
  <si>
    <t>C021501-003B</t>
  </si>
  <si>
    <t>Elec,Carbon Dioxide,12mmx110mm,Gas Sensing,Delrin Body</t>
  </si>
  <si>
    <t>99030015</t>
  </si>
  <si>
    <t>Cable,C-15,2 conductor, 22 ga,Black &amp; Red with Black Jacket</t>
  </si>
  <si>
    <t>00220051</t>
  </si>
  <si>
    <t>Raw,Barstock, PVC 1/2"Dia, black color</t>
  </si>
  <si>
    <t>873RS-EIWFGZ-7</t>
  </si>
  <si>
    <t>RESISITIVITYANALYZER,24VAC,4-20mA,panel,FM,Storm Door</t>
  </si>
  <si>
    <t>871EC-SP0-3-12M</t>
  </si>
  <si>
    <t>Elec,871EC-SP0-3,12M Cable Length</t>
  </si>
  <si>
    <t>93X219131</t>
  </si>
  <si>
    <t>Elec,Plat Wire,SJ,#13-620-81,10MMx106MM,Refill</t>
  </si>
  <si>
    <t>V-400B-16H</t>
  </si>
  <si>
    <t>871CR-C5G4E1A1</t>
  </si>
  <si>
    <t>CT R-SENSOR,10,NORYL,GP,4" INSERT,3/4"NPTNORYL,PT1K,20FT,#6</t>
  </si>
  <si>
    <t>871EC-TF7-3-75</t>
  </si>
  <si>
    <t>Elec,871EC-TF7-3,75FT Cable Length</t>
  </si>
  <si>
    <t>15700122</t>
  </si>
  <si>
    <t>MRO,Lube, Waylube K68, 5 gal container</t>
  </si>
  <si>
    <t>A-10KB-8H</t>
  </si>
  <si>
    <t>BS810QC</t>
  </si>
  <si>
    <t>Patch Cord - 31ft, High Temp, No preamp sensor</t>
  </si>
  <si>
    <t>BS811HW-F080</t>
  </si>
  <si>
    <t>Extension cable - Preamp Sensor; 80ft</t>
  </si>
  <si>
    <t>SI1O1V1B7-108</t>
  </si>
  <si>
    <t>Sub,Stem,pH,ASG VII,0.28"ODx4.25"L#MULTA-02-01</t>
  </si>
  <si>
    <t>247041-20</t>
  </si>
  <si>
    <t>RAW, PCB Assembly, Fluorometer/CDOM, Analog, 0-3V</t>
  </si>
  <si>
    <t>33380200</t>
  </si>
  <si>
    <t>Ceramic Rod,.200"OD+/-.005" x 6"L, Steatite material</t>
  </si>
  <si>
    <t>05290026</t>
  </si>
  <si>
    <t>Raw,Chem, Potassium Persulfate,99+%,A.C.S.</t>
  </si>
  <si>
    <t>77030026</t>
  </si>
  <si>
    <t>RAW, PCB Assembly, ODO, RS485, Modbus, Horiba</t>
  </si>
  <si>
    <t>00281510</t>
  </si>
  <si>
    <t>Raw,PCB HOUSING,WHITE,ASA757GUV,MULTA-04-02</t>
  </si>
  <si>
    <t>00281511</t>
  </si>
  <si>
    <t>Raw,PROBE HOUSING,WHITE,ASA757GUV,MULTA-04-01</t>
  </si>
  <si>
    <t>00281513</t>
  </si>
  <si>
    <t>Raw,PROBE BASE,WHITE,ASA757GUV,MULTA-04-03</t>
  </si>
  <si>
    <t>33200026</t>
  </si>
  <si>
    <t>Raw,Tubing,Teflon # 26ga thin wall PTFE</t>
  </si>
  <si>
    <t>BS805YW-75</t>
  </si>
  <si>
    <t>Assy-Cable Assembly,75ft.</t>
  </si>
  <si>
    <t>BS809RZ</t>
  </si>
  <si>
    <t>31018596</t>
  </si>
  <si>
    <t>Sub, CT,SS/Titanium, K=0.01</t>
  </si>
  <si>
    <t>31018652</t>
  </si>
  <si>
    <t>Sub, CT,SS/Titanium, K=0.1</t>
  </si>
  <si>
    <t>31020099</t>
  </si>
  <si>
    <t>Sub, CT,SS/Titanium, K=1</t>
  </si>
  <si>
    <t>31020098</t>
  </si>
  <si>
    <t>Sub, CT Insulator,Graphite, K=10</t>
  </si>
  <si>
    <t>AMPS-BASIC1</t>
  </si>
  <si>
    <t>ELEC,BASIC module,PH</t>
  </si>
  <si>
    <t>77280008</t>
  </si>
  <si>
    <t>Connector,4 Pin Military Style,male panel mount,nickel plate</t>
  </si>
  <si>
    <t>AMPS-BASIC2</t>
  </si>
  <si>
    <t>ELEC,BASIC module,CT</t>
  </si>
  <si>
    <t>AMPS-BASIC3</t>
  </si>
  <si>
    <t>ELEC,BASIC module,ODO</t>
  </si>
  <si>
    <t>C91-X2.5-B8</t>
  </si>
  <si>
    <t>Sub,Cable,CE,2.5",M BNC w/Blk Boot &amp; H8 Connector 77020278</t>
  </si>
  <si>
    <t>443022-0002</t>
  </si>
  <si>
    <t>Sub,Tube,Epoxy,Smoky Grey,.0472x4.845"L,Refill,Intellical pn</t>
  </si>
  <si>
    <t>BCIC7685</t>
  </si>
  <si>
    <t>Meter,B&amp;C7685,Ion Concentration Controller,Microproc</t>
  </si>
  <si>
    <t>00040016</t>
  </si>
  <si>
    <t>Raw,Nut,HAST-C,Q-Fitting outer nut,#VLTTA-04-04,M10-018-007</t>
  </si>
  <si>
    <t>00040017</t>
  </si>
  <si>
    <t>Raw,Fitting,HAST-C,Q-Fitting base,1-1/2NPT,#VLTTA-04-01,M068</t>
  </si>
  <si>
    <t>00040018</t>
  </si>
  <si>
    <t>Raw,Fitting,HAST-C,Q-Fitting insert,#VLTTA-04-02,M06-018-009</t>
  </si>
  <si>
    <t>MK7Z-223V-F</t>
  </si>
  <si>
    <t>Holder,MK7-Z 316SS,22",10"insert,Welded BVA,Viton75,FLANGE</t>
  </si>
  <si>
    <t>MK7Z-223E-F</t>
  </si>
  <si>
    <t>Holder,MK7-Z 316SS,22",10"insert,Welded BVA,EPDM,FLANGE</t>
  </si>
  <si>
    <t>MK7Z-363V-F</t>
  </si>
  <si>
    <t>Holder,MK7-Z 316SS,36",24"insert,Welded BVA,Viton75,FLANGE</t>
  </si>
  <si>
    <t>MK7Z-363E-F</t>
  </si>
  <si>
    <t>Holder,MK7-Z 316SS,36",24"insert,Welded BVA,EPDM,FLANGE</t>
  </si>
  <si>
    <t>MK7Z-223V-F01</t>
  </si>
  <si>
    <t>MK7Z-223V,1" 150lb. Raised Face Flange</t>
  </si>
  <si>
    <t>MK7Z-223V-F02</t>
  </si>
  <si>
    <t>MK7Z-223V,1" 300lb. Raised Face Flange</t>
  </si>
  <si>
    <t>22172119</t>
  </si>
  <si>
    <t>Raw,O-Ring,Viton 75, 2-119, Black Color</t>
  </si>
  <si>
    <t>33030007</t>
  </si>
  <si>
    <t>Raw,Tubing,Heat Shrink,Kynar 3/32" non-adhesive, clear color</t>
  </si>
  <si>
    <t>660175</t>
  </si>
  <si>
    <t>PNS,Label,Standard White Matte,1.96"x.787" 100 sht,4400 pcs</t>
  </si>
  <si>
    <t>00370010</t>
  </si>
  <si>
    <t>Raw,Cord Grip,Blk Nylon,M12x1.5,IP68,for .08"-.20"OD Cable</t>
  </si>
  <si>
    <t>V-3300-6B</t>
  </si>
  <si>
    <t>Elec,pH,MKIA,X-VD,DJ,SPR,No TC,CPVC/Viton,3/4" Top Thread</t>
  </si>
  <si>
    <t>1929057-010T</t>
  </si>
  <si>
    <t>29045-50</t>
  </si>
  <si>
    <t>Acce,Cable,4 pin DL,#9001062-003BT,4 pin DL to BNC and Strip</t>
  </si>
  <si>
    <t>51451977</t>
  </si>
  <si>
    <t>LEAD ASSY PLAT</t>
  </si>
  <si>
    <t>30371564-912</t>
  </si>
  <si>
    <t>Raw,Tie Wrap, Small, for Label Holder</t>
  </si>
  <si>
    <t>51451236-001</t>
  </si>
  <si>
    <t>EXTENSION TUBE</t>
  </si>
  <si>
    <t>50130923-002</t>
  </si>
  <si>
    <t>CHINA RoHS 2 LABEL, 25 YEARS</t>
  </si>
  <si>
    <t>51452447-001</t>
  </si>
  <si>
    <t>SILICONE TUBING</t>
  </si>
  <si>
    <t>51453555-001</t>
  </si>
  <si>
    <t>CD PRODUCT LITERATURE DURAFET</t>
  </si>
  <si>
    <t>11230236</t>
  </si>
  <si>
    <t>Raw,Rod,Silver, 99.99% pure, 0.236"(6mm)Dia</t>
  </si>
  <si>
    <t>51451975</t>
  </si>
  <si>
    <t>93X219063</t>
  </si>
  <si>
    <t>Elec,Cond.,K=1,#ECCS10-1-0SSP,Peek Insert,1/2"MNPT Special</t>
  </si>
  <si>
    <t>51452122-001</t>
  </si>
  <si>
    <t>THREADED CELL 50.0 PLATINUM CA</t>
  </si>
  <si>
    <t>51451306-001</t>
  </si>
  <si>
    <t>THREADED CELL 50.0 PLATINUM</t>
  </si>
  <si>
    <t>50048123-001</t>
  </si>
  <si>
    <t>TRANSITION MEMORY PWB CONDUCT</t>
  </si>
  <si>
    <t>BS809UB</t>
  </si>
  <si>
    <t>ADPTR, 1"CB20NPT FLNG 1439</t>
  </si>
  <si>
    <t>V-000B-20H</t>
  </si>
  <si>
    <t>B1280GA</t>
  </si>
  <si>
    <t>CB20 SEAMLESS PIPE 1" SCH. 40</t>
  </si>
  <si>
    <t>XS005KX</t>
  </si>
  <si>
    <t>$BLIND FLANGE, 1", CARP 20</t>
  </si>
  <si>
    <t>BS805YW-13M</t>
  </si>
  <si>
    <t>Assy-Cable Assembly,   13M</t>
  </si>
  <si>
    <t>SI1R1V1A-123-V</t>
  </si>
  <si>
    <t>Sub,stem,pH,ASG V,Flat,0.325"ODx4.85"L#HR61-F2-01</t>
  </si>
  <si>
    <t>DOGB-MOLE2-0504</t>
  </si>
  <si>
    <t>Process ODO,Gen2,Ryton,0-5V,0-50ppm,FM V9.09.18,Molex,RM CAB</t>
  </si>
  <si>
    <t>BS806GX-10FT</t>
  </si>
  <si>
    <t>CABLE ASSY, 10FT</t>
  </si>
  <si>
    <t>OSP-PASS-02</t>
  </si>
  <si>
    <t>PAP-8-24OBA</t>
  </si>
  <si>
    <t>Acce,Patch,AP,24mmODx0.20mm,PTFE,OBA</t>
  </si>
  <si>
    <t>S-RHGA-0001</t>
  </si>
  <si>
    <t>Sub,Elec,pH/ORP,1.65"ODx10"L,ASG VII,GD,10K,DJ</t>
  </si>
  <si>
    <t>MTP571-16</t>
  </si>
  <si>
    <t>Elec,Sheath,16" Insertion,316L SS,includes Kynar spacer tube</t>
  </si>
  <si>
    <t>MTP571-C</t>
  </si>
  <si>
    <t>Fitting,Compression,for MTP571,316SS,1.5" MPT,1 Viton o-ring</t>
  </si>
  <si>
    <t>CALAS01</t>
  </si>
  <si>
    <t>Solu,ActivityStandardSolu,0.1M Standard,475mL Bottle</t>
  </si>
  <si>
    <t>BS812CY</t>
  </si>
  <si>
    <t>ELECTRODE ASSY, PH, RYTON, HIGH TEMP DOMED GLASS</t>
  </si>
  <si>
    <t>DOL2-EU02</t>
  </si>
  <si>
    <t>ELEC,ODO,Gen2, SS316 cap w/AP patch,no pressure,T,UART</t>
  </si>
  <si>
    <t>S-DOL2-MS03</t>
  </si>
  <si>
    <t>Sub,Optical DO membrane cap,Gen 2,SS316,AP patch,12mm</t>
  </si>
  <si>
    <t>F001505-003B</t>
  </si>
  <si>
    <t>Elec,Fluoride,DJ,12mmX110mm,Sealed,Epoxy Body</t>
  </si>
  <si>
    <t>F001505-S7</t>
  </si>
  <si>
    <t>S-DOGB-MS02</t>
  </si>
  <si>
    <t>Sub,ODO membrane cap,Gen2,GB,AP patch</t>
  </si>
  <si>
    <t>DOL2-MS03</t>
  </si>
  <si>
    <t>Acce,Optical DO membrane cap, Gen 2,SS316,12mm,AP patch</t>
  </si>
  <si>
    <t>S-DOL2-MS01</t>
  </si>
  <si>
    <t>Sub,Optical DO membrane cap,Gen 2,SS316,12mm</t>
  </si>
  <si>
    <t>OSP-ENGRV-01</t>
  </si>
  <si>
    <t>Outside Processing Engraving for PH12</t>
  </si>
  <si>
    <t>XS004KA</t>
  </si>
  <si>
    <t>LABEL # LS02271499</t>
  </si>
  <si>
    <t>A-300B-4BT</t>
  </si>
  <si>
    <t>Elec,pH,TB557,XVD,SPR,PT100,Kynar/Simriz</t>
  </si>
  <si>
    <t>1600720-18</t>
  </si>
  <si>
    <t>Housing,Kynar Rear for TBI 557 Snsr 18",(for 24" SS Sheath)</t>
  </si>
  <si>
    <t>3500721-24</t>
  </si>
  <si>
    <t>Sub,Tube,316SS Sensor Sheath for TBI 557,24" length</t>
  </si>
  <si>
    <t>77000022</t>
  </si>
  <si>
    <t>Raw,Connector,DinMale5pin,180 degree pin con.shielded barrel</t>
  </si>
  <si>
    <t>450440</t>
  </si>
  <si>
    <t>Raw,Membrane Cap,BK PVC molded (DOGBP-04-02)</t>
  </si>
  <si>
    <t>27503-73</t>
  </si>
  <si>
    <t>Solu,Reference Fill,#R001011,KCL/AGCL</t>
  </si>
  <si>
    <t>A-200B-10H</t>
  </si>
  <si>
    <t>Elec,pH,TB551,XVD,DJ,SPR,PT100,Kynar/Viton</t>
  </si>
  <si>
    <t>05290600</t>
  </si>
  <si>
    <t>Raw,Chem, Silica HI-SIL, T600 Powder , 20 lb bag</t>
  </si>
  <si>
    <t>00191000</t>
  </si>
  <si>
    <t>Raw,Tubing,SS316L,1"ODx.035"wall,shiny annealed,seamless</t>
  </si>
  <si>
    <t>29045-06</t>
  </si>
  <si>
    <t>Elec,pH,DJ,XVD,#H635-DSP1-225,PG13.5 spinning cap,12X225mm</t>
  </si>
  <si>
    <t>29045-16</t>
  </si>
  <si>
    <t>Elec,pH,DJ,XVD,#H635O-DSP1-225,PG13.5 Spinning cap,12X225mm</t>
  </si>
  <si>
    <t>50028815-002</t>
  </si>
  <si>
    <t>CABLE COND 6COND PVC 21FT</t>
  </si>
  <si>
    <t>2010710S</t>
  </si>
  <si>
    <t>Acce,Cable,FBNC/MMolex to SL,S=ZV cable,L/N &amp; 2-Cond, 3"</t>
  </si>
  <si>
    <t>2010710S-10</t>
  </si>
  <si>
    <t>Acce,Cable,FBNC/MMolex to SL,S=ZV cable,L/N &amp; 2-Cond, 10'</t>
  </si>
  <si>
    <t>2010710S-20</t>
  </si>
  <si>
    <t>Acce,Cable,FBNC/MMolex to SL,S=ZV cable,L/N &amp; 2-Cond, 20'</t>
  </si>
  <si>
    <t>M02-009-004</t>
  </si>
  <si>
    <t>Sub,Cap,White Teflon,0.2"ODx0.8"L#F0PIG-14-01</t>
  </si>
  <si>
    <t>M07-007-001</t>
  </si>
  <si>
    <t>Sub,Silver Tube Body,ABS,Blk,0.22"/0.2"X 1.825"L,NH35A-04-05</t>
  </si>
  <si>
    <t>ZSEN121X-CH</t>
  </si>
  <si>
    <t>Elec,pH,Polymer,Blk,ASGV,DJ#ZSEN121X,ChineseLabel(ECO#25072)</t>
  </si>
  <si>
    <t>I-10W0-S8-120</t>
  </si>
  <si>
    <t>Elec,pH,XVD,DJ,SPR,12x120mm,Wick,Tfe Washer &amp; O-R,S8</t>
  </si>
  <si>
    <t>I-1RW0-S8-120</t>
  </si>
  <si>
    <t>Elec,plat,DJ,SPR,12x120mm,Wick,TFE Washer &amp;O-Ring,S8 sp</t>
  </si>
  <si>
    <t>ZSEN120X-CH</t>
  </si>
  <si>
    <t>Elec,ORP,PC,PT Band,SJ#ZSEN120X,Chinese Label</t>
  </si>
  <si>
    <t>ZSEN089X-CH</t>
  </si>
  <si>
    <t>Elec,pH,PC,ASGVIII,SJ,Fibers#ZSEN089X,Chinese Label</t>
  </si>
  <si>
    <t>27507-20</t>
  </si>
  <si>
    <t>Elec,pH,SJ,X5,#5733528A14-3BRCA,12x115mm,Epoxy,30K</t>
  </si>
  <si>
    <t>77240001</t>
  </si>
  <si>
    <t>Sub,stem,ORP,3mm Gold Disc,0.165"x4.14"L#MULTA-01-01</t>
  </si>
  <si>
    <t>STIRBAR75</t>
  </si>
  <si>
    <t>Elec,wireless pH stirbar,14x75mm,BLK NYLON,GXV,ceramic,DJ</t>
  </si>
  <si>
    <t>STIRBAR40</t>
  </si>
  <si>
    <t>Elec,wireless pH stirbar,14x40mm,BLK NYLON,GXV,ceramic,DJ</t>
  </si>
  <si>
    <t>CAL2504-DLGSP</t>
  </si>
  <si>
    <t>Elec,Ca,DJ,12mmx110mm,Sealed,Glass Body,PG13.5,3FT,BNC</t>
  </si>
  <si>
    <t>MG22504-DLGSP</t>
  </si>
  <si>
    <t>Elec,Mg,DJ,12mmx110mm,Sealed,Glass Body,PG13.5,3FT,BNC</t>
  </si>
  <si>
    <t>553V701HT-005B</t>
  </si>
  <si>
    <t>Elec,pH,XV,DJ,6mmX155mm,Epoxy,TempH#553V701-003B</t>
  </si>
  <si>
    <t>M01-035-024</t>
  </si>
  <si>
    <t>Sub,Epoxy,Clear,.242"O.D.x.180"I.D.x160mm Length,Slot Guard</t>
  </si>
  <si>
    <t>93X218927</t>
  </si>
  <si>
    <t>Elec,Reference,SJ,#13-620-53,AgCl Pack,12mmX106mm,Refill</t>
  </si>
  <si>
    <t>577V701WG-S7</t>
  </si>
  <si>
    <t>Elec,pH,DJ,XV,Wick Junction,Ground Joint,Single Refill</t>
  </si>
  <si>
    <t>RH54-GT01</t>
  </si>
  <si>
    <t>ELEC,pH/ORP,ABS BK,ASGVII/GD,1/2"NPT,PT1K,DJ,CE,7in,3BNCsR-2</t>
  </si>
  <si>
    <t>A-2001-12BH</t>
  </si>
  <si>
    <t>RH54-G001</t>
  </si>
  <si>
    <t>ELEC,pH/ORP, ABS BK,ASGVII/GD,1/2"NPT,DJ,CE,3F,2 BNCs</t>
  </si>
  <si>
    <t>2010650S-5</t>
  </si>
  <si>
    <t>Acce,Cable,FBNC/SL to SL,S=ZV cable,L/N &amp; 2-cond, 5'</t>
  </si>
  <si>
    <t>CT25-0002B</t>
  </si>
  <si>
    <t>Elec,CT,ABS BK,Carbon,K=1.0,PT100,CE cable,3F,2 BNCs#CT25</t>
  </si>
  <si>
    <t>1961325-34-050T</t>
  </si>
  <si>
    <t>Elec,Cond.,K=1.0,SS insert,3/4"MPT Kynar,10K Ther</t>
  </si>
  <si>
    <t>81BA115Z0618102</t>
  </si>
  <si>
    <t>Elec,Dual Plat,SJ,12X110mm,Glass#2779092-003T,Frobes logo</t>
  </si>
  <si>
    <t>CX6-M01-MX1</t>
  </si>
  <si>
    <t>Sub,6-wire cable 99220083,Male 6x-lok to Moelx 3pin,1M</t>
  </si>
  <si>
    <t>29045-18</t>
  </si>
  <si>
    <t>Elec,pH,DJ,XVD,#H6350-DSP1-120,Open Junction,PG13.5 Spin cap</t>
  </si>
  <si>
    <t>00200800</t>
  </si>
  <si>
    <t>Raw,Barstock,Teflon 5/8"dia, virgin grade</t>
  </si>
  <si>
    <t>27007-20</t>
  </si>
  <si>
    <t>Acce,Cable,Amplifier built-in,VLPC#99001077EB-25B</t>
  </si>
  <si>
    <t>S5701A-150-VD</t>
  </si>
  <si>
    <t>Sub,pH,DJ,VD,AutoClaveAble,6mmODx150mmALength</t>
  </si>
  <si>
    <t>80094183</t>
  </si>
  <si>
    <t>Elec,pH,CLEAR PC,SJ#H035N-A00-S0X-SM003WB,APAC</t>
  </si>
  <si>
    <t>80194183</t>
  </si>
  <si>
    <t>Elec,ORP,CLEAR PC,GD Disc,SJ#R035N-G00-S0X-SM003WB,APAC</t>
  </si>
  <si>
    <t>93X417005</t>
  </si>
  <si>
    <t>Elec,pH,DJ,GX5D,Plat,3-PT100,#EC100GTS020B,66'BT,See note</t>
  </si>
  <si>
    <t>2010662-1B</t>
  </si>
  <si>
    <t>Acce,Adapter,Wiring SN6 to MBNC, 3mm Coax, 1' Length</t>
  </si>
  <si>
    <t>SZ3802.911</t>
  </si>
  <si>
    <t>Elec,Cond,K=1.0,2 of 316L SS pin,Epoxy,4.7K T/C,Black Epoxy</t>
  </si>
  <si>
    <t>HR61-0003-3FT</t>
  </si>
  <si>
    <t>Elec,pH,Ryton,ASGV,DJ#HR61Z-F00-B0X-S003BX</t>
  </si>
  <si>
    <t>1921303-34-03B2</t>
  </si>
  <si>
    <t>Elec,Cond,K=1.0,Graphite,3/4"NPT CPVC,10K,Dual BNC</t>
  </si>
  <si>
    <t>C18-003-CL</t>
  </si>
  <si>
    <t>Sub,Cable,CL,C18,3 Feet,2 BNC's</t>
  </si>
  <si>
    <t>C19B114-10H-83</t>
  </si>
  <si>
    <t>Elec,Cond,0.01 Const,316SS/TFE,TC 100 ohm,T/L,83mm out of hs</t>
  </si>
  <si>
    <t>05290012</t>
  </si>
  <si>
    <t>Raw,Chem, Nickel(II),Chloride Hexahydrate,99.99%</t>
  </si>
  <si>
    <t>05290020</t>
  </si>
  <si>
    <t>Raw,Chem, Bathophenanthroline</t>
  </si>
  <si>
    <t>ISEF01</t>
  </si>
  <si>
    <t>Sub,ISE,FL,0.165"ODx127mm,0.375"ODx13mm,1501</t>
  </si>
  <si>
    <t>PH4V571-DL-78</t>
  </si>
  <si>
    <t>Elec,pH,DJ,XVD,12X78mm From Ground Joint,Single Refill</t>
  </si>
  <si>
    <t>RR61-0001</t>
  </si>
  <si>
    <t>Elec,ORP,Ryton,PT Disc,DJ#RR61Z-F00-B0X-S003BX</t>
  </si>
  <si>
    <t>C32-006-SMB</t>
  </si>
  <si>
    <t>Sub,Cable,SMB,C32,6F,male SMA, 3/16" Blue Heat Shrink</t>
  </si>
  <si>
    <t>V-4009-12Q</t>
  </si>
  <si>
    <t>Elec,pH,X-VD,DJ,TC 8525 ohm,3/4"MPT Kynar W/Grd,SPR</t>
  </si>
  <si>
    <t>I-10WB-F4-225</t>
  </si>
  <si>
    <t>Elec,pH,DJ,XVD,Wick Junction,PT100,12X225mm</t>
  </si>
  <si>
    <t>C91-020-TCF</t>
  </si>
  <si>
    <t>Sub,Cable,CE,20F,6 wires,Tinned Leads,FOXBORO#EP462A</t>
  </si>
  <si>
    <t>BS811HW-F132</t>
  </si>
  <si>
    <t>ACCE,Extension cable - Preamp Sensor; 132FT</t>
  </si>
  <si>
    <t>K001505-003B</t>
  </si>
  <si>
    <t>Elec,Potassium,DJ,12X110mm Epoxy body,Sealed Reference</t>
  </si>
  <si>
    <t>PHE-6451-10</t>
  </si>
  <si>
    <t>Elec,pH,DJ,X2,#3983701-010B,3'ABS pipe</t>
  </si>
  <si>
    <t>33223048R</t>
  </si>
  <si>
    <t>Raw,Wire,C-56,Hook-up, Red 28ga, PVC coated</t>
  </si>
  <si>
    <t>33223048W</t>
  </si>
  <si>
    <t>Raw,Wire,C-54,Hook-up, White 28ga, PVC coated</t>
  </si>
  <si>
    <t>577V735-025B</t>
  </si>
  <si>
    <t>Elec,pH,XVD,DJ,12x80mm,Glass Body,Annular Ceramic/Seaded</t>
  </si>
  <si>
    <t>PM/TX-CM06</t>
  </si>
  <si>
    <t>Extentsion cable,CE,6M, with 4-Pin Plug Connector 220155</t>
  </si>
  <si>
    <t>C29-010-WQ</t>
  </si>
  <si>
    <t>Sub,Cable,WQ,C29,10F,Male BNC,8-pin Mini Din,Star Meter</t>
  </si>
  <si>
    <t>SI1I11C8-038</t>
  </si>
  <si>
    <t>Sub,stem,pH,ASG VIII,0.195"x1.50"L#H0MHA-12-01</t>
  </si>
  <si>
    <t>C32-006-SMR</t>
  </si>
  <si>
    <t>Sub,Cable,SMB,C32,6F,male SMA, 3/16" Red Heat Shrink</t>
  </si>
  <si>
    <t>SI1L1V1M-127</t>
  </si>
  <si>
    <t>Sub,stem,ORP,3mm Gold Disc,0.235"ODx5"L#R054A-61-02</t>
  </si>
  <si>
    <t>SI1L1V1K3.8-127</t>
  </si>
  <si>
    <t>Sub,stem,ORP,3.8mm Pt Disc,0.235"ODx5"L#R054A-61-02</t>
  </si>
  <si>
    <t>H205</t>
  </si>
  <si>
    <t>Elec,pH,SJ,X-1F,#5732511-003B,12X110mm,Epoxy</t>
  </si>
  <si>
    <t>C32-015-BD</t>
  </si>
  <si>
    <t>Sub,Cable,BD,C32,15F,Male BNC,Red Boot,Coax.</t>
  </si>
  <si>
    <t>C32-006-SM</t>
  </si>
  <si>
    <t>Sub,Cable,SM,C32,6F,Male SMA,Black Heat Shrink</t>
  </si>
  <si>
    <t>CCDCTR2010C00</t>
  </si>
  <si>
    <t>Elec,COND, K=1.0, PT1000, 20ft cable, 1" NPT</t>
  </si>
  <si>
    <t>BVA-SPX1V16</t>
  </si>
  <si>
    <t>BALL VALVE,Small bore CT,2"Full port valve,SS316,VT,16"INS</t>
  </si>
  <si>
    <t>871PH-2P1B-3-30</t>
  </si>
  <si>
    <t>Elec,pH,CPVC,Bulb,PT100,TI,Ceramic jct,PTfe,Cable 30ft</t>
  </si>
  <si>
    <t>A-300B-10BT</t>
  </si>
  <si>
    <t>ORP10-1N2B-E</t>
  </si>
  <si>
    <t>Elec,Dolphin,ORP,PT,PT1K,10FT CABLE,VP CONN,EPDM</t>
  </si>
  <si>
    <t>ISTEK-391</t>
  </si>
  <si>
    <t>Elec,ISE,Epoxy BK,PVC M,MONO,2 Modules,#NH11-0001</t>
  </si>
  <si>
    <t>1600142G</t>
  </si>
  <si>
    <t>Acce,Adapter,T/L Kynar 3/4"MPT w/Guard for twist-lock electr</t>
  </si>
  <si>
    <t>22172013</t>
  </si>
  <si>
    <t>Raw,O-Ring,Viton 75, 2-013, Brown Color</t>
  </si>
  <si>
    <t>643013-0001P</t>
  </si>
  <si>
    <t>OSP,Foam bushing,blk,Vinyl (DK2121) 1/4"thk,OD0.155"</t>
  </si>
  <si>
    <t>643013-0003P</t>
  </si>
  <si>
    <t>OSP,Foam bushing,blk,Vinyl (DK2121)1/4"thk,OD0.188"</t>
  </si>
  <si>
    <t>643013-0006P</t>
  </si>
  <si>
    <t>OSP,Foam bushing,blk,Vinyl (DK2121) 1/4"thk,OD0.438"</t>
  </si>
  <si>
    <t>643013-0018P</t>
  </si>
  <si>
    <t>OSP,Bushing,Foam,Black Vinyl (DK2121) 1/4"Thick,OD0 0.343"</t>
  </si>
  <si>
    <t>643013-0019P</t>
  </si>
  <si>
    <t>OSP,Bushing,Foam,Black Vinyl (DK2121) 1/4"Thick,OD0 0.218"</t>
  </si>
  <si>
    <t>643013-0014P</t>
  </si>
  <si>
    <t>OSP,Foam bushing,blk,Vinyl (DK2121)1/4"thk,OD0.288",ID0.059"</t>
  </si>
  <si>
    <t>MK7Z-223V-F03</t>
  </si>
  <si>
    <t>MK7Z-223V,1.5" 150lb. Raised Face Flange</t>
  </si>
  <si>
    <t>00220052</t>
  </si>
  <si>
    <t>Raw,Barstock, PVC 1/2"Dia, Gray color</t>
  </si>
  <si>
    <t>HRL12P-E-010B</t>
  </si>
  <si>
    <t>Electrode,Plat,DJ,#5739802-010B,12x115mm,Epoxy body</t>
  </si>
  <si>
    <t>C91-020-HC</t>
  </si>
  <si>
    <t>Sub,Cable,CE,20F,Red Spade Lug (4x),special for FOXBORO</t>
  </si>
  <si>
    <t>577V519-003B</t>
  </si>
  <si>
    <t>Elec,pH,SJ,XV,12mmX110mm,Sealed reference</t>
  </si>
  <si>
    <t>00310055</t>
  </si>
  <si>
    <t>Raw, cable assy, 4x UL1213 wire, JST connector,3"L,no labeld</t>
  </si>
  <si>
    <t>44340003C</t>
  </si>
  <si>
    <t>Raw,Bulb Cap, 1" x 3"Long,clear</t>
  </si>
  <si>
    <t>MPE-ADPT-01</t>
  </si>
  <si>
    <t>Acce,Tee fitting adapter,PVC,forPY#FLUO-ADPT01</t>
  </si>
  <si>
    <t>MPE-ADPT-02</t>
  </si>
  <si>
    <t>Acce,Tee fitting adapter,PVC,forWal#FLUO-ADPT02</t>
  </si>
  <si>
    <t>MPE-CYAN-01</t>
  </si>
  <si>
    <t>Elec,FluoBGA Fresh,Ti,Teledyne/Impulse CONN,RS485#XC-BGAF2</t>
  </si>
  <si>
    <t>MPE-CYAN-02</t>
  </si>
  <si>
    <t>Elec,FluoBGA Fresh,Ti,Teledyne/Impulse CONN,0-3V</t>
  </si>
  <si>
    <t>MPE-CDOM-01</t>
  </si>
  <si>
    <t>Elec,FluoCDOM,Ti,Teledyne/Impulse CONN,RS485#XC-CDOM2</t>
  </si>
  <si>
    <t>MPE-CDOM-02</t>
  </si>
  <si>
    <t>Elec,FluoCDOM,Ti,Teledyne/Impulse CONN,0-3V</t>
  </si>
  <si>
    <t>MPE-CHLA-01</t>
  </si>
  <si>
    <t>Elec,FluoChlorophyll-A,Ti,Teledyne CONN,RS485#XC-CHLA2</t>
  </si>
  <si>
    <t>00282500</t>
  </si>
  <si>
    <t>Raw,Grid Strain Relief,Black,2.5mm, 0.368”IDx0.05”TH</t>
  </si>
  <si>
    <t>M18-004-002</t>
  </si>
  <si>
    <t>Sub,Adapter,Delrin,for Turbidity brush,TU01T-04-04</t>
  </si>
  <si>
    <t>55001113</t>
  </si>
  <si>
    <t>Labor,Bright Nickel Coating, brass K-9 connector body</t>
  </si>
  <si>
    <t>M01-027-012</t>
  </si>
  <si>
    <t>Sub,Housing,PVC,2"ODx6.7"L,Standalone,#TU01T-04-11</t>
  </si>
  <si>
    <t>M02-004-081</t>
  </si>
  <si>
    <t>Sub,Cap,Blk Delrin,1.524"ODx2.047"L,#TU01T-04-03</t>
  </si>
  <si>
    <t>35820-32</t>
  </si>
  <si>
    <t>Elec,Cond,K=0.01,#ECCS10-0-1S,Titanium,3 wire PT100</t>
  </si>
  <si>
    <t>H160</t>
  </si>
  <si>
    <t>Holder,CPVC 2 pcs gland fitting,#3921060</t>
  </si>
  <si>
    <t>SX653-10B</t>
  </si>
  <si>
    <t>Acce,Cable,Lownoise,RG58,M/BNC with ½”MPT CPVC cap to M/BNC</t>
  </si>
  <si>
    <t>99030012</t>
  </si>
  <si>
    <t>Black jacket,L/N and 2 conductor Red,White and braid shield</t>
  </si>
  <si>
    <t>F002604-S8</t>
  </si>
  <si>
    <t>Elec,Fluoride,DJ,12X110mm,Sealed,Glass,SPR</t>
  </si>
  <si>
    <t>CCDBTR2034SS0</t>
  </si>
  <si>
    <t>Elec,COND, K=0.1, PT1000, 20ft, 3/4" NPT, SS Tag</t>
  </si>
  <si>
    <t>CCDATT2014R00</t>
  </si>
  <si>
    <t>Elec,COND, K=0.01, 8550, 20ft, 4908 style</t>
  </si>
  <si>
    <t>CCDBTT2014R00</t>
  </si>
  <si>
    <t>Elec,COND, K=0.1, 8550, 20ft, 4908 style</t>
  </si>
  <si>
    <t>CCDCTT2014R00</t>
  </si>
  <si>
    <t>Elec,COND, K=1.0, 8550, 20ft, 4908 style</t>
  </si>
  <si>
    <t>1406701</t>
  </si>
  <si>
    <t>Elec,Plat,DJ,Cer.Tuff tip,3/4"MPT CPVC,#P822P900012ET-K</t>
  </si>
  <si>
    <t>CCDATR2014R00</t>
  </si>
  <si>
    <t>Elec,COND, K=0.01, PT1000, 20ft, 4908 style</t>
  </si>
  <si>
    <t>CCDBTR2014R00</t>
  </si>
  <si>
    <t>Elec,COND, K=0.1, PT1000, 20ft, 4908 style</t>
  </si>
  <si>
    <t>CCDCTR2014R00</t>
  </si>
  <si>
    <t>Elec,COND, K=1.0, PT1000, 20ft, 4908 style</t>
  </si>
  <si>
    <t>05290083</t>
  </si>
  <si>
    <t>Raw,Chem,Sodium Dodecyl Sulfate</t>
  </si>
  <si>
    <t>MK7Z-183E-F</t>
  </si>
  <si>
    <t>Holder,MK7-Z 316SS,18",6"insert,Welded BVA,EPDM,FLANGE</t>
  </si>
  <si>
    <t>ISE-8795</t>
  </si>
  <si>
    <t>Elec,ISE, Fluoride,DJ,#F001502-003B,12X110mm,Refill</t>
  </si>
  <si>
    <t>PHE-5411-10PT1K</t>
  </si>
  <si>
    <t>Elec,pH,DJ,X2,#1963778-10BHV10,1/2"MPT Kynar,PT1K</t>
  </si>
  <si>
    <t>MK7Z-183E-F01</t>
  </si>
  <si>
    <t>MK7Z-183E,1" 150lb. Raised Face Flange</t>
  </si>
  <si>
    <t>MK7Z-183E-F02</t>
  </si>
  <si>
    <t>MK7Z-183E,1" 300lb. Raised Face Flange</t>
  </si>
  <si>
    <t>05292119</t>
  </si>
  <si>
    <t>Raw,Chem,Sodium Bromide Extra Pure,DAB,PH,EUR</t>
  </si>
  <si>
    <t>MK7Z-183E-F04</t>
  </si>
  <si>
    <t>MK7Z-183E,1.5" 300lb. Raised Face Flange</t>
  </si>
  <si>
    <t>MK7Z-183E-F03</t>
  </si>
  <si>
    <t>MK7Z-183E,1.5" 150lb. Raised Face Flange</t>
  </si>
  <si>
    <t>BR01505-003B</t>
  </si>
  <si>
    <t>Elec,Bromide,DJ,12mmX110mm Sealed Epoxy  Body</t>
  </si>
  <si>
    <t>CN01505-003B</t>
  </si>
  <si>
    <t>Elec,Cyanide,DJ,12mmX110mm,Sealed,Grey Epoxy</t>
  </si>
  <si>
    <t>CAL1505-003B</t>
  </si>
  <si>
    <t>Elec,Calcium,DJ,12mmX110mm,Sealed,Epoxy Body</t>
  </si>
  <si>
    <t>CL01505-003B</t>
  </si>
  <si>
    <t>Elec,Chloride,DJ,12mmX110mm,Epoxy Body,Sealed</t>
  </si>
  <si>
    <t>I001505-003B</t>
  </si>
  <si>
    <t>Elec,Iodide,DJ,12mmX110mm,Sealed,Epoxy Body</t>
  </si>
  <si>
    <t>M10-010-006</t>
  </si>
  <si>
    <t>Sub,Nut,CPVC,1/2"NPT to 5/8"-24UNS,for Amphenol 6P Male Conn</t>
  </si>
  <si>
    <t>C95-X06-HA</t>
  </si>
  <si>
    <t>Sub,Cable,HA,C95,6 Inches,Connector:77280014,Cable:200155</t>
  </si>
  <si>
    <t>MK7Z-223V-F04</t>
  </si>
  <si>
    <t>MK7Z-223V,1.5" 300lb. Raised Face Flange</t>
  </si>
  <si>
    <t>MK7Z-223V-F05</t>
  </si>
  <si>
    <t>MK7Z-223V,2" 150lb. Raised Face Flange</t>
  </si>
  <si>
    <t>MK7Z-223V-F06</t>
  </si>
  <si>
    <t>MK7Z-223V,2" 300lb. Raised Face Flange</t>
  </si>
  <si>
    <t>35803-07</t>
  </si>
  <si>
    <t>Solu,Activity Standard,Carbon Dioxide,#C02AS02,1000 ppm</t>
  </si>
  <si>
    <t>35803-55</t>
  </si>
  <si>
    <t>Solu,Carbon Dioxide, #C02IS01</t>
  </si>
  <si>
    <t>MK7Z-223V-F07</t>
  </si>
  <si>
    <t>MK7Z-223V,3" 150lb. Raised Face Flange</t>
  </si>
  <si>
    <t>MK7Z-223V-F08</t>
  </si>
  <si>
    <t>MK7Z-223V,3" 300lb. Raised Face Flange</t>
  </si>
  <si>
    <t>MK7Z-223E-F01</t>
  </si>
  <si>
    <t>MK7Z-223E,1" 150lb. Raised Face Flange</t>
  </si>
  <si>
    <t>6700004</t>
  </si>
  <si>
    <t>Refill sleeve, # M0000R-G,Black PVC,for12mmglass,w/Print</t>
  </si>
  <si>
    <t>1011043</t>
  </si>
  <si>
    <t>Acce,Adapter,Twist-Lock, PVC, 1" NPT</t>
  </si>
  <si>
    <t>51453567-001</t>
  </si>
  <si>
    <t>EEPROM 4K BIT 1-WIRE 50K READ/</t>
  </si>
  <si>
    <t>BS806ZN</t>
  </si>
  <si>
    <t>056151</t>
  </si>
  <si>
    <t>LABEL-ESD</t>
  </si>
  <si>
    <t>31145125</t>
  </si>
  <si>
    <t>Raw,Vinyl,Label Holder,Blk Color,4-5/16" x 1"</t>
  </si>
  <si>
    <t>MK7Z-183E-F05</t>
  </si>
  <si>
    <t>MK7Z-183E,2" 150lb. Raised Face Flange</t>
  </si>
  <si>
    <t>5739802-003B</t>
  </si>
  <si>
    <t>Elec,Plat,DJ,12mmX115mm,Epoxy,Sealed</t>
  </si>
  <si>
    <t>29045-14</t>
  </si>
  <si>
    <t>Elec,pH,DJ,XVD,#H6350DSP1V12225,Open Junction,PT100</t>
  </si>
  <si>
    <t>27012-06</t>
  </si>
  <si>
    <t>Elec,pH,DJ,#RR5773591-010BTV12,12X80mm,Red Rod,PT100</t>
  </si>
  <si>
    <t>MK7Z-223E-F02</t>
  </si>
  <si>
    <t>MK7Z-223E,1" 300lb. Raised Face Flange</t>
  </si>
  <si>
    <t>S-RH61-GD</t>
  </si>
  <si>
    <t>Sub,pH/ORP,RTYON,ASGVII+GD DISC(3mm)</t>
  </si>
  <si>
    <t>MK7Z-223E-F03</t>
  </si>
  <si>
    <t>MK7Z-223E,1.5" 150lb. Raised Face Flange</t>
  </si>
  <si>
    <t>MK7Z-223E-F04</t>
  </si>
  <si>
    <t>MK7Z-223E,1.5" 300lb. Raised Face Flange</t>
  </si>
  <si>
    <t>MK7Z-223E-F05</t>
  </si>
  <si>
    <t>MK7Z-223E,2" 150lb. Raised Face Flange</t>
  </si>
  <si>
    <t>V-140B-F-152</t>
  </si>
  <si>
    <t>Elec,pH,DJ,XVF,PT100,152mm Ultem insert,T/L,Ceramic,TuffTip</t>
  </si>
  <si>
    <t>V-520B-25H</t>
  </si>
  <si>
    <t>Elec,pH,X-V,DJ,PT100,1" MPT Kynar,LCJ,Tuff-Tip,SPR</t>
  </si>
  <si>
    <t>MK7Z-223E-F06</t>
  </si>
  <si>
    <t>MK7Z-223E,2" 300lb. Raised Face Flange</t>
  </si>
  <si>
    <t>MK7Z-223E-F07</t>
  </si>
  <si>
    <t>MK7Z-223E,3" 150lb. Raised Face Flange</t>
  </si>
  <si>
    <t>MK7Z-223E-F08</t>
  </si>
  <si>
    <t>MK7Z-223E,3" 300lb. Raised Face Flange</t>
  </si>
  <si>
    <t>35801-79</t>
  </si>
  <si>
    <t>Elec,pH,DJ,XVBD,#577V701A21-X-VD0BG,12x110,Refill,Phillip T/</t>
  </si>
  <si>
    <t>MK7Z-363V-F01</t>
  </si>
  <si>
    <t>MK7Z-363V,1" 150lb. Raised Face Flange</t>
  </si>
  <si>
    <t>247042</t>
  </si>
  <si>
    <t>44003693</t>
  </si>
  <si>
    <t>PNS,Tape, Clear 2'' Wide Box Shipping Tape</t>
  </si>
  <si>
    <t>OD105.1</t>
  </si>
  <si>
    <t>Acce,Portable Dissolved Oxygen Simulator</t>
  </si>
  <si>
    <t>S-SMPT-ORP</t>
  </si>
  <si>
    <t>Sub,ORP,BLK polymer,OD12X125mmL,PT disc,DJ</t>
  </si>
  <si>
    <t>S-SMPT-PH</t>
  </si>
  <si>
    <t>Sub,pH,BLK polymer,OD12x125mmL,ASGV,FLAT,DJ</t>
  </si>
  <si>
    <t>S-SMPT-CL</t>
  </si>
  <si>
    <t>Sub,CL,BLK polymer,OD12X125mmL,DJ</t>
  </si>
  <si>
    <t>S-SMPT-NH4</t>
  </si>
  <si>
    <t>Sub,NH4,BLK polymer,OD12X125mmL,DJ</t>
  </si>
  <si>
    <t>392-134/20FT</t>
  </si>
  <si>
    <t>Elec,Cond.,K=1.0,#1961325-34-020T,3/4"MNPT Kynar,SS,10K Ther</t>
  </si>
  <si>
    <t>S-SMPT-NO3</t>
  </si>
  <si>
    <t>Sub,NO3,BLK polymer,OD12X125mmL,DJ</t>
  </si>
  <si>
    <t>S-SMPT-CT</t>
  </si>
  <si>
    <t>Sub,CT,BLK ABS,OD22x125MML,carbon,NTC-10K</t>
  </si>
  <si>
    <t>C91-003-MP5</t>
  </si>
  <si>
    <t>Sub,Cable,CE,3F,5-pin Male,720 series Connector#220164</t>
  </si>
  <si>
    <t>SI1O1V1B7-098</t>
  </si>
  <si>
    <t>Sub,Stem,pH,ASG VII,0.28"ODx3.85"L</t>
  </si>
  <si>
    <t>SI1G11KK-098</t>
  </si>
  <si>
    <t>Sub,stem,ORP,2.5mmPt Disc,0.165"x3.85"L</t>
  </si>
  <si>
    <t>M11-010-018</t>
  </si>
  <si>
    <t>Sub,Nipple,CPVC 3/4" MPT,2 Flat Wrench,7" length</t>
  </si>
  <si>
    <t>M26-017-021</t>
  </si>
  <si>
    <t>Sub,Jnct,PorousTfl,.625"x.400"L,fit w/ OD.275,.160,316ssTube</t>
  </si>
  <si>
    <t>M09-010-072</t>
  </si>
  <si>
    <t>Sub,Insert,CPVC,W/TFE Jct .280-.165,4Slot Grd,44mm,316SSTube</t>
  </si>
  <si>
    <t>31122815</t>
  </si>
  <si>
    <t>Elec,Gold stem,0.188"OD,see drawing</t>
  </si>
  <si>
    <t>M09-013-020</t>
  </si>
  <si>
    <t>Sub,Insert,RytonGraphite,Teflon jct,0.325"Glass,guard,1.75"I</t>
  </si>
  <si>
    <t>M09-013-021</t>
  </si>
  <si>
    <t>Sub,Insert,RytoGraphite,W/TFEJct .280-.165,Grd,44mm,316SSTub</t>
  </si>
  <si>
    <t>27508-28</t>
  </si>
  <si>
    <t>Elec,pH,SJ,X-5,30K,8Pin,Epoxy,Refillable,#5735528RA1-3BI8</t>
  </si>
  <si>
    <t>AION-001</t>
  </si>
  <si>
    <t>Elec,Cond,K=1.0,Graphite,#2731312-34-3I5A,12x110,epoxy,10K</t>
  </si>
  <si>
    <t>SI1O1V1B7-088</t>
  </si>
  <si>
    <t>Sub,Stem,pH,ASG VII,0.28"ODx3.465"L</t>
  </si>
  <si>
    <t>H035-D024</t>
  </si>
  <si>
    <t>Elec,pH,Blue PC,ASGVIII,DJ,PG13.5 Cap,Coax,1F,BNC#H035-0025</t>
  </si>
  <si>
    <t>RH35-S001</t>
  </si>
  <si>
    <t>Elec,pH/ORP,BluePC,ASG VIII,Pt Disc2.5mm,SJ,PT1K,CE,1F,3BNC</t>
  </si>
  <si>
    <t>R035-S077</t>
  </si>
  <si>
    <t>Elec,pH,RedPC,Pt Disc2.5mm,SJ,Coax,1F,BNC,RedBoot#R035-SP001</t>
  </si>
  <si>
    <t>H035-S067</t>
  </si>
  <si>
    <t>Elec,pH,Blue PC,ASGVIII,SJ,Coax,1F,BNC,Blue Boot#H035-SP001</t>
  </si>
  <si>
    <t>CCDBTRQD34S00</t>
  </si>
  <si>
    <t>Elec,COND, K=0.1, PT1000, 3/4" NPT,VP Conn</t>
  </si>
  <si>
    <t>CCDCTRJB10C00</t>
  </si>
  <si>
    <t>Elec,COND, K=1.0, Junction Box, 1" NPT</t>
  </si>
  <si>
    <t>CCDATTJB14S00</t>
  </si>
  <si>
    <t>Elec,COND, K=0.01, Junction Box, 1 1/4" SS BVA, 8550</t>
  </si>
  <si>
    <t>0931344-TV18</t>
  </si>
  <si>
    <t>Elec,Cond.,K=0.5,4 pin Graphite,15.5X120mm,Sub Assembly,10K</t>
  </si>
  <si>
    <t>CCDCTTJB10CS0</t>
  </si>
  <si>
    <t>Elec,COND, K=1.0, Junction Box, 1" NPT,8550,SS Tag</t>
  </si>
  <si>
    <t>CCDBTR2034SSC</t>
  </si>
  <si>
    <t>Elec,COND, K=0.1,PT1K,20ft cable,3/4" NPT,SS Tag,CalCert</t>
  </si>
  <si>
    <t>MK7Z-183E-F06</t>
  </si>
  <si>
    <t>MK7Z-183E,2" 300lb. Raised Face Flange</t>
  </si>
  <si>
    <t>MK7Z-183E-F08</t>
  </si>
  <si>
    <t>MK7Z-183E,3" 300lb. Raised Face Flange</t>
  </si>
  <si>
    <t>MK7Z-183E-F07</t>
  </si>
  <si>
    <t>MK7Z-183E,3" 150lb. Raised Face Flange</t>
  </si>
  <si>
    <t>M41-003-003</t>
  </si>
  <si>
    <t>Sub,Ball Valve,316SS,3pc, Welded w/Nipple&amp;Flange,MK7 Style</t>
  </si>
  <si>
    <t>M41-003-003-F01</t>
  </si>
  <si>
    <t>Sub,Ball Valve,316SS,3pc, Welded w/Nipple&amp;Flange,1" #150</t>
  </si>
  <si>
    <t>M41-003-003-F02</t>
  </si>
  <si>
    <t>Sub,Ball Valve,316SS,3pc, Welded w/Nipple&amp;Flange,1" #300</t>
  </si>
  <si>
    <t>M41-003-003-F03</t>
  </si>
  <si>
    <t>Sub,Ball Valve,316SS,3pc, Welded w/Nipple&amp;Flange,1.5" #150</t>
  </si>
  <si>
    <t>00191160</t>
  </si>
  <si>
    <t>Raw,Tubing,SS 316L,1-1/16"OD x .930"ID x .065"wall, seamless</t>
  </si>
  <si>
    <t>M41-003-003-F04</t>
  </si>
  <si>
    <t>Sub,Ball Valve,316SS,3pc, Welded w/Nipple&amp;Flange,1.5" #300</t>
  </si>
  <si>
    <t>V-400B-20H</t>
  </si>
  <si>
    <t>CU0IS01</t>
  </si>
  <si>
    <t>Solu,Cupric ISE ISA, 5M NaNO3,475ml Bottle</t>
  </si>
  <si>
    <t>TU90-D001-15H</t>
  </si>
  <si>
    <t>Elec,TU,In-line,GrayPVC,1.53ODx7.7"L,w/wiper,RS485,0-1500NTU</t>
  </si>
  <si>
    <t>871FT-3G3B4C-9P</t>
  </si>
  <si>
    <t>ELEC,FT CT,IND-HI,2",316SS,PVDF,ANSI300,PT100,T-cable,CHEMRZ</t>
  </si>
  <si>
    <t>EP485QSP0400UXX</t>
  </si>
  <si>
    <t>C75B110-10H155</t>
  </si>
  <si>
    <t>FIT12-1NB025K</t>
  </si>
  <si>
    <t>SENSOR HOLDER PROTECTION,W/GUARD,1"NPT,25MML,KYNAR</t>
  </si>
  <si>
    <t>C19B114-20H-83</t>
  </si>
  <si>
    <t>573V526R-003B</t>
  </si>
  <si>
    <t>Elec,pH,SJ,XV,12X115mm,Epoxy body,Refillable</t>
  </si>
  <si>
    <t>PH12-2P12S-ZZ</t>
  </si>
  <si>
    <t>Elec,pH,12MM,HTDome Bulb,PEEK 120MM,PT1K,S Conn,NoAgencyCERT</t>
  </si>
  <si>
    <t>PH10-1N1A-C3H</t>
  </si>
  <si>
    <t>Elec,Dolphin,PH,DOME BULB,W/G,PT100,30FTHT,PIN LUG,CHEM</t>
  </si>
  <si>
    <t>S-RH61-PT</t>
  </si>
  <si>
    <t>Sub,pH/ORP,RTYON,ASGVII+PT DISC(2.5mm)</t>
  </si>
  <si>
    <t>WM010</t>
  </si>
  <si>
    <t>Elec,Plat,Epoxy,SJ,AC,12x115mm,Grey cap,#2739626EG-010B</t>
  </si>
  <si>
    <t>WM020</t>
  </si>
  <si>
    <t>Elec,pH,SJ,X2,12X115mm,Epoxy,Grey cap,AC,#2733526EG-010B</t>
  </si>
  <si>
    <t>22093558</t>
  </si>
  <si>
    <t>Raw,X-Ring, #106,VT75,3/16"x 3/8" x 3/32"FMK</t>
  </si>
  <si>
    <t>22080001</t>
  </si>
  <si>
    <t>Raw,O-Ring,Silicone 70, 6mm x 1mm</t>
  </si>
  <si>
    <t>44002010</t>
  </si>
  <si>
    <t>Raw,Label,Gecko Box Label for Electrode Box,19.75"Lx3.75"</t>
  </si>
  <si>
    <t>44002011</t>
  </si>
  <si>
    <t>Raw,Warning Card,Gecko Card Insert,10"x 3.75"</t>
  </si>
  <si>
    <t>F001508-003I</t>
  </si>
  <si>
    <t>Elec,Fluoride,DJ,12mmX110mm,Refillable,Epoxy Body</t>
  </si>
  <si>
    <t>PCE-80-KO1001</t>
  </si>
  <si>
    <t>Elec,Potassium,DJ,12x110mm,Refill,Glass#K001502-S7</t>
  </si>
  <si>
    <t>SC15B</t>
  </si>
  <si>
    <t>Acce,Cable,SN6 to BNC,with new blue boot,#9001041-050B</t>
  </si>
  <si>
    <t>SP94Y</t>
  </si>
  <si>
    <t>Elec,pH,DJ,XVD,#HAB635-DSP-B160,12mmX160mm</t>
  </si>
  <si>
    <t>NH31501CG-003B</t>
  </si>
  <si>
    <t>Elec,Ammonia,12mmX110mm,Delrin Body,ThreadedMembrane Guarded</t>
  </si>
  <si>
    <t>NH3MK07CG</t>
  </si>
  <si>
    <t>Membrane, Ammonia, INCD:3 cartridges,O-ring</t>
  </si>
  <si>
    <t>00050033</t>
  </si>
  <si>
    <t>Raw,Tubing,Epoxy, Blue, 0.228"OD x 0.025"wall</t>
  </si>
  <si>
    <t>CCDATRQD34S00</t>
  </si>
  <si>
    <t>Elec,COND, K=0.01, PT1K therm, Quick Disconnect, 3/4" NPT</t>
  </si>
  <si>
    <t>TU90-D001</t>
  </si>
  <si>
    <t>Elec,TU,In-line,GrayPVC,1.53ODx7.7"L,w/wiper,RS485,0-5000NTU</t>
  </si>
  <si>
    <t>TU90-D002</t>
  </si>
  <si>
    <t>Elec,TU,SUBMER,GrayPVC,1.53ODx7.7"L,w/wiper,RS485,0-5000NTU</t>
  </si>
  <si>
    <t>1165385</t>
  </si>
  <si>
    <t>Elec,pH,Mono,X1,12X90mm,2' of L/N Cable,BNC w/red boot,Black</t>
  </si>
  <si>
    <t>573V526-010B</t>
  </si>
  <si>
    <t>Elec,pH,XV,SJ,115mm Length,Epoxy Body</t>
  </si>
  <si>
    <t>M41-003-003-F05</t>
  </si>
  <si>
    <t>Sub,Ball Valve,316SS,3pc, Welded w/Nipple&amp;Flange,2" #150</t>
  </si>
  <si>
    <t>99033028R</t>
  </si>
  <si>
    <t>Wire,Hook-up, 28ga Teflon coated, Red color</t>
  </si>
  <si>
    <t>MK7Z-363V-F02</t>
  </si>
  <si>
    <t>MK7Z-363V,1" 300lb. Raised Face Flange</t>
  </si>
  <si>
    <t>5662-52</t>
  </si>
  <si>
    <t>Elec,pH,DJ,XVBD,#A743791-DL,Refillable</t>
  </si>
  <si>
    <t>PHF-010B</t>
  </si>
  <si>
    <t>Elec,pH,DJ,XVF,#192V757-10B,3/4"MNPT CPVC,Ceramic</t>
  </si>
  <si>
    <t>PHF-020B</t>
  </si>
  <si>
    <t>Elec,pH,DJ,XVF,3/4"MNPT CPVC,Ceramic,#192V757-20B</t>
  </si>
  <si>
    <t>PHF-020BS/PT</t>
  </si>
  <si>
    <t>Elec,pH,DJ,XVF,#192V757-20BHV12,3/4"MNPT CPVC,Ceramic</t>
  </si>
  <si>
    <t>PHF-020ST/PT</t>
  </si>
  <si>
    <t>Elec,pH,DJ,XVF,#192V757-20HTV12,3/4"MNPT CPVC,Ceramic</t>
  </si>
  <si>
    <t>V-4001-F</t>
  </si>
  <si>
    <t>Elec,pH,X-VD,DJ,TC 3000 ohm,3/4"MPT Kynar W/Grd,SPR</t>
  </si>
  <si>
    <t>77027080</t>
  </si>
  <si>
    <t>Raw,Termination,Part,Ferrule only for RG58</t>
  </si>
  <si>
    <t>99031123</t>
  </si>
  <si>
    <t>Cable,C-16,Co-Axe, 3mm OD Gray PVC Jacket 26ga</t>
  </si>
  <si>
    <t>2010456S-30</t>
  </si>
  <si>
    <t>Acce,Cable,4 Pin DL to Hanked,30' Length,L/N &amp;2Conductor,S=Z</t>
  </si>
  <si>
    <t>M41-003-003-F06</t>
  </si>
  <si>
    <t>Sub,Ball Valve,316SS,3pc, Welded w/Nipple&amp;Flange,2" #300</t>
  </si>
  <si>
    <t>RC1R5N-HF</t>
  </si>
  <si>
    <t>Elec,ORP,Plat,DJ,UltemInsert,Teflon Junction,3/4"Ryton</t>
  </si>
  <si>
    <t>M41-003-003-F07</t>
  </si>
  <si>
    <t>Sub,Ball Valve,316SS,3pc, Welded w/Nipple&amp;Flange,3" #150</t>
  </si>
  <si>
    <t>M41-003-003-F08</t>
  </si>
  <si>
    <t>Sub,Ball Valve,316SS,3pc, Welded w/Nipple&amp;Flange,3" #300</t>
  </si>
  <si>
    <t>577V521-003B</t>
  </si>
  <si>
    <t>Elec,pH,SJ,XVD,12mmX110mm,Glass body,Refillable</t>
  </si>
  <si>
    <t>MK7Z-363V-F03</t>
  </si>
  <si>
    <t>MK7Z-363V,1.5" 150lb. Raised Face Flange</t>
  </si>
  <si>
    <t>MK7Z-363V-F04</t>
  </si>
  <si>
    <t>MK7Z-363V,1.5" 300lb. Raised Face Flange</t>
  </si>
  <si>
    <t>44340800</t>
  </si>
  <si>
    <t>Raw,Bulb Cap, .250" x .800"L, Clear</t>
  </si>
  <si>
    <t>MK7Z-363V-F05</t>
  </si>
  <si>
    <t>MK7Z-363V,2" 150lb. Raised Face Flange</t>
  </si>
  <si>
    <t>MK7Z-363V-F06</t>
  </si>
  <si>
    <t>MK7Z-363V,2" 300lb. Raised Face Flange</t>
  </si>
  <si>
    <t>MK7Z-363V-F07</t>
  </si>
  <si>
    <t>MK7Z-363V,3" 150lb. Raised Face Flange</t>
  </si>
  <si>
    <t>MK7Z-363V-F08</t>
  </si>
  <si>
    <t>MK7Z-363V,3" 300lb. Raised Face Flange</t>
  </si>
  <si>
    <t>MK7Z-363E-F01</t>
  </si>
  <si>
    <t>MK7Z-363E,1" 150lb. Raised Face Flange</t>
  </si>
  <si>
    <t>MK7Z-363E-F02</t>
  </si>
  <si>
    <t>MK7Z-363E,1" 300lb. Raised Face Flange</t>
  </si>
  <si>
    <t>MK7Z-363E-F03</t>
  </si>
  <si>
    <t>MK7Z-363E,1.5" 150lb. Raised Face Flange</t>
  </si>
  <si>
    <t>573V526-003A</t>
  </si>
  <si>
    <t>Elec,pH,X-V,SJ,12mmX115mm,sealed Reference</t>
  </si>
  <si>
    <t>871CR-B3T4F1C1</t>
  </si>
  <si>
    <t>CT R-SENSOR,0.1,PEEK,TI,4"INS,1-1/2"TRI-CLAMP,PT1K,30FT,#6</t>
  </si>
  <si>
    <t>BS811RM-M18</t>
  </si>
  <si>
    <t>Acce,18M patch cable, stnd temp</t>
  </si>
  <si>
    <t>R-110B*H-16</t>
  </si>
  <si>
    <t>Elec,pH,X-VD,PT100,DJ,SPR,solGrnd,16" ti,6"lead,sep ref wire</t>
  </si>
  <si>
    <t>876PH-SXAA-7</t>
  </si>
  <si>
    <t>873RS-BTPFGZ-7</t>
  </si>
  <si>
    <t>RESISTIVITY ANALYZER,220VAC,0-10VDC,PLASTIC PANEL MOUNT,FM,T</t>
  </si>
  <si>
    <t>871CC-A2-34-20M</t>
  </si>
  <si>
    <t>Elec,871CC-A2-34,20M Cable Length</t>
  </si>
  <si>
    <t>873EC-AIWFGZ-57</t>
  </si>
  <si>
    <t>871FT-3E4C3C-V</t>
  </si>
  <si>
    <t>ELEC,FT CT,IND-HI,1",CARP,PCTFE,ANSI150,VT</t>
  </si>
  <si>
    <t>PH10-3P1A-E2</t>
  </si>
  <si>
    <t>Elec,Dolphin,PH,FLAT BULB,W/PCB,PT100,20FT CABLE,PIN LUGS,EP</t>
  </si>
  <si>
    <t>22130014-RSP</t>
  </si>
  <si>
    <t>OSP,Foam,Closed Cell Brown.458"ODx .125"Thick x .095"hole</t>
  </si>
  <si>
    <t>FMFRCS02</t>
  </si>
  <si>
    <t>FC,Chlorine,RC68-0201-3FT,4-20MA,0-2PPM,w/logoPMS286C</t>
  </si>
  <si>
    <t>FMFRCS20</t>
  </si>
  <si>
    <t>FC,Chlorine,RC68-3201-3FT,4-20MA,0-20PPM,wLogoPMS286C</t>
  </si>
  <si>
    <t>KIT-INSITUBOOT</t>
  </si>
  <si>
    <t>Kit,soaking boot kit, for Insitu-OCTO 450326+643007</t>
  </si>
  <si>
    <t>22172006</t>
  </si>
  <si>
    <t>Raw,O-Ring,Viton 75, 2-006</t>
  </si>
  <si>
    <t>643013-0021P</t>
  </si>
  <si>
    <t>OSP,Foam bushing,blk Vinyl 1/4"thk,OD0.750",ID0.312"/2x0.18"</t>
  </si>
  <si>
    <t>V-0000-10B</t>
  </si>
  <si>
    <t>22198024</t>
  </si>
  <si>
    <t>Raw,Spring, Coiled for inside American Standard Connector</t>
  </si>
  <si>
    <t>8001048-005A</t>
  </si>
  <si>
    <t>Acce,Adapter,F/US Standard to Male US standard,Delrin body</t>
  </si>
  <si>
    <t>00110500</t>
  </si>
  <si>
    <t>Raw,Barstock, Kynar 1/2"Dia, natural</t>
  </si>
  <si>
    <t>871FT-3H4C3T3CV</t>
  </si>
  <si>
    <t>Elec,FT CT,IND-HI,3",CARP,150,PT100,PERSO,CAL CABLE,VT</t>
  </si>
  <si>
    <t>5732525-003B</t>
  </si>
  <si>
    <t>Elec,pH,X-5,SJ,12.5x90mm,Sealed Reference</t>
  </si>
  <si>
    <t>871FT3H4C3T3CV5</t>
  </si>
  <si>
    <t>Elec,871FT-3H4C3T-3CV, 50FT Cable length</t>
  </si>
  <si>
    <t>BS805UB</t>
  </si>
  <si>
    <t>Acce,cable patch cord,lugless,length PERSO</t>
  </si>
  <si>
    <t>13-620-111T</t>
  </si>
  <si>
    <t>Elec,pH,FS5,DJ,12x106mm,Epoxy,30K,M/8 pin mini din,Star,42"</t>
  </si>
  <si>
    <t>BS805UB-F0020</t>
  </si>
  <si>
    <t>Acce,cable assembly, 20FT</t>
  </si>
  <si>
    <t>00310058</t>
  </si>
  <si>
    <t>Raw,Cable gland with strain relief,black Nylon,PG7</t>
  </si>
  <si>
    <t>CCDBTT2010CSC</t>
  </si>
  <si>
    <t>Elec,Cond,K=0.1,8550therm,20Fcable,1"NPT,SS Tag,Cal Cert</t>
  </si>
  <si>
    <t>MULT-KT01</t>
  </si>
  <si>
    <t>Elec,Multisensor, pH/ORP/CT/TC,greyPVC,1"ODx3.5"L,DJ,Tinneds</t>
  </si>
  <si>
    <t>PC1R1A-25</t>
  </si>
  <si>
    <t>Elec,pH,X-VD,DJ,Guarded,3/4"NPT Ryton/Graphite,PT1K,25ft</t>
  </si>
  <si>
    <t>871FT4E3D3R3C50</t>
  </si>
  <si>
    <t>ELEC,FT CT,871FT-4E3D3R-3C,50FT CABLE LENTH</t>
  </si>
  <si>
    <t>5711AAVT-VD</t>
  </si>
  <si>
    <t>Sub,pH,DJ,VD,6mm,12mm,7/15TeflonSleeveJunction,Refill</t>
  </si>
  <si>
    <t>M30-009-001</t>
  </si>
  <si>
    <t>Sub,Sleeve,PTFE,Female Ground Joint 7/15,10mmOD</t>
  </si>
  <si>
    <t>C2-003-FB</t>
  </si>
  <si>
    <t>Sub,Cable,FB,C2,3F,4-pin Male Military connector,M03-025-001</t>
  </si>
  <si>
    <t>XC-TRYP-EU01</t>
  </si>
  <si>
    <t>Elec,Fluorometer,Tryptophan,Ti,0.875"x4.7",30K,0-3V,Tin,Eurk</t>
  </si>
  <si>
    <t>2010470-50</t>
  </si>
  <si>
    <t>Acce,Adapter,FBNC to Hanked, Coaxial L/N Cable,50'</t>
  </si>
  <si>
    <t>2010470-30</t>
  </si>
  <si>
    <t>Acce,Adapter,FBNC to Hanked, Coaxial L/N Cable,30'</t>
  </si>
  <si>
    <t>LH-001-17</t>
  </si>
  <si>
    <t>Holder,1"NPT Black PVC,2 Ports,17 feet of 5mm cable</t>
  </si>
  <si>
    <t>HR61-PC01-10M</t>
  </si>
  <si>
    <t>Elec,pH,Ryton,ASGIII,DJ#HR61Z-T04-B0X-CM10TX</t>
  </si>
  <si>
    <t>LH-008-17</t>
  </si>
  <si>
    <t>Elec,pH,DJ,XV,12X115mm,Epoxy body,Epoxy fill,17'5mm,Strip</t>
  </si>
  <si>
    <t>PCVR100-HT-33</t>
  </si>
  <si>
    <t>Elec,pH,XVF,DJ, 3/4"MPT Ryton,CERAMIC,PT100 #V-AV10B-33H</t>
  </si>
  <si>
    <t>9015-10B</t>
  </si>
  <si>
    <t>Elec,pH,X5,SJ,12x115mm,Epoxy,BNC Blue boot,#2733526-010B</t>
  </si>
  <si>
    <t>M07-019-030</t>
  </si>
  <si>
    <t>Sub,Tube,Titanium,K=0.01,0.75"ODx16"L,C35,Honeywell</t>
  </si>
  <si>
    <t>9210013</t>
  </si>
  <si>
    <t>Solu,Buffer pH 7, 475ml,NIST-Traceable</t>
  </si>
  <si>
    <t>S-FL25-5745100A</t>
  </si>
  <si>
    <t>Sub,FL25 Tip with Body,Tap &amp; Polished Disc,FL25L-06-01</t>
  </si>
  <si>
    <t>M17-019-007</t>
  </si>
  <si>
    <t>Sub,Tube,Titanium,K=0.01,C35 Style for Honeywell</t>
  </si>
  <si>
    <t>WHA2604-S8</t>
  </si>
  <si>
    <t>Elec,Waterhardness,DJ,12X110mm,Glass,Sealed,SPR</t>
  </si>
  <si>
    <t>CAL2504-S8</t>
  </si>
  <si>
    <t>Elec,Calcium,DJ,12mmX110mm,Glass,Sealed,Gell fill</t>
  </si>
  <si>
    <t>MK7Z-363E-F04</t>
  </si>
  <si>
    <t>MK7Z-363E,1.5" 300lb. Raised Face Flange</t>
  </si>
  <si>
    <t>05291167</t>
  </si>
  <si>
    <t>Raw,Chem,Sodium Iodide,Reagent Plus,&gt;=99%</t>
  </si>
  <si>
    <t>AION-002</t>
  </si>
  <si>
    <t>Elec,Conductivity,K=0.1,2731312-44-3I5A,12x110,10K,5 pin Din</t>
  </si>
  <si>
    <t>AION-003</t>
  </si>
  <si>
    <t>Elec,Conductivity,K=10.0,Plat,2731302-64-3I5A,12x130,Epoxy</t>
  </si>
  <si>
    <t>PHC4006-9</t>
  </si>
  <si>
    <t>Elec,pH,SJ,X1,#E16M333,Calomel,Refill,6mmX103mm,Glass body</t>
  </si>
  <si>
    <t>11252509</t>
  </si>
  <si>
    <t>Raw,Band,Platinum, 99.99% pure,.246"x.225"ID x.010"W x.100"H</t>
  </si>
  <si>
    <t>35820-25</t>
  </si>
  <si>
    <t>Elec,Conductivity,K=1.0,Plat,#1921304-31-010T,Glass,PT100</t>
  </si>
  <si>
    <t>871EC-LB0-3-30</t>
  </si>
  <si>
    <t>Elec,871EC-LB0-3,30FT CABLE</t>
  </si>
  <si>
    <t>35820-31</t>
  </si>
  <si>
    <t>Elec,Cond,K=0.1,#ECCS10-0-1S,3 Wire PT100,SS,25'T,Special</t>
  </si>
  <si>
    <t>99033055</t>
  </si>
  <si>
    <t>Wire,C-70, Hook-up , 18ga, Black color, (16/30),PVC coated</t>
  </si>
  <si>
    <t>77030028</t>
  </si>
  <si>
    <t>RAW, PCB Assembly, Maytronics, Digital,V3</t>
  </si>
  <si>
    <t>M26-007-002</t>
  </si>
  <si>
    <t>Sub,JunctionBase,ABS,Blk,0.62"ODx0.335"IDx0.33"L,H0B3A-04-03</t>
  </si>
  <si>
    <t>5271424S-45-3D</t>
  </si>
  <si>
    <t>Elec,Reference,SJ,.375"OD,.190 OD tip,Calomel,Special</t>
  </si>
  <si>
    <t>PERIS01</t>
  </si>
  <si>
    <t>Solu,Ionic strength adjustor, 2M (NH4)2SO4, 475 mL</t>
  </si>
  <si>
    <t>1E1008-001</t>
  </si>
  <si>
    <t>Elec,pH,Glass,ASGVII,lead-free,APACship_#1E1008-001U</t>
  </si>
  <si>
    <t>BS809SG</t>
  </si>
  <si>
    <t>FLOW CELL,BUSHING MOUNT ASSY</t>
  </si>
  <si>
    <t>BS811JB-F150</t>
  </si>
  <si>
    <t>patch cord - 150ft, w/preamp sensor, variopin</t>
  </si>
  <si>
    <t>GK2401C</t>
  </si>
  <si>
    <t>Elec,pH,SJ,X1,9.5mmX103mm,Red Rod,Wick Junction</t>
  </si>
  <si>
    <t>00280001</t>
  </si>
  <si>
    <t>RAW,CAP,GREEN,PLASTIC,CUST SUPPLIED,JENCO,6000ED</t>
  </si>
  <si>
    <t>CL01502-006B</t>
  </si>
  <si>
    <t>00190001</t>
  </si>
  <si>
    <t>RAW,CONNECTOR,4-PIN,CUST SUPPLIED,JENCO,6000ED</t>
  </si>
  <si>
    <t>22430002</t>
  </si>
  <si>
    <t>Raw,O-ring,EPDM,-222</t>
  </si>
  <si>
    <t>05297602</t>
  </si>
  <si>
    <t>Raw,Chem,Tris(Hydroxymethyl)Aminomethane,99+%</t>
  </si>
  <si>
    <t>V-210B-10H</t>
  </si>
  <si>
    <t>Elec,pH/Plat(Sol),XVD,MKVII,PT100,SPR</t>
  </si>
  <si>
    <t>22172217</t>
  </si>
  <si>
    <t>Raw,O-Ring,Viton 75, 2-217, Brown Color</t>
  </si>
  <si>
    <t>00281520</t>
  </si>
  <si>
    <t>Raw, packed column,reference stem assy</t>
  </si>
  <si>
    <t>M01-001-208</t>
  </si>
  <si>
    <t>Sub,Lower Housing,Blk Kynar,1.45"ODx5"L,LTJ,Tuff Tip#F-80TB</t>
  </si>
  <si>
    <t>M01-001-209</t>
  </si>
  <si>
    <t>Sub,Upper Housing,Blk Kynar,1.430"ODx4.41"L,#F-80TB</t>
  </si>
  <si>
    <t>S-MULT-MT01</t>
  </si>
  <si>
    <t>Sub,Multi,pH/ORP/CT/TC.,PVC,1.315"OD, no PCB</t>
  </si>
  <si>
    <t>CCDATR2034S00</t>
  </si>
  <si>
    <t>Elec,COND, K=0.01, PT1000, 20ft cable, 3/4" NPT</t>
  </si>
  <si>
    <t>BS813HX</t>
  </si>
  <si>
    <t>PH12 NPT HOLDER GUARDED</t>
  </si>
  <si>
    <t>77028031</t>
  </si>
  <si>
    <t>Raw,Connector,RCA plug jack for Radiometer, black color</t>
  </si>
  <si>
    <t>S773791F-DL</t>
  </si>
  <si>
    <t>Elec,pH,DJ,X2F,12mmx80mm,seal ref, KN03</t>
  </si>
  <si>
    <t>77030024</t>
  </si>
  <si>
    <t>RAW, PCB Assembly, Toroidal Conductivity, Digital</t>
  </si>
  <si>
    <t>00286010</t>
  </si>
  <si>
    <t>Raw,filter, 350-50nm,6x6x1mm</t>
  </si>
  <si>
    <t>C32-X18-BC</t>
  </si>
  <si>
    <t>Sub,Cable,BC,C32,18 Inches,Male BNC w/Blue Boot,Coax 200013</t>
  </si>
  <si>
    <t>05290053</t>
  </si>
  <si>
    <t>Raw,Chem, Copper(II) Nitrate Hydrate,98%,A.C.S.</t>
  </si>
  <si>
    <t>COND-101</t>
  </si>
  <si>
    <t>Elec,Cond,K=1.0,#57313013410I8J,12X110,Graphite,10K,NoTCTube</t>
  </si>
  <si>
    <t>50044238-501</t>
  </si>
  <si>
    <t>Elec,Platinum,Mono,12mm Epoxy body,Special,20'</t>
  </si>
  <si>
    <t>50044238-502</t>
  </si>
  <si>
    <t>Elec,Platinum,Mono,12mm Epoxy body,Special,36' cable</t>
  </si>
  <si>
    <t>19500-14</t>
  </si>
  <si>
    <t>Holder,316 SS,#1051500C,1/2"MNPT,Swage fitting</t>
  </si>
  <si>
    <t>V-BV100-15CD</t>
  </si>
  <si>
    <t>Elec,pH,DJ,XVF,3/4"MPT CPVC Ceramic Tuff Tip,SN6</t>
  </si>
  <si>
    <t>HR61-PC25</t>
  </si>
  <si>
    <t>Elec,pH,Ryton,ASGVII,DJ#HR61Z-D04-B0X-X000PF,20F,PT1K</t>
  </si>
  <si>
    <t>247043</t>
  </si>
  <si>
    <t>RAW, PCB ASSY, Fluorometer/TRYP, Analog, 0-3V</t>
  </si>
  <si>
    <t>650041-0001</t>
  </si>
  <si>
    <t>Sub,soaking bottle 650041-A, rework</t>
  </si>
  <si>
    <t>CCDBTT2034SSC</t>
  </si>
  <si>
    <t>Elec,COND,K=0.1,8550therm,20ft,3/4"NPT,SS Tag,Calibration ct</t>
  </si>
  <si>
    <t>PH10-4S2S-FA</t>
  </si>
  <si>
    <t>Elec,Dolphin,PH,ANTIMONY,W/PCB,PT1K,S CONN,FM</t>
  </si>
  <si>
    <t>871FT-3J3B3R</t>
  </si>
  <si>
    <t>ELEC,FT CT,IND-HI,4",316SS,PVDF,ASI150,PT1K</t>
  </si>
  <si>
    <t>871FT-3E3C3T-34</t>
  </si>
  <si>
    <t>ELEC,FT CT,IND-HI,1",316SS,PCTFE,ANSI150,PT100,CABLE PER SO</t>
  </si>
  <si>
    <t>871FT3E3C3T345M</t>
  </si>
  <si>
    <t>Elec,871FT-3E3C3T-34,5M cable length</t>
  </si>
  <si>
    <t>875EC-B2Z-AC</t>
  </si>
  <si>
    <t>ELECTRODELESS CT ANALYZER,220VAC,PIPE,NO CERT,STM DOOR,HART</t>
  </si>
  <si>
    <t>22170680</t>
  </si>
  <si>
    <t>Raw,O-ring,Flat 70 Viton,0.700"ODx0.484"IDx 0.1"Thk Gasket</t>
  </si>
  <si>
    <t>1921303-34-03BT</t>
  </si>
  <si>
    <t>Elec,Cond,K=1.0,Graphite,3/4"NPT CPVC,10K,BNC,2 Tin Leads</t>
  </si>
  <si>
    <t>C2-003-UF</t>
  </si>
  <si>
    <t>Sub,Cable,UF,C2,3F,Strip &amp; tin,Male BNC,Cable: 99030517</t>
  </si>
  <si>
    <t>NH31501-DLGSP</t>
  </si>
  <si>
    <t>Elec,Ammonia,12mmX110mm,Delrin Body,PG13.5,5M,BNC</t>
  </si>
  <si>
    <t>M07-019-031</t>
  </si>
  <si>
    <t>Sub,Tube,Titanium,K=1.0,0.75"ODx16"L,C35,Honeywell</t>
  </si>
  <si>
    <t>643013-0007P</t>
  </si>
  <si>
    <t>OSP,Foam Bushing Blk,Vinyl(DK2121) 1/4"thk,OD0.75"</t>
  </si>
  <si>
    <t>5731428-003D</t>
  </si>
  <si>
    <t>Elec,Reference,SJ, Spring Loaded, Refillable,Epoxy</t>
  </si>
  <si>
    <t>PHF-020BT/TH</t>
  </si>
  <si>
    <t>Elec,pH,DJ,XVF,#192V757-20BTV18,3/4"MNPT CPVC,10K</t>
  </si>
  <si>
    <t>6921312-1S-T</t>
  </si>
  <si>
    <t>Elec,Cond.,K=0.1,Graphite,20X70mm CPVC,AWE</t>
  </si>
  <si>
    <t>643013-0008P</t>
  </si>
  <si>
    <t>OSP,Foam Bushing,Blk,Vinyl(DK2121) 1/4"thk,OD0.87"</t>
  </si>
  <si>
    <t>PULSA-001</t>
  </si>
  <si>
    <t>Elec,Cond.,K=1.0,SS pin,3/4"NPT Carbone steel,PT1K,10',Peek</t>
  </si>
  <si>
    <t>BS808MS</t>
  </si>
  <si>
    <t>Sub,CELL INSERT ASY</t>
  </si>
  <si>
    <t>44000059</t>
  </si>
  <si>
    <t>PNS,Bag,Clear Ziplock 3x4, 2mil thk</t>
  </si>
  <si>
    <t>EP307B1T1M2S1</t>
  </si>
  <si>
    <t>EP163WA</t>
  </si>
  <si>
    <t>HOUSING, CABLE CB20, 6.78",871EC</t>
  </si>
  <si>
    <t>871EC-TF2-V-AU2</t>
  </si>
  <si>
    <t>Elec,871EC-TF2-V,replaced by EP163WA housing</t>
  </si>
  <si>
    <t>ECI-019</t>
  </si>
  <si>
    <t>Elec,pH,Mono,XVD,0.05Ag wire,12X125mm,Epoxy Body,12"BNC,Blue</t>
  </si>
  <si>
    <t>44001460</t>
  </si>
  <si>
    <t>Label,for inside of glass electrode, blue color,1.50"x 24"L</t>
  </si>
  <si>
    <t>05291244</t>
  </si>
  <si>
    <t>Raw,Chem,Benzalkonium Chloride</t>
  </si>
  <si>
    <t>05290267</t>
  </si>
  <si>
    <t>Raw,Chem, 2-Chloroacetamide</t>
  </si>
  <si>
    <t>C20-003-MH</t>
  </si>
  <si>
    <t>Sub,Cable,MH,C20,3F,8-pin Conn#77023504</t>
  </si>
  <si>
    <t>C20-012-MH</t>
  </si>
  <si>
    <t>Sub,Cable,MH,C20,12F,8-pin Conn#77023504</t>
  </si>
  <si>
    <t>MESU003002-0002</t>
  </si>
  <si>
    <t>Elec,pH,Amber PC,GX-5,12x120mm,DJ,Coax 3M,BNC,APAC</t>
  </si>
  <si>
    <t>LJ-001</t>
  </si>
  <si>
    <t>Elec,Reference,AgCl pack,Side arm,12x165mm,Sleeve Junction</t>
  </si>
  <si>
    <t>LJ-002</t>
  </si>
  <si>
    <t>Elec,Reference,AgCL pack,12X100mm,Side arm,Sleeve Junction</t>
  </si>
  <si>
    <t>SX650CDT-HF</t>
  </si>
  <si>
    <t>Elec,pH,DJ,XVFT,CPVC Submersible,Teflon Junction</t>
  </si>
  <si>
    <t>X0178JZ</t>
  </si>
  <si>
    <t>Bushing 1.25X75 ST.ST</t>
  </si>
  <si>
    <t>H0EV-0001-X30</t>
  </si>
  <si>
    <t>Elec,pH,ASGVIII,CPVC,1/2"NPT,Porous T,SJ,30in,BNCw/YLboot</t>
  </si>
  <si>
    <t>A261017</t>
  </si>
  <si>
    <t>Elec,Cond,K=1.0,SS,Peek insert,500ohm T/C,3/"MNPT,10'Cable</t>
  </si>
  <si>
    <t>2773777-7DLGSP</t>
  </si>
  <si>
    <t>Elec,pH,X-2,DJ,12mmX80mm,13.5PG cap</t>
  </si>
  <si>
    <t>699-11064</t>
  </si>
  <si>
    <t>Elec,Cond.,K=10.0,Plat,#PAS-004,12X130mm Epoxy,3.5 triax</t>
  </si>
  <si>
    <t>H0EV-0001-10FT</t>
  </si>
  <si>
    <t>Elec,pH,ASGVIII,CPVC,1/2"NPT,Porous T,SJ,10FT,BNC w/YLboot</t>
  </si>
  <si>
    <t>R0EV-0001-X30</t>
  </si>
  <si>
    <t>Elec,ORP,PT BAND,CPVC,1/2"NPT,Porous T,SJ,30in,BNCw/BLUboot</t>
  </si>
  <si>
    <t>R0EV-0001-10FT</t>
  </si>
  <si>
    <t>Elec,ORP,PT BAND,CPVC,1/2"NPT,Porous T,SJ,10FT,BNC w/BLUboot</t>
  </si>
  <si>
    <t>V-500B-20H-170</t>
  </si>
  <si>
    <t>Elec,pH,DJ,XVD,PT100 ohm,1"NPT Kynar,170mm insertion</t>
  </si>
  <si>
    <t>35804-05</t>
  </si>
  <si>
    <t>Elec,pH,DJ,X5,#5133705R-B,9mmX100mm,Refill</t>
  </si>
  <si>
    <t>F00IS01-475</t>
  </si>
  <si>
    <t>Solu,IonicStrngthAdjuster I,Fluoride,475mlBottle,TISAB 1</t>
  </si>
  <si>
    <t>00286001</t>
  </si>
  <si>
    <t>Raw,LED,465nm,TO-18</t>
  </si>
  <si>
    <t>00286002</t>
  </si>
  <si>
    <t>Raw,Dichroic,DM612,9X9X1mm</t>
  </si>
  <si>
    <t>00286003</t>
  </si>
  <si>
    <t>Raw,Emission Filter,680-10,6X6X1MM</t>
  </si>
  <si>
    <t>00286004</t>
  </si>
  <si>
    <t>Raw,LED,275nm,TO-18</t>
  </si>
  <si>
    <t>00286005</t>
  </si>
  <si>
    <t>Raw,Dichroic,DM310,9X9X1MM</t>
  </si>
  <si>
    <t>00286006</t>
  </si>
  <si>
    <t>Raw,Emission Fliter,550nmLP,6x6x1MM</t>
  </si>
  <si>
    <t>00286007</t>
  </si>
  <si>
    <t>Raw,Excitation fliter,420-40nm,6x6x1mm</t>
  </si>
  <si>
    <t>00286008</t>
  </si>
  <si>
    <t>Raw,Dichroic,DM450,9x9x1mm</t>
  </si>
  <si>
    <t>00286009</t>
  </si>
  <si>
    <t>Raw,Emission filter,470-40,6x6x1mm</t>
  </si>
  <si>
    <t>5771302A2063BG2</t>
  </si>
  <si>
    <t>Elec,Cond,K=10.0,12x130mm,Glass body,30K T/C,2.5 phone plug</t>
  </si>
  <si>
    <t>BS807PV</t>
  </si>
  <si>
    <t>CAP-MEMBRANE HOLDER,316SS,1.05"ODx1.34"L</t>
  </si>
  <si>
    <t>2731301-31-017T</t>
  </si>
  <si>
    <t>Elec,Cond,K=1.0,12x110mm,Graphite,w/PT100,Epoxy Body</t>
  </si>
  <si>
    <t>BS807MN</t>
  </si>
  <si>
    <t>RING,MEMBRANE,316SS,1.05"ODx0.325"L</t>
  </si>
  <si>
    <t>BS813FK</t>
  </si>
  <si>
    <t>PH12 CPVC FLANGE HOLDER,GUARDED,25mm INS L.</t>
  </si>
  <si>
    <t>M01-035-025</t>
  </si>
  <si>
    <t>Sub,Epoxy,Clear,.242"O.D.x.180"I.D.x100mm Length,Slot Guard</t>
  </si>
  <si>
    <t>M01-061-004</t>
  </si>
  <si>
    <t>Sub,Housing,Blk PolymerTube,.476"ODx.395"IDx0.375"L#T0ET-041</t>
  </si>
  <si>
    <t>M05-004-030</t>
  </si>
  <si>
    <t>Sub,Cap Plug,Delrin,0.394"ODx0.689"L,for TC tube#T0ET-04-02</t>
  </si>
  <si>
    <t>99001077EB-300</t>
  </si>
  <si>
    <t>Acce,Cable,TPR Cable,AmplifierBuilt In with BNC &amp; MoldexConn</t>
  </si>
  <si>
    <t>C15-010-RJ22</t>
  </si>
  <si>
    <t>Sub,Cable,RJ22,C15,10FT,RJ22#77280010,Cable:99030015</t>
  </si>
  <si>
    <t>FIT12-1FF150C</t>
  </si>
  <si>
    <t>SENSOR HOLDER PROTECTION,w/guard,3"ANSI150,150MML,CPVC,VT</t>
  </si>
  <si>
    <t>FIT12-1RC150C</t>
  </si>
  <si>
    <t>SENSOR HOLDER PROTECTION,w/guard,1-1/2NPT,150MML,CPVC,VT</t>
  </si>
  <si>
    <t>871EC-RE0-3-3M</t>
  </si>
  <si>
    <t>Elec,871EC-RE0-3,3M CABLE</t>
  </si>
  <si>
    <t>871PH-2P1B-E</t>
  </si>
  <si>
    <t>Elec,pH,CPVC,Bulb,PT100,TI,Ceramic jct,PTFE,20FT,EPDM</t>
  </si>
  <si>
    <t>EP485A3C0050MRX</t>
  </si>
  <si>
    <t>EP485A3C0250MRX</t>
  </si>
  <si>
    <t>EP485A3C0500MRX</t>
  </si>
  <si>
    <t>027IP15-150-10</t>
  </si>
  <si>
    <t>Elec,Polarographic,150mm length,Glass body</t>
  </si>
  <si>
    <t>027IP15-250-10</t>
  </si>
  <si>
    <t>Elec,Polarographic,250mm length,Glass body</t>
  </si>
  <si>
    <t>00287001</t>
  </si>
  <si>
    <t>Raw,PolymerTCP50N,AmberPMS7555U,.476x.395x49.5</t>
  </si>
  <si>
    <t>00287002</t>
  </si>
  <si>
    <t>Raw,PolymerTCP50N,BluePMS653C,.476x.395x49.5</t>
  </si>
  <si>
    <t>NA71501-003B</t>
  </si>
  <si>
    <t>Elec,Sodium,Mono,12mmX110mm,Glass Body</t>
  </si>
  <si>
    <t>NCCS-100K</t>
  </si>
  <si>
    <t>Elec,Cond,Torodial,1.5"NPT CPVC,#C3254.2-20T</t>
  </si>
  <si>
    <t>00287003</t>
  </si>
  <si>
    <t>Raw,PolymerTCP50N,RedPMS697C,.476x.395x47.5</t>
  </si>
  <si>
    <t>00287004</t>
  </si>
  <si>
    <t>Raw,PolymerTCP50N,GreyPMS411C,476x.395x49.5</t>
  </si>
  <si>
    <t>NH41503-003B</t>
  </si>
  <si>
    <t>Elec,Ammonium,Epoxy body,Spring loaded</t>
  </si>
  <si>
    <t>00287005</t>
  </si>
  <si>
    <t>Raw,PolymerTCP50N,BlackPMS6C,.476x.395x51.5</t>
  </si>
  <si>
    <t>00287006</t>
  </si>
  <si>
    <t>Raw,PolymerTCP50N,Clear,.476x.395x54</t>
  </si>
  <si>
    <t>00287007</t>
  </si>
  <si>
    <t>Raw,PolymerTCP50N,BluePMS653C,.472x.350x48</t>
  </si>
  <si>
    <t>00287008</t>
  </si>
  <si>
    <t>Raw,PolymerTCP50N,AmberPMS7555U,.475x.350x48</t>
  </si>
  <si>
    <t>00287009</t>
  </si>
  <si>
    <t>Raw,PolymerTCP50N,BlackPMS6C,.476x.414x48"</t>
  </si>
  <si>
    <t>0008456</t>
  </si>
  <si>
    <t>Raw,Cust,Red Gasket,0.375"ODx0.45"L,Lazar,HPHRH-06-02</t>
  </si>
  <si>
    <t>00284561</t>
  </si>
  <si>
    <t>Raw,Cust,Battery Black End Rubber,Lazar,HPHRH-06-04</t>
  </si>
  <si>
    <t>44008175</t>
  </si>
  <si>
    <t>Raw,Cust,PHR Instruction Manual,Lazar,HPHRH-07-03</t>
  </si>
  <si>
    <t>871FT-3F3D3R</t>
  </si>
  <si>
    <t>ELEC,FT CT,IND-HI,1-1/2",316SS,PEEK,ANSI150,PT1K</t>
  </si>
  <si>
    <t>19804005-T</t>
  </si>
  <si>
    <t>Acce,Powder Dispenser handle A,ABS,RAL7024,APAC made</t>
  </si>
  <si>
    <t>CL01503-S7</t>
  </si>
  <si>
    <t>K001501-3B</t>
  </si>
  <si>
    <t>Elec,Potassium,Mono,12mmX110mm,Solid State,PVC body</t>
  </si>
  <si>
    <t>B/T-SX15</t>
  </si>
  <si>
    <t>Acce,Cable,coax, 40CM, BNC with black boot to tinned leads</t>
  </si>
  <si>
    <t>RH61-P003-PT-N</t>
  </si>
  <si>
    <t>Elec,pH/ORP,RTYON,V1.5,ASGVII+PT,PREAMP,4F,T,Blk Nylon Gland</t>
  </si>
  <si>
    <t>RH61-P003-GD-N</t>
  </si>
  <si>
    <t>Elec,pH/ORP,RTYON,V1.5,ASGVII+GD,PREAMP,4F,T,Blk Nylon Gland</t>
  </si>
  <si>
    <t>XC-CDOM101-SD</t>
  </si>
  <si>
    <t>Elec,Fluorometer CDOM,Ti,0.875"x4.7",NTC-30K,0-3V,T</t>
  </si>
  <si>
    <t>XC-BGAF101-SD</t>
  </si>
  <si>
    <t>Elec,Fluorometer BGA Fresh,0.875"x4.7",Ti,NTC-30K,0-3V,T</t>
  </si>
  <si>
    <t>XC-CHLA101-SD</t>
  </si>
  <si>
    <t>Elec,Fluorometer Chlorophyll-A,Ti,0.875"x4.7",NTC-30K,0-3V,T</t>
  </si>
  <si>
    <t>00190041</t>
  </si>
  <si>
    <t>Raw,Nipple, SS304, 1/2"NPT x 5"L, sch80</t>
  </si>
  <si>
    <t>CL01502-S7</t>
  </si>
  <si>
    <t>SUR1501-003B</t>
  </si>
  <si>
    <t>871FT-4G2B3R3CP</t>
  </si>
  <si>
    <t>ELEC,FT CT,IND-LOW,2",HAST,PVDF,ASI150,PT1K,CABLE PER SO,CAB</t>
  </si>
  <si>
    <t>875PH-D2U-A</t>
  </si>
  <si>
    <t>PH/ORP/ISE ANALYZER,24VDC,PIPE,UL,STORM DOOR</t>
  </si>
  <si>
    <t>871PH-1B5A</t>
  </si>
  <si>
    <t>Elec,pH,AnTImony,Ryton,w/PCB,PT100,MONEL,Ceramic jct,20ft,pL</t>
  </si>
  <si>
    <t>876PH-TXZZ-7</t>
  </si>
  <si>
    <t>FIT12-1NA025K</t>
  </si>
  <si>
    <t>SENSOR HOLDER PROTECTION,W/GUARD,3/4"NPT,25MML,KYNAR</t>
  </si>
  <si>
    <t>PH10-3N1A-4</t>
  </si>
  <si>
    <t>Elec,Dolphin,PH,FLAT BULB,PT100,40FT CABLE,PIN LUGS</t>
  </si>
  <si>
    <t>MK7Z-363E-F05</t>
  </si>
  <si>
    <t>MK7Z-363E,2" 150lb. Raised Face Flange</t>
  </si>
  <si>
    <t>MK7Z-363E-F06</t>
  </si>
  <si>
    <t>MK7Z-363E,2" 300lb. Raised Face Flange</t>
  </si>
  <si>
    <t>MK7Z-363E-F07</t>
  </si>
  <si>
    <t>MK7Z-363E,3" 150lb. Raised Face Flange</t>
  </si>
  <si>
    <t>MK7Z-363E-F08</t>
  </si>
  <si>
    <t>MK7Z-363E,3" 300lb. Raised Face Flange</t>
  </si>
  <si>
    <t>M07-019-020</t>
  </si>
  <si>
    <t>Sub,Tube,TiGr7,for MK7T,18"L,6"Ins. w/BVA, 15"Ins. noBVA</t>
  </si>
  <si>
    <t>M07-019-021</t>
  </si>
  <si>
    <t>Sub,Tube,TiGr7,for MK7T,22"L,10"Ins. w/BVA, 19"Ins. noBVA</t>
  </si>
  <si>
    <t>M07-019-022</t>
  </si>
  <si>
    <t>Sub,Tube,TiGr7,for MK7T,28"L,16"Ins. w/BVA, 25"Ins. noBVA</t>
  </si>
  <si>
    <t>C527-1-1-10T</t>
  </si>
  <si>
    <t>Elec,Conductivity,K=0.01.316 SS,12.5X110mm,PT100</t>
  </si>
  <si>
    <t>M07-019-023</t>
  </si>
  <si>
    <t>Sub,Tube,TiGr7,for MK7T,36"L,24"Ins. w/BVA, 33"Ins. noBVA</t>
  </si>
  <si>
    <t>5771302-64-10T</t>
  </si>
  <si>
    <t>Elec,Cond,K=10.0,Plat,12X130mm,Glass body,10K ther</t>
  </si>
  <si>
    <t>M07-019-024</t>
  </si>
  <si>
    <t>Sub,Tube,TiGr7,for MK7T,46"L,34"Ins. w/BVA, 43"Ins. noBVA</t>
  </si>
  <si>
    <t>643013-0013P</t>
  </si>
  <si>
    <t>OSP,Foam Bushing,BLK,Vinyl(DK2121) 1/4"thk,OD0.288",ID0.078"</t>
  </si>
  <si>
    <t>875PH-D2Z-A</t>
  </si>
  <si>
    <t>PH/ORP/ISE ANALYZER,24VDC,PIPE,NOCERT,STORMDOOR</t>
  </si>
  <si>
    <t>EP485QTF0500MXX</t>
  </si>
  <si>
    <t>871EC-TF7-34100</t>
  </si>
  <si>
    <t>Elec,871EC-TF7-3, 100FT Cable</t>
  </si>
  <si>
    <t>871EC-UT0-3K3M</t>
  </si>
  <si>
    <t>ELEC,871EC-UT0-3K,3M CABLE LENGTH</t>
  </si>
  <si>
    <t>873PH-AEZFGZ-7</t>
  </si>
  <si>
    <t>PH ANALYZER,120VAC,0-20mA,METAL MOVEABLE SF MOUNT,FM,SD</t>
  </si>
  <si>
    <t>871EC-SP0-3V-3M</t>
  </si>
  <si>
    <t>ELEC,871EC-SP0-3V,3M Cable Length</t>
  </si>
  <si>
    <t>871PH-3X1A</t>
  </si>
  <si>
    <t>Elec,pH,Ryton,w/PCB,PT1K,TI,Ceramic jct,20ft Cable,pin</t>
  </si>
  <si>
    <t>871FT-3H3D3R</t>
  </si>
  <si>
    <t>ELEC,FT CT,IND-HI,3",316SS,PEEK,ANSI150,PT1K</t>
  </si>
  <si>
    <t>871PH-2P1B-3-5</t>
  </si>
  <si>
    <t>Elec,871PH-2P1B-3,5FT CABLE</t>
  </si>
  <si>
    <t>PH12-3P31Q-ZZ</t>
  </si>
  <si>
    <t>Elec,pH,12MM,Flat Bulb,PEEK 360MM,PT100,VP,NoAgency Cert</t>
  </si>
  <si>
    <t>M07-019-025</t>
  </si>
  <si>
    <t>Sub,Tube,TiGr2,for MK7T2,18"L,6"Ins. w/BVA, 15"Ins. noBVA</t>
  </si>
  <si>
    <t>M07-019-026</t>
  </si>
  <si>
    <t>Sub,Tube,TiGr2,for MK7T2,22"L,10"Ins. w/BVA, 19"Ins. noBVA</t>
  </si>
  <si>
    <t>M06-003-033</t>
  </si>
  <si>
    <t>Sub,Fitting,SS316,1/2"MPT,Viton O-Rings,for 1/2"OD Tubes,C75</t>
  </si>
  <si>
    <t>M06-003-034</t>
  </si>
  <si>
    <t>Sub,Fitting,SS316,3/4"MPT,Viton O-Rings,for 1/2"OD Tubes,C75</t>
  </si>
  <si>
    <t>1961304-42-10T</t>
  </si>
  <si>
    <t>Elec,Cond,K=0.1,Plat,3/4"NPT Kynar,PT1K,Glass body</t>
  </si>
  <si>
    <t>NHN2-0001</t>
  </si>
  <si>
    <t>Elec,ISE,MONO,1/2"NPT BLK kynar,3FT,BNC#NHN2K-P00-X0X-S003BX</t>
  </si>
  <si>
    <t>F0N2-0001</t>
  </si>
  <si>
    <t>Elec,RF,1/2"NPTBlkKynar,DJ,Ag/AgCl,3F,DIN#F0N2K-X00-Z0X-R003</t>
  </si>
  <si>
    <t>C80-003-TC1</t>
  </si>
  <si>
    <t>Sub,Cable,Coax,3F,Strip&amp;Tin,cut off Shield Mesh#NH02K-05-03</t>
  </si>
  <si>
    <t>XC-OBS</t>
  </si>
  <si>
    <t>Elec,Fluorometer Optical Brighteners,Ti,NTC-30K,AMP,RS485</t>
  </si>
  <si>
    <t>XC-OBS101-SD</t>
  </si>
  <si>
    <t>Elec,Fluorometer Optical Brighteners,Ti,0.875"x4.7",TX</t>
  </si>
  <si>
    <t>XC-OBS2</t>
  </si>
  <si>
    <t>Elec,Fluorometer Optical Brighteners,Ti,NTC30K,Teledyn,RS485</t>
  </si>
  <si>
    <t>SAMPLE-CABLE</t>
  </si>
  <si>
    <t>Elec,NPD SAMPLE,CABLE ASSY</t>
  </si>
  <si>
    <t>BS813GK</t>
  </si>
  <si>
    <t>PH12 150 CPVC FLANGE ADAPTER</t>
  </si>
  <si>
    <t>PHF-020BP/PT</t>
  </si>
  <si>
    <t>Elec,pH,DJ,XVF,3/4"MNPT CPVC,PT100,#192V757-20BGV12</t>
  </si>
  <si>
    <t>E51M001-SF</t>
  </si>
  <si>
    <t>Temp,TC,316SS,10K 3AI,#T0HRG-07-01</t>
  </si>
  <si>
    <t>00190472</t>
  </si>
  <si>
    <t>Raw,Tubing,SS 316L,.472"OD x .444"ID,Bright Annealed,seamles</t>
  </si>
  <si>
    <t>E51M003-SF</t>
  </si>
  <si>
    <t>Elec,TC, GLS,NTC-10K#T0HRG-07-01</t>
  </si>
  <si>
    <t>H035-MCXP</t>
  </si>
  <si>
    <t>Elec,pH,Polymer,Blue,ASGVIII,DJ,3M Coax,MCX connetor</t>
  </si>
  <si>
    <t>R035-MCXP</t>
  </si>
  <si>
    <t>Elec,ORP,Polymer,Red,Gold disc,DJ,3M Coax,MCX connetor</t>
  </si>
  <si>
    <t>H054-MCXP</t>
  </si>
  <si>
    <t>Elec,pH, 1/2 NPT, black ABS, ASG VIII,COAX, 3M, MCX connect</t>
  </si>
  <si>
    <t>R054-MCXP</t>
  </si>
  <si>
    <t>Elec,ORP,1/2 NPT,black ABS,Gold disc(3mm),COAX,3M,MCX</t>
  </si>
  <si>
    <t>643013-0020P</t>
  </si>
  <si>
    <t>OSP,Bushing,Foam,Black Vinyl(DK2121)1/4"thk,OD0.625"</t>
  </si>
  <si>
    <t>DOL2-BT01</t>
  </si>
  <si>
    <t>Acce,Optical DO Cal bottle w/cap,Sponge,(2)O-Rings#DOL2-0002</t>
  </si>
  <si>
    <t>SI1F4I1KK-112</t>
  </si>
  <si>
    <t>Sub,stem,SG,2.5mmPt Disc,0.135"/0.195ODx4.4"L#H0ACC-01-01</t>
  </si>
  <si>
    <t>SI1L6I1A5-112</t>
  </si>
  <si>
    <t>Sub,stem,pH,ASG V,flat,0.235"/0.195"x4.4"L#H0ACC-02-01</t>
  </si>
  <si>
    <t>C91-010-UY</t>
  </si>
  <si>
    <t>Sub,Cable,CE,10F,BNC,Yellow Boot,Male insulated spade 2202</t>
  </si>
  <si>
    <t>C79-X18-HE</t>
  </si>
  <si>
    <t>Sub,wire,PVC Green,#16,18 inch,Female insulated spade220208</t>
  </si>
  <si>
    <t>SI1L6I1KM-112</t>
  </si>
  <si>
    <t>Sub,stem,ORP,Pt Disc,5mm,0.235"/0.195"x4.4"L#R0ACC-01-03</t>
  </si>
  <si>
    <t>CU0AS01</t>
  </si>
  <si>
    <t>Solu,Cupric, 0.1M Standard, 475mL</t>
  </si>
  <si>
    <t>BS813FQ</t>
  </si>
  <si>
    <t>PH 12 CPVC FLANGE/HOLDER(GUARDED)</t>
  </si>
  <si>
    <t>M37-014-001</t>
  </si>
  <si>
    <t>Sub,Rod,Graphite,0.086"ODx0.25"L,Gray PVC 26G wire,2.5"L</t>
  </si>
  <si>
    <t>V-4001-20BH</t>
  </si>
  <si>
    <t>M37-014-004</t>
  </si>
  <si>
    <t>Sub,Rod,Graphite,0.086"ODx0.25"L,Orange PVC 26G wire,2.5"L</t>
  </si>
  <si>
    <t>M37-014-003</t>
  </si>
  <si>
    <t>Sub,Rod,Graphite,0.086"ODx0.25"L,White PVC 26G wire,2.5"L</t>
  </si>
  <si>
    <t>M37-014-002</t>
  </si>
  <si>
    <t>Sub,Rod,Graphite,0.086"ODx0.25"L,Yellow PVC 26G wire,2.5"L</t>
  </si>
  <si>
    <t>M37-014-005</t>
  </si>
  <si>
    <t>Sub,Rod,Graphite,0.086"ODx0.25"L,0.02"OD Copper wire,2.5"L</t>
  </si>
  <si>
    <t>E401X.010/MK-CO</t>
  </si>
  <si>
    <t>Raw, Stratos Digital Multi-Parameter Transmitter CONDUCTI</t>
  </si>
  <si>
    <t>E401X.010/MK-PH</t>
  </si>
  <si>
    <t>Raw, Stratos Digital Multi-Parameter Transmitter PH/ORP</t>
  </si>
  <si>
    <t>SMTX-CT02</t>
  </si>
  <si>
    <t>Elec,CT probe, 8mmOD X 90mmL, black ABS,JP1345 Carbon, 2 cL</t>
  </si>
  <si>
    <t>S-DOGB-0001</t>
  </si>
  <si>
    <t>Sub,ODO membrane cap Assy,Coated,Gen2,GB,Blk PVC#DOGBP-04-02</t>
  </si>
  <si>
    <t>AQUA-PH001</t>
  </si>
  <si>
    <t>Elec,pH,clear PC,ASGVIII,DJ,10K,bluecap,1.8M,2BNC,APAC</t>
  </si>
  <si>
    <t>X0179FJ</t>
  </si>
  <si>
    <t>Membrane,Composite</t>
  </si>
  <si>
    <t>16001119</t>
  </si>
  <si>
    <t>MRO,Paint Stamp,Gray Pantone 433U</t>
  </si>
  <si>
    <t>4330AA-100-VD</t>
  </si>
  <si>
    <t>Sub,pH,SJ,VD,4x100mm Length,0.195" internal glass</t>
  </si>
  <si>
    <t>553V701-SEMI</t>
  </si>
  <si>
    <t>Elec,pH,X-VD,DJ,6mmX100mm,Clear Epoxy,no Cap,26G wires (2X)</t>
  </si>
  <si>
    <t>192NA37-020T</t>
  </si>
  <si>
    <t>Elec,ISE,Sodium,3/4"NPT CPVC,Sealed,VL,20F,T</t>
  </si>
  <si>
    <t>7791AA-NA</t>
  </si>
  <si>
    <t>Sub,Na (Sodiun Bubl),DJ,12x090mm Length</t>
  </si>
  <si>
    <t>PH12-AP11Q-EZZ</t>
  </si>
  <si>
    <t>Elec,12MM PH/ORP,Dome/PT,PEEK,120MM,PT100,VP,EPDM,No AgencyC</t>
  </si>
  <si>
    <t>00070006-120</t>
  </si>
  <si>
    <t>Sub,Cut,Pyrex, 6mm x 1mm wall(STD),120mm(4.7244")Length</t>
  </si>
  <si>
    <t>00287010</t>
  </si>
  <si>
    <t>Raw,PolymerTCP50N,Cut,AmbPMS7555U,.476x.395x4.92</t>
  </si>
  <si>
    <t>00287011</t>
  </si>
  <si>
    <t>Raw,PolymerTCP50N,Cut,BlackPMS6C,.476x.395x4.72</t>
  </si>
  <si>
    <t>00287012</t>
  </si>
  <si>
    <t>Raw,PolymerTCP50N,Cut,BlackPMS6C,.476x.395x5.12</t>
  </si>
  <si>
    <t>00287013</t>
  </si>
  <si>
    <t>Raw,PolymerTCP50N,Cut,BluPMS653C,.476x.395x3.54</t>
  </si>
  <si>
    <t>00287014</t>
  </si>
  <si>
    <t>Raw,PolymerTCP50N,Cut,Blu,PMS653C,.476x.395x3.94</t>
  </si>
  <si>
    <t>00287015</t>
  </si>
  <si>
    <t>Raw,PolymerTCP50N,Cut,BluPMS653C,.476x.395x4.92</t>
  </si>
  <si>
    <t>00287016</t>
  </si>
  <si>
    <t>Raw,PolymerTCP50N,Cut,Clear,.476x.395x5.39"</t>
  </si>
  <si>
    <t>00287017</t>
  </si>
  <si>
    <t>Raw,PolymerTCP50N,Cut,GreyPMS411C,.476x.395x4.85</t>
  </si>
  <si>
    <t>00287018</t>
  </si>
  <si>
    <t>Raw,PolymerTCP50N,Cut,RedPMS697C,.476x.395x4.72</t>
  </si>
  <si>
    <t>00114040</t>
  </si>
  <si>
    <t>Raw,Reducer bushing,red KYNAR,1"NPT x 1/2"FNPT</t>
  </si>
  <si>
    <t>00114041</t>
  </si>
  <si>
    <t>Raw,Reducer bushing,red KYNAR,1"NPT x 3/4"FNPT</t>
  </si>
  <si>
    <t>CCDCTRJB14S00</t>
  </si>
  <si>
    <t>Elec,COND,K=1.0,PT1Kthermistor,Junction Box,1-1/4' SS BVA</t>
  </si>
  <si>
    <t>00030009</t>
  </si>
  <si>
    <t>Raw,Bushing Reducer Adapter, CPVC,1-1/2 NPT Male x 1 NPT Fee</t>
  </si>
  <si>
    <t>1921324-32-10T</t>
  </si>
  <si>
    <t>Elec,Cond.,K=1.0,Plat,1/4"CPVC flow thru,PT1K,</t>
  </si>
  <si>
    <t>C527-3-1-25T</t>
  </si>
  <si>
    <t>Elec,Cond.,K=0.1,12.5mmX110mm SS,PT100</t>
  </si>
  <si>
    <t>BS813ZK</t>
  </si>
  <si>
    <t>SHAFT,PH12,CPVC,225MM</t>
  </si>
  <si>
    <t>875EC-B1C-AC</t>
  </si>
  <si>
    <t>ELECTRODELESS CT ANALYZER,220VAC,PANEL,CSA,STORM,HART</t>
  </si>
  <si>
    <t>871EC-TF2-34</t>
  </si>
  <si>
    <t>Elec,CT,FLUOROCARBON,CARP,Cable PER SO,No LUG</t>
  </si>
  <si>
    <t>871EC-TF2-34-10</t>
  </si>
  <si>
    <t>Elec,871EC-TF2-34,10FT CABLE LENGTH</t>
  </si>
  <si>
    <t>875PH-C1F-A</t>
  </si>
  <si>
    <t>PH/ORP/ISE ANALYZER,240VAC,PANEL,FM,STORM DOOR</t>
  </si>
  <si>
    <t>EP402A2B2T4</t>
  </si>
  <si>
    <t>Electrodeless Conductivity Sensor Adaptors</t>
  </si>
  <si>
    <t>PH10-3S2S-AA</t>
  </si>
  <si>
    <t>Elec,Dolphin,PH,FLAT BULB,W/S PCB,PT1K,S CONN,ATEX</t>
  </si>
  <si>
    <t>PH10-1P2A-E5</t>
  </si>
  <si>
    <t>Elec,Dolphin,PH,DOME BULB,w/GUARD,W/PCB,PT1K,50FT,EPDM</t>
  </si>
  <si>
    <t>BS805SX</t>
  </si>
  <si>
    <t>Acce,Tee asembly,CPVC,1-1/2x1 bush</t>
  </si>
  <si>
    <t>875PH-A3Z-AC</t>
  </si>
  <si>
    <t>PH/ORP/ISE ANALYZER,120VAC,SURFACE,NO CERT,SD,HART</t>
  </si>
  <si>
    <t>871EC-SP7-3-3M</t>
  </si>
  <si>
    <t>Elec,CT,871EC-SP7-3,3M Cable Length</t>
  </si>
  <si>
    <t>4IM00444</t>
  </si>
  <si>
    <t>Doc,Fluorometer,CDOM,Digital,standalone,Teled</t>
  </si>
  <si>
    <t>4IM00445</t>
  </si>
  <si>
    <t>Doc,Fluorometer,CDOM,0-3V,Sonde,EUREKA</t>
  </si>
  <si>
    <t>4IM00446</t>
  </si>
  <si>
    <t>Doc,Fluorometer,CDOM,0-3V,Sonde</t>
  </si>
  <si>
    <t>4IM00447</t>
  </si>
  <si>
    <t>Doc,Fluorometer,BGA Freash,Digital,standalone,AMP</t>
  </si>
  <si>
    <t>4IM00448</t>
  </si>
  <si>
    <t>Doc,Fluorometer,BGA Fresh,Digital,standalone,Teled</t>
  </si>
  <si>
    <t>4IM00449</t>
  </si>
  <si>
    <t>Doc,Fluorometer,BGA Fresh,0-3V,Sonde,EUREKA</t>
  </si>
  <si>
    <t>4IM00450</t>
  </si>
  <si>
    <t>Doc,Fluorometer,BGA Fresh,0-3V,Sonde</t>
  </si>
  <si>
    <t>ELM-184</t>
  </si>
  <si>
    <t>Elec,pH,ASG IX,SJ,Special Custom Holder,Blk Kynar,RG58,BNC</t>
  </si>
  <si>
    <t>7596AA-090-IX</t>
  </si>
  <si>
    <t>Sub,pH,SJ,ASG IX,12x090mm Length,Annular Ceramic</t>
  </si>
  <si>
    <t>ELM-185</t>
  </si>
  <si>
    <t>Elec,pH,X2,DJ,Blk Kynar Elm Housing,W/KNO3 Fill,RG58,TC</t>
  </si>
  <si>
    <t>C30-005-TC</t>
  </si>
  <si>
    <t>Sub,Cable,TC,C30,5 Feet,Strip and Tin,Cable:9903001</t>
  </si>
  <si>
    <t>SABP635W-DSP110</t>
  </si>
  <si>
    <t>Elec,pH,DJ,X2D,12X160mm,Refillable,6mm Side Arm.</t>
  </si>
  <si>
    <t>7443A7AB-190-2D</t>
  </si>
  <si>
    <t>Sub,pH,DJ,2D,6mmSideArm,(2)Wick,0.47x7.48"L#SABP635W-DSP110</t>
  </si>
  <si>
    <t>00070119-182</t>
  </si>
  <si>
    <t>Sub,Cut,Barium, 11.9mm (.469") x 182mm (7.17") Length</t>
  </si>
  <si>
    <t>S621-2-1-6-20T</t>
  </si>
  <si>
    <t>Elec,Conductivity,K=0.1,SS,2" Sanitary,PT100</t>
  </si>
  <si>
    <t>S621H-3-0-7</t>
  </si>
  <si>
    <t>Elec,Conductivity,K=0.1,SS,1.5" Sanitary</t>
  </si>
  <si>
    <t>S621-2-1-6-10T</t>
  </si>
  <si>
    <t>Elec,Conductivity,K=1.0,Teflon Insert,2" Sanitary,PT100</t>
  </si>
  <si>
    <t>S621-3-1-6</t>
  </si>
  <si>
    <t>Elec,Conductivity,K=0.1,SS,2" Sanitary,PT100,Teflon Insert</t>
  </si>
  <si>
    <t>S621-3-1-6-10T</t>
  </si>
  <si>
    <t>Elec,Conductivity,K=0.1,SS,2" Sanitary,Teflon Insert,PT100</t>
  </si>
  <si>
    <t>027IP15-225-10</t>
  </si>
  <si>
    <t>Elec,Oxygen,Polarographic,12mmX225mm,Glass body</t>
  </si>
  <si>
    <t>M07-019-027</t>
  </si>
  <si>
    <t>Sub,Tube,TiGr2,for MK7T2,28"L,16"Ins. w/BVA, 25"Ins. noBVA</t>
  </si>
  <si>
    <t>S621H-3-2-7</t>
  </si>
  <si>
    <t>Elec,Conductivity,K=0.1,SS,1.5"Sanitary,Peek Insert,PT1K</t>
  </si>
  <si>
    <t>871PH-1F1A3425M</t>
  </si>
  <si>
    <t>ELEC,871PH-1F1A-34,25M CABLE LENGTH</t>
  </si>
  <si>
    <t>C84-M10-TO</t>
  </si>
  <si>
    <t>Sub,Cable,4C,10M,Strip and Tin,3 wires#T0BTV-05-01</t>
  </si>
  <si>
    <t>871PH-1A1A-530</t>
  </si>
  <si>
    <t>Elec,871PH-1A1A-5,30FT CABLE LENGTH</t>
  </si>
  <si>
    <t>PH10-1N2A-2FN</t>
  </si>
  <si>
    <t>Elec,Dolphin,PH,DOME BULB,W/GUARD,PT1000,20FTCABLE,LUGS,FN</t>
  </si>
  <si>
    <t>BS811ZF</t>
  </si>
  <si>
    <t>Acce,BVI O-RING KITS,EPDM</t>
  </si>
  <si>
    <t>H035-S078</t>
  </si>
  <si>
    <t>Elec,pH,bluPC,SJ, BLK rotatedPG13.5cap,3M,bluBNC,APAC</t>
  </si>
  <si>
    <t>ISE-8902</t>
  </si>
  <si>
    <t>Elec,WaterHardness,DJ,12mmx110mm,Refill.,Glass,#WHA1502-003B</t>
  </si>
  <si>
    <t>R035-S097</t>
  </si>
  <si>
    <t>Elec,ORP,redPC,GD disc,SJ,BLKrotatedPG13.5cap,3M,redBNCAPAC</t>
  </si>
  <si>
    <t>SUR1505-003B</t>
  </si>
  <si>
    <t>Elec,Surfactant,DJ,12X110mm Epoxy body,Sealed Reference</t>
  </si>
  <si>
    <t>R035-S098</t>
  </si>
  <si>
    <t>Elec,ORP,redPC,GD pin,SJ,BLKrotatedPG13.5cap,3M,redBNCAPAC</t>
  </si>
  <si>
    <t>BS809SZ</t>
  </si>
  <si>
    <t>BVI Cable Sensor 871CR</t>
  </si>
  <si>
    <t>CCDBTTJB34SS0</t>
  </si>
  <si>
    <t>COND, K=0.1 8550 THERMISTOR JUNCTION BOX 3/4" MNPT SS TAG</t>
  </si>
  <si>
    <t>PHGPG0QD7S0C</t>
  </si>
  <si>
    <t>Elec,ORP,Pt Band,SJ,3/4"MPT Kynar wGuard,LCJ,VP8,Cal Cert</t>
  </si>
  <si>
    <t>CCDBTRJB14R00</t>
  </si>
  <si>
    <t>Elec,COND, K=0.1, PT1000, Junction Head Box, 4908 Style</t>
  </si>
  <si>
    <t>EP463B</t>
  </si>
  <si>
    <t>Acce,adapter,MNTG 1" KYNAR(MD0031K)</t>
  </si>
  <si>
    <t>CERT-65EP</t>
  </si>
  <si>
    <t>Cert, for instrument 876PH-TXFN-7</t>
  </si>
  <si>
    <t>TU90-TEE</t>
  </si>
  <si>
    <t>Acce,Turbidity Tee fitting assy,Gray CPVC</t>
  </si>
  <si>
    <t>TU90-CAL</t>
  </si>
  <si>
    <t>Acce,Turbidity Calibration fixture assy,Gray CPVC</t>
  </si>
  <si>
    <t>M34-010-001</t>
  </si>
  <si>
    <t>Sub,Plug,grey CPVC,for Turbidty Cal Tee</t>
  </si>
  <si>
    <t>M2000</t>
  </si>
  <si>
    <t>Elec,ORP,PLAT Band,DJ,12mmX110mm,Glass,Green &amp; Red wires,2"</t>
  </si>
  <si>
    <t>6730ADN-090</t>
  </si>
  <si>
    <t>Sub,Plat Band,DJ,8x90mm length</t>
  </si>
  <si>
    <t>00280006</t>
  </si>
  <si>
    <t>Raw,soaking bottle,1/2"NPT,CLR ABS,APAC MADE</t>
  </si>
  <si>
    <t>BS805TW</t>
  </si>
  <si>
    <t>Sub,bushing,hex,CPVC,1-11 1/2NPT"</t>
  </si>
  <si>
    <t>H035-SP001-8FT</t>
  </si>
  <si>
    <t>Elec,pH,ASGVIII,Blue PC,12x120mmL,SJ,8FT cable, BNC</t>
  </si>
  <si>
    <t>R035-SP001-8FT</t>
  </si>
  <si>
    <t>Elec,pH,PT disc,Red PC,12x120mmL,SJ,8FT cable, BNC</t>
  </si>
  <si>
    <t>SI1L1V1A-045-5F</t>
  </si>
  <si>
    <t>Sub,Stem,pH,5F,0.235"OD x 1.8" Length</t>
  </si>
  <si>
    <t>M1000-5F</t>
  </si>
  <si>
    <t>Elec,pH Stem,X-5F,Glass,Black wire,5"L,Tinned Lead.</t>
  </si>
  <si>
    <t>7503AS-110</t>
  </si>
  <si>
    <t>Sub,Glass Body,12x110mm,Refill,0.148/0.158"ID,0.45" Distance</t>
  </si>
  <si>
    <t>00070119-110</t>
  </si>
  <si>
    <t>Sub,Cut,Barium, 11.9mm (.469") x 110mm (4.33") Length</t>
  </si>
  <si>
    <t>X0177CG</t>
  </si>
  <si>
    <t>1-1/2 X 1-1/4 CPVC MALE SLIP BUSH.</t>
  </si>
  <si>
    <t>X0177CH</t>
  </si>
  <si>
    <t>1-1/2 X 1 CPVC MALE SLIP BUSH.</t>
  </si>
  <si>
    <t>X0177CJ</t>
  </si>
  <si>
    <t>1-1/2X1,SCH.80 MALE SLIP X FPT CPVC BUSH.</t>
  </si>
  <si>
    <t>X0173JZ</t>
  </si>
  <si>
    <t>1-1/2 SOCKET, SCH.80, CPVC TEE</t>
  </si>
  <si>
    <t>M1000</t>
  </si>
  <si>
    <t>Elec,pH,X-2,DJ,12mmX110mm,Glass,Green &amp; Red wires,2"</t>
  </si>
  <si>
    <t>00050600</t>
  </si>
  <si>
    <t>Raw,Tubing,Epoxy, Black, 0.600"OD x 0.520"ID</t>
  </si>
  <si>
    <t>V-AV100-33B</t>
  </si>
  <si>
    <t>Elec,pH,XVF,Tuff Tip,Ceramic,3/4"MNPT Ryton,Short Hex,10M</t>
  </si>
  <si>
    <t>16109562</t>
  </si>
  <si>
    <t>Raw,Oakton Traceable Conductivity and TDS Standard 1413uS</t>
  </si>
  <si>
    <t>CCDCTRJB10000</t>
  </si>
  <si>
    <t>Elec,COND,K=1.0,TI/PEEK,PT1K,J-box,16"L tube</t>
  </si>
  <si>
    <t>107N</t>
  </si>
  <si>
    <t>Elec,Cond,K=10.0,Plat,12x130mm,Epoxy,10K,#5731302-64-10I8J</t>
  </si>
  <si>
    <t>OSP-COAT-03</t>
  </si>
  <si>
    <t>M26-017-019</t>
  </si>
  <si>
    <t>Sub,Junction,Porous Teflon,OD 0.410"x0.400"L,T-0230/S</t>
  </si>
  <si>
    <t>EOR-LA-001-05BN</t>
  </si>
  <si>
    <t>Elec,ORP,PC,Red,Pt Disc 0.195",DJ,Red TPV Boot,Coax,5FT,BNC</t>
  </si>
  <si>
    <t>EPH-LA-001-05BN</t>
  </si>
  <si>
    <t>Elec,pH,PC,Blue,ASGVIII,DJ,Blue TPV Boot,Coax,5FT,BNC</t>
  </si>
  <si>
    <t>C32-005-BDS</t>
  </si>
  <si>
    <t>Sub,Cable,C32,5F,Red TPV molded Boot,Male BNC</t>
  </si>
  <si>
    <t>PHG1GT204C00</t>
  </si>
  <si>
    <t>Elec,pH,X5,DJ,8550,3/4"Kynar w/GD,GND,20F,w/BVA</t>
  </si>
  <si>
    <t>99035855</t>
  </si>
  <si>
    <t>Raw,Wire,C-43,Hook-up,22 ga,Green color,Teflon coated</t>
  </si>
  <si>
    <t>00284229</t>
  </si>
  <si>
    <t>Raw,LED255nm, EOLD-255-012, TO-46</t>
  </si>
  <si>
    <t>XC-PAH101-SD</t>
  </si>
  <si>
    <t>Elec,Fluorometer Crude Oil,Ti,0.875"x4.7",NTC-30K,0-3V,TX</t>
  </si>
  <si>
    <t>XC-BTEX</t>
  </si>
  <si>
    <t>Elec,Fluorometer BTEX,Ti,NTC-30K,AMP CONN,RS485</t>
  </si>
  <si>
    <t>XC-BTEX2</t>
  </si>
  <si>
    <t>Elec,Fluorometer BTEX,Ti,NTC-30K,TeledynCONN,RS485</t>
  </si>
  <si>
    <t>6731301S-4-3B</t>
  </si>
  <si>
    <t>Elec,Conductivity,K=0.1,Graphite,12x110mm,Epoxy</t>
  </si>
  <si>
    <t>XC-BTEX101-SD</t>
  </si>
  <si>
    <t>Elec,Fluorometer BTEX,Ti,0.875"x4.7",NTC-30K,0-3V,TX</t>
  </si>
  <si>
    <t>SI1L1V1B5-136</t>
  </si>
  <si>
    <t>Sub,stem,pH,ASG V,Dome,0.235"x5.35"L#H0OADS-02-01</t>
  </si>
  <si>
    <t>CUGB-0001</t>
  </si>
  <si>
    <t>Elec,ISE,CU43,Blk Ryton Housing,Cupric,Solid State,DJ,5M,BNC</t>
  </si>
  <si>
    <t>PBGB-0001</t>
  </si>
  <si>
    <t>Elec,ISE,PB43,Blk Ryton Housing,Lead,Solid State,DJ,5M,BNC</t>
  </si>
  <si>
    <t>M01-002-025</t>
  </si>
  <si>
    <t>Sub,Housing,Blk Ryton,Nipple,Hex,5"L,3/4"NPT#CUGBZ-04-01-R</t>
  </si>
  <si>
    <t>1000F3372-001</t>
  </si>
  <si>
    <t>Raw,Kynar, Front junction rod</t>
  </si>
  <si>
    <t>1000F3370-001</t>
  </si>
  <si>
    <t>Raw,1'' sensor nose, PEEK, Molded</t>
  </si>
  <si>
    <t>6866900</t>
  </si>
  <si>
    <t>Raw,1'' sensor base, PEEK, Saltbridge - Molded</t>
  </si>
  <si>
    <t>100F3373-01</t>
  </si>
  <si>
    <t>Raw,Ceramic, Rear junction rod</t>
  </si>
  <si>
    <t>2835000</t>
  </si>
  <si>
    <t>Raw,FILTER, 0.45 MICRON CARTRIDGE TYPE</t>
  </si>
  <si>
    <t>6866100</t>
  </si>
  <si>
    <t>Raw,Seal, Salt Bridge, Outer, PHD, Santoprene TPE 101-73</t>
  </si>
  <si>
    <t>6866700</t>
  </si>
  <si>
    <t>Raw,Seal, Salt Bridge, Inner, PHD, Santoprene TPE 101-73</t>
  </si>
  <si>
    <t>5473701-80-3B</t>
  </si>
  <si>
    <t>Elec,pH,DJ,X5,4mmX80mm,Refillable Reference,Reduced Tip</t>
  </si>
  <si>
    <t>CU12-XXX1</t>
  </si>
  <si>
    <t>Elec,ISE,Cupric,module,Grey PVC,solid state,gold pin#003341</t>
  </si>
  <si>
    <t>V-C350E-16H</t>
  </si>
  <si>
    <t>Elec,pH,X-VD,DJ,Guarded,3/4"NPT Ryton/Graphite,PT1K,16ftCbl</t>
  </si>
  <si>
    <t>22175712</t>
  </si>
  <si>
    <t>Raw,O-Ring,Viton 75, 5-712, 0.313"ID x 0.50"CS</t>
  </si>
  <si>
    <t>BS805YW-50M</t>
  </si>
  <si>
    <t>Assy-Cable Assembly,   50M</t>
  </si>
  <si>
    <t>22172117</t>
  </si>
  <si>
    <t>Raw,O-Ring,Viton 75, 2-117, Brown Color</t>
  </si>
  <si>
    <t>99034014</t>
  </si>
  <si>
    <t>Raw,cable assy, JST SHLP-05V-S-B,with 4xAWG30 wire(white&amp;re)</t>
  </si>
  <si>
    <t>192FL57-010T</t>
  </si>
  <si>
    <t>Elec,Fluoride,DJ,3/4"NPT CPVC,Ceramic.</t>
  </si>
  <si>
    <t>22430006</t>
  </si>
  <si>
    <t>Raw,X-ring,EPDM70,#325</t>
  </si>
  <si>
    <t>1000F3371-001</t>
  </si>
  <si>
    <t>1'' sensor base, PEEK, Saltbridge - Post machined</t>
  </si>
  <si>
    <t>25M6A1021-119</t>
  </si>
  <si>
    <t>1.5M Equi-Transferrant Salt Solution</t>
  </si>
  <si>
    <t>1000F3361-001</t>
  </si>
  <si>
    <t>Fab-ground rod nose, Titanium</t>
  </si>
  <si>
    <t>1000F3363-001</t>
  </si>
  <si>
    <t>Fab-spacer, large 1'' differential sensor</t>
  </si>
  <si>
    <t>1000F3362-001</t>
  </si>
  <si>
    <t>Fab-Ground Rod Base, Titanium</t>
  </si>
  <si>
    <t>1000F3365-001</t>
  </si>
  <si>
    <t>Fab-small bushing, PEEK</t>
  </si>
  <si>
    <t>5739602W-003B</t>
  </si>
  <si>
    <t>Elec,Plat Wire,SJ,12X115mm,Epoxy Body</t>
  </si>
  <si>
    <t>25M1A1025</t>
  </si>
  <si>
    <t>pH7 Buffer solution</t>
  </si>
  <si>
    <t>2731312-31-010T</t>
  </si>
  <si>
    <t>Elec,Cond.,K=1.0,Graphite,PT100,12mmX110mm</t>
  </si>
  <si>
    <t>44005400</t>
  </si>
  <si>
    <t>Raw,Label WP,1" x .375",OL5400WI</t>
  </si>
  <si>
    <t>APLF0001805</t>
  </si>
  <si>
    <t>Elec,Chloride Gel Filled,w/Hach test report#CL01505-003B</t>
  </si>
  <si>
    <t>APLF0001802</t>
  </si>
  <si>
    <t>Elec,Fluoride Gel Filled,w/Hach test report#F001505-003B</t>
  </si>
  <si>
    <t>450240BL-0001</t>
  </si>
  <si>
    <t>Sub,Cap,blue,PG13.5,REMACHINE,#HT28L-F4-05</t>
  </si>
  <si>
    <t>449004-0034</t>
  </si>
  <si>
    <t>Sub,Cap top,Blk ABS,0.67"ODx0.42"L,HT28L-F4-06</t>
  </si>
  <si>
    <t>M01-061-005</t>
  </si>
  <si>
    <t>Sub,Body,Blk Polymer,0.472"x5.32"L,Telfon base,#HT28L-F4-03</t>
  </si>
  <si>
    <t>C91-M01-TN</t>
  </si>
  <si>
    <t>Sub,Cable,CE,1M,4 wires,Tinned,pH,Ref,TCs,Shrink Tubes</t>
  </si>
  <si>
    <t>SI1D11B3-062</t>
  </si>
  <si>
    <t>TP5119000110AB</t>
  </si>
  <si>
    <t>Elec,Plat,DJ,Kynar T/L,Flush ceramic</t>
  </si>
  <si>
    <t>C2-046-HA</t>
  </si>
  <si>
    <t>Sub,Cable,HA,C2,46 Feet,Connector:77280014,Cable:99030517</t>
  </si>
  <si>
    <t>CT40-DV01</t>
  </si>
  <si>
    <t>Elec,CT,Epoxy BLK,Carbon,K=0.45,30K#CT40L-C06-45X-QM01H8</t>
  </si>
  <si>
    <t>C87-M01-DK</t>
  </si>
  <si>
    <t>Sub,Cable,DK,5C cable#200024,1M,8-Pin Din#77020278</t>
  </si>
  <si>
    <t>OSP-PASS-03</t>
  </si>
  <si>
    <t>Passivation &amp; Electropolish for EP479BA</t>
  </si>
  <si>
    <t>44002012</t>
  </si>
  <si>
    <t>Raw,Label Gecko for Electrode Body</t>
  </si>
  <si>
    <t>CU12-SEMI</t>
  </si>
  <si>
    <t>Elec,ISE,Epoxy BK Solid,_,DJ#CU12L-X00-Z0X-X000XX</t>
  </si>
  <si>
    <t>S-CU12Q-01</t>
  </si>
  <si>
    <t>Sub,ISE Body Assy,Clr Epoxy,Fastfill Cap,Refill,#CU12Q-06-07</t>
  </si>
  <si>
    <t>SI1L1V2B5-136</t>
  </si>
  <si>
    <t>Sub,Stem,pH,ASG V,Dome,0.235"ODx5.35"L,Annular Ceramic</t>
  </si>
  <si>
    <t>SI1L1V2KK-136</t>
  </si>
  <si>
    <t>Sub,stem,ORP,2.5nmmPt Disc,0.235"ODx5.35"L,Annular Ceramic</t>
  </si>
  <si>
    <t>XC-CHLAB</t>
  </si>
  <si>
    <t>Elec,Fluorometer Chlorophyll-A+B,Ti,NTC-30K,6PIN Amp,RS485</t>
  </si>
  <si>
    <t>TP5711V01S10ET</t>
  </si>
  <si>
    <t>Elec,pH,DJ,X1F,TB557,3K,Ceramic Tuff tip</t>
  </si>
  <si>
    <t>XC-CHLAB-EU01</t>
  </si>
  <si>
    <t>Elec,Fluor Chlorophyll-A+B,Ti,0.875"x4.7",NTC-30K,0-3V,T,EUR</t>
  </si>
  <si>
    <t>XC-CHLAB-EU0124</t>
  </si>
  <si>
    <t>00287030</t>
  </si>
  <si>
    <t>Raw,Push Button M8 x 1 Chromed</t>
  </si>
  <si>
    <t>00220150</t>
  </si>
  <si>
    <t>Raw,Barstock,PVC 1-1/2"Dia,Gray color</t>
  </si>
  <si>
    <t>22310001</t>
  </si>
  <si>
    <t>Raw,Cable Gland Flex, M12 x 1,5 IP68, White</t>
  </si>
  <si>
    <t>99039550</t>
  </si>
  <si>
    <t>Raw,Cable 6-22 Shielded White PVC,50ft</t>
  </si>
  <si>
    <t>HS010BF</t>
  </si>
  <si>
    <t>BAR,1.5" VIRGIN PEEK 2260</t>
  </si>
  <si>
    <t>C91-010-UYB</t>
  </si>
  <si>
    <t>Sub,Cable,CE,10F,BNC w/blk Boot,Male insulated spade 220207</t>
  </si>
  <si>
    <t>77280002</t>
  </si>
  <si>
    <t>Raw,BLACK PVCboot,0.935"ID×1.0"L,Wall thickness0.06”,w/ hole</t>
  </si>
  <si>
    <t>77280003</t>
  </si>
  <si>
    <t>Raw,YellowPVCboot,0.935"ID×1.0"L,Wall thickness0.06”,w/ hole</t>
  </si>
  <si>
    <t>4IM00451</t>
  </si>
  <si>
    <t>Doc,Fluorometer,Chlorophyll-A,digital,standalone,AMP</t>
  </si>
  <si>
    <t>MPE-CHLA-02</t>
  </si>
  <si>
    <t>Elec,FluoChlorophyll-A,Ti,TeledynCONN,0-3V</t>
  </si>
  <si>
    <t>660182</t>
  </si>
  <si>
    <t>Raw,Label,Zebra 3" x 1" Z-Ultimate 4000T Label,roll</t>
  </si>
  <si>
    <t>ARHANDLING</t>
  </si>
  <si>
    <t>Handling Fee</t>
  </si>
  <si>
    <t>ARTRANSPORT</t>
  </si>
  <si>
    <t>Transportation Fee</t>
  </si>
  <si>
    <t>MPE-CHAB-01</t>
  </si>
  <si>
    <t>Elec,FluoChlorophyll-A+B,Ti,TeledyneCONN,RS485#XC-CHLAB2</t>
  </si>
  <si>
    <t>93X219030</t>
  </si>
  <si>
    <t>Elec,Cond.,K=10.0,Plat,#13-620-162,Epoxy body</t>
  </si>
  <si>
    <t>MPE-CHAB-02</t>
  </si>
  <si>
    <t>Elec,FluoChlorophyll-A+B,Ti,TeledyneCONN,0-3V</t>
  </si>
  <si>
    <t>77023504</t>
  </si>
  <si>
    <t>Raw,Connector,8 pin Din,Cable Mount,Amphenol</t>
  </si>
  <si>
    <t>MPE-TRYP-01</t>
  </si>
  <si>
    <t>Elec,FluoTryptophan,Ti,TeledyneCONN,RS485#XC-TRYP2</t>
  </si>
  <si>
    <t>MPE-TRYP-02</t>
  </si>
  <si>
    <t>Elec,FluoTryptophan,Ti,TeledyneCONN,0-3V</t>
  </si>
  <si>
    <t>MPE-CBLE-01</t>
  </si>
  <si>
    <t>Acce,cable,6P F Teledyne to T,1M#FLUO-CABLE2-1M</t>
  </si>
  <si>
    <t>MPE-CBLE-05</t>
  </si>
  <si>
    <t>Acce,cable,6P F Teledyne to T,5M#FLUO-CABLE2-5M</t>
  </si>
  <si>
    <t>MPE-CBLE-10</t>
  </si>
  <si>
    <t>Acce,cable,6P F Teledyne to T,10M#FLUO-CABLE2-10M</t>
  </si>
  <si>
    <t>BS811ZK</t>
  </si>
  <si>
    <t>Acce,Kit,O-Ring Replacement for BS806GE, EPDM</t>
  </si>
  <si>
    <t>99001077EB-200</t>
  </si>
  <si>
    <t>SI1L1V2KK-125</t>
  </si>
  <si>
    <t>Sub,stem,ORP,2.5nmmPt Disc,0.235"ODx4.92"L,Annular Ceramic</t>
  </si>
  <si>
    <t>SI1L1V2B5-125</t>
  </si>
  <si>
    <t>Sub,Stem,pH,ASG V,Dome,0.235"ODx4.92"L,Annular Ceramic</t>
  </si>
  <si>
    <t>6739694-005B</t>
  </si>
  <si>
    <t>Elec,Plat, SJ, 12mm X 90mm, Sealed,Epoxy body</t>
  </si>
  <si>
    <t>C2-027-HA</t>
  </si>
  <si>
    <t>Sub,Cable,HA,C2,27 Feet,Connector:77280014,Cable:99030517</t>
  </si>
  <si>
    <t>BS807CX-9M</t>
  </si>
  <si>
    <t>CABLE ASSY, PVC, LUGGED, 9M</t>
  </si>
  <si>
    <t>00030038</t>
  </si>
  <si>
    <t>Raw,PIPE CPVC 1-1/2" SCH80,Grey</t>
  </si>
  <si>
    <t>NH4AS01</t>
  </si>
  <si>
    <t>Solu,Activity Standard,475mL,Ammonium 0.1M NH4Cl</t>
  </si>
  <si>
    <t>C15-005-HA</t>
  </si>
  <si>
    <t>Sub,Cable,HA,C15,5 Feet,Hank:77280014,Cable:99030015</t>
  </si>
  <si>
    <t>BS811RK-F049</t>
  </si>
  <si>
    <t>Acce,49ft patch cable, stnd temp,spade lug#6</t>
  </si>
  <si>
    <t>EP307B2P1T2P1</t>
  </si>
  <si>
    <t>PH12-3P12S-AA</t>
  </si>
  <si>
    <t>ELEC,12MM PH,FLAT BULB,PEEK,120MM,PT1K,S CONN,ATEX</t>
  </si>
  <si>
    <t>ORP10-1N2A-3</t>
  </si>
  <si>
    <t>Elec,Dolphin,ORP,PT,PT1000,30FT CABLE,PIN LUGS</t>
  </si>
  <si>
    <t>573V928-003B</t>
  </si>
  <si>
    <t>Elec,pH,SJ,12mmX115mm,Calomel,Epoxy Body</t>
  </si>
  <si>
    <t>871FT-4H3D3R</t>
  </si>
  <si>
    <t>ELEC,FT CT,IND-LOW,3",316SS,PEEK,ANSI150,PT1K</t>
  </si>
  <si>
    <t>44141414-DW</t>
  </si>
  <si>
    <t>PNS,Box,Shipping,14x14x14 Double Wall</t>
  </si>
  <si>
    <t>P0170UU-0017FT</t>
  </si>
  <si>
    <t>Acce, cable, 17FT length</t>
  </si>
  <si>
    <t>FIT12-1NB025L</t>
  </si>
  <si>
    <t>SENSOR HOLDER PROTECTION,W/GUARD,1"NPT,25MML,316SS</t>
  </si>
  <si>
    <t>875PH-B2Z-AC</t>
  </si>
  <si>
    <t>PH/ORP/ISE ANALYZER,220VAC,PIPE,NO CERT,STM DOOR,HART</t>
  </si>
  <si>
    <t>876EC-TYAN-7</t>
  </si>
  <si>
    <t>871CR-B3T1C1E1</t>
  </si>
  <si>
    <t>ELEC,CT R-SENSOR,0.1,PEEK,TI,3/4"NPT,PEEK BUSH,PT1K,40FT,#6</t>
  </si>
  <si>
    <t>871EC-RE0-34V</t>
  </si>
  <si>
    <t>Elec,CT,Large Bore PEEK,100K,Cable PER SO,NoLUG,VT</t>
  </si>
  <si>
    <t>871EC-RE034V10M</t>
  </si>
  <si>
    <t>Elec,871EC-RE0-34V,10M cable length</t>
  </si>
  <si>
    <t>PH10-1N1A-2H</t>
  </si>
  <si>
    <t>Elec,Dolphin,PH,DOME BULB,W/GUARD,PT100,20FT HT CABLE,PINLUG</t>
  </si>
  <si>
    <t>871A-4D-3</t>
  </si>
  <si>
    <t>Elec,ORP probe,Pt,PT1k,w/PCB,CABLE PER SO</t>
  </si>
  <si>
    <t>871A-4D-3-50</t>
  </si>
  <si>
    <t>Elec,871A-4D-3,50FT cable length</t>
  </si>
  <si>
    <t>871PH-3A1A-E</t>
  </si>
  <si>
    <t>Elec,pH,Ryton,Bulb,w/PCB,PT1K,TI,Ceramic jct,20ft Cable,pinM</t>
  </si>
  <si>
    <t>EP485QNL2000UXX</t>
  </si>
  <si>
    <t>EP485QNL0005MXX</t>
  </si>
  <si>
    <t>P0170UU-10FT</t>
  </si>
  <si>
    <t>875CR-A1C-AC</t>
  </si>
  <si>
    <t>CT/RESISTIVITY ANALYZER 120VAC,50/60Hz,PANEL,CSA,STORM,HART</t>
  </si>
  <si>
    <t>871FT-2G1A1T</t>
  </si>
  <si>
    <t>ELEC,FT CT,IND-LOW,2",PEEK,TRI-CLAMP,PT100</t>
  </si>
  <si>
    <t>871FT3H4C3T3CV&amp;</t>
  </si>
  <si>
    <t>Elec,871FT-3H4C3T-3CV, 50FT Cable length,EP510T Replace</t>
  </si>
  <si>
    <t>77330590KF</t>
  </si>
  <si>
    <t>Raw,Temperature Compensator,Analog T/C AD590KF</t>
  </si>
  <si>
    <t>SI1L5I1A5-070</t>
  </si>
  <si>
    <t>Sub,stem,pH,ASG V Flat,0.235"/0.195"x2.76"L#H0PTA-02-01</t>
  </si>
  <si>
    <t>M05-003-004</t>
  </si>
  <si>
    <t>Sub,Press cap,316SS,0.472"ODX0.284"L</t>
  </si>
  <si>
    <t>450090-0008</t>
  </si>
  <si>
    <t>Sub,Valve Extention,blk,ABS,0.31"ODx1.31"L,NOPTC-04-04</t>
  </si>
  <si>
    <t>MULT-MT01</t>
  </si>
  <si>
    <t>Elec,Multi,pH/ORP/CT/TC,PVC,1.315"OD x 8"L,RS485</t>
  </si>
  <si>
    <t>BS813GW</t>
  </si>
  <si>
    <t>PH12 SS 1'' NPT BUSHING MOUNT</t>
  </si>
  <si>
    <t>00280409</t>
  </si>
  <si>
    <t>Raw,Tee Body, 2"pipe size, light grey, for Turbidity</t>
  </si>
  <si>
    <t>00224569</t>
  </si>
  <si>
    <t>Raw,Tee Cap, 2"pipe size, light grey, for Turbidity</t>
  </si>
  <si>
    <t>4IM00452</t>
  </si>
  <si>
    <t>Doc,Fluorometer,Chlorophyll-A,digital,standalone,Teled</t>
  </si>
  <si>
    <t>4IM00453</t>
  </si>
  <si>
    <t>Doc,Fluorometer,Chlorophyll-A,0-3V,Sonde,EUREKA</t>
  </si>
  <si>
    <t>4IM00454</t>
  </si>
  <si>
    <t>Doc,Fluorometer,Chlorophyll-A,0-3V,Sonde</t>
  </si>
  <si>
    <t>4IM00455</t>
  </si>
  <si>
    <t>Doc,Fluorometer,Chlorophyll-A+B,digital,standalone,AMP</t>
  </si>
  <si>
    <t>4IM00456</t>
  </si>
  <si>
    <t>Doc,Fluorometer,Chlorophyll-A+B,digital,standalone,Teled</t>
  </si>
  <si>
    <t>4IM00457</t>
  </si>
  <si>
    <t>Doc,Fluorometer,Chlorophyll-A+B,0-3V,Sonde,EUREKA</t>
  </si>
  <si>
    <t>4IM00458</t>
  </si>
  <si>
    <t>Doc,Fluorometer,Chlorophyll-A+B,0-3V,Sonde</t>
  </si>
  <si>
    <t>4IM00459</t>
  </si>
  <si>
    <t>Doc,Turbidity manual, digital</t>
  </si>
  <si>
    <t>ELM-005</t>
  </si>
  <si>
    <t>Elec,pH,DJ,XVD,Lead free,Peek Pharmacia,Teflon,Ferrite,KNO3</t>
  </si>
  <si>
    <t>BS813PV</t>
  </si>
  <si>
    <t>SUB,PEEK TUBE 12MM ETCHED</t>
  </si>
  <si>
    <t>00284221</t>
  </si>
  <si>
    <t>Raw,LED,Optek / TT Electronics# OPV330</t>
  </si>
  <si>
    <t>00190031</t>
  </si>
  <si>
    <t>Raw,Screw,M2 x 5mm Phillips Countersunk,SS316,25 pak</t>
  </si>
  <si>
    <t>15190007</t>
  </si>
  <si>
    <t>Raw,Socket Head Screw,18-8 SS,M3 x 0.5 mm Thread, 8 mm Long</t>
  </si>
  <si>
    <t>BS807FM</t>
  </si>
  <si>
    <t>$ FLANGE,3",HAST C 1439</t>
  </si>
  <si>
    <t>BS807VM</t>
  </si>
  <si>
    <t>BS807KJ</t>
  </si>
  <si>
    <t>$ SLEEVE INSUL 3" HAST 2144</t>
  </si>
  <si>
    <t>7M1007</t>
  </si>
  <si>
    <t>Raw, Chem, Gel Powder, Guar Gum</t>
  </si>
  <si>
    <t>C2-016-UF</t>
  </si>
  <si>
    <t>Sub,Cable,UF,C2,16F,Strip &amp; tin,Male BNC,Cable: 99030517</t>
  </si>
  <si>
    <t>SI1L1V2C-130-5</t>
  </si>
  <si>
    <t>Sub,Stem,pH,GX-5,0.128"ODx130mm Length</t>
  </si>
  <si>
    <t>BS814NY</t>
  </si>
  <si>
    <t>Raw,2" ASA Flange,300L,FLO-THRU,HAST-C-276</t>
  </si>
  <si>
    <t>CCDATTJB34SS0</t>
  </si>
  <si>
    <t>Elec,COND, K=0.01,8550, Junction Box,3/4" threading,SS Tag</t>
  </si>
  <si>
    <t>2010461S-80</t>
  </si>
  <si>
    <t>Acce,Cable,F6 to Hanked,80' Length,Coax w/3 Conductor,S=ZV C</t>
  </si>
  <si>
    <t>315150EM</t>
  </si>
  <si>
    <t>Sub,Ag Wire,.015" OD,150mmL,AgCl plating, Emerson2001532</t>
  </si>
  <si>
    <t>PHS-0101-3B</t>
  </si>
  <si>
    <t>Elec,pH,ASG VIII,blue polymer,SJ,3F,BNC#H035-S080</t>
  </si>
  <si>
    <t>PW-40</t>
  </si>
  <si>
    <t>Elec,pH,ASG VIII,grey PC,SJ,3FT, BNC#H031-S034</t>
  </si>
  <si>
    <t>PH-5016-3B</t>
  </si>
  <si>
    <t>Elec,pH,ASG VIII,glass,DJ,3FT,BNC#H014-D018</t>
  </si>
  <si>
    <t>SI1I4G1B7-102</t>
  </si>
  <si>
    <t>Sub,stem,pH,ASG VII,Slight Dome,.195"/.165"x4"L#H0HKC-02-01</t>
  </si>
  <si>
    <t>M07-010-038</t>
  </si>
  <si>
    <t>Sub,Tube,CPVC,Grey,0.235"ODx4"L,#H0HKC-04-01</t>
  </si>
  <si>
    <t>H0HK-SEMI-CPVC</t>
  </si>
  <si>
    <t>Elec,pH,CPVC,0.235"ODx4"L,ASGVII(slight Dome),2"Blk wire</t>
  </si>
  <si>
    <t>M26-017-022</t>
  </si>
  <si>
    <t>Sub,Junction Base,Teflon,0.25"ODx0.25"L,#F0HKC-04-01</t>
  </si>
  <si>
    <t>M01-010-092</t>
  </si>
  <si>
    <t>Sub,Housing,CPVC,Grey,.325"ODx3.15"L,CeramicPin,#F0HKC-04-03</t>
  </si>
  <si>
    <t>RE54-LINK-SF</t>
  </si>
  <si>
    <t>A779861-220-DL</t>
  </si>
  <si>
    <t>Elec,Plat,DJ,220mm "A" length</t>
  </si>
  <si>
    <t>HE54-LINK-SF</t>
  </si>
  <si>
    <t>PH-X6733581</t>
  </si>
  <si>
    <t>Elec,pH,X-2,SJ,AC,12x75mm,No logo,No O-ring,#6733581-010B</t>
  </si>
  <si>
    <t>CCDDCT2034SS0</t>
  </si>
  <si>
    <t>Elec,COND,K=10,Graphite,8550 thermistor,20ft cable,3/4" NPT,</t>
  </si>
  <si>
    <t>871FT4G2B3R3CP9</t>
  </si>
  <si>
    <t>Elec,871FT-4G2B3R3CP, 9M cable length</t>
  </si>
  <si>
    <t>EP485A3H0050MXX</t>
  </si>
  <si>
    <t>EP485A3H0250MXX</t>
  </si>
  <si>
    <t>875CR-D3F-A</t>
  </si>
  <si>
    <t>CT/RESISITVITY ANALYZER,24VDC,SURFACE,FM,STORM DOOR</t>
  </si>
  <si>
    <t>P0170UU-045FT</t>
  </si>
  <si>
    <t>Acce,Cable - 45 Ft, No Preamp Sensor, Std Temp</t>
  </si>
  <si>
    <t>875EC-D2C-AC</t>
  </si>
  <si>
    <t>ELECTRODELESS CT ANALYZER,24VDC,PIPE,CSA,STORM D,HART</t>
  </si>
  <si>
    <t>871FT-3H2C3T</t>
  </si>
  <si>
    <t>ELEC,FT CT,IND-HI,3",HAST,PCTFE,ANSI150,PT100</t>
  </si>
  <si>
    <t>BS805RG-20</t>
  </si>
  <si>
    <t>A773792-120-DL</t>
  </si>
  <si>
    <t>Elec,pH,DJ,X2D,120 "A" length, Autoclavable</t>
  </si>
  <si>
    <t>871EC-RE0-3-20</t>
  </si>
  <si>
    <t>Elec,CT,871EC-RE0-3,20FT Cable Length</t>
  </si>
  <si>
    <t>ORP10-1P2A-3</t>
  </si>
  <si>
    <t>Elec,Dolphin,ORP,PT,W/PCB,PT1000,30FT CABLE,PIN LUGS</t>
  </si>
  <si>
    <t>EP485A3F0100UXX</t>
  </si>
  <si>
    <t>EP485A3G0100UXX</t>
  </si>
  <si>
    <t>EP485A3G1000UXX</t>
  </si>
  <si>
    <t>EP485A3H0100UXX</t>
  </si>
  <si>
    <t>871EC-TF2-3V-20</t>
  </si>
  <si>
    <t>ELEC,871EC-TF2-3V,20FT cable length</t>
  </si>
  <si>
    <t>871EC-HP0-3V-20</t>
  </si>
  <si>
    <t>Elec,871EC-HP0-3V,20FT Cable Length</t>
  </si>
  <si>
    <t>6000-130/M-001M</t>
  </si>
  <si>
    <t>Acce,Cable,1M Extension Wire Cable For 870PH,871EC</t>
  </si>
  <si>
    <t>A573702-180-DL</t>
  </si>
  <si>
    <t>Elec,pH,DJ,X2,Autoclavable,6X180mm,Refill</t>
  </si>
  <si>
    <t>BS806HD-25</t>
  </si>
  <si>
    <t>CABLE ASSY,125C LGLESS 427,   25ft.</t>
  </si>
  <si>
    <t>M01-010-089</t>
  </si>
  <si>
    <t>Sub,Coil Body,1.6"ODx4.83"L,CPVC,Torodial,BKCT-04-01</t>
  </si>
  <si>
    <t>A773792-320-DL</t>
  </si>
  <si>
    <t>Elec,pH,DJ,X2D,320mm "A" length, Autoclavable</t>
  </si>
  <si>
    <t>BKCT100</t>
  </si>
  <si>
    <t>Elec,Cond,Toroidal,1.5"CPVC,0-100mS=4-20mA,50Ft,#C3254.2</t>
  </si>
  <si>
    <t>M01-010-090</t>
  </si>
  <si>
    <t>Sub,Housing,CPVC Grey,1.9"ODx18"L,1-1/2"NPT#BKCT-04-02</t>
  </si>
  <si>
    <t>C2-009-WI</t>
  </si>
  <si>
    <t>Sub,Cable,WI,C2,10 feet,See Note</t>
  </si>
  <si>
    <t>PH7V2P0-S8</t>
  </si>
  <si>
    <t>Elec,pH,X-5,DJ,12X120mm,Black Polymer,Sealed</t>
  </si>
  <si>
    <t>1606642N-20B-06</t>
  </si>
  <si>
    <t>Elec,Plat,DJ,MKIA 6" Kynar W/3/4"MNPT Thread,Guard,SPR</t>
  </si>
  <si>
    <t>88280000</t>
  </si>
  <si>
    <t>Raw,soak cap, black plastic, GECKO supplied</t>
  </si>
  <si>
    <t>5770801-S7</t>
  </si>
  <si>
    <t>Elec,Silver,DJ,12mmX110mm,Refill,KNO3</t>
  </si>
  <si>
    <t>88000071</t>
  </si>
  <si>
    <t>Raw,Magnet hollow40,8x16mm,customer supplied,STIRI-09-01</t>
  </si>
  <si>
    <t>88000072</t>
  </si>
  <si>
    <t>Raw,Magnet hollow75,8x40mm,customer supplied,STIRI-19-01</t>
  </si>
  <si>
    <t>88000073</t>
  </si>
  <si>
    <t>Raw,PCB40,10.5x28.8mm,customer supplied,STIRI-09-02</t>
  </si>
  <si>
    <t>88000074</t>
  </si>
  <si>
    <t>Raw,PCB75,10.5x52.8mm,customer supplied,STIRI-19-02</t>
  </si>
  <si>
    <t>SMPT-ODO</t>
  </si>
  <si>
    <t>Elec,ODO,black ABS,OD12x125mmL,EDAC CONN,USB-MODBUS</t>
  </si>
  <si>
    <t>A773792M-280-DL</t>
  </si>
  <si>
    <t>Elec,pH ,X2D,Short Reservoir,280mm,Autoclavablle</t>
  </si>
  <si>
    <t>871EC-SP0-34-25</t>
  </si>
  <si>
    <t>Elec,871EC-SP0-34,25FT CABLE LENGTH</t>
  </si>
  <si>
    <t>871CR-B2T1H1B1</t>
  </si>
  <si>
    <t>Elec,CT,R-Sensor,0.1,HTC,PVDF,TI,1"SSBVA,PT1K,20FTHT,#6</t>
  </si>
  <si>
    <t>BS809PV</t>
  </si>
  <si>
    <t>Sensor Body Assembly, BVI</t>
  </si>
  <si>
    <t>449016-0007</t>
  </si>
  <si>
    <t>Sub,Anode Cap Assy,1.395"Lx0.375"ID,ABS BLK,DOCHV-44-08</t>
  </si>
  <si>
    <t>449016-0008</t>
  </si>
  <si>
    <t>Sub,Anode Cap Assy,1.395"Lx0.275"ID,ABS BLK,DOCHV-C4-08</t>
  </si>
  <si>
    <t>R035-SP007</t>
  </si>
  <si>
    <t>Elec,ORP,CLEAR PC,GOLD DISC(3mm),2M,BNC,Aurora drop ship</t>
  </si>
  <si>
    <t>ENV-40-PH-8CM</t>
  </si>
  <si>
    <t>Elec,pH,XVD,DJ,12X115mm,Sealed Ref,Amber PC,8CM cable,SMA</t>
  </si>
  <si>
    <t>ENV-40-DO-11CM</t>
  </si>
  <si>
    <t>Elec,Oxygen,Galvanic,Zinc Anode,AG Cat,No TC,11CM cable,SMA</t>
  </si>
  <si>
    <t>ENV-40-ECK0.1-8</t>
  </si>
  <si>
    <t>Elec,Cond,K=0.1,12x110mm,Graphite,No TC,8CM cable,SMA</t>
  </si>
  <si>
    <t>SMPT-PH</t>
  </si>
  <si>
    <t>Elec,pH,black polymer,OD12x125mmL,DJ,EDAC CONN,USB-MODBUS</t>
  </si>
  <si>
    <t>SMPT-ORP</t>
  </si>
  <si>
    <t>Elec,ORP,black polymer,OD12x125mmL,PTdisc,DJ,EDAC CONN,USB-M</t>
  </si>
  <si>
    <t>SMPT-NO3</t>
  </si>
  <si>
    <t>Elec,NO3,black polymer,OD12x125mmL,DJ,EDAC CONN,USB-MODBUS</t>
  </si>
  <si>
    <t>SMPT-NH4</t>
  </si>
  <si>
    <t>Elec,NH4,black polymer,OD12x125mmL,DJ,EDAC CONN,USB-MODBUS</t>
  </si>
  <si>
    <t>SMPT-CL</t>
  </si>
  <si>
    <t>Elec,CL,black Polymer,OD12x125mmL,DJ,EDAC CONN,USB-MODBUS</t>
  </si>
  <si>
    <t>871EC-HP0-3V10M</t>
  </si>
  <si>
    <t>Elec,871EC-HP0-3V,10M CABLE LENGTH</t>
  </si>
  <si>
    <t>P0170UU-050FT</t>
  </si>
  <si>
    <t>Acce, cable, 50FT length</t>
  </si>
  <si>
    <t>ORP10-1N2A-1H</t>
  </si>
  <si>
    <t>Elec,Dolphin,ORP,PT,PT1000,10FT HTCABLE,PIN LUGS</t>
  </si>
  <si>
    <t>PH12-3P42S-EZZ</t>
  </si>
  <si>
    <t>Elec,pH,12MM,FT Bulb,PEEK 425MM,PT1K,S,EPDM,No Agency Cert</t>
  </si>
  <si>
    <t>SI1F2D1J-043</t>
  </si>
  <si>
    <t>Sub,stem,ORP,Pt wire w/Ball,0.135/0.115"x1.7"L#RHHAA-01-01</t>
  </si>
  <si>
    <t>411014-043</t>
  </si>
  <si>
    <t>Sub,Cut,Lead Glass , 3mm (0.115") OD, 0.71mm (0.028") wallL</t>
  </si>
  <si>
    <t>SI1N1V1M-112</t>
  </si>
  <si>
    <t>Sub,Stem,ORP,GOld Disk, 0.250Dia, 112mm Length</t>
  </si>
  <si>
    <t>AS345AP</t>
  </si>
  <si>
    <t>SHAFT INSERTION</t>
  </si>
  <si>
    <t>8000069</t>
  </si>
  <si>
    <t>ROD 1-1/8 HEX,304SS</t>
  </si>
  <si>
    <t>M07-019-028</t>
  </si>
  <si>
    <t>Sub,Tube,TiGr2,for MK7T2,36"L,24"Ins. w/BVA, 33"Ins. noBVA</t>
  </si>
  <si>
    <t>M07-019-029</t>
  </si>
  <si>
    <t>Sub,Tube,TiGr2,for MK7T2,46"L,34"Ins. w/BVA, 43"Ins. noBVA</t>
  </si>
  <si>
    <t>00280030</t>
  </si>
  <si>
    <t>Raw, Stirbar  cap housing75, mold Nylon,black,DWG#STIRI-14-2</t>
  </si>
  <si>
    <t>00280031</t>
  </si>
  <si>
    <t>Raw, Stirbar  housing75, mold Nylon,black,DWG#STIRI-14-01</t>
  </si>
  <si>
    <t>MK7T2-18RK</t>
  </si>
  <si>
    <t>Holder,MK7,Ti Gr2,18",15"insert,NO Flush Port&amp;BV,Simriz</t>
  </si>
  <si>
    <t>MK7T2-22RK</t>
  </si>
  <si>
    <t>Holder,MK7,Ti Gr2,22",19"insert,NO Flush Port&amp;BV,Simriz</t>
  </si>
  <si>
    <t>MK7T2-183K</t>
  </si>
  <si>
    <t>Holder,MK7,Ti Gr2,18",6"Insert w/Flush Port&amp;3pc BV,Simriz</t>
  </si>
  <si>
    <t>BS813MU</t>
  </si>
  <si>
    <t>PH12 GRD 1" NPT SS HD 25MM</t>
  </si>
  <si>
    <t>XC-PTSA201-NSG</t>
  </si>
  <si>
    <t>Elec,FluorPTSA,GrayPVC,NTC-30K,BT,NSG,6PIN,4-20mA,4WIRE,w/TE</t>
  </si>
  <si>
    <t>PHCR-30</t>
  </si>
  <si>
    <t>Sub,Patch,HCR,3"ODX0.03"THK,glass,no BLK coat</t>
  </si>
  <si>
    <t>OSP-HON-03</t>
  </si>
  <si>
    <t>Drill and Hone</t>
  </si>
  <si>
    <t>450438-0005</t>
  </si>
  <si>
    <t>Sub,CT25 Molded Body,5.15"L,fit Cap 33390013,#CT25A-Y4-01-R</t>
  </si>
  <si>
    <t>CP621-3S-4S</t>
  </si>
  <si>
    <t>Elec,Conductivity,K=0.1,Graphite,CPVC,Heishman Connector</t>
  </si>
  <si>
    <t>C75-FIT12</t>
  </si>
  <si>
    <t>Acce,Fitting,SS316,1/2"MPT,VitonO-Rings,for 1/2"OD Tubes,C75</t>
  </si>
  <si>
    <t>C75-FIT34</t>
  </si>
  <si>
    <t>Acce,Fitting,SS316,3/4"MPT,VitonO-Rings,for 1/2"OD Tubes,C75</t>
  </si>
  <si>
    <t>PHE-5322-10PT1C</t>
  </si>
  <si>
    <t>Elec,pH,DJ,XV,#199V791-01010BGV12,T/L,PT100</t>
  </si>
  <si>
    <t>C75-FIT1</t>
  </si>
  <si>
    <t>Acce,Fitting,SS316,1"MPT,VitonO-Rings,for 1/2"OD Tubes,C75</t>
  </si>
  <si>
    <t>OSP-MACH-06</t>
  </si>
  <si>
    <t>Machining for 450251</t>
  </si>
  <si>
    <t>2010650S-20</t>
  </si>
  <si>
    <t>Acce,Cable,FBNC/SL to SL,S=ZV cable,L/N &amp; 2-cond, 20'</t>
  </si>
  <si>
    <t>EOR-LA-001-03BN</t>
  </si>
  <si>
    <t>Elec,ORP,PC,Red,Pt Disc 0.195",DJ,Red TPV Boot,Coax,3FT,BNC</t>
  </si>
  <si>
    <t>EPH-LA-001-03BN</t>
  </si>
  <si>
    <t>Elec,pH,PC,Blue,ASGVIII,DJ,Blue TPV Boot,Coax,3FT,BNC</t>
  </si>
  <si>
    <t>C32-003-BDS</t>
  </si>
  <si>
    <t>Sub,Cable,C32,3F,Red TPV molded Boot,Male BNC</t>
  </si>
  <si>
    <t>C32-003-BCS</t>
  </si>
  <si>
    <t>Sub,Cable,C32,3F,Blue TPV molded Boot,Male BNC</t>
  </si>
  <si>
    <t>M06-003-035</t>
  </si>
  <si>
    <t>Sub,Fitting,SS316,1"MPT,Viton O-Rings,for 1/2"OD Tubes,C75</t>
  </si>
  <si>
    <t>65D011</t>
  </si>
  <si>
    <t>Boot, Yellow 0.562 x 1</t>
  </si>
  <si>
    <t>ELH-154</t>
  </si>
  <si>
    <t>Elec,Cond,K=1.0,Graphite,12x110mm Epoxy,10K,#2731312-34-003H</t>
  </si>
  <si>
    <t>C18-003-HB</t>
  </si>
  <si>
    <t>Sub,Cable,HB,C18,3 feet,Spade lug:77282226,Cable:99030131</t>
  </si>
  <si>
    <t>22071415F</t>
  </si>
  <si>
    <t>Raw,Ground Joint,Pyrex glass, female taper 14/15</t>
  </si>
  <si>
    <t>C1-X17-BC</t>
  </si>
  <si>
    <t>Sub,Cable,C1,17 inches,Male BNC w/Blue Boot.</t>
  </si>
  <si>
    <t>M17-005-002</t>
  </si>
  <si>
    <t>Sub,Pin,Natural Peek , OD. 1/8" x 0.350" Length</t>
  </si>
  <si>
    <t>4IM00460</t>
  </si>
  <si>
    <t>Doc,Sonde manual,SMPT-PH,ORP,ISE</t>
  </si>
  <si>
    <t>19500-67</t>
  </si>
  <si>
    <t>Elec,Cond,K=10.0,Plat.,10K Ther,Kynar,#1961304-64-010T</t>
  </si>
  <si>
    <t>16000069</t>
  </si>
  <si>
    <t>MRO,Prod, Tool, Pad Printer wash out solvent</t>
  </si>
  <si>
    <t>1021043</t>
  </si>
  <si>
    <t>Acce,Adapter,Twistlock,1"MNPT CPVC</t>
  </si>
  <si>
    <t>1051042</t>
  </si>
  <si>
    <t>Acce,Adapter,Twistlock,3/4"MNPT SS</t>
  </si>
  <si>
    <t>1051043</t>
  </si>
  <si>
    <t>Acce,Adapter,Twistlock,1"MNPT SS</t>
  </si>
  <si>
    <t>1061044</t>
  </si>
  <si>
    <t>Acce,Adapter,T/L Kynar,1" MNPT, for electrode #TP511,#160024</t>
  </si>
  <si>
    <t>MK7T2-223K</t>
  </si>
  <si>
    <t>Holder,MK7,Ti Gr2,22",10"Insert w/Flush Port&amp;3pc BV,Simriz</t>
  </si>
  <si>
    <t>C621-2-4-1-20T</t>
  </si>
  <si>
    <t>Elec,Conductivity,K=1.0,1/2"MPT 316 SS,10K Ther</t>
  </si>
  <si>
    <t>SMPT-CT</t>
  </si>
  <si>
    <t>Elec,CT,black ABS,OD22x125mmL,CARBON,NTC-10K,EDAC,USB-MODBUS</t>
  </si>
  <si>
    <t>1P07640</t>
  </si>
  <si>
    <t>Nut, Peek electrode retainer for MKVII pH sensor</t>
  </si>
  <si>
    <t>1P07800</t>
  </si>
  <si>
    <t>Tube, Spacer Peek for MKVII, 10" Length</t>
  </si>
  <si>
    <t>M050051</t>
  </si>
  <si>
    <t>Collar nut, for 25mm Weld in Socket, Brass</t>
  </si>
  <si>
    <t>5H1248</t>
  </si>
  <si>
    <t>Raw,O-ring, 106, Viton, 70</t>
  </si>
  <si>
    <t>PHF-020ST</t>
  </si>
  <si>
    <t>Elec,pH,DJ,XVF,#192V757-020HT,SpadeLugforpH,S&amp;TforRef</t>
  </si>
  <si>
    <t>073131230-32-T</t>
  </si>
  <si>
    <t>Elec,Cond,K=1.0,12x33mm,Graphite,SubAssembly,Epoxy,PT1K</t>
  </si>
  <si>
    <t>00284501</t>
  </si>
  <si>
    <t>Raw,Frame,Large Stirrer Assy,Noryl,N190X#4864400, Hach</t>
  </si>
  <si>
    <t>4IM00461</t>
  </si>
  <si>
    <t>Doc,Sonde manual,SMPT-CT</t>
  </si>
  <si>
    <t>4IM00462</t>
  </si>
  <si>
    <t>Doc,Sonde manual,SMPT-ODO</t>
  </si>
  <si>
    <t>4IM00463</t>
  </si>
  <si>
    <t>Doc,Sonde manual,AMPS-A5</t>
  </si>
  <si>
    <t>N031503-S7</t>
  </si>
  <si>
    <t>PER1501-003B</t>
  </si>
  <si>
    <t>Elec,Perchlorate,Mono,12mmX110mm,PVC</t>
  </si>
  <si>
    <t>4IM00464</t>
  </si>
  <si>
    <t>Doc,Sonde manual,AMPS-B5,AMPS-B7</t>
  </si>
  <si>
    <t>27077-12</t>
  </si>
  <si>
    <t>Elec,Potassium,DJ,#K001580-010T,12mmX80mm,Sealed,</t>
  </si>
  <si>
    <t>EP250001</t>
  </si>
  <si>
    <t>CSR USE ONLY,AUX for EP307B</t>
  </si>
  <si>
    <t>027IP15-320-10</t>
  </si>
  <si>
    <t>Elec,Polarographic,320mm length,Glass body</t>
  </si>
  <si>
    <t>027IP15-200-10</t>
  </si>
  <si>
    <t>Elec,Oxygen,Polarographic,12mmX200,Glass body</t>
  </si>
  <si>
    <t>C91-003-TO</t>
  </si>
  <si>
    <t>Sub,Cable,CE,3F,Tinned Leads,3 wires out</t>
  </si>
  <si>
    <t>35802-40</t>
  </si>
  <si>
    <t>Elec,Silver/Sulfide,#AGS1503-003B,12mmX110mm,SpringLoaded</t>
  </si>
  <si>
    <t>35802-90</t>
  </si>
  <si>
    <t>Solu,Kit,Silver/Sulfide Solution Kit, #AGS203K</t>
  </si>
  <si>
    <t>77000069</t>
  </si>
  <si>
    <t>Raw,Resistor, 23.2 K Ohm,+/-1%,1/16W 0402,RC0402FR-0723K2L</t>
  </si>
  <si>
    <t>00070016</t>
  </si>
  <si>
    <t>Raw,Borofloat Glass Disc,3.0'' OD x0.028"+/-0.002THK</t>
  </si>
  <si>
    <t>6128000</t>
  </si>
  <si>
    <t>Raw,CKT BD Assy, Preamp BD, DIG PH</t>
  </si>
  <si>
    <t>C621H-1-1-2</t>
  </si>
  <si>
    <t>Elec,Conductivity,K=0.01,SS,NEMA,3/4"MNPT,PT100Peek insert</t>
  </si>
  <si>
    <t>4813000</t>
  </si>
  <si>
    <t>Raw,Screw for digital circuit board</t>
  </si>
  <si>
    <t>7H0024</t>
  </si>
  <si>
    <t>Raw,Hot melt glue stick</t>
  </si>
  <si>
    <t>5H1018</t>
  </si>
  <si>
    <t>Raw,Electrode frame o-ring</t>
  </si>
  <si>
    <t>1000F3364-001</t>
  </si>
  <si>
    <t>Raw,1'' Electrode frame, PEEK, Molded</t>
  </si>
  <si>
    <t>7H0032</t>
  </si>
  <si>
    <t>Raw,Reference pH electrode o-ring</t>
  </si>
  <si>
    <t>6121000</t>
  </si>
  <si>
    <t>Raw,CKT BD assy, DIG Diff PH/ORP Probe</t>
  </si>
  <si>
    <t>6899600</t>
  </si>
  <si>
    <t>Raw,Lead free wire solder</t>
  </si>
  <si>
    <t>5H1302</t>
  </si>
  <si>
    <t>Raw,Reference o-ring seal</t>
  </si>
  <si>
    <t>C91-006-BOF</t>
  </si>
  <si>
    <t>Sub,Cable,BOF,CE, 6 Feet,Male 2BNC with Black Boot</t>
  </si>
  <si>
    <t>871PH-3F1A3BT30</t>
  </si>
  <si>
    <t>ELEC,871PH-3F1A-3BT,30FT cable length</t>
  </si>
  <si>
    <t>871A-1F-EP389B</t>
  </si>
  <si>
    <t>ELEC,871A-1F, replace to 2" Tri-clamp fitting 316SS(BS810FN)</t>
  </si>
  <si>
    <t>PH10-1S2S-EAA</t>
  </si>
  <si>
    <t>Elec,Dolphin,PH,DOME,W/SMPCB,PT1K,SCONN,ATEX,EPDM</t>
  </si>
  <si>
    <t>871CR-B3T4H1D1</t>
  </si>
  <si>
    <t>ELEC,CT R-SENSOR,0.1,PEEK,TI,4"INS,1"BVA,PT1K,30FTHT,#6</t>
  </si>
  <si>
    <t>6000-062/M-015M</t>
  </si>
  <si>
    <t>Acce,15M extension Wire Cable for 871CC</t>
  </si>
  <si>
    <t>H035-TOP1</t>
  </si>
  <si>
    <t>Elec,pH,12mmODX120mmL,BluPC,ASG#8,SJ,1.5M,BNC,Custlogo</t>
  </si>
  <si>
    <t>R035-TOP1</t>
  </si>
  <si>
    <t>Elec,ORP,12mmODX120mmL,RedPC,Pt disc,SJ,1.5M,BNC,Custlogo</t>
  </si>
  <si>
    <t>H011-TOP1</t>
  </si>
  <si>
    <t>Elec,pH,12mmODX120mmL,glass,ASG#8,SJ,2.5M,BNC,Cust logo</t>
  </si>
  <si>
    <t>R011-TOP1</t>
  </si>
  <si>
    <t>Elec,ORP,12mmODX120mmL,glass,Pt disc,SJ,2.5M,BNC,Cust logo</t>
  </si>
  <si>
    <t>V-2900-20H</t>
  </si>
  <si>
    <t>Elec,pH,X-VD,MK6,with 2-205 viton o-ring ,20H</t>
  </si>
  <si>
    <t>4IM00465</t>
  </si>
  <si>
    <t>Doc,Fluorometer,Tryptophan,0-3V,Sonde,EUREKA</t>
  </si>
  <si>
    <t>5400900</t>
  </si>
  <si>
    <t>Raw, 1" SENSOR BODY, CONV,PEEK,MOLDED</t>
  </si>
  <si>
    <t>PH30-GS</t>
  </si>
  <si>
    <t>Elec,pH,X5,SJ,#5733528A1-003BG,30K T/C,Epoxy Body</t>
  </si>
  <si>
    <t>00073001-076</t>
  </si>
  <si>
    <t>Sub,Cut,Emerson,lead-free,0.310"ODx3"Length</t>
  </si>
  <si>
    <t>CCDDCT2010CSC</t>
  </si>
  <si>
    <t>Elec,Cond,K=10,Graphite,1"NPT,8550,20FT,H,SSTAG,CAL CERT</t>
  </si>
  <si>
    <t>CCDATT2034SSC</t>
  </si>
  <si>
    <t>Elec,Cond,K=0.01,TI,3/4"NPT,8550,20FT,H,SSTAG,CAL CERT</t>
  </si>
  <si>
    <t>CT25-0017</t>
  </si>
  <si>
    <t>Elec,CT,ABS BK,Pt pin,K=10#CT25A-C00-11X-SM03BX</t>
  </si>
  <si>
    <t>I-1000-S8-225</t>
  </si>
  <si>
    <t>Elec,pH,DJ,XVD,12x225mm,Washer and Teflon,SPR</t>
  </si>
  <si>
    <t>M18-004-003</t>
  </si>
  <si>
    <t>Sub,End Adapter,Blk Delrin#00303698 re-machine,ISFET-04-03-R</t>
  </si>
  <si>
    <t>M11-001-004</t>
  </si>
  <si>
    <t>Sub,Nipple,Black Kynar,3/4"NPT,1.05"ODx5"L,ISFET-04-01</t>
  </si>
  <si>
    <t>M09-001-019</t>
  </si>
  <si>
    <t>Sub,Insert,Blk Kynar,.775"ODx2.25"L,LTJ,.394"ID#ISFET-04-02</t>
  </si>
  <si>
    <t>00280401</t>
  </si>
  <si>
    <t>Raw,probe body,BLACK polymer, OD0.47"x3"L,H0PTA-04-01</t>
  </si>
  <si>
    <t>00280402</t>
  </si>
  <si>
    <t>Raw,probe cap,BLACK polymer, OD0.47"x1.62"L,H0PTA-04-02</t>
  </si>
  <si>
    <t>00200403</t>
  </si>
  <si>
    <t>Raw,JCT base,WhitePTFErod,OD0.433"x0.25"L,0.235"hole,H0PTA-3</t>
  </si>
  <si>
    <t>77020235</t>
  </si>
  <si>
    <t>Raw,Connector,male Audio Plug 3.5mm Coax Mono</t>
  </si>
  <si>
    <t>77280404</t>
  </si>
  <si>
    <t>Raw,Conn hsg,BLACK delrin, OD0.47"x0.75"L,H0PTA-04-03</t>
  </si>
  <si>
    <t>27021-20</t>
  </si>
  <si>
    <t>Elec,pH,XVBF,#196VB757-10B,CERAMIC FLUSH, RYTON LONG HEX</t>
  </si>
  <si>
    <t>77280501</t>
  </si>
  <si>
    <t>Raw,Conn,EDAC 4PIN connector, CUSTOMER SUPPLIED,H0PTA-05-01</t>
  </si>
  <si>
    <t>PHF-020ST/TH</t>
  </si>
  <si>
    <t>Elec,pH,XVF,DJ,#192V757-20HTV18,CPVC,10K Ther,H(ph)T(all)</t>
  </si>
  <si>
    <t>00201403</t>
  </si>
  <si>
    <t>Raw,JCT base,WhitePTFErod,OD0.433"x0.250"L,0.195"hole,R0PTA3</t>
  </si>
  <si>
    <t>00280403</t>
  </si>
  <si>
    <t>Raw,Electrode body,BLACK polymer, OD0.47"x2.5"L,NOPTC-04-01</t>
  </si>
  <si>
    <t>44006093</t>
  </si>
  <si>
    <t>Raw,BOX,w/white sleeve ,9 " Poolside artwork</t>
  </si>
  <si>
    <t>22280001</t>
  </si>
  <si>
    <t>Raw,boot,TPV molded, black, for BNC</t>
  </si>
  <si>
    <t>22280002</t>
  </si>
  <si>
    <t>Raw,boot,TPV molded, blue, for BNC</t>
  </si>
  <si>
    <t>44129001</t>
  </si>
  <si>
    <t>Box,Insert ISE(Lab),Style, White Color (recyclable material)</t>
  </si>
  <si>
    <t>22280003</t>
  </si>
  <si>
    <t>Raw,boot,TPV molded, green, for BNC</t>
  </si>
  <si>
    <t>44129002</t>
  </si>
  <si>
    <t>Box,Insert Industrial Style,white color(recyclable material)</t>
  </si>
  <si>
    <t>22280004</t>
  </si>
  <si>
    <t>Raw,boot,TPV molded, red, for BNC</t>
  </si>
  <si>
    <t>99032207-YE</t>
  </si>
  <si>
    <t>Raw,Wire,Hook-up,22ga,Yellow PVC Jacket</t>
  </si>
  <si>
    <t>99032207-OR</t>
  </si>
  <si>
    <t>Raw,Wire,Hook-up,22ga,Orange PVC Jacket</t>
  </si>
  <si>
    <t>77030019</t>
  </si>
  <si>
    <t>RAW, PCB Assy, Turbidity, 22mm, Analog, 0-3V</t>
  </si>
  <si>
    <t>77030019-10</t>
  </si>
  <si>
    <t>RAW, PCB Assy, Turbidity, 22mm, DPD Board</t>
  </si>
  <si>
    <t>PH10-1N1A-E5</t>
  </si>
  <si>
    <t>Elec,Dolphin,PH,DOME BULB,PT1K,50FT CABLE,PIN LUGS,EPDM</t>
  </si>
  <si>
    <t>875PH-B3U-C</t>
  </si>
  <si>
    <t>PH/ORP/ISE ANALYZER,220VAC,SURFACE,UL, HART</t>
  </si>
  <si>
    <t>FIT12-1RB040T</t>
  </si>
  <si>
    <t>SENSOR HOLDER PROTECTION,GUA,1"NPT INSERT,40MML,TI</t>
  </si>
  <si>
    <t>BU00-Z082</t>
  </si>
  <si>
    <t>Acce,Cable,coax,1M,BNC to FBNC(FB-B/M001)</t>
  </si>
  <si>
    <t>4IM00467</t>
  </si>
  <si>
    <t>Doc,Fluorometer,PTSA,Digital,VL</t>
  </si>
  <si>
    <t>4IM00468</t>
  </si>
  <si>
    <t>Doc,Fluorometer,PTSA,analog 4-20mA,VL</t>
  </si>
  <si>
    <t>4IM00469</t>
  </si>
  <si>
    <t>Doc,Fluorometer,PTSA,analog 4-20mA,NSG,BLT,VL</t>
  </si>
  <si>
    <t>R054-0002</t>
  </si>
  <si>
    <t>Elec,ORP,1/2 NPT,gold disc(3mm),DJ with fiber,red cap,5M,BNC</t>
  </si>
  <si>
    <t>PI040-PH</t>
  </si>
  <si>
    <t>Elec,pH,XV,DJ,12x110mm,Tuff Tip,#273V734-DL</t>
  </si>
  <si>
    <t>PI040-ORP</t>
  </si>
  <si>
    <t>Elec,Plat,DJ,12x110mm,Red Epoxy,Tuff Tip,#2739834-DL</t>
  </si>
  <si>
    <t>PIB010-CABLE</t>
  </si>
  <si>
    <t>CableDetachLead,5mmODCoaxLowNoiseCable,DLtoBNC,#9001081-010B</t>
  </si>
  <si>
    <t>PIB020-CABLE</t>
  </si>
  <si>
    <t>Acce,Cable,TNC(DL) to BNC,5mm L/N cable,#9001081-020B</t>
  </si>
  <si>
    <t>RH35-S003</t>
  </si>
  <si>
    <t>Elec,pH/ORP,blue Polymer,ASGVIII,GD disc,1FT,2 SMA conn,APAC</t>
  </si>
  <si>
    <t>CT25-Z089</t>
  </si>
  <si>
    <t>Elec,CT,black Polymer,K=1,PT100,1FT,2 SMA conn,APAC</t>
  </si>
  <si>
    <t>HT35-S044</t>
  </si>
  <si>
    <t>Elec,pH,Blue polymer,ASGVIII,SJ,PT1K,black PG13.5 cap,T,APAC</t>
  </si>
  <si>
    <t>R035-S092</t>
  </si>
  <si>
    <t>Elec,ORP,Red polymer,Pt disc,SJ,black PG13.5 cap, 1m,T,APAC</t>
  </si>
  <si>
    <t>H035-S075</t>
  </si>
  <si>
    <t>Elec,pH,Clr polymer,SJ,bluerotatedPG13.5cap,10FT,bluBNC,APAC</t>
  </si>
  <si>
    <t>PIC010-CABLE</t>
  </si>
  <si>
    <t>Acce,Cable,4Pin DL,Potentiostatic Wiring,#9001092P-010T</t>
  </si>
  <si>
    <t>R035-S091</t>
  </si>
  <si>
    <t>Elec,ORP,Clrpolymer,GD,SJ,ylwrotatedPG13.5cap,5M,ylwBNCAPAC</t>
  </si>
  <si>
    <t>XC-TRYP-EU01-24</t>
  </si>
  <si>
    <t>C527-2-1-26T</t>
  </si>
  <si>
    <t>Elec,Cond.K=1.00,PT100.SS,12.5X110mm</t>
  </si>
  <si>
    <t>S-XS004GY</t>
  </si>
  <si>
    <t>Sub,remachine XS004GY MARKER STRIP</t>
  </si>
  <si>
    <t>SI1I11KK-070</t>
  </si>
  <si>
    <t>Sub,stem,ORP,2.5mmPt Disc,0.195"x2.76"L,CERAMIC#R0PTA-01-01</t>
  </si>
  <si>
    <t>9903GGCWMSCA02</t>
  </si>
  <si>
    <t>Raw,Cust,cable assy,8pin conn,FEP jacket,etched,4ft</t>
  </si>
  <si>
    <t>CCDATRJB34S00</t>
  </si>
  <si>
    <t>Elec,COND, K=0.01, PT1000, Junction Box, 3/4" NPT</t>
  </si>
  <si>
    <t>BS811HH</t>
  </si>
  <si>
    <t>Acce,Cable,40ft Extension, STND temp, no preamp</t>
  </si>
  <si>
    <t>875EC-A3C-AC</t>
  </si>
  <si>
    <t>ELECTRODELESS CT ANALYZER,120VAC,SURFACE,CSA,STORM,HART</t>
  </si>
  <si>
    <t>876PH-SXFN-7</t>
  </si>
  <si>
    <t>871CR-B2T4B1A1</t>
  </si>
  <si>
    <t>CT R-SENSOR,0.1,PVDF,TI,4" INS,3/4"NPT,PT1K,20FT,#6</t>
  </si>
  <si>
    <t>35607-58</t>
  </si>
  <si>
    <t>Elec,Cond,K=1.0,#5731301F-3A1-3IW6,12x110,Graphite flat</t>
  </si>
  <si>
    <t>871CR-B3T1C1B1</t>
  </si>
  <si>
    <t>ELEC,CT R-SENSOR,0.1,PEEK,TI,3/4"NPT,PEEKBUSH,PT1K,20FTHT#6</t>
  </si>
  <si>
    <t>875PH-C2U-A</t>
  </si>
  <si>
    <t>PH/ORP/ISE ANALYZER,240VAC,PIPE,UL,STORM DOOR</t>
  </si>
  <si>
    <t>BS811LX-25M</t>
  </si>
  <si>
    <t>CABLE ASSY, 25M</t>
  </si>
  <si>
    <t>22320009</t>
  </si>
  <si>
    <t>Raw,Bushing,Silicone,for 0.195"Glass,2 J Holes,APAC#WE-00065</t>
  </si>
  <si>
    <t>00280410</t>
  </si>
  <si>
    <t>Raw,Body,PC Solid Blue,12x117mm,Guard,APAC#A0056</t>
  </si>
  <si>
    <t>00280411</t>
  </si>
  <si>
    <t>Raw,Body,CT,31.2x142mm,GreyPC,logo APAC#A0615</t>
  </si>
  <si>
    <t>00070012-035</t>
  </si>
  <si>
    <t>Sub,Cut,Pyrex, 12mm (.470") x 035mm (1.378") Length</t>
  </si>
  <si>
    <t>4F1059</t>
  </si>
  <si>
    <t>Raw,Protective cap</t>
  </si>
  <si>
    <t>14050734</t>
  </si>
  <si>
    <t>PNS,Silicone,Dow 734 Clear 10 oz.,Flowable Sealant</t>
  </si>
  <si>
    <t>SAN621H-3-1-5S</t>
  </si>
  <si>
    <t>Elec,Cond,K=0.1,316 SS,PT100,1" Sanitary, Peek Insert</t>
  </si>
  <si>
    <t>00280412</t>
  </si>
  <si>
    <t>Raw,Body,PC Solid Blue,12x135mm,Guard,APAC#A0050</t>
  </si>
  <si>
    <t>44009014</t>
  </si>
  <si>
    <t>Raw,Box,Electrode Carton,4"x 2-1/8"x 10-1/2" Blue,White</t>
  </si>
  <si>
    <t>99030174</t>
  </si>
  <si>
    <t>Cable,C-28,8con,w/TPRjcket,L/N,Lt.Blue,Brwn,Orge,Red,Blk,Wht</t>
  </si>
  <si>
    <t>M05-010-023</t>
  </si>
  <si>
    <t>Sub,Cap Pug,CPVC,0.8"ODx0.8"L#H0EVC-04-03</t>
  </si>
  <si>
    <t>M01-010-087</t>
  </si>
  <si>
    <t>Sub,Housing,CPVC Grey,1.57"ODx2.85"L,1/2"NPT#H0EVC-04-01</t>
  </si>
  <si>
    <t>M01-010-088</t>
  </si>
  <si>
    <t>Sub,Body,CPVC Grey,.475"x1.85"L,Grd,LTJ,0.235"ID#H0EVC-04-02</t>
  </si>
  <si>
    <t>C32-X30-BBY</t>
  </si>
  <si>
    <t>Sub,Cable,BBY,C32,30 Inches,BNC,yellow boot(65D011)</t>
  </si>
  <si>
    <t>C32-X30-BC</t>
  </si>
  <si>
    <t>Sub,Cable,BC,C32,30 Inches, BNC,blue boot</t>
  </si>
  <si>
    <t>PICL500</t>
  </si>
  <si>
    <t>Elec,2 Plat Disk,DJ,#1929057-DL4,LCJ,3/4" MPT CPVC,4Pin</t>
  </si>
  <si>
    <t>C32-010-BBY</t>
  </si>
  <si>
    <t>Sub,Cable,BBY,C32,10FT,BNC,yellow boot(65D011)</t>
  </si>
  <si>
    <t>PIB303-CABLE</t>
  </si>
  <si>
    <t>Acce,Cable,Detachable,#9001083-003B,DL to BNC</t>
  </si>
  <si>
    <t>AREFCF6-040</t>
  </si>
  <si>
    <t>Sub,Mono,Reference,CalomelFisher,0.165"ODx40mmL</t>
  </si>
  <si>
    <t>1000F3377-001</t>
  </si>
  <si>
    <t>Raw,Shipping sponge</t>
  </si>
  <si>
    <t>9393800</t>
  </si>
  <si>
    <t>Raw,Serial number label</t>
  </si>
  <si>
    <t>567V510-003B</t>
  </si>
  <si>
    <t>Elec,pH,SJ,XV,8mmx250mm,Refillable</t>
  </si>
  <si>
    <t>1000L3376-001</t>
  </si>
  <si>
    <t>Raw,Sensor warning label</t>
  </si>
  <si>
    <t>DOC023.97.80076</t>
  </si>
  <si>
    <t>Raw,Manual</t>
  </si>
  <si>
    <t>6763300</t>
  </si>
  <si>
    <t>Raw,Hach label, sensors,C1D2</t>
  </si>
  <si>
    <t>8705800</t>
  </si>
  <si>
    <t>Raw,Warning label CID2</t>
  </si>
  <si>
    <t>6B0001</t>
  </si>
  <si>
    <t>Raw,Shipping box</t>
  </si>
  <si>
    <t>1906644-20B</t>
  </si>
  <si>
    <t>Elec,Platinum,DJ,T/L,SPR</t>
  </si>
  <si>
    <t>63-0017</t>
  </si>
  <si>
    <t>Acce,Adapter,Twist-lock, PVC, 3/4" NPT,#1011042</t>
  </si>
  <si>
    <t>MK7T2-28RK</t>
  </si>
  <si>
    <t>Holder,MK7,Ti Gr2,28",25"insert,NO Flush Port&amp;BV,Simriz</t>
  </si>
  <si>
    <t>MK7T2-283K</t>
  </si>
  <si>
    <t>Holder,MK7,Ti Gr2,28",16"Insert w/Flush Port&amp;3pc BV,Simriz</t>
  </si>
  <si>
    <t>00375548</t>
  </si>
  <si>
    <t>Raw,Tubing,Nylon, Natural Clear Color, 1/2"OD x 3/8"IDx.062"</t>
  </si>
  <si>
    <t>MK7T2-36RK</t>
  </si>
  <si>
    <t>Holder,MK7,Ti Gr2,36",33"insert,NO Flush Port&amp;BV,Simriz</t>
  </si>
  <si>
    <t>MK7T2-363K</t>
  </si>
  <si>
    <t>Holder,MK7,Ti Gr2,36",24"Insert w/Flush Port&amp;3pc BV,Simriz</t>
  </si>
  <si>
    <t>MK7T2-46RK</t>
  </si>
  <si>
    <t>Holder,MK7,Ti Gr2,46",43"insert,NO Flush Port&amp;BV,Simriz</t>
  </si>
  <si>
    <t>MK7T2-463K</t>
  </si>
  <si>
    <t>Holder,MK7,Ti Gr2,46",34"Insert w/Flush Port&amp;3pc BV,Simriz</t>
  </si>
  <si>
    <t>00280404</t>
  </si>
  <si>
    <t>Raw,Probe housing,Black ABS,OD 0.472"X4.26"L,DOPTC-04-01</t>
  </si>
  <si>
    <t>2010662-6B</t>
  </si>
  <si>
    <t>Acce,Adapter,Wiring SN6 to MBNC, 3mm Coax, 6' Length</t>
  </si>
  <si>
    <t>PHF-020BT/PT</t>
  </si>
  <si>
    <t>Elec,pH,DJ,XVF,#192V757-20BTV12,3/4"MNPT CPVC,PT100</t>
  </si>
  <si>
    <t>22090605</t>
  </si>
  <si>
    <t>Raw,O-ring,Square-Profile Oil-Resistant Buna-N,1mmW, 8mm ID</t>
  </si>
  <si>
    <t>00280405</t>
  </si>
  <si>
    <t>Raw,CT body,BLACK ABS, OD22mmx120mmL,CTPTA-04-01</t>
  </si>
  <si>
    <t>00280406</t>
  </si>
  <si>
    <t>Raw,Adapter end,BLACK ABS, OD22mmx8mmL,CTPTA-04-02</t>
  </si>
  <si>
    <t>0731302-32-T</t>
  </si>
  <si>
    <t>Elec,Cond,K=1.0,12x120mm,Plat.Band,SubAssembly,Epoxy,PT1K</t>
  </si>
  <si>
    <t>00280407</t>
  </si>
  <si>
    <t>Raw,Conn adapter,BLACK ABS,OD19mmx3mmL,CTPTA-04-03</t>
  </si>
  <si>
    <t>00280408</t>
  </si>
  <si>
    <t>Raw,Carbon insert,BLACK ABS,OD20mmx9mmL,CTPTA-04-04</t>
  </si>
  <si>
    <t>22430003</t>
  </si>
  <si>
    <t>Raw,O-ring,EPDM,ID18.5x1mm</t>
  </si>
  <si>
    <t>22430004</t>
  </si>
  <si>
    <t>Raw,O-ring,EPDM,20.6x1mm</t>
  </si>
  <si>
    <t>553V701NG-SEMI</t>
  </si>
  <si>
    <t>Elec,pH,X-VD,DJ,6x100mm,Clr Epoxy,no Guard,no Cap,26G wires</t>
  </si>
  <si>
    <t>M01-035-026</t>
  </si>
  <si>
    <t>Sub,Epoxy,Clear,.242"O.D.x.180"I.D.x95mm Length,No Guard</t>
  </si>
  <si>
    <t>C80-X04-BV</t>
  </si>
  <si>
    <t>Sub,Cable,Coax,RG174,3.4 inches,Female BNC#ATT-ORP</t>
  </si>
  <si>
    <t>027IP15-220-10</t>
  </si>
  <si>
    <t>Elec,Oxy,Polargraphic,12MMILIngold,12MMX220MMGlassDisposable</t>
  </si>
  <si>
    <t>027IP15-60-S7</t>
  </si>
  <si>
    <t>Elec,Oxygen,Polarographic,.600 OD to 12MM OD Glass Body</t>
  </si>
  <si>
    <t>77281001</t>
  </si>
  <si>
    <t>Lower Housing OD 1.315"X3.8" for MULT-MT01</t>
  </si>
  <si>
    <t>JBH-001</t>
  </si>
  <si>
    <t>Pellet, ISE-Chloride, 7.2mm OD x 3.3mm H</t>
  </si>
  <si>
    <t>77281002</t>
  </si>
  <si>
    <t>Upper Housing OD 1.315"X4.7" for MULT-MT01</t>
  </si>
  <si>
    <t>77281003</t>
  </si>
  <si>
    <t>Probe Base OD 0.85"x0.416" for MULT-MT01</t>
  </si>
  <si>
    <t>77281004</t>
  </si>
  <si>
    <t>Upper Housing Cap OD 0.95"X0.315" for MULT-MT01</t>
  </si>
  <si>
    <t>X0201HM</t>
  </si>
  <si>
    <t>O-RING, PERFLUOROELASTOMER,  ID 0.676'' +/-0.009''</t>
  </si>
  <si>
    <t>6023500</t>
  </si>
  <si>
    <t>Raw,WEEE Card</t>
  </si>
  <si>
    <t>15382200</t>
  </si>
  <si>
    <t>MRO,Needle, Black Poly Tip, 1-1/2'' Long</t>
  </si>
  <si>
    <t>22081000</t>
  </si>
  <si>
    <t>Raw,Silicone Sheets,Gray color,reinforced w/ss mesh,.004"+/-</t>
  </si>
  <si>
    <t>577V721-003B</t>
  </si>
  <si>
    <t>Elec,pH,DJ,XVD,12mmX110mm,Glass body,Refill.</t>
  </si>
  <si>
    <t>X0178ML</t>
  </si>
  <si>
    <t>FLANGE, BLIND ONE PIECE (SOLID)CPVC,3"</t>
  </si>
  <si>
    <t>DOC386.97.80105</t>
  </si>
  <si>
    <t>Raw,RoHS Declaration</t>
  </si>
  <si>
    <t>DOC023.97.80644</t>
  </si>
  <si>
    <t>Raw,Class 1, Div 2 Safety precautions</t>
  </si>
  <si>
    <t>DOC386.97.5014</t>
  </si>
  <si>
    <t>Raw,DoC Morocco</t>
  </si>
  <si>
    <t>5731301F-31-10T</t>
  </si>
  <si>
    <t>Elec,Cond,K=1.0,Graphite,12mmX110mm,PT100,Epoxy,Flat</t>
  </si>
  <si>
    <t>1500143G</t>
  </si>
  <si>
    <t>Acce,Adapter,T/L 316SS 1" MPT for twist-lock electrodes,guar</t>
  </si>
  <si>
    <t>1502203</t>
  </si>
  <si>
    <t>Tee, 1"SS316, 150#,Threaded NPT</t>
  </si>
  <si>
    <t>6026700</t>
  </si>
  <si>
    <t>Raw,Compliance label</t>
  </si>
  <si>
    <t>5H1017H22</t>
  </si>
  <si>
    <t>Raw,Sensor cap o-ring</t>
  </si>
  <si>
    <t>14051101</t>
  </si>
  <si>
    <t>PNS,Hardener,3M1001</t>
  </si>
  <si>
    <t>14051102</t>
  </si>
  <si>
    <t>PNS,Hardener,3M1039</t>
  </si>
  <si>
    <t>14051103</t>
  </si>
  <si>
    <t>PNS,Resin,3M1000</t>
  </si>
  <si>
    <t>22082210</t>
  </si>
  <si>
    <t>Raw,O-Ring,Silicone 70, 2-210</t>
  </si>
  <si>
    <t>M09-019-006</t>
  </si>
  <si>
    <t>Sub,Insert,Titanium Gr7 for MK7T Tube</t>
  </si>
  <si>
    <t>00073001</t>
  </si>
  <si>
    <t>Raw,glass stem,lead-free,0.310"ODx0.025"THK,Emerson supply</t>
  </si>
  <si>
    <t>C32-X30-BF</t>
  </si>
  <si>
    <t>Sub,Cable,BF,C32,30 Inches, BNC,black boot</t>
  </si>
  <si>
    <t>4IM00466</t>
  </si>
  <si>
    <t>Doc,Fluorometer,PTSA,analog 4-20mA,NSG,BLT</t>
  </si>
  <si>
    <t>RC67-D001-3FT</t>
  </si>
  <si>
    <t>Elec,RC,Total,black ABS,3FT cable,output RS485-modbus,T</t>
  </si>
  <si>
    <t>99035856-YE</t>
  </si>
  <si>
    <t>Raw,Wire,Hook-up,22ga,Yellow Color,Teflon Coated</t>
  </si>
  <si>
    <t>99035856-GR</t>
  </si>
  <si>
    <t>Raw,Wire,Hook-up,22ga,Green Color,Teflon Coated</t>
  </si>
  <si>
    <t>99035856-OR</t>
  </si>
  <si>
    <t>Raw,Wire,Hook-up,22ga,Orange Color,Teflon Coated</t>
  </si>
  <si>
    <t>SMTX-CT01</t>
  </si>
  <si>
    <t>Elec,CT probe, 8mmOD X 109mmL, black ABS,JP1345 Carbon, 2 cL</t>
  </si>
  <si>
    <t>SI1L1V2A5-070</t>
  </si>
  <si>
    <t>Sub,stem,pH,ASG V,FLAT,0.235"x2.76"L,Ceramic#H0PTA-02-01</t>
  </si>
  <si>
    <t>M26-017-017</t>
  </si>
  <si>
    <t>Sub,Junction,Porous Teflon,OD .433"x.250"Length</t>
  </si>
  <si>
    <t>7793A8T-130-VD</t>
  </si>
  <si>
    <t>Sub,pH,DJ,VD,Open Junction (2X),12x130mm Length</t>
  </si>
  <si>
    <t>577V301-S7</t>
  </si>
  <si>
    <t>Elec,pH, GX-V, 12mm x 110mm, Mono, 0-14pH</t>
  </si>
  <si>
    <t>M01-010-085</t>
  </si>
  <si>
    <t>Sub,Housing,CPVC Grey,0.740"x3.2"L,for LAZ-001</t>
  </si>
  <si>
    <t>14051104</t>
  </si>
  <si>
    <t>PNS,Resin,3M1038</t>
  </si>
  <si>
    <t>00190038</t>
  </si>
  <si>
    <t>Raw,Barstock,SS 316L, 1-3/8"Dia</t>
  </si>
  <si>
    <t>PH2000-1.5N</t>
  </si>
  <si>
    <t>Phastrac 2000 Assembly,1.5"MNPT Manual Retractable Housing</t>
  </si>
  <si>
    <t>SUR2504-003B</t>
  </si>
  <si>
    <t>Elec,Surfactant,DJ,12x110mm,Glass body, Sealed</t>
  </si>
  <si>
    <t>ST10N-30</t>
  </si>
  <si>
    <t>Elec,Temp Comp,#5551001-3UV30,6x110mm,PT1K,Teflon Coated</t>
  </si>
  <si>
    <t>643013-0002P</t>
  </si>
  <si>
    <t>OSP,Foam bushing,blk,Vinyl (DK2121)1/4"thk,OD0.288"</t>
  </si>
  <si>
    <t>643013-0004P</t>
  </si>
  <si>
    <t>OSP,Foam bushing,blk,Vinyl (DK2121) 1/4"thk,OD0.406"</t>
  </si>
  <si>
    <t>643013-0005P</t>
  </si>
  <si>
    <t>OSP,Foam bushing,blk,Vinyl (DK2121) 1/4"thk,OD0.50"</t>
  </si>
  <si>
    <t>643013-0009P</t>
  </si>
  <si>
    <t>OSP,Foam bushing,blk,Vinyl (DK2121) 1/4"thk,OD0.406",ID0.288</t>
  </si>
  <si>
    <t>643013-0010P</t>
  </si>
  <si>
    <t>OSP,Foam bushing,blk,Vinyl (DK2121) 1/4"thk,OD0.406",ID0.078</t>
  </si>
  <si>
    <t>643013-0012P</t>
  </si>
  <si>
    <t>OSP,Foam bushing,blk,Vinyl (DK2121) 1/4"thk,OD0.288",ID0.125</t>
  </si>
  <si>
    <t>5779802-S7</t>
  </si>
  <si>
    <t>Elec,Plat,DJ,12mm X 130mm,Double Refill,Glass body</t>
  </si>
  <si>
    <t>643013-0015P</t>
  </si>
  <si>
    <t>OSP,Foam bushing,blk,Vinyl (DK2121) 1/4"thk,OD0.438",ID0.078</t>
  </si>
  <si>
    <t>643013-0016P</t>
  </si>
  <si>
    <t>OSP,Foam bushing,blk,Vinyl (DK2121) 1/4"thk,OD0.625",ID0.438</t>
  </si>
  <si>
    <t>643013-0017P</t>
  </si>
  <si>
    <t>OSP,Foam bushing,blk,Vinyl (DK2121) 1/4"thk,OD0.406",ID0.125</t>
  </si>
  <si>
    <t>N031501-S7</t>
  </si>
  <si>
    <t>Elec,Nitrate,Mono,12x110mm,PVC</t>
  </si>
  <si>
    <t>14051105</t>
  </si>
  <si>
    <t>PNS,Epoxy,3M1060 Master Bond  Part A</t>
  </si>
  <si>
    <t>14051106</t>
  </si>
  <si>
    <t>PNS,Epoxy,3M1060 Master Bond Part B</t>
  </si>
  <si>
    <t>N031502-DL</t>
  </si>
  <si>
    <t>Elec,Nitrate,12x110mm,Refillable,Glass body</t>
  </si>
  <si>
    <t>22000001</t>
  </si>
  <si>
    <t>Raw,Ground rod o-ring, HACH, DPD1P1</t>
  </si>
  <si>
    <t>DPD1P1</t>
  </si>
  <si>
    <t>Elec,Digtial pHD Differential,quick disconnect PB001860</t>
  </si>
  <si>
    <t>N031505-003B</t>
  </si>
  <si>
    <t>Elec,Nitrate,DJ,12X110mm Epoxy Body,Sealed Reference</t>
  </si>
  <si>
    <t>6183800</t>
  </si>
  <si>
    <t>pH mono, 0.195''ODx1.5''L, ASGVII, 24 AWG single red wire</t>
  </si>
  <si>
    <t>N03AS02</t>
  </si>
  <si>
    <t>Solu,Nitrate Activity standard 1000ppm, 475ml Bottle</t>
  </si>
  <si>
    <t>N03AS03</t>
  </si>
  <si>
    <t>Solu,100ppm NO3 as N standard, 475ml Bottle</t>
  </si>
  <si>
    <t>N03IS01</t>
  </si>
  <si>
    <t>Solu,Nitrate Ionic Strength Adj. [2M(NH4)2SO4], (more)</t>
  </si>
  <si>
    <t>N0XIF01</t>
  </si>
  <si>
    <t>Solu,Sodium Nitrite,0.1M,125mL Bottle</t>
  </si>
  <si>
    <t>SS130AQ-3M</t>
  </si>
  <si>
    <t>Assy-Cable Assembly, 3M</t>
  </si>
  <si>
    <t>BS811LX-5</t>
  </si>
  <si>
    <t>CABLE ASSY,5FT</t>
  </si>
  <si>
    <t>5731302-34-3I8F</t>
  </si>
  <si>
    <t>Elec,Cond.,Plat,K=1.0,12X110mm,Epoxy Body,8 pin Din Fisher</t>
  </si>
  <si>
    <t>5273706G-S7</t>
  </si>
  <si>
    <t>Elec,pH,X-2,DJ,Ground Joint,Double Refill</t>
  </si>
  <si>
    <t>22430005</t>
  </si>
  <si>
    <t>Raw,O-ring,EPDM,-223</t>
  </si>
  <si>
    <t>922-GA01</t>
  </si>
  <si>
    <t>NAIAD Controller assy</t>
  </si>
  <si>
    <t>RH54-NAI-PT</t>
  </si>
  <si>
    <t>ELEC,pH/ORP, ABS BK,ASGVII/PT,1/2"NPT,PT1K,DJ,COAX+4,1M,T</t>
  </si>
  <si>
    <t>RH54-NAI-GD</t>
  </si>
  <si>
    <t>ELEC,pH/ORP, ABS BK,ASGVII/GD,1/2"NPT,PT1K,DJ,COAX+4,1M,T</t>
  </si>
  <si>
    <t>922-GA02</t>
  </si>
  <si>
    <t>Sub,main case assy</t>
  </si>
  <si>
    <t>922-GA03</t>
  </si>
  <si>
    <t>Sub,cartridge assembly,w/ probe</t>
  </si>
  <si>
    <t>871CC-M2-4</t>
  </si>
  <si>
    <t>ELEC,CONTACTING CT,INSERTION,HTPT100,K=0.1,TI,LUGLESS T</t>
  </si>
  <si>
    <t>470526999</t>
  </si>
  <si>
    <t>Membrane cap,Ammonia,3 pcs with 8x1mm Buna oring</t>
  </si>
  <si>
    <t>871EC-LB034V10M</t>
  </si>
  <si>
    <t>Elec,871EC-LB0-34V,10M Cable Length</t>
  </si>
  <si>
    <t>875PH-B3F-AC</t>
  </si>
  <si>
    <t>PH/ORP/ISE ANALYZER,220VAC,SURFACE,FM,STORMDOOR, HART</t>
  </si>
  <si>
    <t>871CC-K6-4</t>
  </si>
  <si>
    <t>ELEC,CT,BUSHING,3/4NPT,HTPT100,K=0.1 MONEL,LUGLESS T</t>
  </si>
  <si>
    <t>SI1L11C8-113</t>
  </si>
  <si>
    <t>Sub,stem,pH,ASG VIII,0.235"x4.45"L#H0EVC-02-01</t>
  </si>
  <si>
    <t>BS813YT</t>
  </si>
  <si>
    <t>PH12 insertion shaft</t>
  </si>
  <si>
    <t>BS813ZE</t>
  </si>
  <si>
    <t>ASG-VIII-XTAL</t>
  </si>
  <si>
    <t>Raw, ASG VIII pH Sensing Glass Crystal</t>
  </si>
  <si>
    <t>C2-010-IS</t>
  </si>
  <si>
    <t>Sub,Cable,IS,C2,10F,Din 77180223,Blk Banana 77020781</t>
  </si>
  <si>
    <t>H077-0034</t>
  </si>
  <si>
    <t>Elec,pH,CPVC,ASGIII,DJ#H077C-S00-D0X-S020BX</t>
  </si>
  <si>
    <t>7791A1A-093-III</t>
  </si>
  <si>
    <t>Sub,stem,pH,ASG III,DJ,Annular Ceramic,0.472"x3.67"L#H077C-4</t>
  </si>
  <si>
    <t>TX/FBFD-S002</t>
  </si>
  <si>
    <t>Acce,cable, coax, 2FT, Tinned lead to FBNC and FDin</t>
  </si>
  <si>
    <t>FIT12-1TB040L</t>
  </si>
  <si>
    <t>SENSOR HOLDER PROTECTION,GUA,1“TRICLAMP,40MML,316SS</t>
  </si>
  <si>
    <t>871CR-B2T1H1D1</t>
  </si>
  <si>
    <t>Elec,CT,R-Sensor,0.1,HTC,PVDF,TI,1"SSBVA,PT1K,30FTHT,#6</t>
  </si>
  <si>
    <t>EP485QBW2000MXX</t>
  </si>
  <si>
    <t>EP485QBW0005MXX</t>
  </si>
  <si>
    <t>ORP10-1N2A-5</t>
  </si>
  <si>
    <t>Elec,Dolphin,ORP,PT,PT1K,50FT CABLE,PIN LUGS</t>
  </si>
  <si>
    <t>871CR-B3T1H1D1</t>
  </si>
  <si>
    <t>ELEC,CT R-SENSOR,0.1,PEEK,TI,1"BVA,PT1K,30FTHT,#6</t>
  </si>
  <si>
    <t>871EC-BW04EP398</t>
  </si>
  <si>
    <t>Elec, 871EC-BW0-4,w/EP398AB test instruction</t>
  </si>
  <si>
    <t>V-516B-30BT3-57</t>
  </si>
  <si>
    <t>SAN621-1-1-5S</t>
  </si>
  <si>
    <t>Elec,Cond,K=0.01,316 SS,PT100,1" Sanitary</t>
  </si>
  <si>
    <t>72411</t>
  </si>
  <si>
    <t>Elec,pH,XVF,DJ,3/4"MPT CPVC,Self Cleaning,#1922757-020T</t>
  </si>
  <si>
    <t>77020117</t>
  </si>
  <si>
    <t>Raw,Connector,Male Six Pin,Amphenol,Nickel plated,panelmount</t>
  </si>
  <si>
    <t>6573504S-6B</t>
  </si>
  <si>
    <t>Elec,pH,SJ,X-2,6mmx110mm,Refillable,GlassBody,14.22mm Cap</t>
  </si>
  <si>
    <t>33385558</t>
  </si>
  <si>
    <t>Ceramic Rod,Wick,1.2mm OD x 76.2mmLong,+/-2%</t>
  </si>
  <si>
    <t>643013-0011P</t>
  </si>
  <si>
    <t>871CR-B3T1H1B1</t>
  </si>
  <si>
    <t>ELEC,CT R-SENSOR,0.1,PEEK,TI,1"BVA,PT1K,20FTHT,#6</t>
  </si>
  <si>
    <t>05295176</t>
  </si>
  <si>
    <t>PNS,Chemical,Praseodymium(III,IV)Oxide,99.9%</t>
  </si>
  <si>
    <t>05294073</t>
  </si>
  <si>
    <t>PNS,Chemical,Cesium Carbonate,99.9% (500g bottle)</t>
  </si>
  <si>
    <t>NH31501S-003B</t>
  </si>
  <si>
    <t>Elec,Ammonia,12mmX110mm,DelrinBody,20LgReplacementMembranes</t>
  </si>
  <si>
    <t>44129003</t>
  </si>
  <si>
    <t>Raw,Box,Insert,9"smaller style,white color,(recyclable mater</t>
  </si>
  <si>
    <t>871A-3F-13-50</t>
  </si>
  <si>
    <t>Elec,871A-3F-13, 50FT Cable Length</t>
  </si>
  <si>
    <t>ORP-106</t>
  </si>
  <si>
    <t>Elec,Plat,SJ,#5739602-005B,12x115mm,Epoxy body</t>
  </si>
  <si>
    <t>M26-016-021</t>
  </si>
  <si>
    <t>Sub,Junction,Porous Ceramic,OD0.200"x0.25"L,#5131418</t>
  </si>
  <si>
    <t>B/B-SM01</t>
  </si>
  <si>
    <t>Acce,Cable,coax,1M,BNC to BNC,black Shrink Tube</t>
  </si>
  <si>
    <t>BS810ZZ</t>
  </si>
  <si>
    <t>Acce,cable extension assy, 50FT</t>
  </si>
  <si>
    <t>875CR-B2F-A</t>
  </si>
  <si>
    <t>CT/RESISITVITY ANALYZER,220VAC,PIPE,FM,STORM DOOR</t>
  </si>
  <si>
    <t>TU90-D001-1H</t>
  </si>
  <si>
    <t>Elec,TU,In-line,GrayPVC,1.53ODx7.7"L,w/wiper,RS485,0-100NTU</t>
  </si>
  <si>
    <t>ZSEN089X-DS</t>
  </si>
  <si>
    <t>ZSEN120X-DS</t>
  </si>
  <si>
    <t>M07-032-016</t>
  </si>
  <si>
    <t>Sub,Tube,Black Epoxy,0.472"ODx0.414"IDx120mmL,Refill hole</t>
  </si>
  <si>
    <t>M01-007-009</t>
  </si>
  <si>
    <t>Sub,Conductivity,K=1.0,Blk ABS,slot 0.188"W x 0.89"L,TC hole</t>
  </si>
  <si>
    <t>63-0105</t>
  </si>
  <si>
    <t>Elec,Fluoride,Glass,DJ,12x110mm,Refillable,#F001502-DL</t>
  </si>
  <si>
    <t>2010731S-50</t>
  </si>
  <si>
    <t>Acce,Adapter,Wiring FBNC/3-pin MMolex to Hanked, S=ZV Cable,</t>
  </si>
  <si>
    <t>573V734-003B</t>
  </si>
  <si>
    <t>Elec,pH,X-VF,DJ,12x110mm,Epoxy,Tuff Tip,Coax,3F,BNC</t>
  </si>
  <si>
    <t>CONDUC-01-03PC</t>
  </si>
  <si>
    <t>Elec,pH,12x120mmL,blue PC,ASG VIII,DJ,3FT,BNC,APAC</t>
  </si>
  <si>
    <t>RH61-P003-GD</t>
  </si>
  <si>
    <t>Elec,pH/ORP,RTYON,V1.5,ASGVII+GDDISC(3mm),PREAMP,4FT WPCBL,T</t>
  </si>
  <si>
    <t>RH61-P003-PT</t>
  </si>
  <si>
    <t>Elec,pH/ORP,RTYON,V1.5,ASGVII+PTDISC(2.5mm),PREAMP,4FT WPCBT</t>
  </si>
  <si>
    <t>M05-001-010</t>
  </si>
  <si>
    <t>Sub,Cap plug,Black Kynar, with PG7 thread,for GG cable</t>
  </si>
  <si>
    <t>COLE-002</t>
  </si>
  <si>
    <t>Elec,pH,X-2D,DJ,3/4"MNPT Ryton,Teflon Notch#H721P2V123T30EBT</t>
  </si>
  <si>
    <t>HT35-S043</t>
  </si>
  <si>
    <t>Elec,pH,ASGVIII,PC blue,PT1K,1M cable,T,APAC made</t>
  </si>
  <si>
    <t>2010470-60</t>
  </si>
  <si>
    <t>Acce,Adapter,FBNC to Hanked, Coaxial L/N Cable,60'</t>
  </si>
  <si>
    <t>MK7S-11221110</t>
  </si>
  <si>
    <t>Holder,MKVII 316SS Insertion Assy,No B/V or nipple,12" ins</t>
  </si>
  <si>
    <t>BS810NX</t>
  </si>
  <si>
    <t>R-COM UTILITY KIT FOR 875</t>
  </si>
  <si>
    <t>ORP10-1N2A-3FN</t>
  </si>
  <si>
    <t>Elec,Dolphin,ORP,PT,PT1000,30FT CABLE,PIN LUGS,FN</t>
  </si>
  <si>
    <t>EP485A3F1000UXX</t>
  </si>
  <si>
    <t>EP485A3H1000UXX</t>
  </si>
  <si>
    <t>PH10-3N1A-FA</t>
  </si>
  <si>
    <t>Elec,Dolphin,PH,FLAT BULB,PT100,10FT CABLE,PIN LUGS,FM</t>
  </si>
  <si>
    <t>PH10-1P2A-E</t>
  </si>
  <si>
    <t>Elec,Dolphin,PH,DOME BULB,w/GUARD,W/PCB,PT1K,10FT,EPDM</t>
  </si>
  <si>
    <t>2731312-41-10BT</t>
  </si>
  <si>
    <t>Elec,Cond.,K=0.1,Graphite,PT100,12mmX110mm</t>
  </si>
  <si>
    <t>2423521</t>
  </si>
  <si>
    <t>Acce,Cable,GreyJacket,2Conductor W/Shield,Drain Wire,Price/m</t>
  </si>
  <si>
    <t>EP485QLB0050MXX</t>
  </si>
  <si>
    <t>22130010</t>
  </si>
  <si>
    <t>Raw,Foam,Closed Cell Sil Orange,0.60"ODx0.250"thk,1 Lg h</t>
  </si>
  <si>
    <t>22130011</t>
  </si>
  <si>
    <t>Raw,Foam,Closed Cell Silic, 0.62"OD x 0.25"thick,1 Lg hole,1</t>
  </si>
  <si>
    <t>871EC-TF2-4V</t>
  </si>
  <si>
    <t>Elec,CT,FLUOROCARBON,CARP,20FT Cable,No LUG,VT</t>
  </si>
  <si>
    <t>S-KT12-XXX1</t>
  </si>
  <si>
    <t>Sub,ISE,Potassium,PVC,Module,PVCM,gold pin#003341</t>
  </si>
  <si>
    <t>S-CA12-XXX1</t>
  </si>
  <si>
    <t>Sub,ISE,Calcium,PVC,Module,PVCM,gold pin##003341</t>
  </si>
  <si>
    <t>S-BR12-XXX1</t>
  </si>
  <si>
    <t>Sub,ISE,Bromide,module,Grey PVC,solid state,gold pin#003341</t>
  </si>
  <si>
    <t>S-CN12-XXX1</t>
  </si>
  <si>
    <t>Sub,ISE,Cyanide,module,GreyPVC,solid state,gold pin#003341</t>
  </si>
  <si>
    <t>S-CU12-XXX1</t>
  </si>
  <si>
    <t>Sub,ISE,Cupric,module,Grey PVC,solid state,gold pin#003341</t>
  </si>
  <si>
    <t>S-ID12-XXX1</t>
  </si>
  <si>
    <t>Sub,ISE Iodide module,Grey PVC,solid state,gold pin#003341</t>
  </si>
  <si>
    <t>S-PB12-XXX1</t>
  </si>
  <si>
    <t>Sub,ISE,Lead,module,Grey PVC,solid state,gold pin#003341</t>
  </si>
  <si>
    <t>CD12-XXX1</t>
  </si>
  <si>
    <t>Elec,ISE,Cadium,module,Grey PVC,solid state,gold pin#003341</t>
  </si>
  <si>
    <t>S-CD12-XXX1</t>
  </si>
  <si>
    <t>Sub,ISE,Cadium,module,Grey PVC,solid state,gold pinP/N0033</t>
  </si>
  <si>
    <t>ELM-006</t>
  </si>
  <si>
    <t>Elec,pH,DJ,XVD,Plat(Sol),#RP396PVV123VPR,1"MNPT,PT100</t>
  </si>
  <si>
    <t>SS12-XXX1</t>
  </si>
  <si>
    <t>Elec,ISE Ag/S,module,Grey PVC,solid state,gold pin#003341</t>
  </si>
  <si>
    <t>S-SS12-XXX1</t>
  </si>
  <si>
    <t>Sub,ISE Ag/S,module,Grey PVC,solid state,gold pin#003341</t>
  </si>
  <si>
    <t>EXPEDITEREQUEST</t>
  </si>
  <si>
    <t>EXPEDITE REQUEST</t>
  </si>
  <si>
    <t>CCD-14R-SS</t>
  </si>
  <si>
    <t>Acce,SS BVA kit for Honeywell -14R</t>
  </si>
  <si>
    <t>871PH-1B1A-7</t>
  </si>
  <si>
    <t>Elec,pH,Antimony,Ryton,w/PCB,PT100,TI,Ceramic jct,20ft,MALE</t>
  </si>
  <si>
    <t>BVA-PHA2E08-D</t>
  </si>
  <si>
    <t>BALL VALVE,PH10/ORP10,TI,EPDM,0-8",2"ANSI150#FLANGE</t>
  </si>
  <si>
    <t>871CR-B3T1H1H1</t>
  </si>
  <si>
    <t>ELEC,CT R-SENSOR,0.1,PEEK,TI,1"BVA,PT1K,60FT HT,#6</t>
  </si>
  <si>
    <t>PH10-1P2A-E2</t>
  </si>
  <si>
    <t>Elec,Dolphin,PH,DOME BULB,w/GUARD,W/PCB,PT1K,20FT,EPDM</t>
  </si>
  <si>
    <t>HYDRO-001</t>
  </si>
  <si>
    <t>Elec,pH,XVF,DJ,3/4"NPT,HEXCPVC,PTFE,#P822V000TX06ABB-70</t>
  </si>
  <si>
    <t>S-CL12-XXX1</t>
  </si>
  <si>
    <t>Sub,ISE,Chloride,module,Grey PVC,solid state,gold pin#003341</t>
  </si>
  <si>
    <t>S-NO12-XXX1</t>
  </si>
  <si>
    <t>Sub,ISE,Nitrate,PVC,Module,PVCM,Gold Pin#003341</t>
  </si>
  <si>
    <t>COLE-004</t>
  </si>
  <si>
    <t>Elec,pH,BD,SJ#577V591-75-010B,12x75mm,Glass,1.4" Cap</t>
  </si>
  <si>
    <t>S-NH12-XXX1</t>
  </si>
  <si>
    <t>Sub,ISE Ammonium,PVC,Module,PVCM,gold pin#003341</t>
  </si>
  <si>
    <t>V-3100-20B</t>
  </si>
  <si>
    <t>Elec,pH,MKIA,X-VD,DJ,SPR,No TC,Kynar/Viton,Rem Grd</t>
  </si>
  <si>
    <t>1000F3366-001</t>
  </si>
  <si>
    <t>1'' SENSOR BODY, CONV, PEEK</t>
  </si>
  <si>
    <t>V-405B-25H-125</t>
  </si>
  <si>
    <t>Elec,pH,XVD,DJ,TC PT100,LCJ,125mm Shldr,SPR,Hanks</t>
  </si>
  <si>
    <t>ISTEK-003</t>
  </si>
  <si>
    <t>Elec,pH,SJ,X-1,#5733526R-3B,12x115mm,Refillable,Epoxy Body</t>
  </si>
  <si>
    <t>ISTEK-004</t>
  </si>
  <si>
    <t>Elec,pH,GX-VF,SJ,#5732511-003B,Sealed Reference,Epoxy,12X110</t>
  </si>
  <si>
    <t>ISTEK-005</t>
  </si>
  <si>
    <t>Elec,pH,GX1,SJ,#5533501-003B,6x155mm,Epoxy Body,Sealed</t>
  </si>
  <si>
    <t>ISTEK-006</t>
  </si>
  <si>
    <t>Elec,pH,SJ,X5,#5533901-003B,6X155mm,Calomel,Sealed reference</t>
  </si>
  <si>
    <t>ISTEK-007</t>
  </si>
  <si>
    <t>Elec,Platinum,SJ,#5739602-003B,12x115mm,Sealed Reference</t>
  </si>
  <si>
    <t>ISTEK-008</t>
  </si>
  <si>
    <t>Elec,Cond,K=10.,#5731302-61-010BRC,12x130mm,Plat,Epoxy,PT100</t>
  </si>
  <si>
    <t>ISTEK-009</t>
  </si>
  <si>
    <t>Elec,Polar,12x110mm,Delrin,Special Guard,#023IP15G-3BRCAV12</t>
  </si>
  <si>
    <t>ISTEK-010</t>
  </si>
  <si>
    <t>Elec,Oxygen,Polar,12x110mm,Delrin,PT100#023IP15G-10BRCAV12</t>
  </si>
  <si>
    <t>ISTEK-011</t>
  </si>
  <si>
    <t>Elec,Polargraphic,19mm OD,PT100,Delrin,#023IP17S-10BRCAV12</t>
  </si>
  <si>
    <t>ISTEK-012</t>
  </si>
  <si>
    <t>Elec,Ammonia,12mmX110mm,#NH31501-003B,Small Pipette</t>
  </si>
  <si>
    <t>922-A03</t>
  </si>
  <si>
    <t>Sub,aesthetic cover assembly</t>
  </si>
  <si>
    <t>ISTEK-014</t>
  </si>
  <si>
    <t>Elec,Ammonium,DJ,12x110mm,Small Pipette,#NH41502-003B</t>
  </si>
  <si>
    <t>ISTEK-016</t>
  </si>
  <si>
    <t>Elec,Calcium,DJ,12mmx110mm,#CAL1502-003B,Small Pipette</t>
  </si>
  <si>
    <t>ISTEK-019</t>
  </si>
  <si>
    <t>Elec,Chloride,DJ,12mmx110mm,#CL01502-003B,Small Pipette</t>
  </si>
  <si>
    <t>ISTEK-020</t>
  </si>
  <si>
    <t>Elec,Copper,DJ,12mmX110mm,Small Pipette,#CU01502-003B</t>
  </si>
  <si>
    <t>ISTEK-021</t>
  </si>
  <si>
    <t>Elec,Cyanide,DJ,12mmX110mm,#CN01502-003B,Small Pipette</t>
  </si>
  <si>
    <t>ISTEK-022</t>
  </si>
  <si>
    <t>Elec,Fluoride,DJ,12mmx110mm,#F001502-003B,Small Pipette</t>
  </si>
  <si>
    <t>ISTEK-023</t>
  </si>
  <si>
    <t>Solu,Ionic StrengthAdjuster,1 GAL Bottle,Tisab1,#F00IS01</t>
  </si>
  <si>
    <t>ISTEK-024</t>
  </si>
  <si>
    <t>Elec,Iodide,DJ,12mmx110mm,#I001502-003B,Small Pipette</t>
  </si>
  <si>
    <t>ISTEK-026</t>
  </si>
  <si>
    <t>Elec,Nitrate,DJ,12mmX110mm,#N031502-003B,Small Pipette</t>
  </si>
  <si>
    <t>ISTEK-027</t>
  </si>
  <si>
    <t>Elec,Nitrogen Oxide,12mmX110mm,Small Pipette,N0X1501-3B</t>
  </si>
  <si>
    <t>ISTEK-028</t>
  </si>
  <si>
    <t>Elec,Potassium,DJ,12mmx110mm,#K001502-003B,Small Pipette</t>
  </si>
  <si>
    <t>SI1L1V1DN-110</t>
  </si>
  <si>
    <t>Sub,Stem,ORP,NEW PLAT BAND,0.235"ODx110mm Length</t>
  </si>
  <si>
    <t>ISTEK-030</t>
  </si>
  <si>
    <t>Elec,Silver/Sulfide,DJ,12mmx110mm,#AGS1502-003B,Small Pipett</t>
  </si>
  <si>
    <t>ISTEK-031</t>
  </si>
  <si>
    <t>Elec,Sodium,DJ,12mmx110mm,#NA71502-003B,Small Pipette</t>
  </si>
  <si>
    <t>ISTEK-032</t>
  </si>
  <si>
    <t>Solu,ISA,4M NH4Cl / NH4OH, 475mL #NA0IS01</t>
  </si>
  <si>
    <t>ISTEK-033</t>
  </si>
  <si>
    <t>Elec,Water Hardness,DJ,12mmx110mm,#WHA1502-003B,Small Pipett</t>
  </si>
  <si>
    <t>CL01508A-003B</t>
  </si>
  <si>
    <t>Elec,Chloride,DJ,12x110mm,Refill,Amber Polymer Body</t>
  </si>
  <si>
    <t>M01-062-001</t>
  </si>
  <si>
    <t>Sub,Housing,Amber Polymer,.476"ODxx120mm,Refill,1508</t>
  </si>
  <si>
    <t>ELM-007</t>
  </si>
  <si>
    <t>Elec,pH,GX5,SJ,12x115mm,w/Epoxy,#2732526E-003B</t>
  </si>
  <si>
    <t>ELM-008</t>
  </si>
  <si>
    <t>Elec,pH,X-2,SJ,12x110mm,Sealed Reference,#2773593X-010B</t>
  </si>
  <si>
    <t>ELM-009</t>
  </si>
  <si>
    <t>Elec,pH,X-2,SJ,12x120mm,w/Washer,O-ring,#2773593-120-S8</t>
  </si>
  <si>
    <t>05290038</t>
  </si>
  <si>
    <t>Raw,Chem,Cadmium Nitrate Tetrahydrate,98%</t>
  </si>
  <si>
    <t>S-SI1R11B7-088</t>
  </si>
  <si>
    <t>Sub,pH Gls Assy,ASG VII,Dome0.325"ODx3.45"L#RH61Z-06-01</t>
  </si>
  <si>
    <t>M01-010-091</t>
  </si>
  <si>
    <t>Sub,Housing,CPVC,Ceramic Junction,375"OD glass,Tuff Tip</t>
  </si>
  <si>
    <t>ISEHI-065</t>
  </si>
  <si>
    <t>Sub,ISE,.325 to .375 Glass, DJ,65mm Length</t>
  </si>
  <si>
    <t>IST-Y-40DE-R6</t>
  </si>
  <si>
    <t>Elec, pH combo, ISFET,BLK KYNAR,3/4"NPT, preamp PCB,6pinCONN</t>
  </si>
  <si>
    <t>ELM-010</t>
  </si>
  <si>
    <t>Elec,pH,X-2D,DJ,Pharmacia,with Ferrite,#5743700S-005BF,KNO3</t>
  </si>
  <si>
    <t>COLE-007</t>
  </si>
  <si>
    <t>Elec,Surfactant,DJ,12mmx110mm,Refill,Lemo,Glass#SUR1502-003V</t>
  </si>
  <si>
    <t>77038628</t>
  </si>
  <si>
    <t>Raw,Isfet PCB</t>
  </si>
  <si>
    <t>00603000</t>
  </si>
  <si>
    <t>Raw,Isfet sensor,PEEK,PT1K</t>
  </si>
  <si>
    <t>16100008</t>
  </si>
  <si>
    <t>PNS,Velcro 1"wide x 12'L, 3M product</t>
  </si>
  <si>
    <t>63-0050</t>
  </si>
  <si>
    <t>Cross T flow Cell,W/1.5"FNPT,1/4"FNPT,#1911031</t>
  </si>
  <si>
    <t>922-A02</t>
  </si>
  <si>
    <t>Sub,main case lid assembly</t>
  </si>
  <si>
    <t>22098501</t>
  </si>
  <si>
    <t>Buna Seal,T-Seal for piston for the Mark MKX, 3 pc set</t>
  </si>
  <si>
    <t>922-A01</t>
  </si>
  <si>
    <t>Sub,flow cell assembly</t>
  </si>
  <si>
    <t>875PH-B2F-AC</t>
  </si>
  <si>
    <t>PH/ORP/ISE ANALYZER,220VAC,PIPE,FM,STORM DOOR,HART</t>
  </si>
  <si>
    <t>00370022</t>
  </si>
  <si>
    <t>Fitting,Nylon Cord Connector,1/2"NPT,Gray Hubble,White code</t>
  </si>
  <si>
    <t>E602-927</t>
  </si>
  <si>
    <t>Elec,pH,Mono,X-5,12x110mm,#5772301-003B</t>
  </si>
  <si>
    <t>E602-921</t>
  </si>
  <si>
    <t>Elec,Mono Reference, DJ,Refillable,12mmx110mm,#5771427-003D</t>
  </si>
  <si>
    <t>E602-005</t>
  </si>
  <si>
    <t>Elec,pH,XVF,SJ,12x110mm,Sealed,Black Epoxy,#5733534-003B</t>
  </si>
  <si>
    <t>WJF-002</t>
  </si>
  <si>
    <t>Preamplifier,F/Bnc(In-put)to SL,w/Battery,#99001062EB-016H</t>
  </si>
  <si>
    <t>RCAB-MODULE-AP</t>
  </si>
  <si>
    <t>Elec,Residual chlorine Module,PVDF Mem,20mmOD,T,for APAConly</t>
  </si>
  <si>
    <t>PE-21SS</t>
  </si>
  <si>
    <t>Elec,pH,SS304,1/2"NPT,ASGV,DJ,10FT,BNC</t>
  </si>
  <si>
    <t>WJF-006</t>
  </si>
  <si>
    <t>Elec,Plat,DJ,12x160mm,Sealed,w/'C' Gell,#2779864C-005BSP</t>
  </si>
  <si>
    <t>E602-001</t>
  </si>
  <si>
    <t>Elec,pH,SJ,X-5,Epoxy Body,115mm Length,#5733526-003B</t>
  </si>
  <si>
    <t>OE-21SS</t>
  </si>
  <si>
    <t>Elec,ORP,SS304,1/2"NPT,PT DISC,DJ,10FT,BNC</t>
  </si>
  <si>
    <t>971818</t>
  </si>
  <si>
    <t>Elec,ORP combo,gold disc,12x120mmL,red PC,SJ,8FT,BNCw/GN BT</t>
  </si>
  <si>
    <t>971174-PH3FT</t>
  </si>
  <si>
    <t>Elec,pH combo,ASG8,12x120mmL,bluePC,3FT,SJ,BNCw/BLU BT</t>
  </si>
  <si>
    <t>193V527-010B</t>
  </si>
  <si>
    <t>Elec,pH,XVD,SJ,Epoxy Body,1/2" Housing</t>
  </si>
  <si>
    <t>971174-PH8FT</t>
  </si>
  <si>
    <t>Elec,pH combo,ASG8,12x120mmL,bluePC,8FT,SJ,BNCw/BLU BT</t>
  </si>
  <si>
    <t>971174-ORP3FT</t>
  </si>
  <si>
    <t>Elec,ORP combo,Ptdisc,12x120mmL,red PC,SJ,3FT,BNCw/BK BT</t>
  </si>
  <si>
    <t>108</t>
  </si>
  <si>
    <t>Elec,Cond,K=0.1,Graphite,12X110mm,10K,#5731301-44-010IJ8</t>
  </si>
  <si>
    <t>C25-001-HB</t>
  </si>
  <si>
    <t>Sub,Cable,HB,C25,1 Feet,Yellow Spade lug#77282226</t>
  </si>
  <si>
    <t>DOGB-0001-M10</t>
  </si>
  <si>
    <t>Elec,Optical DO, DOGB-0001,10M cable, V9.11.12</t>
  </si>
  <si>
    <t>ELM-011</t>
  </si>
  <si>
    <t>Elec,pH,X2D,DJ,Pharmacia,Delrin,KNO3 fill,#5743700S-S7</t>
  </si>
  <si>
    <t>ELM-012</t>
  </si>
  <si>
    <t>Acce,Cable,RG174,SN6 to BNC,Ferrite at BNC(40mm),#9001041-00</t>
  </si>
  <si>
    <t>E602-400</t>
  </si>
  <si>
    <t>Elec,pH, X-VD,DJ, Red Rod, 110mm Refillable,#RR577V703-003B</t>
  </si>
  <si>
    <t>33390013</t>
  </si>
  <si>
    <t>Raw,Cap 12mm Ryton .478" Core Pin</t>
  </si>
  <si>
    <t>6121500</t>
  </si>
  <si>
    <t>EXTENSION, 1'' SENS BODY, CONV, PEEK</t>
  </si>
  <si>
    <t>BS813JH</t>
  </si>
  <si>
    <t>PH 12 NPT HOLDER GUARDED</t>
  </si>
  <si>
    <t>00032235</t>
  </si>
  <si>
    <t>Raw,Barstock, CPVC 3.5"OD Gray</t>
  </si>
  <si>
    <t>22170227</t>
  </si>
  <si>
    <t>Raw,O-Ring,Viton, -227</t>
  </si>
  <si>
    <t>77020118</t>
  </si>
  <si>
    <t>Connector,Six Pin Female,Amphenol,Nickel Plated cable mount</t>
  </si>
  <si>
    <t>ELM-014</t>
  </si>
  <si>
    <t>Acce,Cable,German DL,CD to BNC,Low Noise Coax,#9001041-003B</t>
  </si>
  <si>
    <t>77280009</t>
  </si>
  <si>
    <t>Connector,4 Pin Female,Military Style,Amphenol, Nickel Plate</t>
  </si>
  <si>
    <t>9016-10B</t>
  </si>
  <si>
    <t>Elec,Plat,SJ,12x115mm,Epoxy Body,#2739602-010B</t>
  </si>
  <si>
    <t>ELM-015</t>
  </si>
  <si>
    <t>Acce,Cable,INCD:9001041-X17SN6 &amp; 99001048-6BDSP,Elmacron,#EP</t>
  </si>
  <si>
    <t>PH10-3P2A-E3</t>
  </si>
  <si>
    <t>Elec,Dolphin,PH,FLAT BULB,W/PCB,PT1000,30FT CABLE,LUG,EPDM</t>
  </si>
  <si>
    <t>873PH-JIXFGZ-7</t>
  </si>
  <si>
    <t>PH ANALYZER,100VAC,4-20mA,METAL SURFACE MOUNT,FM,STORM</t>
  </si>
  <si>
    <t>871EC-RE0-3-40</t>
  </si>
  <si>
    <t>Elec,CT,RE0-3,40FT Cable Length</t>
  </si>
  <si>
    <t>871EC-SP0-3V-20</t>
  </si>
  <si>
    <t>Elec,871EC-SP0-3V,20FT Cable</t>
  </si>
  <si>
    <t>AMPS-A512</t>
  </si>
  <si>
    <t>ELEC,Sonde,2.85"OD,PVC,5P,CT/PH/ORP/ODO/WH,10M,RS485 output</t>
  </si>
  <si>
    <t>2010480-15</t>
  </si>
  <si>
    <t>Acce,Adapter,Wiring FBNC to MBNC, Coax, 15' Length</t>
  </si>
  <si>
    <t>44009015</t>
  </si>
  <si>
    <t>Raw,Box,Fold-up Electrode Box, 6-1/8"x 2-1/8"x 10"</t>
  </si>
  <si>
    <t>V-28KB-3BT</t>
  </si>
  <si>
    <t>Elec,pH,MK7,X-VD,DJ,open junction,PT100,Ryton/Simriz</t>
  </si>
  <si>
    <t>44221412DW</t>
  </si>
  <si>
    <t>Raw,Box,Shipping, 22x14x12" 275lb, Corrugated Double Wall</t>
  </si>
  <si>
    <t>COLE-012</t>
  </si>
  <si>
    <t>Elec,pH,X-V,DJ,3'Kynar Pipe,#396V702-010B</t>
  </si>
  <si>
    <t>ELM-016</t>
  </si>
  <si>
    <t>Elec,pH,X-2,DJ,PVC Elmacron Housing,W/KNO3,#1913796KX-015T</t>
  </si>
  <si>
    <t>ELM-017</t>
  </si>
  <si>
    <t>Elec,pH,GX-VF,DJ,12x110mm,Tuff Tip,#2732734-033B</t>
  </si>
  <si>
    <t>51198296-501</t>
  </si>
  <si>
    <t>Elec,Ref,12mm Pyrex glass,see Honeywell drawing</t>
  </si>
  <si>
    <t>C91-003-UYB</t>
  </si>
  <si>
    <t>Sub,Cable,CE,3F,BNC w/blk Boot,Male insulated spade 220207</t>
  </si>
  <si>
    <t>C91-003-UY</t>
  </si>
  <si>
    <t>Sub,Cable,CE,3F,BNC,Yellow Boot,Male insulated spade 220207</t>
  </si>
  <si>
    <t>COLE-014</t>
  </si>
  <si>
    <t>Elec,Ammonia,12mmx110mm,Delrin Body,#NH31501-X18Z</t>
  </si>
  <si>
    <t>1E1008-001U-SF</t>
  </si>
  <si>
    <t>Elec,pH,Glass,ASGVII,LeadFree_#H0G7G-D00-X0X-X000XX, no pack</t>
  </si>
  <si>
    <t>ZSEN089X-SF</t>
  </si>
  <si>
    <t>Elec,pH,PC,ASGVIII,SJ,Fbr,AgCl,Gel,BlkBNCcap,pd prnt,no pkg</t>
  </si>
  <si>
    <t>9347600U-SF</t>
  </si>
  <si>
    <t>ZSEN129X-SF</t>
  </si>
  <si>
    <t>XPH-BTA5X-SF</t>
  </si>
  <si>
    <t>Elec,pH,Epoxy Blue,ASGVIII,SJ#HPV6T-L00-SNX-Y04HSS*no pkg.</t>
  </si>
  <si>
    <t>522187-SF</t>
  </si>
  <si>
    <t>Elec,ORP,ABS BK,GD Disc,DJ#RE54A-G00-B0X-S003FB,no pkg.</t>
  </si>
  <si>
    <t>522186-SF</t>
  </si>
  <si>
    <t>Elec,pH,ABS BK,ASGV,DJ#HE54A-W00-B0X-S003FB,no pkg.</t>
  </si>
  <si>
    <t>871CC-M4-34</t>
  </si>
  <si>
    <t>CONTACTING CT,INSERT,HT PT100,K=10,C,CABLE PERSO,LUGLESS T</t>
  </si>
  <si>
    <t>BS811RM-50M</t>
  </si>
  <si>
    <t>Acce,50M patch cable, stnd temp</t>
  </si>
  <si>
    <t>R0AC-0001-SF</t>
  </si>
  <si>
    <t>Elec,ORP,CPVC,PT Disc,DJ#R0ACC-F99-B0X-C010WBMC,no pkg.</t>
  </si>
  <si>
    <t>ZSEN003X-SF</t>
  </si>
  <si>
    <t>Elec,CT,Molded,Carbon,K=1.0#CT25I-C02-10X-F003TX,no pkg.</t>
  </si>
  <si>
    <t>A-2001-20H</t>
  </si>
  <si>
    <t>44009016</t>
  </si>
  <si>
    <t>Raw,Sleeve,VL Brand, 6-1/8"x 2-1/8"x10" Gray,Blue,White</t>
  </si>
  <si>
    <t>WJF-008</t>
  </si>
  <si>
    <t>Elec,pH,SJ,X-5,115mm Length,Epoxy Body,#5733526-003B</t>
  </si>
  <si>
    <t>871CC-M4-34-40</t>
  </si>
  <si>
    <t>Elec,871CC-M4-34, 40FT CABLE LENGTH</t>
  </si>
  <si>
    <t>PH-X6733581LH</t>
  </si>
  <si>
    <t>Elec,pH,X-2,SJ,AC,Epoxy,W/Oring 2-205,#6733581-013H</t>
  </si>
  <si>
    <t>88000021</t>
  </si>
  <si>
    <t>Raw,HoribaManual,300-D-2_300-D-5,RevNov2024,set of Eng&amp;Jap</t>
  </si>
  <si>
    <t>500323-0003</t>
  </si>
  <si>
    <t>Sub,Tube,CT25,Blk ABS,fit Cap450289,Inside Step,#CT25A-44-01</t>
  </si>
  <si>
    <t>CABL1-B-10M</t>
  </si>
  <si>
    <t>Acce,Cable for detachable probe,Teldy-T,10M</t>
  </si>
  <si>
    <t>COLE-016</t>
  </si>
  <si>
    <t>Solu,activity standard,sodium,1000ppm,#NA0AS02</t>
  </si>
  <si>
    <t>PH-X673V591-5M</t>
  </si>
  <si>
    <t>ELM-018</t>
  </si>
  <si>
    <t>Elec,pH,X-2,SJ,Special Custom Holder,PVC,#1913596X-005B</t>
  </si>
  <si>
    <t>ISTEK-037</t>
  </si>
  <si>
    <t>Elec,pH,X-2,DJ,12x300mm,Refill,#5773701A2-300-010BRCA</t>
  </si>
  <si>
    <t>ISTEK-038</t>
  </si>
  <si>
    <t>Elec,pH,X-5,SJ,12x115mm,Refillable,Calomel,#5733928R-003B</t>
  </si>
  <si>
    <t>ISTEK-039</t>
  </si>
  <si>
    <t>Elec,Cond,K=1.0,12x110mm,Platinm,w/PT100,#5771302-31-3BRCA</t>
  </si>
  <si>
    <t>ISTEK-040</t>
  </si>
  <si>
    <t>Elec,Cond,K=0.1,12mmX110mm,Plat,PT100,Epoxy,#5731302413BRCA</t>
  </si>
  <si>
    <t>ISTEK-041</t>
  </si>
  <si>
    <t>Elec,Conducitivity,K=0.1,SS,PT100,#C527-3-1-003BRCA</t>
  </si>
  <si>
    <t>ISTEK-042</t>
  </si>
  <si>
    <t>Elec,Conductivity,K=0.01,SS,PT100,Teflon,#C527-1-1-003BRCA</t>
  </si>
  <si>
    <t>ISTEK-045</t>
  </si>
  <si>
    <t>Acce,Membrane Kit,3 of 19mm memb #M0300P3-K1,O-ring,R001068-</t>
  </si>
  <si>
    <t>ISTEK-047</t>
  </si>
  <si>
    <t>Elec,pH,X-2D,DJ,12x120mm,Washer &amp; Teflon,#BP600-010B-B120</t>
  </si>
  <si>
    <t>ISTEK-048</t>
  </si>
  <si>
    <t>Elec,pH,X-2D,DJ,12x115mm,KNO3,#BP635KN-DSP-B115</t>
  </si>
  <si>
    <t>ISTEK-049</t>
  </si>
  <si>
    <t>Elec,pH,X-2,DJ,9x250mm,Sealed,KNO3 Gell,#5133726KN-250-5B</t>
  </si>
  <si>
    <t>ELM-019</t>
  </si>
  <si>
    <t>Elec,pH,X-2D,SJ,12x126mm,Refill,Wick Junc,#5773508D-126-S7</t>
  </si>
  <si>
    <t>ELM-020</t>
  </si>
  <si>
    <t>Elec,pH,X1,DJ,12mmx160mm,6mm Side arm,#PH4ERA0SA-S7-160</t>
  </si>
  <si>
    <t>67430004</t>
  </si>
  <si>
    <t>Raw, Face Plate Label, Vinmetrica Logo for DO meter</t>
  </si>
  <si>
    <t>00190009</t>
  </si>
  <si>
    <t>Raw,Ring,Retaining "C" Clip SS</t>
  </si>
  <si>
    <t>V-BC30B-003T</t>
  </si>
  <si>
    <t>Elec,Chloride,DJ,3/4"MNPT Hex,CPVC,Flat,PT100,LCJ</t>
  </si>
  <si>
    <t>00600011</t>
  </si>
  <si>
    <t>Raw,Barstock,Peek(virgin) 1"OD, Black color</t>
  </si>
  <si>
    <t>577V701-S7</t>
  </si>
  <si>
    <t>Elec,pH,DJ,X-VD,12mmX110mm,Refillable</t>
  </si>
  <si>
    <t>22170335</t>
  </si>
  <si>
    <t>Raw,O-ring,Viton 75,.335"ODx.025"thick,Black Color</t>
  </si>
  <si>
    <t>SC-200-15</t>
  </si>
  <si>
    <t>ODO Meter+probe,DOM-L001,w/customer face panel</t>
  </si>
  <si>
    <t>1500111</t>
  </si>
  <si>
    <t>Acce,Adapter,T/L 316SS 1-1/2" MPT for twist-lock electrodes</t>
  </si>
  <si>
    <t>2010461S-6</t>
  </si>
  <si>
    <t>Acce,Cable,F6 to Hanked,6' Length,Coax w/3 Conductor,S=ZV Ca</t>
  </si>
  <si>
    <t>SI1L1V1A-180-5F</t>
  </si>
  <si>
    <t>Sub,Stem,pH,5F,180mm Length</t>
  </si>
  <si>
    <t>5270801GS-S7</t>
  </si>
  <si>
    <t>Elec,Silver,DJ,GlassBody,GroundJoint,10mm,Ag2SCoated,Refill</t>
  </si>
  <si>
    <t>605ATGORP</t>
  </si>
  <si>
    <t>Elec,Gold,DJ,1/2"MNPT,Ceramic Tuff Tip,#1938834-RBJ</t>
  </si>
  <si>
    <t>HEFER-001</t>
  </si>
  <si>
    <t>Elec,ph,DJ,X-5D,1.5"Sanitary SS,Annular,#HPSAN2793110TV12</t>
  </si>
  <si>
    <t>EPT-IN-001-066P</t>
  </si>
  <si>
    <t>Elec,FluoPTSA,PVC,4-20mA,2M,w/TEE,NOSG,EMEC,#XC-PTSA201-NSG</t>
  </si>
  <si>
    <t>EPT-IN-002-066P</t>
  </si>
  <si>
    <t>Elec,FluoPTSA,GrayPVC,4-20mA,2M,w/TEE,EMEC logo,#XC-PTSA201</t>
  </si>
  <si>
    <t>M10-003-030T</t>
  </si>
  <si>
    <t>Sub,Nut,SS316,Cond,1" NPT,for .667"OD,4973 Style,teflon coat</t>
  </si>
  <si>
    <t>OIA-001</t>
  </si>
  <si>
    <t>Elec,Ref,PVC,Wick,7/16Thread,For OI Analytical#325348</t>
  </si>
  <si>
    <t>ELM-021</t>
  </si>
  <si>
    <t>Elec,pH,XVD,DJ,12mmx110mm,Sealed,#V-0000-6B</t>
  </si>
  <si>
    <t>WJF-009</t>
  </si>
  <si>
    <t>Elec,pH,X2,DJ,12x115mm,,w/boot,AC,#5733730-003B</t>
  </si>
  <si>
    <t>WJF-010</t>
  </si>
  <si>
    <t>Elec,pH,X2D,DJ,PT1K,32" w/1"OD,1"Stickout,#3923701DS326BW10</t>
  </si>
  <si>
    <t>C621-2-4-2-010T</t>
  </si>
  <si>
    <t>Elec,Cond.,K=1.0,10K Ther 3/4"MNPT SS</t>
  </si>
  <si>
    <t>WJF-011</t>
  </si>
  <si>
    <t>Elec,pH,X5,DJ,12X115mm,EpoxyBody,Guard,w/boot,#5732726-003B</t>
  </si>
  <si>
    <t>331044</t>
  </si>
  <si>
    <t>Solu, NH4 Internal Fill Solution, 1:10 Dilution</t>
  </si>
  <si>
    <t>44000125</t>
  </si>
  <si>
    <t>Raw,Ziplock bag,1.25"x1.25"</t>
  </si>
  <si>
    <t>EP485AJ</t>
  </si>
  <si>
    <t>Raw, RES 575A4 302 4A,3020000 ohms</t>
  </si>
  <si>
    <t>44340125C</t>
  </si>
  <si>
    <t>Raw,Bulb Cap,Clear 1.25"ID x 1.500"Long</t>
  </si>
  <si>
    <t>EP485AK</t>
  </si>
  <si>
    <t>Raw, RES 575A4 151 4A,1510000 ohms</t>
  </si>
  <si>
    <t>EP485AL</t>
  </si>
  <si>
    <t>Raw, RES 575A4 116 4A,1160000 ohms</t>
  </si>
  <si>
    <t>EP485AM</t>
  </si>
  <si>
    <t>Raw, RES 575A4 755 3A,755000 ohms</t>
  </si>
  <si>
    <t>V-HP0B-20BH</t>
  </si>
  <si>
    <t>Elec,pH,X-VD,DJ,12x110mm,PT100,HighPurity,RFL,SPR,Wick</t>
  </si>
  <si>
    <t>77020650</t>
  </si>
  <si>
    <t>Raw,Connector,Lemo for Triaxle Cable,FFE.0S.650.CTAC42</t>
  </si>
  <si>
    <t>00190278</t>
  </si>
  <si>
    <t>Raw,Barstock,SS 316L, 2-7/8"Dia</t>
  </si>
  <si>
    <t>553V501-003B</t>
  </si>
  <si>
    <t>Elec,pH,X-V,SJ,6mmX155mm,Epoxy</t>
  </si>
  <si>
    <t>C621H-2-2-2-10T</t>
  </si>
  <si>
    <t>Elec,Cond,K=1.0,SS,NEMA,PT1K,3/4"MNPT,Peek Insert,10FT</t>
  </si>
  <si>
    <t>C621H-3-2-2-10T</t>
  </si>
  <si>
    <t>Elec,Cond,K=0.1,SS,NEMA,PT1K,3/4"MNPT,Peek Insert,10FT</t>
  </si>
  <si>
    <t>22430007</t>
  </si>
  <si>
    <t>Raw,O-Ring,EPDM,10X1.2mm</t>
  </si>
  <si>
    <t>31003639-501</t>
  </si>
  <si>
    <t>Elec,Sodium,Mono,#NA71527,12mmx100mm,Glass body, L&amp;N Cap</t>
  </si>
  <si>
    <t>CABL1-A-10M</t>
  </si>
  <si>
    <t>Acce,Cable for detachable probe,RS485,Amp-T,10M</t>
  </si>
  <si>
    <t>CLEAN-002</t>
  </si>
  <si>
    <t>Elec,Fluoride,DJ,12mmx110mm,Refillable,GlassBody,#F001502-3B</t>
  </si>
  <si>
    <t>77030033-10</t>
  </si>
  <si>
    <t>RAW, PCB Assy,Pressure, Sensor Brd, USB Modbus, Proteus</t>
  </si>
  <si>
    <t>SI1Q1V1GG-063</t>
  </si>
  <si>
    <t>Sub,stem,ORP,0.310"ODx2.48"L,Pt wire 0.01"ODx0.8"L,#BS805RS</t>
  </si>
  <si>
    <t>M07-032-015</t>
  </si>
  <si>
    <t>Sub,Tube,Black Epoxy,0.575"ODx0.522"L,#H028-E4-01,ELH-157</t>
  </si>
  <si>
    <t>M01-032-055</t>
  </si>
  <si>
    <t>Sub,Body,blk epoxy,.575"x5.22"L,.235"ID,2-hole 0.04",LTJ,ELH</t>
  </si>
  <si>
    <t>COLE-023</t>
  </si>
  <si>
    <t>Elec,Plat,DJ,#S779861-120-DL,Sealed Reference</t>
  </si>
  <si>
    <t>DIK-004</t>
  </si>
  <si>
    <t>Elec,pH,XVD,DJ,12x115mm,Frit,Guard,Med Cap,RFV,#V-7000-17B</t>
  </si>
  <si>
    <t>ELM-025</t>
  </si>
  <si>
    <t>Elec,Plat,DJ,PVC,Reverse Polarity,#1919896X-5B</t>
  </si>
  <si>
    <t>220013-0001</t>
  </si>
  <si>
    <t>Sub,S7 connector#220013,Blk,2 fill holes#H04KG-04-02-R</t>
  </si>
  <si>
    <t>450120-0002</t>
  </si>
  <si>
    <t>Sub,Handle Body,PVC Grey,add Inner step#NOV5V-34-01-R</t>
  </si>
  <si>
    <t>NH12-PTS1</t>
  </si>
  <si>
    <t>Sub,ISE Ammonium,PVC,Module,PVCM,for Proteus only</t>
  </si>
  <si>
    <t>SI1L1V1B7-086</t>
  </si>
  <si>
    <t>Sub,stem,pH,ASG VII,Dome,0.235"x3.40"L</t>
  </si>
  <si>
    <t>COLE-024</t>
  </si>
  <si>
    <t>Elec,pH,X-2,SJ,3'ABS Pipe,PT100,#3983501-016BGV12</t>
  </si>
  <si>
    <t>M01-063-003</t>
  </si>
  <si>
    <t>Sub,Body,Blue Polymer.472"ODx3.15"L,TLF,0.235"ID#H0PAL-04-04</t>
  </si>
  <si>
    <t>5990-99</t>
  </si>
  <si>
    <t>Bottle set,1 closed bottle,drilled cap and  2-112 buna oring</t>
  </si>
  <si>
    <t>M02-004-082</t>
  </si>
  <si>
    <t>Sub,Cap,Blk Delrin,0.625"ODx1.18"L,#H0PAL-04-02</t>
  </si>
  <si>
    <t>TAC1000-NG-PH</t>
  </si>
  <si>
    <t>Elec,pH,ASG VII,bluePolymer,PT1K,SJ,cable300mm,M12 4pin</t>
  </si>
  <si>
    <t>D-G554V010-10B</t>
  </si>
  <si>
    <t>Elec,Oxygen,Galvanic,12x110mm,Delrin Body</t>
  </si>
  <si>
    <t>C91-X12-M12</t>
  </si>
  <si>
    <t>Sub,Cable,CE,12inches(300mm),4-pin M12</t>
  </si>
  <si>
    <t>C2-019-HA</t>
  </si>
  <si>
    <t>Sub,Cable,HA,C2,19 Feet,Connector:77280014,Cable:99030517</t>
  </si>
  <si>
    <t>SI1I1V2DN-136</t>
  </si>
  <si>
    <t>Sub,stem,ORP,Pt Band,0.195"ODx5.35"L,Annular Ceramic</t>
  </si>
  <si>
    <t>SI1I1V2KK-136</t>
  </si>
  <si>
    <t>Sub,stem,ORP,2.5nmmPt Disc,0.195"ODx5.35"L,Annular Ceramic</t>
  </si>
  <si>
    <t>SI1I1V2C8-136</t>
  </si>
  <si>
    <t>Sub,stem,pH,ASG VIII,0.195"x5.35"L,Ceramic#H035N-E2-01</t>
  </si>
  <si>
    <t>S-H028-0001</t>
  </si>
  <si>
    <t>Sub,Body Assy,pH,SJ,ASG V,Flat,Blk Epoxy,#H028L-16-02</t>
  </si>
  <si>
    <t>ECO-IN-005-03BT</t>
  </si>
  <si>
    <t>Elec,CT,K=1.0,Graphite,3/4" NPT,CPVC,PT100,3F,BNC w/T.</t>
  </si>
  <si>
    <t>ELM-026</t>
  </si>
  <si>
    <t>Elec,pH,X-BF,DJ,12x80mm,Epoxy Body,Tuff Tip,#2733534-80-020B</t>
  </si>
  <si>
    <t>DESIGN-001</t>
  </si>
  <si>
    <t>Elec,Dual Platinum,SJ,12x110mm,1/2"MNPT CAP,#2779092.5-010T</t>
  </si>
  <si>
    <t>577V710-003B</t>
  </si>
  <si>
    <t>Elec,pH,XVD,DJ,12mm Sleeve Junction,Refill</t>
  </si>
  <si>
    <t>ELM-027</t>
  </si>
  <si>
    <t>Elec,pH,XVF,DJ,12x90mm,PVC Cap W/2 O-Ring,#5733734S-90-BJ</t>
  </si>
  <si>
    <t>573V726OA-003B</t>
  </si>
  <si>
    <t>Sub,pH,XV,DJ,12X115mm,EpoxyBody,OpenJunctionDrill.030"HOLE</t>
  </si>
  <si>
    <t>M09-002-069</t>
  </si>
  <si>
    <t>Sub,Insert,Ryton,Ceramic,0.202"Glass,Flush Tip,0.9"Insert</t>
  </si>
  <si>
    <t>573V526A-010B</t>
  </si>
  <si>
    <t>577V521-010B</t>
  </si>
  <si>
    <t>EFH-IN-001-10TL</t>
  </si>
  <si>
    <t>Elec,pH,VF,DJ,3/4"Ryton Hex,PT1K,0.9"Iinsert,LCJ,Flush Tip</t>
  </si>
  <si>
    <t>M09-002-070</t>
  </si>
  <si>
    <t>Sub,Insert,Ryton,Ceramic,0.325"Glass,Flush Tip,0.9"Insert</t>
  </si>
  <si>
    <t>EFH-IN-001-25TL</t>
  </si>
  <si>
    <t>EOR-IN-001-10TL</t>
  </si>
  <si>
    <t>Elec,Plat Disk,DJ,3/4"Ryton Hex,0.9"Insert,LCJ,Flush Tip</t>
  </si>
  <si>
    <t>WJF-013</t>
  </si>
  <si>
    <t>Elec,pH,XVD,DJ,12x80mm,Glass,LABELw/#V-0010-20B</t>
  </si>
  <si>
    <t>99030025</t>
  </si>
  <si>
    <t>Cable,C-61,30ga Orange wire Teflon jacket</t>
  </si>
  <si>
    <t>99030026</t>
  </si>
  <si>
    <t>Cable,C-59,30ga Brown wire Teflon jacket</t>
  </si>
  <si>
    <t>D-G554PE10-3BU</t>
  </si>
  <si>
    <t>Elec,Galv,12x110mm,DelrinBody,PT1K,SS Cartridge,Consort</t>
  </si>
  <si>
    <t>WJF-014</t>
  </si>
  <si>
    <t>Elec,pH,XVD,DJ,12x80mm,Glass,Sealed,#V-0010-3B</t>
  </si>
  <si>
    <t>WJF-015</t>
  </si>
  <si>
    <t>Elec,pH,SJ,XV,12X115MM,30K ther,Star Meter,573V528A1-3BIS8</t>
  </si>
  <si>
    <t>EP485Q-TF0071XX</t>
  </si>
  <si>
    <t>EP485Q+ECEPCO250026A</t>
  </si>
  <si>
    <t>EP485Q-TF0185XX</t>
  </si>
  <si>
    <t>EP485Q+ECEPCO250026B</t>
  </si>
  <si>
    <t>LITHMPVC01</t>
  </si>
  <si>
    <t>Sub, PVC Membrane, ISE-Lithium, 50mm OD</t>
  </si>
  <si>
    <t>CCDDCR2010C0C</t>
  </si>
  <si>
    <t>Elec,COND, K=10.0,Graphite,PT1K,20ft cable,1"NPT,cal cert</t>
  </si>
  <si>
    <t>573V534-003B</t>
  </si>
  <si>
    <t>Elec,pH,XVD,SJ,12x110mm,Tuff Tip,Sealed Ref,Black Epoxy</t>
  </si>
  <si>
    <t>INW-006</t>
  </si>
  <si>
    <t>Elec,Conductivity,K=0.7,Graphite,Black PVC body,special</t>
  </si>
  <si>
    <t>V-19KDE-F6-152</t>
  </si>
  <si>
    <t>Elec,pH/ORP,DJ,X5F,plat,152mmINS,PT1K,T/L,Kynar,Simriz,F6</t>
  </si>
  <si>
    <t>SI2E11M-131</t>
  </si>
  <si>
    <t>Sub,stem,ORP,3mmGD disc,0.124"x5.13"#RH35T-B1-01</t>
  </si>
  <si>
    <t>RH35-AS03</t>
  </si>
  <si>
    <t>Elec,pH/ORP,EpoxyBL,ASGVIII/GD,SJ,LOGO#RH35T-L00-S0X-C012BB</t>
  </si>
  <si>
    <t>500323-0004</t>
  </si>
  <si>
    <t>Sub,Tube,CT25,Blk ABS,5.32"L,Inside step0.47"D#CT25A-Y4-01</t>
  </si>
  <si>
    <t>109</t>
  </si>
  <si>
    <t>Elec,Cond,K=0.1,Plat,12X110mm,10K,#5771302-44-003IJ8</t>
  </si>
  <si>
    <t>52030-DS</t>
  </si>
  <si>
    <t>00221803</t>
  </si>
  <si>
    <t>Raw,Threaded Pipe Fitting, Reducer,PVC,1-1/2 x1-1/4 NPTMae</t>
  </si>
  <si>
    <t>9015-3B</t>
  </si>
  <si>
    <t>Elec,pH,SJ,X1,#2733526-003B,12x115mm,Epoxy,BNC Blue boot</t>
  </si>
  <si>
    <t>SZ1024</t>
  </si>
  <si>
    <t>Elec,pH,SJ,X-5,#2733526-017B,12x115mm,EpoxyBody</t>
  </si>
  <si>
    <t>SZ2014</t>
  </si>
  <si>
    <t>Elec,Plat,SJ,#2739601W-017B,12x115mm,0.020"plat,Epoxy</t>
  </si>
  <si>
    <t>NH4MK22</t>
  </si>
  <si>
    <t>Replacement Mem,Ammonium,3 mem,oring,inner&amp;ref fill</t>
  </si>
  <si>
    <t>C91-003-VX</t>
  </si>
  <si>
    <t>Sub,Cable,VX,CE Cable,3F,male BNC,RCA plug 220100</t>
  </si>
  <si>
    <t>DOGB-0001-M02</t>
  </si>
  <si>
    <t>Elec,Optical DO, DOGB-0001,2M cable, V9.11.12</t>
  </si>
  <si>
    <t>3KXA843002U0100</t>
  </si>
  <si>
    <t>Elec,Residual chlorine Module only, RCAB-MODULE no MEM-CAP</t>
  </si>
  <si>
    <t>TU90-D002-1H</t>
  </si>
  <si>
    <t>Elec,TU,SUBMER,GrayPVC,1.53ODx7.7"L,w/wiper,RS485,0-100NTU</t>
  </si>
  <si>
    <t>TU90-D002-15H</t>
  </si>
  <si>
    <t>Elec,TU,SUBMER,GrayPVC,1.53ODx7.7"L,w/wiper,RS485,0-1500NTU</t>
  </si>
  <si>
    <t>NH41508-033T</t>
  </si>
  <si>
    <t>2010662-2H</t>
  </si>
  <si>
    <t>Acce,Adapter,Wiring SN6 to Hank 3mm Coax, 2' Length</t>
  </si>
  <si>
    <t>V-4001-10BH</t>
  </si>
  <si>
    <t>35803-35</t>
  </si>
  <si>
    <t>Solu,ActStandard,Surfactant,475ml,0.05M Hyamine,#SURAS01</t>
  </si>
  <si>
    <t>53-0009</t>
  </si>
  <si>
    <t>Elec,pH mono,0.230"/0.165"ODx1.6"L,ASG-V,dome,redwire25mm</t>
  </si>
  <si>
    <t>53-0010</t>
  </si>
  <si>
    <t>Elec,pH mono,0.230"/0.165"ODx1.6"L,GX-5D,black wire 25mm</t>
  </si>
  <si>
    <t>SI1K3G1B5-041</t>
  </si>
  <si>
    <t>Sub,stem,pH,ASG V,dome,0.230"/0.165"x41mmL</t>
  </si>
  <si>
    <t>SI1K3G1B-041-5D</t>
  </si>
  <si>
    <t>Sub,stem,pH,GX-5D,dome,0.230"/0.165"x41mmL</t>
  </si>
  <si>
    <t>PH10-3N2A-5H</t>
  </si>
  <si>
    <t>Elec,Dolphin,PH,FT BULB,PT1K,50FT HTCABLE,PIN LUGS</t>
  </si>
  <si>
    <t>452-70D</t>
  </si>
  <si>
    <t>Elec,Plat Disk,DJ,TC 300 ohm,1" MPT,LKJ,SPR</t>
  </si>
  <si>
    <t>871EC-LB0-3-20</t>
  </si>
  <si>
    <t>Elec,871EC-LB0-3, 20FT CABLE LENGTH</t>
  </si>
  <si>
    <t>BS811RM-F100</t>
  </si>
  <si>
    <t>Acce,100ft patch cable, stnd temp</t>
  </si>
  <si>
    <t>871EC-RE0-3K-20</t>
  </si>
  <si>
    <t>Elec,871EC-RE0-3K,20FT Cable</t>
  </si>
  <si>
    <t>6000-062/M-010M</t>
  </si>
  <si>
    <t>Acce,10M extension Wire Cable for 871CC</t>
  </si>
  <si>
    <t>COLE-032</t>
  </si>
  <si>
    <t>Elec,pH,X-5,DJ,12x115mm,PT1K,Sealed,#5735728A4-003BU</t>
  </si>
  <si>
    <t>EDO-IN-001-10TL</t>
  </si>
  <si>
    <t>Elec,ODO,Ryton,DOGB-0001,RS485,10ft cable,EMEC logo</t>
  </si>
  <si>
    <t>C96-010-TC</t>
  </si>
  <si>
    <t>Sub,Cable,6C:200155-WP,10F,ODO,See DWG#C96-05-01</t>
  </si>
  <si>
    <t>35812-22</t>
  </si>
  <si>
    <t>Elec,Iodide,DJ,12x110mm,Refillable,Epoxy,#I001508-010B,CN</t>
  </si>
  <si>
    <t>C96-025-TC</t>
  </si>
  <si>
    <t>Sub,Cable,6C:200155-WP,25F,ODO,See DWG#C96-05-01</t>
  </si>
  <si>
    <t>EDO-IN-001-25TL</t>
  </si>
  <si>
    <t>Elec,ODO,Ryton,DOGB-0001,RS485,25ft cable,EMEC logo</t>
  </si>
  <si>
    <t>WJF-016</t>
  </si>
  <si>
    <t>Elec,Ammonia,12mmx110mm,Delrin Body,#NH31501C-X18Z</t>
  </si>
  <si>
    <t>EOR-IN-001-25TL</t>
  </si>
  <si>
    <t>ISTEK-050</t>
  </si>
  <si>
    <t>ISTEK-051</t>
  </si>
  <si>
    <t>Elec,Reference,12x110mm,Calomel,Refillable,#5771424-003B</t>
  </si>
  <si>
    <t>ISTEK-052</t>
  </si>
  <si>
    <t>Elec,Platinum,SJ,12x115mm,Sealed,#5739602-010B</t>
  </si>
  <si>
    <t>ISTEK-054</t>
  </si>
  <si>
    <t>Elec,Plat,DJ,12mmX120mm,Autoclavable,#SA79861-120-DL</t>
  </si>
  <si>
    <t>C13-025-UH</t>
  </si>
  <si>
    <t>Sub,Cable,UH,C13,25F,Male BNC,Cable#99030214,Strip&amp;T</t>
  </si>
  <si>
    <t>EPH-IN-002-10TL</t>
  </si>
  <si>
    <t>Elec,pH,VD,DJ,3/4"NPT Ryton/Graphite,PT1K,0.9",Guard,LTJ</t>
  </si>
  <si>
    <t>EPH-IN-002-25TL</t>
  </si>
  <si>
    <t>ISTEK-060</t>
  </si>
  <si>
    <t>Elec,Galvanic,12x90mm,Delrin,#023BG25-90-DL</t>
  </si>
  <si>
    <t>WJF-018</t>
  </si>
  <si>
    <t>Elec,Submersion,Electrode Holder,CPVC,2 Piece Gland,#3921060</t>
  </si>
  <si>
    <t>EPH-IN-002-10BT</t>
  </si>
  <si>
    <t>EPH-IN-002-25BT</t>
  </si>
  <si>
    <t>EPH-IN-002-QC</t>
  </si>
  <si>
    <t>C1-025-UF</t>
  </si>
  <si>
    <t>Sub,Cable,UF,C1,25F,Male BNC:77020104,Cable:99030028,Blue T</t>
  </si>
  <si>
    <t>C1-025-TC</t>
  </si>
  <si>
    <t>Sub,Cable,C1,25F,Cable:99030028,Strip &amp; tin</t>
  </si>
  <si>
    <t>29045-08</t>
  </si>
  <si>
    <t>Elec,pH,XVD,DJ,12X225,Ferm,PT100,S8 Spin,#H635DSP1V12225</t>
  </si>
  <si>
    <t>C75B410-F</t>
  </si>
  <si>
    <t>Elec,Cond,K=1.0,12x110mm,SS,PT100</t>
  </si>
  <si>
    <t>EP485CN</t>
  </si>
  <si>
    <t>Raw,RES 575A4, 333R75A, 333.75 ohms</t>
  </si>
  <si>
    <t>EP485CS</t>
  </si>
  <si>
    <t>Raw,RES 575A4, 1550A, 155.0 ohms</t>
  </si>
  <si>
    <t>93X218916</t>
  </si>
  <si>
    <t>Elec,pH,FS-5,SJ,#13-620-290,6x180mm,Black Epoxy,Sealed,30"B</t>
  </si>
  <si>
    <t>EP485DE</t>
  </si>
  <si>
    <t>Raw,RES 575A4, 26R5A, 26.50 ohms</t>
  </si>
  <si>
    <t>EP485DS</t>
  </si>
  <si>
    <t>Raw,RES 575CX, 2R67A, 2.67 ohms</t>
  </si>
  <si>
    <t>EP485DG</t>
  </si>
  <si>
    <t>Raw,RES 575C4, 19R0A, 19.00 ohms</t>
  </si>
  <si>
    <t>SZ02K</t>
  </si>
  <si>
    <t>Acce,Membrane Kit,3 of 1 mil solution for SZ10T-PB,#M030NG2C</t>
  </si>
  <si>
    <t>33753</t>
  </si>
  <si>
    <t>Solu,Activity Standard,Calcium,1000 ppm,#CALAS02</t>
  </si>
  <si>
    <t>EP485DP</t>
  </si>
  <si>
    <t>Raw,RES 575CX, 6R25A, 6.25 ohms</t>
  </si>
  <si>
    <t>WJF-021</t>
  </si>
  <si>
    <t>Elec,pH,XVD,DJ,PT100,1" MPT Kynar,Guard,SPR,#V-500B-20H</t>
  </si>
  <si>
    <t>FIT12-1RC040L</t>
  </si>
  <si>
    <t>SENSOR HOLDER PROTECTION,w/guard,1-1/2NPT,40mml,316SS</t>
  </si>
  <si>
    <t>WJF-050</t>
  </si>
  <si>
    <t>Elec,pH,X2D,DJ,12x110mm,Sealed Reference,#5773794-005H</t>
  </si>
  <si>
    <t>XC-TRYP2</t>
  </si>
  <si>
    <t>Elec,Fluorometer,Tryptophan,Ti,NTC-30K,Teledyne CONN,RS485</t>
  </si>
  <si>
    <t>ELH-155</t>
  </si>
  <si>
    <t>Elec,pH,LPH,SPR,KCl,Epoxy,Fiber,12x120,3FT,BNC#LPH-300</t>
  </si>
  <si>
    <t>ELH-156</t>
  </si>
  <si>
    <t>Elec,pH,Epoxy BK Solid,OD12mmX120mmL,ASGV,SJ,3FT,BNC#H028</t>
  </si>
  <si>
    <t>ELM-028</t>
  </si>
  <si>
    <t>Elec,pH,DJ,XVD,K2S04 Polymer,CPVC Elmacron,#192V720CSXK210B</t>
  </si>
  <si>
    <t>ELH-157</t>
  </si>
  <si>
    <t>Elec,pH,Epoxy BK Solid,OD14.7mmX120mmL,ASGV,DJ,3FT,BNC</t>
  </si>
  <si>
    <t>ELH-158</t>
  </si>
  <si>
    <t>Elec,Cond,K=0.1,12mmX110mm,PT100,3M,#5731302-4A1-10HB</t>
  </si>
  <si>
    <t>ELH-159</t>
  </si>
  <si>
    <t>Elec,Cond,K=0.1,12mmX110mm,PT100,6M,#5731302-4A1-20HB</t>
  </si>
  <si>
    <t>ELH-160</t>
  </si>
  <si>
    <t>Elec,Cond,K=1.0,Graphite,12x110mm Blk Epoxy,PT100,6M,Tinned</t>
  </si>
  <si>
    <t>875EC-D3U-A</t>
  </si>
  <si>
    <t>ELECTRODELESS CT ANALYZER,24VAC,SURFACE,UL,STORMDOOR</t>
  </si>
  <si>
    <t>0061101-040FT</t>
  </si>
  <si>
    <t>Cable,Extension Cable Assy, 40FT</t>
  </si>
  <si>
    <t>ECO-IN-005-10BT</t>
  </si>
  <si>
    <t>Elec,CT,K=1.0,Graphite,3/4" NPT,CPVC,PT100,10F,BNC w/T.</t>
  </si>
  <si>
    <t>ECO-IN-005-25BT</t>
  </si>
  <si>
    <t>Elec,CT,K=1.0,Graphite,3/4" NPT,CPVC,PT100,25F,BNC w/T.</t>
  </si>
  <si>
    <t>ECO-IN-005-03TL</t>
  </si>
  <si>
    <t>Elec,CT,K=1.0,Graphite,3/4" NPT,CPVC,PT100,3F,Tinned Leads.</t>
  </si>
  <si>
    <t>ECO-IN-005-10TL</t>
  </si>
  <si>
    <t>Elec,CT,K=1.0,Graphite,3/4" NPT,CPVC,PT100,10F,Tinned Leads.</t>
  </si>
  <si>
    <t>ECO-IN-005-25TL</t>
  </si>
  <si>
    <t>Elec,CT,K=1.0,Graphite,3/4" NPT,CPVC,PT100,25F,Tinned Leads.</t>
  </si>
  <si>
    <t>11230005</t>
  </si>
  <si>
    <t>Raw,Wire,Silver, 99.99% pure, 0.050"Dia</t>
  </si>
  <si>
    <t>CHEMA-067</t>
  </si>
  <si>
    <t>Elec,pH,XVF,DJ,#V-B6200-40B,3/4"MPT CPVC,Teflon,Tuff Tip</t>
  </si>
  <si>
    <t>05292250</t>
  </si>
  <si>
    <t>PNS,Chemical, Tetramethyl-ethylenediamine 90% 100ml size</t>
  </si>
  <si>
    <t>00150750</t>
  </si>
  <si>
    <t>Raw,Barstock,Polypropylene, 3/4"dia, black color</t>
  </si>
  <si>
    <t>M09-001-020</t>
  </si>
  <si>
    <t>Sub,Insert,Black Kynar,Teflon Junc.,Tuff Tip, 152mm for T/L</t>
  </si>
  <si>
    <t>PAP-60-20BA</t>
  </si>
  <si>
    <t>Acce,Patch,AP,20mmODx1.5mmT,blk BA Overcoat</t>
  </si>
  <si>
    <t>95DB-140-VD</t>
  </si>
  <si>
    <t>Sub,pH,SJ,VD,12x140mm Length,Ferm,Bend,Thick Wall</t>
  </si>
  <si>
    <t>WJF-023</t>
  </si>
  <si>
    <t>Elec,pH,DJ,XVD,Ceramic notched,T/L,Kynar body#TP511V000310AB</t>
  </si>
  <si>
    <t>WJF-024</t>
  </si>
  <si>
    <t>Elec,Plat,DJ,Kynar T/L,Notched Ceramic,#TP5119000307AB</t>
  </si>
  <si>
    <t>I-130E-F4-130</t>
  </si>
  <si>
    <t>Elec,pH,XVD,DJ,12x130mm,PT1K,Washer and Teflon,SPR,T-pull</t>
  </si>
  <si>
    <t>27011-54</t>
  </si>
  <si>
    <t>Elec,pH,DJ,XVBF,#1933734H-10BTV10,1/2"MNPT,Horizontal</t>
  </si>
  <si>
    <t>77022004</t>
  </si>
  <si>
    <t>Raw,CONN,RCPT MALE 4P GOLD SLDR CUP,M12</t>
  </si>
  <si>
    <t>77022005</t>
  </si>
  <si>
    <t>Raw,CONN,RCPT MALE 5P GOLD SLDR CUP,M12</t>
  </si>
  <si>
    <t>573V703-003B</t>
  </si>
  <si>
    <t>Elec,pH,XVD,DJ,Spring Loaded,Refillable</t>
  </si>
  <si>
    <t>00039805</t>
  </si>
  <si>
    <t>Pipe Tee, CPVC 1"FNPT (threaded),sch 80</t>
  </si>
  <si>
    <t>00220033B</t>
  </si>
  <si>
    <t>Raw,Barstock,PVC 3/4"dia,Black color</t>
  </si>
  <si>
    <t>00077928</t>
  </si>
  <si>
    <t>Raw,Glass,Soda Lime,  4mm OD x .7mm wall</t>
  </si>
  <si>
    <t>ISC24</t>
  </si>
  <si>
    <t>Solu,Chloride Act. Standard,1000ppm,475mLbottle,#CLOAS02</t>
  </si>
  <si>
    <t>ISE24B</t>
  </si>
  <si>
    <t>Elec,Chloride,DJ,#CL01505-003B,12mmX110mm,Epoxy Body,Sealed</t>
  </si>
  <si>
    <t>ISE26B</t>
  </si>
  <si>
    <t>Elec,Cyanide,DJ,12mmX110mm,Sealed,Epoxy body,#CN01505-003B</t>
  </si>
  <si>
    <t>CABL1-A-2M</t>
  </si>
  <si>
    <t>Acce,Cable for detachable probe,RS485,Amp-T,2M</t>
  </si>
  <si>
    <t>ELH-161</t>
  </si>
  <si>
    <t>Elec,Cond,K=1.0,Graphite,3/4"NPT CPVC,PT100,6M#1921303</t>
  </si>
  <si>
    <t>H031-0001-DS</t>
  </si>
  <si>
    <t>F0HK-SEMI-CPVC</t>
  </si>
  <si>
    <t>Elec,REF,CPVC,.325"ODx3.15"L,DJ,Ceramic Pin,3" Red wire</t>
  </si>
  <si>
    <t>27021-50</t>
  </si>
  <si>
    <t>ELM-030</t>
  </si>
  <si>
    <t>Elec,pH,X-2,SJ,CPVC Elmacron Housing,"C" Gel,#1923596CX-010B</t>
  </si>
  <si>
    <t>ELM-032</t>
  </si>
  <si>
    <t>Elec,pH,X-2,SJ,CPVC,w/guard,Polymer KCl,#1923596C-10BBV12</t>
  </si>
  <si>
    <t>AK-PH</t>
  </si>
  <si>
    <t>Elec,pH,ABS BK,ASGVIII,DJ,FBNC,with customer logo</t>
  </si>
  <si>
    <t>AK-ORP</t>
  </si>
  <si>
    <t>Elec,ORP,ABS BK,PT Band,DJ,FBNC,with customer logo</t>
  </si>
  <si>
    <t>ELH-162</t>
  </si>
  <si>
    <t>Elec,ORP,PC red,Pt Disc,SJ,ceramic,Black S8 Conn</t>
  </si>
  <si>
    <t>27512-00</t>
  </si>
  <si>
    <t>Elec,Ammonia,12x110mm,Delrin,Threaded Membrane,#NH31501C-3B</t>
  </si>
  <si>
    <t>27512-95</t>
  </si>
  <si>
    <t>Acce,Membrane Kit (PK/3),NH3,Thread Memb,O-ring,#NH3MK07</t>
  </si>
  <si>
    <t>ELH-163</t>
  </si>
  <si>
    <t>ELH-164</t>
  </si>
  <si>
    <t>COLE-036</t>
  </si>
  <si>
    <t>Polishing paper,pack of 12pcs for ise elec.cleaning,#M000006</t>
  </si>
  <si>
    <t>ELH-165</t>
  </si>
  <si>
    <t>Elec,ORP,PC,PT Disc,SJ#R035N-F00-S0X-S003BX</t>
  </si>
  <si>
    <t>ELH-166</t>
  </si>
  <si>
    <t>ELH-167</t>
  </si>
  <si>
    <t>Elec,ORP,PC,PT Disc,DJ#R035N-F00-D0X-S010BX</t>
  </si>
  <si>
    <t>LH-010</t>
  </si>
  <si>
    <t>Elec,pH,DJ,XVF,#392V703ST-BJ,Teflon tuff tip,CPVC</t>
  </si>
  <si>
    <t>M26-017-020</t>
  </si>
  <si>
    <t>Sub,Junction,Porous Teflon,0.450"ODx0.450"Length,KVL-325</t>
  </si>
  <si>
    <t>ELM-033</t>
  </si>
  <si>
    <t>Elec,pH,DJ,XVThick,12x120,K2S04,ShortJunc,#277V7TCSK212010B</t>
  </si>
  <si>
    <t>M17-005-003</t>
  </si>
  <si>
    <t>Sub,Pin,Natural Peek ,OD1/8"x0.07"Length for M09-020-013</t>
  </si>
  <si>
    <t>EP485CW</t>
  </si>
  <si>
    <t>Raw,RES 575A4, 77R5A, 77.5 ohms</t>
  </si>
  <si>
    <t>ELM-034</t>
  </si>
  <si>
    <t>Elec,Cond,K=1.0,SS,PT100,Elmacron housing,#1921396S-10TV12</t>
  </si>
  <si>
    <t>ISE20B</t>
  </si>
  <si>
    <t>Elec,Ammonium,DJ,12X110mm,Epoxy,Sealed,#NH41505-003B</t>
  </si>
  <si>
    <t>ISC20</t>
  </si>
  <si>
    <t>Solu,Activity Standard,Ammonium,#NH4AS02,1000ppm,475mL B</t>
  </si>
  <si>
    <t>M01-064-001</t>
  </si>
  <si>
    <t>Sub,Body,Grey Polymer,padprint,Intellical pH#HEHWJ-14-01</t>
  </si>
  <si>
    <t>C32-008-BB</t>
  </si>
  <si>
    <t>Sub,Cable,C32,8F, RG174,Male BNC</t>
  </si>
  <si>
    <t>COLE-039</t>
  </si>
  <si>
    <t>Elec,pH,DJ,X-BD,#5273706G-DL,Ground Joint,Double Refill</t>
  </si>
  <si>
    <t>WJF-026</t>
  </si>
  <si>
    <t>Elec,pH,X2D,DJ,LABEL w,12x160mm,Seal,BSPCap,#2773764C-005BSP</t>
  </si>
  <si>
    <t>93X219052</t>
  </si>
  <si>
    <t>Elec,Cond,K=10.0,#13-620-102,Plat 8 Pin Din with 10K,Epoxy</t>
  </si>
  <si>
    <t>EP485FG</t>
  </si>
  <si>
    <t>Raw,RES 575CX, 4R9A, 4.90 ohms</t>
  </si>
  <si>
    <t>SI1L1V2A5-136</t>
  </si>
  <si>
    <t>Sub,stem,pH,ASG V,FLAT,0.235"x5.35"L,Ceramic#H028L-M2-01</t>
  </si>
  <si>
    <t>ELM-036</t>
  </si>
  <si>
    <t>Elec,pH,X5,SJ,12x120mm,Wick,O-ring&amp;washer,#2772593W-120-S8</t>
  </si>
  <si>
    <t>ELM-037</t>
  </si>
  <si>
    <t>Elec,pH,X-5,SJ,12x120mm,Wick,#2772593W-120-030B</t>
  </si>
  <si>
    <t>ELM-038</t>
  </si>
  <si>
    <t>Elec,pH,GX5,SJ,12x115,w/Epoxy,#2732526E-010B,SEE NOTES</t>
  </si>
  <si>
    <t>V-4001-12BH</t>
  </si>
  <si>
    <t>35608-76</t>
  </si>
  <si>
    <t>Elec,Cond,K=1.0,Plat#5771302-3A1-3I8,12x110,30K,8 pin din</t>
  </si>
  <si>
    <t>R087-0002</t>
  </si>
  <si>
    <t>ELEC,ORP,CPVC,3/4"NPT,0.9"INS,PTDISC,DJ,Teflon,20ft,T</t>
  </si>
  <si>
    <t>H087-0036</t>
  </si>
  <si>
    <t>ELEC,pH,CPVC,3/4"NPT,0.9"INS,ASGV,DJ,Teflon,PT100,20ft,T</t>
  </si>
  <si>
    <t>H087-0037</t>
  </si>
  <si>
    <t>ELEC,pH,CPVC,3/4"NPT,0.9"INS,GXVD,DJ,Teflon,PT100,20ft,T</t>
  </si>
  <si>
    <t>CT25-0002-10</t>
  </si>
  <si>
    <t>Elec,CT,K=1,black ABS,graphite,PT100,10ft,T</t>
  </si>
  <si>
    <t>COLE-042</t>
  </si>
  <si>
    <t>BulbGuards,EpoxyforGlassBody12mm,(4)pcs per bag,#BG50125-12C</t>
  </si>
  <si>
    <t>ELM-040</t>
  </si>
  <si>
    <t>Elec,pH,X5,SJ,12x115,clear epoxy,10K ther,#2732528E3BRCV18</t>
  </si>
  <si>
    <t>CT23-0018</t>
  </si>
  <si>
    <t>CT,K=0.1,BLACK POLYMER,PT foil,PT100,10ft,T</t>
  </si>
  <si>
    <t>CT25-0004-10</t>
  </si>
  <si>
    <t>CT,K=10,Black ABS,PT pin,PT100,10ft,T</t>
  </si>
  <si>
    <t>EOR-IN-002-10TL</t>
  </si>
  <si>
    <t>Elec,Plat Band,DJ,3/4"NPT Ryton/Graphite,Sol,0.9",Guard,LTJ</t>
  </si>
  <si>
    <t>ISTEK-063</t>
  </si>
  <si>
    <t>Elec,pH,SJ,XVD,#577V521-003B,12mmX110mm,GlassBody,Refillable</t>
  </si>
  <si>
    <t>ISTEK-064</t>
  </si>
  <si>
    <t>Elec,pH,XV,DJ,#577V710-003B,12mm Sleeve Junction,Refill</t>
  </si>
  <si>
    <t>ISTEK-065</t>
  </si>
  <si>
    <t>Elec,Platinum,SJ,#5779601-003B,12x110mm,Refillable</t>
  </si>
  <si>
    <t>ISTEK-066</t>
  </si>
  <si>
    <t>Elec,Plat Band,SJ,#5779601-010B,12x110mm,Refillable</t>
  </si>
  <si>
    <t>ISTEK-067</t>
  </si>
  <si>
    <t>Elec,pH,XV,SJ,#577V504A2-3BRCA,12x110mm,PT100</t>
  </si>
  <si>
    <t>871EC-LB0-3-100</t>
  </si>
  <si>
    <t>Elec,871EC-LB0-3,100FT CABLE</t>
  </si>
  <si>
    <t>ISTEK-069</t>
  </si>
  <si>
    <t>Elec,pH,XV,SJ,#577V504A2-30BRCA,12x110mm,PT100</t>
  </si>
  <si>
    <t>ISTEK-070</t>
  </si>
  <si>
    <t>Elec,pH,XV,DJ,#577V701A2-300-10BRCA,12x300mm,Refill</t>
  </si>
  <si>
    <t>EP485AP</t>
  </si>
  <si>
    <t>Raw, RES 575A4 580 3A,580000 ohms</t>
  </si>
  <si>
    <t>BS806FC</t>
  </si>
  <si>
    <t>Raw,Latch</t>
  </si>
  <si>
    <t>CABL2-A-2M</t>
  </si>
  <si>
    <t>Acce,Cable for detachable probe,RS485,Amp-T,2M,NOUART</t>
  </si>
  <si>
    <t>CABL3-A-2M</t>
  </si>
  <si>
    <t>Acce,Cable for detachable probe,4-20MA,Amp-T,2M</t>
  </si>
  <si>
    <t>ISTEK-079</t>
  </si>
  <si>
    <t>Acce,Cable,German DL to BNC, 3mm OD Cable,#9001098-010B</t>
  </si>
  <si>
    <t>ISTEK-080</t>
  </si>
  <si>
    <t>Acce,Cable,3MM Cable,SN6 to BNC, #9001098-015B</t>
  </si>
  <si>
    <t>CABL4-A-2M</t>
  </si>
  <si>
    <t>Acce,Cable for detachable probe,0-5V,Amp-T,2M</t>
  </si>
  <si>
    <t>P822800015B</t>
  </si>
  <si>
    <t>Elec,Gold,DJ,3/4"NPT CPVC,Ceramic Tuff tip</t>
  </si>
  <si>
    <t>CABL5-A-2M</t>
  </si>
  <si>
    <t>Acce,Cable for detachable probe,3wireloop,0-5V,Amp-T,2M</t>
  </si>
  <si>
    <t>CABL6-A-2M</t>
  </si>
  <si>
    <t>Acce,Cable for detachable probe,3wireloop,4-20mA,Amp-T,2M</t>
  </si>
  <si>
    <t>CABL7-A-2M</t>
  </si>
  <si>
    <t>Acce,Cable for detachable probe,4wireloop,0-5V,Amp-T,2M</t>
  </si>
  <si>
    <t>CABL8-A-2M</t>
  </si>
  <si>
    <t>Acce,Cable for detachable probe,4wireloop,4-20mA,Amp-T,2M</t>
  </si>
  <si>
    <t>CABL9-A-2M</t>
  </si>
  <si>
    <t>Acce,Cable for detachable probe,analog raw,Coax+4,Amp-T,2M</t>
  </si>
  <si>
    <t>SMCALAS05</t>
  </si>
  <si>
    <t>Solu,Starting Material,Activity Standard,Calcium,10ppm, 1L</t>
  </si>
  <si>
    <t>ISE27B</t>
  </si>
  <si>
    <t>Elec,Fluoride,DJ,#F001505-003B,12mmX110mm,Sealed,Epoxy Body</t>
  </si>
  <si>
    <t>ISA27A</t>
  </si>
  <si>
    <t>Solu,ISA I,Fluoride,1 GalBottle,TISAB 1,#F00IS01</t>
  </si>
  <si>
    <t>MK7Z-11613110</t>
  </si>
  <si>
    <t>Holder,MKVII-Z 316SS InsAssy,ModTip,NoBV/Nple,16"ins,Kalrez</t>
  </si>
  <si>
    <t>EOR-IN-002-25TL</t>
  </si>
  <si>
    <t>EOR-IN-002-10BN</t>
  </si>
  <si>
    <t>EOR-IN-002-25BN</t>
  </si>
  <si>
    <t>EOR-IN-002-QC</t>
  </si>
  <si>
    <t>WJF-030</t>
  </si>
  <si>
    <t>Elec,pH,XVD,DJ,12x80mm,Sealed Reference,w/Boot,#V-0010-10B</t>
  </si>
  <si>
    <t>WJF-031</t>
  </si>
  <si>
    <t>Elec,pH,XVD,DJ,T/L,PT100,#V-100B-10BH</t>
  </si>
  <si>
    <t>BS809WJ</t>
  </si>
  <si>
    <t>Raw,RCOM, CD-ROM</t>
  </si>
  <si>
    <t>ELM-042</t>
  </si>
  <si>
    <t>Elec,Platinum,SJ,#2739626E-010B,12x115mm,W/Epoxy</t>
  </si>
  <si>
    <t>MI611-226</t>
  </si>
  <si>
    <t>Raw,INSTRUCTION MANUAL</t>
  </si>
  <si>
    <t>MD0012-L</t>
  </si>
  <si>
    <t>Elec,ISE,NH4,PVC,PVCM#MD0012,#331044 IFS,Low Concentration</t>
  </si>
  <si>
    <t>ISE35B</t>
  </si>
  <si>
    <t>Elec,Sodium,DJ,#NA71505-003B,12mmX110mm,Sealed,Epoxy Body</t>
  </si>
  <si>
    <t>8391A</t>
  </si>
  <si>
    <t>Elec,pH,XVD,SJ,#193V527-10B,1/2"MNPT,15mm insert,Epoxy,Stamp</t>
  </si>
  <si>
    <t>8391B</t>
  </si>
  <si>
    <t>Elec,Plat Wire,SJ,#1939627W-10B,1/2"MNPT,Stamp,15mm,Epoxy</t>
  </si>
  <si>
    <t>E602-100</t>
  </si>
  <si>
    <t>Elec,pH,SJ,X5,#5733528A1-003B,12x115mm,30K,8PinDin,EpoxyBody</t>
  </si>
  <si>
    <t>C80-008-BY</t>
  </si>
  <si>
    <t>Sub,Cable,Coax,RG174,8F,Male BNC,Black Shrink Tube</t>
  </si>
  <si>
    <t>ISA20</t>
  </si>
  <si>
    <t>Solu,Ionic Strength Adjustor,Ammonium,475ml,#NH4IS01</t>
  </si>
  <si>
    <t>SI1G11KK-085</t>
  </si>
  <si>
    <t>Sub,stem,ORP,2.5mmPt Disc,0.165"x3.35L#Y410K-D1-01</t>
  </si>
  <si>
    <t>C2-014-WM</t>
  </si>
  <si>
    <t>Sub,Cable,WM,C2,14 feet,BNC with Blue Boot &amp; Hank</t>
  </si>
  <si>
    <t>EP485AR</t>
  </si>
  <si>
    <t>Raw, RES 575A4 3775 2A,377500 ohms</t>
  </si>
  <si>
    <t>EP485AS</t>
  </si>
  <si>
    <t>Raw, RES 575A4 3375 1A,333750 ohms</t>
  </si>
  <si>
    <t>WJF-032</t>
  </si>
  <si>
    <t>Elec,pH,XV,SJ,12X115mm,Sealed Reference,#573V526-S7</t>
  </si>
  <si>
    <t>EP485AT</t>
  </si>
  <si>
    <t>Raw, RES 575A4 29 4A,290000 ohms</t>
  </si>
  <si>
    <t>EP485AU</t>
  </si>
  <si>
    <t>Raw, RES 575A4 265 3A,265000 ohms</t>
  </si>
  <si>
    <t>EP485AV</t>
  </si>
  <si>
    <t>Raw, RES 575A4 207 3A,207000 ohms</t>
  </si>
  <si>
    <t>EP485AW</t>
  </si>
  <si>
    <t>Raw, RES 575A4 155 3A,155000 ohms</t>
  </si>
  <si>
    <t>EP485AY</t>
  </si>
  <si>
    <t>Raw, RES 575A4 1335 2A,133500 ohms</t>
  </si>
  <si>
    <t>ELM-044</t>
  </si>
  <si>
    <t>Elec,pH,X-2,SJ,#1913596X-050T,Special PVC for Elmacron</t>
  </si>
  <si>
    <t>EP485AZ</t>
  </si>
  <si>
    <t>Raw, RES 575A4 105 3A,105000 ohms</t>
  </si>
  <si>
    <t>EP485BA</t>
  </si>
  <si>
    <t>Raw, RES 575A4 755 2A,75500 ohms</t>
  </si>
  <si>
    <t>00200034</t>
  </si>
  <si>
    <t>Raw,Barstock,Teflon 3/4"Dia,Virgin Grade</t>
  </si>
  <si>
    <t>AMPS-A513</t>
  </si>
  <si>
    <t>ELEC,Sonde,2.85"OD,PVC,5P,CT/PH/CL/NH4/PB,10M,RS485 output</t>
  </si>
  <si>
    <t>242008B</t>
  </si>
  <si>
    <t>Raw,Int Ag,.010 x 6", w/0.094 bushing#APAC WG-00005</t>
  </si>
  <si>
    <t>CCDCTT2034SS0</t>
  </si>
  <si>
    <t>Elec,COND, K=1.0, 8550,20ft cable,3/4" NPT,SS Tag</t>
  </si>
  <si>
    <t>680090-P</t>
  </si>
  <si>
    <t>OSP,FOAM,1.48"ODx0.25"L,BK DK2121,RHGAP-04-06</t>
  </si>
  <si>
    <t>27021-00</t>
  </si>
  <si>
    <t>Elec,pH,GX-VBF,DJ,#TP5612000S10AB,3/4"NPT,Tuff Tip</t>
  </si>
  <si>
    <t>FUJI-002</t>
  </si>
  <si>
    <t>Elec,pH,XV HEMI,DJ,#577V701W-120-S7,12x120mm,Refill,1 Wick</t>
  </si>
  <si>
    <t>ELM-045</t>
  </si>
  <si>
    <t>Elec,pH,XVD,DJ,12X120,Dual wick,VP,3 wiresPT100,#I-10WB-VPI3</t>
  </si>
  <si>
    <t>CCDBTTJB14SSC</t>
  </si>
  <si>
    <t>Elec,COND,K=0.1,8550,junction box,1-1/4"SSBVA,SSTag,Cal Cert</t>
  </si>
  <si>
    <t>44121212-DW</t>
  </si>
  <si>
    <t>PNS,Box, Shipping 12'' x 12''x 12'' Corrugated Double Wall</t>
  </si>
  <si>
    <t>COLE-051</t>
  </si>
  <si>
    <t>Elec,Reference,DJ,Ceramic,12X110MM,Refill,#5771427-003B</t>
  </si>
  <si>
    <t>CCDATR2014SS0</t>
  </si>
  <si>
    <t>Elec,COND,K=0.01,PT1000,20FT,1-1/4"SS BVA,SSTAG</t>
  </si>
  <si>
    <t>CCDBTRJB34S00</t>
  </si>
  <si>
    <t>Elec,Cond,K=0.1,TI,3/4"NPT,PT1000,J-Box</t>
  </si>
  <si>
    <t>B4016PJ</t>
  </si>
  <si>
    <t>Raw,LABEL, 0.65 x .20 GLOSS, ILS 217,TPC320GP</t>
  </si>
  <si>
    <t>C29-012-CL</t>
  </si>
  <si>
    <t>Sub,Cable,CL,C29,12F, 2 Male BNCs</t>
  </si>
  <si>
    <t>C29-012-CLS</t>
  </si>
  <si>
    <t>Sub,Cable,CL,C29,12F,2 BNC's,Blk Shrink Tube,pH,ORP label</t>
  </si>
  <si>
    <t>77020139</t>
  </si>
  <si>
    <t>Raw,Connector,EMC Ferrit Band, Black color</t>
  </si>
  <si>
    <t>577V593-003B</t>
  </si>
  <si>
    <t>Elec,pH,SJ,XVD,12mmX110mm,Sealed Reference</t>
  </si>
  <si>
    <t>05292567</t>
  </si>
  <si>
    <t>Raw, Chem, Lithium Ionophore VI</t>
  </si>
  <si>
    <t>77280005</t>
  </si>
  <si>
    <t>Connector,Gold Pin for "Q" connector</t>
  </si>
  <si>
    <t>ELM-047</t>
  </si>
  <si>
    <t>Acce,Cable,GermanSN6 to BNC,#9001041-010B,RG174 Lownoise</t>
  </si>
  <si>
    <t>PI0023-PH</t>
  </si>
  <si>
    <t>Elec,pH,XVF,DJ,#273V734T-015B,12x110mm,Epoxy,Tuff Tip,PTFE</t>
  </si>
  <si>
    <t>ISE31B</t>
  </si>
  <si>
    <t>Elec,Nitrate,DJ,#N031505-003B,12X110mm,Sealed Ref.,EpoxyBody</t>
  </si>
  <si>
    <t>ISC31</t>
  </si>
  <si>
    <t>Solu,Nitrate Activity standard 1000ppm,475ml,#N03AS02</t>
  </si>
  <si>
    <t>22712010</t>
  </si>
  <si>
    <t>Raw,O-Ring,BN70 2-010 Teflon Coated</t>
  </si>
  <si>
    <t>COLE-053</t>
  </si>
  <si>
    <t>Elec,Water Hardness,DJ,3/4"NPT Kynar Body,#V-4WHAH-10B</t>
  </si>
  <si>
    <t>V-516B-20H</t>
  </si>
  <si>
    <t>ELM-048</t>
  </si>
  <si>
    <t>Elec,pH,X2D,SJ,#2753592-010B,12x213mm,Stainless Body</t>
  </si>
  <si>
    <t>CABL1-B-5M</t>
  </si>
  <si>
    <t>Acce,Cable for detachable probe,Teldy-T,5M</t>
  </si>
  <si>
    <t>EP485BB</t>
  </si>
  <si>
    <t>Raw, RES 575A4 69 3A,69000 ohms</t>
  </si>
  <si>
    <t>ISTEK-082</t>
  </si>
  <si>
    <t>Elec,pH,XV,SJ,#577V905-003B,12x110mm,Refillable Reference</t>
  </si>
  <si>
    <t>ISTEK-083</t>
  </si>
  <si>
    <t>Elec,pH,XVD,SJ,#557V501-003B,6x110mm,Reduced Tip,Refillable</t>
  </si>
  <si>
    <t>ISTEK-085</t>
  </si>
  <si>
    <t>Elec,Ref,SJ,#5771423-003B,12x110mm,Ceramic,Refillable</t>
  </si>
  <si>
    <t>ISTEK-086</t>
  </si>
  <si>
    <t>Elec,pH,SJ,VD,#577V593A2-003BRCA,12X110mm,Glass body,PT100</t>
  </si>
  <si>
    <t>ISTEK-087</t>
  </si>
  <si>
    <t>Elec,pH,SJ,XV,#577V593A2-15BRCA,12mmX110mm,Glass body,PT100</t>
  </si>
  <si>
    <t>ISTEK-088</t>
  </si>
  <si>
    <t>Elec,Cond,K=1.0,#5731302-31-3BRCA,12x110mm,Plat.,PT100,Epoxy</t>
  </si>
  <si>
    <t>ISTEK-090</t>
  </si>
  <si>
    <t>Elec,Cond.K=1.0,Plat,#5771302-31-10BRCA,12X110mm,PT100,Glass</t>
  </si>
  <si>
    <t>ISTEK-092</t>
  </si>
  <si>
    <t>Elec,pH,SJ,XV,#573V526-90-DL,12x90mm,Epoxy</t>
  </si>
  <si>
    <t>EP485BC</t>
  </si>
  <si>
    <t>Raw, RES 575A4 6125 1A,61250 ohms</t>
  </si>
  <si>
    <t>ISTEK-084</t>
  </si>
  <si>
    <t>Elec,pH,SJ,XVD,6mmX110mm,reduced tip, refill,#557V902-003B</t>
  </si>
  <si>
    <t>EP485BD</t>
  </si>
  <si>
    <t>Raw, RES 575A4 53 3A,53000 ohms</t>
  </si>
  <si>
    <t>DESIGN-004</t>
  </si>
  <si>
    <t>Acce,Adapter,1/2" FNPT to 5/8-14 FBSP thread CPVC,special ma</t>
  </si>
  <si>
    <t>EP485BF</t>
  </si>
  <si>
    <t>Raw, RES 575A4 3775 1A,37750 ohms</t>
  </si>
  <si>
    <t>EP485BG</t>
  </si>
  <si>
    <t>Raw, RES 575A4 33375 0A,33375 ohms</t>
  </si>
  <si>
    <t>EP485BK</t>
  </si>
  <si>
    <t>Raw, RES 575A4 207 2A,20700 ohms</t>
  </si>
  <si>
    <t>ISE34B</t>
  </si>
  <si>
    <t>Elec,Silver/Sulfide,DJ,#AGS1505-003B,12mmX110mm,Sealed,Epoxy</t>
  </si>
  <si>
    <t>SP10T-10</t>
  </si>
  <si>
    <t>Elec,pH,X-VD,SJ,#573V528A4-10BU,12x115mm,PT1K</t>
  </si>
  <si>
    <t>2010662-10B</t>
  </si>
  <si>
    <t>Acce,Adapter,Wiring SN6 to MBNC, 3mm Coax, 10' Length</t>
  </si>
  <si>
    <t>44000001-B</t>
  </si>
  <si>
    <t>PNS,Peanuts, Shipping, 14 cu ft per bag, Biodegradable</t>
  </si>
  <si>
    <t>R001067</t>
  </si>
  <si>
    <t>Solu,Galvanic,Ag/Pb,Oxygen,Electrolyte,125mL</t>
  </si>
  <si>
    <t>ELH-168</t>
  </si>
  <si>
    <t>Elec,pH,X-V,DJ,3/4"MPT CPVC,Ceramic Tuff Tip,#V-BV100-10B</t>
  </si>
  <si>
    <t>1921303-34-020T</t>
  </si>
  <si>
    <t>Elec,Cond,K=1.0,Graphite,3/4"NPT CPVC,10K</t>
  </si>
  <si>
    <t>LIT1508-003B</t>
  </si>
  <si>
    <t>Elec,Lithium,12x110mm,Epoxy Body,Grey,Refillable</t>
  </si>
  <si>
    <t>LITIF01</t>
  </si>
  <si>
    <t>Solu,Internal Fill for ISE-Lithium, 1L</t>
  </si>
  <si>
    <t>V-710J-3BG2.5</t>
  </si>
  <si>
    <t>Elec,pH,XVF,DJ,12x110mm,Ceramic Tuff tip,SPR,30K,2.5 phone</t>
  </si>
  <si>
    <t>CALU-005</t>
  </si>
  <si>
    <t>Elec,pH,XVD,DJ,#P721VV09S30ET,8525ohm,Ceramic Tuff Tip</t>
  </si>
  <si>
    <t>08361=C=0000</t>
  </si>
  <si>
    <t>Elec,pH,5D,DJ,#8361,High Purity,316L SS</t>
  </si>
  <si>
    <t>44280004</t>
  </si>
  <si>
    <t>Raw Zip bag Lip And Tape With Resealable Tape 1.5"  2mil 8.5</t>
  </si>
  <si>
    <t>AMPS-A508-M02</t>
  </si>
  <si>
    <t>ELEC,Sonde,2.85"OD,PVC,5P,CT/PH/ORP/CL/ODO,2M,RS485 output</t>
  </si>
  <si>
    <t>C94-M02-XH</t>
  </si>
  <si>
    <t>Sub,C94(200151),2M,JST XHP-4#ASA7P-06-01</t>
  </si>
  <si>
    <t>MK7H-183K-F01</t>
  </si>
  <si>
    <t>MK7H-183K,1" 150lb. Raised face  Flange</t>
  </si>
  <si>
    <t>13-620-513</t>
  </si>
  <si>
    <t>Acce,Membrane,Carborne dioxide,3 membrane,#C02MK06F</t>
  </si>
  <si>
    <t>MK7H-183K-F</t>
  </si>
  <si>
    <t>MK7H-183K, w/flush port&amp;3pc BV&amp;Raised face  Flange</t>
  </si>
  <si>
    <t>2010662-4SMB</t>
  </si>
  <si>
    <t>Acce,Adapter,Wiring SN6 to F/SMB, Coax, C32 4' Length</t>
  </si>
  <si>
    <t>ELM-049</t>
  </si>
  <si>
    <t>Elec,pH,XVD,DJ,1"MNPT Kynar,Guard,Sol,PT100,#RP396PVV12315ET</t>
  </si>
  <si>
    <t>SZ3274.168</t>
  </si>
  <si>
    <t>Elec,Cond,K=1.0,Graphite Ring,#2731312-31S-17T,12X110mm</t>
  </si>
  <si>
    <t>643013-0024</t>
  </si>
  <si>
    <t>Foam bushing,blk,Vinyl 1/4"thk,OD0.736",ID0.21"/2x0.185"</t>
  </si>
  <si>
    <t>WJF-034</t>
  </si>
  <si>
    <t>Elec,pH,X-2,SJ,12x75mm,W/2-205 O-RING,w/Boot,#6773581-010B</t>
  </si>
  <si>
    <t>4IM00484</t>
  </si>
  <si>
    <t>Doc,Man,ISE Manual Quick Start Guide</t>
  </si>
  <si>
    <t>4IM00485</t>
  </si>
  <si>
    <t>Doc,Man,ISE Manual  Lithium,Condensed Version, LITIM01</t>
  </si>
  <si>
    <t>DIK-017</t>
  </si>
  <si>
    <t>Holder,3/4"MNPT Black Nylon Fitting,#M000009-750D</t>
  </si>
  <si>
    <t>THER-001</t>
  </si>
  <si>
    <t>Elec,Cond,K=1.0,Pt disk,10X70mm pyrex,25"SL,Flow cell</t>
  </si>
  <si>
    <t>351172-0004</t>
  </si>
  <si>
    <t>Sub,TC Tube,SS 316,Thermowell .156"ODx4.4"L</t>
  </si>
  <si>
    <t>E602-004</t>
  </si>
  <si>
    <t>Elec,pH,X2,SJ,#5773504-003B,12x110mm,Refillable Reference</t>
  </si>
  <si>
    <t>450126-0001</t>
  </si>
  <si>
    <t>Sub,Body,PC,light smoky,machine to fit S7 Conn#HR34B-14-01-R</t>
  </si>
  <si>
    <t>M01-064-002</t>
  </si>
  <si>
    <t>Sub,Tube,Grey Polymer,.0472x4.845"L,Refill,#R0HWJ-14-01</t>
  </si>
  <si>
    <t>WJF-037</t>
  </si>
  <si>
    <t>Elec,pH,DJ,XVD,Kynar T/L,Flush Ceramic,#TP511V000115B</t>
  </si>
  <si>
    <t>M01-064-003</t>
  </si>
  <si>
    <t>Sub,Tube,Grey Polymer,.0472x4.845"LIntellical,#R0HWJ-04-01</t>
  </si>
  <si>
    <t>C670-100334</t>
  </si>
  <si>
    <t>Acce,soak cap,Ondilo,APAC#4430A006</t>
  </si>
  <si>
    <t>C670-100335</t>
  </si>
  <si>
    <t>Acce,sponge,Ondilo,APAC#WE-0046</t>
  </si>
  <si>
    <t>AK1002</t>
  </si>
  <si>
    <t>Elec,pH,DJ,110mm,Spear Tip,wick,Ultem,NTC-30K,1M,BNC&amp;RCA</t>
  </si>
  <si>
    <t>R035-9000</t>
  </si>
  <si>
    <t>5671401S-003U</t>
  </si>
  <si>
    <t>Elec,Ref,DJ,8mmx103mm,Ceramic,Double Refill</t>
  </si>
  <si>
    <t>05292611</t>
  </si>
  <si>
    <t>Raw,Chem,Hydrochloric Acid,37%,A.C.S.Reagent</t>
  </si>
  <si>
    <t>RS11-D006</t>
  </si>
  <si>
    <t>Elec,Constant voltage RC,GLS,2PTband,DJ,PG13.5,0.5M,4PINCONN</t>
  </si>
  <si>
    <t>RS11-S009</t>
  </si>
  <si>
    <t>Elec,Constant voltage RC,GLASS,2PTband,SJ,PG13.5,1M cable,T</t>
  </si>
  <si>
    <t>EP485Q-TF0232XX</t>
  </si>
  <si>
    <t>EP485QTF0232MXX+EPECO250026B</t>
  </si>
  <si>
    <t>ORP110-GS</t>
  </si>
  <si>
    <t>Elec,Plat,SJ,#5739602-003B,12x115mm,EpoxyBody</t>
  </si>
  <si>
    <t>EP485Q-TF0075XX</t>
  </si>
  <si>
    <t>EP485QTF0075MXX+ECEPCO250026A</t>
  </si>
  <si>
    <t>AGS1505-003B</t>
  </si>
  <si>
    <t>Elec,Silver/Sulfide,DJ,12mmX110mm,Sealed,Epoxy</t>
  </si>
  <si>
    <t>C2-040-UF</t>
  </si>
  <si>
    <t>Sub,Cable,UF,C2,40F,BNC and Tinned Leads</t>
  </si>
  <si>
    <t>TAC1000-NG-PHN</t>
  </si>
  <si>
    <t>Elec,pH,ASG VII,bluePolymer,SJ,cable300mm,M12 4pin</t>
  </si>
  <si>
    <t>R0HK-SEMI-01</t>
  </si>
  <si>
    <t>Elec,ORP stem,glass, 0.125"ODx0.6"L,Gold disc,3" wire length</t>
  </si>
  <si>
    <t>CTHK-SEMI-01</t>
  </si>
  <si>
    <t>Elec,CT, CPVC body, 0.315"ODx1"L,graphite,4"wire length</t>
  </si>
  <si>
    <t>SI2E11M-015</t>
  </si>
  <si>
    <t>Sub,stem,ORP,3mmGD disc,0.124"x0.6"#R0HKG-01-01</t>
  </si>
  <si>
    <t>44C004-JP1345-C</t>
  </si>
  <si>
    <t>Sub,Carbon Pin,Graphite,0.2"ODx0.9"L, JP1345,CTHKC-04-01</t>
  </si>
  <si>
    <t>00200200</t>
  </si>
  <si>
    <t>Raw,Barstock,Porous Teflon(PTFE).200"Dia x 11"L(50um x 40%)</t>
  </si>
  <si>
    <t>M01-010-093</t>
  </si>
  <si>
    <t>Sub,Housing,CPVC,Grey,0.315"ODx1.2"L,#CTHKC-04-02</t>
  </si>
  <si>
    <t>876PH-SWCA-7</t>
  </si>
  <si>
    <t>COLE-058</t>
  </si>
  <si>
    <t>Elec,Cond,K=1.,Plat,1/4"CPVC,30K,6PinPhil.,#19213233A110WI6</t>
  </si>
  <si>
    <t>875CR-J1U-A</t>
  </si>
  <si>
    <t>CT/RESISITVITY ANALYZER,100VAC,PANEL,UL,STORM DOOR</t>
  </si>
  <si>
    <t>871CR-B2T1B1A1R</t>
  </si>
  <si>
    <t>Elec,CT,R-Sensor,0.1,HTC,PVDF,TI,3/4"NPT PVDF BUSH,PT1K,TCF</t>
  </si>
  <si>
    <t>44141414</t>
  </si>
  <si>
    <t>PNS,Box, Shipping 14"x 14"x 14" Corrugated Single Wall</t>
  </si>
  <si>
    <t>202060</t>
  </si>
  <si>
    <t>Elec,Plat Wire,SJ,12X120mm,S8,Red PC,#5739602W-S8</t>
  </si>
  <si>
    <t>202010</t>
  </si>
  <si>
    <t>Elec,Plat Wire,SJ,#5739602W-010B,12x115mm,Sealed</t>
  </si>
  <si>
    <t>201010</t>
  </si>
  <si>
    <t>Elec,pH,SJ,X-5,12mmX115mm,Epoxy Body,#5733526-010B</t>
  </si>
  <si>
    <t>201060</t>
  </si>
  <si>
    <t>Elec,pH,SJ,X-5,12mmx120mm,PC Blue,#PH7E130-S8</t>
  </si>
  <si>
    <t>WJF-041</t>
  </si>
  <si>
    <t>Elec,pH,XVD,DJ,T/L,TC 100 ohm,SPR,#V-100B-10SL</t>
  </si>
  <si>
    <t>C91-M10-TV</t>
  </si>
  <si>
    <t>Sub,Cable,CE,10M,4 wires,Tinned Leads,pH,Ref,TCs</t>
  </si>
  <si>
    <t>COLE-059</t>
  </si>
  <si>
    <t>Elec,pH,X-2,DJ,3'Kynar Pipe,#3963702-010B</t>
  </si>
  <si>
    <t>9001092P-020T</t>
  </si>
  <si>
    <t>Acce,Cable,4PIN DL,Potentiostatic Wiring</t>
  </si>
  <si>
    <t>6000-130-0427FT</t>
  </si>
  <si>
    <t>Acce,Cable,427ft extension cable for 871EC</t>
  </si>
  <si>
    <t>R-10KB-16H-21</t>
  </si>
  <si>
    <t>Elec,pH,Live Tap,X-VD,PT100,Titan/Kynar/Simriz,1x21"</t>
  </si>
  <si>
    <t>35608-72</t>
  </si>
  <si>
    <t>Elec,Cond,K=0.1,Plat#5731302-4A1-3I8,12x110,30K,8 pin din</t>
  </si>
  <si>
    <t>35608-78</t>
  </si>
  <si>
    <t>Elec,Cond,K=10.0,Plat#5731302-6A1-3I8,12x130,30K,8 pin din</t>
  </si>
  <si>
    <t>ELM-050</t>
  </si>
  <si>
    <t>Elec,Plat,SJ,#2779685-120-S8,12x120mm,Sealed Reference</t>
  </si>
  <si>
    <t>ELM-051</t>
  </si>
  <si>
    <t>Elec,Gold,DJ,#1918896X-5B,SpecialPVC,Ceramic,Removable Guard</t>
  </si>
  <si>
    <t>M07-019-032</t>
  </si>
  <si>
    <t>Sub,Tube,Titanium,K=0.01,0.75"ODx21"L,C35,Honeywell</t>
  </si>
  <si>
    <t>M07-019-033</t>
  </si>
  <si>
    <t>Sub,Tube,Titanium,K=1.0,0.75"ODx21"L,C35,Honeywell</t>
  </si>
  <si>
    <t>M07-019-034</t>
  </si>
  <si>
    <t>Sub,Tube,Titanium,K=0.1,0.75"ODx21"L,4-Guard,C35 Style</t>
  </si>
  <si>
    <t>SERVICEFEE-NRE</t>
  </si>
  <si>
    <t>NRE Service Fee</t>
  </si>
  <si>
    <t>44120906</t>
  </si>
  <si>
    <t>PNS,Box, Shipping 12''x 9''x 6'' corrugated single wall</t>
  </si>
  <si>
    <t>875PH-B2C-A</t>
  </si>
  <si>
    <t>PH/ORP/ISE ANALYZER,220VAC,PIPE,CSA,STORMDOOR</t>
  </si>
  <si>
    <t>PH10-1P2A-E3</t>
  </si>
  <si>
    <t>Elec,Dolphin,PH,DOME BULB,w/GUARD,W/PCB,PT1K,30FT,EPDM</t>
  </si>
  <si>
    <t>PH12-2P11Q-PZZ</t>
  </si>
  <si>
    <t>Elec,pH,12MM,HTDome Bulb,PEEK 120MM,PT100,VP Conn,FFKM,No Ce</t>
  </si>
  <si>
    <t>BS811RM-M10</t>
  </si>
  <si>
    <t>Acce,10m Patch Cable, stnd temp</t>
  </si>
  <si>
    <t>M26-017-023</t>
  </si>
  <si>
    <t>Sub,Jnct,PorousTFL,.625"x.400"L,0.275",0.16"#H077C-D4-03</t>
  </si>
  <si>
    <t>S-SI1G11CC-120</t>
  </si>
  <si>
    <t>Sub,Stem Assy,pH,RA-C,0.165"x120mmL#H0HWX-Z6-01</t>
  </si>
  <si>
    <t>1507212KP</t>
  </si>
  <si>
    <t>Assembly,316SS Tube&amp;Adapter,MK7Z,16"w/Q fttng,Kalrez o-rings</t>
  </si>
  <si>
    <t>BASF-001</t>
  </si>
  <si>
    <t>Elec,pH,MK7,X-VD,DJ,SPR,PT100,Klz,O-Ring(V-20KB-2BT-.47)note</t>
  </si>
  <si>
    <t>4IM00471</t>
  </si>
  <si>
    <t>Doc,Turbidity manual, digital,Teledyne connector</t>
  </si>
  <si>
    <t>CAAM-MOD</t>
  </si>
  <si>
    <t>Elec,ISE module,PVC membrane only</t>
  </si>
  <si>
    <t>H011-D179</t>
  </si>
  <si>
    <t>Elec,pH,ASG#9,glass body,12x120mm,RG58,3M,BNC,APAC made</t>
  </si>
  <si>
    <t>R011-D072</t>
  </si>
  <si>
    <t>Elec,ORP,Pt band,glass body,12x120mm,RG58,3M,BNC,APACmade</t>
  </si>
  <si>
    <t>ELM-052</t>
  </si>
  <si>
    <t>Elec,Cond,K=1,GraphiteCPVC,ElmacronStyle,NoGuard,1921396-10T</t>
  </si>
  <si>
    <t>ETC-IN-002-066P</t>
  </si>
  <si>
    <t>Elec,RC,Total,4-20MA,0-2PPM,EMEC,RC67-0201,Amp,2m</t>
  </si>
  <si>
    <t>ELM-053</t>
  </si>
  <si>
    <t>Elec,Cond,K=0.1,SS,ElmacronHsng,RemvableGuard,1921396S-4-10T</t>
  </si>
  <si>
    <t>EFC-IN-002-066P</t>
  </si>
  <si>
    <t>Elec,RC,Free,4-20MA,0-2PPM,EMEC,RC68-0201,Amp,2m</t>
  </si>
  <si>
    <t>ELM-054</t>
  </si>
  <si>
    <t>Elec,Cond,K=0.1,SS,CPVC,PT100,ElmacronHsng,#1921396S410TV12</t>
  </si>
  <si>
    <t>CT25-0022-10</t>
  </si>
  <si>
    <t>CT,K=1,black ABS,graphite,PT1K,10ft,T</t>
  </si>
  <si>
    <t>CT23-0028</t>
  </si>
  <si>
    <t>CT,K=0.1,BLACK POLYMER,PT foil,PT1K,10ft,T</t>
  </si>
  <si>
    <t>CT25-0024-10</t>
  </si>
  <si>
    <t>CT,K=10,Black ABS,PT pin,PT1K,10ft,T</t>
  </si>
  <si>
    <t>RH35-S005</t>
  </si>
  <si>
    <t>Elec,pH/ORP,PolymerBlu, ASG8/GDpin,SJ,CE,12FT,2BNCs,w/Fittig</t>
  </si>
  <si>
    <t>RH35-S006</t>
  </si>
  <si>
    <t>Elec,pH/ORP,PCBlu, ASG8/GD pin,SJ,CE,12FT,2BNCs,w/Fitting</t>
  </si>
  <si>
    <t>RH54-D009</t>
  </si>
  <si>
    <t>ELEC,pH/ORP,ABS BK,ASGVII/GD disc,1/2"NPT,DJ,CE,12F,2BNCs</t>
  </si>
  <si>
    <t>RH54-D010</t>
  </si>
  <si>
    <t>ELEC,pH/ORP,ABS BK,ASGVII/GD pin,1/2"NPT,DJ,CE,12F,2BNCs</t>
  </si>
  <si>
    <t>99039047</t>
  </si>
  <si>
    <t>Cable,C-19,4 cond,26ga Green,White,Red,w/Hi-TempL/N,GrayJack</t>
  </si>
  <si>
    <t>M09-010-073</t>
  </si>
  <si>
    <t>Sub,Insert,CPVC,W/TFE Jct .275/.150,Grd,1.75"L#H077C-D4-04</t>
  </si>
  <si>
    <t>M09-010-074</t>
  </si>
  <si>
    <t>Sub,Insert,CPVC,W/TFE Jct .160/.150,Grd,1.75"L#R077C-D4-02</t>
  </si>
  <si>
    <t>ISC27</t>
  </si>
  <si>
    <t>Solu,FluorideActivityStandard,1000ppm,475 mL bottle,#F00</t>
  </si>
  <si>
    <t>COLE-062</t>
  </si>
  <si>
    <t>Elec,pH,XVF,DJ,3/4"MPT CPVC,Ceramic,Old style,#192V757O-010B</t>
  </si>
  <si>
    <t>4IM00472</t>
  </si>
  <si>
    <t>Doc,Fluorometer,Tryptophan,RS485,standalone,AMP</t>
  </si>
  <si>
    <t>EP485BM</t>
  </si>
  <si>
    <t>Raw, RES 575A4 155 2A,15500 ohms</t>
  </si>
  <si>
    <t>05295504</t>
  </si>
  <si>
    <t>Raw,Chem,Potassium Phosphate Dibasic Trihydrate,K2HPO4</t>
  </si>
  <si>
    <t>22082013</t>
  </si>
  <si>
    <t>Raw,O-Ring,Silicone 70, 2-013</t>
  </si>
  <si>
    <t>13-620-183A</t>
  </si>
  <si>
    <t>Elec,pH,FS5D,DJ,12X106mm Glass body,42" BNC</t>
  </si>
  <si>
    <t>13-620-108A</t>
  </si>
  <si>
    <t>Elec,pH,FS5,SJ,12x106mm Epoxy,Sealed,42"B</t>
  </si>
  <si>
    <t>13-620-223A</t>
  </si>
  <si>
    <t>Elec,pH,FS5,DJ,12X106mm Glass Body,BNC,Refill</t>
  </si>
  <si>
    <t>13-620-530A</t>
  </si>
  <si>
    <t>Elec,pH,FS5,SJ,12x106mm Epoxy,10K,Refill,BNC/2.5mm phone</t>
  </si>
  <si>
    <t>5771302-61-003T</t>
  </si>
  <si>
    <t>Elec,Cond,K=10,Dual Pt Band,12X130mm,Glass body,PT100</t>
  </si>
  <si>
    <t>WJF-052</t>
  </si>
  <si>
    <t>Elec,Cond,K=0.1,Graphite,PT100,3/4"MPTCPVC,#1921301S-41-10H</t>
  </si>
  <si>
    <t>WJF-053</t>
  </si>
  <si>
    <t>Elec,Fluoride,DJ,12x110,Refillable,Glass Body,#F001502-003B</t>
  </si>
  <si>
    <t>4IM00473</t>
  </si>
  <si>
    <t>Doc,Fluorometer,Tryptophan,RS485,standalone,Teled</t>
  </si>
  <si>
    <t>ISTEK-096</t>
  </si>
  <si>
    <t>Elec,Cond,K=1.0,#5731302-31-30BRCA,12x110mm,Plat,PT100,Epoxy</t>
  </si>
  <si>
    <t>4IM00474</t>
  </si>
  <si>
    <t>Doc,Fluorometer,Tryptophan,0-3V,Sonde</t>
  </si>
  <si>
    <t>4IM00475</t>
  </si>
  <si>
    <t>Doc,Fluorometer,Crude Oil,RS485,standalone,AMP</t>
  </si>
  <si>
    <t>4IM00476</t>
  </si>
  <si>
    <t>Doc,Fluorometer,Crude Oil,RS485,standalone,Teled</t>
  </si>
  <si>
    <t>ISTEK-100</t>
  </si>
  <si>
    <t>Elec,Plat,DJ,12x120mm,WickJunc,3ftLead,BNC,#BP935W-03B-B120</t>
  </si>
  <si>
    <t>4IM00477</t>
  </si>
  <si>
    <t>Doc,Fluorometer,Crude Oil,0-3V,Sonde</t>
  </si>
  <si>
    <t>ISTEK-102</t>
  </si>
  <si>
    <t>Elec,Oxygen,Polar,12x120,PT100,316SS,PG13.5,#025IP27-120-11</t>
  </si>
  <si>
    <t>4IM00478</t>
  </si>
  <si>
    <t>Doc,Fluorometer,Optical Bringhteners,RS485,standalone,AMP</t>
  </si>
  <si>
    <t>4IM00479</t>
  </si>
  <si>
    <t>Doc,Fluorometer,Optical Bringhteners,RS485,standalone,Teled</t>
  </si>
  <si>
    <t>4IM00480</t>
  </si>
  <si>
    <t>Doc,Fluorometer,Optical Bringhteners,0-3V,Sonde</t>
  </si>
  <si>
    <t>702959-002</t>
  </si>
  <si>
    <t>Sub,pH,Ingold Replacement,Internal Fill from Thermo</t>
  </si>
  <si>
    <t>9106BNWP</t>
  </si>
  <si>
    <t>Elec,pH,SJ,Epoxy,12x120,SmokyGrayEpoxy,WinchesterCable,Wick</t>
  </si>
  <si>
    <t>EP485BN</t>
  </si>
  <si>
    <t>Raw, RES 575A4 1335 1A,13350 ohms</t>
  </si>
  <si>
    <t>EP485BP</t>
  </si>
  <si>
    <t>Raw, RES 575A4 105 2A,10500 ohms</t>
  </si>
  <si>
    <t>EP485BQ</t>
  </si>
  <si>
    <t>Raw, RES 575A4 8167 0A,8167 ohms</t>
  </si>
  <si>
    <t>ANA-001</t>
  </si>
  <si>
    <t>Elec,pH,XVD,DJ,12X120mm,W/Flange,.250 Side arm,S7</t>
  </si>
  <si>
    <t>EP485BR</t>
  </si>
  <si>
    <t>Raw, RES 575A4 6675 0A,6675 ohms</t>
  </si>
  <si>
    <t>EP485BS</t>
  </si>
  <si>
    <t>Raw, RES 575A4 58 2A,5800 ohms</t>
  </si>
  <si>
    <t>EP485BT</t>
  </si>
  <si>
    <t>Raw, RES 575A4 525 1A,5250 ohms</t>
  </si>
  <si>
    <t>16000039</t>
  </si>
  <si>
    <t>MRO,Prod,Tool,PadPrinter,AlcoholDevelopPlates,100x100mm</t>
  </si>
  <si>
    <t>EP485BU</t>
  </si>
  <si>
    <t>Raw, RES 575A4 4167 0A,4167 ohms</t>
  </si>
  <si>
    <t>ISTEK-106</t>
  </si>
  <si>
    <t>Elec,pH,X-2,DJ,10mmx250mm,Sealed,#5273792-250-5B</t>
  </si>
  <si>
    <t>44003682</t>
  </si>
  <si>
    <t>PNS,Air Pillow Film, Shipping, 16''x 10''x 1,475 ft. Long</t>
  </si>
  <si>
    <t>CC-RG-59-2S8</t>
  </si>
  <si>
    <t>Acce,Cable,5mm Cable,SN6 to SN6, #9001099-030CD</t>
  </si>
  <si>
    <t>19298570-S7</t>
  </si>
  <si>
    <t>Elec,Plat,DJ,3/4"MPT CPVC ceramic flush,Old Style</t>
  </si>
  <si>
    <t>BASF-002</t>
  </si>
  <si>
    <t>Elec,pH,MK7,X-VD,DJ,SPR,PT100,Klz,O-Ring(V-20KB-4BT-.47)note</t>
  </si>
  <si>
    <t>229783-001</t>
  </si>
  <si>
    <t>Bulb Guard, Fluted,blue color,for TF electrodes</t>
  </si>
  <si>
    <t>99033024</t>
  </si>
  <si>
    <t>Wire,Hook-up,24ga Blue,Teflon coated</t>
  </si>
  <si>
    <t>WJF-054</t>
  </si>
  <si>
    <t>Elec,pH,DJ,XVD,KynarT/L,#TP511V000108B</t>
  </si>
  <si>
    <t>TP571P9W12ST20B</t>
  </si>
  <si>
    <t>Elec,Plat Disk,Plat(SolGrnd)DJ,TB557,TuffTip Teflon,PT100</t>
  </si>
  <si>
    <t>JENCO-003</t>
  </si>
  <si>
    <t>Elec,pH,DJ,XVD,#V-AV500-20B,3/4"NPT Ryton,CeramicNotched</t>
  </si>
  <si>
    <t>1507219</t>
  </si>
  <si>
    <t>Assembly, Tube &amp; Adapter 316 SS,MKX, 21" Length</t>
  </si>
  <si>
    <t>9555124</t>
  </si>
  <si>
    <t>Raw,O-Ring,Kalrez, 2-124,compound 6375</t>
  </si>
  <si>
    <t>C3254.2-50T</t>
  </si>
  <si>
    <t>Elec,Toroidal,1.5"MNPT CPVC,0-100mS,4-20mA output.50'</t>
  </si>
  <si>
    <t>ISA31</t>
  </si>
  <si>
    <t>Solu,Nitrate Ionic Strength Adj. [2M(NH4)2SO4],#N03IS01</t>
  </si>
  <si>
    <t>13-620-AP50A</t>
  </si>
  <si>
    <t>Elec,pH,FS5,SJ,12x106mm Epoxy,Refill,10K,BNC/ 3.5 phone w/ A</t>
  </si>
  <si>
    <t>13-620-631</t>
  </si>
  <si>
    <t>Elec,pH,FS5,DJ,12x106mm,Epoxy Body,10K,Refill,BNC/2.5 Phone</t>
  </si>
  <si>
    <t>13-620-AP61</t>
  </si>
  <si>
    <t>Elec,pH,FS5,DJ,12X106mm,Epoxy,Refill,BNC/3.5w/AP cap</t>
  </si>
  <si>
    <t>ELM-056</t>
  </si>
  <si>
    <t>Elec,Silver,SJ,12mmX110mm,Refillable,#5770601-003B</t>
  </si>
  <si>
    <t>V-2401-1BT</t>
  </si>
  <si>
    <t>Elec,pH,MK7,X-VD,DJ,SPR,3K ohm,ZV cable,KNO3</t>
  </si>
  <si>
    <t>V-340B-20H-0.5</t>
  </si>
  <si>
    <t>Elec,pH,MKIA,X-VD,DJ,SPR,PT100,CPVC/Viton,1/2" FPT top thrd</t>
  </si>
  <si>
    <t>BP635-DSP-B320</t>
  </si>
  <si>
    <t>Elec,pH,X-2D,DJ,12mmX320mm,Teflon Washer and O-Ring</t>
  </si>
  <si>
    <t>00370003</t>
  </si>
  <si>
    <t>Raw,Cust, Cap Ring, Blue color w/Hole</t>
  </si>
  <si>
    <t>00370009</t>
  </si>
  <si>
    <t>Raw,Cust, Cap Ring, Black color No Hole</t>
  </si>
  <si>
    <t>4IM00481</t>
  </si>
  <si>
    <t>Doc,Fluorometer,BTEX,RS485,standalone,AMP</t>
  </si>
  <si>
    <t>EP485BW</t>
  </si>
  <si>
    <t>Raw, RES 575A4 3125 0A,3125 ohms</t>
  </si>
  <si>
    <t>ISE23B</t>
  </si>
  <si>
    <t>Elec,Calcium,DJ,12mmX110mm,Sealed,Epoxy,#CAL1505-003B</t>
  </si>
  <si>
    <t>ISE21B</t>
  </si>
  <si>
    <t>Elec,Bromide,DJ,#BR01505-003B,12mmX110mm,Sealed,Epoxy</t>
  </si>
  <si>
    <t>ISA25</t>
  </si>
  <si>
    <t>Solu,CupricISA, 5M NaNO3,475ml Bottle,(940011),#CU0IS01</t>
  </si>
  <si>
    <t>ISC25</t>
  </si>
  <si>
    <t>Solu,CupricActivityStandard,1000ppm,475mlBottle,#CU0AS02</t>
  </si>
  <si>
    <t>ISE29B</t>
  </si>
  <si>
    <t>Elec,Iodide,DJ,#I001505-003B,12mmX110mm,Sealed,Epoxy</t>
  </si>
  <si>
    <t>ISE30B</t>
  </si>
  <si>
    <t>Elec,Lead,DJ,#PB21505-003B,12mmx110mm,Sealed,Epoxy</t>
  </si>
  <si>
    <t>ISE50B</t>
  </si>
  <si>
    <t>Elec,Ammonia,#NH31501-003B,12mmX110mm,Delrin Body</t>
  </si>
  <si>
    <t>ISE25B</t>
  </si>
  <si>
    <t>Elec,Copper,DJ,#CU01505-003B,12mmx110mm,Sealed,Epoxy</t>
  </si>
  <si>
    <t>ISE33B</t>
  </si>
  <si>
    <t>Elec,Potassium,DJ,#K001505-003B,12mmX110mm,Sealed,Epoxy</t>
  </si>
  <si>
    <t>ISC37</t>
  </si>
  <si>
    <t>Solu,Waterhardness,Activity Standard,1000ppm,#WHAAS02</t>
  </si>
  <si>
    <t>T-027-0204</t>
  </si>
  <si>
    <t>Elec,Ceramic,DJ,KNO3 Fill,12X110mm,Ref,#5771427KN-S7</t>
  </si>
  <si>
    <t>01000750</t>
  </si>
  <si>
    <t>Pipe,ABS 3/4"pipe sch 80,Black color</t>
  </si>
  <si>
    <t>R-20KB-VPR-06</t>
  </si>
  <si>
    <t>Elec,pH,Live Tap,X-VD,PT100,316SS/Kynar/Kalrez,1x6",VPR</t>
  </si>
  <si>
    <t>761-10</t>
  </si>
  <si>
    <t>Bulb Cap,Plastic Body,Flat Bottom</t>
  </si>
  <si>
    <t>SZ12T</t>
  </si>
  <si>
    <t>Elec,Oxy,Galv,Lead Anode,#023ng25-50SPBBV10,10K/PT1K,RedBoot</t>
  </si>
  <si>
    <t>99035855R</t>
  </si>
  <si>
    <t>Raw,Wire,C-42,Hook-up,22ga,Red color,Teflon coated</t>
  </si>
  <si>
    <t>PER1508-003B</t>
  </si>
  <si>
    <t>Elec,ISE,Perchlorate,DJ,12mmx110mm,Refillable,Epoxy Body</t>
  </si>
  <si>
    <t>LH-003</t>
  </si>
  <si>
    <t>Elec,pH,Mono,XVD,Gray PVC Cartridge</t>
  </si>
  <si>
    <t>ELM-057</t>
  </si>
  <si>
    <t>Acce,Adapter,F/BNC to Stripped End, 12" Length,#8001040-X12T</t>
  </si>
  <si>
    <t>22327164</t>
  </si>
  <si>
    <t>Raw,Bushing,Separator White .10"H x.419"ODx.164"ID 0.057" ho</t>
  </si>
  <si>
    <t>44181818DW</t>
  </si>
  <si>
    <t>PNS,Box, Shipping 18''x 18'' X 18'' Corrugated Double Wall</t>
  </si>
  <si>
    <t>19504-12</t>
  </si>
  <si>
    <t>Elec,Cond,Toroidal,#C3254PS.2,1.5"Kynar,0-100mS=4-20mA</t>
  </si>
  <si>
    <t>00030516</t>
  </si>
  <si>
    <t>Raw,Barstock,CPVC 5/16"Dia,gray</t>
  </si>
  <si>
    <t>35608-90</t>
  </si>
  <si>
    <t>Elec,Cond,K=0.1,4 pin grap,#573134G-4A1-3I8,12x110,2700mete</t>
  </si>
  <si>
    <t>35608-92</t>
  </si>
  <si>
    <t>Elec,Cond.,K=1.0,4 bands,#5771304-3A1-3I8,12x110,2700 meter</t>
  </si>
  <si>
    <t>35608-94</t>
  </si>
  <si>
    <t>Elec,Cond.,K=10.0,4 bands,#5731344-6A1-3I8,12x130mm,2700 met</t>
  </si>
  <si>
    <t>V-14DB-F6-152</t>
  </si>
  <si>
    <t>Elec,pH/ORP,DJ,XVF,plat,PT100,152mmUltemIns,T/L,AnCeramc,TUF</t>
  </si>
  <si>
    <t>11230250</t>
  </si>
  <si>
    <t>Raw,Rod,Silver, 99.99% pure, 0.250"Dia</t>
  </si>
  <si>
    <t>00020038</t>
  </si>
  <si>
    <t>Raw,Barstock,Brass 3/8"Dia</t>
  </si>
  <si>
    <t>458P-8-20H</t>
  </si>
  <si>
    <t>Preamp,Detachable Kynar,455,456,457,458,RMT 54,1050,2054,Sol</t>
  </si>
  <si>
    <t>27503-12</t>
  </si>
  <si>
    <t>Solu,Activity Standard,Fluoride,0.1M NaF,475mL,#F00AS01</t>
  </si>
  <si>
    <t>13-620-283A</t>
  </si>
  <si>
    <t>Elec,pH,FS5,DJ,12x106mm,Sealed,Epoxy,US Standard</t>
  </si>
  <si>
    <t>13-620-287A</t>
  </si>
  <si>
    <t>Elec,pH,FS5,SJ,12x106mm,Epoxy,Refill,BNC</t>
  </si>
  <si>
    <t>13-620-299A</t>
  </si>
  <si>
    <t>Elec,pH,FS5,DJ,12x106mm,Epoxy,Sealed,BNC</t>
  </si>
  <si>
    <t>13-620-97A</t>
  </si>
  <si>
    <t>Elec,pH,FS5,SJ,10x106mm,Refill,Epoxy,US Standard</t>
  </si>
  <si>
    <t>5737689-003B</t>
  </si>
  <si>
    <t>Elec,pH,SJ,Antimony,12mmX110mm, Epoxy body,Sealed Ref</t>
  </si>
  <si>
    <t>ECI-025</t>
  </si>
  <si>
    <t>Elec,ComboMetallic,DJ,ORP,12MMX110MM,PlatBand,#5779861-003B</t>
  </si>
  <si>
    <t>1051500C</t>
  </si>
  <si>
    <t>Acce,Elecrode Holder,1/2" 316 Stainless steel, for Conductiv</t>
  </si>
  <si>
    <t>ELM-062</t>
  </si>
  <si>
    <t>Elec,pH,X2,DJ,PVC ElmacronHousing,W/KNO3 Fill,#1913796KX-5B</t>
  </si>
  <si>
    <t>ISC35</t>
  </si>
  <si>
    <t>Solu,activity standard,#NA0AS02,sodium,1000ppm standard</t>
  </si>
  <si>
    <t>ISA35</t>
  </si>
  <si>
    <t>Solu,Sodium ISA,#NA0IS01,4M NH4Cl/NH4OH,475 mL</t>
  </si>
  <si>
    <t>CCDBTR20R2C00</t>
  </si>
  <si>
    <t>Elec,COND,K=0.1,PT1K,20FT,1-1/2"MNPT,21"L,w/saftycable&amp;bushg</t>
  </si>
  <si>
    <t>CCDCTR20R2C00</t>
  </si>
  <si>
    <t>Elec,COND,K=1,PT1K,20FT,1-1/2"MNPT,21"L,w/saftycable&amp;bushg</t>
  </si>
  <si>
    <t>ELM-068</t>
  </si>
  <si>
    <t>Elec,pH,XVD,SJ,#191V596X-010B,PVC Elmacron,Removable Guard</t>
  </si>
  <si>
    <t>CCDATR50R2C00</t>
  </si>
  <si>
    <t>Elec,COND,K=0.01,PT1K,50FT,1-1/2"MNPT,21"L,w/saftycable&amp;busg</t>
  </si>
  <si>
    <t>CCDBTR50R2C00</t>
  </si>
  <si>
    <t>Elec,COND,K=0.1,PT1K,50FT,1-1/2"MNPT,21"L,w/saftycable&amp;bushg</t>
  </si>
  <si>
    <t>CCDCTR50R2C00</t>
  </si>
  <si>
    <t>Elec,COND,K=1,PT1K,50FT,1-1/2"MNPT,21"L,w/saftycable&amp;bushg</t>
  </si>
  <si>
    <t>CCDATT5012C00</t>
  </si>
  <si>
    <t>Elec,COND,K=0.01,8550,50ft,1-1/2" MNPTw/CPVC BVA</t>
  </si>
  <si>
    <t>CCDATTJB12C00</t>
  </si>
  <si>
    <t>Elec,COND,K=0.01,8550,JB, 1-1/2" MNPTw/CPVC BVA</t>
  </si>
  <si>
    <t>CCDBTT2012C00</t>
  </si>
  <si>
    <t>Elec,COND,K=0.1,8550,20ft,1-1/2" MNPTw/CPVC BVA</t>
  </si>
  <si>
    <t>CCDBTT5012C00</t>
  </si>
  <si>
    <t>Elec,COND,K=0.1,8550,50ft,1-1/2" MNPTw/CPVC BVA</t>
  </si>
  <si>
    <t>CCDBTTJB12C00</t>
  </si>
  <si>
    <t>Elec,COND,K=0.1,8550,JB,1-1/2" MNPTw/CPVC BVA</t>
  </si>
  <si>
    <t>CCDCTT2012C00</t>
  </si>
  <si>
    <t>Elec,COND,K=1.0,8550,20ft,1-1/2" MNPTw/CPVC BVA</t>
  </si>
  <si>
    <t>ELM-097</t>
  </si>
  <si>
    <t>Elec,Plat,DJ,#5739834T-003B,12x110mm,Epoxy,Teflon,Tuff Tip</t>
  </si>
  <si>
    <t>77030028-200</t>
  </si>
  <si>
    <t>Firmware,pH/ORP/CT Sonde/Single Para Digital Probe v1.0.0</t>
  </si>
  <si>
    <t>ELM-067</t>
  </si>
  <si>
    <t>Elec,pH,X2,DJ,#1913796RXT-010B,PVCw/Rem.Guard,KClthin Gel</t>
  </si>
  <si>
    <t>ISTEK-121</t>
  </si>
  <si>
    <t>Elec,pH,Mono,X2,#5773301-003B,12mmx110mm</t>
  </si>
  <si>
    <t>ISTEK-124</t>
  </si>
  <si>
    <t>Elec,pH,DJ,X2,#5773702-003B,12x130mm,Double Refill</t>
  </si>
  <si>
    <t>T-0217/S.CCF-1</t>
  </si>
  <si>
    <t>Elec,pH,SJ,X1F,#6732511S-003R,12mmX110mm,Epoxy Body</t>
  </si>
  <si>
    <t>T-0228.CCF-4</t>
  </si>
  <si>
    <t>Elec,pH,XVD,DJ,#673V728RA4-3RU,12X115mm,Refill,PT1K,Epoxy</t>
  </si>
  <si>
    <t>EP485QSP0500UXX</t>
  </si>
  <si>
    <t>T-0233/S.CCF-2</t>
  </si>
  <si>
    <t>Elec,pH,DJ,XV,#677V706GS-3R,GrndJoint,Double Refill,12mm tip</t>
  </si>
  <si>
    <t>871EC-RE0-7</t>
  </si>
  <si>
    <t>ELECTRODELESS CT,LARGE BORE PEEK,100K,20FT,MALE CONN</t>
  </si>
  <si>
    <t>871EC-SP7-3K-30</t>
  </si>
  <si>
    <t>Elec,871EC-SP7-3K, 30FT cable length</t>
  </si>
  <si>
    <t>PH10-1N1A-C3</t>
  </si>
  <si>
    <t>Elec,Dolphin,PH,DOME BULB,W/G,PT100,30FT,PIN LUG,CHEM</t>
  </si>
  <si>
    <t>871EC-LB034V30M</t>
  </si>
  <si>
    <t>Elec,871EC-LB0-34V,30M Cable Length</t>
  </si>
  <si>
    <t>T-0240/S.CCF</t>
  </si>
  <si>
    <t>Elec,pH,DJ,XV,#677V792S-003R,12x110mm,14.22mmCap</t>
  </si>
  <si>
    <t>871CC-A2EP327DC</t>
  </si>
  <si>
    <t>Elec,871CC-A2 with ECEPEP327DC sheildedcable</t>
  </si>
  <si>
    <t>871FT-4G3D3T4CV</t>
  </si>
  <si>
    <t>ELEC,FT CT,IND-LOW,2",316SS,PEEK,ANSI150,PT100,T,VT,CAL CBL</t>
  </si>
  <si>
    <t>CCDCTT20R2C00</t>
  </si>
  <si>
    <t>Elec,COND,K=1,8550,20FT,1-1/2"MNPT,21"L,w/saftycable&amp;bushg</t>
  </si>
  <si>
    <t>CCDATT50R2C00</t>
  </si>
  <si>
    <t>Elec,COND,K=0.01,8550,50FT,1-1/2"MNPT,21"L,w/saftycable&amp;busg</t>
  </si>
  <si>
    <t>CCDBTT50R2C00</t>
  </si>
  <si>
    <t>Elec,COND,K=0.1,8550,50FT,1-1/2"MNPT,21"L,w/saftycable&amp;bushg</t>
  </si>
  <si>
    <t>CCDCTT50R2C00</t>
  </si>
  <si>
    <t>Elec,COND,K=1,8550,50FT,1-1/2"MNPT,21"L,w/saftycable&amp;bushg</t>
  </si>
  <si>
    <t>CCDATRJBR2C00</t>
  </si>
  <si>
    <t>Elec,COND,K=0.01,PT1K,JB,1-1/2"MNPT,21"L,w/saftycable&amp;bushg</t>
  </si>
  <si>
    <t>CCDBTRJBR2C00</t>
  </si>
  <si>
    <t>Elec,COND,K=0.1,PT1K,JB,1-1/2"MNPT,21"L,w/saftycable&amp;bushg</t>
  </si>
  <si>
    <t>CCDCTRJBR2C00</t>
  </si>
  <si>
    <t>Elec,COND,K=1,PT1K,JB,1-1/2"MNPT,21"L,w/saftycable&amp;bushg</t>
  </si>
  <si>
    <t>ISTEK-134</t>
  </si>
  <si>
    <t>Elec,Plat,DJ,#SA79861-180-DL,12mmX180mm,Autoclavable</t>
  </si>
  <si>
    <t>ECI-026</t>
  </si>
  <si>
    <t>Elec,pH,DJ,XVD,#U74V791-DL,Ultem Housing, Autoclavable</t>
  </si>
  <si>
    <t>ISTEK-147</t>
  </si>
  <si>
    <t>Elec,Cond,K=0.1,#5731301413BRCA,Graphite,12x110mm,Epoxy Body</t>
  </si>
  <si>
    <t>EP485BX</t>
  </si>
  <si>
    <t>Raw, RES 575A4 2775 0A,2775 ohms</t>
  </si>
  <si>
    <t>EP485BY</t>
  </si>
  <si>
    <t>Raw, RES 575A4 25 2A,2500 ohms</t>
  </si>
  <si>
    <t>EP485CA</t>
  </si>
  <si>
    <t>Raw, RES 575A4 19 2A,1900 ohms</t>
  </si>
  <si>
    <t>ISTEK-136</t>
  </si>
  <si>
    <t>Elec,Cond,K=0.1,12mmX110mm,Plat,PT100,Epoxy,#57313024110BRCA</t>
  </si>
  <si>
    <t>EP485CB</t>
  </si>
  <si>
    <t>Raw, RES 575A4 155 1A,1550 ohms</t>
  </si>
  <si>
    <t>EP485CC</t>
  </si>
  <si>
    <t>Raw, RES 575A4 151 1A,1510 ohms</t>
  </si>
  <si>
    <t>EP485CD</t>
  </si>
  <si>
    <t>Raw, RES 575A4 1335 0A,1335 ohms</t>
  </si>
  <si>
    <t>ISTEK-140</t>
  </si>
  <si>
    <t>Elec,Cond,K=10.0,#573130261-3BRCA,Plat,12x130mm,PT100,Epoxy</t>
  </si>
  <si>
    <t>ELM-100</t>
  </si>
  <si>
    <t>Elec,pH,GXV,DJ,CeramicJnctn,5mmCable,TuffTip,#1923796SCX-10</t>
  </si>
  <si>
    <t>EP485CF</t>
  </si>
  <si>
    <t>Raw, RES 575A4 105 1A,1050 ohms</t>
  </si>
  <si>
    <t>EP485CG</t>
  </si>
  <si>
    <t>Raw, RES 575A4 1035 0A,1035 ohms</t>
  </si>
  <si>
    <t>ISTEK-144</t>
  </si>
  <si>
    <t>Elec,Cond,K=10.0,#5771302613BRCA,Plat,12x130mm,PT100,Glass</t>
  </si>
  <si>
    <t>OSP-MACH-07</t>
  </si>
  <si>
    <t>Machining for 229508-001</t>
  </si>
  <si>
    <t>DIK-015</t>
  </si>
  <si>
    <t>Elec,pH,SJ,XVD,12x115mm,Epoxy Body,#PH7V130-3B</t>
  </si>
  <si>
    <t>SI1L1V2B7-086</t>
  </si>
  <si>
    <t>Sub,stem,pH,DJ,ASG VII,Dome,0.235"x3.40"L#H0PAL-02-01</t>
  </si>
  <si>
    <t>WJF-067</t>
  </si>
  <si>
    <t>Elec,pH,DJ,XVD,12X120mm,Double wick,#HP635W2DSP120</t>
  </si>
  <si>
    <t>A7792A-250-BD</t>
  </si>
  <si>
    <t>Sub,pH,DJ,BD,AutoClaveAble,250mm"A"Length,DoubleRefill</t>
  </si>
  <si>
    <t>ELM-101</t>
  </si>
  <si>
    <t>Temp,TC,4 wires PT100, All CPVC,#1921096-10TV124</t>
  </si>
  <si>
    <t>ELM-103</t>
  </si>
  <si>
    <t>Elec,Cond,K=1.0,12x110mm,Graphite,PT100,Epoxy,#273130131-15T</t>
  </si>
  <si>
    <t>00200250</t>
  </si>
  <si>
    <t>Raw,Barstock,Porous Teflon(PTFE).250"Dia x 11"L(50um x 40%)</t>
  </si>
  <si>
    <t>9210066</t>
  </si>
  <si>
    <t>Solu, Emerson pH Clear Internal Fill</t>
  </si>
  <si>
    <t>35805-91</t>
  </si>
  <si>
    <t>Acce,Cable,#99001048-010B,MBNC to FBNC, Low Noise Coax Cable</t>
  </si>
  <si>
    <t>A-300B-6H</t>
  </si>
  <si>
    <t>SP21B</t>
  </si>
  <si>
    <t>Elec,pH,SJ,XVD,#577V521-003B,12x110mm,Glass body,Refillable</t>
  </si>
  <si>
    <t>BP635-DSP-B210</t>
  </si>
  <si>
    <t>Elec,pH,X2D,DJ,12mmX210mm,Teflon Washer and O-Ring</t>
  </si>
  <si>
    <t>TITRO-001</t>
  </si>
  <si>
    <t>Elec,Double Plat,Karl Fisher,Ground Joint,#6279106S-003U</t>
  </si>
  <si>
    <t>E602-220</t>
  </si>
  <si>
    <t>Elec,pH,SJ,XV,12X115MM,30K ther,Star Meter,#573V528A1-3BIS8</t>
  </si>
  <si>
    <t>R001011-30</t>
  </si>
  <si>
    <t>Sol,Reference Fill,30mL,4M KCl/AgCl Saturated Liquid</t>
  </si>
  <si>
    <t>15382336</t>
  </si>
  <si>
    <t>Acce,Syringe,Plastic 10 ml,B&amp;D Luer-Lok Tip</t>
  </si>
  <si>
    <t>C1-009-UF</t>
  </si>
  <si>
    <t>Sub,Cable,UF,C1,9F,Male BNC,Cable:99030028,Strip &amp; Tin</t>
  </si>
  <si>
    <t>44000172</t>
  </si>
  <si>
    <t>PNS, honeycomb Paper cushioning, ULINE S-26409</t>
  </si>
  <si>
    <t>SP21T</t>
  </si>
  <si>
    <t>Elec,pH,X-VD,SJ,#577V521-003BUV10,12x110mm,PT1000</t>
  </si>
  <si>
    <t>TITRO-002</t>
  </si>
  <si>
    <t>Elec,KarlFisher,Double Plat 77mm length,#5679107-003R,peek</t>
  </si>
  <si>
    <t>9210237</t>
  </si>
  <si>
    <t>Solu, Emerson High Temp pH Internal Fill</t>
  </si>
  <si>
    <t>247005-1</t>
  </si>
  <si>
    <t>Raw,Bare PCB (Non-Assembled) - RC67</t>
  </si>
  <si>
    <t>COLE-069</t>
  </si>
  <si>
    <t>Elec,pH,X-2,SJ,24" ABS pipe,#3983501-24-010B</t>
  </si>
  <si>
    <t>WJF-071</t>
  </si>
  <si>
    <t>CS51, 316SS/TFE, 10K ohm TC, 1.0 cell constant,#C75L410-15H</t>
  </si>
  <si>
    <t>229508-001</t>
  </si>
  <si>
    <t>Acce,polymer shell,amber,reference,0.5"x0.35"x4.28"L</t>
  </si>
  <si>
    <t>6510201-10</t>
  </si>
  <si>
    <t>Elec,pH glass stem,0.310"/0.202"x1.74"L,Dome,EM6690025</t>
  </si>
  <si>
    <t>35802-34</t>
  </si>
  <si>
    <t>Elec,ISE,Perchlorate,#PER1503-003B,SJ,Spring Loaded</t>
  </si>
  <si>
    <t>23647-14</t>
  </si>
  <si>
    <t>Elec,pH mono,0.310"x1.74"L,glass seal,EM6690025,Agwireout</t>
  </si>
  <si>
    <t>00073001-015</t>
  </si>
  <si>
    <t>Sub,Cut,Emerson,lead-free,0.310"ODx15mmLength</t>
  </si>
  <si>
    <t>CCDCTT5012C00</t>
  </si>
  <si>
    <t>Elec,COND,K=1.0,8550,50ft,1-1/2" MNPTw/CPVC BVA</t>
  </si>
  <si>
    <t>PTT283-20B</t>
  </si>
  <si>
    <t>Elec,pH,XVD,DJ,3/4"BSP Kynar,Teflon Tuff Tip,PT100,#AWE-002</t>
  </si>
  <si>
    <t>A-3001-10BH</t>
  </si>
  <si>
    <t>77025031</t>
  </si>
  <si>
    <t>Raw,Connector,Gold Pin for multi-position housings</t>
  </si>
  <si>
    <t>CCDCTTJB12C00</t>
  </si>
  <si>
    <t>Elec,COND,K=1.0,8550,JB,1-1/2" MNPTW/CPVC BVA</t>
  </si>
  <si>
    <t>871FT-3E3D3T-CP</t>
  </si>
  <si>
    <t>ELEC,FT CT,IND-HI,1",316SS,PEEK,150LB,PT100,CAL CABLE,CHEM</t>
  </si>
  <si>
    <t>1507603</t>
  </si>
  <si>
    <t>Raw, Nipple,316SS 1 1/4" x Close, Sch 40</t>
  </si>
  <si>
    <t>RC67-4201</t>
  </si>
  <si>
    <t>Elec,RC,Total,4-20MA,0-100PPM</t>
  </si>
  <si>
    <t>2010681S-20</t>
  </si>
  <si>
    <t>Adapter,Wiring FBNC/MMolex to MBNC/Hanked, S=ZV Cable, 20'</t>
  </si>
  <si>
    <t>C29-015-VX</t>
  </si>
  <si>
    <t>Sub,Cable,VX,C29,15 feet,BNC &amp; RCA plug</t>
  </si>
  <si>
    <t>1502303</t>
  </si>
  <si>
    <t>Nipple, 1" x Close SS, Schd 40</t>
  </si>
  <si>
    <t>05296014</t>
  </si>
  <si>
    <t>Raw,Chem,Sodium Bicarbonate,ACS Reagent</t>
  </si>
  <si>
    <t>27503-29</t>
  </si>
  <si>
    <t>Solu,Potassium Standard,#K00AS01,0.1M KCl</t>
  </si>
  <si>
    <t>7794A1A-155-8</t>
  </si>
  <si>
    <t>Sub,stem,pH,ASGVIII,DJ,Anlr,0.472"/0.195"x6.1"#H0DGG-02-01</t>
  </si>
  <si>
    <t>C91-003-WC</t>
  </si>
  <si>
    <t>Sub,Cable,CE,3F,Male BNC with shrink tube,2.5mm Phone plug</t>
  </si>
  <si>
    <t>450240-0001</t>
  </si>
  <si>
    <t>Sub,Cap,Black,PG13.5,0.56"ID,#CT25L-E4-13-R</t>
  </si>
  <si>
    <t>M01-053-002</t>
  </si>
  <si>
    <t>Sub,Body,Epoxy,Blk,0.476"ODx5.32"L,K=0.1,#CT23L-E4-11</t>
  </si>
  <si>
    <t>SD-AND-PBSTK</t>
  </si>
  <si>
    <t>Solu, ANDalyze Stock, 1000 ppm Lead in 2% HNO3</t>
  </si>
  <si>
    <t>ISC34</t>
  </si>
  <si>
    <t>Solu,Silver,Standard,#AGSAS02,1000ppm,475ml</t>
  </si>
  <si>
    <t>ISA34</t>
  </si>
  <si>
    <t>Solu,Ionic Strength Adjustor,Silver,#AGSIS01,475ml</t>
  </si>
  <si>
    <t>ISA27B</t>
  </si>
  <si>
    <t>Solu,Fluoride Ionic Strength Adjuster,1 gal, Tisab 2</t>
  </si>
  <si>
    <t>M01-003-046</t>
  </si>
  <si>
    <t>Sub,SS316 Housing 19mmODx10.048"L for Oxygen#025IP27-320-03</t>
  </si>
  <si>
    <t>M18-003-013</t>
  </si>
  <si>
    <t>Sub,Adapter,316SS,3/4"MPT,Oxygen Body,1.7"L#025IP27-XXX-03</t>
  </si>
  <si>
    <t>M02-003-016</t>
  </si>
  <si>
    <t>Sub,Cap,SS316,Knurl,for 4-pin Military Conn,Oxygen#025IP</t>
  </si>
  <si>
    <t>M27-003-001</t>
  </si>
  <si>
    <t>Sub,Membrane Cover,SS316 0.743"ODx2.25"L#025IP27</t>
  </si>
  <si>
    <t>16111003</t>
  </si>
  <si>
    <t>PNS, Assembly,Fishing Line Nylon,Clear,100m/box</t>
  </si>
  <si>
    <t>22092009</t>
  </si>
  <si>
    <t>Raw,O-Ring,Buna 70, 2-009</t>
  </si>
  <si>
    <t>CCDATR20R2C00</t>
  </si>
  <si>
    <t>Elec,COND,K=0.01,PT1K,20FT,1-1/2"MNPT,21"L,w/saftycable&amp;busg</t>
  </si>
  <si>
    <t>CCDATR2012C00</t>
  </si>
  <si>
    <t>Elec,COND,K=0.01,PT1K,20ft,1-1/2" MNPTw/CPVC BVA</t>
  </si>
  <si>
    <t>CCDATR5012C00</t>
  </si>
  <si>
    <t>Elec,COND,K=0.01,PT1K,50ft,1-1/2" MNPTw/CPVC BVA</t>
  </si>
  <si>
    <t>CCDATRJB12C00</t>
  </si>
  <si>
    <t>Elec,COND,K=0.01,PT1K,JB,1-1/2" MNPTw/CPVC BVA</t>
  </si>
  <si>
    <t>CCDBTR2012C00</t>
  </si>
  <si>
    <t>Elec,COND,K=0.1,PT1K,20ft,1-1/2" MNPTw/CPVC BVA</t>
  </si>
  <si>
    <t>DESIGN-006</t>
  </si>
  <si>
    <t>Elec,pH,DJ,XVD,#V-AV100-S7,3/4"NPT Ryton,Ceramic Tuff Tip</t>
  </si>
  <si>
    <t>00220158</t>
  </si>
  <si>
    <t>Raw,Barstock,PVC 1-5/8"Dia, gray color</t>
  </si>
  <si>
    <t>CCDBTR5012C00</t>
  </si>
  <si>
    <t>Elec,COND,K=0.1,PT1K,50ft,1-1/2" MNPTw/CPVC BVA</t>
  </si>
  <si>
    <t>ELM-108</t>
  </si>
  <si>
    <t>Lock&amp;Load Assembly,#1921020,CPVC,1&amp;1/2"MNPT</t>
  </si>
  <si>
    <t>CCDBTRJB12C00</t>
  </si>
  <si>
    <t>Elec,COND,K=0.1,PT1K,JB,1-1/2" MNPTw/CPVC BVA</t>
  </si>
  <si>
    <t>CCDCTR2012C00</t>
  </si>
  <si>
    <t>Elec,COND,K=1.0,PT1K,20ft,1-1/2" MNPTw/CPVC BVA</t>
  </si>
  <si>
    <t>CCDCTR5012C00</t>
  </si>
  <si>
    <t>Elec,COND,K=1.0,PT1K,50ft,1-1/2" MNPTw/CPVC BVA</t>
  </si>
  <si>
    <t>0060901-005FT</t>
  </si>
  <si>
    <t>ISEHF-060</t>
  </si>
  <si>
    <t>Sub,ISE,0.165 to 0.375 Glass, DJ, 60mm Length</t>
  </si>
  <si>
    <t>2010480-30</t>
  </si>
  <si>
    <t>Acce,Adapter,Wiring FBNC to MBNC, Coax, 30' Length</t>
  </si>
  <si>
    <t>01X099604</t>
  </si>
  <si>
    <t>Glass stem,.125"</t>
  </si>
  <si>
    <t>TB461-0E030002</t>
  </si>
  <si>
    <t>Sensor,ABB Cond,4 Elec,Ins/Sub,316SS/Peek,3K ohm,Group A</t>
  </si>
  <si>
    <t>DESIGN-007</t>
  </si>
  <si>
    <t>Elec,pH,DJ,XVD,#V-110B-F6,PT100,1.5" Insert,Sol,SPR</t>
  </si>
  <si>
    <t>875EC-D1C-AC</t>
  </si>
  <si>
    <t>ELECTRODELESS CT ANALYZER,24VDC,CSA,STORM DOOR,HART COMM</t>
  </si>
  <si>
    <t>V-0000-20H</t>
  </si>
  <si>
    <t>COLE-075</t>
  </si>
  <si>
    <t>Extension Cable,3MM Low Noise,DL To Metrohm F, #9001083-004R</t>
  </si>
  <si>
    <t>EP327DC</t>
  </si>
  <si>
    <t>CABLE ASSY EP327D W/5 SPADE LUG</t>
  </si>
  <si>
    <t>01X099320</t>
  </si>
  <si>
    <t>Elec,pH,SJ,X5,12mmx90mm,Epoxy Body</t>
  </si>
  <si>
    <t>27020-66</t>
  </si>
  <si>
    <t>Elec,pH,DJ,XVBF,#TP531G2V10S10EBT,1"NPT,Graphite insert,PT1K</t>
  </si>
  <si>
    <t>XC-PTSA201-PNS</t>
  </si>
  <si>
    <t>Elec,Fluorometer,PTSA,4-20mA,10M Waterproof cable,T</t>
  </si>
  <si>
    <t>M05-004-032</t>
  </si>
  <si>
    <t>Sub,Cap End ADPT,Black Delrin,0.866"ODX0.6"L,w/thread</t>
  </si>
  <si>
    <t>SP10T-20</t>
  </si>
  <si>
    <t>Elec,pH,X-VD,SJ,#573V528A4-20BU,12x115mm,PT1K</t>
  </si>
  <si>
    <t>871EC-BW0-6V</t>
  </si>
  <si>
    <t>Elec,CT,Large Bore PEEK,PT100,WIDE RANGE,Integral CONN,VT</t>
  </si>
  <si>
    <t>BS811RK-M10</t>
  </si>
  <si>
    <t>Acce,10M patch cable, stnd temp,spade lug#6</t>
  </si>
  <si>
    <t>CCDCTRJB34S00</t>
  </si>
  <si>
    <t>COND,K=1.0,PT1000,JunctionBox,3/4" NPT</t>
  </si>
  <si>
    <t>ISC23</t>
  </si>
  <si>
    <t>CCDDCTJB10C00</t>
  </si>
  <si>
    <t>COND, K=10, 8550, junction box, 1"NPT</t>
  </si>
  <si>
    <t>M06-003-036</t>
  </si>
  <si>
    <t>Sub, Fitting, SS316L, 1"x1" MPT,1/2" Tubing,4973 Style, K=10</t>
  </si>
  <si>
    <t>S-SI1L6I1A5-112</t>
  </si>
  <si>
    <t>Sub,pH glass stem assy,ASG V,Flat,0.235"/0.195"ODx4.4"L.</t>
  </si>
  <si>
    <t>S-AREF146M-069</t>
  </si>
  <si>
    <t>Sub,Ref,glass stem,0.08"OD Ceramic Pin,0.195"ODx2.7"L</t>
  </si>
  <si>
    <t>SZ3291.2</t>
  </si>
  <si>
    <t>Elec,Cond,K=1,12x110mm,NoCableLabel,PT1K,#6731301-32-3T</t>
  </si>
  <si>
    <t>1906644-F</t>
  </si>
  <si>
    <t>S-SI1F4I1KK-112</t>
  </si>
  <si>
    <t>Sub,SG,glass stem,2.5mmPt Disc,0.135"/0.195ODx4.4"L</t>
  </si>
  <si>
    <t>S-H0AC-0001</t>
  </si>
  <si>
    <t>Sub,Body,CPVC,450316,pH,ASGV,DJ,SG,#H0ACC-06-04</t>
  </si>
  <si>
    <t>S-SI1L6I1KM-112</t>
  </si>
  <si>
    <t>Sub,ORP,glass stem,Pt Disc,5mm,0.235"/0.195"x4.4"L</t>
  </si>
  <si>
    <t>S-R0AC-0001</t>
  </si>
  <si>
    <t>Sub,Body,CPVC,450316,ORP,Pt Disc,DJ,SG,#R0ACC-06-04</t>
  </si>
  <si>
    <t>CCDCTRJB12C00</t>
  </si>
  <si>
    <t>Elec,COND,K=1.0,PT1K,JB,1-1/2" MNPTw/CPVC BVA</t>
  </si>
  <si>
    <t>AWE-012</t>
  </si>
  <si>
    <t>Elec,Galv,2of100K Ther,Gold(Cat)Lead(Ano),CPVC,#022EG17-010T</t>
  </si>
  <si>
    <t>4IM00482</t>
  </si>
  <si>
    <t>Doc,Fluorometer,BTEX,RS485,standalone,Teled</t>
  </si>
  <si>
    <t>4IM00483</t>
  </si>
  <si>
    <t>Doc,Fluorometer,BTEX,0-3V,Sonde</t>
  </si>
  <si>
    <t>V-330B-14H</t>
  </si>
  <si>
    <t>577V701S-020B</t>
  </si>
  <si>
    <t>Elec,pH,DJ,XV,12mmX110mm,Refillable,silicon in strain relief</t>
  </si>
  <si>
    <t>TU90-D001-KIT</t>
  </si>
  <si>
    <t>KIT,TU90-D001+CABL1-A-2M+TU90-TEE,QR label</t>
  </si>
  <si>
    <t>24327-10</t>
  </si>
  <si>
    <t>Elec,pH mono,0.310"x3.16"L,EM6690025,Ag wire out</t>
  </si>
  <si>
    <t>A-2201-20BT</t>
  </si>
  <si>
    <t>PHEH-34AP</t>
  </si>
  <si>
    <t>Acce,Adapter,Twist-lock,PVC,3/4" NPT,#1011042</t>
  </si>
  <si>
    <t>EP485CH</t>
  </si>
  <si>
    <t>Raw, RES 575A4 775 0A,775.0 ohms</t>
  </si>
  <si>
    <t>DESIGN-009</t>
  </si>
  <si>
    <t>Elec,pH,X-2,SJ,#1933527-010B,Epoxy Body,1/2" Housing</t>
  </si>
  <si>
    <t>EP485CK</t>
  </si>
  <si>
    <t>Raw, RES 575A4 580 0A,580.0 ohms</t>
  </si>
  <si>
    <t>JAF-001</t>
  </si>
  <si>
    <t>Elec,Cond,K=1.0,Plat,#5771302-32-3BU,12mmX110mm,PT1000,Glass</t>
  </si>
  <si>
    <t>JAF-002</t>
  </si>
  <si>
    <t>Elec,Cond,K=0.1,Plat,#5771302-42-3BU,12x110mm,Glass Body</t>
  </si>
  <si>
    <t>JAF-003</t>
  </si>
  <si>
    <t>Elec,Cond,K=10.0,Plat,#5771302-62-3BU,12x130mm,Glass</t>
  </si>
  <si>
    <t>JAF-004</t>
  </si>
  <si>
    <t>Elec,Cond,K=1.0,4Band,#577130432-3/8S,12x110mm,PT1K,Spec8Pin</t>
  </si>
  <si>
    <t>EP485CL</t>
  </si>
  <si>
    <t>Raw, RES 575A4 525 0A,525.0 ohms</t>
  </si>
  <si>
    <t>EP485CM</t>
  </si>
  <si>
    <t>Raw, RES 575A4 377R5A,377.5 ohms</t>
  </si>
  <si>
    <t>EP485CP</t>
  </si>
  <si>
    <t>Raw, RES 575A4 290 0A,290.0 ohms</t>
  </si>
  <si>
    <t>EP485CQ</t>
  </si>
  <si>
    <t>Raw, RES 575A4 265 0A,265.0 ohms</t>
  </si>
  <si>
    <t>EP485CR</t>
  </si>
  <si>
    <t>Raw, RES 575A4 207 0A,207.0 ohms</t>
  </si>
  <si>
    <t>P721P9W3000S20B</t>
  </si>
  <si>
    <t>Elec,Plat,DJ,Sol.(Plat,)3/4"NPT,Tuff Tip</t>
  </si>
  <si>
    <t>ELECD-018</t>
  </si>
  <si>
    <t>Elec,pH,XVD,DJ,#V-4001-20BT,TC3000ohm,3/4"MPT KynarW/Grd,SPR</t>
  </si>
  <si>
    <t>ISM50</t>
  </si>
  <si>
    <t>Membrane,Ammonia,#NH3MK05,INCD:(1)O-ring,(10)Membranes</t>
  </si>
  <si>
    <t>5726-32</t>
  </si>
  <si>
    <t>Elec,Oxygen,25mm Socket,#025IP27-150-08,19mm Body,w/PT100</t>
  </si>
  <si>
    <t>01X542101</t>
  </si>
  <si>
    <t>Stem pH SubAssembly,GX-5,.0.165"x145mm,BulbSize 5mm+/-0.5mm</t>
  </si>
  <si>
    <t>NH77-14PI</t>
  </si>
  <si>
    <t>Elec,ISE,PVC M,DJ#NH77L-P00-Z0X-SM03TX</t>
  </si>
  <si>
    <t>05291500</t>
  </si>
  <si>
    <t>Raw,Chem, Chloroform (1,1,1-Trichloroethane)</t>
  </si>
  <si>
    <t>A38-46-8</t>
  </si>
  <si>
    <t>Elec,pH,HalfCell,XVD,.310 x 2.3",26AWG 6" Black Cable</t>
  </si>
  <si>
    <t>00111012</t>
  </si>
  <si>
    <t>Raw,Barstock, Kynar Black, 1-1/2"Dia</t>
  </si>
  <si>
    <t>ORPF-020B</t>
  </si>
  <si>
    <t>Elec,Plat,DJ,#1929857-020B,3/4"MPT CPVC,Self Cleaning</t>
  </si>
  <si>
    <t>PHF-030ST/TH</t>
  </si>
  <si>
    <t>Elec,pH,X-VF,DJ,#192V757-30HTV18,CPVC,10K Ther,H(ph)T(all)</t>
  </si>
  <si>
    <t>27503-08</t>
  </si>
  <si>
    <t>Solu,Chloride Activity Standard, 475 mL bottle,#CL0AS01</t>
  </si>
  <si>
    <t>N3010-168</t>
  </si>
  <si>
    <t>Elec,Sodium,Mono,12X110mm,H fill,#NA71501H-004T,WaltronStamp</t>
  </si>
  <si>
    <t>1507700</t>
  </si>
  <si>
    <t>Cables, Restraint 316SS 16.125", Nylon Coated for MKVII SS</t>
  </si>
  <si>
    <t>7001AC2-135</t>
  </si>
  <si>
    <t>Sub,TestTube,0.472"ODx5.32"L,Tip,0.235"ODx0.6"L</t>
  </si>
  <si>
    <t>ELECD-020</t>
  </si>
  <si>
    <t>Elec,pH,TB557,XVD,SPR,3K,Kynar/Viton,A-3001-10BT,Inc.1602300</t>
  </si>
  <si>
    <t>5732936-003B</t>
  </si>
  <si>
    <t>Elec,pH,SJ,GX-1F,12mm x 110mm,Flat Membrane</t>
  </si>
  <si>
    <t>458P-8-25H</t>
  </si>
  <si>
    <t>M07-031-005</t>
  </si>
  <si>
    <t>Sub,Tube,Silver,0.3"ODx0.193"IDx2.55"L,Oxygen#025IP27</t>
  </si>
  <si>
    <t>WJF-077</t>
  </si>
  <si>
    <t>Acce,Membrane Kit (PK/3),NH3,Thread Memb &amp; O-ring,#NH3MK07C</t>
  </si>
  <si>
    <t>SI1I1V1K3.8-124</t>
  </si>
  <si>
    <t>Sub,stem,ORP,3.8mm Pt Disc,0.195ODx4.87"L#DOG1A-01-01</t>
  </si>
  <si>
    <t>V-400B-F</t>
  </si>
  <si>
    <t>500223-0007</t>
  </si>
  <si>
    <t>Sub,DO14 Body,0.524"ODx4.10"L,fit Cap450289,DO14A-04-01</t>
  </si>
  <si>
    <t>ISTEK-393</t>
  </si>
  <si>
    <t>Elec,pH,DJ,X-VD,3/4"MNPT Ryton,Teflon Notched,Glycol,15F,T</t>
  </si>
  <si>
    <t>DOG2-0010</t>
  </si>
  <si>
    <t>Elec,Galvanic,12x110mm,7.5k res,PT1K,10FT,BNC+Banana</t>
  </si>
  <si>
    <t>00280587</t>
  </si>
  <si>
    <t>Raw,probe cap, APAC#WI-00587</t>
  </si>
  <si>
    <t>15280231</t>
  </si>
  <si>
    <t>Pipet,Transfer Pipet,Fine Tip No.231, for Istek</t>
  </si>
  <si>
    <t>XFPH-BNC2X-DS</t>
  </si>
  <si>
    <t>ZSEN121X-DS</t>
  </si>
  <si>
    <t>pH Electrode FLAT, BNC Cap ("wireless")</t>
  </si>
  <si>
    <t>XD55335016</t>
  </si>
  <si>
    <t>Elec,pH,X-2,#5533501-003I,SJ,6x155mm,Epoxy Body,Sealed</t>
  </si>
  <si>
    <t>COLE-083</t>
  </si>
  <si>
    <t>Elec,Plat Wire,DJ,#3989878W-010B,3'ABS Pipe</t>
  </si>
  <si>
    <t>ZSEN168X-DS</t>
  </si>
  <si>
    <t>Direct Coductivity sensor, K=1</t>
  </si>
  <si>
    <t>EP485CV</t>
  </si>
  <si>
    <t>Raw, RES 575A4 105 0A,105.0 ohms</t>
  </si>
  <si>
    <t>COLE-086</t>
  </si>
  <si>
    <t>Elec,pH,XBF,DJ,3/4"MPT CPVC,PT100,#192V757-025BGV12</t>
  </si>
  <si>
    <t>SD-AND-HGSTK</t>
  </si>
  <si>
    <t>Solu, ANDalyze Stock, 1000 ppm Mercury in 2% HNO3</t>
  </si>
  <si>
    <t>1606644-10H</t>
  </si>
  <si>
    <t>Elec,Platinum,DJ,T/L,Kynar insert,SPR</t>
  </si>
  <si>
    <t>EP485CY</t>
  </si>
  <si>
    <t>Raw, RES 575A4 55R5A,55.5 ohms</t>
  </si>
  <si>
    <t>5771302F-3-003U</t>
  </si>
  <si>
    <t>Elec,Cond,K=1.0,PlatFoil,12mmX110mm,Glass Body</t>
  </si>
  <si>
    <t>EP485CZ</t>
  </si>
  <si>
    <t>Raw, RES 575A4 52R5A,52.5 ohms</t>
  </si>
  <si>
    <t>DG574V01011010B</t>
  </si>
  <si>
    <t>Elec,Oxygen,Galvanic,12x110mm,Delrin Body,#023BG25-010B</t>
  </si>
  <si>
    <t>77770022</t>
  </si>
  <si>
    <t>Connector,Vario 4 pin male, plughead closed</t>
  </si>
  <si>
    <t>EP485DA</t>
  </si>
  <si>
    <t>Raw, RES 575A4 40R0A,40.00 ohms</t>
  </si>
  <si>
    <t>EP485DB</t>
  </si>
  <si>
    <t>Raw, RES 575A4 37R75A,37.75 ohms</t>
  </si>
  <si>
    <t>EP485DC</t>
  </si>
  <si>
    <t>Raw, RES 575A4 33R38A,33.38 ohms</t>
  </si>
  <si>
    <t>EP485DF</t>
  </si>
  <si>
    <t>Raw, RES 575A4 26R25A,26.25 ohms</t>
  </si>
  <si>
    <t>ISTEK-155</t>
  </si>
  <si>
    <t>Elec,CarbonDioxide,#C021501-003B12x110mm,Delrin,SmallPipette</t>
  </si>
  <si>
    <t>EP485DH</t>
  </si>
  <si>
    <t>Raw, RES 575C4 15R5A,15.50 ohms</t>
  </si>
  <si>
    <t>ISTEK-162</t>
  </si>
  <si>
    <t>Elec,Perchlorate,DJ,#PER1502-003B,12x110mm,Small Pipette</t>
  </si>
  <si>
    <t>COLE-087</t>
  </si>
  <si>
    <t>Elec,pH,X-2,DJ,3'ABS Pipe,w/100kThermistor,#3983701-010BGV14</t>
  </si>
  <si>
    <t>C527-1-4-017H</t>
  </si>
  <si>
    <t>Elec,Cond,K=0.01,12x110mm,316L SS,10K ther</t>
  </si>
  <si>
    <t>BT-ORP-4</t>
  </si>
  <si>
    <t>Acce,cable extenstion#BT-R04,ORP pad print</t>
  </si>
  <si>
    <t>BT-PH-4</t>
  </si>
  <si>
    <t>Acce,cable extenstion#BT-B04,pH pad print</t>
  </si>
  <si>
    <t>331027-30</t>
  </si>
  <si>
    <t>Solu,DO,Galvanic Sensor IFS 0.5 M NaOH, 30mL</t>
  </si>
  <si>
    <t>V-32W0-20H18</t>
  </si>
  <si>
    <t>Elec,pH,MKIA,X-VD,Kynar/Viton,Rem Grd,18"L,Wick,3/4" TopThrd</t>
  </si>
  <si>
    <t>V-700B-8H</t>
  </si>
  <si>
    <t>Elec,pH,X-V,DJ,12x115m,Epoxy,PT 100 ohm,RFV,Guard,Sealed</t>
  </si>
  <si>
    <t>SD-AND-CUSTK</t>
  </si>
  <si>
    <t>Solu, ANDalyze Stock, 1000 ppm Copper in 2% HNO3</t>
  </si>
  <si>
    <t>SD-AND-USTK</t>
  </si>
  <si>
    <t>Solu, ANDalyze Stock, 1000 ppm Uranium in 2% HNO3</t>
  </si>
  <si>
    <t>SD-AND-CDSTK</t>
  </si>
  <si>
    <t>Solu, ANDalyze Stock, 1000 ppm Cadmium in 2% HNO3</t>
  </si>
  <si>
    <t>SD-AND-ZNSTK</t>
  </si>
  <si>
    <t>Solu, ANDalyze Stock, 10K ppm Zinc in 4% HNO3</t>
  </si>
  <si>
    <t>V-3001-10BH</t>
  </si>
  <si>
    <t>V-3001-20H</t>
  </si>
  <si>
    <t>00SN053</t>
  </si>
  <si>
    <t>Raw, 1mL Pipette Tips, Gilson F171501G</t>
  </si>
  <si>
    <t>00SN054</t>
  </si>
  <si>
    <t>Raw, 200 µL Pipette Tips, USA Scientific 1111-0700</t>
  </si>
  <si>
    <t>00SN055</t>
  </si>
  <si>
    <t>Raw, 20 µL Pipette Tips, USA Scientific 1120-1710</t>
  </si>
  <si>
    <t>16B0900-6H</t>
  </si>
  <si>
    <t>Holder,Kynar,PT100,For Foxboro(balsbaugh)Viton O-ring</t>
  </si>
  <si>
    <t>00SN056</t>
  </si>
  <si>
    <t>Raw, 5mL Macro Centrifuge Tube</t>
  </si>
  <si>
    <t>V-6001-10H</t>
  </si>
  <si>
    <t>Elec,pH,X-VD,DJ,TC 3K ohm,1" MPT hsng w/grd,SPR</t>
  </si>
  <si>
    <t>1910114-10H</t>
  </si>
  <si>
    <t>Temp,Temp,Comp,Ryton T/L 3000 ohm,Peek Insert</t>
  </si>
  <si>
    <t>33050482</t>
  </si>
  <si>
    <t>Raw,Cap, Nylon Zytel 101L Molded .482" Blue for Fisher</t>
  </si>
  <si>
    <t>44161616DW</t>
  </si>
  <si>
    <t>PNS,Box, Shipping Box 16 x16 x16 Corrugated Double Wall</t>
  </si>
  <si>
    <t>V-0011-2BT</t>
  </si>
  <si>
    <t>77330300</t>
  </si>
  <si>
    <t>Raw,Temperature Compensator, 300 ohm +/-1%</t>
  </si>
  <si>
    <t>7902593</t>
  </si>
  <si>
    <t>Elec,pH,DJ,XVF,3/4"MNPT CPVC,Ceramic tuff tip,#V-BV100-15CD</t>
  </si>
  <si>
    <t>7902550</t>
  </si>
  <si>
    <t>Elec,pH,XVF,DJ,3/4"NPT CPVC,Ceramic Tuff Tip,#V-BV100-S7</t>
  </si>
  <si>
    <t>ISE80</t>
  </si>
  <si>
    <t>Elec,Ammonia,12x110,Delrin,Threaded Membrane,#NH31501C-003B</t>
  </si>
  <si>
    <t>35802-05</t>
  </si>
  <si>
    <t>Elec,Bromide,DJ,#BR01502-003B,12mmx110mm,Refill,Glass body</t>
  </si>
  <si>
    <t>EP485DN</t>
  </si>
  <si>
    <t>Raw, RES 575CX 7R5A,7.50 ohms</t>
  </si>
  <si>
    <t>35802-14</t>
  </si>
  <si>
    <t>Elec,Cupric,#CU21503-003B,Spring Loaded,Refillable</t>
  </si>
  <si>
    <t>ELM-115</t>
  </si>
  <si>
    <t>Elec,pH,DJ,XVD Thick,12x120,K2S04,ShortJunc,#277V7TCSK2120S8</t>
  </si>
  <si>
    <t>35802-24</t>
  </si>
  <si>
    <t>Elec,Lead,SJ,12mmx110mm,#PB21503-003B,Spring Loaded,Epoxy</t>
  </si>
  <si>
    <t>35802-25</t>
  </si>
  <si>
    <t>Elec,Lead,DJ,#PB21502-003B,12mmx110mm,Refillable,Glass Body</t>
  </si>
  <si>
    <t>35802-32</t>
  </si>
  <si>
    <t>Elec,Nitrogen Oxide,12mmX110mm,Delrin#NOX1501-003B</t>
  </si>
  <si>
    <t>35802-35</t>
  </si>
  <si>
    <t>Elec,Perchlorate,DJ,#PER1502-003B,12mmx110mm,Refill,Glass</t>
  </si>
  <si>
    <t>35802-45</t>
  </si>
  <si>
    <t>Elec,Surfactant,DJ,#SUR1502-003B,12mmx110mm,Refillable,Glass</t>
  </si>
  <si>
    <t>33AND001-CAL</t>
  </si>
  <si>
    <t>Service, Calibration, AND1100 Handheld Fluorometer</t>
  </si>
  <si>
    <t>35802-70</t>
  </si>
  <si>
    <t>Solu,Kit,Fluoroborate,#BF4003K</t>
  </si>
  <si>
    <t>EP485DQ</t>
  </si>
  <si>
    <t>Raw, RES 575CX 3R75A,3.75 ohms</t>
  </si>
  <si>
    <t>EP485DT</t>
  </si>
  <si>
    <t>Raw, RES 575CX 2R22A,2.22 ohms</t>
  </si>
  <si>
    <t>EP485DJ</t>
  </si>
  <si>
    <t>Raw, RES 575C4 13R25A,13.25 ohms</t>
  </si>
  <si>
    <t>35802-84</t>
  </si>
  <si>
    <t>Solu,Kit,Perchlorate,#CL0403K</t>
  </si>
  <si>
    <t>EP485DK</t>
  </si>
  <si>
    <t>Raw, RES 575C4 12R25A,12.25 ohms</t>
  </si>
  <si>
    <t>EP485DV</t>
  </si>
  <si>
    <t>Raw, RES 575CX 1R51A,1.51 ohms</t>
  </si>
  <si>
    <t>EP485DL</t>
  </si>
  <si>
    <t>Raw, RES 575C4 10R5A,10.50 ohms</t>
  </si>
  <si>
    <t>35803-12</t>
  </si>
  <si>
    <t>Solu,ActivityStandard,#F00AS01,Fluoride,0.1M NaF,475mL</t>
  </si>
  <si>
    <t>EP485DX</t>
  </si>
  <si>
    <t>Raw, RES 575CX 1R11A,1.11 ohms</t>
  </si>
  <si>
    <t>EP485DZ</t>
  </si>
  <si>
    <t>Raw, RES 575CX R76R,0.760 ohms</t>
  </si>
  <si>
    <t>EP485EA</t>
  </si>
  <si>
    <t>Raw, RES 575CX R62B,0.620 ohms</t>
  </si>
  <si>
    <t>EP485EB</t>
  </si>
  <si>
    <t>Raw, RES 575CX R555B,0.555 ohms</t>
  </si>
  <si>
    <t>35803-76</t>
  </si>
  <si>
    <t>Solu,Reference,Sodium,#R001047,0.1M NH4Cl w/ Silver</t>
  </si>
  <si>
    <t>35812-44</t>
  </si>
  <si>
    <t>Elec,Surfactant,DJ,#SUR1508-003B,12mmx110mm,Refill,Epoxy</t>
  </si>
  <si>
    <t>15281349</t>
  </si>
  <si>
    <t>Plastic Jug,1gal,HDPE round w/handle,128oz,cap sold separate</t>
  </si>
  <si>
    <t>15281350</t>
  </si>
  <si>
    <t>Cap,w/Polyseal Cone Liner,38mm for 1 gal round jug</t>
  </si>
  <si>
    <t>202060-1</t>
  </si>
  <si>
    <t>Elec,Plat,SJ,#5739602-S8,12X115mm,S8 Connector,Epoxy</t>
  </si>
  <si>
    <t>93X219128</t>
  </si>
  <si>
    <t>Elec,Gold,DJ,#ECHTAUTSO05B,Teflon,3/4" MNPT with Guard,SOL</t>
  </si>
  <si>
    <t>13-620-182A</t>
  </si>
  <si>
    <t>22175102</t>
  </si>
  <si>
    <t>Raw,O-Ring,Viton-75, 5-102, Black Color</t>
  </si>
  <si>
    <t>JENCO-018</t>
  </si>
  <si>
    <t>Elec,pH,DJ,XVD,12mmX110mm,Sealed Reference,#577V794-003B</t>
  </si>
  <si>
    <t>77333472</t>
  </si>
  <si>
    <t>Raw,Temperature Compensator,4.7k ohms 2% (Vishay part)</t>
  </si>
  <si>
    <t>ELM-110</t>
  </si>
  <si>
    <t>Housing,Elmacron Style,PVC,Complete w/Oring, #1920096</t>
  </si>
  <si>
    <t>9210014-1G</t>
  </si>
  <si>
    <t>Solu,Buffer pH 10,1 Gallon, NIST-Traceable</t>
  </si>
  <si>
    <t>PHE-5411-10-NB</t>
  </si>
  <si>
    <t>Elec,pH,X2,DJ,#1963778NB-010B,1/2"MNPT Kynar,W/Amplifier</t>
  </si>
  <si>
    <t>21780472</t>
  </si>
  <si>
    <t>Raw,Temp Compensator, 4.7k ohm for B&amp;C</t>
  </si>
  <si>
    <t>27503-23</t>
  </si>
  <si>
    <t>Solu,Nitrate,ActivityStandard,#N03AS01,0.1M,475mL Bottle</t>
  </si>
  <si>
    <t>V-2001-3BH</t>
  </si>
  <si>
    <t>Elec,pH,MK7,X-VD,DJ,SPR,3K ohm,Ryton/Viton</t>
  </si>
  <si>
    <t>DOW-004</t>
  </si>
  <si>
    <t>PH4V711-DL-120 shipped with outer reference empty</t>
  </si>
  <si>
    <t>DOW-005</t>
  </si>
  <si>
    <t>RP485F1-DL-120 shipped with outer reference empty</t>
  </si>
  <si>
    <t>E602-221</t>
  </si>
  <si>
    <t>Elec,pH,DJ,XVF,12X110mm,#573V734A1-003BG2.5,30K T/C,Epoxy</t>
  </si>
  <si>
    <t>00350006</t>
  </si>
  <si>
    <t>Epoxy Graphite Rod,6mm x 304mm(1 foot Long)use p/n00350006-N</t>
  </si>
  <si>
    <t>00350007</t>
  </si>
  <si>
    <t>Epoxy Graphite Rod,7mm x 304mm(1 foot Long)use p/n00350007-N</t>
  </si>
  <si>
    <t>WJF-079</t>
  </si>
  <si>
    <t>Elec,pH,XV,SJ,16"CPVC Special,"C" Gell,#302V5SC1610HV12</t>
  </si>
  <si>
    <t>WJF-082</t>
  </si>
  <si>
    <t>Elec,pH,DJ,XVD,Kynar T/L Body,Flush Ceramic,#TP511V000108AHB</t>
  </si>
  <si>
    <t>7903418</t>
  </si>
  <si>
    <t>Elec,Plat,DJ,#V-B9100-10CD,3/4"MPT CPVC,Tuff Tip</t>
  </si>
  <si>
    <t>7903449</t>
  </si>
  <si>
    <t>Elec,pH,DJ,XVF,#V-BV100-20CD,3/4"MPT CPVC Ceramic Tuff Tip</t>
  </si>
  <si>
    <t>7305098</t>
  </si>
  <si>
    <t>Elec,pH,X-2,DJ,12x110mm,With Teflon Cable,#2773792T015CDSP</t>
  </si>
  <si>
    <t>7901793</t>
  </si>
  <si>
    <t>Acce,Cable,#9001041-050S7,RG174 Lownoise CD connector SN6 to</t>
  </si>
  <si>
    <t>304957</t>
  </si>
  <si>
    <t>Acce,Cable,#99001042-030CD2,RG174 Lownoise, SN6(CD) to SN6(C</t>
  </si>
  <si>
    <t>EP485EC</t>
  </si>
  <si>
    <t>Raw, RES 575CX R42B,0.420 ohms</t>
  </si>
  <si>
    <t>AS183-20B</t>
  </si>
  <si>
    <t>Elec,pH,DJ,Antimony,3/4"BSP,PVC,AWE</t>
  </si>
  <si>
    <t>ELECD-021</t>
  </si>
  <si>
    <t>Elec,Fluoride,DJ,#F001508-001S7,12mmX110mm,Refillable,Epoxy</t>
  </si>
  <si>
    <t>99030021V</t>
  </si>
  <si>
    <t>Cable,C-62,30ga,Violet(purple),Teflon coated jacket</t>
  </si>
  <si>
    <t>00210001</t>
  </si>
  <si>
    <t>Raw,Barstock,Ultem Square Bar,1 in sq. natural amber color</t>
  </si>
  <si>
    <t>EP485EU</t>
  </si>
  <si>
    <t>Raw, RES 575A4 222 1A,2220 ohms</t>
  </si>
  <si>
    <t>AWE-016</t>
  </si>
  <si>
    <t>Elec,Plat,DJ,12x94mm,Epoxy,Special Delrin Cap,#677969506-S7</t>
  </si>
  <si>
    <t>EP485EW</t>
  </si>
  <si>
    <t>Raw, RES 575A4 420 0A,420.0 ohms</t>
  </si>
  <si>
    <t>EP485EY</t>
  </si>
  <si>
    <t>Raw, RES 575A4 116 0A,116.0 ohms</t>
  </si>
  <si>
    <t>EP485EZ</t>
  </si>
  <si>
    <t>Raw, RES 575A4 82R8A,82.8 ohms</t>
  </si>
  <si>
    <t>EP485BE</t>
  </si>
  <si>
    <t>Raw, RES 575A4 475 2A,47500 ohms</t>
  </si>
  <si>
    <t>EP485CT</t>
  </si>
  <si>
    <t>Raw, RES 575A4 145 0A,145.0 ohms</t>
  </si>
  <si>
    <t>EP485ED</t>
  </si>
  <si>
    <t>Raw, RES 575CX R31B,0.310 ohms</t>
  </si>
  <si>
    <t>EP485EV</t>
  </si>
  <si>
    <t>Raw, RES 575A4 828 0A,828.0 ohms</t>
  </si>
  <si>
    <t>ELM-112</t>
  </si>
  <si>
    <t>Elec,Temp.Compensator,12mmx120mm SS,PT100,#2751001120S8V12</t>
  </si>
  <si>
    <t>V-3101-16H</t>
  </si>
  <si>
    <t>2507218</t>
  </si>
  <si>
    <t>Stud,CD Flanged S/S, 10-24 x 1/2"L</t>
  </si>
  <si>
    <t>9069-S8</t>
  </si>
  <si>
    <t>Elec,pH,X-5,SJ,#2773501-S8,12x110mm</t>
  </si>
  <si>
    <t>A-3001-20BT</t>
  </si>
  <si>
    <t>00030039</t>
  </si>
  <si>
    <t>Pipe,CPVC 1" sch 80 gray</t>
  </si>
  <si>
    <t>LH-012</t>
  </si>
  <si>
    <t>Elec,Plat,DJ,#BP900X-17T-B120,12x120mm,5mm cable,Glass</t>
  </si>
  <si>
    <t>7904409</t>
  </si>
  <si>
    <t>Elec,pH,DJ,XVD,#V-AV500-50CD,3/4"NPT Ryton,Notched Ceramic</t>
  </si>
  <si>
    <t>T-027-0203</t>
  </si>
  <si>
    <t>Elec,Silver/Sulfide,Mono,Epoxy,12x110mm,#AGS1501-S7</t>
  </si>
  <si>
    <t>I-100E-VPI-120</t>
  </si>
  <si>
    <t>Elec,pH,DJ,XVD,12X120,PT1000,VP w/Ingold Wiring,GlassBody</t>
  </si>
  <si>
    <t>RS183-20B</t>
  </si>
  <si>
    <t>Elec,Plat,SJ,3/4"BSP,PVC,Low Noise,Red Boot</t>
  </si>
  <si>
    <t>ISC33</t>
  </si>
  <si>
    <t>Solu,Activity Standard,#K00AS02,1000ppm, 475mL Bottle</t>
  </si>
  <si>
    <t>ISA33</t>
  </si>
  <si>
    <t>Solu,Potassium ISA,#K00IS01,5M NaCl,475mL (93911)</t>
  </si>
  <si>
    <t>ISA23</t>
  </si>
  <si>
    <t>Solu,Ionic Strength Adjustor,Calcium,#CALIS01</t>
  </si>
  <si>
    <t>16000040</t>
  </si>
  <si>
    <t>MRO,Prod, Tool, PadPrinter,WaterDevelopPlates,100x100mm</t>
  </si>
  <si>
    <t>44241212DW</t>
  </si>
  <si>
    <t>PNS,Box, Shipping, 24'' x 12'' x 12'' Corrugated Double Wall</t>
  </si>
  <si>
    <t>EP485EX</t>
  </si>
  <si>
    <t>Raw, RES 575A4 232 0A,232.0 ohms</t>
  </si>
  <si>
    <t>1606644V-12H80</t>
  </si>
  <si>
    <t>1610900-6H</t>
  </si>
  <si>
    <t>Holder,Kynar,TC 3000 ohm,For Foxboro(balsbaugh)Viton O-ring</t>
  </si>
  <si>
    <t>1906644-20H</t>
  </si>
  <si>
    <t>1910114-5H</t>
  </si>
  <si>
    <t>Temp,TC,Ryton T/L,3K,Peek Insert</t>
  </si>
  <si>
    <t>1916559U-2BH</t>
  </si>
  <si>
    <t>Elec,pH,DJ,Antimony,MKVII,TC 3K ohm,Ultem Body</t>
  </si>
  <si>
    <t>19B0114-10H</t>
  </si>
  <si>
    <t>Temp,Temp,Comp,Ryton T/L 100 ohm,Peek Insert</t>
  </si>
  <si>
    <t>5606642G-10H</t>
  </si>
  <si>
    <t>65B0110-3H</t>
  </si>
  <si>
    <t>Elec,Temp,Comp,1/4"x110mm,100 ohm,316SS,Epoxy Cap</t>
  </si>
  <si>
    <t>7904020-X06H</t>
  </si>
  <si>
    <t>Elec,Reference,Ceramic,DJ,12mm X 110mm,SPR,Ryton Cap,Sealed</t>
  </si>
  <si>
    <t>7P90110-X06H</t>
  </si>
  <si>
    <t>Temp,TC,12x110mm,8525 Ohm,Peek,Ryton Cap</t>
  </si>
  <si>
    <t>C19B214-10H</t>
  </si>
  <si>
    <t>Elec,Cond,K=0.1,316SS/PTFE,TC 100 ohm,T/L</t>
  </si>
  <si>
    <t>C19L214-10H</t>
  </si>
  <si>
    <t>Elec,Cond,K=0.1,316SS/TFE,TC 10K ohm,T/L</t>
  </si>
  <si>
    <t>C25N213-10H-08</t>
  </si>
  <si>
    <t>Elec,Cond,316SS/PTFE,0.1 Constant,TC 100 ohm Ni</t>
  </si>
  <si>
    <t>C35E477-10H</t>
  </si>
  <si>
    <t>Elec,Cond,1.0,316SS/PEEK,1000 ohm,3/4" MPT</t>
  </si>
  <si>
    <t>V-0001-20H</t>
  </si>
  <si>
    <t>Elec,pH,X-VD,DJ,SPR,3Kohm,12x110mm</t>
  </si>
  <si>
    <t>V-0011-20BH</t>
  </si>
  <si>
    <t>V-0011-20H</t>
  </si>
  <si>
    <t>Elec,pH,XVD,DJ,SPR,3Kohm,12x80mm,Ryton Cap</t>
  </si>
  <si>
    <t>V-2401-12BH</t>
  </si>
  <si>
    <t>Elec,pH,MK7,X-VD,DJ,SPR,3K ohm,ZV Cable,KNO3</t>
  </si>
  <si>
    <t>V-3000-20H</t>
  </si>
  <si>
    <t>Elec,pH,MKIA,X-VD,DJ,SPR,No TC,CPVC/Viton,Rem Grd</t>
  </si>
  <si>
    <t>V-3001-16BH-84</t>
  </si>
  <si>
    <t>V-HP1B-2BH</t>
  </si>
  <si>
    <t>Elec,pH,X-V,DJ,12x80mm,PT100,HighPurity,RFL,SPR,Wick</t>
  </si>
  <si>
    <t>V-6001-10BH</t>
  </si>
  <si>
    <t>Elec,pH,X-VD,DJ,TC 3K ohm,1" NPT Housing W/Guard,Annular,SPR</t>
  </si>
  <si>
    <t>V-405B-20H</t>
  </si>
  <si>
    <t>Elec,pH,X-VD,DJ,TC 100 ohm,LCJ,SPR</t>
  </si>
  <si>
    <t>V-3007-8H</t>
  </si>
  <si>
    <t>Elec,pH,MKIA,X-VD,DJ,SPR,300 ohm T/C,CPVC/Viton,Rem Grd</t>
  </si>
  <si>
    <t>V-300B-10BH</t>
  </si>
  <si>
    <t>V-300B-12H</t>
  </si>
  <si>
    <t>V-300B-16H-72</t>
  </si>
  <si>
    <t>V-32SB-50H-06</t>
  </si>
  <si>
    <t>Elec,pH,MK1A,X-VD,PT100,Kynar/Viton,3/4" Top Thread,6",SG</t>
  </si>
  <si>
    <t>V-3100-20H</t>
  </si>
  <si>
    <t>V-320B-20H</t>
  </si>
  <si>
    <t>Elec,pH,MKIA,X-VD,DJ,SPR,PT100,Kynar/Viton,3/4" Top Thread</t>
  </si>
  <si>
    <t>304955</t>
  </si>
  <si>
    <t>Acce,Cable,RG174 Lownoise,CD to CD,#99001042-006CD2</t>
  </si>
  <si>
    <t>7304981</t>
  </si>
  <si>
    <t>Elec,pH,XVD,DJ,12x110mm,Sealed Reference,#V-0000-S8</t>
  </si>
  <si>
    <t>DESIGN-011</t>
  </si>
  <si>
    <t>Elec,Platinum,SJ,#1939626-003B,1/2" Housing,Epoxy Body</t>
  </si>
  <si>
    <t>DESIGN-012</t>
  </si>
  <si>
    <t>Elec,Platinum,SJ,#1939626-010B,1/2" Housing,Epoxy Body</t>
  </si>
  <si>
    <t>2010731S-20</t>
  </si>
  <si>
    <t>A-300B-2BT</t>
  </si>
  <si>
    <t>29238</t>
  </si>
  <si>
    <t>Elec,Ammonia,#NH31501C-003B,12x110mm,Delrin,ThreadedMembrane</t>
  </si>
  <si>
    <t>29239</t>
  </si>
  <si>
    <t>LH-015</t>
  </si>
  <si>
    <t>44001012</t>
  </si>
  <si>
    <t>Box,KEM Electrode Box 12"L,two color Blue &amp; Black</t>
  </si>
  <si>
    <t>KVL-227</t>
  </si>
  <si>
    <t>Elec,2 Pt wires,SJ,12x80mm,Black Epoxy,w/guard,3'Hank</t>
  </si>
  <si>
    <t>TP561PVV01ST10B</t>
  </si>
  <si>
    <t>Elec,pH,DJ,XVF,Plat(Sol),3K,3/4”NPT Teflon Tuff tip</t>
  </si>
  <si>
    <t>V-400B-20BT</t>
  </si>
  <si>
    <t>304956</t>
  </si>
  <si>
    <t>Acce,Cable,RG174 Lownoise,SN6 to SN6,#99001042-015CD2</t>
  </si>
  <si>
    <t>CN01503-003B</t>
  </si>
  <si>
    <t>Elec,Cyanide,SJ,12mmx110mm,Spring Loaded,Epoxy</t>
  </si>
  <si>
    <t>KROHNE-003</t>
  </si>
  <si>
    <t>Elec,pH,XVD,DJ,#I-100B-VP1-120,12x120mm,Glass,PT100,6pinVP</t>
  </si>
  <si>
    <t>V-700J-3BG2.5</t>
  </si>
  <si>
    <t>Elec,pH,X-V,DJ,12x115mm,Epoxy,30K,BNC/2.5G,Guard,Sealed,RFV</t>
  </si>
  <si>
    <t>ADINST-001</t>
  </si>
  <si>
    <t>Elec,Galvanic,W/7.5K,12x110mm,Built-In,#023NG15S-010B</t>
  </si>
  <si>
    <t>NH42505-010T</t>
  </si>
  <si>
    <t>Elec,Ammonium,DJ,12X110mm,Epoxy,PolymerMembrane,RytonCap</t>
  </si>
  <si>
    <t>AK1001</t>
  </si>
  <si>
    <t>Elec,pH,ASGVIII,PC blue,SJ,Pellon,NTC-30K,gel,1M,BNC&amp;RCA</t>
  </si>
  <si>
    <t>AK1001S</t>
  </si>
  <si>
    <t>Elec,pH,ASG VIII,PC blue,SJ,pellon,gel,Coax,1M,BNC</t>
  </si>
  <si>
    <t>AK1004</t>
  </si>
  <si>
    <t>Elec,pH,ASG VIII,12x120mm,Refill,glass,SJ,1M,BNC</t>
  </si>
  <si>
    <t>AK1010</t>
  </si>
  <si>
    <t>Elec,ORP,12x120mm, PC blue,PT DISC,SJ,1M,BNC</t>
  </si>
  <si>
    <t>AK1010-3M</t>
  </si>
  <si>
    <t>Elec,ORP,12x120mm, PC blue,PT DISC,SJ,3M,BNC</t>
  </si>
  <si>
    <t>AK1010-5M</t>
  </si>
  <si>
    <t>Elec,ORP,12x120mm, PC blue,PT DISC,SJ,5M,BNC</t>
  </si>
  <si>
    <t>2731312-6-005B</t>
  </si>
  <si>
    <t>Elec,Cond,K=10.0,12x130mm,Platinum,Epoxy Body</t>
  </si>
  <si>
    <t>AK1005S</t>
  </si>
  <si>
    <t>Elec,pH,ASG VIII,12X120mm,Glass,fast-Refill cap,DJ,1M,BNC</t>
  </si>
  <si>
    <t>AK1020</t>
  </si>
  <si>
    <t>Elec,CT,Black ABS,graphite,K=1,NTC-30K,5FT,BNC&amp;RCA</t>
  </si>
  <si>
    <t>16107052</t>
  </si>
  <si>
    <t>MRO,Abrasives,Polishing Cloth, Nylon 2-7/8'' Dia, (20pcs/pac</t>
  </si>
  <si>
    <t>AK1022</t>
  </si>
  <si>
    <t>Elec,CT,Black polymer,Pt,K=10,NTC-30K,5FT,6pin Din</t>
  </si>
  <si>
    <t>DESIGN-014</t>
  </si>
  <si>
    <t>Acce,Adapter,Clear PVC, 1” Pipe OD to ¾”FNT,#M18-050-001</t>
  </si>
  <si>
    <t>2779878-7BSP</t>
  </si>
  <si>
    <t>Elec,Plat,DJ,12x80mm,13.5PG Cap</t>
  </si>
  <si>
    <t>2010465P8-140</t>
  </si>
  <si>
    <t>Acce,Cable,Fml 6-Pin DL to Hanked,6 Cond.,for use w/P8Preamp</t>
  </si>
  <si>
    <t>7902549</t>
  </si>
  <si>
    <t>Elec,pH,X-VF,DJ,3/4"MPT CPVC,Tuff Tip,#V-BV100-50CD</t>
  </si>
  <si>
    <t>EP485FA</t>
  </si>
  <si>
    <t>Raw, RES 575A4 58R0A,58.0 ohms</t>
  </si>
  <si>
    <t>NH3MK07C</t>
  </si>
  <si>
    <t>EP485EE</t>
  </si>
  <si>
    <t>Raw, RES 575CX 8R28A,8.28 ohms</t>
  </si>
  <si>
    <t>A-310B-20H</t>
  </si>
  <si>
    <t>Elec,pH,TB557,XVD,SPR,PT100,Kynar/Viton,Solution Ground</t>
  </si>
  <si>
    <t>EP485EG</t>
  </si>
  <si>
    <t>Raw, RES 575CX R15B,0.150 ohms</t>
  </si>
  <si>
    <t>EP485EJ</t>
  </si>
  <si>
    <t>Raw, RES 575CX R105B,0.105 ohms</t>
  </si>
  <si>
    <t>WJF-087</t>
  </si>
  <si>
    <t>Elec,Platinum,SJ,12x115mm,Sealed Reference,#5739602-003B</t>
  </si>
  <si>
    <t>ISTEK-167</t>
  </si>
  <si>
    <t>Elec,pH,GX5,SJ,#5473901-003B,4x130mm,Reduced Tip,Refillable</t>
  </si>
  <si>
    <t>ISTEK-169</t>
  </si>
  <si>
    <t>Elec,pH,SJ,X5,#5733928-003B,12X115mm,SealedCalomelReference</t>
  </si>
  <si>
    <t>ISTEK-171</t>
  </si>
  <si>
    <t>Elec,Conductivity,K=0.01,SS,PT100,Teflon,#C527-1-1-010BRCA</t>
  </si>
  <si>
    <t>ISTEK-173</t>
  </si>
  <si>
    <t>Acce,Cable,German DL to BNC, 3mm OD Cable,#9001098-003B</t>
  </si>
  <si>
    <t>93X546101</t>
  </si>
  <si>
    <t>Elec,Cond,K=0.1,Plat,12mmx110mm,30K,8 pin din</t>
  </si>
  <si>
    <t>ISE71B</t>
  </si>
  <si>
    <t>Elec,Nitrate,DJ,#NO31522-003B,12X110mm,Refill,ReplaceMembran</t>
  </si>
  <si>
    <t>V-700L-3BG2.5</t>
  </si>
  <si>
    <t>Elec,pH,X-V,DJ,12x115mm,Epoxy,10K Ther,BNC/2.5G,Guard,Sealed</t>
  </si>
  <si>
    <t>77020004</t>
  </si>
  <si>
    <t>Raw,Connector,female Molex,socket receptacle housing,3 posi</t>
  </si>
  <si>
    <t>77021040</t>
  </si>
  <si>
    <t>Raw,Connector,Plastic male 3 pin for Amplifier</t>
  </si>
  <si>
    <t>77333331</t>
  </si>
  <si>
    <t>Raw,Thermistor,Sensor,threaded w/mounting nuts</t>
  </si>
  <si>
    <t>9903WKB3T4</t>
  </si>
  <si>
    <t>Cable Assembly,3 conductor,yellow jacket w/yellow connector</t>
  </si>
  <si>
    <t>SI1L1V1K-030</t>
  </si>
  <si>
    <t>Sub,stem,ORP,0.195"OD Pt Disc,0.235"ODx1.2"L#M2000-01-01</t>
  </si>
  <si>
    <t>M2000-PT</t>
  </si>
  <si>
    <t>Elec,ORP Stem,Pt Disc,Glass,Black wire,5"L,Tinned Lead</t>
  </si>
  <si>
    <t>ELM-187</t>
  </si>
  <si>
    <t>Elec,pH,DJ,ASG IX,12x120,K2S04,ShortJunc,#277V7TCSK2120S8</t>
  </si>
  <si>
    <t>C19B414-20H</t>
  </si>
  <si>
    <t>Elec,Cond,1.0 Const,316SS/TFE,TC 100 ohm,T/L</t>
  </si>
  <si>
    <t>7902998</t>
  </si>
  <si>
    <t>Elec,Platinum,DJ,#1929857-050CD,3/4"MPT,Self-Cleaning</t>
  </si>
  <si>
    <t>SAN2793T10TV12</t>
  </si>
  <si>
    <t>Elec,pH,DJ,X1D,1"SanitarySS,TeflonJunct,Ryton Insert,PT100</t>
  </si>
  <si>
    <t>35807-30</t>
  </si>
  <si>
    <t>Elec,pH,DJ,GX-2SD,#M8222000T10AB,3/4"MNPT,CPVC</t>
  </si>
  <si>
    <t>02000012</t>
  </si>
  <si>
    <t>Raw,Ferrule,Gyrolock,Brass Front Ferrule 12mm</t>
  </si>
  <si>
    <t>99030131-1018</t>
  </si>
  <si>
    <t>Cable Assembly, 4 Conductor with Shield, 10Ft,30112VAN</t>
  </si>
  <si>
    <t>V-000B-6H</t>
  </si>
  <si>
    <t>44340750C</t>
  </si>
  <si>
    <t>Raw,Bulb Cap, Clear .750" x 1"L</t>
  </si>
  <si>
    <t>AK1002S</t>
  </si>
  <si>
    <t>Elec,pH,DJ,110mm,Spear Tip,wick,Ultem Body,1M,BNC</t>
  </si>
  <si>
    <t>AK1003</t>
  </si>
  <si>
    <t>Elec,pH,DJ,BLK Ultem,Spear Tip,Knife tip,30K,1M,BNC&amp;RCA</t>
  </si>
  <si>
    <t>HYDROTECH-001</t>
  </si>
  <si>
    <t>Elec,pH,X-1,DJ,CPVC,Teflon,4 Pin Lemo,Sealed,#HTYSI</t>
  </si>
  <si>
    <t>ISA21</t>
  </si>
  <si>
    <t>Solu,Bromide ISA,5M NaNO3,475ml (940011),#BR0IS01</t>
  </si>
  <si>
    <t>EP485CE</t>
  </si>
  <si>
    <t>Raw, RES 575A4 1225 0A,1225 ohms</t>
  </si>
  <si>
    <t>EP485DR</t>
  </si>
  <si>
    <t>Raw, RES 575CX 3R1A,3.10 ohms</t>
  </si>
  <si>
    <t>EP485FB</t>
  </si>
  <si>
    <t>Raw, RES 575A4 42R0A,42.0 ohms</t>
  </si>
  <si>
    <t>EP485DM</t>
  </si>
  <si>
    <t>Raw, RES 575CX 9R5A,9.50 ohms</t>
  </si>
  <si>
    <t>EP485FC</t>
  </si>
  <si>
    <t>Raw, RES 575C4 23R2A,23.20 ohms</t>
  </si>
  <si>
    <t>EP485ET</t>
  </si>
  <si>
    <t>Raw, RES 575A4 84 2A,8400 ohms</t>
  </si>
  <si>
    <t>EP485FH</t>
  </si>
  <si>
    <t>Raw, RES 575CX 4R2A,4.20 ohms</t>
  </si>
  <si>
    <t>TP511VV01S30ET</t>
  </si>
  <si>
    <t>Elec,pH,DJ,XVF,Ceramic Tuff tip,Kynar,Replaces#TB511J1A06T10</t>
  </si>
  <si>
    <t>44005687</t>
  </si>
  <si>
    <t>PNS,Twist Tie, Orange color, 2000 ft. spool</t>
  </si>
  <si>
    <t>14052057</t>
  </si>
  <si>
    <t>PNS,Epoxy, Resin Stycast 2057,Black Color, 1 Gal. Unit</t>
  </si>
  <si>
    <t>14050023</t>
  </si>
  <si>
    <t>PNS,Epoxy, Catalyst Clear liquid 23LV,1 Ga.l Unit</t>
  </si>
  <si>
    <t>4IM00247-1</t>
  </si>
  <si>
    <t>Doc,pH,Ap,Man,#3789091_2025-02</t>
  </si>
  <si>
    <t>YCCDDCT2010CSC</t>
  </si>
  <si>
    <t>Elec,Cond,K=10,GP,1"NPT,Teflon coated,8550,20FT,H,SSTAG,CAL</t>
  </si>
  <si>
    <t>N03AS01</t>
  </si>
  <si>
    <t>Solu,Nitrate Activity Standard,0.1M NaN03,475ml</t>
  </si>
  <si>
    <t>RH77-D001</t>
  </si>
  <si>
    <t>Elec,pH/ORP,CPVC,3/4"NPT,DJ,NTC-10K,SG,20FT,T,RS485</t>
  </si>
  <si>
    <t>H0GB-D001</t>
  </si>
  <si>
    <t>Elec,pH,GX-5,RYTON,3/4"NPT,DJ,NTC-10K,SG,20FT,T,RS485</t>
  </si>
  <si>
    <t>INW-008</t>
  </si>
  <si>
    <t>Elec,Chloride,HalfCell.478x1.9"BlackPVC,HighPressure,12"lead</t>
  </si>
  <si>
    <t>INW-009</t>
  </si>
  <si>
    <t>Elec,Bromide,HalfCell.478x1.9"BlackPVC,HighPressure,12"lead</t>
  </si>
  <si>
    <t>R0GB-D001</t>
  </si>
  <si>
    <t>Elec,ORP,Ryton,3/4"NPT,PT band,DJ,NTC-10K,SG,20FT,T,RS485</t>
  </si>
  <si>
    <t>ELM-116</t>
  </si>
  <si>
    <t>Elec,pH,DJ,XVD,Wick,2IM,S8 with SpinningCap,#I-10W0-S8-120</t>
  </si>
  <si>
    <t>CTGB-D002</t>
  </si>
  <si>
    <t>Elec,CT,Ryton,3/4"NPT,Carbon,K=1,NTC-10K,1M cable,T,RS485</t>
  </si>
  <si>
    <t>99030036W</t>
  </si>
  <si>
    <t>Wire,30ga,Hook-up wire,White color,Teflon coated</t>
  </si>
  <si>
    <t>99030036GR</t>
  </si>
  <si>
    <t>Wire,C-58,30ga,Hook-up wire,Green color,Teflon coated</t>
  </si>
  <si>
    <t>99030036B</t>
  </si>
  <si>
    <t>Raw,Wire,Teflon.30G,BLUE,Hook-up wire</t>
  </si>
  <si>
    <t>3927803S-BJ</t>
  </si>
  <si>
    <t>Elec,Antimony,DJ,CPVC Submersible,LargeCeramicJunc,TuffTip</t>
  </si>
  <si>
    <t>99030036G</t>
  </si>
  <si>
    <t>Wire,C-57,30ga,Hook-up wire,Gray color,Teflon coated</t>
  </si>
  <si>
    <t>0279106-73-T</t>
  </si>
  <si>
    <t>Elec,2 PT Bands,Karl Fisher,10mmx73mm,StraightBody,NoCap</t>
  </si>
  <si>
    <t>33223048BR</t>
  </si>
  <si>
    <t>Raw,Wire,C-78,Hook-up,Brown 28ga, PVC coating</t>
  </si>
  <si>
    <t>00190200</t>
  </si>
  <si>
    <t>Raw,Barstock,SS 316L, 2"OD</t>
  </si>
  <si>
    <t>SK12T</t>
  </si>
  <si>
    <t>Elec,Cond,K=0.1,#5731301-42-003BU,12x110mm,Graphite</t>
  </si>
  <si>
    <t>27503-32</t>
  </si>
  <si>
    <t>CARIB-001</t>
  </si>
  <si>
    <t>Elec,pH,X2,SJ,AC,12x115mm,Epoxy,W/Boot,#2733530-002BB</t>
  </si>
  <si>
    <t>AK1023</t>
  </si>
  <si>
    <t>Elec,CT,Black polymer,Pt foil,K=0.1,NTC-30K,5FT,6Pin Din</t>
  </si>
  <si>
    <t>ELH-002</t>
  </si>
  <si>
    <t>Elec,pH,XVD,DJ,3/4" CPVC w/Guard,#192V737-006B</t>
  </si>
  <si>
    <t>ELH-003</t>
  </si>
  <si>
    <t>Elec,pH,XVD,DJ,3/4"MPT CPVC with Guard,#192V737-006H</t>
  </si>
  <si>
    <t>ELH-004</t>
  </si>
  <si>
    <t>Elec,pH,XVD,DJ,3/4" MPT CPVC w/Guard,#192V737-010B</t>
  </si>
  <si>
    <t>ELH-005</t>
  </si>
  <si>
    <t>Elec,pH,XVD,DJ,3/4"MPT CPVC With Guard,#192V737-010H</t>
  </si>
  <si>
    <t>ELH-006</t>
  </si>
  <si>
    <t>Elec,pH,XVD,DJ,3/4"NPT In-Line,CPVC,#192V737-020B</t>
  </si>
  <si>
    <t>ELH-007</t>
  </si>
  <si>
    <t>Elec,pH,XVD,3/4"MPT CPVC With Guard,#192V737-020H</t>
  </si>
  <si>
    <t>ELH-008</t>
  </si>
  <si>
    <t>Elec,pH,XVD,DJ,3/4"MPT CPVC, Guard,#192V737-030B</t>
  </si>
  <si>
    <t>ELH-009</t>
  </si>
  <si>
    <t>Elec,pH,XVD,DJ,3/4"MPT CPVC,Guard,PT100,#192V737-030VTV12</t>
  </si>
  <si>
    <t>ELH-010</t>
  </si>
  <si>
    <t>Elec,pH,XVD,DJ,3/4"MPT CPVC With Guard,#192V737-030H</t>
  </si>
  <si>
    <t>ELH-012</t>
  </si>
  <si>
    <t>Elec,pH,XVD,DJ,3/4"MPT CPVC With Guard,#192V737-040H</t>
  </si>
  <si>
    <t>ELH-013</t>
  </si>
  <si>
    <t>Elec,pH,XVD,DJ,3/4"MPT CPVC, Guard,#192V737-050B</t>
  </si>
  <si>
    <t>ELH-015</t>
  </si>
  <si>
    <t>Elec,Plat,DJ,3/4"NPT In-Line,CPVC,#1929837-030B</t>
  </si>
  <si>
    <t>ELH-016</t>
  </si>
  <si>
    <t>Elec,Plat,DJ,3/4"NPT In-Line,CPVC,#1929837-040H</t>
  </si>
  <si>
    <t>ELH-017</t>
  </si>
  <si>
    <t>Elec,pH,DJ,XVD,3/4"MNPT Kynar,Guard,SPR,#196V737C-020B</t>
  </si>
  <si>
    <t>ELH-018</t>
  </si>
  <si>
    <t>Elec,pH,XVD,DJ,3/4"MNPT,Guard,SPR,PT100,#V-400B-20BT</t>
  </si>
  <si>
    <t>ELH-019</t>
  </si>
  <si>
    <t>Elec,pH,XVF,DJ,3/4"MNPT,Ceramic Tuff Tip,#196V757S-006B</t>
  </si>
  <si>
    <t>ELH-021</t>
  </si>
  <si>
    <t>Elec,pH,XVF,DJ,3/4"MNPT,Ceramic Tuff Tip,#196V757S-020B</t>
  </si>
  <si>
    <t>ELH-023</t>
  </si>
  <si>
    <t>Elec,pH,SJ,XVD,12mmX120mm,Epoxy body,Sealed,#273V526-120-S8</t>
  </si>
  <si>
    <t>ELH-025</t>
  </si>
  <si>
    <t>Elec,Plat,SJ,12x130mm,Sealed Reference,#2779685-120-S8</t>
  </si>
  <si>
    <t>ELH-026</t>
  </si>
  <si>
    <t>Elec,pH,XVD,DJ,12mmx80mm,Glass,Sealed,#V-0010-6B</t>
  </si>
  <si>
    <t>V-300B-X06BH-72</t>
  </si>
  <si>
    <t>Elec,pH,MKIA,X-VD,DJ,SPR,PT100,CPVC/Viton,Rem Grd,72"</t>
  </si>
  <si>
    <t>6330-125</t>
  </si>
  <si>
    <t>Sub,Internal,pH,125mm (5.500") long,glass</t>
  </si>
  <si>
    <t>16000072</t>
  </si>
  <si>
    <t>MRO,Hose,Rubber,Amber color,1/4"ID x 1/16"wall</t>
  </si>
  <si>
    <t>ELH-028</t>
  </si>
  <si>
    <t>Elec,pH,XVD,SJ,4x130mm,Reduced Tip,Refillable,#547V901-003B</t>
  </si>
  <si>
    <t>00040049</t>
  </si>
  <si>
    <t>Raw,Tubing,Hastaloy C,3/4"OD x .049"wall,C276 grade,seamless</t>
  </si>
  <si>
    <t>ELH-031</t>
  </si>
  <si>
    <t>Elec,Plat,SJ,12x115mm,Sealed Reference,#5739602W-003B</t>
  </si>
  <si>
    <t>ELH-033</t>
  </si>
  <si>
    <t>Elec,pH,X5,SJ,12X115mm,Sealed Ref,Polycarbonate,#PHPE130-3B</t>
  </si>
  <si>
    <t>ELH-034</t>
  </si>
  <si>
    <t>Elec,pH,XVD,SJ,12mmX115mm,sealed Reference,#573V526-S8</t>
  </si>
  <si>
    <t>ELH-035</t>
  </si>
  <si>
    <t>Elec,pH,XVD,DJ,12X115mm,Epoxy Body,Sealed,#573V726-003B</t>
  </si>
  <si>
    <t>ELH-039</t>
  </si>
  <si>
    <t>Elec,Ref,12x110mm,Ceramic Junc,Calomel,Refill,#5771424-003U</t>
  </si>
  <si>
    <t>ORPF-020ST</t>
  </si>
  <si>
    <t>Elec,Plat,DJ,3/4"MPT CPVC,Self Cleaning,#V-B9300-20SLH</t>
  </si>
  <si>
    <t>1P2</t>
  </si>
  <si>
    <t>Solu,pH inner fill,+/-5mV at 7 pH</t>
  </si>
  <si>
    <t>ELH-040</t>
  </si>
  <si>
    <t>Elec,Plat,Mono,12x110mm,Glass body,#5779182-003B</t>
  </si>
  <si>
    <t>ELH-041</t>
  </si>
  <si>
    <t>Elec,pH,SJ,XVD,12mmX110mm,Glassbody,Refillable,#577V521-003B</t>
  </si>
  <si>
    <t>ELH-042</t>
  </si>
  <si>
    <t>Elec,pH,SJ,XVD,12mmX110mm,Sealed Reference,#577V593-003B</t>
  </si>
  <si>
    <t>ELH-045</t>
  </si>
  <si>
    <t>Elec,pH,X-VD,DJ,1 Wick,12mmx110mm,Refillable,#577V721W-003B</t>
  </si>
  <si>
    <t>ELH-047</t>
  </si>
  <si>
    <t>ELH-051</t>
  </si>
  <si>
    <t>Elec,pH,XVF,DJ,3/4"MPT,Cer Tuff Tip,#V-BV100-20B</t>
  </si>
  <si>
    <t>S028-10</t>
  </si>
  <si>
    <t>Acce,Cable,Extension BNC to FBNC Jack Low Noise,#99001048-0</t>
  </si>
  <si>
    <t>ISTEK-175</t>
  </si>
  <si>
    <t>Elec,pH,DJ,GX1,#5733728RA2-10BRCA,12x115mm,Refillable,PT100</t>
  </si>
  <si>
    <t>AK1024</t>
  </si>
  <si>
    <t>Elec,CT,Blackpolymer,graphite,4-cell,K=0.32,NTC-30K,5FT,6Din</t>
  </si>
  <si>
    <t>LS23436-HER</t>
  </si>
  <si>
    <t>Elec,LE33 Level Electrode,3 Contact,See AWE Drawing</t>
  </si>
  <si>
    <t>64-00726-31</t>
  </si>
  <si>
    <t>Acce,Cable,RG174 Low Noise,SNC to BNC,Peco #9001041-003B</t>
  </si>
  <si>
    <t>64-00726-32</t>
  </si>
  <si>
    <t>Acce,Cable,RG174 LowNoise,SN6 to US Std,P#9001041-003A,Mono</t>
  </si>
  <si>
    <t>64-00726-33</t>
  </si>
  <si>
    <t>Acce,Cable,RG174, LowNoise, SN6 to PIN, #9001041-003D</t>
  </si>
  <si>
    <t>64-00726-41</t>
  </si>
  <si>
    <t>Acce,Cable,RG174 L/N,SN6 to BNC,#9001041-007B</t>
  </si>
  <si>
    <t>7793A1T-130-IX</t>
  </si>
  <si>
    <t>Sub,pH,DJ,ASG IX,12x130mm Length,Short Junction</t>
  </si>
  <si>
    <t>64-00726-43</t>
  </si>
  <si>
    <t>Acce,Cable,RG174 Low Noise,SN6 to 2 Pin,Peco #9001041-007D</t>
  </si>
  <si>
    <t>R-20KB-VPR-08</t>
  </si>
  <si>
    <t>Elec,pH,Live Tap,X-VD,PT100,316SS/Kynar/Kalrez,1x8",VPR</t>
  </si>
  <si>
    <t>05294695</t>
  </si>
  <si>
    <t>Raw,Chem,Valinomycin&gt;=98.0%(TLC)</t>
  </si>
  <si>
    <t>2010VPR-PT-16H</t>
  </si>
  <si>
    <t>05295887</t>
  </si>
  <si>
    <t>PNS,Chem,Ricca PotassiumChlorideConductivity 10 mS/cm</t>
  </si>
  <si>
    <t>A773792-225-DL</t>
  </si>
  <si>
    <t>Elec,pH,DJ,X2D,225mm "A" length, Autoclavable</t>
  </si>
  <si>
    <t>V-700J-3BRCA</t>
  </si>
  <si>
    <t>LAZ-001</t>
  </si>
  <si>
    <t>Elec,pH,XVD,DJ,Open Junction,CPVC housing, S7 connector</t>
  </si>
  <si>
    <t>MESU003005-0003</t>
  </si>
  <si>
    <t>Elec,pH,GX-5,12X120mm,clear PC, DJ,COAX,3M,BNC w/Black boot</t>
  </si>
  <si>
    <t>C-11-220020</t>
  </si>
  <si>
    <t>Elec,ORP,PC,GD Disc,SJ,2M,BNC,customer package#R035-SP004</t>
  </si>
  <si>
    <t>C-11-220019</t>
  </si>
  <si>
    <t>Elec,pH,PC,ASGVIII,SJ,2M,BNC,customer package#H035-SP001-2</t>
  </si>
  <si>
    <t>44340009</t>
  </si>
  <si>
    <t>Raw,Boot,Black color,cover for male BNC- Use 44340016</t>
  </si>
  <si>
    <t>7904410</t>
  </si>
  <si>
    <t>Elec,Plat,DJ,#V-B9100-S7,3/4"MPT CPVC,Ceramic Tuff tip</t>
  </si>
  <si>
    <t>77330022</t>
  </si>
  <si>
    <t>Raw,Thermistor,22k @ 25 degree C,+/-1%,replaces InGold TC</t>
  </si>
  <si>
    <t>00440001</t>
  </si>
  <si>
    <t>Raw,Fielect carbon fiber rod,1mmODx400mmL</t>
  </si>
  <si>
    <t>00330011</t>
  </si>
  <si>
    <t>Pellets,Iodide, w/wire &amp; housing</t>
  </si>
  <si>
    <t>BP600-06B-B310</t>
  </si>
  <si>
    <t>Elec,pH,X2D,DJ,12x310mm,Washer &amp; Teflon</t>
  </si>
  <si>
    <t>SP35B</t>
  </si>
  <si>
    <t>Elec,pH/Plat,DJ,XVD,#577V713-3B2,12x110mm,2 of BNC</t>
  </si>
  <si>
    <t>33030018R</t>
  </si>
  <si>
    <t>Raw,Tubing,Heat Shrink,1/8" Red color,4 ft lengths</t>
  </si>
  <si>
    <t>33030018G</t>
  </si>
  <si>
    <t>Raw,Tubing,Heat Shrink,1/8" Green color,4 ft lengths</t>
  </si>
  <si>
    <t>COLE-112</t>
  </si>
  <si>
    <t>Elec,pH,GX2,DJ,#5273792-200-3BRCAV10,PT1K,10mmX200mm,Sealed</t>
  </si>
  <si>
    <t>P721VV12S20ET</t>
  </si>
  <si>
    <t>CARIB-002</t>
  </si>
  <si>
    <t>Elec,Plat,SJ,12x115mm,AC,w/Boot,#2739630-002BB</t>
  </si>
  <si>
    <t>7760998</t>
  </si>
  <si>
    <t>Elec,pH,XVF,#192V757-S7,DJ,Flat Bulb,3/4"MPT CPVC,Lg Jct</t>
  </si>
  <si>
    <t>2P2</t>
  </si>
  <si>
    <t>Solu,pH inner fill, 45mV +/- 5mV at 7 pH</t>
  </si>
  <si>
    <t>S7FISHER</t>
  </si>
  <si>
    <t>Accufast Fill</t>
  </si>
  <si>
    <t>S906N</t>
  </si>
  <si>
    <t>Rana Red rod, Solution</t>
  </si>
  <si>
    <t>805105</t>
  </si>
  <si>
    <t>pH Fill Honeywell Liquid</t>
  </si>
  <si>
    <t>S906NBORATE</t>
  </si>
  <si>
    <t>Solu,Inernal Fill For VLPC red rod</t>
  </si>
  <si>
    <t>1ATC</t>
  </si>
  <si>
    <t>Solu,4MKCl/AgCl,Silica w/Glycerol gel</t>
  </si>
  <si>
    <t>1B</t>
  </si>
  <si>
    <t>PNS,Solution,4MKCl/AgCl,CMC gel, Blue,thick</t>
  </si>
  <si>
    <t>CL02604-S7</t>
  </si>
  <si>
    <t>Elec,Chloride,DJ,12mmX110mm,Glass,Sealed,SPR</t>
  </si>
  <si>
    <t>V-4000-35CD</t>
  </si>
  <si>
    <t>Elec,pH,X-VD,DJ,3/4" MPT Black Kynar,Guard,Annular Jun.S</t>
  </si>
  <si>
    <t>RHGB-D001</t>
  </si>
  <si>
    <t>Elec,pH/ORP,GX-5,PTdisc,RYTON,3/4"NPT,DJ,10K,SG,20FT,T,RS485</t>
  </si>
  <si>
    <t>BG000288</t>
  </si>
  <si>
    <t>Guard,natural kynar,for 12mm,Flat bulb,for 13-620-288</t>
  </si>
  <si>
    <t>22092112</t>
  </si>
  <si>
    <t>Raw,O-Ring,Buna 70, 2-112</t>
  </si>
  <si>
    <t>1C</t>
  </si>
  <si>
    <t>Sol,4M KCl/AgCl with CMC,Clear,T Solution,4M KCl/AgCl</t>
  </si>
  <si>
    <t>1E</t>
  </si>
  <si>
    <t>Solu,4MKCl/AgCl,CMC gel,clear,thin</t>
  </si>
  <si>
    <t>EUTECH-003</t>
  </si>
  <si>
    <t>Elec,pH,X-5D,DJ,PlatWire(Sol),#93X218864</t>
  </si>
  <si>
    <t>44341500-B</t>
  </si>
  <si>
    <t>Raw,Boot,Blue color, .500"ID x 1"Long, for BNC</t>
  </si>
  <si>
    <t>ISE36B</t>
  </si>
  <si>
    <t>Elec,Surfactant,DJ,#SUR1505-003B,12X110mm Epoxy body,Sealed</t>
  </si>
  <si>
    <t>ISA30</t>
  </si>
  <si>
    <t>Solu,Lead,ISA,#PB2IS01,5M NaClO4,(more)</t>
  </si>
  <si>
    <t>300-D-SB</t>
  </si>
  <si>
    <t>Acce,Soaking Bottle for 300-D series ODO</t>
  </si>
  <si>
    <t>ISE22B</t>
  </si>
  <si>
    <t>Elec,Cadminum,DJ,#CD21505-003B,12mmx110mm,Sealed,Epoxy Body</t>
  </si>
  <si>
    <t>ISC21</t>
  </si>
  <si>
    <t>Solu,BromideActivityStandard,1000ppm,475ml,#BR0AS02</t>
  </si>
  <si>
    <t>ISA22</t>
  </si>
  <si>
    <t>Solu,ISA,Cadmium,5M NaNO3,475mL,#CD2IS01</t>
  </si>
  <si>
    <t>05290063</t>
  </si>
  <si>
    <t>Raw,Chem,Calcium Chloride Dihydrate,99+%,A.C.S.</t>
  </si>
  <si>
    <t>ELH-053</t>
  </si>
  <si>
    <t>Elec,Plat,DJ,3/4"NPT In-Line,CPVC,#1929837-020B</t>
  </si>
  <si>
    <t>BANK-FEE</t>
  </si>
  <si>
    <t>Banking Fee</t>
  </si>
  <si>
    <t>7305066</t>
  </si>
  <si>
    <t>Elec,Platinum,DJ,12x110mm,Sealed Reference,#7906420-S8</t>
  </si>
  <si>
    <t>77180085</t>
  </si>
  <si>
    <t>Raw,Cap,Plug Head,Black color,shell only</t>
  </si>
  <si>
    <t>00050255</t>
  </si>
  <si>
    <t>Raw,Tubing,Epoxy, Black, 0.255"OD x 0.201"ID</t>
  </si>
  <si>
    <t>77180086</t>
  </si>
  <si>
    <t>Raw,Cap,Plug Head, Red color, shell only</t>
  </si>
  <si>
    <t>ECI-032</t>
  </si>
  <si>
    <t>Flow Cell,316SS,ECI Design, See Drawing,Revision A</t>
  </si>
  <si>
    <t>DESIGN-015</t>
  </si>
  <si>
    <t>Elec,Plat,DJ,3/4"NPT Ryton,Ceramic Tuff Tip,#V-A9100-S7</t>
  </si>
  <si>
    <t>1507302</t>
  </si>
  <si>
    <t>Valve,1"FNPT. Ball valve,316SS,Threaded,2000#,Oval Handle</t>
  </si>
  <si>
    <t>1011043-2</t>
  </si>
  <si>
    <t>Acce,Adapter,Twist-Lock, CPVC, 2"NPT</t>
  </si>
  <si>
    <t>5733528A13BG2.5</t>
  </si>
  <si>
    <t>Elec,pH,SJ,X-5,12mmx115mm,30k,2.5mm phone plug,Epoxy body</t>
  </si>
  <si>
    <t>GALVANIC-001</t>
  </si>
  <si>
    <t>Elec,AgS,Mono,12x112mm,SolidState,Epoxy,12"B,Customer Manual</t>
  </si>
  <si>
    <t>GALVANIC-004</t>
  </si>
  <si>
    <t>Elec,Ammonia,12mmX110mm,Delrin,CustomerManual,#NH31501-001B</t>
  </si>
  <si>
    <t>00301038</t>
  </si>
  <si>
    <t>Raw,Barstock,Delrin 1-3/8"dia Black color</t>
  </si>
  <si>
    <t>P7218000S20ET</t>
  </si>
  <si>
    <t>Elec,Gold,DJ,3/4"NPT,TuffTip</t>
  </si>
  <si>
    <t>HT28-FM01</t>
  </si>
  <si>
    <t>Elec,pH,black polymer,ASGV, flat,DJ,PT100,PG13.5Cap,CE,1M,TX</t>
  </si>
  <si>
    <t>458P-9-10H</t>
  </si>
  <si>
    <t>Preamp, Detachable Kynar for 455,456,457,458,RMT 2081 &amp; 3081</t>
  </si>
  <si>
    <t>2405PH</t>
  </si>
  <si>
    <t>Analyzer,Knick,StratosEco,4 wire,Analog pH,24-230VAC</t>
  </si>
  <si>
    <t>WJF-096</t>
  </si>
  <si>
    <t>Elec,pH,MK7,XVD,DJ,SPR,PT100,Ryton/Viton,#V-200B-2BT</t>
  </si>
  <si>
    <t>00600002</t>
  </si>
  <si>
    <t>Raw,Barstock,Peek,1/2"Dia Black Color</t>
  </si>
  <si>
    <t>77330001-M</t>
  </si>
  <si>
    <t>Raw,Temperature Comp.PT1000 Micro</t>
  </si>
  <si>
    <t>00110754</t>
  </si>
  <si>
    <t>Raw,Tubing,Kynar,Natural,3/4"pipe sch 80,1.05"OD x .724"ID</t>
  </si>
  <si>
    <t>0040910</t>
  </si>
  <si>
    <t>LAKS conductivity molded housing</t>
  </si>
  <si>
    <t>0102710</t>
  </si>
  <si>
    <t>Raw,LAKS conductivity molded housing,remachined,REV003</t>
  </si>
  <si>
    <t>0100210</t>
  </si>
  <si>
    <t>Sub, LAKS conductivity, carbon cell, 4 wire, TX,REV006</t>
  </si>
  <si>
    <t>44C017-IPG16-A</t>
  </si>
  <si>
    <t>Sub,CT cell, Graphite Rod,5/16" IPG16, CTHLV-04-02</t>
  </si>
  <si>
    <t>44C001-IPG16-A</t>
  </si>
  <si>
    <t>Sub,Cell Pin, Graphite Rod,1/8",IPG16, CTHLV-04-03</t>
  </si>
  <si>
    <t>44C017-IPG16-B</t>
  </si>
  <si>
    <t>Sub,CTcell Remachine, Graphite Rod,5/16",IPG16,CTH2X-04-02R</t>
  </si>
  <si>
    <t>44C017-IPG16-C</t>
  </si>
  <si>
    <t>Sub,Cell Remachine,Graphite Rod,5/16"IPG16,CT40L-04-02R</t>
  </si>
  <si>
    <t>PH12-3P12Q-ZZ</t>
  </si>
  <si>
    <t>Elec,pH,12MM,Flat Bulb,PEEK,120MM,PT1000,VP Conn,No Agency C</t>
  </si>
  <si>
    <t>S-H0PTC-03</t>
  </si>
  <si>
    <t>Sub,H0PTC ref glass stem</t>
  </si>
  <si>
    <t>500302-0001</t>
  </si>
  <si>
    <t>Sub,Body,3"L,ABS (757),BLK,.5" NPT,CL54A-D4-01-R</t>
  </si>
  <si>
    <t>441097-0002</t>
  </si>
  <si>
    <t>Sub,Removable Plug,1.1"ODx.85"L,PVC Rod,Gray,CL54A-D4-02</t>
  </si>
  <si>
    <t>441098-0006</t>
  </si>
  <si>
    <t>Sub,Sensor Internal,0.8"ODx2.45"L,PVC Rod,Gray,CL54A-D4-03</t>
  </si>
  <si>
    <t>472002-0002</t>
  </si>
  <si>
    <t>Sub,Probe Rod,Copper,3/16"ODx1.2"L,CL54A-D4-04</t>
  </si>
  <si>
    <t>MD0015-01</t>
  </si>
  <si>
    <t>Acce,Membrane,CO2 Replaceble Membrane Module for COB9</t>
  </si>
  <si>
    <t>M01-032-042</t>
  </si>
  <si>
    <t>Sub,Housing,Blk Epoxy Tube,12x120mm,2 holes,K=1</t>
  </si>
  <si>
    <t>414014-025</t>
  </si>
  <si>
    <t>Sub,Cut, Lead Free Glass, 5.97mm (0.235")ODx0.98"L</t>
  </si>
  <si>
    <t>S-RHBM-01</t>
  </si>
  <si>
    <t>Sub,RHBM,glass stem,ASG III,PT BAND</t>
  </si>
  <si>
    <t>S-H0DK-03</t>
  </si>
  <si>
    <t>Sub,H0DK TC glass stem</t>
  </si>
  <si>
    <t>S-H0PTK-04</t>
  </si>
  <si>
    <t>Sub,H0PTK,glass stem GND,PT disc</t>
  </si>
  <si>
    <t>S-SMIT-DO</t>
  </si>
  <si>
    <t>Sub,SMIT,DO cartridge</t>
  </si>
  <si>
    <t>03012-S</t>
  </si>
  <si>
    <t>ELECTRODE GLASS ORP</t>
  </si>
  <si>
    <t>S-HE54-COM1</t>
  </si>
  <si>
    <t>Sub,HE54-COM1,probe only,Aurora Supply#HE54-FD02-NP</t>
  </si>
  <si>
    <t>S-RE54-FD02-NP</t>
  </si>
  <si>
    <t>Sub,RE54-FD02-NP,PT BAND,probe only,no print,no pkg</t>
  </si>
  <si>
    <t>63-0068</t>
  </si>
  <si>
    <t>Elec,pH,DJ,316SS,High Purity,#1052701-003T</t>
  </si>
  <si>
    <t>33729</t>
  </si>
  <si>
    <t>Solu,Reference fill,#R001015-125,10%KNO3</t>
  </si>
  <si>
    <t>16105252</t>
  </si>
  <si>
    <t>PNS,Plastic Dip, Blue color, 14 oz can</t>
  </si>
  <si>
    <t>00770754</t>
  </si>
  <si>
    <t>Acce,Enclosure,Vynckier w/clear cover 7"H x 5"Wx4"Depth</t>
  </si>
  <si>
    <t>16101231</t>
  </si>
  <si>
    <t>MRO,Film,Lapping Film,1" x 150'rolls,Aluminum Oxide .3 micro</t>
  </si>
  <si>
    <t>77020142</t>
  </si>
  <si>
    <t>Raw,Connector,type F, female coaxial 50 ohms</t>
  </si>
  <si>
    <t>27507-28</t>
  </si>
  <si>
    <t>Elec,pH,X-5,SJ,#5733528RA14-3BRCA,12x115mm,Refill,30K</t>
  </si>
  <si>
    <t>99030241</t>
  </si>
  <si>
    <t>Raw,Cable,C-13, COAX+3, 24ga blue,white,red TPR jacket</t>
  </si>
  <si>
    <t>00190812</t>
  </si>
  <si>
    <t>Raw,Fitting,Compression, SS 1/2"ID x 3/4"NPT w/ferrules</t>
  </si>
  <si>
    <t>11251362</t>
  </si>
  <si>
    <t>Raw,Foil,Platinum, 0.406"L x 0.469"W x 0.005"T</t>
  </si>
  <si>
    <t>V-500B-16H</t>
  </si>
  <si>
    <t>7906640-3B</t>
  </si>
  <si>
    <t>Elec,Plat,DJ,12x110mm,SPR,Glass</t>
  </si>
  <si>
    <t>SK20B</t>
  </si>
  <si>
    <t>Elec,Cond.K=1.0,Plat,#5771302-3-3B,12x110,W/Black Boot</t>
  </si>
  <si>
    <t>SK24T</t>
  </si>
  <si>
    <t>Elec,Cond,K=1.0,Plt Foil,PT1K,Glass #5571302F-32-3BU</t>
  </si>
  <si>
    <t>V-110B-10H</t>
  </si>
  <si>
    <t>Elec,pH,X-VD,DJ,PT100,1.5" Insert,Sol,SPR</t>
  </si>
  <si>
    <t>44008010</t>
  </si>
  <si>
    <t>PNS,Bag, Clear Ziplock 8'' x 10''</t>
  </si>
  <si>
    <t>00070070</t>
  </si>
  <si>
    <t>Raw,Glass,Pyrex,.074"OD x .053"ID x 48"L</t>
  </si>
  <si>
    <t>00210500</t>
  </si>
  <si>
    <t>Raw,Barstock,Ultem black color, 1/2"Dia</t>
  </si>
  <si>
    <t>COLE-122</t>
  </si>
  <si>
    <t>Elec,pH,X1,DJ,#5732728A110BG2.5,12x115mm,30K T/C,2.5mm Phone</t>
  </si>
  <si>
    <t>00190110</t>
  </si>
  <si>
    <t>Fitting,Connector,Fitting,3/4"T x 3/4"P,Male 316SS</t>
  </si>
  <si>
    <t>00190109</t>
  </si>
  <si>
    <t>Connector ,Fitting,DK-LOK,1/4"T x 1/4"P,Male 316L</t>
  </si>
  <si>
    <t>00190108</t>
  </si>
  <si>
    <t>Connector,Fitting,1/2"T x 1/2"P,Male 316SS</t>
  </si>
  <si>
    <t>1502201</t>
  </si>
  <si>
    <t>Tee,1/2", 150#,THD,316SS</t>
  </si>
  <si>
    <t>99220091</t>
  </si>
  <si>
    <t>Cable,C-25,Small Single Lead,22ga,Extra Flex, .064"OD,Blk</t>
  </si>
  <si>
    <t>GGULF-001</t>
  </si>
  <si>
    <t>Elec,pH,XVD,DJ,T/L,TC 3000 ohm,SPR,VL Logo,#V-1001-6SL</t>
  </si>
  <si>
    <t>R-10KB-16BT-21</t>
  </si>
  <si>
    <t>77338708</t>
  </si>
  <si>
    <t>Raw,Cust, Thermistor,NTC, 30k from Eutech</t>
  </si>
  <si>
    <t>KROHNE-007</t>
  </si>
  <si>
    <t>Elec,pH,DJ,XVF#P822VV1225HS,3/4"NPT,CerTuff,1.75"ins,PT100</t>
  </si>
  <si>
    <t>1606644-10B</t>
  </si>
  <si>
    <t>LH-007-17</t>
  </si>
  <si>
    <t>Elec,pH,XVD,#HABP600X-17T-B120,12x120mm,Ryton,5mm Cable</t>
  </si>
  <si>
    <t>00390125</t>
  </si>
  <si>
    <t>Raw,Barstock,Ryton 2-1/2"Dia, 40% glass filled</t>
  </si>
  <si>
    <t>7761399</t>
  </si>
  <si>
    <t>22090002</t>
  </si>
  <si>
    <t>Raw,O-Ring,Buna 70, 21mm x 1.5mm</t>
  </si>
  <si>
    <t>KROHNE-013</t>
  </si>
  <si>
    <t>Elec,Mono pH,XVTD,12mm x 110mm,#577VT301-S7</t>
  </si>
  <si>
    <t>93X562201</t>
  </si>
  <si>
    <t>Elec,pH,FS5,SJ,12x106mm,13-620-31C,Epoxy,Refill,40"B/RCA,30K</t>
  </si>
  <si>
    <t>22710701-T</t>
  </si>
  <si>
    <t>Raw,O-Ring,Viton,Teflon Coated 70, 7mm x 1mm</t>
  </si>
  <si>
    <t>9001092-012T</t>
  </si>
  <si>
    <t>Acce,Cable,4 pin DL to Strip &amp; Tinned,4 Wires with Shield</t>
  </si>
  <si>
    <t>ISTEK-178</t>
  </si>
  <si>
    <t>Acce,Cable,DL,3mm LN DL to BNC,Spcl Coax cable, #9001083-003</t>
  </si>
  <si>
    <t>22072218</t>
  </si>
  <si>
    <t>Raw,O-Ring,EPDM 2-218, 70 Duro</t>
  </si>
  <si>
    <t>WJF-098</t>
  </si>
  <si>
    <t>Elec,pH,MK7,XVD,DJ,SPR,PT100,Ryton/Viton,#V-200B-3BT</t>
  </si>
  <si>
    <t>33380050F</t>
  </si>
  <si>
    <t>Ceramic Rod, .050"OD+/-.003" x 6"L,Forsterite material</t>
  </si>
  <si>
    <t>44090909</t>
  </si>
  <si>
    <t>PNS,Boxes,Shipping, 9 x 9 x 9 Corrugated Single Wall</t>
  </si>
  <si>
    <t>XD573372DC</t>
  </si>
  <si>
    <t>Elec,pH,DJ,X-1D,12mmX115mm,#5733728A4-003RU,W/PT1000</t>
  </si>
  <si>
    <t>V-0001-6H</t>
  </si>
  <si>
    <t>Elec,pH,Ryton Cap,X-VD,DJ,SPR,3Kohm,12x110mm</t>
  </si>
  <si>
    <t>PID3400-121</t>
  </si>
  <si>
    <t>Module,PID for Knick Analyzers</t>
  </si>
  <si>
    <t>COLE-127</t>
  </si>
  <si>
    <t>Elec,pH,XVD,DJ,12mmX80mm,1.4" Cap,PT100,#577V777-050BV12</t>
  </si>
  <si>
    <t>PHE-2161</t>
  </si>
  <si>
    <t>Elec,pH,X-2,SJ,#5773521-003B,</t>
  </si>
  <si>
    <t>SE554X/1-NMSN</t>
  </si>
  <si>
    <t>Elec,Knick,Memosens,12mmx120mm,OpenJunc,PG13.5,30K,High pH</t>
  </si>
  <si>
    <t>SE555X/1-NMSN</t>
  </si>
  <si>
    <t>Elec,Knick,Memosens,12mmx120mm,WickJunc,PG13.5,30K,Pharma</t>
  </si>
  <si>
    <t>PH3400-035</t>
  </si>
  <si>
    <t>Module,Knick,pH/ORP,Analog,For Protos unit</t>
  </si>
  <si>
    <t>CA/MS-005XAA</t>
  </si>
  <si>
    <t>Acce,Cable,Knick,Memosens,5 Meter Length</t>
  </si>
  <si>
    <t>SE630-MS</t>
  </si>
  <si>
    <t>Elec,Knick,Memosens,Conductivity,Peek,GraphiteContacts</t>
  </si>
  <si>
    <t>SE655X</t>
  </si>
  <si>
    <t>Elec,Knick,Torodial Conductivity,Peek,0/2000mS</t>
  </si>
  <si>
    <t>ZU0343</t>
  </si>
  <si>
    <t>Raw,Fitting,Knick,FlangeKit DN 50 PN 10,SS,For SE655</t>
  </si>
  <si>
    <t>22320666</t>
  </si>
  <si>
    <t>Stopper,Rubber for Fisher Oval Bottle,6mm,40 duro black</t>
  </si>
  <si>
    <t>TOWNC-001</t>
  </si>
  <si>
    <t>Elec,pH,X-2,SJ,12x80mm,Sealed Reference, No logo</t>
  </si>
  <si>
    <t>TOWNC-002</t>
  </si>
  <si>
    <t>Submersion,Electrode Holder,CPVC,2 Piece Gland M23-010-002</t>
  </si>
  <si>
    <t>TOWNC-003</t>
  </si>
  <si>
    <t>Extension Cable,#99001048-040B,M/BNC to F/BNC Lownoise</t>
  </si>
  <si>
    <t>3000800-8</t>
  </si>
  <si>
    <t>Housing,Glass Latex Sensor, 8" Long</t>
  </si>
  <si>
    <t>77120101</t>
  </si>
  <si>
    <t>Raw,Thumb Screw,Orion Adaptor,black plastic knob on metal</t>
  </si>
  <si>
    <t>2010507S-50</t>
  </si>
  <si>
    <t>Acce,Adapter,Wiring SL to Hanked,4 Cond w/drain,S=ZV Cable,1</t>
  </si>
  <si>
    <t>15011117</t>
  </si>
  <si>
    <t>Caplug, 7/8"Plug for ABS pipe, Red color</t>
  </si>
  <si>
    <t>44009610</t>
  </si>
  <si>
    <t>Tape,Kapton 1/2"wide,Amber/yellow color</t>
  </si>
  <si>
    <t>C621-3-4-2-010T</t>
  </si>
  <si>
    <t>Elec,Cond,K=0.1,10K Thermistor,3/4"MNPT,SS</t>
  </si>
  <si>
    <t>00190107</t>
  </si>
  <si>
    <t>Fitting,Connector,1/4"T x 1/2"P,Male 316L SS</t>
  </si>
  <si>
    <t>00190106</t>
  </si>
  <si>
    <t>Connector,Fitting,1/4"T x 1/2"P,Elbow Male NPT,316L SS</t>
  </si>
  <si>
    <t>577V792-100-10T</t>
  </si>
  <si>
    <t>Elec,pH,XVD,DJ,12x100mm,Sealed Reference</t>
  </si>
  <si>
    <t>5779861-100-10T</t>
  </si>
  <si>
    <t>Elec,Plat,DJ,12mmX100mm,Sealed,Glass Body</t>
  </si>
  <si>
    <t>JENCO-024</t>
  </si>
  <si>
    <t>Elec,pH,XVF,DJ,3/4"MPT,Ceramic Flush,10K,#192V757-30BMV18</t>
  </si>
  <si>
    <t>D-P015VIK120F</t>
  </si>
  <si>
    <t>Elec,Polargraphic,12x120mm,316SS,PG13.5SC,Ingold TC</t>
  </si>
  <si>
    <t>ISTEK-179</t>
  </si>
  <si>
    <t>Elec,pH,X-VD,SJ,12mmX110mm,Refillable,Wick,#577V504W-003B</t>
  </si>
  <si>
    <t>93X218926</t>
  </si>
  <si>
    <t>Elec,Ref,Mono,SJ,#13-620-45,Side Arm,Glass,AGCL Pack,Refill</t>
  </si>
  <si>
    <t>ISTEK-181</t>
  </si>
  <si>
    <t>Solu,ISA,1 gal. Bottle Tisab 2,#F00IS02</t>
  </si>
  <si>
    <t>ISTEK-182</t>
  </si>
  <si>
    <t>Solu,ISA,475ML Bottle,TISAB III, #F00IS03</t>
  </si>
  <si>
    <t>ZU0738</t>
  </si>
  <si>
    <t>Acce,Knick,Panel Mount for Stratos Pro Unit</t>
  </si>
  <si>
    <t>ISTEK-185</t>
  </si>
  <si>
    <t>Elec,pH,XV,DJ,12x120mm,KNO3,PT100,#HABP635KN-DSPV12-B120</t>
  </si>
  <si>
    <t>TP571VV013T04B5</t>
  </si>
  <si>
    <t>Elec,pH,DJ,XVD,SPR,TB557,3K TC,NotchedTeflon</t>
  </si>
  <si>
    <t>ELM-120</t>
  </si>
  <si>
    <t>Elec,pH,XVD,DJ,CPVCElmHousng,SuperSatKCl,#192V796DHX-20B</t>
  </si>
  <si>
    <t>CLEAN-005</t>
  </si>
  <si>
    <t>Elec,Ammonium,DJ,#NH41502-003B,12x110mm,Glass,Refill</t>
  </si>
  <si>
    <t>CLEAN-006</t>
  </si>
  <si>
    <t>Elec,Nitrate,DJ,#N031502-003B,12X110mm,Refillable,Glass Body</t>
  </si>
  <si>
    <t>V-400B-30H</t>
  </si>
  <si>
    <t>HABP635W2DSP325</t>
  </si>
  <si>
    <t>Elec,pH,X-VD,DJ,12mmX325mm,2Wicks</t>
  </si>
  <si>
    <t>BP935W2-DSP-325</t>
  </si>
  <si>
    <t>Elec,Platinum,DJ,12x325mm,S8,2 Wick</t>
  </si>
  <si>
    <t>ELH-054</t>
  </si>
  <si>
    <t>Elec,Platinum Band,DJ,3/4"NPT CPVC,#1929837-010B</t>
  </si>
  <si>
    <t>577V521-003A</t>
  </si>
  <si>
    <t>V-700L-3J6</t>
  </si>
  <si>
    <t>Elec,pH,X-V,DJ,12x115mm,Epoxy,10K,Guard,Sealed,RFV,Yokogawa</t>
  </si>
  <si>
    <t>ZU0274</t>
  </si>
  <si>
    <t>Acce,Knick,Pipe Mount kit for Stratos Pro Unit</t>
  </si>
  <si>
    <t>77023277</t>
  </si>
  <si>
    <t>Raw,Connector,Jack Rivet,Gold Pin,Pamona p/n 3277</t>
  </si>
  <si>
    <t>N03MK22</t>
  </si>
  <si>
    <t>Membrane Kit,Nitrate,Incl 3 membranes,o-rings,ref fill</t>
  </si>
  <si>
    <t>V-500B-32H</t>
  </si>
  <si>
    <t>V-3101-30H</t>
  </si>
  <si>
    <t>C19B214-6H</t>
  </si>
  <si>
    <t>Elec,Cond,0.1 Const,316SS/TFE,TC 100 ohm,T/L</t>
  </si>
  <si>
    <t>V-330B-F6</t>
  </si>
  <si>
    <t>7906640-10H</t>
  </si>
  <si>
    <t>Elec,Platinum,DJ,12x110mm,RFP</t>
  </si>
  <si>
    <t>573V730-X18B</t>
  </si>
  <si>
    <t>Elec,pH,XVD,DJ,12x115mm,Annular Ceramic Junction,Epoxy body</t>
  </si>
  <si>
    <t>WJF-099</t>
  </si>
  <si>
    <t>Elec,Calcium,DJ,12x110mm,Refill,Glass Body,#CAL1502-DL</t>
  </si>
  <si>
    <t>11250015</t>
  </si>
  <si>
    <t>Raw,Wire,Platinum, 99.99% pure, 0.015"Dia</t>
  </si>
  <si>
    <t>TP571VW01303EB</t>
  </si>
  <si>
    <t>Elec,pH,DJ,XVD,TB557,3K,Notched Ceramic</t>
  </si>
  <si>
    <t>ISE67B</t>
  </si>
  <si>
    <t>Elec,Fluoride,DJ,F001522-3B,12x110mm,Refill,Epoxy,</t>
  </si>
  <si>
    <t>V-T000-10B</t>
  </si>
  <si>
    <t>Elec,pH,Ryton Cap,X-VD,DJ,SPR,No TC,12x110mm,TempH Fill</t>
  </si>
  <si>
    <t>ISTEK-189</t>
  </si>
  <si>
    <t>Elec,pH,X-V,SJ,#557V504W-003B,6mmX152mm,Refillable,Wick</t>
  </si>
  <si>
    <t>ISTEK-190</t>
  </si>
  <si>
    <t>Acce,Cable,4 Pin Detacable to RCA,#9001095-003BRCA</t>
  </si>
  <si>
    <t>ISTEK-191</t>
  </si>
  <si>
    <t>Elec,Polar,PT100,Delrin,BNC to RCA conn.,#023IP17S60BRCAV12</t>
  </si>
  <si>
    <t>ISTEK-192</t>
  </si>
  <si>
    <t>Elec,pH,X-2,#3983701EB-070BV12,DJ,3'ABS Pipe,PT100</t>
  </si>
  <si>
    <t>ORPF-030ST</t>
  </si>
  <si>
    <t>Elec,Plat,DJ,#1929857-030HST,3/4"MPT CPVC,Self Cleaning</t>
  </si>
  <si>
    <t>COLE-131</t>
  </si>
  <si>
    <t>Elec,pH,X-2,SJ,#5773503-003B,12x120mm,SpringLoaded,Refill</t>
  </si>
  <si>
    <t>22090429</t>
  </si>
  <si>
    <t>Raw,O-Ring,Buna 70, 0.429"ID x 0.180" C/S</t>
  </si>
  <si>
    <t>93X546102</t>
  </si>
  <si>
    <t>Elec,Cond,K=10.0,Plat#5731302-6A1-3I8,12x110,30K,8 pin din</t>
  </si>
  <si>
    <t>7760774</t>
  </si>
  <si>
    <t>2005031</t>
  </si>
  <si>
    <t>Elec,ISE,Sodium,Radel,Teflon Junction</t>
  </si>
  <si>
    <t>99013315</t>
  </si>
  <si>
    <t>Cable,C-3,7 Cond.Blk,Green,Red,White,Brown,Yellow,&amp;L/NRG174</t>
  </si>
  <si>
    <t>PRO-003</t>
  </si>
  <si>
    <t>Elec,Polar,25mmSocketFlange,22KIngoldTC,70mmLength,SSReplCar</t>
  </si>
  <si>
    <t>ELH-057</t>
  </si>
  <si>
    <t>Elec,pH,DJ,X5,#5473501-003B,4mmX130mm,Refillable Reference</t>
  </si>
  <si>
    <t>I-11WE-VPI-120</t>
  </si>
  <si>
    <t>Elec,pH,DJ,XVD,12X120,SolGrnd,PT1000,VP w/IngoldWiring,Glass</t>
  </si>
  <si>
    <t>ELH-058</t>
  </si>
  <si>
    <t>Elec,Platinum Band,DJ,3/4"NPT CPVC,#1929837-006B</t>
  </si>
  <si>
    <t>1600650</t>
  </si>
  <si>
    <t>48" Ext Pipe for Mark VI-B Holder, 3/4"MNPT both ends</t>
  </si>
  <si>
    <t>ELECD-026</t>
  </si>
  <si>
    <t>Elec,pH,SJ,X-1,#5733526R-003B,12x115mm,Refillable,Epoxy Body</t>
  </si>
  <si>
    <t>KVL-227-110</t>
  </si>
  <si>
    <t>Elec,2 Pt wires,SJ,12x110mm,Black Epoxy,w/guard,3'Hank</t>
  </si>
  <si>
    <t>SS-TAGGING</t>
  </si>
  <si>
    <t>Stainless Steel Tag</t>
  </si>
  <si>
    <t>ISC36</t>
  </si>
  <si>
    <t>Solu,Standard,Sufactant,475ml,0.05M Hyamine,#SURAS01</t>
  </si>
  <si>
    <t>93X218922</t>
  </si>
  <si>
    <t>Elec,pH,FS5F,SJ,Refill,12X106mm Epoxy,BNC,#13-620-289</t>
  </si>
  <si>
    <t>1500301</t>
  </si>
  <si>
    <t>Raw,Flange,316SS,1" 150#, Raised Face,Blind</t>
  </si>
  <si>
    <t>00220109</t>
  </si>
  <si>
    <t>Nipple,PVC 3/4"x 6"L,MNPT,sch 80,Dark Gray color</t>
  </si>
  <si>
    <t>CA/MS-010XAA</t>
  </si>
  <si>
    <t>Acce,Cable,Knick,Memosens,10 Meter Length</t>
  </si>
  <si>
    <t>00300375</t>
  </si>
  <si>
    <t>Raw,Barstock,Delrin 3/8"OD,Black color</t>
  </si>
  <si>
    <t>33380040F</t>
  </si>
  <si>
    <t>Ceramic Rod,.040"Dia.+/-.003"x 6"L,Forsterite material</t>
  </si>
  <si>
    <t>93X218893</t>
  </si>
  <si>
    <t>Elec,pH,FS5,DJ,#13-620-221,12x106mm,Epoxy,Refill,BNC</t>
  </si>
  <si>
    <t>ELH-059</t>
  </si>
  <si>
    <t>Elec,Double Plat,SJ,12x110mm,Sealed, VL#2779092-010H</t>
  </si>
  <si>
    <t>ELH-060</t>
  </si>
  <si>
    <t>Elec,Antimony,DJ,Notched Tef,Tef Cable,3/4"MPT,#V-A7600-20B</t>
  </si>
  <si>
    <t>7304975</t>
  </si>
  <si>
    <t>Connector, German Detachable Cable SN6,#M001008</t>
  </si>
  <si>
    <t>TP5119000S10AT</t>
  </si>
  <si>
    <t>Elec,Platinum,DJ,Kynar T/L,Tuff Tip, Large Ceramic Junction</t>
  </si>
  <si>
    <t>P821VV12S-D6</t>
  </si>
  <si>
    <t>Elec,pH,X-VF,DJ,3/4" NPT,Tuff tip,PT100</t>
  </si>
  <si>
    <t>P721PVV01350ET</t>
  </si>
  <si>
    <t>Elec,pH,XVD,DJ,3/4"MPTRyton,3K,PTSolGrnd,NotchedCeramicJun</t>
  </si>
  <si>
    <t>JAF-005</t>
  </si>
  <si>
    <t>Elec,Cond,#5731301-32-3BU,K=1.0,Graphite,12mmX110mm,PT1K</t>
  </si>
  <si>
    <t>JAF-006</t>
  </si>
  <si>
    <t>Elec,pH,XVD,SJ,#573V528A4-003BU,12x115mm Epoxy,PT1K,Sealed</t>
  </si>
  <si>
    <t>JAF-007</t>
  </si>
  <si>
    <t>Elec,pH,SJ,XVD,#577V521-3BUV10,12X110mm,Glass,Refill,PT1K</t>
  </si>
  <si>
    <t>022AP27-10TV12</t>
  </si>
  <si>
    <t>Elec,Oxy,AWE Style,250nA,CPVC,PT100</t>
  </si>
  <si>
    <t>27503-10</t>
  </si>
  <si>
    <t>Solu,Cupric,#CU0AS01,Standard,0.1M,475mL</t>
  </si>
  <si>
    <t>COLE-141</t>
  </si>
  <si>
    <t>Elec,Ammonia,12xmm110mm,Delrin Body,#NH31501-S7</t>
  </si>
  <si>
    <t>11252507</t>
  </si>
  <si>
    <t>Raw,Band,Platinum, 99.99%pure,.246"ODx.234"IDx.006"W x.070"H</t>
  </si>
  <si>
    <t>05290591</t>
  </si>
  <si>
    <t>44009001-P</t>
  </si>
  <si>
    <t>PNS,Sleeve, 9" open ended, plain white blank</t>
  </si>
  <si>
    <t>44009003</t>
  </si>
  <si>
    <t>Raw,Sleeve,VLC Brand, 2.75"x1.81"x 9.125" Gray,Blue &amp; White</t>
  </si>
  <si>
    <t>ELECD-027</t>
  </si>
  <si>
    <t>Elec,pH,SJ,#5573512-003B,6x25mm,Spear Tip,Refillable</t>
  </si>
  <si>
    <t>JENCO-029</t>
  </si>
  <si>
    <t>Elec,Cond,K=0.01,316L SS,3/4"MNPT SS,10K,#C621-1-4-2-020T</t>
  </si>
  <si>
    <t>JENCO-030</t>
  </si>
  <si>
    <t>Elec,Cond,K=0.1,10K Thermistor,3/4"MNPT,SS,#C621-3-4-2-020T</t>
  </si>
  <si>
    <t>KROHNE-024</t>
  </si>
  <si>
    <t>Elec,pH,DJ,XVF#P822VV12DL4-23,3/4"NPT,CerTuff,23mmIns,PT100</t>
  </si>
  <si>
    <t>D-G574V0J003JJ6</t>
  </si>
  <si>
    <t>Elec,Galv,12mmX110m,Delrin body,6 pin,Jenco Wiring</t>
  </si>
  <si>
    <t>C75E210-VPI</t>
  </si>
  <si>
    <t>Elec,Cond,K=0.1,12x110mm,316SS/TFE,PT1K TC</t>
  </si>
  <si>
    <t>93X218881</t>
  </si>
  <si>
    <t>Elec,pH,FS5,DJ,Refill,12X106mm Glass Body,BNC,#13-620-223A</t>
  </si>
  <si>
    <t>ISTEK-193</t>
  </si>
  <si>
    <t>Elec,pH,XV,DJ,12x120mm,KNO3,PT100,#HABP635KN-DLV12-B120</t>
  </si>
  <si>
    <t>ISTEK-194</t>
  </si>
  <si>
    <t>Elec,pH,X-V Thick,DJ,12x110mm,Epoxy,Tuff Tip,#573VT734-003B</t>
  </si>
  <si>
    <t>ISTEK-195</t>
  </si>
  <si>
    <t>Elec,pH,X2D,DJ,3/4"NPTRyton,PT100,Ceramic,#P7212V12315BRCA</t>
  </si>
  <si>
    <t>ISTEK-196</t>
  </si>
  <si>
    <t>Elec,Cond,Toroidal,1.5"CPVC,20 foot,2-wire,#C3254.3</t>
  </si>
  <si>
    <t>ISE69B</t>
  </si>
  <si>
    <t>Elec,Iodide,DJ,#I001522-003B,12x110mm,Refill,Replace Mmbrn</t>
  </si>
  <si>
    <t>ISE65B</t>
  </si>
  <si>
    <t>Elec,Copper,#CU01522-003B,Refill,ReplacementMembrane</t>
  </si>
  <si>
    <t>ISE64B</t>
  </si>
  <si>
    <t>Elec,Chloride,#CL01522-003B,Refill,ReplacementMembrane</t>
  </si>
  <si>
    <t>ISE62B</t>
  </si>
  <si>
    <t>Elec,Cadmium,#CD21522-003B,Refill,ReplacementMembrane</t>
  </si>
  <si>
    <t>JENCO-031</t>
  </si>
  <si>
    <t>Elec,pH,X-VThickDome,DJ,3/4"MNPT Kynar,#196V757TD-020B</t>
  </si>
  <si>
    <t>I-1000-S8-110</t>
  </si>
  <si>
    <t>Elec,pH,DJ,XVD,12x110mm,Washer and Teflon</t>
  </si>
  <si>
    <t>DIONEX-005</t>
  </si>
  <si>
    <t>Elec,pH,DJ,XVF,TreatedWick,CMC,Body&amp;Cable&amp;ConSuppliedbyDione</t>
  </si>
  <si>
    <t>9001071-001B</t>
  </si>
  <si>
    <t>3000848</t>
  </si>
  <si>
    <t>Raw,Grommet,Neoprene 1.000 to 1.188 Crouse &amp; Hinds Bush #99</t>
  </si>
  <si>
    <t>SMAGNO3</t>
  </si>
  <si>
    <t>Solu,Starting Material, 0.1M Silver Nitrate Solu, 1L</t>
  </si>
  <si>
    <t>SMNH4CL01</t>
  </si>
  <si>
    <t>Solu,Starting Material 0.1M NH4Cl Solu, 1 Liter</t>
  </si>
  <si>
    <t>SMNH3AS02</t>
  </si>
  <si>
    <t>Sol,Starting Material,Ammonia,1000ppm Activity Standard</t>
  </si>
  <si>
    <t>SMNH3AS03</t>
  </si>
  <si>
    <t>Sol,Starting Material,Ammonia Standard,100 ppm, 1 Liter</t>
  </si>
  <si>
    <t>WHA1502-003T</t>
  </si>
  <si>
    <t>SM5MNACL</t>
  </si>
  <si>
    <t>Solu,Starting Material, 5M NaCl, 1 Liter</t>
  </si>
  <si>
    <t>SMBR0AS01</t>
  </si>
  <si>
    <t>Solu,Starting Material, 0.1M NaBr, 1 Liter</t>
  </si>
  <si>
    <t>SMBR0AS02</t>
  </si>
  <si>
    <t>Sol,Starting Material, 1000ppm Bromide Standard, 1 Liter</t>
  </si>
  <si>
    <t>SM5MNAN03</t>
  </si>
  <si>
    <t>Solu,Starting Material,5M NaNO3, 1 Liter</t>
  </si>
  <si>
    <t>V-0001-6BH</t>
  </si>
  <si>
    <t>SMCALAS01</t>
  </si>
  <si>
    <t>Solu,Starting Material,0.1M CaCl2, 1 Liter</t>
  </si>
  <si>
    <t>SMCALAS02</t>
  </si>
  <si>
    <t>Solu,Starting Material,Activity Standard,Calcium,1000ppm, 1L</t>
  </si>
  <si>
    <t>SMCALAS03</t>
  </si>
  <si>
    <t>Solu,Starting Material,activity standard,Calcium 100ppm,1L</t>
  </si>
  <si>
    <t>SM4MKCL</t>
  </si>
  <si>
    <t>Solu,Starting Material, 4M KCl, 1 Liter</t>
  </si>
  <si>
    <t>SMNAHC0301</t>
  </si>
  <si>
    <t>Solu,Starting Material, 0.1M NAHCO3, 1 Liter</t>
  </si>
  <si>
    <t>SMC02AS02</t>
  </si>
  <si>
    <t>Sol,Starting Material,CO2 Activity Standard,1000 ppm,1 L</t>
  </si>
  <si>
    <t>SMC02SS01A</t>
  </si>
  <si>
    <t>Solu,Starting Material,CO2 Standard A, 1 Liter</t>
  </si>
  <si>
    <t>SMC02SS01B</t>
  </si>
  <si>
    <t>Solu,Starting Material, CO2 Standard B, 1 Liter</t>
  </si>
  <si>
    <t>SMC02IS01</t>
  </si>
  <si>
    <t>Sol,Starting Material, CO2 ISA, 1 Liter</t>
  </si>
  <si>
    <t>SMNACL01</t>
  </si>
  <si>
    <t>Solu,Starting Material, 0.1M NaCl, 1 Liter</t>
  </si>
  <si>
    <t>SMCL0AS02</t>
  </si>
  <si>
    <t>Solu,Starting Material,ChlorideStandard,1000ppm, 1 L</t>
  </si>
  <si>
    <t>SMCL0AS03</t>
  </si>
  <si>
    <t>Sol,Starting Material, Chloride Standard, 100ppm, 1L</t>
  </si>
  <si>
    <t>SMF00AS01</t>
  </si>
  <si>
    <t>Solu,Starting Material,Standard,Fluoride,0.1M NaF,1L</t>
  </si>
  <si>
    <t>SMF00AS02</t>
  </si>
  <si>
    <t>Solu,Starting Material,Fluoride Standard,1000ppm,1L</t>
  </si>
  <si>
    <t>SMF00AS03</t>
  </si>
  <si>
    <t>Solu,Starting Material,FluorideStandard,100ppm,1L</t>
  </si>
  <si>
    <t>00190113</t>
  </si>
  <si>
    <t>Fitting,Connector,Fitting 1"T x 1"P,male NPT 316SS</t>
  </si>
  <si>
    <t>44090906</t>
  </si>
  <si>
    <t>PNS,Box,Shipping 9 x 9 x 6 Corrugated Single Wall</t>
  </si>
  <si>
    <t>ISE77B</t>
  </si>
  <si>
    <t>Elec,Water Hardness,DJ,Replacement Membrane,#WHA1522-003B</t>
  </si>
  <si>
    <t>15000222</t>
  </si>
  <si>
    <t>PNS,Bubble Wrap,1/2"Bubble Size,24''Slit x 125'L,,24"perf</t>
  </si>
  <si>
    <t>DIK-025</t>
  </si>
  <si>
    <t>Elec,Cond,K=0.01,PT1000,316L SS,3/4" MNP,#C621-1-2-2</t>
  </si>
  <si>
    <t>DIK-026</t>
  </si>
  <si>
    <t>Elec,Condu,K=1.0,PT1K,3/4"MNPT SS,#C621-2-2-2</t>
  </si>
  <si>
    <t>573V530-032B</t>
  </si>
  <si>
    <t>Elec,pH,XVD,SJ,12x115mm,Annular Junction,Epoxy Body</t>
  </si>
  <si>
    <t>ISE73B</t>
  </si>
  <si>
    <t>Elec,Potassium,DJ,12mmx110mm,ReplceableMembrane,#K001522-3B</t>
  </si>
  <si>
    <t>SMR001013</t>
  </si>
  <si>
    <t>Solu,Starting Material, 3.5M KCl, 1 Liter</t>
  </si>
  <si>
    <t>SMR001011</t>
  </si>
  <si>
    <t>Solu,Starting Material, 4M KCl/AgCl, 1 Liter</t>
  </si>
  <si>
    <t>SMTISAB1</t>
  </si>
  <si>
    <t>Solu,Starting Material,FluorideISA,TISAB1,1Gallon</t>
  </si>
  <si>
    <t>93X219040</t>
  </si>
  <si>
    <t>Elec,Cond,K=10.0,Plat band,12x110mm,Glass,42",EC620157</t>
  </si>
  <si>
    <t>SM1MKN03</t>
  </si>
  <si>
    <t>Solu,Starting Material, 1M KNO3, 1 Liter</t>
  </si>
  <si>
    <t>SMR001042</t>
  </si>
  <si>
    <t>Solu,Starting Material, 0.1M NaCl/AgCl, 1 Liter</t>
  </si>
  <si>
    <t>SMR001044</t>
  </si>
  <si>
    <t>Solu,Starting Material, 0.1M(NH4)2SO4, 1 Liter</t>
  </si>
  <si>
    <t>SMR001045</t>
  </si>
  <si>
    <t>Sol,Starting Material,0.1M(NH4)2SO4/0.01M KCl/AgCl,1 Li</t>
  </si>
  <si>
    <t>SMR001046</t>
  </si>
  <si>
    <t>Sol,Starting Material, 1M KNO3 w/.02M KCl/Ag, 1 Liter</t>
  </si>
  <si>
    <t>SMI00AS02</t>
  </si>
  <si>
    <t>Sol,Starting Material,1000 ppm,Iodide Activity Standard</t>
  </si>
  <si>
    <t>05292215</t>
  </si>
  <si>
    <t>Raw,Chem,Sodium Tetrafluoroborate,98%</t>
  </si>
  <si>
    <t>SM5MNACL04</t>
  </si>
  <si>
    <t>Solu,Starting Material, 5M NaClO4, 1 Liter</t>
  </si>
  <si>
    <t>SMBF4AS01</t>
  </si>
  <si>
    <t>Sol,Starting Material,Activity Standard,0.1M,fluorborate</t>
  </si>
  <si>
    <t>SMBF4AS02</t>
  </si>
  <si>
    <t>Sol,Starting Material,fluoroborate Standard,1000ppm, 1L</t>
  </si>
  <si>
    <t>SM2MNH4S04</t>
  </si>
  <si>
    <t>Solu,Starting Material, 2M (NH4)2SO4, 1 Liter</t>
  </si>
  <si>
    <t>SMN03AS01</t>
  </si>
  <si>
    <t>Sol,Starting Material,Nitrate Standard,0.1M NaN03, 1 L</t>
  </si>
  <si>
    <t>SMN03AS02</t>
  </si>
  <si>
    <t>Starting Material,Sol,Nitrate Standard, 1000 ppm, 1L</t>
  </si>
  <si>
    <t>SMN03AS03</t>
  </si>
  <si>
    <t>Starting Material,Sol, Nitrate Standard, 100 ppm, 1L</t>
  </si>
  <si>
    <t>SMPERAS01</t>
  </si>
  <si>
    <t>Sol,Starting Material, 0.1M NaClO4 Standard, 1 Liter</t>
  </si>
  <si>
    <t>SMPERAS02</t>
  </si>
  <si>
    <t>Sol,Starting Material, 1000 ppm ClO4- Standard, 1 Liter</t>
  </si>
  <si>
    <t>SMK00AS02</t>
  </si>
  <si>
    <t>Sol,Starting Material, K+ Activity Standard, 1000ppm, 1 L</t>
  </si>
  <si>
    <t>SMAGSAS02</t>
  </si>
  <si>
    <t>Starting Material,Sol,Silver Standard, 1000ppm, 1L</t>
  </si>
  <si>
    <t>15300019</t>
  </si>
  <si>
    <t>Bottle,16oz HDPE w/cap,narrow mouth,brown color</t>
  </si>
  <si>
    <t>SMNA0AS02</t>
  </si>
  <si>
    <t>Solu,Starting Material,1000ppmSodiumStandard,1Liter</t>
  </si>
  <si>
    <t>SMNA0AS03</t>
  </si>
  <si>
    <t>Sol,Starting Material, 100ppm Sodium standard, 1 Liter</t>
  </si>
  <si>
    <t>SMNA0IS01</t>
  </si>
  <si>
    <t>Solu,Starting Material, 4M NH4CL/NH4OH, 1 Liter</t>
  </si>
  <si>
    <t>SMSURAS01</t>
  </si>
  <si>
    <t>Sol,Starting Material, 0.05M Hyamine, 1L</t>
  </si>
  <si>
    <t>SM1MNA0H</t>
  </si>
  <si>
    <t>Solu,Starting Material, 1M NaOH, 1 Liter</t>
  </si>
  <si>
    <t>SMSURIS01</t>
  </si>
  <si>
    <t>Solu,Starting Material, Surfactant ISA, 1 Liter</t>
  </si>
  <si>
    <t>DIONEX-006</t>
  </si>
  <si>
    <t>Elec,pH,DJ,XVF,TreatedWick,Refil,Body&amp;Cable&amp;ConSuppliedbyDio</t>
  </si>
  <si>
    <t>PRO-007</t>
  </si>
  <si>
    <t>Elec,pH Combo,DJ,GX2 Dome,"T"Pull,#BP615-DLG-B560</t>
  </si>
  <si>
    <t>93X218895</t>
  </si>
  <si>
    <t>Elec,pH,FS5,DJ,12x106mm,Epoxy,Sealed,10K,42"BG2.5,13-620-111</t>
  </si>
  <si>
    <t>KROHNE-015</t>
  </si>
  <si>
    <t>Elec,pH,XVD,DJ,High Purity,Solution Ground,PT100,#V-41HB-25H</t>
  </si>
  <si>
    <t>V-310B-30H-144</t>
  </si>
  <si>
    <t>Elec,pH,MKIA,XVD,DJ,SPR,PT100,Kynar/Viton,RemGrd,144"Length</t>
  </si>
  <si>
    <t>ZU0737</t>
  </si>
  <si>
    <t>Acce,Knick,Protection Hood for Stratos Pro</t>
  </si>
  <si>
    <t>PHF-030BP/PT</t>
  </si>
  <si>
    <t>Elec,pH,DJ,XVF,#192V757-30BGV12,3/4"MNPT CPVC,PT100</t>
  </si>
  <si>
    <t>00020006</t>
  </si>
  <si>
    <t>Raw,Tubing,Brass,.500"OD x .049"wallx 12'L,grade C272</t>
  </si>
  <si>
    <t>KROHNE-018</t>
  </si>
  <si>
    <t>Elec,pH,DJ,XVD,12x120mm,SideArm,Glass,Refill,#577V721SA-S8</t>
  </si>
  <si>
    <t>1606644-20H</t>
  </si>
  <si>
    <t>WJF-104</t>
  </si>
  <si>
    <t>Elec,pH,DJ,XVD,3/4"MPT Ryton,Notched Ceramic,#V-AV500-20H</t>
  </si>
  <si>
    <t>00050042</t>
  </si>
  <si>
    <t>Raw,Tubing,Epoxy, Clear, 0.375"OD x 0.315"ID</t>
  </si>
  <si>
    <t>A53.00115</t>
  </si>
  <si>
    <t>Acce,Cable,Black Lownoise Coaxial RG174, 1.10Meter,W/BNC.</t>
  </si>
  <si>
    <t>22172018</t>
  </si>
  <si>
    <t>Raw,O-Ring,Viton 75, 2-018, Black Color</t>
  </si>
  <si>
    <t>DESIGN-016</t>
  </si>
  <si>
    <t>SMCU0AS01</t>
  </si>
  <si>
    <t>Solu,Starting Material, 0.1M Copper Standard, 1Liter</t>
  </si>
  <si>
    <t>SMCU0AS02</t>
  </si>
  <si>
    <t>Solu,Cupric Activity Standard, 1000 ppm, 1 L</t>
  </si>
  <si>
    <t>BR02604-S7</t>
  </si>
  <si>
    <t>Elec,Bromide,DJ,12mmX110mm,Glass,Sealed,SPR</t>
  </si>
  <si>
    <t>ISM71</t>
  </si>
  <si>
    <t>Acce,Membrane Kit,Nitrate,3membranes,o-rings,RefFill,#N03MK2</t>
  </si>
  <si>
    <t>BEIJ-049</t>
  </si>
  <si>
    <t>Elec,Ammonia,#NH31501S-3B,12x110,Delrin,large membrane</t>
  </si>
  <si>
    <t>ELECD-031</t>
  </si>
  <si>
    <t>Elec,pH,SJ,X-5,#5733526-003B,12x115mm,Epoxy Body</t>
  </si>
  <si>
    <t>COLE-146</t>
  </si>
  <si>
    <t>Elec,pH,X-VD,DJ,#H721PV103T16EBH,PT1000,3/4"MNPT Ryton,TEF</t>
  </si>
  <si>
    <t>573V530-003B</t>
  </si>
  <si>
    <t>Elec,pH,XVD,SJ,12x115mm,Annular Ceramic Junction,Epoxy</t>
  </si>
  <si>
    <t>573V530-016B</t>
  </si>
  <si>
    <t>P822PVV12/3S16B</t>
  </si>
  <si>
    <t>Elec,pH,DJ,Plat(Sol)CeramicTuffTip,3/4"MPT CPVC,3WirePT100</t>
  </si>
  <si>
    <t>SMLITAS02</t>
  </si>
  <si>
    <t>Solu,Starting Material,Lithium 1000ppm Standard, 1 L</t>
  </si>
  <si>
    <t>SMK00AS01</t>
  </si>
  <si>
    <t>Sol,Starting Material, K+ Activity Standard, 0.1M, 1L</t>
  </si>
  <si>
    <t>AGSAS01</t>
  </si>
  <si>
    <t>Solu,Activity Standard,Silver/Sulfide,475mL</t>
  </si>
  <si>
    <t>SMAGSAS01</t>
  </si>
  <si>
    <t>Starting Material,Activity Standard,Silver/Sulfide,1 Liter</t>
  </si>
  <si>
    <t>SURAS02</t>
  </si>
  <si>
    <t>Solu,Activity Standard,0.1M SLS,475mL Bottle</t>
  </si>
  <si>
    <t>SMSURAS02</t>
  </si>
  <si>
    <t>PNS,Sol,Starting Material,Activity Standard,0.1M SLS,1 L</t>
  </si>
  <si>
    <t>S-173HC</t>
  </si>
  <si>
    <t>Elec,#SUR1508-S7,12x110mm,Refillable,HeatCure,Label w/S-173</t>
  </si>
  <si>
    <t>00190750</t>
  </si>
  <si>
    <t>Raw,Barstock,SS 316L, 3/4"(.750")Dia</t>
  </si>
  <si>
    <t>SMI00AS01</t>
  </si>
  <si>
    <t>Solu,Starting Material, 0.1M NaI, 1 Liter</t>
  </si>
  <si>
    <t>K00AS01</t>
  </si>
  <si>
    <t>Solu,Activity Standard, 0.1M KCl, 475mL</t>
  </si>
  <si>
    <t>SMR001047</t>
  </si>
  <si>
    <t>PNS,Solution,Starting Material, 0.1M NH4Cl/Ag, 1 Liter</t>
  </si>
  <si>
    <t>SMR001067</t>
  </si>
  <si>
    <t>Sol,Starting Material,Galvanic,Ag/Zinc,Oxygen,Electrolyte,1L</t>
  </si>
  <si>
    <t>SMR001068</t>
  </si>
  <si>
    <t>Raw,Sol,Starting Material,Polarographic, O2 Electrolyte, 1</t>
  </si>
  <si>
    <t>SMR001069</t>
  </si>
  <si>
    <t>Solu,Galvanic, 1 Liter</t>
  </si>
  <si>
    <t>IONODE-002</t>
  </si>
  <si>
    <t>Elec,pH,DJ,XV,12X110,Refillable,DelrinSleeve,#577V701-003B</t>
  </si>
  <si>
    <t>05290003</t>
  </si>
  <si>
    <t>Raw,Chem,Blue Food Coloring,Royal Blue #502,4.5oz</t>
  </si>
  <si>
    <t>SMDIWATER</t>
  </si>
  <si>
    <t>Solu,Starting Material, Deionized Water</t>
  </si>
  <si>
    <t>1BG</t>
  </si>
  <si>
    <t>Solu,1B with 50% Glycol, 3 Liters</t>
  </si>
  <si>
    <t>2405COND</t>
  </si>
  <si>
    <t>Analyzer,Knick,StratosEco,4wire,Conduct,24-230VAC/VD</t>
  </si>
  <si>
    <t>ELECD-033</t>
  </si>
  <si>
    <t>Elec,pH,TB557,X-VD,SPR,PT100,Kynar/Viton,#A-300B-10BT</t>
  </si>
  <si>
    <t>BEIJ-018</t>
  </si>
  <si>
    <t>Elec,Chloride,DJ,12x110mm,Refillable,#CL01508-003B</t>
  </si>
  <si>
    <t>BEIJ-005</t>
  </si>
  <si>
    <t>Elec,Silver/Sulfide,DJ,Epoxy,12x110mm,refillable,#AGS1508-3B</t>
  </si>
  <si>
    <t>2ATC</t>
  </si>
  <si>
    <t>Solu,3.5M KCl,Silica w/Glycerol gel, 3 Liter Batch</t>
  </si>
  <si>
    <t>2B</t>
  </si>
  <si>
    <t>Solu,4M KCl,CMC gel, Blue,thick, 3 Liter Batch</t>
  </si>
  <si>
    <t>2C</t>
  </si>
  <si>
    <t>Solu,4M KCl with CMC,Clear, Thick, 3 Liter Batch</t>
  </si>
  <si>
    <t>2D</t>
  </si>
  <si>
    <t>Solu,3M CsCl, 3% CMC,Clear, Thin, Pentane,1 Liter Batch</t>
  </si>
  <si>
    <t>2E</t>
  </si>
  <si>
    <t>PNS,Solution,4M KCl with CMC,Clear, 4 Liter Batch</t>
  </si>
  <si>
    <t>2F</t>
  </si>
  <si>
    <t>Solu,3M KCl, 3% CMC,Clear, Thin, Pentane,1 Liter Batch</t>
  </si>
  <si>
    <t>2K</t>
  </si>
  <si>
    <t>Solu,5M NH4Cl with CMC,Clear, 1 Liter Batch</t>
  </si>
  <si>
    <t>2M</t>
  </si>
  <si>
    <t>Solu,2M KCl with CMC &amp; Glycol ,Blue,Thick, 3 Liters</t>
  </si>
  <si>
    <t>02590250</t>
  </si>
  <si>
    <t>Chemical,Natrosol 250 Hydroxyethyl Cellulose,250HHR,IndGrade</t>
  </si>
  <si>
    <t>05290005</t>
  </si>
  <si>
    <t>Raw,Chem,Sulfuric Acid H2SO4 ACS Reagent,95-98%,2.5 L</t>
  </si>
  <si>
    <t>05292886</t>
  </si>
  <si>
    <t>Raw,Chem, Cesium Chloride, 99%, 100gr</t>
  </si>
  <si>
    <t>2N</t>
  </si>
  <si>
    <t>Solu,4M KCl w/Natrosol,Clear, 1 Liter Batch</t>
  </si>
  <si>
    <t>2P</t>
  </si>
  <si>
    <t>Solu,0.5M K2SO4 CMC gell,clear, 3 L</t>
  </si>
  <si>
    <t>00600078</t>
  </si>
  <si>
    <t>Raw,Barstock,Peek Black Color,7/8"dia</t>
  </si>
  <si>
    <t>2R</t>
  </si>
  <si>
    <t>Solu,5M NH4Cl CMC/Silica/Glycerol Gel, 1 Liter Batch</t>
  </si>
  <si>
    <t>2S</t>
  </si>
  <si>
    <t>PNS,tion,5M KCl w/Natrosol,Clear, 1 Liter Batch</t>
  </si>
  <si>
    <t>3C</t>
  </si>
  <si>
    <t>1M KNO3 (5%CMC) Thick Gell, Clear</t>
  </si>
  <si>
    <t>3CC</t>
  </si>
  <si>
    <t>1M KNO3(1.5% CMC/12% Silica/50%Glycerol)ThickGel</t>
  </si>
  <si>
    <t>3C2</t>
  </si>
  <si>
    <t>1M KNO3 (1.2%CMC) Thin Gel,Clear(Pharmacia)</t>
  </si>
  <si>
    <t>2Q</t>
  </si>
  <si>
    <t>PNS,Solution,0.1M NaCl with CMC,Clear, Thick, 1 Liter Batch</t>
  </si>
  <si>
    <t>2H</t>
  </si>
  <si>
    <t>Solu,0.1M (NH4)2SO4 with CMC,Clear, Thick, 1 Liter Batch</t>
  </si>
  <si>
    <t>SM4BUFFER</t>
  </si>
  <si>
    <t>Sol,Starting Material, Buffer pH 4, 1 Liters, NIST-Trac</t>
  </si>
  <si>
    <t>SM7BUFFER</t>
  </si>
  <si>
    <t>PNS,Solution, Starting Material, Buffer pH 7, 4 Liters, NIST</t>
  </si>
  <si>
    <t>SM10BUFFER</t>
  </si>
  <si>
    <t>Solu,Starting Material, Buffer pH 10, 4 Liters, NIST-Tra</t>
  </si>
  <si>
    <t>SMCAPSOLN</t>
  </si>
  <si>
    <t>Sol,Starting Material, Electrode Storage KCL/4 pH, 4 Li</t>
  </si>
  <si>
    <t>05308040</t>
  </si>
  <si>
    <t>Raw,Chem,Sodium Carbonate, ACS Reagent, 500 g bottle</t>
  </si>
  <si>
    <t>V-001B-2H</t>
  </si>
  <si>
    <t>POLISH-STRIP</t>
  </si>
  <si>
    <t>Acce,Kit,Polishing Paper,3" Strip for ISE Solution</t>
  </si>
  <si>
    <t>27503-05</t>
  </si>
  <si>
    <t>A-2201-30BT</t>
  </si>
  <si>
    <t>2010VPI-PTS-10H</t>
  </si>
  <si>
    <t>Acce,Cable,Vario Pin, Pinned Leads</t>
  </si>
  <si>
    <t>1507305</t>
  </si>
  <si>
    <t>Valve,Ball,D-PRO,1/2"xTxTxT 3-way,1500psi,PTFE Seats</t>
  </si>
  <si>
    <t>1507310</t>
  </si>
  <si>
    <t>Valve,Ball,D-PRO,1/2"TxT,2500psi,PTFE Seats,SS316,Use1507316</t>
  </si>
  <si>
    <t>05294244</t>
  </si>
  <si>
    <t>Raw,Chem, Sodium nitrite (NaNO2), 500g bottle</t>
  </si>
  <si>
    <t>DIONEX-008</t>
  </si>
  <si>
    <t>Elec,pH,DJ,XVF,1Treated 2-Wick,CMC,,Sil.Bushing,Dionex style</t>
  </si>
  <si>
    <t>5551001-003GV20</t>
  </si>
  <si>
    <t>Elec,Temperature compensator,6X110mm,SS,30K ther</t>
  </si>
  <si>
    <t>PIB015-CABLE</t>
  </si>
  <si>
    <t>CableDetachLead,5mmODCoaxLowNoiseCable,DLtoBNC,#9001081-015B</t>
  </si>
  <si>
    <t>1923737-015B</t>
  </si>
  <si>
    <t>Elec,pH,X-2,DJ,3/4"NPT In-Line,CPVC</t>
  </si>
  <si>
    <t>V-710J-3BPW8</t>
  </si>
  <si>
    <t>Elec,pH,X-V,DJ,12x115,30K,8PinMiniDin,Star Meter,SPR,TuffTip</t>
  </si>
  <si>
    <t>13-621-701</t>
  </si>
  <si>
    <t>13-621-702</t>
  </si>
  <si>
    <t>13-621-703</t>
  </si>
  <si>
    <t>Elec,pH,FS5,DJ,12x106mm,Epoxy,Sealed,30K,BNC/Banana</t>
  </si>
  <si>
    <t>7305025</t>
  </si>
  <si>
    <t>Acce,Adapter,S7 to S7,#8001061-S7</t>
  </si>
  <si>
    <t>CRF-002</t>
  </si>
  <si>
    <t>Elec,Cond,K=0.1,12x120mm,Plat,Epoxy,No logo,27313144-120-S8</t>
  </si>
  <si>
    <t>DESIGN-020</t>
  </si>
  <si>
    <t>Elec,Cond,K=1.0,Platinum,3/4"MPTCPVC,W/PT100,#1921304-31-10T</t>
  </si>
  <si>
    <t>DESIGN-021</t>
  </si>
  <si>
    <t>Acce,Adapter,1/2" MNPT to 5/8-14 F/BSP thread CPVC,#10212-62</t>
  </si>
  <si>
    <t>7906420-10B</t>
  </si>
  <si>
    <t>Elec,Plat,DJ,12x80mm,SPR,Glass Body,Sealed2779878-010B</t>
  </si>
  <si>
    <t>T-027-0200</t>
  </si>
  <si>
    <t>Elec,pH,XVD,DJ,12x130mm,KCL,Wick,#577V702W-S7</t>
  </si>
  <si>
    <t>V-3001-6BH</t>
  </si>
  <si>
    <t>ZU0287</t>
  </si>
  <si>
    <t>Acce,Knick Hart Test Socket Intergrated in Cable Gland</t>
  </si>
  <si>
    <t>PS183TD-20B</t>
  </si>
  <si>
    <t>Elec,pH,X2TD,SJ,PVC,3/4"BSP,Guard,5mm Cable,Blue boot</t>
  </si>
  <si>
    <t>22191038</t>
  </si>
  <si>
    <t>Raw,Spring,Compression, .480"ODx.404"IDx.500"L 304SS .038"wi</t>
  </si>
  <si>
    <t>R001015-60</t>
  </si>
  <si>
    <t>Solu,Reference Fill,KNO3 10% Liquid,60ml</t>
  </si>
  <si>
    <t>R001013-60</t>
  </si>
  <si>
    <t>Solu,Reference Fill,60ml Bottle,KCl,4M Liquid</t>
  </si>
  <si>
    <t>R001043-60</t>
  </si>
  <si>
    <t>Solu,Reference Fill,0.1M NaCl, 60mL</t>
  </si>
  <si>
    <t>R001041-60</t>
  </si>
  <si>
    <t>Solu,Reference,Sodium,0.1M NH4Cl, 60mL</t>
  </si>
  <si>
    <t>ELH-062</t>
  </si>
  <si>
    <t>Elec,pH,X-2,SJ,#2773593-120-S8,12x120mm,w/Washer,O-ring</t>
  </si>
  <si>
    <t>R001044-60</t>
  </si>
  <si>
    <t>Solu,Reference Fill Solu,0.1M(NH4)2SO4,60 mL Bottle</t>
  </si>
  <si>
    <t>R001046-60</t>
  </si>
  <si>
    <t>Solu,Reference,1M KNO3,w/.02M KCl &amp; Ag 60 mL Bottle</t>
  </si>
  <si>
    <t>R001013G</t>
  </si>
  <si>
    <t>Solu,Reference Fill, 4MKCl,Thin Gell,125mL Bottle</t>
  </si>
  <si>
    <t>R001013G-60</t>
  </si>
  <si>
    <t>Solu,Reference Fill, 4MKCl,Thin Gell,60mL Bottle</t>
  </si>
  <si>
    <t>SMR001013G</t>
  </si>
  <si>
    <t>Sol,Starting Material, 3.5M KCl with Thin Gel CMC, 1 L</t>
  </si>
  <si>
    <t>CO2IF01-60</t>
  </si>
  <si>
    <t>Solu,CO2 Inner Filling,60 mL Bottle</t>
  </si>
  <si>
    <t>77284274</t>
  </si>
  <si>
    <t>CONNECTOR, TERM FEMALE RG58 BNC, MATE W/ MALE RG58 77027079</t>
  </si>
  <si>
    <t>V-700J-3BU</t>
  </si>
  <si>
    <t>Elec,pH,X-V,DJ,12x115mm,30K,BNC/Banana,RFV</t>
  </si>
  <si>
    <t>2010459S-6</t>
  </si>
  <si>
    <t>Acce,Adapter,Wiring Fml 4-PinDLtoMBNC/SL,Coax w/2-cond, 6' L</t>
  </si>
  <si>
    <t>COLE-151</t>
  </si>
  <si>
    <t>Elec,Cond,K=1.,#5731301F-3A1-3I8,12x110,Graphite flat,CON700</t>
  </si>
  <si>
    <t>I-10WE-F4-425</t>
  </si>
  <si>
    <t>Elec,pH,DJ,XVD,Wick Junction,PT1000,12X425mm</t>
  </si>
  <si>
    <t>SM38MKCL</t>
  </si>
  <si>
    <t>Solu,Starting Material, 3.8M KCl, 1 Liter</t>
  </si>
  <si>
    <t>TITRO-003</t>
  </si>
  <si>
    <t>Elec,Cond,12x110mm,#6731301-3-3U,Graphite,K=1.0,14.22mm cap</t>
  </si>
  <si>
    <t>D-P534VFJ-10T</t>
  </si>
  <si>
    <t>Elec,Polarographic,Delrin,1.6 uA, 2-10K Thermistor</t>
  </si>
  <si>
    <t>527V79230010TV1</t>
  </si>
  <si>
    <t>Elec,pH,XVD,DJ,10mX300mm,Sealed Ref,PT100</t>
  </si>
  <si>
    <t>1906649-2H</t>
  </si>
  <si>
    <t>44222222DW</t>
  </si>
  <si>
    <t>PNS,Box, Shipping 22''x 22''x 22'' Corrugated Double Wall</t>
  </si>
  <si>
    <t>KIT-VARIO-F</t>
  </si>
  <si>
    <t>Connector, Vario PIN, female</t>
  </si>
  <si>
    <t>HYDROTECH-002</t>
  </si>
  <si>
    <t>Elec,Cond/Oxygen,4 pin,,YSI DO,6 Wire,Larger ID,#4ACOND</t>
  </si>
  <si>
    <t>TP511VV12S10ET</t>
  </si>
  <si>
    <t>Elec,pH,X-VD,DJ,T/L,PT100,Tuff Tip</t>
  </si>
  <si>
    <t>A-1001-10H</t>
  </si>
  <si>
    <t>ISTEK-199</t>
  </si>
  <si>
    <t>Solu,CO2 ISA,CO2 buffer,475ml Btl 95,#CO2IS01</t>
  </si>
  <si>
    <t>ELH-064</t>
  </si>
  <si>
    <t>Elec,Platinum Wire,SJ,12x115mm,Annular Ceramic,2739630W-020B</t>
  </si>
  <si>
    <t>R001068-30</t>
  </si>
  <si>
    <t>Filling Solution,Polarographic,30ml Oxygen Electrolyte</t>
  </si>
  <si>
    <t>R-1TKB-VPR-21</t>
  </si>
  <si>
    <t>Elec,pH,LiveTap,XVD,PT100,Titan/Kynar/Kalrez,1x21",LJ,Teflon</t>
  </si>
  <si>
    <t>77180223</t>
  </si>
  <si>
    <t>Raw,Connector,Male German Din for L/N cable</t>
  </si>
  <si>
    <t>A-300B-4BH</t>
  </si>
  <si>
    <t>SE615/1-MS</t>
  </si>
  <si>
    <t>Elec,Knick,Memosens,Conductvity,10uS-20mSRange,30KNTC,PG13.5</t>
  </si>
  <si>
    <t>R001011-60</t>
  </si>
  <si>
    <t>Sol,Reference Fill,60mL,4M KCl/AgCl Saturated Liquid</t>
  </si>
  <si>
    <t>B77V701-400-10T</t>
  </si>
  <si>
    <t>Elec,pH,X-VD,DJ,Long Reservoir,400mm "A" length</t>
  </si>
  <si>
    <t>PCE-80-NA1001</t>
  </si>
  <si>
    <t>Elec,Sodium,DJ,#NA71502-S7,12mmx110mm,Refillable,Glass Body</t>
  </si>
  <si>
    <t>PCE-80-NO1001</t>
  </si>
  <si>
    <t>Elec,Nitrate,DJ,#N031502-S7,12mmX110mm,Refillable,Glass Body</t>
  </si>
  <si>
    <t>77330075</t>
  </si>
  <si>
    <t>Raw,Resistor,7.5k Ohm,1/4 watt 1%</t>
  </si>
  <si>
    <t>33223048GY</t>
  </si>
  <si>
    <t>Raw,Wire,C-52,Hook-up,28ga Gray PVC jacket</t>
  </si>
  <si>
    <t>33223048V</t>
  </si>
  <si>
    <t>Raw,Wire,C-77,Hook-up 28ga Violet PVC jacket</t>
  </si>
  <si>
    <t>33223048BL</t>
  </si>
  <si>
    <t>Raw,Wire,C-53,Hook-up 28ga Blue PVC jacket</t>
  </si>
  <si>
    <t>V-1PWB-10H</t>
  </si>
  <si>
    <t>93X560001</t>
  </si>
  <si>
    <t>Elec,Ammonia,#NH31501F-X42B,#13-620-509,12X110mm,Delrin</t>
  </si>
  <si>
    <t>A-3N0B-20H</t>
  </si>
  <si>
    <t>Elec,pH,TB557,X-VD,SPR,PT100,Kynar/Viton,W/Nipple</t>
  </si>
  <si>
    <t>AWE-021</t>
  </si>
  <si>
    <t>Elec,pH,XVF,DJ,3/4"MPT Ryton,PT1K,Tuff Tip,#V-AV20E-60H</t>
  </si>
  <si>
    <t>HSC-012</t>
  </si>
  <si>
    <t>Elec,Plat,SJ,12.5x110mm,Special,NoLogo,#6739625E-010B</t>
  </si>
  <si>
    <t>HSC-013</t>
  </si>
  <si>
    <t>Elec,Plat,SJ,1/2"MPT,12mm,16mmStickOut,NoLogo,#1939626-1610B</t>
  </si>
  <si>
    <t>HSC-014</t>
  </si>
  <si>
    <t>Elec,Plat,SJ,1/2"MPTKynar,16mmStickOut,NoLogo,#1939626-16-BJ</t>
  </si>
  <si>
    <t>HSC-019</t>
  </si>
  <si>
    <t>Elec,Plat,SJ,T/L Housing,No logo,#1969685-BJ</t>
  </si>
  <si>
    <t>HSC-022</t>
  </si>
  <si>
    <t>Elec,pH,X-5,12.5x110mm,Special,NoLogo,#PH74130-10B-110</t>
  </si>
  <si>
    <t>HSC-023</t>
  </si>
  <si>
    <t>Elec,pH,X5,SJ,1/2"MPT,16mm StickOut,NoLogo,#1933527-16-10B</t>
  </si>
  <si>
    <t>HSC-024</t>
  </si>
  <si>
    <t>Elec,pH,X5,SJ,1/2"MPTKynar,16mmStickOut,NoLogo,#1933527-16BJ</t>
  </si>
  <si>
    <t>HSC-029</t>
  </si>
  <si>
    <t>Elec,pH,X2,SJ,T/L Housing,Sealed Ref,NoLogo,#1963591-BJ</t>
  </si>
  <si>
    <t>00190441</t>
  </si>
  <si>
    <t>Raw,Nut,Hex, SS 4-40</t>
  </si>
  <si>
    <t>00190005</t>
  </si>
  <si>
    <t>Raw,Screw,Pan Head Phillips, SS, 4-40 x 3/16"</t>
  </si>
  <si>
    <t>I-10W0-S8-225</t>
  </si>
  <si>
    <t>Elec,pH,X-VD,DJ,SPR,12x225mm,Wick,Tfe Washer &amp; O-R,S8</t>
  </si>
  <si>
    <t>2405CONDI</t>
  </si>
  <si>
    <t>Analyzer,Knick,StratosEco,4 wire,TorodialCond,24-240</t>
  </si>
  <si>
    <t>44600606</t>
  </si>
  <si>
    <t>PNS,Box, Shipping 6"x6"x60" openings on the ends</t>
  </si>
  <si>
    <t>A5VV01ST10EBT10</t>
  </si>
  <si>
    <t>Elec,pH,XV,PasveValve,TuffTip PTFE,Flange,3K,100mmInsrtion</t>
  </si>
  <si>
    <t>2010VPR-PT-20H</t>
  </si>
  <si>
    <t>2731312-40-010B</t>
  </si>
  <si>
    <t>Elec,Cond,K=0.1, 12mmX110mm Epoxy Body,Graphite,No TC</t>
  </si>
  <si>
    <t>77020206</t>
  </si>
  <si>
    <t>RawConnector,Switchcraft,EN3 Series,6 pin female,cable mount</t>
  </si>
  <si>
    <t>SP-12F-H</t>
  </si>
  <si>
    <t>Elec,pH,X-2,SJ,#1923537-017H,3/4" MNPT CPVC</t>
  </si>
  <si>
    <t>SP-11G-H</t>
  </si>
  <si>
    <t>13-620-850</t>
  </si>
  <si>
    <t>Elec,pH,FS5,DJ,3x38mm,AgCl,Refill,BNC</t>
  </si>
  <si>
    <t>13-620-851</t>
  </si>
  <si>
    <t>Elec,pH,FS5,DJ,3x150mm,AgCl,Refill,BNC</t>
  </si>
  <si>
    <t>13-620-852</t>
  </si>
  <si>
    <t>Elec,pH,FS5,DJ,6x120mm reduced tip,Glass,AgClBNC</t>
  </si>
  <si>
    <t>13-620-859</t>
  </si>
  <si>
    <t>Elec,Ref,Mono,DJ,12x106mm Epoxy,Porus Kynar,AgCl</t>
  </si>
  <si>
    <t>13-620-858</t>
  </si>
  <si>
    <t>Elec,Ref,Mono,DJ,12x106mm Epoxy,AgCl,Refill,Ceramic,Pin</t>
  </si>
  <si>
    <t>13-620-856</t>
  </si>
  <si>
    <t>Elec,Ref,Mono,12x106mm Glass,Refill,Sleeve Junction,AgCl</t>
  </si>
  <si>
    <t>13-620-855</t>
  </si>
  <si>
    <t>Elec,Reference,DJ,12x106mm Glass,AgCl,Refill,Pin</t>
  </si>
  <si>
    <t>13-620-853</t>
  </si>
  <si>
    <t>Elec,pH,FS5,Mono,12x106mm Glass body,/BNC, For AgCl Ref</t>
  </si>
  <si>
    <t>13-620-854</t>
  </si>
  <si>
    <t>Elec,pH,FS5D,Mono,12x106mm Glass body,/BNC,For AgCl Ref</t>
  </si>
  <si>
    <t>V-000E-3IU1</t>
  </si>
  <si>
    <t>Elec,pH,DJ,XVD,12mmX110mm,PT1000,SPR</t>
  </si>
  <si>
    <t>27502-15</t>
  </si>
  <si>
    <t>Elec,Cupric,DJ,12x110mm,Refill,#CU21502-003B</t>
  </si>
  <si>
    <t>00190008</t>
  </si>
  <si>
    <t>Raw,Nut,Knurled E-Z Press Threaded Insert, SS 6-32</t>
  </si>
  <si>
    <t>27020-00</t>
  </si>
  <si>
    <t>Elec,pH,X-BF,DJ,#TP5612000S10AB,3/4"NPT,Tuff Tip</t>
  </si>
  <si>
    <t>13-620-61</t>
  </si>
  <si>
    <t>Elec,Ref,Mono,12x106mm Glass,Refill,Sleeve Junction,Calomel</t>
  </si>
  <si>
    <t>5994-26</t>
  </si>
  <si>
    <t>Elec,pH,X-2,SJ,#5773591-010BGV12,PT100 TC</t>
  </si>
  <si>
    <t>5658-70</t>
  </si>
  <si>
    <t>Elec,PT Wire,SJ,#5739623-S7,Red Epoxy,Removable</t>
  </si>
  <si>
    <t>A-306B-10H</t>
  </si>
  <si>
    <t>Elec,pH,TB557,XVSD,SPR,PT100,Kynar/Viton,LCJ,Tuff Tip</t>
  </si>
  <si>
    <t>27508-04</t>
  </si>
  <si>
    <t>Elec,pH,X-5F,DJ,#5735734A1-3BRCA,30K,Tuff Tip</t>
  </si>
  <si>
    <t>HPL-12-GX3-020B</t>
  </si>
  <si>
    <t>Elec,pH,XVD,DJ,#277V780-20B,12x80mm,Sealed Reference</t>
  </si>
  <si>
    <t>5993-95</t>
  </si>
  <si>
    <t>Elec,pH,DJ,#SA73792-150-DL,Sealed-Autoclvble,150mm"A"</t>
  </si>
  <si>
    <t>PCE-80-FL1001</t>
  </si>
  <si>
    <t>Elec,Fluoride,#F001502-S7,#R001017-30</t>
  </si>
  <si>
    <t>PCE-86-PH1014</t>
  </si>
  <si>
    <t>Elec,pH,GX1,SJ,#6273504S-6BTV22,10x110mm,44033 TC,12mm Cap</t>
  </si>
  <si>
    <t>13-620-101</t>
  </si>
  <si>
    <t>Elec,Cond,K=0.1,2 Plat Foil,12x90mm Epoxy,8 pin DIN w/10K</t>
  </si>
  <si>
    <t>38336</t>
  </si>
  <si>
    <t>Elec,pH,X-5,SJ,#5733528RA1-3BRCA,12x115mm,30K T/C,Refill</t>
  </si>
  <si>
    <t>77180203</t>
  </si>
  <si>
    <t>Raw,Cap,Sealing Cap, for S7 &amp; S8 connectors (Black color)</t>
  </si>
  <si>
    <t>00040750</t>
  </si>
  <si>
    <t>Raw,Barstock, Hastaloy C, 3/4" Dia, grade C276</t>
  </si>
  <si>
    <t>V-10KB-14H</t>
  </si>
  <si>
    <t>SK22Y</t>
  </si>
  <si>
    <t>Elec,Cond,K=0.1,Plat,#5771302-4-S8,12x110mm,Glass</t>
  </si>
  <si>
    <t>5994-88</t>
  </si>
  <si>
    <t>Acce,Cable,Extension,w/Terminal strip,#99001072-050B</t>
  </si>
  <si>
    <t>CN01502-003B</t>
  </si>
  <si>
    <t>Elec,Cyanide,DJ,12mmX110mm,Refill,Glass</t>
  </si>
  <si>
    <t>9001097-003AMP</t>
  </si>
  <si>
    <t>Acce,Cable,Detachable lead,Oxy,5 wire,4mm OD,w/4 pin connect</t>
  </si>
  <si>
    <t>19-006-0001</t>
  </si>
  <si>
    <t>Elec,Cond,K=10.0,Plat,12mmX130mm,Epoxy,#2731312-6-12P4</t>
  </si>
  <si>
    <t>15381505</t>
  </si>
  <si>
    <t>MRO,Needle, Amber SS 15Ga, Hub 1-1/2''L</t>
  </si>
  <si>
    <t>27077-02</t>
  </si>
  <si>
    <t>Elec,Calcium,DJ,#CAL1580-010T,12mmX80mm,1.4" Cap,Sealed</t>
  </si>
  <si>
    <t>77330006</t>
  </si>
  <si>
    <t>Raw,Temperature Compensator, 500K Ohm for ICM</t>
  </si>
  <si>
    <t>023BG25-010B</t>
  </si>
  <si>
    <t>1939626-010T</t>
  </si>
  <si>
    <t>77020781</t>
  </si>
  <si>
    <t>Raw,Connector, Black Banana Plug</t>
  </si>
  <si>
    <t>1600143UR</t>
  </si>
  <si>
    <t>Acce,Adapter,T/L Kynar 1" MPT for twist-lock electrodes</t>
  </si>
  <si>
    <t>F001502-DL</t>
  </si>
  <si>
    <t>Elec,DJ, 12x110mm, Refill, Glass, Fluoride</t>
  </si>
  <si>
    <t>93X560801</t>
  </si>
  <si>
    <t>Elec,Nitrate,DJ,#NO31508S-X42B,12x110mm,#13-620-534</t>
  </si>
  <si>
    <t>ELM-123</t>
  </si>
  <si>
    <t>Elec,pH,DJ,XVD,K2S04 Poly,PT100,DoubleCoax,#192V720C-10BBV12</t>
  </si>
  <si>
    <t>93X558401</t>
  </si>
  <si>
    <t>Elec,Ref,Mono,12x106mm,AgCl Pack,1M NaSO4,#13-620-216</t>
  </si>
  <si>
    <t>MEDLINE-001</t>
  </si>
  <si>
    <t>Elec,Cond,K=1.0,316SS/TFE,TC 100 ohm,Kalrez,T/L,#C19B414K-F</t>
  </si>
  <si>
    <t>3000012S</t>
  </si>
  <si>
    <t>Ferrule, 3/4"Ferrule Set-HC276,</t>
  </si>
  <si>
    <t>SAN279T10V12120</t>
  </si>
  <si>
    <t>Elec,pH,DJ,X1D,1"SanitarySS,TeflonJun,120mmUltemInsert,PT100</t>
  </si>
  <si>
    <t>77020005</t>
  </si>
  <si>
    <t>Raw,Connector,male Molex,socket plug housing,3 postion</t>
  </si>
  <si>
    <t>77330302</t>
  </si>
  <si>
    <t>Raw,Thermistor,3k, for ICM</t>
  </si>
  <si>
    <t>77330303</t>
  </si>
  <si>
    <t>Raw,Thermistor,30k, for ICM</t>
  </si>
  <si>
    <t>BP935W2-K8S-325</t>
  </si>
  <si>
    <t>Elec,Platinum,DJ,12x325mm,K8,2 Wick</t>
  </si>
  <si>
    <t>22130370-BS</t>
  </si>
  <si>
    <t>Raw,Foam,Closed Cell,Black Silicone,.165"ID x.370"OD x.250"T</t>
  </si>
  <si>
    <t>ISTEK-204</t>
  </si>
  <si>
    <t>Elec,pH,X2D,DJ,BP635KNS8V12115,PT100,4pinSpinCap,KN03,12x115</t>
  </si>
  <si>
    <t>00070470-112</t>
  </si>
  <si>
    <t>Sub,Cut,Lead, .470" x 112mm (4.409") Length</t>
  </si>
  <si>
    <t>00070470-112-V</t>
  </si>
  <si>
    <t>Sub,Cut,Lead, .470" x 112mm (4.409") 3.6mm x .700 RH</t>
  </si>
  <si>
    <t>77022882</t>
  </si>
  <si>
    <t>Raw,Connector,Male BNC Plug Kit,RG58 Detachable</t>
  </si>
  <si>
    <t>99026100</t>
  </si>
  <si>
    <t>Cable,C-04,White Low Noise Coax,PVC insulated,RG 174</t>
  </si>
  <si>
    <t>1502304</t>
  </si>
  <si>
    <t>Nipple,1"x Closed,sch 40,HastC (see p/n 00040040)</t>
  </si>
  <si>
    <t>MK7Z-42041312</t>
  </si>
  <si>
    <t>Holder,MKVII-Z,HastC,InsAssy,ModTip,Jbox,20"Ins</t>
  </si>
  <si>
    <t>PCE-80-PH1108</t>
  </si>
  <si>
    <t>Elec,pH,X-2,DJ,#MAN-001,#5773710-S7,Sleeve junct,R001013-30</t>
  </si>
  <si>
    <t>44005688</t>
  </si>
  <si>
    <t>PNS,Twist Tie, Green color , 7000 ft spool</t>
  </si>
  <si>
    <t>V-100E-F</t>
  </si>
  <si>
    <t>Elec,pH,XVD,DJ,T/L,TC 1000 ohm,SPR</t>
  </si>
  <si>
    <t>77020006</t>
  </si>
  <si>
    <t>Raw,Connector,male Molex,socket plug housing,2 postion</t>
  </si>
  <si>
    <t>HACH-025</t>
  </si>
  <si>
    <t>Sub,pH Stem,X2D,4mmx76mm,Glass,Unfilled</t>
  </si>
  <si>
    <t>77770023</t>
  </si>
  <si>
    <t>Connector,Vario 6 pin male plug head closed</t>
  </si>
  <si>
    <t>77770524</t>
  </si>
  <si>
    <t>Connector,Vario 6 pin female contact insert w/ring</t>
  </si>
  <si>
    <t>00070235-115</t>
  </si>
  <si>
    <t>Sub,Cut,Lead, .235" x 115mm (4.528") Length</t>
  </si>
  <si>
    <t>00070235-116</t>
  </si>
  <si>
    <t>Sub,Cut,Lead, .235" x 116mm (4.567") Length</t>
  </si>
  <si>
    <t>00070235-200</t>
  </si>
  <si>
    <t>Sub,Cut,Lead, .235" x 200mm (7.874") Length</t>
  </si>
  <si>
    <t>00070235-140</t>
  </si>
  <si>
    <t>Sub,Cut,Lead, .235" x 140mm (5.500") Length</t>
  </si>
  <si>
    <t>00070235-090</t>
  </si>
  <si>
    <t>Sub,Cut,Lead, .235" x 090mm (3.543") Length</t>
  </si>
  <si>
    <t>00070310-051</t>
  </si>
  <si>
    <t>Sub,Cut,Lead, .310" x 051mm (2.000") Length</t>
  </si>
  <si>
    <t>00070310-062</t>
  </si>
  <si>
    <t>Sub,Cut,Lead, .310" x 062mm (2.450") Length</t>
  </si>
  <si>
    <t>00070470-102</t>
  </si>
  <si>
    <t>Sub,Cut,Lead, .470" x 102mm (4.016") Length</t>
  </si>
  <si>
    <t>00070470-105</t>
  </si>
  <si>
    <t>Sub,Cut,Lead, .470" x 105mm (4.134") Length</t>
  </si>
  <si>
    <t>00070470-108</t>
  </si>
  <si>
    <t>Sub,Cut,Lead, .470" x 108mm (4.252") Length</t>
  </si>
  <si>
    <t>00070470-110</t>
  </si>
  <si>
    <t>Sub,Cut,Lead, .470" x 110mm (4.331") Length</t>
  </si>
  <si>
    <t>00070470-114</t>
  </si>
  <si>
    <t>Sub,Cut,Lead, .470" x 114mm (4.488") Length</t>
  </si>
  <si>
    <t>00070470-115</t>
  </si>
  <si>
    <t>Sub,Cut,Lead, .470" x 115mm (4.528") Length</t>
  </si>
  <si>
    <t>00070470-117</t>
  </si>
  <si>
    <t>Sub,Cut,Lead, .470" x 117mm (4.606") Length</t>
  </si>
  <si>
    <t>00070470-118</t>
  </si>
  <si>
    <t>Sub,Cut,Lead, .470" x 118mm (4.646") Length</t>
  </si>
  <si>
    <t>00070470-120</t>
  </si>
  <si>
    <t>Sub,Cut,Lead, .470" x 120mm (4.724") Length</t>
  </si>
  <si>
    <t>00070470-132</t>
  </si>
  <si>
    <t>Sub,Cut,Lead, .470" x 132mm (5.197") Length</t>
  </si>
  <si>
    <t>00070470-147</t>
  </si>
  <si>
    <t>Sub,Cut,Lead, .470" x 147mm (5.787") Length</t>
  </si>
  <si>
    <t>00070470-162</t>
  </si>
  <si>
    <t>Sub,Cut,Lead, .470" x 162mm (6.378") Length</t>
  </si>
  <si>
    <t>00070470-192</t>
  </si>
  <si>
    <t>Sub,Cut,Lead, .470" x 192mm (7.559") Length</t>
  </si>
  <si>
    <t>00070470-212</t>
  </si>
  <si>
    <t>Sub,Cut,Lead, .470" x 212mm (8.346") Length</t>
  </si>
  <si>
    <t>00070470-215</t>
  </si>
  <si>
    <t>Sub,Cut,Lead, .470" x 215mm (8.465") Length</t>
  </si>
  <si>
    <t>00070470-086</t>
  </si>
  <si>
    <t>Sub,Cut,Lead, .470" x 086mm (3.395") Length</t>
  </si>
  <si>
    <t>00070470-047</t>
  </si>
  <si>
    <t>Sub,Cut,Lead, .470" x 047mm (1.850") Length</t>
  </si>
  <si>
    <t>00070470-082</t>
  </si>
  <si>
    <t>Sub,Cut,Lead, .470" x 082mm (3.228") Length</t>
  </si>
  <si>
    <t>00070470-098</t>
  </si>
  <si>
    <t>Sub,Cut,Lead, .470" x 098mm (3.858") Length</t>
  </si>
  <si>
    <t>KVL-285</t>
  </si>
  <si>
    <t>Elec,pH,X5D,Wick,SPR,VPIw/PT1000,Encapsulated TC,12mmx120mm</t>
  </si>
  <si>
    <t>ELH-067</t>
  </si>
  <si>
    <t>Elec,pH,X-2,SJ,#5673511-003B,8x55mm,Puncture Tip,Sealed</t>
  </si>
  <si>
    <t>44000410</t>
  </si>
  <si>
    <t>MRO,Clip, For Labels On Plastic Bin Trays</t>
  </si>
  <si>
    <t>9216667</t>
  </si>
  <si>
    <t>Solu,Standard Cond 6,667 U/CM, 500ml</t>
  </si>
  <si>
    <t>KROHNE-031</t>
  </si>
  <si>
    <t>Elec,pH,DJ,XVF,3/4"NPT,TefTuff,1.75"Ins,PT100,#P822VV12T33HS</t>
  </si>
  <si>
    <t>TITRO-006</t>
  </si>
  <si>
    <t>Elec,Silver,DJ,#6270801W-003R,12x110mm,14.22Cap</t>
  </si>
  <si>
    <t>V-4051-16H-125</t>
  </si>
  <si>
    <t>Elec,pH,X-VD,DJ,TC 3K ohm,LCJ,125mm Shldr,SPR</t>
  </si>
  <si>
    <t>SE554X/2-NMSN</t>
  </si>
  <si>
    <t>Elec,Knick,Memosens,12mmx225mm,OpenJunc,PG13.5,30K,High pH</t>
  </si>
  <si>
    <t>1951020THS</t>
  </si>
  <si>
    <t>Holder,Lock &amp; Load,316L SS,F/PG13.5 for 225mm Electrodes</t>
  </si>
  <si>
    <t>SI1L1V1I-130</t>
  </si>
  <si>
    <t>Elec,Plat,SubAssembly,.235x130mm W/Plat Wire W/Ball</t>
  </si>
  <si>
    <t>PHE-5311-20</t>
  </si>
  <si>
    <t>Elec,pH,X-2,SJ,#1963527-020B,1/2" NPT</t>
  </si>
  <si>
    <t>DESIGN-031</t>
  </si>
  <si>
    <t>Elec,Platinum Disk,#1929857-010B,DJ,3/4" CPVC Housing</t>
  </si>
  <si>
    <t>7903040-3B</t>
  </si>
  <si>
    <t>Elec,pH,Mono,GX-VD,Glass,12mmx80mm, with o-ring</t>
  </si>
  <si>
    <t>00070470-132-V</t>
  </si>
  <si>
    <t>Sub,Cut,Lead, .470" x 132mm (2.500") 3.6mm x .700 RH</t>
  </si>
  <si>
    <t>00070470-108-V</t>
  </si>
  <si>
    <t>Sub,Cut,Lead, .470" x 108mm (4.252") 3.6mm x .700 RH</t>
  </si>
  <si>
    <t>00070470-064-V</t>
  </si>
  <si>
    <t>Sub,Cut,Lead, .470" x 064mm (2.500) 3.6mm x .700 RH</t>
  </si>
  <si>
    <t>00070470-079-V</t>
  </si>
  <si>
    <t>Sub,Cut,Lead, .470" x 079mm (3.100) 3.6mm x .700 RH</t>
  </si>
  <si>
    <t>00070470-122-V</t>
  </si>
  <si>
    <t>Sub,Cut,Lead, .470" x 122mm (4.803") 3.6mm x .700 RH</t>
  </si>
  <si>
    <t>V-000B-16BT</t>
  </si>
  <si>
    <t>1961020THS</t>
  </si>
  <si>
    <t>Holder,Lock &amp; Load,Kynar,F/PG13.5 for 225mm Electrodes</t>
  </si>
  <si>
    <t>ZU0276</t>
  </si>
  <si>
    <t>Acce,Knick,Protective Hood for Stratos Eco Unit</t>
  </si>
  <si>
    <t>9001099-066CD</t>
  </si>
  <si>
    <t>Acce,Cable,5mm Cable,SN6 to SN6</t>
  </si>
  <si>
    <t>77022247</t>
  </si>
  <si>
    <t>Raw,Connector,Double Mini Banana plug w/RG174/U,Pomona</t>
  </si>
  <si>
    <t>ISE-8880</t>
  </si>
  <si>
    <t>Elec,Surfactant,Mono,#SUR1501-003B,12x110mm,Solid State,PVC</t>
  </si>
  <si>
    <t>567V707-003B</t>
  </si>
  <si>
    <t>Elec,pH,DJ,XVD,8mmx115mm,Refillable,Glass Body</t>
  </si>
  <si>
    <t>4APHORP</t>
  </si>
  <si>
    <t>Elec,pH,X-5,Mono,#09331-W6,Guard w/2 O-Rings</t>
  </si>
  <si>
    <t>ISTEK-207</t>
  </si>
  <si>
    <t>Elec,Oxy,Polar,#D-P715PBK320DL,12x320,PT100,316SS,PG13.5</t>
  </si>
  <si>
    <t>93X218909</t>
  </si>
  <si>
    <t>Elec,pH,FS5,SJ,#13-620-291,6x100mm Glass body,Refill,BNC</t>
  </si>
  <si>
    <t>A-2201-10BT</t>
  </si>
  <si>
    <t>Elec,pH,TB551,XVD,DJ,SPR,3Kohm,Kynar/Viton,No Guard,t/l</t>
  </si>
  <si>
    <t>00070470-227</t>
  </si>
  <si>
    <t>Sub,Cut,Lead, .470" x 227mm (8.937") Length</t>
  </si>
  <si>
    <t>573251R3BRCAV10</t>
  </si>
  <si>
    <t>Elec,pH,X1F,SJ,12x110mm,PT1000,Epoxy,Refillable,Flat Surface</t>
  </si>
  <si>
    <t>3-2724.310-11</t>
  </si>
  <si>
    <t>Elec,pH,Glass,ASGV,3K Balco,#HGSCG-F35-X0X-X000XX</t>
  </si>
  <si>
    <t>00070970</t>
  </si>
  <si>
    <t>Raw,Glass,Lead .970"OD x .055 - 060" wall</t>
  </si>
  <si>
    <t>00070202-127</t>
  </si>
  <si>
    <t>Sub,Cut,Lead, .202" x 127mm (5.000") Length</t>
  </si>
  <si>
    <t>99030310</t>
  </si>
  <si>
    <t>Cable,Assembly,Blk PVC 41.5"L,Foil Shield w/drain wire,4 Din</t>
  </si>
  <si>
    <t>00070012-095</t>
  </si>
  <si>
    <t>Sub,Cut,Pyrex, 12mm (.470") x 095mm (3.740") Length</t>
  </si>
  <si>
    <t>1500703</t>
  </si>
  <si>
    <t>Fitting,Gland 1/4"T x 1/8"MPT,Hastaloy C</t>
  </si>
  <si>
    <t>44129003-P</t>
  </si>
  <si>
    <t>Box,Insert,9"smaller style,White color,plain/no print</t>
  </si>
  <si>
    <t>2211XCOND</t>
  </si>
  <si>
    <t>Analyzer,Knick,Stratos E,Analog Cond,2 wire</t>
  </si>
  <si>
    <t>ZU0161/A</t>
  </si>
  <si>
    <t>Acce,Knick,Input Socket for combination electrodes</t>
  </si>
  <si>
    <t>00070470-050-K</t>
  </si>
  <si>
    <t>Sub,Cut,Lead, .470" x 050mm(1.969"), 3.9mm-.700 RH</t>
  </si>
  <si>
    <t>ANA-002</t>
  </si>
  <si>
    <t>Elec,pH,XVD,DJ,12X120mm,W/Flange,.250 SideArm,S7,Wick,PG13.5</t>
  </si>
  <si>
    <t>ER1N-125</t>
  </si>
  <si>
    <t>Sub,Epoxy,Red,12mmODx.400"x125mm Length, No Guard</t>
  </si>
  <si>
    <t>ER1G-310</t>
  </si>
  <si>
    <t>Sub,Epoxy,Red,12mmODx.400"IDx310mm Length, SlotGuard</t>
  </si>
  <si>
    <t>ER3N-125</t>
  </si>
  <si>
    <t>Sub,Epoxy,Red,12.5mm OD x .400" ID 125mm Length, No Guard</t>
  </si>
  <si>
    <t>ER3N-120</t>
  </si>
  <si>
    <t>Sub,Epoxy,Red,12.5mmODx.400"ID120mm Length, No Guard</t>
  </si>
  <si>
    <t>IONODE-003</t>
  </si>
  <si>
    <t>Elec,Cond,K=1.0,#5731301-3-6B,12x110mm,Graphite,No TC,Epoxy</t>
  </si>
  <si>
    <t>V-3000-25H</t>
  </si>
  <si>
    <t>EW1G-110</t>
  </si>
  <si>
    <t>Sub,Epoxy,Clear,12mmODx.400"IDx110mm Length, SlotGuard</t>
  </si>
  <si>
    <t>EB1NR-120</t>
  </si>
  <si>
    <t>Sub,Epoxy,Blue,12mmODx.400"IDx120mm Length, No Guard, Refill</t>
  </si>
  <si>
    <t>COLE-161</t>
  </si>
  <si>
    <t>Elec,pH,GX1,DJ,3' ABS Pipe,#3983701-10BG2.5V20,30K TC</t>
  </si>
  <si>
    <t>1600620</t>
  </si>
  <si>
    <t>Housing,Kynar,3/4"NPT,F/PG13.5,For 12x120mm Elec,VitonO-Ring</t>
  </si>
  <si>
    <t>EB1G-130</t>
  </si>
  <si>
    <t>Sub,Epoxy,Blue,12mmODx.400"IDx130mm Length, SlotGuard</t>
  </si>
  <si>
    <t>00190250</t>
  </si>
  <si>
    <t>Raw,Barstock,SS 316L, 2-1/2"dia</t>
  </si>
  <si>
    <t>EW1R-140</t>
  </si>
  <si>
    <t>Sub,Epoxy,Clear,12mmODx.350"IDx140 Length, Refill</t>
  </si>
  <si>
    <t>CLEAN-013</t>
  </si>
  <si>
    <t>CLEAN-014</t>
  </si>
  <si>
    <t>Elec,Bromide,DJ,#BR01502-003B,12x110mm,Refill,Glass</t>
  </si>
  <si>
    <t>EBK1A1-120</t>
  </si>
  <si>
    <t>Sub,Epoxy,Black,12mmODx.400"IDx120 Length,P.Ceramic.235",TT</t>
  </si>
  <si>
    <t>EBK1A5-090</t>
  </si>
  <si>
    <t>Sub,Epoxy,Black,12mmODx.400"IDx090mm Length,P.Teflon.202",TT</t>
  </si>
  <si>
    <t>UBK4E1-138</t>
  </si>
  <si>
    <t>Sub,Ultem,Black,12mmOD,.280"FlushCeramic,138mm Length</t>
  </si>
  <si>
    <t>UBK4E1-124</t>
  </si>
  <si>
    <t>Sub,Ultem,Black,12mmOD,.280"FlushCeramic,124mm Length</t>
  </si>
  <si>
    <t>UBK4A1-140</t>
  </si>
  <si>
    <t>Sub,Ultem,Black,12mmOD,P.Ceramic.235"TT,140mm Length</t>
  </si>
  <si>
    <t>COLE-162</t>
  </si>
  <si>
    <t>Elec,pH,SJ,XVD,#573V528A1-16BWI6,12x115mm,30K,6PinPhilmore</t>
  </si>
  <si>
    <t>LH-019</t>
  </si>
  <si>
    <t>Elec,Fluoride,Mono,#F001501-003B,12x110mm,Epoxy,ETI Logo</t>
  </si>
  <si>
    <t>EBK1N-125</t>
  </si>
  <si>
    <t>Sub,Epoxy,Black,12mmODx.400"IDx125mm Length,NoGuard</t>
  </si>
  <si>
    <t>EBK1G-125</t>
  </si>
  <si>
    <t>Sub,Epoxy,Black,12mmODx.400"IDx125mm Length,SlotGuard</t>
  </si>
  <si>
    <t>SI1G4L1C-160</t>
  </si>
  <si>
    <t>Sub,Stem,pH,160mm Length</t>
  </si>
  <si>
    <t>SI1L1V1C-125-5</t>
  </si>
  <si>
    <t>Sub,Stem,pH,5,125mm Length</t>
  </si>
  <si>
    <t>SI1L1V1C-120-1</t>
  </si>
  <si>
    <t>Sub,Stem,pH,1,120mm Lenght</t>
  </si>
  <si>
    <t>SI1L1V1C-110-1</t>
  </si>
  <si>
    <t>Sub,Stem,pH,1,110mm Length</t>
  </si>
  <si>
    <t>SI1L1V2C-125-5</t>
  </si>
  <si>
    <t>SI1L1V1C-090-1</t>
  </si>
  <si>
    <t>Sub,Stem,pH,1,090mm Length</t>
  </si>
  <si>
    <t>SI1L1V1C-100-1</t>
  </si>
  <si>
    <t>Sub,Stem,pH,1,100mm Length</t>
  </si>
  <si>
    <t>SI1L1V1B-050-1</t>
  </si>
  <si>
    <t>Sub,Stem,pH,1D,050mm Length</t>
  </si>
  <si>
    <t>TP5719000ST20AB</t>
  </si>
  <si>
    <t>Elec,Plat,DJ,TB557,Teflon,TuffTip</t>
  </si>
  <si>
    <t>GALVANIC-005</t>
  </si>
  <si>
    <t>Elec,Silver,Mono,#5730186-001B,12x110mm,Epoxy,CustomerManual</t>
  </si>
  <si>
    <t>SI1L1V1I-125-1</t>
  </si>
  <si>
    <t>Sub,Stem,ORP,1,125mm Length</t>
  </si>
  <si>
    <t>SI1L1V1B-125-V</t>
  </si>
  <si>
    <t>Sub,Stem,pH,V,125mm Length</t>
  </si>
  <si>
    <t>CLEAN-021</t>
  </si>
  <si>
    <t>Elec,Copper,DJ,#CU01502-003B,12mmX110mm,Refill,Glass</t>
  </si>
  <si>
    <t>11230340</t>
  </si>
  <si>
    <t>Raw,Rod,Silver, 99.99% pure, 0.340"Dia</t>
  </si>
  <si>
    <t>V-500B-25BT</t>
  </si>
  <si>
    <t>00030137</t>
  </si>
  <si>
    <t>Raw,Tubing,CPVC,1.375"OD x 1.110"ID,Tan Color</t>
  </si>
  <si>
    <t>22092213</t>
  </si>
  <si>
    <t>Raw,O-Ring,Buna 70, 2-213</t>
  </si>
  <si>
    <t>00190020</t>
  </si>
  <si>
    <t>Raw,Barstock,Hex Bar 2" SS316</t>
  </si>
  <si>
    <t>00191600</t>
  </si>
  <si>
    <t>Nut,1"Tube Nut,SS316,DK-Lok, Nut only</t>
  </si>
  <si>
    <t>00191601</t>
  </si>
  <si>
    <t>Ferrule, 1" Rear SS316,DK-Lok</t>
  </si>
  <si>
    <t>77338709</t>
  </si>
  <si>
    <t>Raw,Thermistor,NTC, 8.6K Ohm +/-1% for Honeywell</t>
  </si>
  <si>
    <t>1600623</t>
  </si>
  <si>
    <t>Holder,Submersible,3 pc Kynar for 12x120mm MemosensElectrode</t>
  </si>
  <si>
    <t>C19B214-F</t>
  </si>
  <si>
    <t>Elec,Cond,K=0.1,316SS/TFE,TC 100 ohm,T/L</t>
  </si>
  <si>
    <t>15070112</t>
  </si>
  <si>
    <t>Valve,Ball 1-1/2"SS316,reduced port,1500#Warren</t>
  </si>
  <si>
    <t>458P-0-10H</t>
  </si>
  <si>
    <t>95552125</t>
  </si>
  <si>
    <t>Raw,O-Ring,Kalrez 2-125, compound 6375</t>
  </si>
  <si>
    <t>A5VV01ST20EBT10</t>
  </si>
  <si>
    <t>SK12T-10</t>
  </si>
  <si>
    <t>Elec,Cond,K=0.1,12x110mm,Graphite,#5731301-42-010BU</t>
  </si>
  <si>
    <t>SUNFOR-001</t>
  </si>
  <si>
    <t>Elec,pH,SJ,X-5,12mmX115mm,ClearEpoxyBody,#5733526-004T</t>
  </si>
  <si>
    <t>WC-009</t>
  </si>
  <si>
    <t>Elec,pH,DJ,XV,12x115mm,Refillable,Epoxy Body,#573V726R-003B</t>
  </si>
  <si>
    <t>V-21KB-2BT3</t>
  </si>
  <si>
    <t>Elec,pH,MK7,XVD,DJ,PT100,Ryton/Simriz,PTSolGrnd</t>
  </si>
  <si>
    <t>00191012</t>
  </si>
  <si>
    <t>Nipple,1-1/2" x Closed,SS316,sch 40</t>
  </si>
  <si>
    <t>C35B471-10H</t>
  </si>
  <si>
    <t>Elec.Cond.K=1.0,316SS,Peek Insulator,PT100,w/BV,7"ins,10FT</t>
  </si>
  <si>
    <t>22080801</t>
  </si>
  <si>
    <t>Raw,O-Ring,Silicone 70, 8mm x 1mm</t>
  </si>
  <si>
    <t>657V538-X12T</t>
  </si>
  <si>
    <t>Elec,pH,XVD,SJ,Sealed Reference,6mm x 1.48"(to cap)</t>
  </si>
  <si>
    <t>7760200</t>
  </si>
  <si>
    <t>Elec,Cond,Graphite,2Pin,Pipe"T",LM 335Z,OldStyle(FIrstDraft)</t>
  </si>
  <si>
    <t>1921344-64-020T</t>
  </si>
  <si>
    <t>Elec,Cond,K=10,4 PT Band,3/4"CPVC Nipple,10K TC</t>
  </si>
  <si>
    <t>D-P415P0G229</t>
  </si>
  <si>
    <t>Elec,Oxygen,Polargraphic,316 SS,19mm Socket Flange,No TC</t>
  </si>
  <si>
    <t>22080112</t>
  </si>
  <si>
    <t>Raw,O-Ring,Silicone 70, 12mm x 1mm</t>
  </si>
  <si>
    <t>COLE-170</t>
  </si>
  <si>
    <t>Elec,pH,X-2,DJ,#5773777-075BTV12,12x80mm,PT100</t>
  </si>
  <si>
    <t>ELECD-038</t>
  </si>
  <si>
    <t>Elec,Plat Band,SJ,#5779601-010B,12x110mm,Refill,Glass</t>
  </si>
  <si>
    <t>ISTEK-210</t>
  </si>
  <si>
    <t>Elec,pH,SJ,X2,#5773593A2-010BRCA,12X110mm,Glass body,PT100</t>
  </si>
  <si>
    <t>ISTEK-212</t>
  </si>
  <si>
    <t>A-210B-20H</t>
  </si>
  <si>
    <t>Elec,pH,DJ,XVD/Plat,TB551,Solution ground,SPR</t>
  </si>
  <si>
    <t>DESIGN-034</t>
  </si>
  <si>
    <t>Elec,pH,XVD,DJ,12mmx213mm,Glass,#V-0000-10B-213</t>
  </si>
  <si>
    <t>TP571VW01STK4EB</t>
  </si>
  <si>
    <t>Elec,pH,DJ,XVD,TB557,3Kohm,TeflonTuffTip,Kalrez O-ring</t>
  </si>
  <si>
    <t>VLP22P1-2-1-1-1</t>
  </si>
  <si>
    <t>Elec,pH,Diff.,UniversalModel,PT1000,1"MNPT,PeekBody</t>
  </si>
  <si>
    <t>22172113</t>
  </si>
  <si>
    <t>Raw,O-Ring,Viton 75, 2-113, Brown Color</t>
  </si>
  <si>
    <t>BEIJ-039</t>
  </si>
  <si>
    <t>Elec,Potassium,#K001508-003B,12x110mm,Refillable,Epoxy</t>
  </si>
  <si>
    <t>HYDROTECH-003</t>
  </si>
  <si>
    <t>Elec,Reference,#4AREFHT,Black PVC,SJ,Ag/AgCl Billet</t>
  </si>
  <si>
    <t>2010171</t>
  </si>
  <si>
    <t>Preamp,Universal round,Model V2 series,potted w/3k resistor</t>
  </si>
  <si>
    <t>BCE-016</t>
  </si>
  <si>
    <t>Elec,pH,XVD,DJ,SolGround,Differential,12x110,3'Strip&amp;Tinned</t>
  </si>
  <si>
    <t>DESIGN-035</t>
  </si>
  <si>
    <t>Acce,Cable,Fml 6 Pin DL to Hanked,#2010461S-20,Coax w/3 Cond</t>
  </si>
  <si>
    <t>C19B414-6H</t>
  </si>
  <si>
    <t>TP5719W12STK2B</t>
  </si>
  <si>
    <t>Elec,Plat,DJ,TB557,TeflonTuffTip,PT100,Kalrez O-rings</t>
  </si>
  <si>
    <t>99030036K</t>
  </si>
  <si>
    <t>Wire,Hook-up,30ga,White color,Kynar insulated</t>
  </si>
  <si>
    <t>30000012</t>
  </si>
  <si>
    <t>Ferrule Set, Hast C 276,3/4", Front &amp; Rear</t>
  </si>
  <si>
    <t>1507314</t>
  </si>
  <si>
    <t>Valve,Ball,1"HastC276,PTFE Seats,FNPT Ends,3 pc,full port</t>
  </si>
  <si>
    <t>ISF51</t>
  </si>
  <si>
    <t>Solu,CO2 Inner Filling,125mL Bottle,(950202),#C02IF01</t>
  </si>
  <si>
    <t>5991-44</t>
  </si>
  <si>
    <t>Elec,pH,X-VBK,DJ,#577TF711R-003B,Refillable,Annular,Glass</t>
  </si>
  <si>
    <t>35805-70</t>
  </si>
  <si>
    <t>Elec,pH,XVBTF,DJ,#577TF711R-003B,Refillable,Annular,Glass</t>
  </si>
  <si>
    <t>35805-72</t>
  </si>
  <si>
    <t>Elec,pH,XVBK,DJ,#PH7T2P0-3B,Sealed,Wick,Epoxy</t>
  </si>
  <si>
    <t>44340735B</t>
  </si>
  <si>
    <t>Raw,Bulb Cap, .735" x 2"L,Black color</t>
  </si>
  <si>
    <t>MARDON-001</t>
  </si>
  <si>
    <t>Elec,pH,HalfCell,XVD,.325 x 2.3",26AWG 6" Black Cable</t>
  </si>
  <si>
    <t>IONODE-004</t>
  </si>
  <si>
    <t>Elec,Ref,DJ,#5771425-003U,CeramicJunction,12mmx110mm,Refill</t>
  </si>
  <si>
    <t>IONODE-005</t>
  </si>
  <si>
    <t>Elec,Ref,#5771424-003U,12x110mm,CeramicJunct,Calomel,Refill</t>
  </si>
  <si>
    <t>NA71502-006T</t>
  </si>
  <si>
    <t>TP571P9W12SKT6B</t>
  </si>
  <si>
    <t>Elec,Plat,DJ,TB557,TeflonTuffTip,SolGrnd,PT100,Kalrez</t>
  </si>
  <si>
    <t>11758452</t>
  </si>
  <si>
    <t>Elec,Plat Wire,SJ,12x120mm,Sealed,Epoxy,S7 Connector</t>
  </si>
  <si>
    <t>11768452</t>
  </si>
  <si>
    <t>Elec,Plat Wire,SJ,12x120mm,Sealed,Epoxy,3'Cable with BNC</t>
  </si>
  <si>
    <t>11708116</t>
  </si>
  <si>
    <t>Elec,pH,X5,DJ,#5732728A21-2BG,12mmX115mm,Phillip TC</t>
  </si>
  <si>
    <t>11705628</t>
  </si>
  <si>
    <t>Elec,pH,X5,SJ,#5732526B-010BB,Blue Epoxy,incl: soaker bottl</t>
  </si>
  <si>
    <t>11715628</t>
  </si>
  <si>
    <t>Elec,pH,X5,SJ,#5733526B-10GB,GreenBoot,Amber,Inc:SoakerBottl</t>
  </si>
  <si>
    <t>11725628</t>
  </si>
  <si>
    <t>Elec,pH,X5,SJ,#5732526-120-S8,12x120mm,Sealed</t>
  </si>
  <si>
    <t>11785628</t>
  </si>
  <si>
    <t>Elec,Antimony,DJ,#3917871-010B,PVC,Flat Surface</t>
  </si>
  <si>
    <t>11745618</t>
  </si>
  <si>
    <t>Elec,Plat,DJ#BP935-DSP-B120,12x120mm,Teflon Washer&amp;O-ring,</t>
  </si>
  <si>
    <t>11755618</t>
  </si>
  <si>
    <t>Elec,pH,X2D,DJ,#BP635-DSP-B120,Washer &amp; TFE</t>
  </si>
  <si>
    <t>11765618</t>
  </si>
  <si>
    <t>Elec,pH,XVD,DJ,Washer &amp; Teflon,#HABP635-DSP-225</t>
  </si>
  <si>
    <t>11775618</t>
  </si>
  <si>
    <t>Elec,pH,XVD,DJ,#HABP635-DSP-120,Washer &amp; Teflon</t>
  </si>
  <si>
    <t>11785618</t>
  </si>
  <si>
    <t>Elec,pH,X5D,SJ,12x104mm,Glass,Special TC Cap,Refill,Wick</t>
  </si>
  <si>
    <t>11795618</t>
  </si>
  <si>
    <t>Elec,pH,Spear Tip,SJ,#6673513KN-104-3I,Refill,TC Cap</t>
  </si>
  <si>
    <t>11755638</t>
  </si>
  <si>
    <t>Elec,pH,XBF,DJ,#5733534-003B,Epoxy,Tuff Tip</t>
  </si>
  <si>
    <t>11765638</t>
  </si>
  <si>
    <t>Elec,pH,XBF,DJ,#5733534-003I,Epoxy,Tuff Tip</t>
  </si>
  <si>
    <t>11775638</t>
  </si>
  <si>
    <t>Elec,pH,GX-VF,DJ,#5733734-003B,12x110mm,Black Epoxy</t>
  </si>
  <si>
    <t>11785638</t>
  </si>
  <si>
    <t>Elec,pH,X2F,DJ,12x110mm,Tuff Tip,#V-7100-3I</t>
  </si>
  <si>
    <t>11795638</t>
  </si>
  <si>
    <t>Elec,Ammonium,DJ,#NH41522-S7,12x110,Rep. membrane</t>
  </si>
  <si>
    <t>11715648</t>
  </si>
  <si>
    <t>Elec,Bromide,DJ,#BR01522-S7,12x110mm,Rep. Membrane</t>
  </si>
  <si>
    <t>11735648</t>
  </si>
  <si>
    <t>Elec,Calcium,DJ,#CAL1522-S7,1 Mem,1 O-ring</t>
  </si>
  <si>
    <t>11769708</t>
  </si>
  <si>
    <t>Elec,Chloride,#CL01522-S7,12x110mm,Replace-mem</t>
  </si>
  <si>
    <t>11779708</t>
  </si>
  <si>
    <t>Elec,Copper,DJ#CU01522-S7,Replace Mem, 12mmX110mm</t>
  </si>
  <si>
    <t>11799708</t>
  </si>
  <si>
    <t>Elec,Fluoride,#F001522-S7,1 Membrane,1 O-ring</t>
  </si>
  <si>
    <t>11709718</t>
  </si>
  <si>
    <t>Elec,Iodite,DJ,#I001522-S7,12X110mm,Refill,Replaceble Mem.</t>
  </si>
  <si>
    <t>11719718</t>
  </si>
  <si>
    <t>Elec,Perchlorate,DJ,#PER1522-S7,Epoxy,ReplacementMembrane</t>
  </si>
  <si>
    <t>11749718</t>
  </si>
  <si>
    <t>Elec,Nitrate,#NO31522-S7,1 Membrane,1 oring,Fill</t>
  </si>
  <si>
    <t>11759728</t>
  </si>
  <si>
    <t>Membrane,Iodide,#I00MK22,3 membrane,3 oring,Strip</t>
  </si>
  <si>
    <t>11769728</t>
  </si>
  <si>
    <t>Membrane,Pechlorate,#PERMK22,3 Membranes,O-ring,fill</t>
  </si>
  <si>
    <t>11739738</t>
  </si>
  <si>
    <t>Elec,pH,XVD,DJ,#P721P3000309AB,Plat(Sol)</t>
  </si>
  <si>
    <t>11749738</t>
  </si>
  <si>
    <t>Elec,pH,XVD,DJ,#P721P3V12310ET,3/4"MNPT,PT100</t>
  </si>
  <si>
    <t>11759738</t>
  </si>
  <si>
    <t>Elec,Plat,DJ,#P7219000309AB,3/4"MNPT Ryton,Notched Cer</t>
  </si>
  <si>
    <t>11769738</t>
  </si>
  <si>
    <t>Elec,pH,X5F,DJ,#P8225000S,Tuff Tip,3/4"MNPT CPVC</t>
  </si>
  <si>
    <t>11759748</t>
  </si>
  <si>
    <t>Elec,pH,X5,SJ,1/2"MNPT,Epoxy,#1932527-010B</t>
  </si>
  <si>
    <t>11779748</t>
  </si>
  <si>
    <t>Elec,pH,SJ, X2,P#5773905-S7,12X110mm,Calomel, refill</t>
  </si>
  <si>
    <t>11769788</t>
  </si>
  <si>
    <t>Elec,pH,X5,SJ,#5732528A25-003J,Jenco Replacement</t>
  </si>
  <si>
    <t>11779788</t>
  </si>
  <si>
    <t>Elec,pH,GX5,DJ,#RR5733710-003B,12x110mm,Refill</t>
  </si>
  <si>
    <t>11789788</t>
  </si>
  <si>
    <t>Elec,pH,X5,DJ,#RR5732712-003B,12x115mm,Red Rod,Sealed</t>
  </si>
  <si>
    <t>11709798</t>
  </si>
  <si>
    <t>Elec,pH,X2,DJ,#RR5573710-003B,6x110mm,Refill</t>
  </si>
  <si>
    <t>11739798</t>
  </si>
  <si>
    <t>Elec,pH,X2,SJ,#5773504-003I,Refill</t>
  </si>
  <si>
    <t>11749798</t>
  </si>
  <si>
    <t>Elec,pH,X2,SJ,#5773504-003B,12x110mm,Refill</t>
  </si>
  <si>
    <t>11759798</t>
  </si>
  <si>
    <t>Elec,pH,X-2,SJ,#5673507-003B,8x115mm,Refill</t>
  </si>
  <si>
    <t>11769798</t>
  </si>
  <si>
    <t>Elec,pH,XVD,SJ,6x110mm,Refillable,GlassBody,#PH3VC14-3B</t>
  </si>
  <si>
    <t>11779798</t>
  </si>
  <si>
    <t>Elec,pH,SJ,X-5,#5733503-003B,spring loaded</t>
  </si>
  <si>
    <t>11789798</t>
  </si>
  <si>
    <t>Elec,SJ,X2,#5773503-003B,Spring Loaded,Refillable</t>
  </si>
  <si>
    <t>11709808</t>
  </si>
  <si>
    <t>Elec,pH,X5,SJ,#5732528A4-3BU,12x115mm,PT1K</t>
  </si>
  <si>
    <t>11729808</t>
  </si>
  <si>
    <t>Elec,pH,X5,SJ,#5732528A4-003IU,12x115mm</t>
  </si>
  <si>
    <t>11739808</t>
  </si>
  <si>
    <t>Elec,pH,X2,SJ,#5773504A4-003IU,12x110mm,PT1K</t>
  </si>
  <si>
    <t>11759808</t>
  </si>
  <si>
    <t>Elec,pH,X5,DJ,#RR5732712-003I,12x115mm,Sealed</t>
  </si>
  <si>
    <t>11779808</t>
  </si>
  <si>
    <t>Elec,pH,X2,DJ,6x110mm,Refillable,#RR5573710-003I</t>
  </si>
  <si>
    <t>11799808</t>
  </si>
  <si>
    <t>Elec,pH,X-2,SJ,#5673507-003I,8mmX115mm,Refill</t>
  </si>
  <si>
    <t>11709818</t>
  </si>
  <si>
    <t>Elec,pH,X-2,SJ,#5573501-003I,6x110mm,Refillable</t>
  </si>
  <si>
    <t>11739818</t>
  </si>
  <si>
    <t>Solu,Reference Fill, 125mL bottle, 4M KCl Liquid,(more)</t>
  </si>
  <si>
    <t>11754809</t>
  </si>
  <si>
    <t>Elec,Plat,DJ,#5779878-010B,12mmX80mm,1.4" Cap</t>
  </si>
  <si>
    <t>11729539</t>
  </si>
  <si>
    <t>Acce,Cable,RG174 LowNoise,#99001048-010B,F/BNC to M/BNC</t>
  </si>
  <si>
    <t>11745708</t>
  </si>
  <si>
    <t>Elec,pH,SJ,X2,#1923537-010B,3/4"MNPT CPVC W/Guard</t>
  </si>
  <si>
    <t>11760449</t>
  </si>
  <si>
    <t>Elec,pH,X2,SJ,#3983501-10BHV10,3'ABS,PT1K</t>
  </si>
  <si>
    <t>11736338</t>
  </si>
  <si>
    <t>Elec,pH,X5,SJ,12x126mm,AgCl Rod,Refill Arm,Glass</t>
  </si>
  <si>
    <t>11786338</t>
  </si>
  <si>
    <t>Elec,pH,X5,SJ,#277B504-160-S7,AGCL RO</t>
  </si>
  <si>
    <t>11796338</t>
  </si>
  <si>
    <t>Elec,pH,X5F,SJ,#5732511R-120-S7,12x120mm,Refill</t>
  </si>
  <si>
    <t>11736348</t>
  </si>
  <si>
    <t>Acce,Cable,RG174 L/N,#9001041-003I,SN6 to Din</t>
  </si>
  <si>
    <t>11746348</t>
  </si>
  <si>
    <t>Acce,Cable,SN6 to BNC,RG174 Low Noise,#9001041-003B</t>
  </si>
  <si>
    <t>11766348</t>
  </si>
  <si>
    <t>Acce,Cable,SN6 to 4mm Banana,#9001041-003U,CD to 1 of 4mm Ba</t>
  </si>
  <si>
    <t>11776348</t>
  </si>
  <si>
    <t>Elec,pH,X5,SJ,#5733526-003I,12x115mm,Clear Body</t>
  </si>
  <si>
    <t>11786348</t>
  </si>
  <si>
    <t>Elec,pH,X5,SJ,#5735526-120-S7,12x120mm,Sealed</t>
  </si>
  <si>
    <t>11706358</t>
  </si>
  <si>
    <t>Elec,pH,X5,SJ,12x115mmue Cap,#5733526-003B</t>
  </si>
  <si>
    <t>11756398</t>
  </si>
  <si>
    <t>Acce,Cable,SN6 to Din, Peco#:9001041-010I.</t>
  </si>
  <si>
    <t>11776398</t>
  </si>
  <si>
    <t>Acce,Cable,SN6 to BNC,Peco #9001041-010B</t>
  </si>
  <si>
    <t>11786398</t>
  </si>
  <si>
    <t>Acce,Cable,SN6 to 2mm Banana, #9001041-003US, (more)</t>
  </si>
  <si>
    <t>11756199</t>
  </si>
  <si>
    <t>Acce,Cable,RG174 Low Noise,#9001041-015T</t>
  </si>
  <si>
    <t>11736209</t>
  </si>
  <si>
    <t>Elec,pH,Spear,SJ,6x25mm,92mm,AgCl Rod,2 Wick</t>
  </si>
  <si>
    <t>11850980</t>
  </si>
  <si>
    <t>Elec,pH,SJ,SpearTip,AgCl Rod,8x47mm,12x120mm,Open Jun,S7</t>
  </si>
  <si>
    <t>11801010</t>
  </si>
  <si>
    <t>Elec,pH,X-2,SJ,#5773580AG-120-3BUV10,Refill,1 Wick Junction</t>
  </si>
  <si>
    <t>11747088</t>
  </si>
  <si>
    <t>Elec,pH,X5,SJ,3x20mm,Refill,Glass,#5373501-20-006B</t>
  </si>
  <si>
    <t>11722009</t>
  </si>
  <si>
    <t>Elec,Oxygen,Galvanic,Lead,12x110mm,Delrin,PT1K/10K(parallel</t>
  </si>
  <si>
    <t>11732009</t>
  </si>
  <si>
    <t>Elec,Oxygen,Galvanic,#023ng25-50BSPV10,12x110mm Delrin,Spec</t>
  </si>
  <si>
    <t>11886294</t>
  </si>
  <si>
    <t>Elec,pH,X2,SJ,#5773591-010B</t>
  </si>
  <si>
    <t>11896294</t>
  </si>
  <si>
    <t>Elec,pH,X2,DJ,12x80mm,W/1/4" Cap,#5773777-010B</t>
  </si>
  <si>
    <t>11846304</t>
  </si>
  <si>
    <t>Elec,Plat.Band,SJ,#5779677-010B,12x80mm,Sealed</t>
  </si>
  <si>
    <t>11886304</t>
  </si>
  <si>
    <t>Elec,pH,X2,SJ,#1963527-010B,1/2"MNPT</t>
  </si>
  <si>
    <t>11806314</t>
  </si>
  <si>
    <t>Elec,pH,XVF,DJ,#196V757-010B,3/4"MNPT BLK RYTON</t>
  </si>
  <si>
    <t>11816314</t>
  </si>
  <si>
    <t>Elec,pH,XVF,DJ,#1962V57-10BHV10,PT1K,3/4"K,45mm out</t>
  </si>
  <si>
    <t>PHE-2314</t>
  </si>
  <si>
    <t>Elec,pH,SJ,X2,#5773593-003B,12mmX110mm,Sealed Reference</t>
  </si>
  <si>
    <t>P721PVV12325ET</t>
  </si>
  <si>
    <t>Elec,pH,XVD,DJ,3/4"MPTRyton,PT100,Notched,SolGrnd</t>
  </si>
  <si>
    <t>00190002</t>
  </si>
  <si>
    <t>Raw,Bushing,Reducer 3/4" x 1/2" SS</t>
  </si>
  <si>
    <t>00040002</t>
  </si>
  <si>
    <t>Raw,Barstock,Hastaloy C276, 2"dia</t>
  </si>
  <si>
    <t>00040134</t>
  </si>
  <si>
    <t>Raw,Barstock,Hastaloy C276, 1-3/4"dia</t>
  </si>
  <si>
    <t>00040112</t>
  </si>
  <si>
    <t>Raw,Barstock,Hastaloy C276, 1-1/2"dia</t>
  </si>
  <si>
    <t>00040114</t>
  </si>
  <si>
    <t>Raw,Barstock,Hastaloy C276, 1-1/4"dia</t>
  </si>
  <si>
    <t>WJF-113</t>
  </si>
  <si>
    <t>Assembly,fully assembled,see notes,#A-300B-10BT with tube</t>
  </si>
  <si>
    <t>314559</t>
  </si>
  <si>
    <t>Elec,Fluoride,DJ,#F001504-003B,12mmx110mm,Sealed,Glass body</t>
  </si>
  <si>
    <t>KVL-292</t>
  </si>
  <si>
    <t>Acce,Custom 316SS Assy set</t>
  </si>
  <si>
    <t>11768116</t>
  </si>
  <si>
    <t>Elec,pH,X5,SJ,#5132505-B,9x100mm</t>
  </si>
  <si>
    <t>11729718</t>
  </si>
  <si>
    <t>Elec,Lead,#PB21522-S7,12x110mm,Replace Membrane</t>
  </si>
  <si>
    <t>11719808</t>
  </si>
  <si>
    <t>Elec,pH,X2,SJ,#5773504A4-003BU,12x110mm,Refill</t>
  </si>
  <si>
    <t>11739539</t>
  </si>
  <si>
    <t>Ext.cable,RG174,Low-noise, #99001048-025B, F/BNC to M/BNC</t>
  </si>
  <si>
    <t>V-700B-3H</t>
  </si>
  <si>
    <t>1606645-10B</t>
  </si>
  <si>
    <t>Elec,Plat,DJ,1/2" Housing,Epoxy Body</t>
  </si>
  <si>
    <t>V-00WB-3H</t>
  </si>
  <si>
    <t>Elec,pH,X-VD,DJ,PT100,12mmx110mm,Wick Junction</t>
  </si>
  <si>
    <t>00190058</t>
  </si>
  <si>
    <t>Nut,SS316,5/8"</t>
  </si>
  <si>
    <t>00191602</t>
  </si>
  <si>
    <t>Ferrule Set,316SS,5/8",Sold in Sets</t>
  </si>
  <si>
    <t>TITRO-009</t>
  </si>
  <si>
    <t>Elec,Plat,DJ,#6779801-004R,12x110mm,Refillable,14.2mm Cap</t>
  </si>
  <si>
    <t>00190014</t>
  </si>
  <si>
    <t>Raw,Barstock,SS316,2-1/4"dia</t>
  </si>
  <si>
    <t>00190015</t>
  </si>
  <si>
    <t>Raw,Barstock,Hex Bar,316SS,1-1/4"</t>
  </si>
  <si>
    <t>DESIGN-037</t>
  </si>
  <si>
    <t>Elec,Platinum,SJ,#1939626-003T,1/2" Housing,Epoxy Body</t>
  </si>
  <si>
    <t>DESIGN-038</t>
  </si>
  <si>
    <t>Elec,pH,X-2,SJ,1/2" Housing,#1933527-003T</t>
  </si>
  <si>
    <t>00110034</t>
  </si>
  <si>
    <t>Raw,Barstock,Kynar 3/4"dia,Black Color</t>
  </si>
  <si>
    <t>ECHEM-009</t>
  </si>
  <si>
    <t>Elec,pH,X-V,SJ,12x130mm,Incld:#M0000R-G,#577V597-003B</t>
  </si>
  <si>
    <t>00110400</t>
  </si>
  <si>
    <t>Raw,Tubing,Kynar Black color,.750"OD x .400"ID,+/-.020"</t>
  </si>
  <si>
    <t>P821PVV12ST-D6</t>
  </si>
  <si>
    <t>Elec,pH,XVD,DJ,3/4"NPT Ryton,Sol Grd,PT100,Lg TeflonTuffTip</t>
  </si>
  <si>
    <t>ISTEK-214</t>
  </si>
  <si>
    <t>Elec,Cond,Plat,K=10.0,PT100,12x130mm,Glass,#5771302-6110BRCA</t>
  </si>
  <si>
    <t>ISTEK-215</t>
  </si>
  <si>
    <t>Elec,pH,DJ,XV,12mmX110mm,#577V701-003B,Refillable</t>
  </si>
  <si>
    <t>ISTEK-216</t>
  </si>
  <si>
    <t>Elec,pH,X-V,DJ,12x110mm,#RR577V703-003B,Red Rod,Refillable</t>
  </si>
  <si>
    <t>ISTEK-217</t>
  </si>
  <si>
    <t>Elec,pH,X-VD,DJ,12x115mm,#V-7000-10B,Frit,Fixed Grd,RFV</t>
  </si>
  <si>
    <t>ISTEK-218</t>
  </si>
  <si>
    <t>Elec,pH,XV,DJ,12x115mm,#V-700B-10BRCA,Epoxy,PT100,RFV,Guard</t>
  </si>
  <si>
    <t>LPH-100</t>
  </si>
  <si>
    <t>Elec,pH,LPH,SPR,KCl,Epoxy,Fiber,12x120,S8 (ECO#22112)</t>
  </si>
  <si>
    <t>R001027</t>
  </si>
  <si>
    <t>Reference Fill, 1.5M KCL, Glycerol 125mL</t>
  </si>
  <si>
    <t>5270801GS-003V</t>
  </si>
  <si>
    <t>Elec,Silver,DJ,GlassBody,GroundJoint,10mm,AGS04Coated,Refill</t>
  </si>
  <si>
    <t>577V701-003V</t>
  </si>
  <si>
    <t>Elec,pH,DJ,XV,12mmX110mm,Refillable</t>
  </si>
  <si>
    <t>SCP737CF20BTV12</t>
  </si>
  <si>
    <t>Elec,pH,DJ,XVD,#V-400B-20BH,3/4"MNPT Kynar Guard</t>
  </si>
  <si>
    <t>05290035</t>
  </si>
  <si>
    <t>Raw,Chem,Hydrogen Ionophore II</t>
  </si>
  <si>
    <t>19B0114-6B</t>
  </si>
  <si>
    <t>Elec,Temp,Comp,Ryton T/L 100 ohm,Peek Insert</t>
  </si>
  <si>
    <t>WJF-114</t>
  </si>
  <si>
    <t>Elec,pH,XVF,DJ,3/4"MPTRyton,PT100,SolGrnd,#P721PVV12SDL6</t>
  </si>
  <si>
    <t>HSC-001</t>
  </si>
  <si>
    <t>Elec,Plat,SJ,#2739630-010B,12x115mm,Annular Ceramic,No Logo</t>
  </si>
  <si>
    <t>5249106G-S7</t>
  </si>
  <si>
    <t>Elec,Karl Fisher,2 Plat Bands,Ground Joint,Teflon Body</t>
  </si>
  <si>
    <t>CHEMA-002</t>
  </si>
  <si>
    <t>Acce,Adapter,SN6 to F/BNC,#8001077</t>
  </si>
  <si>
    <t>CHEMA-004</t>
  </si>
  <si>
    <t>Elec,pH,X-2,DJ,#2773777-010BSP,12x80mm,Special Threaded Cap</t>
  </si>
  <si>
    <t>CHEMA-007</t>
  </si>
  <si>
    <t>Elec,pH,X-2F,DJ,#P821VV12S-D6,3/4" NPT,Tuff tip,PT100</t>
  </si>
  <si>
    <t>CHEMA-009</t>
  </si>
  <si>
    <t>Elec,pH,DJ,XVF,#V-BV100-15B,3/4" MPT, CPVC</t>
  </si>
  <si>
    <t>CHEMA-014</t>
  </si>
  <si>
    <t>Elec,pH,XVF,DJ,#V-BV10B-25BH,3/4"MPT CPVC,CerTuffTip,PT100</t>
  </si>
  <si>
    <t>CHEMA-015</t>
  </si>
  <si>
    <t>Elec,pH,XVF,DJ,#V-BV10B-40BH,PT100,3/4"MPT CPVC,Tuff Tip,Cer</t>
  </si>
  <si>
    <t>CHEMA-016</t>
  </si>
  <si>
    <t>Elec,pH,XVF,DJ,#V-BV10B-50BH,PT100,3/4"MPT CPVC,Tuff tip</t>
  </si>
  <si>
    <t>CHEMA-017</t>
  </si>
  <si>
    <t>Elec,pH,XVF,DJ,#V-BV100-10B,3/4"MPT CPVC,Tuff Tip,SPR</t>
  </si>
  <si>
    <t>CHEMA-018</t>
  </si>
  <si>
    <t>Elec,pH,DJ,XVF,#V-BV100-10CD,3/4"MPT CPVC Ceramic Tuff Tip</t>
  </si>
  <si>
    <t>876PH-TWCA-7</t>
  </si>
  <si>
    <t>871PH-1B1B</t>
  </si>
  <si>
    <t>Elec,pH,Antimony,Ryton,w/PCB,PT100,TI,Ceramic,PTFE,20ft,pinL</t>
  </si>
  <si>
    <t>EP307B2P1M2P1</t>
  </si>
  <si>
    <t>876EC-TWZZ-7</t>
  </si>
  <si>
    <t>871PH-3A1A-3B30</t>
  </si>
  <si>
    <t>ELEC,871PH-3A1A-3B,30FT CABLE LENTH</t>
  </si>
  <si>
    <t>COLE-176</t>
  </si>
  <si>
    <t>Elec,Nitrate,#N031502-DL,12x110mm,Refillable,Glass body</t>
  </si>
  <si>
    <t>22170501</t>
  </si>
  <si>
    <t>Raw,O-Ring,Viton 75, 5mm x 1mm, Black Color</t>
  </si>
  <si>
    <t>CHEMA-021</t>
  </si>
  <si>
    <t>Elec,pH,XVF,DJ,#V-BV100-25B,3/4"MPT CPVC,Tuff Tip,Ceramic</t>
  </si>
  <si>
    <t>CHEMA-022</t>
  </si>
  <si>
    <t>Elec,pH,XVF,DJ,#V-BV100-40B,3/4"MPT CPVC,Ceramic Tuff Tip</t>
  </si>
  <si>
    <t>CHEMA-023</t>
  </si>
  <si>
    <t>Elec,pH,DJ,X-1D,#SAN2793120CD2V,1.5"SS Sanitary,PT100</t>
  </si>
  <si>
    <t>CYCLOPS-011</t>
  </si>
  <si>
    <t>Elec,pH,XV,DJ,3/4"NPT,CPVC,#V-BV100-10SZ</t>
  </si>
  <si>
    <t>56960D2-32H</t>
  </si>
  <si>
    <t>Elec,Antimony Billet,DJ,3/4" NPT,LCJ,SPR,8525 ohm</t>
  </si>
  <si>
    <t>CYCLOPS-015</t>
  </si>
  <si>
    <t>Elec,pH,X-1F,DJ,#1922757SD-020BB,3/4"NPT,CPVC,Blue Boot</t>
  </si>
  <si>
    <t>CYCLOPS-019</t>
  </si>
  <si>
    <t>Elec,pH,XVF,DJ,#192V705S-DL,TuffTip,CPVCCartridge,WalchemRpl</t>
  </si>
  <si>
    <t>CYCLOPS-021</t>
  </si>
  <si>
    <t>Elec,pH,Antimony,DJ,CPVC,Walchem,TeflonTuffTip,#1927805TS-DL</t>
  </si>
  <si>
    <t>CYCLOPS-029</t>
  </si>
  <si>
    <t>Elec,pH,XV,DJ,#192V757S-020BB,3/4"MPT Self Clean,TuffTip</t>
  </si>
  <si>
    <t>CYCLOPS-030</t>
  </si>
  <si>
    <t>Elec,pH,XVF,DJ,#192V757S-020SZ,3/4"MPT Self Clean,TuffTip</t>
  </si>
  <si>
    <t>CYCLOPS-045</t>
  </si>
  <si>
    <t>Elec,pH,X2D,DJ,#2703702-135DL,12x135mm,NoGuard,Ultem,SpinCap</t>
  </si>
  <si>
    <t>CYCLOPS-059</t>
  </si>
  <si>
    <t>77180105</t>
  </si>
  <si>
    <t>Raw,Connector,S8 Plug DLG, Black color</t>
  </si>
  <si>
    <t>CYCLOPS-063</t>
  </si>
  <si>
    <t>Elec,pH,XV,DJ,#277V700C-010T,C Gell,Spinning Cap</t>
  </si>
  <si>
    <t>22090415</t>
  </si>
  <si>
    <t>Raw,O-Ring,Buna 70, 4mm x 1.5mm</t>
  </si>
  <si>
    <t>573V528RA4-4BT</t>
  </si>
  <si>
    <t>Elec,pH,XVD,SJ,12x115mm,Epoxy Body,PT1000,Refillable</t>
  </si>
  <si>
    <t>CYCLOPS-080</t>
  </si>
  <si>
    <t>Elec,pH,SJ,X-5,#5733526-003A,12x115mm,Epoxy Body</t>
  </si>
  <si>
    <t>CYCLOPS-083</t>
  </si>
  <si>
    <t>Elec,pH,SJ,X5,#5733528A1-3BG2.5,12x115mm,30k,2.5mm PhonePlug</t>
  </si>
  <si>
    <t>DOW-008</t>
  </si>
  <si>
    <t>Elec,pH,DJ,XVD,61x75"x.840,CPVC,SSTC(AD590KF)Wick,6PINF,43"f</t>
  </si>
  <si>
    <t>BCCCL7635</t>
  </si>
  <si>
    <t>Chlorine Controller,Potential static, Micro Processo</t>
  </si>
  <si>
    <t>9905031</t>
  </si>
  <si>
    <t>Elec,pH,SJ,XVD,12.5X90mm,Epoxy Body, Silicone,#673V523S-010B</t>
  </si>
  <si>
    <t>PRO-009</t>
  </si>
  <si>
    <t>Elec,pH,GX5,SJ,6x155mm,Epoxy Body,Sealed,#5533501-003B</t>
  </si>
  <si>
    <t>5661-08</t>
  </si>
  <si>
    <t>Acce,Cable,Detachable Lead,5mmOD Coax,#9001081-005B,LowNoise</t>
  </si>
  <si>
    <t>5990-65</t>
  </si>
  <si>
    <t>Elec,pH,XBF,SJ,#5732511-3B,12x110mm,Clear Epoxy</t>
  </si>
  <si>
    <t>5992-00</t>
  </si>
  <si>
    <t>Elec,pH,XVBF,SJ,#5733534-003B,12x110,Tuff Tip</t>
  </si>
  <si>
    <t>27018-40</t>
  </si>
  <si>
    <t>Elec,PT Wire,DJ,#H721S9003T10AB,SS(Sol),Ryton,TFE Jct</t>
  </si>
  <si>
    <t>27502-25</t>
  </si>
  <si>
    <t>Elec,Lead,DJ,#PB21502-003B,12x110mm</t>
  </si>
  <si>
    <t>27504-10</t>
  </si>
  <si>
    <t>Elec,Copper,12mm x 110mm,Epoxy,Refillable,#CU01508-003B</t>
  </si>
  <si>
    <t>35801-21</t>
  </si>
  <si>
    <t>35801-71</t>
  </si>
  <si>
    <t>Elec,pH,X5,SJ,#5732528A21-002BG,Triode,w/Philip TC</t>
  </si>
  <si>
    <t>35805-01</t>
  </si>
  <si>
    <t>Elec,pH,GX5,DJ,12x115mm,#5733726-003B</t>
  </si>
  <si>
    <t>29073-00</t>
  </si>
  <si>
    <t>Acce,Cable,Detachable Cable,3mm OD Cable,Peco#9001083-005ST</t>
  </si>
  <si>
    <t>35801-72</t>
  </si>
  <si>
    <t>Elec,pH,X-5,DJ,#5733728A21-003BG,Sealed,w/Philip TC</t>
  </si>
  <si>
    <t>1906644-8H</t>
  </si>
  <si>
    <t>5271401G-55-FU</t>
  </si>
  <si>
    <t>Elec,Ref, Calomel, 14/15 Grd Joint, refillable</t>
  </si>
  <si>
    <t>ZBCL015010</t>
  </si>
  <si>
    <t>Elec,Chloride,Mono,P#CL01501-x18z,12+/-.1x12+/-5mm</t>
  </si>
  <si>
    <t>11110004</t>
  </si>
  <si>
    <t>Raw,Barstock, Titanium 5/16"OD, grade 2 Ra 63</t>
  </si>
  <si>
    <t>PH2000-1.5S</t>
  </si>
  <si>
    <t>Phastrac 2000 Assembly,1.5" Sanitary, Manual Retractable</t>
  </si>
  <si>
    <t>44340445B</t>
  </si>
  <si>
    <t>Raw,Bulb Cap, .445"ID x 1.375"Long , Black color</t>
  </si>
  <si>
    <t>A-3001-12BH</t>
  </si>
  <si>
    <t>00220031</t>
  </si>
  <si>
    <t>Raw,Barstock, PVC 1-1/16" Gray color</t>
  </si>
  <si>
    <t>13-620-1001</t>
  </si>
  <si>
    <t>Elec,pH,FS5F,DJ,#P822FV1210EBT,PT100,Ceramic Tuff tip,3/4"C</t>
  </si>
  <si>
    <t>V-31SB-20BH</t>
  </si>
  <si>
    <t>Elec,pH,MKIA,X-VD,DJ,SPR,PT100,Kynar/Viton,Rem Grd,Plat(Sol)</t>
  </si>
  <si>
    <t>44001457</t>
  </si>
  <si>
    <t>PNS,Label, for inside glass electrode,gray color,1.5"W x 24"</t>
  </si>
  <si>
    <t>2005005-HPW</t>
  </si>
  <si>
    <t>Elec,pH,XVD,Radel w/guard,Teflon,SPR</t>
  </si>
  <si>
    <t>V-001B-10BH</t>
  </si>
  <si>
    <t>KVL-112A</t>
  </si>
  <si>
    <t>Flow Cell, High Purity 316SS 1/2" Tee (notes)</t>
  </si>
  <si>
    <t>5451001-3UV10</t>
  </si>
  <si>
    <t>Elec,Temperature Compensator,4mmX110mm 316 SS,PT1K</t>
  </si>
  <si>
    <t>77032542</t>
  </si>
  <si>
    <t>Raw,Cust, PC Board,assembled &amp; tested 0-100MS, w/torroidal</t>
  </si>
  <si>
    <t>66330350</t>
  </si>
  <si>
    <t>PH Meter, Portable Model M350, w/out battery &amp; no logo</t>
  </si>
  <si>
    <t>11250020</t>
  </si>
  <si>
    <t>Raw,Wire,Platinum, 99.99% pure, 0.020"Dia</t>
  </si>
  <si>
    <t>19500-64</t>
  </si>
  <si>
    <t>Elec,Cond,K=0.1,316L SS P#C621-3-4-1-10T,10K Ther 1/2"NPT</t>
  </si>
  <si>
    <t>19500-66</t>
  </si>
  <si>
    <t>Elec,Cond,K=10.0,Plat,Glass insert,10K,#1921304-64-010T</t>
  </si>
  <si>
    <t>93X218902</t>
  </si>
  <si>
    <t>Elec,Cmb pH,SJ,GX-5, Accufast, #13-620-296</t>
  </si>
  <si>
    <t>TP571VW12SKT2B</t>
  </si>
  <si>
    <t>Elec,pH,DJ,XVD,TB557,PT100,TeflonTuffTip,Kalrez O-ring</t>
  </si>
  <si>
    <t>CYCLOPS-103</t>
  </si>
  <si>
    <t>Acce,Cable,Extension,#99001048-020BB,F/BNCto M/BNC,Blue Boot</t>
  </si>
  <si>
    <t>T-027-0206</t>
  </si>
  <si>
    <t>Elec,pH,X2,DJ,Side-Arm,4 BufferCapSolution,#5773783KN/4-DLG</t>
  </si>
  <si>
    <t>CYCLOPS-115</t>
  </si>
  <si>
    <t>Acce,Cable,#CB821-DATC-50T,DiffAmplifier Built-in for #P821</t>
  </si>
  <si>
    <t>CYCLOPS-138</t>
  </si>
  <si>
    <t>Elec,pH,XVF,DJ,3/4"MPT,#P821GVV10S-D6,GraphInsert,PT1k,TufTi</t>
  </si>
  <si>
    <t>CYCLOPS-139</t>
  </si>
  <si>
    <t>Elec,pH,DJ,XVF,3/4"NPT CPVC,CerTuffTip,PT1K,#V-B610E-10BH</t>
  </si>
  <si>
    <t>CYCLOPS-144</t>
  </si>
  <si>
    <t>Elec,pH,DJ,XVF,#TP511VV01S30EB5,CerTufftip,MolexForT/C,Kynar</t>
  </si>
  <si>
    <t>CYCLOPS-152</t>
  </si>
  <si>
    <t>Elec,pH,X-VD,DJ,#V-100E-10BH,TC 1000 ohm,T/L,SPR</t>
  </si>
  <si>
    <t>CYCLOPS-155</t>
  </si>
  <si>
    <t>Elec,pH,XVD,DJ,PT100,3/4"MPT Kynar w/Grd,SPR,#V-400B-20H</t>
  </si>
  <si>
    <t>93X557801</t>
  </si>
  <si>
    <t>Bulb Protective Guard,White Poly  (12mm),#13-620-158</t>
  </si>
  <si>
    <t>77283000</t>
  </si>
  <si>
    <t>Terminal Strips,2 double row block</t>
  </si>
  <si>
    <t>P7218V26S25ET</t>
  </si>
  <si>
    <t>Elec,Gold,DJ,3/4"NPT,TuffTip,8525 ohm TC</t>
  </si>
  <si>
    <t>SI1G4L1NB-160</t>
  </si>
  <si>
    <t>Sub,Stem,pH,NoBulb,160mm Length</t>
  </si>
  <si>
    <t>2010731S-30</t>
  </si>
  <si>
    <t>SI1L1V2NB-090</t>
  </si>
  <si>
    <t>Sub,Stem,pH,NoBulb,090mm Length</t>
  </si>
  <si>
    <t>00190158</t>
  </si>
  <si>
    <t>Raw,Barstock,SS316,1-5/8"(1.625")OD</t>
  </si>
  <si>
    <t>16B6643-25H</t>
  </si>
  <si>
    <t>Elec,Plat,DJ,1" MPT Kynar,guard,TC 100 ohm, SPR</t>
  </si>
  <si>
    <t>7591AA-BD</t>
  </si>
  <si>
    <t>Sub,pH,SJ,BD,12x090mm Length</t>
  </si>
  <si>
    <t>7591AA-2</t>
  </si>
  <si>
    <t>Sub,pH,SJ,2,12x090mm Length</t>
  </si>
  <si>
    <t>7591AA-VD</t>
  </si>
  <si>
    <t>Sub,pH,SJ,VD,12x090mm Length</t>
  </si>
  <si>
    <t>7591AA1-BD</t>
  </si>
  <si>
    <t>Sub,pH,SJ,BD,12x090mm Length,.202 Int</t>
  </si>
  <si>
    <t>7591AD</t>
  </si>
  <si>
    <t>Sub,Plat,SJ,12x090mm Length</t>
  </si>
  <si>
    <t>7592AA-BD</t>
  </si>
  <si>
    <t>7591AA1-2</t>
  </si>
  <si>
    <t>Sub,pH,SJ,2,12x090mm Length,.202 Int</t>
  </si>
  <si>
    <t>7592AA-VD</t>
  </si>
  <si>
    <t>7591AI</t>
  </si>
  <si>
    <t>Sub,Plat wire,SJ,12x090mm Length</t>
  </si>
  <si>
    <t>7594AT-110-VD</t>
  </si>
  <si>
    <t>Sub,pH,SJ,VD,12x110mm Length</t>
  </si>
  <si>
    <t>7593AA-2</t>
  </si>
  <si>
    <t>Sub,pH,SJ,2,12x120mm Length</t>
  </si>
  <si>
    <t>7593AA-VD</t>
  </si>
  <si>
    <t>Sub,pH,SJ,VD,12x120mm Length</t>
  </si>
  <si>
    <t>7593AA-5D</t>
  </si>
  <si>
    <t>Sub,pH,SJ,5D,12x120mm Length</t>
  </si>
  <si>
    <t>7593AT-223-VD</t>
  </si>
  <si>
    <t>Sub,pH,SJ,VD,12x223mm Length</t>
  </si>
  <si>
    <t>7593AA-130-2</t>
  </si>
  <si>
    <t>Sub,pH,SJ,2,12x130mm Length</t>
  </si>
  <si>
    <t>7594AA-VD</t>
  </si>
  <si>
    <t>7594AAV-VD</t>
  </si>
  <si>
    <t>Sub,pH,SJ,VD,12x120mm Length,Refill</t>
  </si>
  <si>
    <t>7593AN-VD</t>
  </si>
  <si>
    <t>Sub,pH/ORP,SJ,VD,12x120mm Length</t>
  </si>
  <si>
    <t>7593AT-125-VD</t>
  </si>
  <si>
    <t>Sub,pH,SJ,VD,12x125mm Length</t>
  </si>
  <si>
    <t>7594AA-2</t>
  </si>
  <si>
    <t>7594AT-180-VD</t>
  </si>
  <si>
    <t>Sub,pH,SJ,VD,12x180mm Length</t>
  </si>
  <si>
    <t>7793AA-2D</t>
  </si>
  <si>
    <t>Sub,pH,DJ,2D,12x120mm Length</t>
  </si>
  <si>
    <t>7594AT-220-VD</t>
  </si>
  <si>
    <t>Sub,pH,SJ,VD,12x220mm Length</t>
  </si>
  <si>
    <t>7594AT-223-VD</t>
  </si>
  <si>
    <t>7594AAV-2</t>
  </si>
  <si>
    <t>Sub,pH,SJ,2,12x120mm Length,Refill</t>
  </si>
  <si>
    <t>7594AAV-BD</t>
  </si>
  <si>
    <t>Sub,pH,SJ,BD,12x120mm Length,Refill</t>
  </si>
  <si>
    <t>7593AAV-BD</t>
  </si>
  <si>
    <t>7594AAV-5</t>
  </si>
  <si>
    <t>Sub,pH,SJ,5,12x120mm Length,Refill</t>
  </si>
  <si>
    <t>7593ATV-150-2D</t>
  </si>
  <si>
    <t>Sub,pH,SJ,2D,12x150mm Length,Refill</t>
  </si>
  <si>
    <t>7593AAV-VD</t>
  </si>
  <si>
    <t>7593AAV-2D</t>
  </si>
  <si>
    <t>Sub,pH,SJ,2D,12x120mm Length,Refill</t>
  </si>
  <si>
    <t>7593AAV-2</t>
  </si>
  <si>
    <t>7596AA-1</t>
  </si>
  <si>
    <t>Sub,pH,SJ,1,12x120mm Length</t>
  </si>
  <si>
    <t>7591AA1</t>
  </si>
  <si>
    <t>Sub,pH,SJ,2TD,12X090mm Length,.202 Int.</t>
  </si>
  <si>
    <t>7591AA</t>
  </si>
  <si>
    <t>Sub,pH,SJ,NB,12x120mm Length</t>
  </si>
  <si>
    <t>7593AD</t>
  </si>
  <si>
    <t>Sub,Plat,SJ,12x120mm Length</t>
  </si>
  <si>
    <t>7593AAV</t>
  </si>
  <si>
    <t>Sub,pH,SJ,NB,12x120mm Length,Refill</t>
  </si>
  <si>
    <t>7594AT-160-VD</t>
  </si>
  <si>
    <t>Sub,pH,SJ,VD,12x160mm Length</t>
  </si>
  <si>
    <t>7594AA-BD</t>
  </si>
  <si>
    <t>Sub,pH,SJ,BD,12x120mm Length</t>
  </si>
  <si>
    <t>7592AA</t>
  </si>
  <si>
    <t>Sub,pH,SJ,12x090mm Length</t>
  </si>
  <si>
    <t>7593AA</t>
  </si>
  <si>
    <t>7594AAV-2D</t>
  </si>
  <si>
    <t>Sub,pH,SJ,12x120mm Length,Refill</t>
  </si>
  <si>
    <t>E602-600</t>
  </si>
  <si>
    <t>Elec,pH,DJ,XV,12X115mm,30k,Epoxy body,#573V728A1-003BG</t>
  </si>
  <si>
    <t>00110134</t>
  </si>
  <si>
    <t>Raw,Barstock,Kynar 1-3/4"dia,Black Color</t>
  </si>
  <si>
    <t>00110114</t>
  </si>
  <si>
    <t>Raw,Barstock,Kynar 1-1/4"dia,Black Color</t>
  </si>
  <si>
    <t>2010517S-50</t>
  </si>
  <si>
    <t>Acce,Adapter,Wiring,Hanked to Hanked,4 Cond w/drain,S=ZV Cab</t>
  </si>
  <si>
    <t>JAF-008</t>
  </si>
  <si>
    <t>JAF-009</t>
  </si>
  <si>
    <t>2010655S-40</t>
  </si>
  <si>
    <t>Acce,Cable,FBNC/SL to Hanked,S=ZV cable,L/N &amp; 3-cond, 40'</t>
  </si>
  <si>
    <t>PROMINENT-001</t>
  </si>
  <si>
    <t>Elec,Cond,Graphite,2 Pin,Pipe"T",LM 335Z,CPVC</t>
  </si>
  <si>
    <t>7791AA-1</t>
  </si>
  <si>
    <t>Sub,pH,DJ,1,12x090mm Length</t>
  </si>
  <si>
    <t>7791A1A-2D</t>
  </si>
  <si>
    <t>Sub,pH,DJ,2D,12x90mm Length, Short Junction</t>
  </si>
  <si>
    <t>7791AA-BD</t>
  </si>
  <si>
    <t>Sub,pH,DJ,BD,12x090mm Length</t>
  </si>
  <si>
    <t>7791AA-VD</t>
  </si>
  <si>
    <t>Sub,pH,DJ,VD,12x090mm Length</t>
  </si>
  <si>
    <t>7791AA1-2</t>
  </si>
  <si>
    <t>Sub,pH,DJ,2,12x090mm Length</t>
  </si>
  <si>
    <t>7791AA-2F</t>
  </si>
  <si>
    <t>Sub,pH,DJ,2F,12x090mm Length</t>
  </si>
  <si>
    <t>7791AM</t>
  </si>
  <si>
    <t>Sub,pH,DJ,GoldDisk,12x090mm Length</t>
  </si>
  <si>
    <t>7791AD</t>
  </si>
  <si>
    <t>Sub,Plat.,DJ,12x090mm Length</t>
  </si>
  <si>
    <t>7791AI</t>
  </si>
  <si>
    <t>Sub,PlatWire,DJ,12x090mm Length</t>
  </si>
  <si>
    <t>7795AAB-120-2</t>
  </si>
  <si>
    <t>Sub,pH,DJ,2,12x120mmm Length,SideArm</t>
  </si>
  <si>
    <t>7793AA-VD</t>
  </si>
  <si>
    <t>Sub,pH,DJ,VD,12x120mm Length</t>
  </si>
  <si>
    <t>7793AAV-VD</t>
  </si>
  <si>
    <t>Sub,pH,DJ,VD,12x120mm Length,Refill</t>
  </si>
  <si>
    <t>00112001</t>
  </si>
  <si>
    <t>Raw,Barstock,Kynar 2"Dia, Black Color</t>
  </si>
  <si>
    <t>7793AA-2</t>
  </si>
  <si>
    <t>Sub,pH,DJ,2,12x120mm Length</t>
  </si>
  <si>
    <t>7793AA1-2D</t>
  </si>
  <si>
    <t>Sub,pH,DJ,2D,12x120mm Length,.202 Int</t>
  </si>
  <si>
    <t>7793AA1-VD</t>
  </si>
  <si>
    <t>Sub,pH,DJ,VD,12x120mm Length,.202 Int</t>
  </si>
  <si>
    <t>7793AM-120</t>
  </si>
  <si>
    <t>Sub,GoldDisk,DJ,12x120mm Length</t>
  </si>
  <si>
    <t>7793AUV</t>
  </si>
  <si>
    <t>Sub,Silver,DJ,12x120mm Length,Refill</t>
  </si>
  <si>
    <t>7791AA-2</t>
  </si>
  <si>
    <t>7791AD1</t>
  </si>
  <si>
    <t>Sub,Plat.,DJ,12x090mm Length,.202 Int.</t>
  </si>
  <si>
    <t>7795ADB-120</t>
  </si>
  <si>
    <t>Sub,pH,DJ,12x120mm Length,SideArm</t>
  </si>
  <si>
    <t>7793AA1-2F</t>
  </si>
  <si>
    <t>Sub,pH,DJ,2F,12x120mm Length,.202 Int.</t>
  </si>
  <si>
    <t>OD8325</t>
  </si>
  <si>
    <t>Elec,Optical DO,4/20mA output,RS485,Supplied by B&amp;C</t>
  </si>
  <si>
    <t>7793AAV-2</t>
  </si>
  <si>
    <t>Sub,pH,DJ,2,12x120mm Length,Refill</t>
  </si>
  <si>
    <t>7793AA-BD</t>
  </si>
  <si>
    <t>Sub,pH,DJ,BD,12x120mm Length</t>
  </si>
  <si>
    <t>7793AAV</t>
  </si>
  <si>
    <t>Sub,pH,DJ,NB,12x120mm Length,Refill</t>
  </si>
  <si>
    <t>7793AAV-BD</t>
  </si>
  <si>
    <t>Sub,pH,DJ,BD,12x120mm Length,Refill</t>
  </si>
  <si>
    <t>7791AA</t>
  </si>
  <si>
    <t>Sub,pH,DJ,NB,12x090mm Length</t>
  </si>
  <si>
    <t>IONODE-006</t>
  </si>
  <si>
    <t>Elec,Cond,K=1.0,#5731301-32-10T,12x110mm,Graphite,PT1K,Epoxy</t>
  </si>
  <si>
    <t>CP721P-2S-4</t>
  </si>
  <si>
    <t>Elec,Cond,K=1.0,Graphite,3/4"BSP,PT100,PES,20X50mm,AWE</t>
  </si>
  <si>
    <t>V-0PHB-10H</t>
  </si>
  <si>
    <t>Elec,pH,XVD,DJ,12x110mm,PT100,HP,RFL,PTSolGrnd,SPR,Wick</t>
  </si>
  <si>
    <t>7793AT-170-VD</t>
  </si>
  <si>
    <t>Sub,pH,DJ,VD,12x170mm Length</t>
  </si>
  <si>
    <t>7793AT-140-VD</t>
  </si>
  <si>
    <t>Sub,pH,DJ,VD,12x140mm Length</t>
  </si>
  <si>
    <t>7793AT-170-2D</t>
  </si>
  <si>
    <t>Sub,pH,DJ,2D,12x170mm Length</t>
  </si>
  <si>
    <t>7793AT-223-VD</t>
  </si>
  <si>
    <t>Sub,pH,DJ,VD,12x223mm Length</t>
  </si>
  <si>
    <t>7001AC</t>
  </si>
  <si>
    <t>Sub,TestTube,12x120mm Length.</t>
  </si>
  <si>
    <t>7317AA-VD</t>
  </si>
  <si>
    <t>Sub,pH,Mono,VD,12x120mm Length</t>
  </si>
  <si>
    <t>7317AA-1</t>
  </si>
  <si>
    <t>Sub,pH,Mono,1,12x120mm Length</t>
  </si>
  <si>
    <t>7317AT-130-VD</t>
  </si>
  <si>
    <t>Sub,pH,Mono,VD,12x130mm Length</t>
  </si>
  <si>
    <t>E602-112</t>
  </si>
  <si>
    <t>Elec,pH,X-5,SJ,12x115mm,Refillable,10K,#5733528RA20-3BG2.5</t>
  </si>
  <si>
    <t>7439A6B</t>
  </si>
  <si>
    <t>Sub,MonoReference,SJ,12x120mm Length</t>
  </si>
  <si>
    <t>7439A6BV</t>
  </si>
  <si>
    <t>Sub,MonoReference,SJ,12x120mm Length,Refill</t>
  </si>
  <si>
    <t>7791AT-110-VD</t>
  </si>
  <si>
    <t>Sub,pH,DJ,VD,12x110mm Length</t>
  </si>
  <si>
    <t>7596AAV-140-VD</t>
  </si>
  <si>
    <t>Sub,pH,SJ,VD,12x140mm Length,Refill</t>
  </si>
  <si>
    <t>7596AAV-140-2</t>
  </si>
  <si>
    <t>Sub,pH,SJ,2,12x140mm Length,Refill</t>
  </si>
  <si>
    <t>7317AA</t>
  </si>
  <si>
    <t>Sub,pH,Mono,12x120mm Length</t>
  </si>
  <si>
    <t>18AF-001</t>
  </si>
  <si>
    <t>Elec,Fluoride,Amber Epoxy,DJ,12x110mm,Refill,#F001508-003B</t>
  </si>
  <si>
    <t>SZ3360.1</t>
  </si>
  <si>
    <t>Elec,Cond,K=1.0,316SS,1"San,PeekInsert,PT100,#SAN621H-2-1-5S</t>
  </si>
  <si>
    <t>00111316</t>
  </si>
  <si>
    <t>Raw,Barstock,Kynar 3/16"dia, Black Color</t>
  </si>
  <si>
    <t>SPS-001</t>
  </si>
  <si>
    <t>Elec,Plat,DJ,Black Cap,Tuff Tip,0.7" Stick-Out,#1939834-BBJ</t>
  </si>
  <si>
    <t>SPS-002</t>
  </si>
  <si>
    <t>Elec,pH,XV,Red Cap,1/2"MNPT,0.7" Stick Out,#193V734-RBJ</t>
  </si>
  <si>
    <t>COND3400-041</t>
  </si>
  <si>
    <t>Module,Knick,Conductivity,Analog,For Protos unit</t>
  </si>
  <si>
    <t>11230240</t>
  </si>
  <si>
    <t>Raw,Rod,Silver, 99.99% pure, 0.240"Dia</t>
  </si>
  <si>
    <t>SI1L1V1I-125</t>
  </si>
  <si>
    <t>Sub,Stem,ORP,125mm Length</t>
  </si>
  <si>
    <t>SI1L1V2D-090</t>
  </si>
  <si>
    <t>Sub,Stem,ORP,NB,090mm Length</t>
  </si>
  <si>
    <t>22082011</t>
  </si>
  <si>
    <t>Raw,O-Ring,Silicone 70, 2-011</t>
  </si>
  <si>
    <t>SE104N</t>
  </si>
  <si>
    <t>Elec,Knick,pH,Analog,Spear Tip,GlassBody,For Portamess</t>
  </si>
  <si>
    <t>7593AA1-2</t>
  </si>
  <si>
    <t>Sub,pH,SJ,2,12x120mm Length,.202 Int.</t>
  </si>
  <si>
    <t>7594AA-2D</t>
  </si>
  <si>
    <t>Sub,pH,SJ,2D,12x120mm Length</t>
  </si>
  <si>
    <t>7593AT-130-VD</t>
  </si>
  <si>
    <t>Sub,pH,SJ,VD,12x130mm Length</t>
  </si>
  <si>
    <t>7793AA</t>
  </si>
  <si>
    <t>Sub,pH,DJ,NB,12x120mm Length</t>
  </si>
  <si>
    <t>PH10-1P1B-FN</t>
  </si>
  <si>
    <t>Elec,Dolphin,PH,DOME BULB,W/PCB,PT100,10FT,VP CONN,FM</t>
  </si>
  <si>
    <t>873EC-ATYFGZ-5</t>
  </si>
  <si>
    <t>PH10-1P3B-E</t>
  </si>
  <si>
    <t>Elec,Dolphin,PH,DOME BULB,W/PCB,PT100S,10FT,VP CONN,EPDM</t>
  </si>
  <si>
    <t>875PH-B2F</t>
  </si>
  <si>
    <t>PH/ORP/ISE ANALYZER,220VAC,PIPE,FM</t>
  </si>
  <si>
    <t>PH10-1N3A-3</t>
  </si>
  <si>
    <t>Elec,Dolphin,PH,DOME BULB,W/GUARD,PT100S,30FT CABLE,PIN LUGS</t>
  </si>
  <si>
    <t>BVA-PHF1V08</t>
  </si>
  <si>
    <t>BALL VALVE INSERTION,PH12,1-1/2",316SS,VT O-RING,0-8"L</t>
  </si>
  <si>
    <t>871CC-A4-3-30</t>
  </si>
  <si>
    <t>ELEC,871CC-A4-3, 30FT CABLE LENGTH</t>
  </si>
  <si>
    <t>871EC-BW0-3-40</t>
  </si>
  <si>
    <t>871EC-BW0-3, 40FT CABLE LENGTH</t>
  </si>
  <si>
    <t>871PH-1A1A-3-40</t>
  </si>
  <si>
    <t>ELEC,871PH-1A1A-3, 40FT CABLE LENGTH</t>
  </si>
  <si>
    <t>871EC-SP7-3-10</t>
  </si>
  <si>
    <t>ELEC,871EC-SP7-3, 10FT CABLE LENGTH</t>
  </si>
  <si>
    <t>BS811QS</t>
  </si>
  <si>
    <t>2-1/2 INCH ADAPTER /TRI CLAMP AND LOCKNUT</t>
  </si>
  <si>
    <t>M01-027-009</t>
  </si>
  <si>
    <t>Sub,Housing,Black PVC,0.355"/0.5"ODx4.61"L,2-slot Guards</t>
  </si>
  <si>
    <t>01351-S-30</t>
  </si>
  <si>
    <t>CABLE ASSY, 30FT</t>
  </si>
  <si>
    <t>C32-X03-SM</t>
  </si>
  <si>
    <t>Sub,Cable,Male SMA,C32,3.15 inches,Green shrink tube.</t>
  </si>
  <si>
    <t>C32-X03-SMR</t>
  </si>
  <si>
    <t>Sub,Cable,Male SMA,C32,3.15 inches,Red shrink tube.</t>
  </si>
  <si>
    <t>411014-054</t>
  </si>
  <si>
    <t>SI1F11C8-057</t>
  </si>
  <si>
    <t>Sub,stem,pH,ASG VIII,0.135"x2.25"L#H3ISG-02-01</t>
  </si>
  <si>
    <t>5993-24</t>
  </si>
  <si>
    <t>Elec,pH,X-2,DJ,#3983701-010T,3' ABS</t>
  </si>
  <si>
    <t>F002604-DL</t>
  </si>
  <si>
    <t>Elec,Fluoride,DJ,12mmX110mm,Sealed,Glass body,SPR</t>
  </si>
  <si>
    <t>ELM-134</t>
  </si>
  <si>
    <t>Bushing,Black PVDF,3/4"BSP to M30,Diamond Knurl,35mmx41mm</t>
  </si>
  <si>
    <t>SP21T-20</t>
  </si>
  <si>
    <t>Elec,pH,X-VD,SJ,#577V521-020BUV10,12x110mm,PT1000</t>
  </si>
  <si>
    <t>ELH-066</t>
  </si>
  <si>
    <t>Elec,Cond,K=1.0,#5771302-3A1-3I8,Plat,12X110mm,30K T/C,Glass</t>
  </si>
  <si>
    <t>ELH-069</t>
  </si>
  <si>
    <t>Elec,pH,SJ,X5,#5733528A1-3BRCA,12mmx115mm,30K,Epoxy body</t>
  </si>
  <si>
    <t>JENCO-042</t>
  </si>
  <si>
    <t>Elec,pH,RytonCap,X-VD,DJ,SPR,No TC,12x110mm,#V-0000-20B</t>
  </si>
  <si>
    <t>47X236706</t>
  </si>
  <si>
    <t>Test Tube,Lime Glass,3.0mm+/-0.2 OD X 138mm Length</t>
  </si>
  <si>
    <t>ELH-065</t>
  </si>
  <si>
    <t>Elec,pH,X-2,DJ,#1923737004RUV10,3/4"MPT CPVC,w/PT1000</t>
  </si>
  <si>
    <t>ISTEK-219</t>
  </si>
  <si>
    <t>Elec,pH,XV,DJ,12x220mm,KNO3,PT100,#HABP635KN-DLV12-B220</t>
  </si>
  <si>
    <t>ISTEK-220</t>
  </si>
  <si>
    <t>Elec,Polarographic,12x220mm,PT100,316SS,#025IP27-220-11</t>
  </si>
  <si>
    <t>ELH-071</t>
  </si>
  <si>
    <t>Elec,Mono,Ref,#5771424-3US,12x110,CerJunc,Cal,Refill,2mmBan</t>
  </si>
  <si>
    <t>33030018B</t>
  </si>
  <si>
    <t>Raw,Tubing,Heat Shrink,1/8"Blue color,4 ft lengths</t>
  </si>
  <si>
    <t>V-210B-2BT</t>
  </si>
  <si>
    <t>V-710J-3BT</t>
  </si>
  <si>
    <t>Elec,pH,X-V,DJ,Tuff Tip,12x110mm,Epoxy Guard,30K,SPR</t>
  </si>
  <si>
    <t>ELM-135</t>
  </si>
  <si>
    <t>Elec,Fluoride,DJ,#F001508-003B,12x110mm,Refill,Epoxy Body</t>
  </si>
  <si>
    <t>ECHEM-016</t>
  </si>
  <si>
    <t>Elec,Cond,K=1.0,#5731301-3-006T,12x110mm,Graphite,No TC</t>
  </si>
  <si>
    <t>458P-0-50H</t>
  </si>
  <si>
    <t>Detachable Kynar for 455,456,457,458 Electrodes</t>
  </si>
  <si>
    <t>V-32SB-20BT-06</t>
  </si>
  <si>
    <t>CE-2000-C1</t>
  </si>
  <si>
    <t>NS-CERAMIC</t>
  </si>
  <si>
    <t>Ceramic Paste</t>
  </si>
  <si>
    <t>NS-BULB-X2</t>
  </si>
  <si>
    <t>X-2 Blue, pH Glass Formulation</t>
  </si>
  <si>
    <t>NS-BULB-X1</t>
  </si>
  <si>
    <t>X-1 Clear, pH Glass Formulation</t>
  </si>
  <si>
    <t>7593A5A8-130-1</t>
  </si>
  <si>
    <t>Sub,pH,SJ,1,12x130mm Length,.165 Int.</t>
  </si>
  <si>
    <t>7594A5AV-VD</t>
  </si>
  <si>
    <t>Sub,pH,SJ,VD,12x120mm Length,1Wick,Refill</t>
  </si>
  <si>
    <t>7593A5A8V-BD</t>
  </si>
  <si>
    <t>Sub,pH,SJ,BD,12x120mm length,Refill,1Wick,.165 Int.</t>
  </si>
  <si>
    <t>7793A5UV</t>
  </si>
  <si>
    <t>Sub,Silver,DJ,12x120mm Length,Refill,1Wick</t>
  </si>
  <si>
    <t>7793A5TY-140-VD</t>
  </si>
  <si>
    <t>Sub,pH,DJ,VD,12x140mm Length,1Wick,Double Refill</t>
  </si>
  <si>
    <t>DIGITANA-001</t>
  </si>
  <si>
    <t>Elec,pH,XVF,DJ,3/4"NPT,CPVC,Label with #192V757SD-020BB</t>
  </si>
  <si>
    <t>DIGITANA-002</t>
  </si>
  <si>
    <t>Elec,pH,XVF,DJ,3/4"MPT CPVC,Label with #192V757SD-DL</t>
  </si>
  <si>
    <t>DIGITANA-016</t>
  </si>
  <si>
    <t>Acce,Cable,RG174 L/N,DL to BNC w/Blueboot,Label#9001071-020B</t>
  </si>
  <si>
    <t>PROGROUP-003</t>
  </si>
  <si>
    <t>Elec,pH,12mm,XVD,DJ,SPR,NoTC,12x120mm,TempH Fill,S8</t>
  </si>
  <si>
    <t>77020278</t>
  </si>
  <si>
    <t>Raw, Connector, 8 Pin Din, New style, w/black boot</t>
  </si>
  <si>
    <t>22172004</t>
  </si>
  <si>
    <t>Raw,O-Ring,Viton 75, 2-004, Brown Color</t>
  </si>
  <si>
    <t>SW-A007</t>
  </si>
  <si>
    <t>Code,Knick,Tan,Pfaudler Release Code</t>
  </si>
  <si>
    <t>ISTEK-224</t>
  </si>
  <si>
    <t>Elec,pH,LPH,SPR,KCl,Epoxy,Wick,12x120,S8 connecter,#LPH-100</t>
  </si>
  <si>
    <t>ISTEK-221</t>
  </si>
  <si>
    <t>Elec,pH,DJ,XVD,#I-1000-S8-120,12x120mm,Washer and Teflon</t>
  </si>
  <si>
    <t>ISTEK-222</t>
  </si>
  <si>
    <t>Elec,pH,DJ,XVD,12X120,PT100,VPw/IngoldWiring,#I-100B-VPI-120</t>
  </si>
  <si>
    <t>00220059</t>
  </si>
  <si>
    <t>Raw,Barstock,PVC 5/8"OD,Gray color</t>
  </si>
  <si>
    <t>00190305</t>
  </si>
  <si>
    <t>Raw,Tubing,SS 316L, 3mm OD (.125") x .5mm (.020")wall</t>
  </si>
  <si>
    <t>NS-BULB-FS5</t>
  </si>
  <si>
    <t>FS5 clear, pH glass formulation</t>
  </si>
  <si>
    <t>NS-BULB-XV</t>
  </si>
  <si>
    <t>XV green, pH glass formulation</t>
  </si>
  <si>
    <t>NS-BULB-XVB</t>
  </si>
  <si>
    <t>XVB dark blue, pH glass formulation</t>
  </si>
  <si>
    <t>DIGITANA-004</t>
  </si>
  <si>
    <t>Elec,pH,X-2TD,Label,3/4"MPT,CPVC,Label with #1923737TD-DL</t>
  </si>
  <si>
    <t>ELECD-040</t>
  </si>
  <si>
    <t>Elec,pH,X-2,SJ,#5573501-003B,6x110mm,Reduced Tip,Refillable</t>
  </si>
  <si>
    <t>ELECD-041</t>
  </si>
  <si>
    <t>Elec,pH,X-2,DJ,#5733730-003B,12x110mm,Annular Junction</t>
  </si>
  <si>
    <t>93X561001</t>
  </si>
  <si>
    <t>Elec,Cyanide,DJ,12x110mm,Epoxy,Refill,#13-620-538</t>
  </si>
  <si>
    <t>JENCO-043</t>
  </si>
  <si>
    <t>Elec,pH,Ryton Cap,X-VD,DJ,SPR,PT100,12x110mm,#V-000B-36BH</t>
  </si>
  <si>
    <t>PHE-531620PT100</t>
  </si>
  <si>
    <t>Elec,pH,X-2,SJ,#1923537-020BGV12,PT100,In-line</t>
  </si>
  <si>
    <t>77330030</t>
  </si>
  <si>
    <t>Raw,Thermistor,30k NTC Chip,special from TEWA</t>
  </si>
  <si>
    <t>77330030-S</t>
  </si>
  <si>
    <t>Raw,Thermistor,30K NTC Chip,special from TEWA w/smaller head</t>
  </si>
  <si>
    <t>CYCLOPS-157</t>
  </si>
  <si>
    <t>Acce,Adapter,T/L Kynar 3/4" MPT for twist-lock elecs,#160014</t>
  </si>
  <si>
    <t>CYCLOPS-158</t>
  </si>
  <si>
    <t>Elec,Platinum,DJ,T/L,Kynar insert,SPR,#1606644-10B</t>
  </si>
  <si>
    <t>DESIGN-042</t>
  </si>
  <si>
    <t>Elec,pH,GX1,SJ,12x115mm,Blue epoxy,#2733526B-010T</t>
  </si>
  <si>
    <t>I-11WB-VPI-225</t>
  </si>
  <si>
    <t>Elec,pH,DJ,XVD,Wick,PT(Solgrnd)12X225,PT100,VP/Ingold Wiring</t>
  </si>
  <si>
    <t>ORPF-020ST/TH</t>
  </si>
  <si>
    <t>Elec,Plat,DJ,#1929857-020HTV18,3/4"MPT CPVC,10K, H(ph),T(all</t>
  </si>
  <si>
    <t>ISE60B</t>
  </si>
  <si>
    <t>93X628501</t>
  </si>
  <si>
    <t>Elec,Cond,K=1.0,#ECCS10-1-0S-33T,#C527-2-1S-33T,3 Wire PT100</t>
  </si>
  <si>
    <t>ISTEK-225</t>
  </si>
  <si>
    <t>Elec,pH,X-VD,DJ,#V-7000-3B,12x115mm,Frit,Fixed Grd,RFV</t>
  </si>
  <si>
    <t>7594A8N-VD</t>
  </si>
  <si>
    <t>Sub,pH/ORP,VD,12x120mm Length,Open Junction,.165 Int</t>
  </si>
  <si>
    <t>7791A1A-VD</t>
  </si>
  <si>
    <t>Sub,pH,DJ,VD,12x090mm Length,Short Junction</t>
  </si>
  <si>
    <t>7791A1A1-VD</t>
  </si>
  <si>
    <t>Sub,pH,DJ,VD,12x090mm Length,Short Junction, .202 Int</t>
  </si>
  <si>
    <t>7793ADY-140</t>
  </si>
  <si>
    <t>Sub,pH,DJ,Plat,12x140mm Length,DoubleRefill</t>
  </si>
  <si>
    <t>7793ATY-140-VD</t>
  </si>
  <si>
    <t>Sub,pH,DJ,VD,12x140mm Length,Double Refill</t>
  </si>
  <si>
    <t>ISTEK-226</t>
  </si>
  <si>
    <t>Elec,pH,XV,DJ,12x115mm,#V-700B-3BRCA,Epoxy,PT100,RFV,Guard</t>
  </si>
  <si>
    <t>SE101NMS</t>
  </si>
  <si>
    <t>Elec,pH,X2,Memosens,12mmx103mm,Black Epoxy Body,30K,Portavo</t>
  </si>
  <si>
    <t>SE102NMS</t>
  </si>
  <si>
    <t>Elec,pH,X2,Memosens,12mmx103mm,Glass,Refill,30K,For Portavo</t>
  </si>
  <si>
    <t>SZ3350.1</t>
  </si>
  <si>
    <t>Elec,Cond,K=0.1,316SS,1"San,PeekInsert,PT100,#SAN621H-3-1-5S</t>
  </si>
  <si>
    <t>99031008</t>
  </si>
  <si>
    <t>Cable,C-63,8 conductor,Blk,Brn,Red,Org,Yel,Grn,Blu,Wht,TPR j</t>
  </si>
  <si>
    <t>00054761</t>
  </si>
  <si>
    <t>Raw,Tubing,Epoxy, Blue, 0.472"OD x 0.350"ID</t>
  </si>
  <si>
    <t>SK43T</t>
  </si>
  <si>
    <t>Elec,Cond,K=10.0,#5771304-62-8/8S,12x110mm,4 band,Special</t>
  </si>
  <si>
    <t>GC-598</t>
  </si>
  <si>
    <t>Sub,Plat,6x155mm,SideArm,Refill</t>
  </si>
  <si>
    <t>GC-675</t>
  </si>
  <si>
    <t>Sub,pH,2,SJ,6x110mm,Refill</t>
  </si>
  <si>
    <t>GC-775</t>
  </si>
  <si>
    <t>Sub,Plat,SJ,6x110mm</t>
  </si>
  <si>
    <t>GR-272</t>
  </si>
  <si>
    <t>Sub,Ref.,Mono,12x110mm,SpecialRefill,Sleeve,S7</t>
  </si>
  <si>
    <t>SZ1083</t>
  </si>
  <si>
    <t>Elec,pH,X2,SJ,12x75mm,Glass,#6773581-010B</t>
  </si>
  <si>
    <t>2010456S-10BH</t>
  </si>
  <si>
    <t>Acce,Cable,4Pin DLtoBNC/Hanked,10'Length,L/N&amp;2Conductor,S=ZV</t>
  </si>
  <si>
    <t>GM-274</t>
  </si>
  <si>
    <t>Sub,Plat,Mono,12x165mm</t>
  </si>
  <si>
    <t>V-710J-3IU1</t>
  </si>
  <si>
    <t>V-4001-15BH</t>
  </si>
  <si>
    <t>27007-66</t>
  </si>
  <si>
    <t>DC Converter,Convert from 12V DC to +/- 6V DC,#M001098-12</t>
  </si>
  <si>
    <t>93X558201</t>
  </si>
  <si>
    <t>Elec,pH,FS5,DJ,#13-620-196,Epoxy,Spring Loaded</t>
  </si>
  <si>
    <t>22071602</t>
  </si>
  <si>
    <t>Raw,O-Ring,EPDM Black, 16mm x 2mm, 70 Duro</t>
  </si>
  <si>
    <t>C80E102-10H</t>
  </si>
  <si>
    <t>Elec,Cond,K=0.01,316SS/TFE,TC 1K ohm,2"Sanitary,SEE NOTES!</t>
  </si>
  <si>
    <t>SP21T3</t>
  </si>
  <si>
    <t>Elec,pH,X-VD,SJ,12x115mm,PT1K,#577V521-010BUV10</t>
  </si>
  <si>
    <t>K-700E-3IU1</t>
  </si>
  <si>
    <t>Elec,pH,XVD,12mmx110mmEpoxyBody,PT1K,CustomCap for Portamess</t>
  </si>
  <si>
    <t>63-0108</t>
  </si>
  <si>
    <t>Elec,Fluoride,Glass,DJ,12x75mm,Refillable,#F001502-75-DL</t>
  </si>
  <si>
    <t>ELH-076</t>
  </si>
  <si>
    <t>C19B414-F</t>
  </si>
  <si>
    <t>9001092C-020HS</t>
  </si>
  <si>
    <t>Acce,Cable,4Pin DL to Hanked for conductivy,4 wires w/shield</t>
  </si>
  <si>
    <t>V-HP0J-3BPW8</t>
  </si>
  <si>
    <t>Elec,pH,XVD,DJ,12x110mm,TC 30K,HighPurity,RFL,SPR,Wick</t>
  </si>
  <si>
    <t>907MULTIPH</t>
  </si>
  <si>
    <t>Meter,Knick,Portavo&amp;Clock,Data Memory,Without Electr</t>
  </si>
  <si>
    <t>WJF-123</t>
  </si>
  <si>
    <t>Elec,pH,TB551,XVD,DJ,SPR,PT100,Kynar/Viton,#A-200B-20H</t>
  </si>
  <si>
    <t>JAF-010</t>
  </si>
  <si>
    <t>Elec,Plat,DJ,#S579801-100-DL,6mmx100mm,Sealed Ref</t>
  </si>
  <si>
    <t>1052701-005B</t>
  </si>
  <si>
    <t>Elec,pH,X-1D,DJ,SS Flow Thru,W/Solution Ground,High Purity</t>
  </si>
  <si>
    <t>MK-PH015B</t>
  </si>
  <si>
    <t>Module,Knick,pH/ORP,Analog,For Stratos Evo unit,Class1Div2</t>
  </si>
  <si>
    <t>C80B324-25H</t>
  </si>
  <si>
    <t>Elec,Cond,K=0.3,4 PinSS,3/4"MPT Ryton,3Wires PT100</t>
  </si>
  <si>
    <t>BP600-06B-B170</t>
  </si>
  <si>
    <t>Elec,pH,X-2D,DJ,12x170mm,Washer &amp; Teflon</t>
  </si>
  <si>
    <t>5995-54</t>
  </si>
  <si>
    <t>Elec,Plat,DJ,#1969834-010T,1/2"MNPT Black Kynar</t>
  </si>
  <si>
    <t>00031125</t>
  </si>
  <si>
    <t>Raw,Barstock,CPVC 1-1/8"Diameter</t>
  </si>
  <si>
    <t>TU910</t>
  </si>
  <si>
    <t>Turbdity flow cell,used w/TU810 sensor and TU7685 controller</t>
  </si>
  <si>
    <t>SZ9481</t>
  </si>
  <si>
    <t>Cable,Turbidity used with TU7685 and TU810 sensor</t>
  </si>
  <si>
    <t>ELECD-044</t>
  </si>
  <si>
    <t>Elec,pH,SJ,X-1,#5733526R-003A,12x115mm,Refillable,Epoxy Bod</t>
  </si>
  <si>
    <t>TOPAC-003</t>
  </si>
  <si>
    <t>Elec,Galvanic,#023NG17S-30BUV10,Lead Anode,SEE NOTES</t>
  </si>
  <si>
    <t>ELH-078</t>
  </si>
  <si>
    <t>Elec,Plat,DJ,#5279806-S7,Single Refill</t>
  </si>
  <si>
    <t>FOX-001</t>
  </si>
  <si>
    <t>Elec,pH,SJ,XVD,12x115mm,10K,Epoxy body,#573V528A15-3BRCA</t>
  </si>
  <si>
    <t>ISTEK-231</t>
  </si>
  <si>
    <t>Elec,pH,XVD,SJ,#557V501W-003B,6x110mm,Reduced Tip,Refillable</t>
  </si>
  <si>
    <t>2010456S-3IU1</t>
  </si>
  <si>
    <t>Acce,Cable,4 Pin DL to Din/Banana,Portamess,3',L/N &amp;2Conduct</t>
  </si>
  <si>
    <t>6700006</t>
  </si>
  <si>
    <t>Acce,Kit,Polishing Strips (PK/24) for ISE</t>
  </si>
  <si>
    <t>ELECD-045</t>
  </si>
  <si>
    <t>Elec,pH,DJ,XV,#196V737-050B,3/4"NPT Ryton with guard</t>
  </si>
  <si>
    <t>TOPAC-004</t>
  </si>
  <si>
    <t>Elec,Platinum Disk,DJ,#1929857-010B,3/4" CPVC Housing</t>
  </si>
  <si>
    <t>JAF-012</t>
  </si>
  <si>
    <t>COLE-189</t>
  </si>
  <si>
    <t>Elec,pH,DJ,XBD,#U743791-DL,Ultem Housing,Autoclavable</t>
  </si>
  <si>
    <t>JENCO-048</t>
  </si>
  <si>
    <t>Elec,Cond,K=10.0,#5731301-64-10I8,12x130mm,Plat,10K</t>
  </si>
  <si>
    <t>577V721A13503BG</t>
  </si>
  <si>
    <t>Elec,pH,DJ,XVD,12mmX350mm,Refill,30K T/C,Glass,2.5Phone plug</t>
  </si>
  <si>
    <t>JENCO-049</t>
  </si>
  <si>
    <t>Elec,pH,XVD,DJ,#577V710-003B,12mm Sleeve Junction,Refill</t>
  </si>
  <si>
    <t>KVL-320</t>
  </si>
  <si>
    <t>Elec,pH,MKIA,XVF,DJ,PT100,3/4" Top Thread,#V-306B-75-X06MF</t>
  </si>
  <si>
    <t>ELECD-046</t>
  </si>
  <si>
    <t>Elec,pH,X2,DJ,#5733726-003A,12X115mm,Guard,Epoxy Body</t>
  </si>
  <si>
    <t>I-1000-10H-105</t>
  </si>
  <si>
    <t>Elec,pH,DJ,XVD,12X105mm,SPR</t>
  </si>
  <si>
    <t>SI1G4L1A-160-5</t>
  </si>
  <si>
    <t>Sub,Stem,pH,5,160mm length</t>
  </si>
  <si>
    <t>SI1L1V1B-100-V</t>
  </si>
  <si>
    <t>Sub,Stem,V,pH,100mm Length</t>
  </si>
  <si>
    <t>R001026</t>
  </si>
  <si>
    <t>Reference Fill, 1.5M KCL with Ag+, Glycerol 125mL</t>
  </si>
  <si>
    <t>SMR001027</t>
  </si>
  <si>
    <t>Starting Material,Sol,Reference Fill, 1.5M KCL, Glycerol 1L</t>
  </si>
  <si>
    <t>SMR001026</t>
  </si>
  <si>
    <t>Sol,Reference Fill, 1.5M KCL with Ag+, Glycerol 1 Liter</t>
  </si>
  <si>
    <t>SI1L1V1N-125-2</t>
  </si>
  <si>
    <t>Sub,Stem,pH,ORP,2,125mm Length</t>
  </si>
  <si>
    <t>SI1L1V2C-125-1</t>
  </si>
  <si>
    <t>Sub,Stem,pH,1,125mm length</t>
  </si>
  <si>
    <t>SI1L1V2C-110-1</t>
  </si>
  <si>
    <t>SI1L1V2A-125-5</t>
  </si>
  <si>
    <t>Sub,Stem,pH,5F,125mm Length</t>
  </si>
  <si>
    <t>SI1L1V1B-090-V</t>
  </si>
  <si>
    <t>Sub,Stem,pH,V,090mm Length</t>
  </si>
  <si>
    <t>SZ195.2</t>
  </si>
  <si>
    <t>Elec,pH,XVD,DJ,#277V794-030T,12x106mm,High Temp</t>
  </si>
  <si>
    <t>H031</t>
  </si>
  <si>
    <t>Elec,pH,X-V,DJ,#V-7000-3B,12x115mm,Frit,Guard,Medium Cap,RFV</t>
  </si>
  <si>
    <t>7440A6BV</t>
  </si>
  <si>
    <t>Sub,MonoReference,DJ,12x120mm Length, Refill,1Wick 0.080</t>
  </si>
  <si>
    <t>KVL-79</t>
  </si>
  <si>
    <t>Elec,pH,XVF,DJ,#R-1061-20BH-16,3000,Titan/Kynar/Simriz,1x16"</t>
  </si>
  <si>
    <t>7793AAY-140-2</t>
  </si>
  <si>
    <t>Sub,pH,DJ,2,12x140mm Length, Double Refill</t>
  </si>
  <si>
    <t>8440A6B</t>
  </si>
  <si>
    <t>Sub,MonoRefernce,DJ,18mm Length</t>
  </si>
  <si>
    <t>7596AA-090-2</t>
  </si>
  <si>
    <t>7596AA-090-1</t>
  </si>
  <si>
    <t>Sub,pH,SJ,1,12x090mm Length</t>
  </si>
  <si>
    <t>7596AQ-090</t>
  </si>
  <si>
    <t>Sub,Double Plat,SJ,12x090mm Length</t>
  </si>
  <si>
    <t>5501A5TV-110-BD</t>
  </si>
  <si>
    <t>Sub,pH,SJ,BD,6x110mm Length,1Wick,Refill</t>
  </si>
  <si>
    <t>6507A5TV-110-BD</t>
  </si>
  <si>
    <t>Sub,pH,SJ,BD,8x110mm Length,Refill,1Wick</t>
  </si>
  <si>
    <t>SI1O1V1B-115-VD</t>
  </si>
  <si>
    <t>Sub,Stem,pH,VD,115mm Length</t>
  </si>
  <si>
    <t>SI1O1V1B-160-2D</t>
  </si>
  <si>
    <t>Sub,Stem,pH,2D,160mm Length</t>
  </si>
  <si>
    <t>600E-ORP</t>
  </si>
  <si>
    <t>Elec,Plat Wire,SJ,#5739602W-003B,12X115mm,Epoxy Body</t>
  </si>
  <si>
    <t>5673511CS-003B</t>
  </si>
  <si>
    <t>Elec,pH,DJ,110mm,Spear Tip,Ultem Body</t>
  </si>
  <si>
    <t>7593A7AV-2</t>
  </si>
  <si>
    <t>Sub,pH,SJ,2,12x120mm Length,2Wick,Refill</t>
  </si>
  <si>
    <t>6507A5TV-055-BD</t>
  </si>
  <si>
    <t>Sub,pH,SJ,BD,8x055mm Length,Refill,1Wick</t>
  </si>
  <si>
    <t>SOINVENTORY</t>
  </si>
  <si>
    <t>SO Inventory Reconciliation</t>
  </si>
  <si>
    <t>ELH-079</t>
  </si>
  <si>
    <t>Elec,Plat,SJ,12x115mm,Annular Ceramic,#2739630-010B</t>
  </si>
  <si>
    <t>V-0PHB-X18BT</t>
  </si>
  <si>
    <t>Elec,pH,X-VD,DJ,12x110mm,PT100,HP,RFL,PTSolGrnd,SPR,Wick</t>
  </si>
  <si>
    <t>GALVANIC-006</t>
  </si>
  <si>
    <t>Elec,pH,DJ,Antimony,12X110mm,Sealed,Epoxy,#5737889-001B</t>
  </si>
  <si>
    <t>7440A6B-130</t>
  </si>
  <si>
    <t>Sub,MonoReference,12x130mm Length,1Wick0.08</t>
  </si>
  <si>
    <t>7317AA-120</t>
  </si>
  <si>
    <t>Sub,pH,Mono,NB,12x120mm Length</t>
  </si>
  <si>
    <t>HRL12P-E-S8</t>
  </si>
  <si>
    <t>Elec,Plat,DJ,12x115mm,Epoxy body,#5739802-S8</t>
  </si>
  <si>
    <t>ELECD-048</t>
  </si>
  <si>
    <t>Elec,pH,XV,DJ,#196V737-010B,3/4"NPT Ryton with guard</t>
  </si>
  <si>
    <t>6507A5TV-280-BD</t>
  </si>
  <si>
    <t>Sub,pH,SJ,BD,8x280mm Length,Refill,1Wick</t>
  </si>
  <si>
    <t>SI1E5LIC-140-5</t>
  </si>
  <si>
    <t>SI1G1V1C-125-5</t>
  </si>
  <si>
    <t>SI1G1V1C-140-5</t>
  </si>
  <si>
    <t>00190880</t>
  </si>
  <si>
    <t>Fitting,Adapter,316SS,1/2"port/female x 1/2"P male</t>
  </si>
  <si>
    <t>SI1G5L1C-160-5</t>
  </si>
  <si>
    <t>Sub,Stem,pH,5,160mm Length</t>
  </si>
  <si>
    <t>27021-22</t>
  </si>
  <si>
    <t>Elec,pH,XVBF,#1962757-010BGV12,3/4" Ryton,PT100</t>
  </si>
  <si>
    <t>SI1G11KK-123</t>
  </si>
  <si>
    <t>Sub,stem,GND,2.5mmPt Disc,0.165"x4.85"L#HR61Z-H1-12</t>
  </si>
  <si>
    <t>SI1G11KK-117</t>
  </si>
  <si>
    <t>Sub,stem,TC/GND,2.5mmPt Disc,0.165"x4.6"L#HT61Z-01-02</t>
  </si>
  <si>
    <t>SL0089</t>
  </si>
  <si>
    <t>Raw,pH Stem,ASGIII,0.235"ODx3.56"(90.5mm) L</t>
  </si>
  <si>
    <t>414014-088</t>
  </si>
  <si>
    <t>Sub,Cut, Lead Free Glass, 5.97mm (0.235") OD x 3.45"L</t>
  </si>
  <si>
    <t>11230245-060</t>
  </si>
  <si>
    <t>Sub,Tube,Silver 99.99%,.245"ODx.206"IDx60mmL</t>
  </si>
  <si>
    <t>411028-136</t>
  </si>
  <si>
    <t>Sub,Cut,Lead Glass,6mm(0.235")ODx135.9mm(5.35"L)</t>
  </si>
  <si>
    <t>SI1L6G1A5-044</t>
  </si>
  <si>
    <t>Sub,stem,pH,ASG V,flat,0.235"/0.165"x1.73"L#NH35A-02-01</t>
  </si>
  <si>
    <t>SMCS01412</t>
  </si>
  <si>
    <t>Solu,StartingMaterial,ConductivityStandard,1412uS,1L</t>
  </si>
  <si>
    <t>ECHEM-025</t>
  </si>
  <si>
    <t>Elec,Antimony,DJ,#3927803S-BJ,CPVC Submersible,LCJ,TuffTip</t>
  </si>
  <si>
    <t>PHENO-001</t>
  </si>
  <si>
    <t>Temp,Temp,3mmx8.5"SS,10k,3.5mm AudioPlug,#5351001-X12GV18</t>
  </si>
  <si>
    <t>AWE-029</t>
  </si>
  <si>
    <t>Elec,Plat,DJ,6x100mm,Sealed,#S579801-100-DL</t>
  </si>
  <si>
    <t>AWE-030</t>
  </si>
  <si>
    <t>Elec,pH,DJ,X2,6X100mm,Sealed,#S573701-100-K9</t>
  </si>
  <si>
    <t>A5702-180-2</t>
  </si>
  <si>
    <t>Sub,pH,DJ,2,AutoClaveAble,180mmALength,DoubleRefill</t>
  </si>
  <si>
    <t>A5702-210-2</t>
  </si>
  <si>
    <t>Sub,pH,DJ,2,AutoClaveAble,210mmALength,DoubleRefill</t>
  </si>
  <si>
    <t>A7792-210-BD</t>
  </si>
  <si>
    <t>Sub,pH,DJ,BD,AutoClaveAble,210mm"A"Length,DoubleRefill</t>
  </si>
  <si>
    <t>A7792-180-2D</t>
  </si>
  <si>
    <t>Sub,pH,DJ,2D,AutoClaveAble,180mmALenth,DoubleRefill</t>
  </si>
  <si>
    <t>A7792-250-2D</t>
  </si>
  <si>
    <t>Sub,pH,DJ,2D,AutoClaveAble,120mmALength,DoubleRefill</t>
  </si>
  <si>
    <t>S5701-150-BD</t>
  </si>
  <si>
    <t>Sub,pH,DJ,BD,AutoClaveAble,150mmALength</t>
  </si>
  <si>
    <t>S5701-180-BD</t>
  </si>
  <si>
    <t>Sub,pH,DJ,BD,AutoClaveAble,180mmALength</t>
  </si>
  <si>
    <t>S5701-250-BD</t>
  </si>
  <si>
    <t>Sub,pH,DJ,BD,AutoClaveAble,250mmALength</t>
  </si>
  <si>
    <t>SA95-150-BD</t>
  </si>
  <si>
    <t>Sub,pH,SJ,BD,AutoClaveAble,150mmALength</t>
  </si>
  <si>
    <t>SA95-210-BD</t>
  </si>
  <si>
    <t>Sub,pH,DJ,BD,AutoClaveAble,210mmALength</t>
  </si>
  <si>
    <t>35805-09</t>
  </si>
  <si>
    <t>Elec,pH,DJ,XVBD,#5733704D-003B,FreeFlow,w/Guard</t>
  </si>
  <si>
    <t>35806-00</t>
  </si>
  <si>
    <t>Elec,pH,GXVB,SJ,3' ABS pipe,#V-310B-10BH</t>
  </si>
  <si>
    <t>35808-71</t>
  </si>
  <si>
    <t>Elec,pH,X5,SJ,#5732528A1-3BWI6,12x115mm,30k Therm</t>
  </si>
  <si>
    <t>35812-02</t>
  </si>
  <si>
    <t>Elec,Ammonium,#NH41508-010B,12x110mm,Refillable</t>
  </si>
  <si>
    <t>35812-30</t>
  </si>
  <si>
    <t>Elec,Nitrate,DJ,#NO31508-003B,Epoxy,Refillable</t>
  </si>
  <si>
    <t>SP27X</t>
  </si>
  <si>
    <t>Elec,pH,X-VF,12x110mm,Seal,Flat,#5732511-S7</t>
  </si>
  <si>
    <t>NH4IS01</t>
  </si>
  <si>
    <t>Solu,Ionic Strength Adjustor,Ammonium, 5M NaCl 475ml</t>
  </si>
  <si>
    <t>NH4AS02</t>
  </si>
  <si>
    <t>Solu,Activity Standard,Ammonium,1000ppm,475ml Bottle</t>
  </si>
  <si>
    <t>CALAS02</t>
  </si>
  <si>
    <t>Solu,Activity Standard,Calcium,1000 ppm, 475 mL</t>
  </si>
  <si>
    <t>CALIS01</t>
  </si>
  <si>
    <t>Solu,ISA,4M KCl,Calcium</t>
  </si>
  <si>
    <t>F00AS01</t>
  </si>
  <si>
    <t>Solu,Activity Standard,Fluoride,0.1M NaF,475mL</t>
  </si>
  <si>
    <t>13-620-180</t>
  </si>
  <si>
    <t>Elec,pH,FS5D,SJ,10x106mm,AccuTuff ,US Standard,Refill</t>
  </si>
  <si>
    <t>13-620-187</t>
  </si>
  <si>
    <t>Elec,pH,FS5D,Mono,12x106mm Glass body,/BNC</t>
  </si>
  <si>
    <t>13-620-491</t>
  </si>
  <si>
    <t>Acce,Adapter,F/BNC to US Standard</t>
  </si>
  <si>
    <t>5662-51</t>
  </si>
  <si>
    <t>Elec,pH,X-BD,DJ,#S743791-DL,KNO3,Reference Fill</t>
  </si>
  <si>
    <t>5992-25</t>
  </si>
  <si>
    <t>Extension Cable,F/BNC to M/BNC,Peco #99001048-025</t>
  </si>
  <si>
    <t>5994-58</t>
  </si>
  <si>
    <t>Acce,Cable,Ext,M/BNC to F/BNC,#99001058-050B,RG58 Low Noise</t>
  </si>
  <si>
    <t>19500-43</t>
  </si>
  <si>
    <t>Elec,Cond,K=0.01,#C621-1-1-1,w/C621-10T,316SS,PT100,1/2"MNP</t>
  </si>
  <si>
    <t>27003-22</t>
  </si>
  <si>
    <t>Elec,pH,XBF,#1962757-010BGV12,3/4" Ryton,100 Ohm</t>
  </si>
  <si>
    <t>27020-02</t>
  </si>
  <si>
    <t>Elec,pH,DJ,XVBF,#TP561BV12S10EBG,3/4"MNPT,TufTip</t>
  </si>
  <si>
    <t>27504-20</t>
  </si>
  <si>
    <t>Elec,Lead,#PB21508-003B,12x110mm</t>
  </si>
  <si>
    <t>5658-65</t>
  </si>
  <si>
    <t>Elec,pH,X-5,SJ,#5533502-180-S7,6x180mm,Epoxy,Clear</t>
  </si>
  <si>
    <t>27011-12</t>
  </si>
  <si>
    <t>Elec,pH,DJ,XVBD,#1963778H-010BHV10,1/2"MNPT,Horizontal</t>
  </si>
  <si>
    <t>93X272102</t>
  </si>
  <si>
    <t>Elec,Cond,K=0.1,#2731312-41S-25T,Graphite,#ECCONSEN89X</t>
  </si>
  <si>
    <t>35801-78</t>
  </si>
  <si>
    <t>Elec,pH,XBD,SJ,#577V50VA21-003BG,12x110mm,Glass body,Refill</t>
  </si>
  <si>
    <t>19500-52</t>
  </si>
  <si>
    <t>Elec,Cond,K=0.1,Platinum,#5771302-41-010T,PT100</t>
  </si>
  <si>
    <t>2773585-BS-35MA</t>
  </si>
  <si>
    <t>Elec,pH,X-2D,SJ,12x86mm,AgCl pack,Refill,MA connect</t>
  </si>
  <si>
    <t>1225-10B</t>
  </si>
  <si>
    <t>Elec,pH,XVF,SJ,3/4"CPVC Housing,Self-Clean</t>
  </si>
  <si>
    <t>2779685-BS-35MA</t>
  </si>
  <si>
    <t>Elec,Plat,SJ,12x86mm,2OF,2-111,Refillable,PG13.5 Cap,SMA</t>
  </si>
  <si>
    <t>PSE-001</t>
  </si>
  <si>
    <t>Elec,Cond,K=0.01,SS,Replaceable Pin,PT100</t>
  </si>
  <si>
    <t>110657</t>
  </si>
  <si>
    <t>Elec,Dual Platinum,#5279106G-S7,Ground Joint</t>
  </si>
  <si>
    <t>7U05760-DL</t>
  </si>
  <si>
    <t>Elec,pH,XVD,DJ,12x110mm,High presure cap,SPR</t>
  </si>
  <si>
    <t>35803-09</t>
  </si>
  <si>
    <t>Solu,Standard, Chloride, 1000 ppm, #CL0AS02, 475 mL</t>
  </si>
  <si>
    <t>35803-51</t>
  </si>
  <si>
    <t>Solu,ISA, 5M NaNO3, #I5NAN03</t>
  </si>
  <si>
    <t>2927650-16.5B</t>
  </si>
  <si>
    <t>Elec,Antimony,SJ,Refill,CPVC Submersion</t>
  </si>
  <si>
    <t>15X420101</t>
  </si>
  <si>
    <t>Black Nylon Fitting,1/2"MNPT,Drill Cap for Ryton,#M000009-D</t>
  </si>
  <si>
    <t>S011</t>
  </si>
  <si>
    <t>Elec,Plat,Epoxy,SJ,AC,Aquasol logo,#2739626EG-3B</t>
  </si>
  <si>
    <t>27508-22</t>
  </si>
  <si>
    <t>Elec,pH,X-5,DJ,#5735728A1-03BI8,8 Pin Din</t>
  </si>
  <si>
    <t>F001502-003B</t>
  </si>
  <si>
    <t>Elec,Fluoride,DJ,12mmx110mm,Refillable,Glass Body</t>
  </si>
  <si>
    <t>NOX1501-003B</t>
  </si>
  <si>
    <t>Elec,Nitrogen Oxide,12x110mm,Delrin,Sealed</t>
  </si>
  <si>
    <t>PER1502-003B</t>
  </si>
  <si>
    <t>Elec,Perchlorate,DJ,12mmx110mm,Refillable,Glass Body</t>
  </si>
  <si>
    <t>PERAS02</t>
  </si>
  <si>
    <t>Solu,Activity Standard, Perchlorate, 1000 ppm, 475 mL</t>
  </si>
  <si>
    <t>NA0IS01</t>
  </si>
  <si>
    <t>Solu,Ionic Strength Adjustor, 4M NH4Cl/NH4OH,475 mL</t>
  </si>
  <si>
    <t>NH31501-1F</t>
  </si>
  <si>
    <t>Sub,pH,SJ,1F,Ammonia/CarboneDioxid,Int.</t>
  </si>
  <si>
    <t>GALVANIC-007</t>
  </si>
  <si>
    <t>Elec,Fluoride,#F001501-X06B,12x110mm,Solid State,Epoxy</t>
  </si>
  <si>
    <t>WJF-125</t>
  </si>
  <si>
    <t>Solu,Ammonia,Inner fill,125ml of 0.1M NH4Cl,#NH3IF01</t>
  </si>
  <si>
    <t>273V528E3BRCV18</t>
  </si>
  <si>
    <t>Elec,pH,XV,SJ,12x115,clear epoxy,10K thermistor</t>
  </si>
  <si>
    <t>59002-24</t>
  </si>
  <si>
    <t>Elec,pH,DJM,#5673711CS-003B,110mm,Spear Tip,Ultem Body</t>
  </si>
  <si>
    <t>NAB1502-004B</t>
  </si>
  <si>
    <t>RF40270-30H-110</t>
  </si>
  <si>
    <t>Elec,Ref,DJ,12x110mm,Ag/AgCl,Ceramic Junction</t>
  </si>
  <si>
    <t>2010VPI-PT-3IU1</t>
  </si>
  <si>
    <t>Acce,Cable,VarioPin to Din/Single Banana,Ingold wiring,Porta</t>
  </si>
  <si>
    <t>A-306B-20H</t>
  </si>
  <si>
    <t>Elec,pH,TB557,XVF,SPR,PT100,Kynar/Viton,LCJ,Tuff Tip</t>
  </si>
  <si>
    <t>NA71502SA-003B</t>
  </si>
  <si>
    <t>Elec,Sodium,DJ,12x110mm,Side Arm,Refillable,Glass Body</t>
  </si>
  <si>
    <t>5991-18</t>
  </si>
  <si>
    <t>Elec,ORP,DJ,12mmX110mm,#5779861-003B,Platinium Band,Sealed</t>
  </si>
  <si>
    <t>1100052</t>
  </si>
  <si>
    <t>Elec,pH,GX5,SJ,12x115mm,Sealed,Polycarbonate,#PHPE130-10B</t>
  </si>
  <si>
    <t>JAF-015</t>
  </si>
  <si>
    <t>Solu,Reference Fill,KNO3 10% Liquid,125ml,#R001015</t>
  </si>
  <si>
    <t>ISE63B</t>
  </si>
  <si>
    <t>Elec,Calcium,DJ,Replacement Membrane,#CAL1522-003B</t>
  </si>
  <si>
    <t>5375-48</t>
  </si>
  <si>
    <t>CableAssembly,48"TycoBNCtoCut,2mmGoldSocket</t>
  </si>
  <si>
    <t>CHEMA-035</t>
  </si>
  <si>
    <t>Elec,pH,X-5,DJ,12x115mm,30K,#5733728A1-003BWI6</t>
  </si>
  <si>
    <t>MK7Z10741110111</t>
  </si>
  <si>
    <t>Holder,MKVII-Z316SS,Modified Tip,7"insert,150SS Flange,Viton</t>
  </si>
  <si>
    <t>22172121</t>
  </si>
  <si>
    <t>Raw,O-Ring,Viton 75, 2-121, Brown Color</t>
  </si>
  <si>
    <t>22172124</t>
  </si>
  <si>
    <t>Raw,O-Ring,Viton 75, 2-124, Brown Color</t>
  </si>
  <si>
    <t>2705AAY-BD</t>
  </si>
  <si>
    <t>Sub,Combo,pH,DJ,BD,10x85mmLength,14/15GJ,DoubleRefill</t>
  </si>
  <si>
    <t>CSPETNN-20/20</t>
  </si>
  <si>
    <t>Elec,Cond,Toroidal,20/20 Winding,Polypropelyen,3/4"NPTRearth</t>
  </si>
  <si>
    <t>METROHM-001</t>
  </si>
  <si>
    <t>Elec,pH,SJ,GX2,12x75mm,Epoxy,2-205 Buna,#6733581-010BSB</t>
  </si>
  <si>
    <t>WJF-126</t>
  </si>
  <si>
    <t>Elec,Cond,K=0.5,4pin Graphite,30K TC,#5931344V20-10/8S</t>
  </si>
  <si>
    <t>JENCO-054</t>
  </si>
  <si>
    <t>Elec,Cond.,K=1.0,#C621-2-4-2-020T,10K,3/4"MNPT SS</t>
  </si>
  <si>
    <t>PC-5000-1415</t>
  </si>
  <si>
    <t>Elec,pH,GX2,SJ,#6273504S-6BTV22,10x110mm,Refill,14.2mm Cap</t>
  </si>
  <si>
    <t>7711AAV-VD</t>
  </si>
  <si>
    <t>Sub,pH,DJ,VD,14/15GJ,12x120mm Length,Refill</t>
  </si>
  <si>
    <t>7711AAV-2</t>
  </si>
  <si>
    <t>Sub,pH,DJ,2,14/15GJ,12x120mm Length,Refill</t>
  </si>
  <si>
    <t>5711AAV-VD</t>
  </si>
  <si>
    <t>Sub,pH,DJ,VD,6mm,12mm,7/15SleeveJunction,Refill</t>
  </si>
  <si>
    <t>5711AAV-2</t>
  </si>
  <si>
    <t>Sub,pH,DJ,2,6mm,12mm,7/15SleeveJunction,Refill</t>
  </si>
  <si>
    <t>7540AAV-1F</t>
  </si>
  <si>
    <t>Sub,pH,SJ,1F,12x120mm Length</t>
  </si>
  <si>
    <t>XK20T3S</t>
  </si>
  <si>
    <t>Elec,Cond,K=1.0,PT1K,Silicon(StrainRelief)#5771302S-32-10BU</t>
  </si>
  <si>
    <t>COND4D2F-120</t>
  </si>
  <si>
    <t>Sub,Conductivity,K=0.1,.165Int,2PlatFoil,12x120mm Length</t>
  </si>
  <si>
    <t>COND3A4B-140</t>
  </si>
  <si>
    <t>Sub,Conductivity,K=1.0,GlassBody,4PlatBand,12x140mm Length</t>
  </si>
  <si>
    <t>CONDD3A4B-120</t>
  </si>
  <si>
    <t>Sub,Condutivity,K=1.0,GlassBody,4PlatBand,12x120mm Length</t>
  </si>
  <si>
    <t>XK10T3</t>
  </si>
  <si>
    <t>Elec,Cond,K=1.0,#5731301-32-10BU,Graphite,12X110mm,PT1K</t>
  </si>
  <si>
    <t>CONF5B2B-080</t>
  </si>
  <si>
    <t>Sub,Conductivity,K=2.0,2PlatBand,6x080mm Length</t>
  </si>
  <si>
    <t>COND3E2B-037</t>
  </si>
  <si>
    <t>Sub,Conductivity,K=1.0,2PlatBand,8x037mm Length</t>
  </si>
  <si>
    <t>SAN621H21-7S-20</t>
  </si>
  <si>
    <t>Elec,Cond,K=1.0,316 SS,1.5" Sanitary,Peek Insert,PT100,20'</t>
  </si>
  <si>
    <t>COND3B2B-120</t>
  </si>
  <si>
    <t>Sub,Conductivity,K=1.0,2PlatBand,6x120mm Length</t>
  </si>
  <si>
    <t>COND4B2F-120</t>
  </si>
  <si>
    <t>Sub,Conductivity,K=0.1,2PlatFoil,6x120mm Length</t>
  </si>
  <si>
    <t>A7792-420-2D</t>
  </si>
  <si>
    <t>Sub,pH,DJ,2D,AutoClaveAble,420mm"A"Length,DoubleRefill</t>
  </si>
  <si>
    <t>TITRO-011</t>
  </si>
  <si>
    <t>Elec,Silver,DJ,#6770801S-003R,12x110mm,Refillable,14.22Cap</t>
  </si>
  <si>
    <t>TITRO-012</t>
  </si>
  <si>
    <t>Elec,Plat,SJ,12X110mm,#6779601S-003R,SingleRefill,14.22mmCap</t>
  </si>
  <si>
    <t>A7792-610-2D</t>
  </si>
  <si>
    <t>Sub,pH,DJ,2D,AutoClaveAble,610mm"A"Length</t>
  </si>
  <si>
    <t>PTT183-30T</t>
  </si>
  <si>
    <t>Elec,pH,X2F,DJ,3/4" BSP PVC,Tuff Tip,5mm Cable,Blue Boot</t>
  </si>
  <si>
    <t>METR-003</t>
  </si>
  <si>
    <t>Elec,Ref,Calomel,Grd Joint,Wick,Refill,6x126mm, 28mm</t>
  </si>
  <si>
    <t>DOW-009</t>
  </si>
  <si>
    <t>77020335</t>
  </si>
  <si>
    <t>Raw,Connector,Phone Plug,3.5mm Triax</t>
  </si>
  <si>
    <t>NS-BULB-BD</t>
  </si>
  <si>
    <t>BD dark blue, pH glass formulation</t>
  </si>
  <si>
    <t>SA95-420</t>
  </si>
  <si>
    <t>Sub,pH,SJ,NB,AutoClaveAble,420mm"A"Length</t>
  </si>
  <si>
    <t>L-1000</t>
  </si>
  <si>
    <t>Elec,pH,Mono,L&amp;N Cap,X-VD,12x100mm</t>
  </si>
  <si>
    <t>15381504</t>
  </si>
  <si>
    <t>MRO,Needle, Amber SS 15Ga, Amber Hub 1/2''L</t>
  </si>
  <si>
    <t>DESIGN-048</t>
  </si>
  <si>
    <t>Elec,ORP,Double Plat,DJ,12mmX110mm,1/2"MPT cap</t>
  </si>
  <si>
    <t>5991-08</t>
  </si>
  <si>
    <t>Elec,Plat,SJ,#5779685-003B,12x110mm,Glass</t>
  </si>
  <si>
    <t>K-000E-3IU1</t>
  </si>
  <si>
    <t>Elec,pH,XVD,WICK,110mmGlassBody,PT1K,CustomCap for Portamess</t>
  </si>
  <si>
    <t>33380750</t>
  </si>
  <si>
    <t>Ceramic Rod,.750"OD x 6"L,L5 Steatite material</t>
  </si>
  <si>
    <t>11250006</t>
  </si>
  <si>
    <t>Raw,Wire,Platinum, 99.99% pure, 0.006"Dia</t>
  </si>
  <si>
    <t>00040040</t>
  </si>
  <si>
    <t>Nipple,1"x Closed,Hast C,sch40</t>
  </si>
  <si>
    <t>V-700J-3BG</t>
  </si>
  <si>
    <t>Elec,pH,X-V,DJ,12x115mm,Epoxy,30K,BNC/3.5G,Guard,Sealed,RFV</t>
  </si>
  <si>
    <t>ELM-136</t>
  </si>
  <si>
    <t>Elec,pH,DJ,XVD,SPR,TB557,#A-3000-6B</t>
  </si>
  <si>
    <t>7593AA-BD</t>
  </si>
  <si>
    <t>00190104</t>
  </si>
  <si>
    <t>Connector Fitting,1/2"T x 1/2"NPT male,SS Body only</t>
  </si>
  <si>
    <t>SI1L1V1D-125</t>
  </si>
  <si>
    <t>59001-34</t>
  </si>
  <si>
    <t>Elec,pH,X-BD,DJ,#577V701W-003B,12mmX110mm,1 Wick,Refillable</t>
  </si>
  <si>
    <t>7793A5A-VD</t>
  </si>
  <si>
    <t>Sub,pH,DJ,VD,12x120mm Length,1Wick</t>
  </si>
  <si>
    <t>ELECD-050</t>
  </si>
  <si>
    <t>Elec,Galvanic,#025NG25-186-01,12x186mm,DL</t>
  </si>
  <si>
    <t>ELECD-051</t>
  </si>
  <si>
    <t>Elec,pH,X-2D,DJ,#SA73792-186-DL,186mm"A"lengt,Autoclavable</t>
  </si>
  <si>
    <t>V-0PHB-F6</t>
  </si>
  <si>
    <t>ELM-138</t>
  </si>
  <si>
    <t>Elec,pH,X-VD,DJ,100 ohm,3/4"MPT Kynar W/Grd,SPR,#V-400B-16BH</t>
  </si>
  <si>
    <t>V-500B-VPR</t>
  </si>
  <si>
    <t>Elec,pH,X-VD,DJ,1"MNPT Kynar,Guard,Annular Junct,100 ohm</t>
  </si>
  <si>
    <t>13-620-632</t>
  </si>
  <si>
    <t>Elec,pH,FS5D,DJ,12x106mm,Glass Body,10K,Refill,BNC/2.5 Phone</t>
  </si>
  <si>
    <t>SI1R1V2A-100-VF</t>
  </si>
  <si>
    <t>Sub,Stem,pH,DJ,VF,8.3mm(.325") OD X 100mm Length</t>
  </si>
  <si>
    <t>SI1R1V2A-140-2F</t>
  </si>
  <si>
    <t>Sub,Stem,pH,DJ,2F,140mm Length</t>
  </si>
  <si>
    <t>SI1R1V2A-140-VF</t>
  </si>
  <si>
    <t>Sub,Stem,pH,VF,DJ,140mm Length</t>
  </si>
  <si>
    <t>SI1R1V2B-140-VD</t>
  </si>
  <si>
    <t>Sub,Stem,pH,VD,140mm Length</t>
  </si>
  <si>
    <t>ELECD-054</t>
  </si>
  <si>
    <t>Elec,pH,GX1,SJ,#6732525-010B,12.5x90mm,Sealed Reference</t>
  </si>
  <si>
    <t>ELECD-055</t>
  </si>
  <si>
    <t>Elec,SJ,#6739625-010B,12.5x90mm,Sealed Reference</t>
  </si>
  <si>
    <t>00111051</t>
  </si>
  <si>
    <t>Raw,Tubing,Kynar Black, 1.05"OD x.500"ID,+/-.010" on OD&amp;ID</t>
  </si>
  <si>
    <t>99030039</t>
  </si>
  <si>
    <t>Raw,Wire,C-49,26 ga, Yellow Color Teflon Coated</t>
  </si>
  <si>
    <t>V-710J-3BG</t>
  </si>
  <si>
    <t>19BP6644-F6</t>
  </si>
  <si>
    <t>Elec,Plat,2Bands,T/L,DJ,100 ohm TC,Sol Grnd,SPR</t>
  </si>
  <si>
    <t>00110212</t>
  </si>
  <si>
    <t>Raw,Barstock,Kynar Black 2-1/2"diameter</t>
  </si>
  <si>
    <t>BP600-10B-B170</t>
  </si>
  <si>
    <t>BP900-10B-B170</t>
  </si>
  <si>
    <t>Elec,Plat,DJ,12x170mm</t>
  </si>
  <si>
    <t>GALVANIC-008</t>
  </si>
  <si>
    <t>Elec,Reference,DJ,#5771427CN-3B,12X110mm,Refill,10%KNO3 fill</t>
  </si>
  <si>
    <t>INW-012</t>
  </si>
  <si>
    <t>Elec,Con,K=0.35,4 Graphite,Black PVC ,30K,see drw</t>
  </si>
  <si>
    <t>JAF-016</t>
  </si>
  <si>
    <t>Solu,FluorideActivityStandard,1000ppm,475mL,#F00AS02</t>
  </si>
  <si>
    <t>6700002</t>
  </si>
  <si>
    <t>Acce,Bottle,Elec Storage w/DrilledCap&amp;Gromment,10ml #650041</t>
  </si>
  <si>
    <t>PHC2401-7</t>
  </si>
  <si>
    <t>Elec,pH,SJ,X-1,red rod,12mmx103mm,Refill with KCl Super Sat</t>
  </si>
  <si>
    <t>59001-36</t>
  </si>
  <si>
    <t>Elec,pH,DJ,XBD,#577V794W-003B,12X110mm,Wick,Sealed,Glass</t>
  </si>
  <si>
    <t>77021142</t>
  </si>
  <si>
    <t>Raw,Connector,SMA Gold Straight Plug w/threads</t>
  </si>
  <si>
    <t>V-320E-20H-36</t>
  </si>
  <si>
    <t>Elec,pH,MK1A,X-VD,PT1000,Kynar/Viton,3/4" Top thread,36"</t>
  </si>
  <si>
    <t>AWE-035</t>
  </si>
  <si>
    <t>Elec,Water Hardness,DJ,12x110mm,Refill,Glass,#WHA1502-003B</t>
  </si>
  <si>
    <t>00050037</t>
  </si>
  <si>
    <t>Raw,Tubing,Epoxy, Red, 0.242"OD x 0.030"wall</t>
  </si>
  <si>
    <t>ELM-139</t>
  </si>
  <si>
    <t>Elec,Ammonium,DJ,#NH41504-DLGSP,12mmX120mm,Glass,Sealed</t>
  </si>
  <si>
    <t>ISTEK-234</t>
  </si>
  <si>
    <t>Elec,pH,SJ,XV,#567V510-003B,8mmx250mm,Refillable</t>
  </si>
  <si>
    <t>00020750</t>
  </si>
  <si>
    <t>Raw,Barstock,Brass 3/4"diameter, standard grade</t>
  </si>
  <si>
    <t>1600621</t>
  </si>
  <si>
    <t>Housing,Kynar,1"NPT,F/PG13.5,For 12x120mm Elec,VitonO-Ring</t>
  </si>
  <si>
    <t>A-5001-15BT-100</t>
  </si>
  <si>
    <t>COVIDIEN-002</t>
  </si>
  <si>
    <t>Elec,Plat Band/Disk,MK7,DJ,2IM,Wick,EPDM,Sol.Grnd,2BT3</t>
  </si>
  <si>
    <t>36809</t>
  </si>
  <si>
    <t>Elec,pH,SJ,XVD,#577V593-003B,12mmX110mm,Sealed Reference</t>
  </si>
  <si>
    <t>36815</t>
  </si>
  <si>
    <t>Elec,pH,XVD,SJ,#573V528RA1-3BRCA,12x115mm,Epoxy,30K,Refill</t>
  </si>
  <si>
    <t>36818</t>
  </si>
  <si>
    <t>Elec,pH,XVD,SJ,#573V528RA1-5BPW8,12x115mm,Epoxy,30K,Refill</t>
  </si>
  <si>
    <t>36821</t>
  </si>
  <si>
    <t>Elec,pH,SJ,X-V,#573V528A1-5BPW8,12x115mm,30k,Epoxy</t>
  </si>
  <si>
    <t>36806</t>
  </si>
  <si>
    <t>Elec,pH,SJ,XV,#573V503-003BB,SpringLoaded,Phree-Flow,BNCBoot</t>
  </si>
  <si>
    <t>DESIGN-050</t>
  </si>
  <si>
    <t>Elec,pH,X-2,SJ,12x115mm,Annular Junction,#2732530-010B</t>
  </si>
  <si>
    <t>1502302</t>
  </si>
  <si>
    <t>Raw,Nipple,1/2" x 1-1/8"Closed SS 304,sch 40</t>
  </si>
  <si>
    <t>ISTEK-235</t>
  </si>
  <si>
    <t>Elec,pH,XVD,DJ,#V-7000-10H,12x115mm,Frit,FixedGrd,RFV,NoLogo</t>
  </si>
  <si>
    <t>ISTEK-236</t>
  </si>
  <si>
    <t>Elec,pH,XVD,DJ,12x115mm,Frit,FixedGrd,RFV,NoLogo,#V-7000-15T</t>
  </si>
  <si>
    <t>6580HT</t>
  </si>
  <si>
    <t>Elec,Ref,Mono,CPVC Body,PTFE Junction,w/male gold pin conn.</t>
  </si>
  <si>
    <t>6581HT</t>
  </si>
  <si>
    <t>Elec,pH,Mono,CPVC Body,Guarded Tip,3" Lead Wire w/Spade Lugs</t>
  </si>
  <si>
    <t>655481HT</t>
  </si>
  <si>
    <t>Elec,pH/ORP,Mono,CPVC Body,GuardedTip,3"LeadWire w/SpadeLugs</t>
  </si>
  <si>
    <t>6565HT</t>
  </si>
  <si>
    <t>Elec,pH/ORP,CPVC Body,PTFE Junction with Lemo Connector</t>
  </si>
  <si>
    <t>00220138</t>
  </si>
  <si>
    <t>Raw,Barstock,PVC 1-3/8"dia.Gray Color</t>
  </si>
  <si>
    <t>5501A5AV-110-2</t>
  </si>
  <si>
    <t>Sub,pH,SJ,2,6x110mm Length,Refill,1Wick</t>
  </si>
  <si>
    <t>9016920</t>
  </si>
  <si>
    <t>Elec,pH,X-5KT,SJ,Rana#PHC729,12x123mm,RR,Subassy,Micro30K</t>
  </si>
  <si>
    <t>CONTROL-001</t>
  </si>
  <si>
    <t>Elec,pH,DJ,VF,#A5VV01S10EBT100S,Ceramic,TT,Flange,3K,Special</t>
  </si>
  <si>
    <t>CONTROL-002</t>
  </si>
  <si>
    <t>Elec,pH,DJ,VF,#A5VV01ST10EBT100S,Teflon,TT,Flange,3K,Special</t>
  </si>
  <si>
    <t>SE707/1</t>
  </si>
  <si>
    <t>Elec,Knick,Oxy,Analog,12mmx120mm,SS Body,Trace Measurements</t>
  </si>
  <si>
    <t>5511AAV-2</t>
  </si>
  <si>
    <t>Sub,pH,SJ,2,6mm,12mm,7/15SleeveJunction,Refill</t>
  </si>
  <si>
    <t>7791A7A-095-2</t>
  </si>
  <si>
    <t>Sub,pH,DJ,2,12x095mm Length,2Wick</t>
  </si>
  <si>
    <t>LH-021</t>
  </si>
  <si>
    <t>Elec,Cyanide,Mono,12mmX110mm,Epoxy body,#CN01501-003B</t>
  </si>
  <si>
    <t>TOPAC-005</t>
  </si>
  <si>
    <t>Elec,pH,DJM,110mm,Spear Tip,Ultem Body,#5673511CS-003B</t>
  </si>
  <si>
    <t>5993-36</t>
  </si>
  <si>
    <t>Elec,pH,X-2,DJ,PT1K,#3983701-010TV10</t>
  </si>
  <si>
    <t>TOPAC-006</t>
  </si>
  <si>
    <t>Elec,Cond.,K=1.0,Plat,12mmX110mm,PT1K,Glass,#5771302-32-3BU</t>
  </si>
  <si>
    <t>201010-1</t>
  </si>
  <si>
    <t>Elec,pH,SJ,X-5,#5733526-003B,12mmX115mm,Epoxy Body</t>
  </si>
  <si>
    <t>TOPAC-007</t>
  </si>
  <si>
    <t>ISTEK-239</t>
  </si>
  <si>
    <t>Elec,Temp Comp,6x110mm,Epoxy,30K TC,#5531001-003G2.5V20</t>
  </si>
  <si>
    <t>BCE-024</t>
  </si>
  <si>
    <t>Elec,Copper,DJ,12mmX110mm,Sealed,Glass.#YVL75A0241</t>
  </si>
  <si>
    <t>PROM-004</t>
  </si>
  <si>
    <t>Elec,pH,X2,1.5"Sanitary,2-215VitonTeflonJunc,#TP562200TSS7</t>
  </si>
  <si>
    <t>ELH-080</t>
  </si>
  <si>
    <t>Elec,pH,XV,DJ,#573V728A4-3RU,12x115mm,PT1K,Sealed</t>
  </si>
  <si>
    <t>5739602-300-3B</t>
  </si>
  <si>
    <t>Elec,Plat,SJ,12mmX300mm,Epoxy Body</t>
  </si>
  <si>
    <t>D-G755PEK300-F4</t>
  </si>
  <si>
    <t>Elec,Oxygen,Galvanic,316SS,PT1K,12X300mm,PG13.5,4 Pin DL</t>
  </si>
  <si>
    <t>SZ669.R1</t>
  </si>
  <si>
    <t>Acce,Membrane Kit (PK/3),#M0330P1-K1, Memb &amp; Orings and Solu</t>
  </si>
  <si>
    <t>476130</t>
  </si>
  <si>
    <t>Elec,Ammonia,#NH31501C-003B,Special,2 Cap + 8x1mm O-Ring</t>
  </si>
  <si>
    <t>COLE-205</t>
  </si>
  <si>
    <t>REFSPIRAL1-30</t>
  </si>
  <si>
    <t>Sub,Spiral Reference</t>
  </si>
  <si>
    <t>REF5-100</t>
  </si>
  <si>
    <t>Sub,MonoRefernce</t>
  </si>
  <si>
    <t>G55600-45</t>
  </si>
  <si>
    <t>Sub,Ref,DJ,SideArm,Orion Replacement</t>
  </si>
  <si>
    <t>1E-1097</t>
  </si>
  <si>
    <t>Sub,Elc,pH,TrippleJunction</t>
  </si>
  <si>
    <t>WD-00654-07</t>
  </si>
  <si>
    <t>Solu,9.18 Buffer,475ML,ORDER FROM OAKTON</t>
  </si>
  <si>
    <t>5995-40</t>
  </si>
  <si>
    <t>Elec,pH,X-BF,SJ,#1933534-010T,1/2"MNPT,KynarHsng,CerTuffTip</t>
  </si>
  <si>
    <t>A-316B-10H</t>
  </si>
  <si>
    <t>Elec,pH,,XVF,SPR,PT100,Kynar/Viton,Tuff Tip,Plat(SolGrd)557</t>
  </si>
  <si>
    <t>27020-26</t>
  </si>
  <si>
    <t>Elec,pH,DJ,XBF,#TP531BV10S10EB,PT1K,1"NPTKynar,CeramicTufTip</t>
  </si>
  <si>
    <t>V-011B-20H-213</t>
  </si>
  <si>
    <t>Elec,pH,Ryton Cap,X-VD,DJ,SPR,PT100,12x213mm,Plat Band</t>
  </si>
  <si>
    <t>33385180</t>
  </si>
  <si>
    <t>Raw,Ceramic Rod,1.14mm(.045")ODx12.7mm(.500"L)Cordierite</t>
  </si>
  <si>
    <t>22191462</t>
  </si>
  <si>
    <t>Raw,Spring,Compression, .470"ODx.395"IDx.500"l,304SS,.038"wi</t>
  </si>
  <si>
    <t>44001144</t>
  </si>
  <si>
    <t>Label,Sticker 2"Clear Round for boxing dept</t>
  </si>
  <si>
    <t>INW-021</t>
  </si>
  <si>
    <t>Elec,Con,K=0.35,4 Graphite,Black PVC,30K,see drwg</t>
  </si>
  <si>
    <t>INW-019</t>
  </si>
  <si>
    <t>Elec,pH/Plat,Mono,XVD,Black PVC,new dimensions,see drawing</t>
  </si>
  <si>
    <t>00181005</t>
  </si>
  <si>
    <t>PNS,Foil,Copper .005"thick x 1"wide x 50 lb coil,soft temper</t>
  </si>
  <si>
    <t>99031865</t>
  </si>
  <si>
    <t>Wire,C-65,Hook-up,18ga Black PVC Jacket</t>
  </si>
  <si>
    <t>77005319</t>
  </si>
  <si>
    <t>Raw,Connector,Test Clip,Solid Copper Auto Test Clip</t>
  </si>
  <si>
    <t>77005320</t>
  </si>
  <si>
    <t>Raw,Boot,Clip Boot for Test Clip,Black Color</t>
  </si>
  <si>
    <t>BCT10</t>
  </si>
  <si>
    <t>BCT100</t>
  </si>
  <si>
    <t>Elec,Cond,Toroidal,1.5"CPVC,0-100mS=4-20mA,20Ft,#C3254.2</t>
  </si>
  <si>
    <t>BCT1000</t>
  </si>
  <si>
    <t>Elec,Cond,Toroidal,1.5"Kynar,0-1000mS,4-20mA,20ft,#C3254PS.3</t>
  </si>
  <si>
    <t>JAF-018</t>
  </si>
  <si>
    <t>Solu,Standard,Chloride,1000 ppm,#CLOAS02,475 mL</t>
  </si>
  <si>
    <t>C35B471-20H</t>
  </si>
  <si>
    <t>Elec.Cond.K=1.0,316SS,Peek Insulator,PT100,w/BV,7"Ins,20FT</t>
  </si>
  <si>
    <t>C35B473-20H</t>
  </si>
  <si>
    <t>Elec,Cond.K=1.0 316SS,Peek Insulator,PT100,w/BV,12"ins,20FT</t>
  </si>
  <si>
    <t>MS3400X-160</t>
  </si>
  <si>
    <t>Module,Knick,Memosense,for Protos unit</t>
  </si>
  <si>
    <t>MK7Z11431110213</t>
  </si>
  <si>
    <t>Holder,MKVII-Z,316SS,Viton,1 1/2"150lbThreadFlange,14"Insert</t>
  </si>
  <si>
    <t>WJF-129</t>
  </si>
  <si>
    <t>Elec,pH,DJ,XVF,Ceramic Tuff tip,Kynar,#TP511VV01S20ET</t>
  </si>
  <si>
    <t>THERMO-001</t>
  </si>
  <si>
    <t>Elec,Cond,K=1.0,12x110 SS,SS Pins,PTFE,#5751301F-3A1-3BG2.5</t>
  </si>
  <si>
    <t>R-10KB-16H-36</t>
  </si>
  <si>
    <t>Elec,pH,Live Tap,X-VD,PT100,Titan/Kynar/Kalrez,1x36"</t>
  </si>
  <si>
    <t>V-20KB-3BT</t>
  </si>
  <si>
    <t>CE-2000-F22</t>
  </si>
  <si>
    <t>Elec,Cond,Toroidal,O-200mS,KYNAR,20'T,#C3254PS.22</t>
  </si>
  <si>
    <t>1500468</t>
  </si>
  <si>
    <t>Raw,Flange,Titanium 2"x 150#,Raised Face Blind,Grade 2</t>
  </si>
  <si>
    <t>BEIJ-089</t>
  </si>
  <si>
    <t>Elec,Sodium,DJ,#NA71505S-003B,12x110mm,Epoxy,125ml 1000ppm</t>
  </si>
  <si>
    <t>V-5WKB-10H</t>
  </si>
  <si>
    <t>Elec,pH,XVD,DJ,PT100,Simriz Oring,1" NPT Kynar</t>
  </si>
  <si>
    <t>XP21T3</t>
  </si>
  <si>
    <t>Elec,pH,X-VD,SJ,#577V521-010BUV10,12x110mm,PT1000</t>
  </si>
  <si>
    <t>2774</t>
  </si>
  <si>
    <t>Elec,pH,XVF,DJ,CPVC,PT1K,4 Pin F,LCJ,3/4"NPT w/1.5"Flange</t>
  </si>
  <si>
    <t>2775</t>
  </si>
  <si>
    <t>Elec,Plat,DJ,CPVC,3K,4 Pin F,LCJ,1.5"Flange</t>
  </si>
  <si>
    <t>KVL-325</t>
  </si>
  <si>
    <t>Elec,Antimony,DJ,MKVII,Simriz SZ485,PTFE Body,PT100,w/2 BT</t>
  </si>
  <si>
    <t>4001786601</t>
  </si>
  <si>
    <t>Elec,pH,DJ,XVF#P822VV12T25HS23,3/4"NPT,TefTuff,23mmIns,PT100</t>
  </si>
  <si>
    <t>ELECD-057</t>
  </si>
  <si>
    <t>Elec,Ref,SJ,#5771423-001U,12x110mm,Ceramic,Refillable</t>
  </si>
  <si>
    <t>ELECD-058</t>
  </si>
  <si>
    <t>Elec,Reference,#5771424-001U,12x110mm,Calomel,Refillable</t>
  </si>
  <si>
    <t>PHE-6351-10PT1K</t>
  </si>
  <si>
    <t>Elec,pH,X-2,SJ,#3983501-010BPT1K,Submersion</t>
  </si>
  <si>
    <t>DOW-010</t>
  </si>
  <si>
    <t>Acce,Cable,Adapts 6pin F to Dual Alligator Clips, PMMI Specs</t>
  </si>
  <si>
    <t>V-405B-2BT-125</t>
  </si>
  <si>
    <t>Elec,pH,X-VD,DJ,3/4"MPT,PT100 ohm,LCJ,125mm Insertion,SPR</t>
  </si>
  <si>
    <t>KVL-332</t>
  </si>
  <si>
    <t>Elec,pH,XVD,DJ,T/L,100 ohm TC,SolGrnd,4'H</t>
  </si>
  <si>
    <t>4002050801</t>
  </si>
  <si>
    <t>Elec,pH,DJ,XVF#P822VV1233HS,3/4"NPT,CerTuff,1.75"ins,PT100</t>
  </si>
  <si>
    <t>NH42604-S7</t>
  </si>
  <si>
    <t>Elec,Ammonium,DJ,12x110mm,Glass Body, Sealed,SPR</t>
  </si>
  <si>
    <t>WJF-130</t>
  </si>
  <si>
    <t>Elec,pH,XVF,DJ,Ceramic Tuff Tip,3K,#TP571VV01S-10BT</t>
  </si>
  <si>
    <t>WJF-131</t>
  </si>
  <si>
    <t>Nipple,Kynar18-TPIx1"0.800 OD,ForUseW/TB557Sensor,#1602300</t>
  </si>
  <si>
    <t>ISTEK-242</t>
  </si>
  <si>
    <t>Elec,pH,DJ,XVD,12mmX425mm,Glass,PT100,TempH,#I-1T0B-F4-425</t>
  </si>
  <si>
    <t>657V504S-006B</t>
  </si>
  <si>
    <t>Elec,pH,SJ,XV,6mmx110mm,Refillable,GlassBody,14.22mm Cap</t>
  </si>
  <si>
    <t>P72170003T30AB</t>
  </si>
  <si>
    <t>Elec,pH,Antimony,DJ,Notched Teflon,Teflon cable,3/4"MPT</t>
  </si>
  <si>
    <t>15300018</t>
  </si>
  <si>
    <t>Raw,Bottle,Cylindrical 2oz,Natural Color w/white cap</t>
  </si>
  <si>
    <t>00030138</t>
  </si>
  <si>
    <t>Raw,Barstock,CPVC 1-3/8"dia</t>
  </si>
  <si>
    <t>DESIGN-053</t>
  </si>
  <si>
    <t>Elec,pH,X-5,SJ,12x110mm,AJ,1/2"NPT,#2732530.5-110-S7</t>
  </si>
  <si>
    <t>TOPAC-008</t>
  </si>
  <si>
    <t>Elec,Perchlorate,DJ,#PER1502-003B,12x110mm,Refill,Glass Body</t>
  </si>
  <si>
    <t>ISTEK-244</t>
  </si>
  <si>
    <t>Elec,pH,DJ,XVD,12x120mm,Washer&amp;Teflon,TempH,#I-1T00-S8-120</t>
  </si>
  <si>
    <t>94785-02</t>
  </si>
  <si>
    <t>Elec,Sodium,DJ,#NAB1502-003B,12X110mm,Glass,PPB Range,Refill</t>
  </si>
  <si>
    <t>V-0000-10B-105</t>
  </si>
  <si>
    <t>Elec,pH,Ryton Cap,X-VD,DJ,SPR,No TC,12x105mm</t>
  </si>
  <si>
    <t>273V528-3BRCV18</t>
  </si>
  <si>
    <t>Elec,pH,X5,SJ,12x115,clear epoxy,10K ther</t>
  </si>
  <si>
    <t>JAF-019</t>
  </si>
  <si>
    <t>JAF-020</t>
  </si>
  <si>
    <t>Solu,Reference Fill,125ml Bottle,KCl,4M Liquid,#R001013</t>
  </si>
  <si>
    <t>00190138</t>
  </si>
  <si>
    <t>Raw,Barstock,Hex Bar 1-3/8",316 SS</t>
  </si>
  <si>
    <t>PHENO-004</t>
  </si>
  <si>
    <t>Acce,Cable,Extension,F/BNC to 2 M/BNC,#99001048-X06B2</t>
  </si>
  <si>
    <t>A-3NK1-10BH</t>
  </si>
  <si>
    <t>Elec,pH,TB557,X-VD,SPR,3Kohm,Kynar/Kalrez,w/nipple</t>
  </si>
  <si>
    <t>ISTEK-245</t>
  </si>
  <si>
    <t>Elec,Cond,K=10.0,#573130261-30BRCA,Plat,12x130mm,PT100,Epoxy</t>
  </si>
  <si>
    <t>BP600-010T-B120</t>
  </si>
  <si>
    <t>Elec,pH,X-2D,DJ,12x120mm,Washer &amp; Teflon</t>
  </si>
  <si>
    <t>I-11WB-F6-225</t>
  </si>
  <si>
    <t>Elec,pH,DJ,XVD,Wick,PT(Solgrnd)12X225,PT100</t>
  </si>
  <si>
    <t>59001-82</t>
  </si>
  <si>
    <t>Elec,pH,SJ,X5,12.5mmX90mm,Epoxy body,Silicone,#6732525S-010B</t>
  </si>
  <si>
    <t>OMEGA-002</t>
  </si>
  <si>
    <t>Elec,pH,LPH,SPR,#LPH-100,KCl,Epoxy,Wick,12x120,S8 connecter</t>
  </si>
  <si>
    <t>OMEGA-006</t>
  </si>
  <si>
    <t>Elec,Sodium,DJ,#NAB1502-S7,12x110mm,Glass,PPB Range,Refill</t>
  </si>
  <si>
    <t>CA/MS-001XFA-L</t>
  </si>
  <si>
    <t>Acce,Cable,Knick,Memosens,1 Meter Length,for Portavo</t>
  </si>
  <si>
    <t>SE715/1-MS</t>
  </si>
  <si>
    <t>Elec,Knick,DO,22k,12x120mm,Memosens,for Portavo</t>
  </si>
  <si>
    <t>TP571VW12SKT6B</t>
  </si>
  <si>
    <t>44001618</t>
  </si>
  <si>
    <t>PNS,Bags, Clear Ziplock 16'' x 18'', 2mil, Shipping 1 Gal.</t>
  </si>
  <si>
    <t>00190103</t>
  </si>
  <si>
    <t>Raw,Connector,Fitting 1/4"T x 1/8"P,Male,SS316</t>
  </si>
  <si>
    <t>ISTEK-246</t>
  </si>
  <si>
    <t>Elec,Cond,K=0.1,Graphite,12x110mm,EpoxyBody,#57313014110BRCA</t>
  </si>
  <si>
    <t>93X219134</t>
  </si>
  <si>
    <t>Elec,DualPlatWires,#13-620-123,12x106mm,25"L/N with Dual Pin</t>
  </si>
  <si>
    <t>5539802120-003B</t>
  </si>
  <si>
    <t>Elec,Plat,DJ,6mmX120mm,Epoxy Body</t>
  </si>
  <si>
    <t>ELM-140</t>
  </si>
  <si>
    <t>Elec,pH,XVD,DJ,#273V7283BRCV18,12X115,Clear Epoxy,10k,5M KCl</t>
  </si>
  <si>
    <t>C19E414-20H</t>
  </si>
  <si>
    <t>44009017</t>
  </si>
  <si>
    <t>Sleeve,Custom 9"Electrode Sleeve for Processing PH</t>
  </si>
  <si>
    <t>44009018</t>
  </si>
  <si>
    <t>Sleeve,Custom 9"Electrode Sleeve for Processing Redox</t>
  </si>
  <si>
    <t>R001001</t>
  </si>
  <si>
    <t>Solu,Electrode Storage,KN03/pH4,50/50 ratio,475 mL</t>
  </si>
  <si>
    <t>NCCS-200K</t>
  </si>
  <si>
    <t>Elec,Cond,Toroidal,O-200mS,CPVC,20'T,#C3254.22</t>
  </si>
  <si>
    <t>NCCS-1000K</t>
  </si>
  <si>
    <t>Elec,Cond,Toroidal,1.5"CPVC,0-1000mS=4-20mA,20'T,#C3254.3</t>
  </si>
  <si>
    <t>JAF-021</t>
  </si>
  <si>
    <t>Elec,Calcium,DJ,12x110mm,Refillable,Epoxy,#CAL1508-003B</t>
  </si>
  <si>
    <t>JAF-022</t>
  </si>
  <si>
    <t>1893701</t>
  </si>
  <si>
    <t>Toroidal,CPVC,Housing only,1.5"MNPT,#C3254.00</t>
  </si>
  <si>
    <t>44344759</t>
  </si>
  <si>
    <t>Raw,Bulb Cap,Black EPDM material for Honeywell</t>
  </si>
  <si>
    <t>ELECD-059</t>
  </si>
  <si>
    <t>Elec,pH,DJ,XV,#196V737-020B,3/4"NPT Ryton with guard</t>
  </si>
  <si>
    <t>A-2001-30H</t>
  </si>
  <si>
    <t>R-90EB-20H-06</t>
  </si>
  <si>
    <t>Elec,Plat,LiveTap,6"TitaniumTube,EPDMOrings,6"Tube,20'Hanked</t>
  </si>
  <si>
    <t>P7219000S15EB</t>
  </si>
  <si>
    <t>Elec,Plat,DJ,3/4"MPT Ryton,Ceramic Tuff Tip</t>
  </si>
  <si>
    <t>P721VW12S15EB</t>
  </si>
  <si>
    <t>PRO-012</t>
  </si>
  <si>
    <t>Elec,pH,X-2D,DJ,#BP635-DSP-B275,12x275mm,W/Washer,w/Logo</t>
  </si>
  <si>
    <t>IMR-001</t>
  </si>
  <si>
    <t>Elec,Ref,DJ,Half-Cell,Ceramic,6mmx254mm,KClw/NaOH,SeeDrawing</t>
  </si>
  <si>
    <t>HACH-035</t>
  </si>
  <si>
    <t>Elec,pH,XVD,SolG,12x110,PT1K,Wick,3"Wire,No Cap,Differential</t>
  </si>
  <si>
    <t>ISTEK-249</t>
  </si>
  <si>
    <t>Elec,pH,XV,DJ,12x115mm,Frit,Guard,RFV,WaterProof,#V-7000S-3B</t>
  </si>
  <si>
    <t>ISTEK-250</t>
  </si>
  <si>
    <t>Elec,pH,XV,DJ,#V-700BS-10BRCA,12x115,PT100,Guard,WaterProof</t>
  </si>
  <si>
    <t>ELECD-062</t>
  </si>
  <si>
    <t>Elec,pH,X-2D,DJ,#SA73792-250-DL,Sealed,Autoclavable</t>
  </si>
  <si>
    <t>C32-017-HB</t>
  </si>
  <si>
    <t>Sub,Cable,HB,C32,17 Feet,Spade lug:77282226,Cable:99030045</t>
  </si>
  <si>
    <t>C32-018-BB</t>
  </si>
  <si>
    <t>Sub,Cable,BB,C32,18 Feet,Male BNC:77020104,Cable:99030045</t>
  </si>
  <si>
    <t>C32-015-BB</t>
  </si>
  <si>
    <t>Sub,Cable,BB,C32,15 Feet,Male BNC:77020104,Cable:99030045</t>
  </si>
  <si>
    <t>C32-017-BB</t>
  </si>
  <si>
    <t>Sub,Cable,BB,C32,17 Feet,Male BNC:77020104,Cable:99030045</t>
  </si>
  <si>
    <t>C32-010-HA</t>
  </si>
  <si>
    <t>Sub,Cable,HA,C32,10 Feet,Connector:77280014,Cable:99030045</t>
  </si>
  <si>
    <t>C32-010-BB</t>
  </si>
  <si>
    <t>Sub,Cable,BB,C32,10 Feet, Non Boot  Assembly</t>
  </si>
  <si>
    <t>C32-010-BE</t>
  </si>
  <si>
    <t>Sub,Cable,BE,C32,10 Feet,Green Boot</t>
  </si>
  <si>
    <t>C32-011-BB</t>
  </si>
  <si>
    <t>Sub,Cable,BB,C32,11 Feet,Male BNC:77020104,Cable:99030045</t>
  </si>
  <si>
    <t>C32-013-BB</t>
  </si>
  <si>
    <t>Sub,Cable,BB,C32,13 Feet,Male BNC:77020104,Cable:99030045</t>
  </si>
  <si>
    <t>C32-010-CD</t>
  </si>
  <si>
    <t>Sub,Cable,CD,C32,10 Feet , See Note</t>
  </si>
  <si>
    <t>C32-006-BC</t>
  </si>
  <si>
    <t>Sub,Cable,BC,C32,6 Feet,See Note</t>
  </si>
  <si>
    <t>C32-010-BG</t>
  </si>
  <si>
    <t>Sub,Cable,BG,C32,10 Feet,See Note</t>
  </si>
  <si>
    <t>C32-010-BH</t>
  </si>
  <si>
    <t>Sub,Cable,BH,C32,10 Feet,See Note Red Boot</t>
  </si>
  <si>
    <t>C32-010-BD</t>
  </si>
  <si>
    <t>Sub,Cable,BD,C32,10 Feet,See Note</t>
  </si>
  <si>
    <t>C32-010-BC</t>
  </si>
  <si>
    <t>Sub,Cable,BC,C32,10 Feet, Blue Boot See Note</t>
  </si>
  <si>
    <t>C32-007-BB</t>
  </si>
  <si>
    <t>Sub,Cable,BB,C32,7 Feet,Male BNC:77020104,Cable:99030045</t>
  </si>
  <si>
    <t>C32-010-TC</t>
  </si>
  <si>
    <t>Sub,Cable,TC,C32,10 Feet,Strip and Tin,Cable:99030045</t>
  </si>
  <si>
    <t>C32-005-BB</t>
  </si>
  <si>
    <t>Sub,Cable,BB,C32,5 Feet,Male BNC:77020104,Cable:99030045</t>
  </si>
  <si>
    <t>C32-006-TC</t>
  </si>
  <si>
    <t>Sub,Cable,TC,C32,6 Feet,Strip and Tin,Cable:99030045</t>
  </si>
  <si>
    <t>C32-006-IA</t>
  </si>
  <si>
    <t>Sub,Cable,IA,C32,6 Feet,German Din:77180223,Cable:99030045</t>
  </si>
  <si>
    <t>C32-003-RA</t>
  </si>
  <si>
    <t>Sub,Cable,RA,C32,3 Feet, See Note</t>
  </si>
  <si>
    <t>C32-003-AB</t>
  </si>
  <si>
    <t>Sub,Cable,AB,C32,3 Feet,See Note</t>
  </si>
  <si>
    <t>C32-003-BC</t>
  </si>
  <si>
    <t>Sub,Cable,BC,C32,3 Feet Blue Boot, See Note</t>
  </si>
  <si>
    <t>C32-003-AA</t>
  </si>
  <si>
    <t>Sub,Cable,AA,C32,3 Feet,See Note</t>
  </si>
  <si>
    <t>C32-004-BB</t>
  </si>
  <si>
    <t>Sub,Cable,BB,C32,4 Feet,Male BNC:77020104,Cable:99030045</t>
  </si>
  <si>
    <t>C32-004-BC</t>
  </si>
  <si>
    <t>Sub,Cable,BC,C32,4 Feet,See Note</t>
  </si>
  <si>
    <t>C32-X42-AB</t>
  </si>
  <si>
    <t>Sub,Cable,AB,C32,42 Inches,See Note</t>
  </si>
  <si>
    <t>C32-003-BG</t>
  </si>
  <si>
    <t>Sub,Cable,BG,C32,3 Feet,See Note</t>
  </si>
  <si>
    <t>C32-003-BB</t>
  </si>
  <si>
    <t>Sub,Cable,BB,C32,3 Feet,Male BNC:77020104,Cable:99030045</t>
  </si>
  <si>
    <t>C32-003-BH</t>
  </si>
  <si>
    <t>Sub,Cable,BH,C32,3 Feet, Red Boot, See Note</t>
  </si>
  <si>
    <t>C32-003-BY</t>
  </si>
  <si>
    <t>Sub,Cable,BY,C32,3 Feet , See Note</t>
  </si>
  <si>
    <t>C30-010-BB</t>
  </si>
  <si>
    <t>Sub,Cable,BB,C30,10 Feet,Male BNC:77027079,Cable:99030014</t>
  </si>
  <si>
    <t>C30-017-TC</t>
  </si>
  <si>
    <t>Sub,Cable,TC,C30,17 Feet,Strip and Tin,Cable:99030014</t>
  </si>
  <si>
    <t>C30-005-BB</t>
  </si>
  <si>
    <t>Sub,Cable,BB,C30,5 Feet,Male BNC:77027079,Cable:99030014</t>
  </si>
  <si>
    <t>C01-010-BZ</t>
  </si>
  <si>
    <t>Sub,Cable,C1,BZ,10 Feet,Male BNC:77020104,Cable:99030028</t>
  </si>
  <si>
    <t>C27-005-BB</t>
  </si>
  <si>
    <t>Sub,Cable,BB,C27,5 Feet,Male BNC:77020104,Cable:99030043</t>
  </si>
  <si>
    <t>C24-005-UA</t>
  </si>
  <si>
    <t>Sub,Cable,UA,C24,5 Feet,4mm Banana:77020781,Cable:99220082</t>
  </si>
  <si>
    <t>C24-003-DA</t>
  </si>
  <si>
    <t>Sub,Cable,DA,C24,42 Inches,See Note</t>
  </si>
  <si>
    <t>C24-003-UA</t>
  </si>
  <si>
    <t>Sub,Cable,UA,C24,3 Feet,4mm Banana:77020781,Cable:99220082</t>
  </si>
  <si>
    <t>C32-030-CD</t>
  </si>
  <si>
    <t>Sub,Cable,CD,C32,30 Feet, See Note</t>
  </si>
  <si>
    <t>C32-030-TD</t>
  </si>
  <si>
    <t>Sub,Cable,TD,C32,30 Feet</t>
  </si>
  <si>
    <t>C32-020-BC</t>
  </si>
  <si>
    <t>Sub,Cable,BC,C32,20 Feet,See Note</t>
  </si>
  <si>
    <t>C32-020-BB</t>
  </si>
  <si>
    <t>Sub,Cable,BB,C32,20 Feet,Male BNC:77020104,Cable:99030045</t>
  </si>
  <si>
    <t>C32-024-HA</t>
  </si>
  <si>
    <t>Sub,Cable,HA,C32,24 Feet,Connector:77280014,Cable:99030045</t>
  </si>
  <si>
    <t>C32-025-TC</t>
  </si>
  <si>
    <t>Sub,Cable,TC,C32,25 Feet,Strip and Tin,Cable:99030045</t>
  </si>
  <si>
    <t>C32-025-BB</t>
  </si>
  <si>
    <t>Sub,Cable,BB,C32,25 Feet,Male BNC:77020104,Cable:99030045</t>
  </si>
  <si>
    <t>C32-020-BE</t>
  </si>
  <si>
    <t>Sub,Cable,BE,C32,20 Feet, See Note</t>
  </si>
  <si>
    <t>C02-010-TC</t>
  </si>
  <si>
    <t>Sub,Cable,C02,TC,10 Feet,Strip and Tin, Cable:99030517</t>
  </si>
  <si>
    <t>C02-010-HA</t>
  </si>
  <si>
    <t>Sub,Cable,C02,HA,10 Feet,connector:77280014,Cable:99030517</t>
  </si>
  <si>
    <t>C29-010-TC</t>
  </si>
  <si>
    <t>Sub,Cable,TC,C29,10 Feet,Strip and Tin,Cable:99030020</t>
  </si>
  <si>
    <t>C32-020-HB</t>
  </si>
  <si>
    <t>Sub,Cable,HB,C32,20 Feet,Spade lug:77282226,Cable:99030045</t>
  </si>
  <si>
    <t>C32-012-ED</t>
  </si>
  <si>
    <t>Sub,Cable,ED,C32,12 ft,4 pin din:77020008,Cable:200013</t>
  </si>
  <si>
    <t>7500953</t>
  </si>
  <si>
    <t>Acce,Adapter,DLG to BNC,#8001094</t>
  </si>
  <si>
    <t>CHEMA-036</t>
  </si>
  <si>
    <t>Elec,pH,XVF,DJ,#V-BV10B-50CDT,PT100,3/4"MPT CPVC,TuffTip,Cer</t>
  </si>
  <si>
    <t>I001502-S7</t>
  </si>
  <si>
    <t>Elec,Iodide,DJ,12x110mm,Glass Body,Refillable</t>
  </si>
  <si>
    <t>C29-X42-WE</t>
  </si>
  <si>
    <t>Sub,Cable,WE,C29,42 Inches,See Note</t>
  </si>
  <si>
    <t>C29-002-WA</t>
  </si>
  <si>
    <t>Sub,Cable,WA,C29,2 Feet,See Note</t>
  </si>
  <si>
    <t>C29-003-UM</t>
  </si>
  <si>
    <t>Sub,Cable,UM,C29,3 Feet,See Note</t>
  </si>
  <si>
    <t>C29-003-TC</t>
  </si>
  <si>
    <t>Sub,Cable,TC,C29,3 Feet,Strip and Tin,Cable:99030020</t>
  </si>
  <si>
    <t>C29-003-WD</t>
  </si>
  <si>
    <t>Sub,Cable,WD,C29,3 Feet,See Note</t>
  </si>
  <si>
    <t>C29-003-WP</t>
  </si>
  <si>
    <t>Sub,Cable,WP,C29,3 Feet,See Note</t>
  </si>
  <si>
    <t>C29-003-WQ</t>
  </si>
  <si>
    <t>Sub,Cable,WQ,C29,3 Feet,See Note</t>
  </si>
  <si>
    <t>C29-003-UK</t>
  </si>
  <si>
    <t>Sub,Cable,UK,C29,3 Feet,See Note</t>
  </si>
  <si>
    <t>C29-003-WW</t>
  </si>
  <si>
    <t>Sub,Cable,WW,C29,3 Feet,See Note</t>
  </si>
  <si>
    <t>C29-003-UL</t>
  </si>
  <si>
    <t>Sub,Cable,UL,C29,3 Feet,See Note</t>
  </si>
  <si>
    <t>C29-003-WA</t>
  </si>
  <si>
    <t>Sub,Cable,WA,C29,3 Feet,See Note</t>
  </si>
  <si>
    <t>C29-003-VW</t>
  </si>
  <si>
    <t>Sub,Cable,VW,C29,3 Feet</t>
  </si>
  <si>
    <t>C29-004-HA</t>
  </si>
  <si>
    <t>Sub,Cable,HA,C29,4 Feet,Connector:77280014,Cable:99030020</t>
  </si>
  <si>
    <t>C29-003-WS</t>
  </si>
  <si>
    <t>Sub,Cable,WS,C29,3 Feet,See Note</t>
  </si>
  <si>
    <t>C29-010-WW</t>
  </si>
  <si>
    <t>Sub,Cable,WW,C29,10 Feet,See Note</t>
  </si>
  <si>
    <t>C29-010-UL</t>
  </si>
  <si>
    <t>Sub,Cable,UL,C29,10 Feet,See Note</t>
  </si>
  <si>
    <t>S0R-11G-H</t>
  </si>
  <si>
    <t>Elec,Plat,SJ,12mmX120mm,#5779685-120-17H,Sealed</t>
  </si>
  <si>
    <t>22092018</t>
  </si>
  <si>
    <t>Raw,O-Ring,Buna 70, 2-018</t>
  </si>
  <si>
    <t>577V782-S7</t>
  </si>
  <si>
    <t>Elec,pH,DJ,XV,12X100mm,Refillable,Side Arm</t>
  </si>
  <si>
    <t>P822PVV12332BT</t>
  </si>
  <si>
    <t>Elec,pH,DJ,XVF,Plat(Sol)Ceramic tuff tip,3/4"NPT CPVC,3 wire</t>
  </si>
  <si>
    <t>7760196</t>
  </si>
  <si>
    <t>Holder for 2733526,# 1911012S-115E, 3/4" PVC</t>
  </si>
  <si>
    <t>93X560901</t>
  </si>
  <si>
    <t>Elec,Calcium,DJ,#CAL1508S-X42B,#13-620-536,12x110mm,Epoxy</t>
  </si>
  <si>
    <t>9210717</t>
  </si>
  <si>
    <t>Solu,Standard Cond 717.5 u/CM, 475 ml</t>
  </si>
  <si>
    <t>C29-X42-VW</t>
  </si>
  <si>
    <t>Sub,Cable,VW,C29,42 Inches</t>
  </si>
  <si>
    <t>C29-003-DA</t>
  </si>
  <si>
    <t>Sub,Cable,DA,C29,3 Feet,See Note</t>
  </si>
  <si>
    <t>C13-017-TC</t>
  </si>
  <si>
    <t>Sub,Cable,TC,C13,17 Feet,Strip and Tin, Cable:99030241</t>
  </si>
  <si>
    <t>C13-020-HA</t>
  </si>
  <si>
    <t>Sub,Cable,HA,C13,20 Feet,Connector:77280014,Cable:99030241</t>
  </si>
  <si>
    <t>C41-005-BB</t>
  </si>
  <si>
    <t>Sub,Cable,BB,C41,5 Feet,Male BNC:77020104,Cable:99030105</t>
  </si>
  <si>
    <t>C40-005-WC</t>
  </si>
  <si>
    <t>Sub,Cable,WC,C40,5 Feet,See Note</t>
  </si>
  <si>
    <t>C20-008-MH</t>
  </si>
  <si>
    <t>Sub,Cable,MH,C20,8 Feet</t>
  </si>
  <si>
    <t>C20-010-MH</t>
  </si>
  <si>
    <t>Sub,Cable,MH,C20,10 Feet</t>
  </si>
  <si>
    <t>00111315-B</t>
  </si>
  <si>
    <t>Raw,Tubing,Kynar Black,1.315"ODx.500"ID,.010"on OD&amp;ID tolera</t>
  </si>
  <si>
    <t>M050027-40</t>
  </si>
  <si>
    <t>Blind Plug, Vessel Port, 25mm Port,40mm Length,W/Collar Nut</t>
  </si>
  <si>
    <t>TOPAC-009</t>
  </si>
  <si>
    <t>PHF-030BS/PT</t>
  </si>
  <si>
    <t>Elec,pH,DJ,XVF,#192V757-30BHV12,3/4"MNPT CPVC,PT100</t>
  </si>
  <si>
    <t>E602-011</t>
  </si>
  <si>
    <t>Elec,pH,XVD,SJ,12x115mm,Refillable,10K,#573V528RA20-3BG2.5</t>
  </si>
  <si>
    <t>TP5719V12ST30ET</t>
  </si>
  <si>
    <t>Elec,Plat,DJ,SPR,TB557,PT100,Teflon TuffTip</t>
  </si>
  <si>
    <t>D-P015PIH-70-F4</t>
  </si>
  <si>
    <t>Elec,Polarographic,35-60nA,IngoldTC,SS,25mmSocketFlange</t>
  </si>
  <si>
    <t>V-21WKB-2BT3</t>
  </si>
  <si>
    <t>Elec,pH,MK7,XVD,DJ,PT100,Ryton/Simriz,PTSolGrnd,Wick</t>
  </si>
  <si>
    <t>KF46000R-S7-110</t>
  </si>
  <si>
    <t>Elec,Double Plat,KarlFisher,12mmx110mm,W/M000012 Included</t>
  </si>
  <si>
    <t>JENCO-059</t>
  </si>
  <si>
    <t>Elec,pH,XV,3/4"MNPT Ryton,Ceramic,5mm L/N,#196V757TDX-030HT</t>
  </si>
  <si>
    <t>LPH-200</t>
  </si>
  <si>
    <t>Elec,pH,LPH,SPR,KCl,Epoxy,Wick,12x120,F4,PT1K,Spinning Cap</t>
  </si>
  <si>
    <t>00190045</t>
  </si>
  <si>
    <t>Raw,Tubing,SS 316L, 1"OD x .625"ID x .188"wall</t>
  </si>
  <si>
    <t>TITRO-013</t>
  </si>
  <si>
    <t>Elec,Cond,#6731301S-3-3U,12x110mm,Graphite,K=1.0,Epoxy</t>
  </si>
  <si>
    <t>SE564X/1-NMSN</t>
  </si>
  <si>
    <t>Elec,Knick,Memosens,12mmx120mm,WickJunc,PG13.5,30K,ORP</t>
  </si>
  <si>
    <t>2010662-10H</t>
  </si>
  <si>
    <t>Acce,Adapter,Wiring SN6 to Hank 3mm Coax, 10' Length</t>
  </si>
  <si>
    <t>ARF201</t>
  </si>
  <si>
    <t>Fitting,Knick,Flow Through,G1,Polypro</t>
  </si>
  <si>
    <t>PHE-5322-10PT1K</t>
  </si>
  <si>
    <t>Elec,pH,XVD,DJ,#199V735-010BPT1K,T/L Housing,PT1K</t>
  </si>
  <si>
    <t>31-0187</t>
  </si>
  <si>
    <t>Acce,Cable,RG174 Low Noise,DL to Strip and Tinned,#9001071-X</t>
  </si>
  <si>
    <t>4001786401</t>
  </si>
  <si>
    <t>Elec,pH,DJ,XVF,3/4"NPT,TefTuff,23mmIns,PT100,#P822VV12T33HS2</t>
  </si>
  <si>
    <t>5725-42</t>
  </si>
  <si>
    <t>Holder,Subersbile,CPVC,PT100,#392101P-003GV12</t>
  </si>
  <si>
    <t>59001-86</t>
  </si>
  <si>
    <t>Elec,Plat,SJ,12.5x90mm,Sealed,#6739625S-010B,With Box,Silico</t>
  </si>
  <si>
    <t>V-0001-12BH</t>
  </si>
  <si>
    <t>Elec,pH,X-VD,DJ,SPR,3Kohm,12x110mm,Glass Body</t>
  </si>
  <si>
    <t>C29-010-WV</t>
  </si>
  <si>
    <t>Sub,Cable,WV,C29,10 Feet,See Note</t>
  </si>
  <si>
    <t>ISTEK-251</t>
  </si>
  <si>
    <t>Elec,pH,X2D,DJ,#BP6003BRCV12120,PT100,120mm,BNC/RCA</t>
  </si>
  <si>
    <t>C29-003-DP</t>
  </si>
  <si>
    <t>Sub,Cable,DP,C29,3 Feet , See Note</t>
  </si>
  <si>
    <t>C29-003-WC</t>
  </si>
  <si>
    <t>Sub,Cable,WC,C29,3 Feet,See Note</t>
  </si>
  <si>
    <t>C29-003-WT</t>
  </si>
  <si>
    <t>Sub,Cable,WT,C29,3 Feet,See Note</t>
  </si>
  <si>
    <t>PHF-030B</t>
  </si>
  <si>
    <t>Elec,pH,DJ,XVF,#192V757-30B,3/4"MNPT CPVC,Ceramic</t>
  </si>
  <si>
    <t>JENCO-063</t>
  </si>
  <si>
    <t>Elec,pH,XVD,DJ,SPR,No TC,12x110mm,LABEL WITH #V-0000-20H</t>
  </si>
  <si>
    <t>JENCO-064</t>
  </si>
  <si>
    <t>Elec,pH,X-VD,DJ,SPR,PT1K,12x110mm,LABEL WITH #V-000E-20H</t>
  </si>
  <si>
    <t>JENCO-065</t>
  </si>
  <si>
    <t>Elec,pH,MKIA,X-VD,DJ,SPR,PT1K,LABEL WITH #V-320E-20H</t>
  </si>
  <si>
    <t>93X218911</t>
  </si>
  <si>
    <t>Elec,pH,FS5,SJ,6x150mm Glass body,Refill,BNC,#13-620-292</t>
  </si>
  <si>
    <t>COLE-211</t>
  </si>
  <si>
    <t>Elec,Reference,DJ,Ceramic,12MMX110MM,#5731427-003T</t>
  </si>
  <si>
    <t>ZU0323</t>
  </si>
  <si>
    <t>Acce,Adapter,Knick,PG13.5,G1"for fitting of sensor w/PG13.5i</t>
  </si>
  <si>
    <t>HPL-12-GX2-S8</t>
  </si>
  <si>
    <t>Elec,pH,X5,SJ,12x115mm,Polycarbonate,#PHPE130-S8</t>
  </si>
  <si>
    <t>HPL12GXV225020</t>
  </si>
  <si>
    <t>Elec,pH,DJ,XVD,SPR,Glass,12mm x 225mm,#V-0000-20H-225</t>
  </si>
  <si>
    <t>HEFER-005</t>
  </si>
  <si>
    <t>Elec,Plat,DJ,Long Reservoir,150mm "A" length,#B779861-150-S7</t>
  </si>
  <si>
    <t>R001013-30</t>
  </si>
  <si>
    <t>Solu,Reference Fill,30ml Bottle,KCl,4M Liquid</t>
  </si>
  <si>
    <t>2010461S-1</t>
  </si>
  <si>
    <t>Acce,Cable,F6 to Hanked,1' Length,Coax w/3 Conductor,S=ZV Ca</t>
  </si>
  <si>
    <t>22172025</t>
  </si>
  <si>
    <t>Raw,O-Ring,Viton 75, 2-025, Brown Color</t>
  </si>
  <si>
    <t>PRO-014</t>
  </si>
  <si>
    <t>Elec,Oxygen,Polarographic,12X220,SS,PT100,#D-P715PBK220VPI</t>
  </si>
  <si>
    <t>ELH-081</t>
  </si>
  <si>
    <t>Elec,pH,XVD,DJ,12x115mm,30K TC,Sealed,#573V728A1-003IU1</t>
  </si>
  <si>
    <t>PHF-030ST</t>
  </si>
  <si>
    <t>Elec,pH,XVF,DJ,SpadeLugforpH,S&amp;TforRef,#192V757-030HST</t>
  </si>
  <si>
    <t>93X219133</t>
  </si>
  <si>
    <t>Elec,Silver,Mono,12x106mm, Glass,42" w/Pin,#13-620-122</t>
  </si>
  <si>
    <t>2731312-64-020H</t>
  </si>
  <si>
    <t>Elect,Conductivity,K=10.0,Plat,12X130mmEpoxy,10K Ther</t>
  </si>
  <si>
    <t>2731312-44-020H</t>
  </si>
  <si>
    <t>Elec,Conductivity,K=0.1,12X110mm Graphite,Epoxy,10K Ther</t>
  </si>
  <si>
    <t>TOPAC-012</t>
  </si>
  <si>
    <t>Elec,Cond,K=1.0,4Band,12x110mm,PT1K,8Pin,#5771304-32-8/8S</t>
  </si>
  <si>
    <t>1269422</t>
  </si>
  <si>
    <t>Elec,pH,X-5D,Plat,PVC Lakewood,10' W/SMB,See Drawing</t>
  </si>
  <si>
    <t>1269423</t>
  </si>
  <si>
    <t>Elec,Plat,Double Plat,Lakewood housing,10' W/SMB,see drawing</t>
  </si>
  <si>
    <t>77021116</t>
  </si>
  <si>
    <t>Raw,Connector RF,SMB Straight Plug for Lakewood</t>
  </si>
  <si>
    <t>ELH-082</t>
  </si>
  <si>
    <t>Elec,pH,X-2F,DJ,3/4"MPT CPVC,Ceramic Tuff Tip,#V-BV100-30B</t>
  </si>
  <si>
    <t>E602-350</t>
  </si>
  <si>
    <t>Elec,pH,DJ,XV,12X75mm From Ground Joint,#PH4V571-S7-75</t>
  </si>
  <si>
    <t>DIGITANA-003</t>
  </si>
  <si>
    <t>Elec,pH,DJ,GX2ThickDome3/4"MPT,CPVC,Label w/#1923737TD-020BB</t>
  </si>
  <si>
    <t>CA/MS-003XFA-L</t>
  </si>
  <si>
    <t>Acce,Cable,Knick,Memosens,3 Meter Length,for Portavo</t>
  </si>
  <si>
    <t>A-3N0B-10H</t>
  </si>
  <si>
    <t>00030500</t>
  </si>
  <si>
    <t>Raw,Barstock,CPVC 1/2"dia</t>
  </si>
  <si>
    <t>C32-006-BB</t>
  </si>
  <si>
    <t>Sub,Cable,BB,C32,6 Feet,Male BNC:77020104,Cable:99030045</t>
  </si>
  <si>
    <t>C32-020-HA</t>
  </si>
  <si>
    <t>Sub,Cable,HA,C32,20 Feet,Connector:77280014,Cable:99030045</t>
  </si>
  <si>
    <t>C32-004-VA</t>
  </si>
  <si>
    <t>Sub,Cable,VA,C32,4 Feet,Lemo"V":77020250,Cable:99030045</t>
  </si>
  <si>
    <t>C32-X42-BB</t>
  </si>
  <si>
    <t>Sub,Cable,BB,C32,42 Inches,Male BNC:77020104,Cable:99030045</t>
  </si>
  <si>
    <t>C32-002-BB</t>
  </si>
  <si>
    <t>Sub,Cable,C32,BB,2 Feet,Male BNC:77020104,Cable:99030045</t>
  </si>
  <si>
    <t>CLEAN-024</t>
  </si>
  <si>
    <t>Elec,Potassium,DJ,#K001502-003B,12x110mm,Refillable,Glass</t>
  </si>
  <si>
    <t>44130707</t>
  </si>
  <si>
    <t>PNS,Box, Shipping 13x7x7 corrugated single wall</t>
  </si>
  <si>
    <t>PH3V770-3R-110</t>
  </si>
  <si>
    <t>Elec,pH,X-VD,DJ,12mm Sleeve,12mm Glass Sleeve,Single Refill</t>
  </si>
  <si>
    <t>KVL-85</t>
  </si>
  <si>
    <t>Elec,pH,XVD,TuffTip,12mmx225mm,316LSS Body,VPIw/PT100</t>
  </si>
  <si>
    <t>CHEMA-038</t>
  </si>
  <si>
    <t>Elec,pH,XVF,DJ,3/4"MPT CPVC,PT100,Tuff Tip,#V-BV10B-10B2</t>
  </si>
  <si>
    <t>C22-015-UF</t>
  </si>
  <si>
    <t>Sub,Cable,UF,C22,15 Feet,See Note</t>
  </si>
  <si>
    <t>3500722-30</t>
  </si>
  <si>
    <t>Sub,Tube,Hastelloy C,sensor Sheath for TBI 557,30"Length</t>
  </si>
  <si>
    <t>KVL-333</t>
  </si>
  <si>
    <t>Fitting,Gland,Wrench Tight,Hastelloy C,1"MNPT,Simriz O-Ring</t>
  </si>
  <si>
    <t>KVL-334</t>
  </si>
  <si>
    <t>Elec,pH,DJ,X5D,450mm"A"length,PT100,VP/W Ingold Wiring,LR,TW</t>
  </si>
  <si>
    <t>TP571PVW12ST02B</t>
  </si>
  <si>
    <t>Elec,pH,XVF,Plat(SolGrnd)DJ,TB557,PTFE Tuff Tip,PT100</t>
  </si>
  <si>
    <t>2010731S-10</t>
  </si>
  <si>
    <t>JAF-024</t>
  </si>
  <si>
    <t>Solu,ISA 1,Fluoride,1 Gal. Bottle,TISAB 1,#F00IS01</t>
  </si>
  <si>
    <t>JAF-025</t>
  </si>
  <si>
    <t>Solu,Chloride ISA,5M NaNO3,475ml,#CLOIS01</t>
  </si>
  <si>
    <t>ISTEK-252</t>
  </si>
  <si>
    <t>Elec,pH,XV,DJ,12X115mm,Epoxy,Refillable,#573V726R-003B</t>
  </si>
  <si>
    <t>ISTEK-254</t>
  </si>
  <si>
    <t>Holder,1/2"MNPT BlackNylon Fitt,0.640 Drilled Cap,#M000009-D</t>
  </si>
  <si>
    <t>33380850</t>
  </si>
  <si>
    <t>Ceramic Rod,.850"dia+/-.010" x 6"L,Steatite material</t>
  </si>
  <si>
    <t>DIGITANA-006</t>
  </si>
  <si>
    <t>Elec,pH,X2,DJ,12x80mm,Sealed Ref,label with #2773777-020BB</t>
  </si>
  <si>
    <t>N3010-174</t>
  </si>
  <si>
    <t>Elec,Mono,Reference,DJ,Side Arm Refill,#5771427SA-84-S7</t>
  </si>
  <si>
    <t>AWE-044</t>
  </si>
  <si>
    <t>Elec,pH,X2,DJ,Spring Loaded, Glass body,#5773703-003B</t>
  </si>
  <si>
    <t>DESIGN-056</t>
  </si>
  <si>
    <t>Elec,pH,XVF,DJ,3/4"MPT Ryton,Ceramic Tuff Tip,#V-AV100-10B</t>
  </si>
  <si>
    <t>2005145</t>
  </si>
  <si>
    <t>Elec,pH,XVF,DJ,Radel w/guard,Teflon,2IST-KCl</t>
  </si>
  <si>
    <t>2010461S-50</t>
  </si>
  <si>
    <t>Acce,Cable,F6 to Hanked,50' Length,Coax w/3 Conductor,S=ZV C</t>
  </si>
  <si>
    <t>CONSORT-039</t>
  </si>
  <si>
    <t>Elec,pH,Ryton Cap,X-VD,DJ,SPR,PT1K,12x110mm,#V-000E-20BU</t>
  </si>
  <si>
    <t>ISTEK-253</t>
  </si>
  <si>
    <t>Elec,Plat,DJ,3/4"MPT Ryton,Notched Ceramic,#V-A9500-34B</t>
  </si>
  <si>
    <t>XSZ10T25</t>
  </si>
  <si>
    <t>Elec,Galvanic,12x250mm,Delrin Body,PT1K,#023BG25010BUV10</t>
  </si>
  <si>
    <t>CYCLOPS-163</t>
  </si>
  <si>
    <t>Elec,pH,DJ,XVF,CPVC,2.5"ins,2-116 Nitril,#192V706S-BJ</t>
  </si>
  <si>
    <t>CO2IF01-475</t>
  </si>
  <si>
    <t>Solu,CO2 Inner Filling,475mL Bottle</t>
  </si>
  <si>
    <t>5993-38</t>
  </si>
  <si>
    <t>Elec,pH,XVB,DJ,PT100,1/2"MNPT,Kynar,#1963778-010TV12</t>
  </si>
  <si>
    <t>COLE-212</t>
  </si>
  <si>
    <t>Elec,Cond,K=1.0,316L SS 1/2"MNPT,PT100,#C621-2-1-1-20T</t>
  </si>
  <si>
    <t>COLE-213</t>
  </si>
  <si>
    <t>Elec,Cond,K=1.0,316L SS 1/2"MNPT,PT100,#C621-2-1-1-30T</t>
  </si>
  <si>
    <t>00220100</t>
  </si>
  <si>
    <t>Raw,Barstock,PVC 1"dia,Black Color</t>
  </si>
  <si>
    <t>PURELINE-001</t>
  </si>
  <si>
    <t>Elec,Double Plat.Disk,DJ,LCJ,label w/#1929057-DL4</t>
  </si>
  <si>
    <t>ISM64</t>
  </si>
  <si>
    <t>Acce,Membrane Kit,Chloride,3 Memb,Inner &amp; RefFill,#CL0MK22</t>
  </si>
  <si>
    <t>C27-010-TC</t>
  </si>
  <si>
    <t>Sub,Cable,TC,C27,10 Feet,Strip and Tin,Cable:99030043</t>
  </si>
  <si>
    <t>ISM60</t>
  </si>
  <si>
    <t>Acce,Membrane Kit,Ammonium,3 Memb,oring,inner&amp;ref fill,#NH4M</t>
  </si>
  <si>
    <t>TOPAC-013</t>
  </si>
  <si>
    <t>Elec,Temp Comp,6x110mm,PT1000,Epoxy,#5531001-003UV10</t>
  </si>
  <si>
    <t>TOPAC-014</t>
  </si>
  <si>
    <t>13-620-631-SF</t>
  </si>
  <si>
    <t>C29-X42-WC</t>
  </si>
  <si>
    <t>Sub,Cable,WC,C29,42 Inches,See Note</t>
  </si>
  <si>
    <t>ZU0914</t>
  </si>
  <si>
    <t>Acce,Knick,Replacement Cap for SE740 Optical DO</t>
  </si>
  <si>
    <t>HYDRO-003</t>
  </si>
  <si>
    <t>Acce,Adapter,Wiring,RG174 L/N,F/BNC W/ Grip toBNC,#99001048F</t>
  </si>
  <si>
    <t>V-00T0-10H</t>
  </si>
  <si>
    <t>4IM00195</t>
  </si>
  <si>
    <t>Doc,TF,Man,ORP,Elec,pH/Temp.#257145-001,(631),(AP61)</t>
  </si>
  <si>
    <t>4IM00079</t>
  </si>
  <si>
    <t>Doc,CP,Man,ISE,F,Na</t>
  </si>
  <si>
    <t>4IM00193</t>
  </si>
  <si>
    <t>Doc,TF,Man,ORP,Elec,Ag/AgCI,ReferencepH,#257152-001,(283A)</t>
  </si>
  <si>
    <t>4IM00196</t>
  </si>
  <si>
    <t>Doc,TF,Man,ORP,Elec,Ag/AgCI,Ref,#13-620-530A,(AO50A)</t>
  </si>
  <si>
    <t>4IM00078</t>
  </si>
  <si>
    <t>Doc,CP,Man,ISE,Sur</t>
  </si>
  <si>
    <t>JENCO-068</t>
  </si>
  <si>
    <t>Elec,pH,DJ,XVD,12mmX110mm,Sealed Reference,#577V794-020B</t>
  </si>
  <si>
    <t>5993-44</t>
  </si>
  <si>
    <t>Elec,pH,X-2,DJ,1/2"NPT In-line,Kynar,Sealed,#1963778-010T</t>
  </si>
  <si>
    <t>4IM00064</t>
  </si>
  <si>
    <t>Doc,TF,Man,pH,Elec,#13-620-222A,(223A),(257141-001)</t>
  </si>
  <si>
    <t>13-620-223A-SF</t>
  </si>
  <si>
    <t>Elec,pH,FS5,DJ,Refill,12X106mm Glass Body,BNC</t>
  </si>
  <si>
    <t>13-620-530A-SF</t>
  </si>
  <si>
    <t>ISTEK-255</t>
  </si>
  <si>
    <t>Elec,pH,X-VD,12mmX300mm,Label with #V-0000-10B-300</t>
  </si>
  <si>
    <t>CONDD3A3B-120</t>
  </si>
  <si>
    <t>Sub,Conductivity,K=1.0,GlassBody,3PlatBand,12x120mm Length</t>
  </si>
  <si>
    <t>13-620-1-SF</t>
  </si>
  <si>
    <t>13-620-31C-SF</t>
  </si>
  <si>
    <t>13-620-45-SF</t>
  </si>
  <si>
    <t>Elec,Ref,Mono,SJ,Side Arm,Glass,AGCL Pack,Refillable</t>
  </si>
  <si>
    <t>13-620-AP50A-SF</t>
  </si>
  <si>
    <t>13-620-51-SF</t>
  </si>
  <si>
    <t>Elec,Ref,Mono,12x106mm Glass,Dry Pack Calomel,Refill,Pin</t>
  </si>
  <si>
    <t>19-004-0002</t>
  </si>
  <si>
    <t>Elec,pH,X-5,12.5x110mm,Special,#6732525E-020B</t>
  </si>
  <si>
    <t>13-620-AP52-SF</t>
  </si>
  <si>
    <t>Elec,pH,FS5,DJ,12x106mm Epoxy,Sealed,10K,BNC/ 3.5 phone w/ A</t>
  </si>
  <si>
    <t>13-620-53-SF</t>
  </si>
  <si>
    <t>13-620-AP55-SF</t>
  </si>
  <si>
    <t>19-005-0002</t>
  </si>
  <si>
    <t>Elec,Platinum,SJ,12.5x110mm,Special,#6739625E-020B</t>
  </si>
  <si>
    <t>13-620-57-SF</t>
  </si>
  <si>
    <t>SZ145</t>
  </si>
  <si>
    <t>Elec,pH,X-5,SJ,#2732526-030T,12x115mm,Sealed Reference</t>
  </si>
  <si>
    <t>SZ161</t>
  </si>
  <si>
    <t>Elec,pH,GX5,SJ,#2773501-005B,12x110mm,Includes Elec. Box</t>
  </si>
  <si>
    <t>SZ165</t>
  </si>
  <si>
    <t>Elec,pH,X-5,SJ,#2773501-030T,12x110mm,Glass</t>
  </si>
  <si>
    <t>SZ173</t>
  </si>
  <si>
    <t>Elec,pH,X-2,DJ,12x110mm,Glass,#2773792-030T</t>
  </si>
  <si>
    <t>SZ2060</t>
  </si>
  <si>
    <t>Elec,Plat,DJ,#1969857ST-DL,Disk,Kynar,Kynar Junction</t>
  </si>
  <si>
    <t>19500-06</t>
  </si>
  <si>
    <t>Elec,Cond,K=0.1,#C527-3-1-10T,12.5x110mm,316L SS</t>
  </si>
  <si>
    <t>SZ265</t>
  </si>
  <si>
    <t>Elec,Gold Disk,SJ,#2778685-030T,12x110mm</t>
  </si>
  <si>
    <t>SZ3281</t>
  </si>
  <si>
    <t>Elec,Cond,K=1.0,Graphite,#2731301-32S-3BB,PT1000</t>
  </si>
  <si>
    <t>SZ3320.1</t>
  </si>
  <si>
    <t>Elec,Cond,K=0.1,#C621H-3-1-2,316L SS,PEEK,PT100,3/4"MNPT</t>
  </si>
  <si>
    <t>SZ659.R1</t>
  </si>
  <si>
    <t>Acce,Membranes (PK/3),Tool,O-ring,Syringe,125ml bottle,#PM05</t>
  </si>
  <si>
    <t>SZ9441</t>
  </si>
  <si>
    <t>Acce,Cable,4 Pin DL to Stripped and Tinned Ends, #9001095S-0</t>
  </si>
  <si>
    <t>SZ1021</t>
  </si>
  <si>
    <t>Elec,pH,X-5,SJ,12x115mm,Epoxy,Guard,#2733526-003B</t>
  </si>
  <si>
    <t>SZ1150</t>
  </si>
  <si>
    <t>Elec,pH,GX-VF,DJ,#1962757ST-DLV12,Kynar,Teflon,,PT100</t>
  </si>
  <si>
    <t>SZ3273.4</t>
  </si>
  <si>
    <t>Elec,Cond,K=1.0,#2731201GW-34-10T,Graphite Ring,</t>
  </si>
  <si>
    <t>SZ250</t>
  </si>
  <si>
    <t>Elec,Platinum,SJ,#2739602-DLG,Sealed Reference</t>
  </si>
  <si>
    <t>SZ275</t>
  </si>
  <si>
    <t>Elec,Platinum,SJ,12x110mm,#2779685-030T</t>
  </si>
  <si>
    <t>SZ283</t>
  </si>
  <si>
    <t>Elec,(2)Platinum,(2)Conductor,#2779092-010T</t>
  </si>
  <si>
    <t>SZ3252</t>
  </si>
  <si>
    <t>Elec,Cond,K=1.0,12x110mm,Platinum,3 Band Epoxy,1.5M,Male BNC</t>
  </si>
  <si>
    <t>SZ3273.1</t>
  </si>
  <si>
    <t>Elec,Cond,K=1.0,Graphite Ring,#2731201GW-31-10T,PT100</t>
  </si>
  <si>
    <t>35802-91</t>
  </si>
  <si>
    <t>Solu,Kit,Silver/Sulfide Solution Kit, #AGS202K</t>
  </si>
  <si>
    <t>SP-12F</t>
  </si>
  <si>
    <t>Elec,pH,X-2,SJ,#1923537-017B,3/4" MNPT CPVC</t>
  </si>
  <si>
    <t>33627</t>
  </si>
  <si>
    <t>Elec,Ammonia,Includes 30mL Solution,#NH31501-003B</t>
  </si>
  <si>
    <t>33629</t>
  </si>
  <si>
    <t>Elec,Fluoride,DJ,#F001508-003B,Refillable,Epoxy</t>
  </si>
  <si>
    <t>5733734-003B</t>
  </si>
  <si>
    <t>Elec,pH,X-VF,DJ,12x110mm,Tuff Tip</t>
  </si>
  <si>
    <t>27504-24</t>
  </si>
  <si>
    <t>Elec,Perchlorate,PER1508-003B,12mmX110mm,Refill</t>
  </si>
  <si>
    <t>27507-64</t>
  </si>
  <si>
    <t>Elec,pH,X-5,DJ,Tuff Tip,Epoxy Body,#5735734A7-3B4</t>
  </si>
  <si>
    <t>27508-00</t>
  </si>
  <si>
    <t>Elec,pH,X-5,#5733528A1-3BRCA,Epoxy,30K Therm,RCA</t>
  </si>
  <si>
    <t>1051013</t>
  </si>
  <si>
    <t>Acce,Elecrode Holder,1/2"NPT In-line 316 Stainless steel, w/</t>
  </si>
  <si>
    <t>77330010</t>
  </si>
  <si>
    <t>Raw,Temp.Comp.Resistor,10K for Lakewood,.130"OD,tolrnce+/-5%</t>
  </si>
  <si>
    <t>93X218883</t>
  </si>
  <si>
    <t>Elec,pH,X-5,SJ,#13-620-181,12mm x 106mm,Refill,30"BNC</t>
  </si>
  <si>
    <t>35808-90</t>
  </si>
  <si>
    <t>Elec,pH,DJ,X5F#5735734A1-3BWI6,12X110mm 30K,Epoxy body</t>
  </si>
  <si>
    <t>05294124</t>
  </si>
  <si>
    <t>Raw,Chem, Lithium Carbonate Powder 99%</t>
  </si>
  <si>
    <t>PES3</t>
  </si>
  <si>
    <t>Holder,316L SS,W1/2"BSP Thread Special for Elec 2773744-010B</t>
  </si>
  <si>
    <t>33220003</t>
  </si>
  <si>
    <t>Raw,Wire,C-45, 26 ga, White Color, Teflon Coated</t>
  </si>
  <si>
    <t>22137599</t>
  </si>
  <si>
    <t>Raw,Grommet,Buna 50 duro,black color,for Accuflow</t>
  </si>
  <si>
    <t>5993-93</t>
  </si>
  <si>
    <t>Acce,Elecrode Holder,incld: J-Box,3' Kynar Pipe P# 3961050-3</t>
  </si>
  <si>
    <t>63-0088</t>
  </si>
  <si>
    <t>Elec,pH,GX1,DJ,316SS,PT1K,#1052701-25TV10</t>
  </si>
  <si>
    <t>05290052</t>
  </si>
  <si>
    <t>Raw,Chem, Sodium Sulfide Nonahydrate,&gt;=98%,ACS</t>
  </si>
  <si>
    <t>77777302</t>
  </si>
  <si>
    <t>PCBA, PreAmp, combination board, including wiring diagram</t>
  </si>
  <si>
    <t>5995-10</t>
  </si>
  <si>
    <t>Elec,pH,XVBF,DJ,#196B734-010B,1/2"MNPT,ceramic tuff tip</t>
  </si>
  <si>
    <t>P8222V123S32EBT</t>
  </si>
  <si>
    <t>Elec,pH,X-2F,DJ,3/4"MPT CPVC,Ceramic Tuff tip,3 wirePT100</t>
  </si>
  <si>
    <t>5770601-003B</t>
  </si>
  <si>
    <t>Elec,Silver,SJ,12mmX110mm,Refillable</t>
  </si>
  <si>
    <t>13-620-AP61-SF</t>
  </si>
  <si>
    <t>13-620-62-SF</t>
  </si>
  <si>
    <t>Elec,Ref,Mono,12x106mm Glass,Reverse Sleeve,Calomel,Refill,</t>
  </si>
  <si>
    <t>13-620-64-SF</t>
  </si>
  <si>
    <t>13-620-79-SF</t>
  </si>
  <si>
    <t>13-620-82-SF</t>
  </si>
  <si>
    <t>Elec,Plat Wire,SJ,12x106mm Glass,Refill,US Standard</t>
  </si>
  <si>
    <t>13-620-81-SF</t>
  </si>
  <si>
    <t>13-620-92-SF</t>
  </si>
  <si>
    <t>13-620-93-SF</t>
  </si>
  <si>
    <t>13-620-94-SF</t>
  </si>
  <si>
    <t>13-620-95-SF</t>
  </si>
  <si>
    <t>13-620-96-SF</t>
  </si>
  <si>
    <t>13-620-97A-SF</t>
  </si>
  <si>
    <t>13-620-100-SF</t>
  </si>
  <si>
    <t>13-620-101-SF</t>
  </si>
  <si>
    <t>13-620-102-SF</t>
  </si>
  <si>
    <t>Elec,Cond,K=10.0,Plat,12x110mmEpoxy, 8 Pin Din with 10K,Epox</t>
  </si>
  <si>
    <t>13-620-106-SF</t>
  </si>
  <si>
    <t>Elec,pH,FS5,SJ,12x106mm Epoxy,Seal,42"Corning 5&amp;6</t>
  </si>
  <si>
    <t>13-620-108A-SF</t>
  </si>
  <si>
    <t>Elec,pH,FS5,SJ,12x106mm Epoxy,Seald,42" B</t>
  </si>
  <si>
    <t>13-620-111-SF</t>
  </si>
  <si>
    <t>Elec,pH,FS5,DJ,,12x106mm Epoxy Body,Sealed,10K,42"BG2.5</t>
  </si>
  <si>
    <t>13-620-111T-SF</t>
  </si>
  <si>
    <t>13-620-112-SF</t>
  </si>
  <si>
    <t>13-620-114-SF</t>
  </si>
  <si>
    <t>Elec,pH,FS5,DJ,Accfst,12X145mm Epxy,10K,Refl,42"BNC&amp;2.5pho</t>
  </si>
  <si>
    <t>13-620-115-SF</t>
  </si>
  <si>
    <t>13-620-123-SF</t>
  </si>
  <si>
    <t>Elec,Dual Platinum Wires,12x106mm,25" L/N with Dual Pin</t>
  </si>
  <si>
    <t>13-620-149-SF</t>
  </si>
  <si>
    <t>13-620-155-SF</t>
  </si>
  <si>
    <t>13-620-157-SF</t>
  </si>
  <si>
    <t>Elec,Cond,K=10.0,Plat band,12x110mm,Glass,42"</t>
  </si>
  <si>
    <t>13-620-160-SF</t>
  </si>
  <si>
    <t>13-620-161-SF</t>
  </si>
  <si>
    <t>Elec,Cond,K=0.1,Plat Foil,12x90mm,Epoxy Body,42"</t>
  </si>
  <si>
    <t>13-620-162-SF</t>
  </si>
  <si>
    <t>13-620-163-SF</t>
  </si>
  <si>
    <t>13-620-164-SF</t>
  </si>
  <si>
    <t>Elec,Cond,K=10.0,4 Plat,12x100mm Glass,8 pin Din,10K TC</t>
  </si>
  <si>
    <t>13-620-165-SF</t>
  </si>
  <si>
    <t>13-620-166-SF</t>
  </si>
  <si>
    <t>Elec,Cond,K=10.0,4 Plat ,12x110mm Epoxy,10K TC,8 Pin Din</t>
  </si>
  <si>
    <t>13-620-167-SF</t>
  </si>
  <si>
    <t>Elec,Cond,K=0.1,Plat,12x90mm Epoxy,10K ,6 Pin Switchcraft</t>
  </si>
  <si>
    <t>13-620-168-SF</t>
  </si>
  <si>
    <t>Elec,Cond,K=1.0,Plat,12x90mm,Epoxy,10K,6pin Switchcraft</t>
  </si>
  <si>
    <t>13-620-181-SF</t>
  </si>
  <si>
    <t>Elec,pH,FS5D,SJ,12x106mm,Refill,Glass,42"BNC</t>
  </si>
  <si>
    <t>13-620-182A-SF</t>
  </si>
  <si>
    <t>13-620-183A-SF</t>
  </si>
  <si>
    <t>13-620-185-SF</t>
  </si>
  <si>
    <t>Elec,pH,FS5D,DJ,12x106mm Glass body,Accutufffast,Refill,42"B</t>
  </si>
  <si>
    <t>13-620-187-SF</t>
  </si>
  <si>
    <t>13-620-195-SF</t>
  </si>
  <si>
    <t>Elec,pH,FS5,DJ,#RS5773701W-003B,12x106mm,PBR</t>
  </si>
  <si>
    <t>13-620-196-SF</t>
  </si>
  <si>
    <t>Elec,pH,FS5,DJ,#RS5733703-003B,Epoxy,Spring Loaded</t>
  </si>
  <si>
    <t>13-620-197-SF</t>
  </si>
  <si>
    <t>13-620-216-SF</t>
  </si>
  <si>
    <t>Elec,Ref,Mono,12x106mm,AgCl Pack,Glass,1M NaSO4,Refillable</t>
  </si>
  <si>
    <t>13-620-220-SF</t>
  </si>
  <si>
    <t>Elec,pH,FS5,DJ,12x106mm,Epoxy,Refill,US Standard</t>
  </si>
  <si>
    <t>13-620-221-SF</t>
  </si>
  <si>
    <t>13-620-252-SF</t>
  </si>
  <si>
    <t>Elec,pH,FS5,SJ,6x180mm,Black Epoxy,Kynar,Sealed,US Standard</t>
  </si>
  <si>
    <t>13-620-258-SF</t>
  </si>
  <si>
    <t>13-620-270-SF</t>
  </si>
  <si>
    <t>13-620-273-SF</t>
  </si>
  <si>
    <t>13-620-279-SF</t>
  </si>
  <si>
    <t>Elec,pH,FS5,DJ,12x140mm Epoxy,Accufast ,US stndrd,No guard</t>
  </si>
  <si>
    <t>13-620-284-SF</t>
  </si>
  <si>
    <t>13-620-285-SF</t>
  </si>
  <si>
    <t>Elec,pH,FS5,SJ,12x106mm Glass,Refill,BNC</t>
  </si>
  <si>
    <t>13-620-287A-SF</t>
  </si>
  <si>
    <t>13-620-288-SF</t>
  </si>
  <si>
    <t>13-620-289-SF</t>
  </si>
  <si>
    <t>Elec,pH,FS5F,SJ,Refill,12X106mm Epoxy,BNC</t>
  </si>
  <si>
    <t>13-620-290-SF</t>
  </si>
  <si>
    <t>Elec,pH,FS5,SJ,6x180mm,Black Epoxy,Sealed,Kynar,BNC</t>
  </si>
  <si>
    <t>13-620-291-SF</t>
  </si>
  <si>
    <t>Elec,pH,FS5,SJ,6x100mm Glass body,Refill,BNC</t>
  </si>
  <si>
    <t>13-620-292-SF</t>
  </si>
  <si>
    <t>Elec,pH,FS5,SJ,6x150mm Glass body,Refill, BNC</t>
  </si>
  <si>
    <t>13-620-293-SF</t>
  </si>
  <si>
    <t>Elec,pH,FS5,SJ,6x120mm reduced tip,Glass,CalomelBNC</t>
  </si>
  <si>
    <t>13-620-295-SF</t>
  </si>
  <si>
    <t>Elec,pH,FS5,Mono,12x106mm,Glass,BNC</t>
  </si>
  <si>
    <t>13-620-296-SF</t>
  </si>
  <si>
    <t>Elec,pH,FS5,DJ,12x106mm,Accufast,Refill,BNC</t>
  </si>
  <si>
    <t>13-620-297-SF</t>
  </si>
  <si>
    <t>13-620-298-SF</t>
  </si>
  <si>
    <t>13-620-299A-SF</t>
  </si>
  <si>
    <t>13-620-300-SF</t>
  </si>
  <si>
    <t>Elec,pH,FS5,SJ,12x106mm,Epoxy,Refill,Calomel,BNC</t>
  </si>
  <si>
    <t>RDTC-001</t>
  </si>
  <si>
    <t>Elec,pH,X2D,DJ,12x120mm,#BP635-DSP-B120,W/Red S8 connector</t>
  </si>
  <si>
    <t>ISTEK-256</t>
  </si>
  <si>
    <t>Elec,Platinum,DJ,12x300mm,RFP,#7906640-10B-300</t>
  </si>
  <si>
    <t>TOPAC-015</t>
  </si>
  <si>
    <t>Elec,Galvanic,12x110mm,10k parallel,PT1K,#023NG15S10BUV10</t>
  </si>
  <si>
    <t>TOPAC-016</t>
  </si>
  <si>
    <t>Acce,Membrane Kit,1 mil Memb Cartridge and Sol,#M030NG2C-K1</t>
  </si>
  <si>
    <t>19-006-0002</t>
  </si>
  <si>
    <t>Elec,Cond,K=10.0,Plat,#2731312-6-20P4,12mmX130mm,Epoxy</t>
  </si>
  <si>
    <t>2731312-6-010B</t>
  </si>
  <si>
    <t>4001787401</t>
  </si>
  <si>
    <t>Elec,Plat,DJ,#P8229V1225HS23,3/4”NPT,CerTuff,23mmins,PT100</t>
  </si>
  <si>
    <t>WJF-138</t>
  </si>
  <si>
    <t>Elec,pH,DJ,XVD,Kynar T/L Body,Flush Ceramic,#TP511V000115AB</t>
  </si>
  <si>
    <t>4IM00048</t>
  </si>
  <si>
    <t>Doc,TF,Man,Elec,AgCI,Ref,#13-620-106,(252),(290)</t>
  </si>
  <si>
    <t>4IM00053</t>
  </si>
  <si>
    <t>Doc,TF,Man,pH,Elec,Ag/AgCI,Ref,13-620-140A,(108A),(97A)</t>
  </si>
  <si>
    <t>4IM00054</t>
  </si>
  <si>
    <t>Doc,TF,Man,pH,Elec,AgCI,Ref,#13-620-83,(289),(98)</t>
  </si>
  <si>
    <t>4IM00059A</t>
  </si>
  <si>
    <t>Doc,TF,Man,pH,Elec,#13-620-51,(52),(61),(62),(64)</t>
  </si>
  <si>
    <t>4IM00067</t>
  </si>
  <si>
    <t>Doc,TF,Man,Elec,#13-620-180,(181),(184),(185)</t>
  </si>
  <si>
    <t>4IM00068</t>
  </si>
  <si>
    <t>Doc,TF,Man,ORP,Elec,#13-620-81,(82),(115)</t>
  </si>
  <si>
    <t>4IM00068A</t>
  </si>
  <si>
    <t>4IM00072A</t>
  </si>
  <si>
    <t>INST:53,216</t>
  </si>
  <si>
    <t>4IM00074</t>
  </si>
  <si>
    <t>Doc,TF,Man,ORP,Elec,CalomelRef,#13-620-95,(96)</t>
  </si>
  <si>
    <t>4IM00075</t>
  </si>
  <si>
    <t>Doc,TF,Man,ORP,Elec,1000Series,AP60Series,#13-620-112,(AP52)</t>
  </si>
  <si>
    <t>4IM00076</t>
  </si>
  <si>
    <t>Doc,TF,Man,Cond,Elec,#136-620-100,(101),(102),(155),(156)</t>
  </si>
  <si>
    <t>4IM00192</t>
  </si>
  <si>
    <t>INST:90,285,182A</t>
  </si>
  <si>
    <t>4IM00194</t>
  </si>
  <si>
    <t>INST:90,285,182A,183A,222A,223A,631,AP61</t>
  </si>
  <si>
    <t>4IM00072</t>
  </si>
  <si>
    <t>INST:45,53,216</t>
  </si>
  <si>
    <t>4IM00073</t>
  </si>
  <si>
    <t>Doc,TF,Man,ORP,Elec,#13-620-195</t>
  </si>
  <si>
    <t>4IM00075A</t>
  </si>
  <si>
    <t>Doc,TF,Man,ORP,Elec,#13-620-112,(AP52)</t>
  </si>
  <si>
    <t>4IM00052</t>
  </si>
  <si>
    <t>Doc,TF,Man,pH,Elec,AgCI,Ref#13-620-91,(92),(93)</t>
  </si>
  <si>
    <t>4IM00055</t>
  </si>
  <si>
    <t>Doc,TF,Man,pH,Elec,#13-620-288,(300),(272)</t>
  </si>
  <si>
    <t>4IM00055A</t>
  </si>
  <si>
    <t>Doc,TF,Man,pH,Elec,13-620-288,(300),(272)</t>
  </si>
  <si>
    <t>4IM00056</t>
  </si>
  <si>
    <t>Doc,TF,Man,pH,Elec,#13-620-1,(3),(4),(256),(284),(294),(295)</t>
  </si>
  <si>
    <t>4IM00056A</t>
  </si>
  <si>
    <t>Doc,TF,Man,pH,Elec,13-620-1,(3),(4),(256)</t>
  </si>
  <si>
    <t>4IM00063</t>
  </si>
  <si>
    <t>Doc,TF,Man,pH,Elec,#13-620-220,(221)</t>
  </si>
  <si>
    <t>4IM00066</t>
  </si>
  <si>
    <t>Doc,TF,Man,pH,Elec,#13-620-196,(197)</t>
  </si>
  <si>
    <t>4IM00188</t>
  </si>
  <si>
    <t>Doc,TF,Man,pH,Elec,#13-620-182A,(183A),(182A),(632),</t>
  </si>
  <si>
    <t>4IM00189</t>
  </si>
  <si>
    <t>Doc,TF,Man,ORP,ElecPolymerBondy,#13-620-279,(298)</t>
  </si>
  <si>
    <t>4IM00189A</t>
  </si>
  <si>
    <t>Doc,TF,Man,ORP,ElecPolymer/EpoxyUnits/LiquidFilled,(279)</t>
  </si>
  <si>
    <t>4IM00197</t>
  </si>
  <si>
    <t>INST:149</t>
  </si>
  <si>
    <t>4IM00238</t>
  </si>
  <si>
    <t>INST:90,285,182A,183A,222A,257147-001</t>
  </si>
  <si>
    <t>4IM00239</t>
  </si>
  <si>
    <t>Doc,TF,Man,ORP,Elec</t>
  </si>
  <si>
    <t>4IM00046</t>
  </si>
  <si>
    <t>Doc,TF,Man,pH,Elec,AgCI,Ref,#13-620-31C,13-620-AP55</t>
  </si>
  <si>
    <t>4IM00047</t>
  </si>
  <si>
    <t>Doc,TF,Man,Elec,#13-620-280,-281,-296,-297,-113,-114</t>
  </si>
  <si>
    <t>4IM00047A</t>
  </si>
  <si>
    <t>Doc,TF,Man,pH,Elec,#13-620-280,(281),(296),(297)</t>
  </si>
  <si>
    <t>ZBCU015020</t>
  </si>
  <si>
    <t>Elec,Copper,DJ,12mmx110mm,Refillable,Epoxy,#CU01508-X18Z</t>
  </si>
  <si>
    <t>SP98Y</t>
  </si>
  <si>
    <t>Elec,pH,X-2D,DJ,12x360mm,O-Ring &amp; Teflon,#BP635-DSP-B360</t>
  </si>
  <si>
    <t>00194243</t>
  </si>
  <si>
    <t>Fitting,Reducer Bushing,Metal 1-1/4"NPT x 1"NPT for J-Box</t>
  </si>
  <si>
    <t>DESIGN-058</t>
  </si>
  <si>
    <t>Elec,Chloride,DJ,12mmx110mm,refill,Glass Body,#CL01502-DL</t>
  </si>
  <si>
    <t>OUT3400-071</t>
  </si>
  <si>
    <t>Raw,Module,Knick,Additional Output,For Protos unit</t>
  </si>
  <si>
    <t>THERMALS-001</t>
  </si>
  <si>
    <t>Elec,pH,DJ,XVD,12X110,Refill,Glass,30K,#577V701WA1-3BG2.5</t>
  </si>
  <si>
    <t>CELLBIO-001</t>
  </si>
  <si>
    <t>Elec,pH,XVF,DJ,Components Supplied by Customer,See Drawing</t>
  </si>
  <si>
    <t>CELLBIO-002</t>
  </si>
  <si>
    <t>Elec,Polorgraphic,Components Supplied by Customer,See Drawi</t>
  </si>
  <si>
    <t>606CATORP</t>
  </si>
  <si>
    <t>Elec,Plat,DJ,Epoxy,1/2"Kynar Housing,#1606645-10B</t>
  </si>
  <si>
    <t>606CATPH</t>
  </si>
  <si>
    <t>Elec,pH,XVD,DJ,1/2"Kynar Housing,SPR,#V-8000-10B</t>
  </si>
  <si>
    <t>SI1G4L1C-140-5</t>
  </si>
  <si>
    <t>SI1L1V1C-140-5</t>
  </si>
  <si>
    <t>Sub,Stem,pH,FS5,140mm Length</t>
  </si>
  <si>
    <t>450666</t>
  </si>
  <si>
    <t>Raw,bushing,SL,white,0.410"OD, 0.188"ID,2junction holes</t>
  </si>
  <si>
    <t>BCE-201</t>
  </si>
  <si>
    <t>Elec,Plat,DJ,PTFE Junction,12x110mm,All Ultem,#2739810T-030T</t>
  </si>
  <si>
    <t>63-0054</t>
  </si>
  <si>
    <t>Elec,Cond,SS,12X213mm,K=1.0,lock n load,#2751312-213-10T</t>
  </si>
  <si>
    <t>CYCLOPS-164</t>
  </si>
  <si>
    <t>Elec,pH,DJ,XVF,PVDF,1"MPT w/Grd,TuffTip,SolGrnd,#V-516B-20BH</t>
  </si>
  <si>
    <t>670000125</t>
  </si>
  <si>
    <t>Elec,pH,SJ,XVD,12x65mm,SpecialCap,Refillable,1Wick,Special</t>
  </si>
  <si>
    <t>9214000</t>
  </si>
  <si>
    <t>Solu,Standard,Conductivity,4000 U/CM,475ml Bottle</t>
  </si>
  <si>
    <t>9212000</t>
  </si>
  <si>
    <t>Solu,Standard,Conductivity,2000 U/CM,475ml Bottle</t>
  </si>
  <si>
    <t>13-620-3-SF</t>
  </si>
  <si>
    <t>C32-X42-AA</t>
  </si>
  <si>
    <t>Sub,Cable,AA,C32,42 Inches,See Note</t>
  </si>
  <si>
    <t>C24-X42-DA</t>
  </si>
  <si>
    <t>C24-X24-DA</t>
  </si>
  <si>
    <t>Sub,Cable,DA,C24,24 Inches,See Note</t>
  </si>
  <si>
    <t>JENCO-070</t>
  </si>
  <si>
    <t>Elec,pH,XVD,DJ,SPR,MK1A,Kynar/Viton,Rem Guard,#V-3100-20H</t>
  </si>
  <si>
    <t>C32-X42-DA</t>
  </si>
  <si>
    <t>Sub,Cable,DA,C32,42 Inches,See Note</t>
  </si>
  <si>
    <t>C32-003-DA</t>
  </si>
  <si>
    <t>Sub,Cable,DA,C32,3 Feet,See Note</t>
  </si>
  <si>
    <t>77120267</t>
  </si>
  <si>
    <t>Sub,w/TF boot, 1/4" triaxial phone plug</t>
  </si>
  <si>
    <t>C29-X42-DD</t>
  </si>
  <si>
    <t>Sub,Cable,DD,C29,42 Inches,Dual pin:77283002,Cable:99030020</t>
  </si>
  <si>
    <t>YVL15A0021</t>
  </si>
  <si>
    <t>Elec,Cond,K=1.0,Graphite,3 Wire PT100,#2731312-31/317T,DRW</t>
  </si>
  <si>
    <t>JENCO-071</t>
  </si>
  <si>
    <t>Elec,pH,DJ,XV,3/4"NPT Ryton with guard,PT1K,#196V737-020TV10</t>
  </si>
  <si>
    <t>S573701-80-S7</t>
  </si>
  <si>
    <t>Elec,pH,X2,DJ,6x80mm,Autoclavable,Sealed</t>
  </si>
  <si>
    <t>S573701-300-S7</t>
  </si>
  <si>
    <t>Elec,pH,X-2,DJ,Sealed Reference,300mm "A" Length</t>
  </si>
  <si>
    <t>C24-X42-AB</t>
  </si>
  <si>
    <t>Sub,Cable,AB,C24,42 Inches,See Note</t>
  </si>
  <si>
    <t>77021578</t>
  </si>
  <si>
    <t>Raw,Connector,Gold Pin Tyco part no.201578-1</t>
  </si>
  <si>
    <t>KVL-337</t>
  </si>
  <si>
    <t>Elec,Antimony w/1/4"Stick Out,DJ,3/4"NPT/Kynar,LCJ,PT100,20'</t>
  </si>
  <si>
    <t>HPL12GXV213020B</t>
  </si>
  <si>
    <t>Elec,pH,DJ,XVD,SPR,Glass,12mm x 213mm,#V-0000-20B-213</t>
  </si>
  <si>
    <t>C63-003-DL</t>
  </si>
  <si>
    <t>Sub,Cable,DL,C63,3 Feet , See Note</t>
  </si>
  <si>
    <t>C63-003-DM</t>
  </si>
  <si>
    <t>Sub,Cable,DM,C63,3 Feet,8 Pin Din:77000008,Cable:99031008</t>
  </si>
  <si>
    <t>13-621-703X</t>
  </si>
  <si>
    <t>C35B171N-10H-18</t>
  </si>
  <si>
    <t>Elec,Cond,K=0.01,CS40,316SS/Peek,PT100,18"tube,MKVIIComplete</t>
  </si>
  <si>
    <t>R-200B-21-F</t>
  </si>
  <si>
    <t>Elec,pH,Live Tap,XVD,PT100,316SS/Kynar/Viton,1x21"</t>
  </si>
  <si>
    <t>PSE-01A</t>
  </si>
  <si>
    <t>PSE-001A</t>
  </si>
  <si>
    <t>Elec,Cond,K=0.01,SS,Potted,3/4"BSP,PT100,Special AWE</t>
  </si>
  <si>
    <t>9044-TC1-10B</t>
  </si>
  <si>
    <t>Elec,pH,DJ,XVD,12X110mm,Glass Body,PT100,#I-100B-F4-110</t>
  </si>
  <si>
    <t>9001092C-010HS</t>
  </si>
  <si>
    <t>Acce,Cable,F4 to Hanked,for conductivy,4 wires w/shield</t>
  </si>
  <si>
    <t>ZU0545</t>
  </si>
  <si>
    <t>Acce,Knick,Panel Mount for Protos Unit</t>
  </si>
  <si>
    <t>7317AA8-140-5</t>
  </si>
  <si>
    <t>Sub,pH,Mono,5,140mm Length</t>
  </si>
  <si>
    <t>310150ND</t>
  </si>
  <si>
    <t>Sub,Ag Wire,.01" Diameter,150mm Length,AgCl Dip</t>
  </si>
  <si>
    <t>13-620-186-SF</t>
  </si>
  <si>
    <t>310120ND</t>
  </si>
  <si>
    <t>Sub,Ag Wire,.01" Diameter,120mm Length,AgCl Dip</t>
  </si>
  <si>
    <t>ISTEK-257</t>
  </si>
  <si>
    <t>Elec,Conductivity,K=0.01,SS,3/4"MNPT,PT100,#C621-1-1-2</t>
  </si>
  <si>
    <t>C29-X42-VX</t>
  </si>
  <si>
    <t>Sub,Cable,VX,C29,42 Inches,See Note</t>
  </si>
  <si>
    <t>K-000E-10IU1</t>
  </si>
  <si>
    <t>Elec,pH,XVD,12mmx110mmGlassBody,PT1K,CustomCap for Portamess</t>
  </si>
  <si>
    <t>R8000-10B</t>
  </si>
  <si>
    <t>Elec,Plat,DJ,3/4"BSP,Kynar,Tuff Tip,Ceramic,10'with BNC</t>
  </si>
  <si>
    <t>P8027-10B</t>
  </si>
  <si>
    <t>Elec,pH,XVF,DJ,3/4"BSP,Kynar,Tuff Tip,Ceramic,10' with BNC</t>
  </si>
  <si>
    <t>V-310B-26H-30</t>
  </si>
  <si>
    <t>Elec,pH,MKIA,X-VD,DJ,SPR,PT100,Kynar/Viton,Rem Grd,30"Length</t>
  </si>
  <si>
    <t>CP621-10</t>
  </si>
  <si>
    <t>Elec,Cond,K=1.0,Graphite,CPVC,Heishman Connector</t>
  </si>
  <si>
    <t>11250080</t>
  </si>
  <si>
    <t>Raw,Wire,Platinum, 99.99% pure, 0.080"Dia</t>
  </si>
  <si>
    <t>7903060-30H</t>
  </si>
  <si>
    <t>SM9214000</t>
  </si>
  <si>
    <t>Sol,Starting Material, Cond Solution,Standard, 4000 uS/</t>
  </si>
  <si>
    <t>SM9212000</t>
  </si>
  <si>
    <t>Sol,Starting Material, Solution,Standard,Conductivity,2</t>
  </si>
  <si>
    <t>7760465</t>
  </si>
  <si>
    <t>Elec,pH,X2D,DJ,1/2" MNPT,316L SS,#1953772-020H</t>
  </si>
  <si>
    <t>V-01TB-6BT-213</t>
  </si>
  <si>
    <t>Elec,pH,XVD,DJ,SPR,PT100,12x213mm,PlatSolGrnd,TempHFill</t>
  </si>
  <si>
    <t>C29-X42-UK</t>
  </si>
  <si>
    <t>Sub,Cable,UK,C29,42 Inches,See Note</t>
  </si>
  <si>
    <t>C29-X42-WA</t>
  </si>
  <si>
    <t>Sub,Cable,WA,C29,42 Inches,See Note</t>
  </si>
  <si>
    <t>ELH-084</t>
  </si>
  <si>
    <t>Elec,pH,DJ,XVD,12mmX110mm,Refillable,Glass,#577V701-003B</t>
  </si>
  <si>
    <t>ELH-085</t>
  </si>
  <si>
    <t>Elec,Reference,DJ,12x110mm,Refill,Glass,#5771425-003U</t>
  </si>
  <si>
    <t>V-310B-20H-72</t>
  </si>
  <si>
    <t>63-0090</t>
  </si>
  <si>
    <t>Elec,Fluoride,DJ,T/L,Ryton/Viton,SPR,PT100,#199FL33-010TV12</t>
  </si>
  <si>
    <t>00070013</t>
  </si>
  <si>
    <t>Raw,Glass,Pyrex 20mm x 1.2mm wall(half case)</t>
  </si>
  <si>
    <t>WJF-141</t>
  </si>
  <si>
    <t>Elec,pH,X5,SJ,12.5x90mm,Epoxy,Sealed Reference,#6732525-010B</t>
  </si>
  <si>
    <t>WJF-142</t>
  </si>
  <si>
    <t>Elec,Plat,SJ,12.5x90mm,Epoxy,Sealed Reference,#6739625-010B</t>
  </si>
  <si>
    <t>7760191</t>
  </si>
  <si>
    <t>Elec,Cond,K=1.0,SS,3/4"MPT,Special HP,10' Cable,LM335Z</t>
  </si>
  <si>
    <t>I-100E-VPI-225</t>
  </si>
  <si>
    <t>Elec,pH,DJ,XVD,12X225,PT1000,VP w/Ingold Wiring,GlassBody</t>
  </si>
  <si>
    <t>13-620-180-SF</t>
  </si>
  <si>
    <t>C527-1-2-42T</t>
  </si>
  <si>
    <t>Elec,Cond.,K=0.01,12.5mmX110mm SS,PT1K</t>
  </si>
  <si>
    <t>95552022</t>
  </si>
  <si>
    <t>Raw,O-Ring,Kalrez 2-022, compound 6375</t>
  </si>
  <si>
    <t>JENCO-072</t>
  </si>
  <si>
    <t>Elec,pH,DJ,XV,3/4"NPT Ryton,Ceramic,10K,#196V757-20HTV18</t>
  </si>
  <si>
    <t>V-21KB-4BT3</t>
  </si>
  <si>
    <t>27011-68</t>
  </si>
  <si>
    <t>Elec,pH,X-BF,DJ,1/2"MNPT,Tuff Tip,PT100,#1963734H-010TV12</t>
  </si>
  <si>
    <t>E602-211</t>
  </si>
  <si>
    <t>Elec,pH,DJ,XVD,12mmX110mm,Refillable,GlassBody,#577V701-003B</t>
  </si>
  <si>
    <t>E602-602</t>
  </si>
  <si>
    <t>Elec,pH,DJ,XVD,12X110,Sealed,Epoxy,10K,#573V728A20-3BU1</t>
  </si>
  <si>
    <t>577V755-003B</t>
  </si>
  <si>
    <t>Elec,pH,XVD,DJ,12mm Bulb,12mmX110mm,Refillable,Glass,Wick</t>
  </si>
  <si>
    <t>310160ND</t>
  </si>
  <si>
    <t>Sub,Ag Wire,.01" Diameter,160mm Length,Agcl Dip</t>
  </si>
  <si>
    <t>7593A5A8F-140-5</t>
  </si>
  <si>
    <t>Sub,pH,SJ,5,12x140mm Length,Fisher Refill,1Wick,.165 Int</t>
  </si>
  <si>
    <t>5993-18</t>
  </si>
  <si>
    <t>Elec,pH,GXVB,SJ,PT100,3'ABS,#V-310B-10H</t>
  </si>
  <si>
    <t>329513</t>
  </si>
  <si>
    <t>Elec,Ref,PVC,Wick,7/16 thread,For OI Analytical,Notes&amp;Drwg</t>
  </si>
  <si>
    <t>V-320B-20H-28</t>
  </si>
  <si>
    <t>44000006</t>
  </si>
  <si>
    <t>PNS,Tape, 3'' Wide x 110 yds x 2.6 mil thick Logo Tape (Hot</t>
  </si>
  <si>
    <t>7593A5T8F-1405D</t>
  </si>
  <si>
    <t>Sub,pH,SJ,5D,12x140mmLength,1Wick,Fisher Refill,.165" Int.</t>
  </si>
  <si>
    <t>WJF-143</t>
  </si>
  <si>
    <t>Elec,ISE,Perchlorate,DJ,12x110mm,Refill,Epoxy,#PER1508-003B</t>
  </si>
  <si>
    <t>COLE-220</t>
  </si>
  <si>
    <t>Elec,Cond,Plat,K=10.0,#5771302-6A1-3I6,30K TC,6 Pin,Glass</t>
  </si>
  <si>
    <t>BEIJ-095</t>
  </si>
  <si>
    <t>Elec,AG/AGS,DJ,12x110mm,W/125ml Sol 1000ppm,#AGS1502S-003B</t>
  </si>
  <si>
    <t>SE604X-MS</t>
  </si>
  <si>
    <t>Elec,Knick,Memosens,Conductvity,30KNTC,1"BSP,ATEX</t>
  </si>
  <si>
    <t>ISTEK-258</t>
  </si>
  <si>
    <t>Elec,Cond,K=1.0,316 SS,PT100,12.5mmX120mm,#C527-2-1-10BRCA</t>
  </si>
  <si>
    <t>ISTEK-259</t>
  </si>
  <si>
    <t>Elec,Conducitivity,K=0.1,SS,PT100,#C527-3-1-010BRCA</t>
  </si>
  <si>
    <t>INW-022</t>
  </si>
  <si>
    <t>C621-1-4-2-010T</t>
  </si>
  <si>
    <t>Elec,Conductivity,K=0.01,10K ther,insert,3/4"MNPT</t>
  </si>
  <si>
    <t>310100ND</t>
  </si>
  <si>
    <t>Sub,Ag Wire,.01" Diameter,100mm Length,AgCl Dip</t>
  </si>
  <si>
    <t>7594A5T8F-1405D</t>
  </si>
  <si>
    <t>00111001</t>
  </si>
  <si>
    <t>Raw,Barstock,Kynar 1"OD Black Color</t>
  </si>
  <si>
    <t>13-620-156-SF</t>
  </si>
  <si>
    <t>5993-08</t>
  </si>
  <si>
    <t>Elec,pH,XVBD,DJ,Submersible,3983501-010TV12</t>
  </si>
  <si>
    <t>C29-X42-WQ</t>
  </si>
  <si>
    <t>Sub,Cable,WQ,C29,42 Inches,See Note</t>
  </si>
  <si>
    <t>310130ND</t>
  </si>
  <si>
    <t>Sub,Ag Wire,.01" Diameter,130mm Length,AgCl Dip</t>
  </si>
  <si>
    <t>C63-X42-DM</t>
  </si>
  <si>
    <t>Sub,Cable,DM,C63,42Iniches,8 Pin Din:77020278,Cable:99031008</t>
  </si>
  <si>
    <t>SI1G5L1C-140-5</t>
  </si>
  <si>
    <t>KVL-338</t>
  </si>
  <si>
    <t>Elec,pH,XVD,DJ,TC 100 ohm,Klrz O-Ring,1"MNPT,2IM,10'H</t>
  </si>
  <si>
    <t>E602-200</t>
  </si>
  <si>
    <t>Elec,pH,XVD,SJ,12x115,30K,8PinDin,EpxyBdy,#5733528RA1-003BI8</t>
  </si>
  <si>
    <t>193V527-16-010B</t>
  </si>
  <si>
    <t>Elec,pH,XVD,SJ,1/2"MPT,16mm Stick-out</t>
  </si>
  <si>
    <t>C20-X42-IP</t>
  </si>
  <si>
    <t>Sub,Cable,IP,C20,42 Inches,See Note</t>
  </si>
  <si>
    <t>JAF-026</t>
  </si>
  <si>
    <t>Elec,Potassium,DJ,12X110mm Epoxy,Sealed,#K001505-003B</t>
  </si>
  <si>
    <t>JAF-027</t>
  </si>
  <si>
    <t>Solu,Activity Standard, 1000ppm, 475mL Bottle,#K00AS02</t>
  </si>
  <si>
    <t>JAF-028</t>
  </si>
  <si>
    <t>Solu,Potassium,ISA,5M NaCl,475mL (93911),#K00IS01</t>
  </si>
  <si>
    <t>C63-X42-DL</t>
  </si>
  <si>
    <t>Sub,Cable,DL,C63,42 Inches , See Note</t>
  </si>
  <si>
    <t>C29-X42-DA</t>
  </si>
  <si>
    <t>Sub,Cable,DA,C29,42 Inches,See Note</t>
  </si>
  <si>
    <t>310090ND</t>
  </si>
  <si>
    <t>Sub,Ag Wire,.01" Diameter,090mm Length,AgCl Dip</t>
  </si>
  <si>
    <t>310140ND</t>
  </si>
  <si>
    <t>Sub,Ag Wire,.01" Diameter,140mm Length,AgCl Dip</t>
  </si>
  <si>
    <t>77029800</t>
  </si>
  <si>
    <t>Raw,Connector,Gold Socket Mating Pin,9800 Series</t>
  </si>
  <si>
    <t>7594A5A8F-140-5</t>
  </si>
  <si>
    <t>Sub,pH,SJ,5,12x140mm Length,Refill,1 Wick,.165 Internal</t>
  </si>
  <si>
    <t>COND4A2F-120</t>
  </si>
  <si>
    <t>Sub,Conductivity,K=0.1,PlatFoil,12x120mm Length</t>
  </si>
  <si>
    <t>C29-X42-DS</t>
  </si>
  <si>
    <t>Sub,Cable,DS,C29,42 Inches</t>
  </si>
  <si>
    <t>CYCLOPS-165</t>
  </si>
  <si>
    <t>Elec,Fluoride,DJ,12mmx75mm,Sealed,Glass body,#F001504-75-3B</t>
  </si>
  <si>
    <t>DIGITANA-008</t>
  </si>
  <si>
    <t>Elec,pH,DJ,XVF,3/4"NPT Ryton,BNC Blue Boot,#196V757SD-020BB</t>
  </si>
  <si>
    <t>V-310E-30H</t>
  </si>
  <si>
    <t>Elec,pH,MKIA,X-VD,DJ,SPR,PT1000,Kynar/Viton,Rem Grd</t>
  </si>
  <si>
    <t>KVL-339</t>
  </si>
  <si>
    <t>Assembly,Flow Cell,PVDF,MKVIII,Acrylic Cover,See Drawing</t>
  </si>
  <si>
    <t>ISTEK-261</t>
  </si>
  <si>
    <t>Acce,Membrane Cartridge,#M0300MP-R Removable, Notes</t>
  </si>
  <si>
    <t>7439A5VF-140</t>
  </si>
  <si>
    <t>Sub,Mono Reference,SJ,12x140mm Length,Fisher Refill</t>
  </si>
  <si>
    <t>ISTEK-262</t>
  </si>
  <si>
    <t>Elec,pH,DJ,XV,12mmX110mm,Refillable,#577V701-010B</t>
  </si>
  <si>
    <t>ISTEK-263</t>
  </si>
  <si>
    <t>Elec,pH,X-VD,DJ,12x115mm,Frit,Fixed Grd,RFV,#V-7000-030B</t>
  </si>
  <si>
    <t>7439A6VG-140</t>
  </si>
  <si>
    <t>Sub,MonoReference,SJ,FisherStyle,Fisher6mmSideArm, 1Wick.080</t>
  </si>
  <si>
    <t>573V526-300-10B</t>
  </si>
  <si>
    <t>Elec,pH,SJ,XV,Epoxy Body,300mm Length</t>
  </si>
  <si>
    <t>5651001300UV10</t>
  </si>
  <si>
    <t>Elec,Temp,Compensator,8mmx300mm SS PT1K,10' Cable</t>
  </si>
  <si>
    <t>ECDH-003</t>
  </si>
  <si>
    <t>Raw,Cust, Housing,PEEK,Used with 2005157 (customer supplied)</t>
  </si>
  <si>
    <t>4001787301</t>
  </si>
  <si>
    <t>Elec,Plat,DJ,#P8229V1233HS23,3/4"NPT,CerTuff,23mmIns,PT100</t>
  </si>
  <si>
    <t>CONDD3A2B-120</t>
  </si>
  <si>
    <t>Sub,Conductivity,K=1.0,GlassBody,2PlatBand,12x120mm Length</t>
  </si>
  <si>
    <t>13-620-4-SF</t>
  </si>
  <si>
    <t>13-620-294-SF</t>
  </si>
  <si>
    <t>Elec,pH,FS5,Mono,12x106mm Epoxy,No Guard,BNC</t>
  </si>
  <si>
    <t>13-620-280-SF</t>
  </si>
  <si>
    <t>CL01502-006T</t>
  </si>
  <si>
    <t>SK41T3</t>
  </si>
  <si>
    <t>Elec,Cond,K=1.0,#5771304-32-10/8S,12x110mm,4 band,Special</t>
  </si>
  <si>
    <t>13-620-509-SF</t>
  </si>
  <si>
    <t>13-620-510-SF</t>
  </si>
  <si>
    <t>Elec,Carbon Dioxide,#C021501F-X40A, 12mmX 110mm</t>
  </si>
  <si>
    <t>13-620-511-SF</t>
  </si>
  <si>
    <t>13-620-518-SF</t>
  </si>
  <si>
    <t>Elec,Chloride,Mono,12x102mm,Epoxy Body,US Standard</t>
  </si>
  <si>
    <t>13-620-519-SF</t>
  </si>
  <si>
    <t>Elec,Chloride,Mono,12.5mm Black Epoxy,39"LN w/BNC</t>
  </si>
  <si>
    <t>13-620-521-SF</t>
  </si>
  <si>
    <t>Elec,Bromide,Mono,12.5mm,Black Epoxy</t>
  </si>
  <si>
    <t>13-620-522-SF</t>
  </si>
  <si>
    <t>Elec,Fluoride,Mono,12.x102mm Epoxy body,US Standard</t>
  </si>
  <si>
    <t>13-620-523-SF</t>
  </si>
  <si>
    <t>Elec,Fluoride,Mono,12mmx102mm Black Epoxy,/BNC</t>
  </si>
  <si>
    <t>13-620-525-SF</t>
  </si>
  <si>
    <t>13-620-526-SF</t>
  </si>
  <si>
    <t>13-620-528-SF</t>
  </si>
  <si>
    <t>Elec,Fluoride,DJ,12x106mm,Refill,Glass,US Standard</t>
  </si>
  <si>
    <t>13-620-532-SF</t>
  </si>
  <si>
    <t>13-620-534-SF</t>
  </si>
  <si>
    <t>Elec,Nitrate,DJ,#NO31508S-X40B,12x110mm,Refill,Epoxy</t>
  </si>
  <si>
    <t>13-620-536-SF</t>
  </si>
  <si>
    <t>13-620-538-SF</t>
  </si>
  <si>
    <t>13-620-543-SF</t>
  </si>
  <si>
    <t>Elec,Lead,Mono,12.5x102mm Epoxy,BNC</t>
  </si>
  <si>
    <t>13-620-545-SF</t>
  </si>
  <si>
    <t>Elec,Silver,Mono,12.5x102mm,Epoxy Body,BNC</t>
  </si>
  <si>
    <t>13-620-547-SF</t>
  </si>
  <si>
    <t>Elec,Cupric,12x110mm,Glass Body,42" Cable w/BNC,Refillable</t>
  </si>
  <si>
    <t>13-620-551-SF</t>
  </si>
  <si>
    <t>13-620-546-SF</t>
  </si>
  <si>
    <t>Elec,Cupric,DJ,CU21502S-X40A,12x110mm,Glass,Refill</t>
  </si>
  <si>
    <t>4IM00223</t>
  </si>
  <si>
    <t>Doc,TF,Man,ISE,Ag/H2S,#13-620-544(545)</t>
  </si>
  <si>
    <t>C02-X42-BB</t>
  </si>
  <si>
    <t>Sub,Cable,BB,42 Inches,Male BNC:77020104,Cable:99030517</t>
  </si>
  <si>
    <t>4IM00215</t>
  </si>
  <si>
    <t>Doc,TF,Man,ISE,Ca,#136-620-536,(537)</t>
  </si>
  <si>
    <t>7317AT8-140-5D</t>
  </si>
  <si>
    <t>Sub,pH,Mono,5D,12x140mm Length</t>
  </si>
  <si>
    <t>C32-X42-GS</t>
  </si>
  <si>
    <t>Sub,Cable,GS,C32,42 Inches</t>
  </si>
  <si>
    <t>CA/M12-010M12-8</t>
  </si>
  <si>
    <t>Cable Assembly,M12 to M12, 10 Meters</t>
  </si>
  <si>
    <t>COLE-224</t>
  </si>
  <si>
    <t>Elec,Cond,K=1.0,Graphite,3/4"MPT CPVC,PT100,#1921303-31-35T</t>
  </si>
  <si>
    <t>JENCO-073</t>
  </si>
  <si>
    <t>Elec,pH,DJ,XVD,3/4"NPT Ryton,CeramicNotched,#P721VV10340HS</t>
  </si>
  <si>
    <t>CA/M12-005N485</t>
  </si>
  <si>
    <t>Acce,Cable,Knick,Digital,5 meter, for SE740 Optical DO</t>
  </si>
  <si>
    <t>CYCLOPS-166</t>
  </si>
  <si>
    <t>Elec,Cond,K=0.1,316 SS,PT1K,3/4"MNPT,#C621H-3-2-2-010T</t>
  </si>
  <si>
    <t>573V528A203BG2.</t>
  </si>
  <si>
    <t>Elec,pH,SJ,X-V,12x115mm,10K,2.5mm phone plug,Epoxy,Sealed</t>
  </si>
  <si>
    <t>93X219049</t>
  </si>
  <si>
    <t>Elec,Cond,K=10.0,4Plat,12x100mm,8 pin Din,10K TC,#13-620-164</t>
  </si>
  <si>
    <t>1921325.5-3125T</t>
  </si>
  <si>
    <t>Elec,Cond,K=1.0,1/2"NPT CPVC,316L SS</t>
  </si>
  <si>
    <t>277V719-7DLGSP</t>
  </si>
  <si>
    <t>Elec,pH,DJ,XVD,12x80mm,High purity</t>
  </si>
  <si>
    <t>EC20071</t>
  </si>
  <si>
    <t>310150NN</t>
  </si>
  <si>
    <t>Sub,Ag Wire,.01" Diameter,150mm Length,No Dip</t>
  </si>
  <si>
    <t>14055014</t>
  </si>
  <si>
    <t>PNS,Epoxy, Clear, RF5014, No additives, 5 Gal. size SEE NOTE</t>
  </si>
  <si>
    <t>00602000</t>
  </si>
  <si>
    <t>Raw,Barstock,Peek(virgin)2"OD,Black Color</t>
  </si>
  <si>
    <t>00302201</t>
  </si>
  <si>
    <t>Raw,Bar Block,Delrin White Color,2.25"x 1.25"x 1.00"</t>
  </si>
  <si>
    <t>A-200B-20BT</t>
  </si>
  <si>
    <t>V-0000-10B-103</t>
  </si>
  <si>
    <t>Elec,pH,Ryton Cap,X-VD,DJ,SPR,No TC,12x103mm</t>
  </si>
  <si>
    <t>ISE1502F</t>
  </si>
  <si>
    <t>Sub,ISE,138mm Length,</t>
  </si>
  <si>
    <t>4IM00214</t>
  </si>
  <si>
    <t>Doc,TF,Man,ISE,Br,13-620-520,(521)</t>
  </si>
  <si>
    <t>4IM00213</t>
  </si>
  <si>
    <t>Doc,TF,Man,ISE,CI-,#13-620-518,(519)</t>
  </si>
  <si>
    <t>4IM00216</t>
  </si>
  <si>
    <t>Doc,TF,Man,ISE,F,#13-620-522,(523)</t>
  </si>
  <si>
    <t>4IM00225</t>
  </si>
  <si>
    <t>Doc,TF,Man,ISE,Pb,13-620-548,(549),(542),(543)</t>
  </si>
  <si>
    <t>4IM00219</t>
  </si>
  <si>
    <t>Doc,TF,Man,ISE,F,#13-620-528,(529)</t>
  </si>
  <si>
    <t>4IM00222</t>
  </si>
  <si>
    <t>Doc,TF,Man,ISE,CN-,13-620-538,(539)</t>
  </si>
  <si>
    <t>4IM00221</t>
  </si>
  <si>
    <t>Doc,TF,Man,ISE,N,13-620-534,(535)</t>
  </si>
  <si>
    <t>4IM00220</t>
  </si>
  <si>
    <t>Doc,TF,Man,ISE,K,13-620-532,(533)</t>
  </si>
  <si>
    <t>4IM00226</t>
  </si>
  <si>
    <t>Doc,TF,Man,ISE,Ag/H2S#13-620-550,(551)</t>
  </si>
  <si>
    <t>4IM00218</t>
  </si>
  <si>
    <t>Doc,TF,Man,ISE,CI-,13-620-526,(527)</t>
  </si>
  <si>
    <t>4IM00224</t>
  </si>
  <si>
    <t>Doc,TF,Man,ISE,Cuo,#13-620-546,(547)</t>
  </si>
  <si>
    <t>4IM00217</t>
  </si>
  <si>
    <t>Doc,TF,Man,ISE,Br,13-620-524,(525)</t>
  </si>
  <si>
    <t>00370007</t>
  </si>
  <si>
    <t>Raw,Cust, Cap Ring,White color w/Hole</t>
  </si>
  <si>
    <t>ISE1508F</t>
  </si>
  <si>
    <t>Sub,ISE,Internal,137mm Length,</t>
  </si>
  <si>
    <t>R-210B-20H-06</t>
  </si>
  <si>
    <t>Elec,pH,Live Tap,X-VD,PT100,316SS/Kynar/Viton,1x6",PTSolGrnd</t>
  </si>
  <si>
    <t>13-620-1006-SF</t>
  </si>
  <si>
    <t>Combo Ph, FS5 Dome, DJ, 3K TC, Sol Grnd, 3/4" Ryton Housing</t>
  </si>
  <si>
    <t>13-620-10040SF</t>
  </si>
  <si>
    <t>Combo Ph, FS5 Dome, DJ, PT-100, Sol Grnd, 3/4" Ryton Housing</t>
  </si>
  <si>
    <t>13-620-1003-SF</t>
  </si>
  <si>
    <t>Elec,pH,FS-5,DJ,#P822FV0110EBH,TT,3K TC,3/4"CPVC Housing</t>
  </si>
  <si>
    <t>13-620-1002-SF</t>
  </si>
  <si>
    <t>Elec,pH,FS5F,DJ,#P822FV1010EBT,TT,PT1K,Ceramic tuff tip 3/4"</t>
  </si>
  <si>
    <t>13-620-1001-SF</t>
  </si>
  <si>
    <t>13-620-1000-SF</t>
  </si>
  <si>
    <t>Elec,pH,FS5F,DJ,#P822F00010AB,Ceramic tuff tip,,3/4" CPVC Ho</t>
  </si>
  <si>
    <t>13-620-113-SF</t>
  </si>
  <si>
    <t>13-620-122-SF</t>
  </si>
  <si>
    <t>13-620-184-SF</t>
  </si>
  <si>
    <t>Elec,pH,FS5D,DJ,10x106mm Glass body,Refill,US Standard</t>
  </si>
  <si>
    <t>13-620-256-SF</t>
  </si>
  <si>
    <t>Elec,pH,FS5,Mono,12x106mm,No Guard,Epoxy,US Standard</t>
  </si>
  <si>
    <t>13-620-499-SF</t>
  </si>
  <si>
    <t>Reservoir Bottle</t>
  </si>
  <si>
    <t>13-620-501-SF</t>
  </si>
  <si>
    <t>Elec,MoNo, 12X100mm Glass body, BNC</t>
  </si>
  <si>
    <t>13-620-61-SF</t>
  </si>
  <si>
    <t>13-620-631S-SF</t>
  </si>
  <si>
    <t>Elec,pH,GXV,DJ,12x106mm,Epoxy Body,10K,Refill,BNC/2.5 Phone</t>
  </si>
  <si>
    <t>13-620-632-SF</t>
  </si>
  <si>
    <t>13-620-850-SF</t>
  </si>
  <si>
    <t>13-620-851-SF</t>
  </si>
  <si>
    <t>13-620-852-SF</t>
  </si>
  <si>
    <t>13-620-853-SF</t>
  </si>
  <si>
    <t>13-620-854-SF</t>
  </si>
  <si>
    <t>13-620-855-SF</t>
  </si>
  <si>
    <t>13-620-856-SF</t>
  </si>
  <si>
    <t>13-620-857-SF</t>
  </si>
  <si>
    <t>Elec,Reference,Mono,10x64mm,AgCl,Special Cap</t>
  </si>
  <si>
    <t>13-620-858-SF</t>
  </si>
  <si>
    <t>13-620-859-SF</t>
  </si>
  <si>
    <t>13-620-91-SF</t>
  </si>
  <si>
    <t>Elec,pH,FS5,SJ,12x106mm Glass,Refill,60" US Standard</t>
  </si>
  <si>
    <t>13-620-AP31-SF</t>
  </si>
  <si>
    <t>Elec,Cond,K=1.0,Epoxy,Alden Cable w/10K Thermiste</t>
  </si>
  <si>
    <t>4IM00070</t>
  </si>
  <si>
    <t>Doc,TF,ORP,Elec,#13-620-122</t>
  </si>
  <si>
    <t>310170ND</t>
  </si>
  <si>
    <t>Sub,Ag Wire,.01" Diameter,170mm Length,AgCl Dip</t>
  </si>
  <si>
    <t>310080ND</t>
  </si>
  <si>
    <t>Sub,Ag Wire,.01" Diameter,080mm Length,AgCl Dip</t>
  </si>
  <si>
    <t>310180NN</t>
  </si>
  <si>
    <t>Sub,Ag Wire,.01" Diameter,180mm Length,No Dip</t>
  </si>
  <si>
    <t>4IM00198</t>
  </si>
  <si>
    <t>Doc,TF,Man,ISE,Na,Indication,#13-620-500,(501),(502)</t>
  </si>
  <si>
    <t>4IM00211</t>
  </si>
  <si>
    <t>Doc,TF,Man,ISE,NH,#13-620-508,(511)</t>
  </si>
  <si>
    <t>4IM00212</t>
  </si>
  <si>
    <t>Doc,TF,Man,ISE,CO2,#13-620-510,(511)</t>
  </si>
  <si>
    <t>577V591A75-10B</t>
  </si>
  <si>
    <t>Elec,pH,XV,SJ,12x75mm,Glass Body,1.4" Cap,Packed Column,AC</t>
  </si>
  <si>
    <t>ISA27C</t>
  </si>
  <si>
    <t>Solu,ISA,475ML Bottle,TISAB III,#F00IS03</t>
  </si>
  <si>
    <t>4IM00050</t>
  </si>
  <si>
    <t>Doc,TF,Man,pH,Elec,Ag/AgCI,Ref,13-620-273</t>
  </si>
  <si>
    <t>CHEMA-039</t>
  </si>
  <si>
    <t>Elec,pH,XVF,DJ,3/4"MPT CPVC,TuffTip,Cer,PT100,#V-BV10B-25CD2</t>
  </si>
  <si>
    <t>95550701</t>
  </si>
  <si>
    <t>Raw,O-Ring,Kalrez 7mm x 1mm,6375 compound</t>
  </si>
  <si>
    <t>SI1G5L1A-140-5F</t>
  </si>
  <si>
    <t>Sub,Stem,pH,5Flat,140mm Length</t>
  </si>
  <si>
    <t>TEST-REPORT</t>
  </si>
  <si>
    <t>Test Report</t>
  </si>
  <si>
    <t>ECI-041</t>
  </si>
  <si>
    <t>Elec,Cond,K=1.0,Plat,4Cell,12mmX300mm,10K,See Drawing</t>
  </si>
  <si>
    <t>A-3NK1-10BT</t>
  </si>
  <si>
    <t>Elec,pH,TB557,X-VD,SPR,3Kohm,Kynar/Simriz,w/nipple</t>
  </si>
  <si>
    <t>POLY-001</t>
  </si>
  <si>
    <t>Elec,pH,X-VF,DJ,3/4"NPT CPVC,PT100,Tuff Tip,#V-BV10B-20BH</t>
  </si>
  <si>
    <t>77331001-M</t>
  </si>
  <si>
    <t>Raw,Temperature Compensator,PT100,Micro</t>
  </si>
  <si>
    <t>E602-225</t>
  </si>
  <si>
    <t>Elec,Sodium,DJ,12x110mm,Refillable,GlassBody,#NA71502-003B</t>
  </si>
  <si>
    <t>CLEAN-025</t>
  </si>
  <si>
    <t>Elec,Sodium,DJ,#NA71502-003B,12x110mm,Refillable,Glass Body</t>
  </si>
  <si>
    <t>00050325</t>
  </si>
  <si>
    <t>Raw,Tubing,Epoxy, Black, 0.325"OD x 0.250"ID</t>
  </si>
  <si>
    <t>TOPAC-017</t>
  </si>
  <si>
    <t>V-516B-30H</t>
  </si>
  <si>
    <t>P721PVT000315B</t>
  </si>
  <si>
    <t>Elec,pH,XVDT,DJ,3/4"NPT,Ryton,Ceramic Notched,Sol. Plat Grd.</t>
  </si>
  <si>
    <t>16111001</t>
  </si>
  <si>
    <t>PNS, Assembly,Fishing Line Braided for Accu fast</t>
  </si>
  <si>
    <t>16111002</t>
  </si>
  <si>
    <t>PNS, Assembly,Fishing Line Nylon for wick,13-620-966</t>
  </si>
  <si>
    <t>A5PVV01ST10EBT1</t>
  </si>
  <si>
    <t>Elec,pH,XV,PasveValve,TuffTipPTFE,Flange,3K,100mmInsrt,SolGr</t>
  </si>
  <si>
    <t>SI1L1V1A-140-5F</t>
  </si>
  <si>
    <t>310110ND</t>
  </si>
  <si>
    <t>Sub,Ag Wire,.01" Diameter,110mm Length,AgCl Dip</t>
  </si>
  <si>
    <t>310220ND</t>
  </si>
  <si>
    <t>Sub,Ag Wire,.01" Diameter,220mm Length,AgCl Dip</t>
  </si>
  <si>
    <t>310180ND</t>
  </si>
  <si>
    <t>Sub,Ag Wire,.01" Diameter 180mm Length,AgCl Dip</t>
  </si>
  <si>
    <t>310210ND</t>
  </si>
  <si>
    <t>Sub,Ag Wire,.01" Diameter 210mm Length,AgCl Dip</t>
  </si>
  <si>
    <t>BEIJ-016</t>
  </si>
  <si>
    <t>Elec,Cadminum,#CD21508-003B,12x110mm,Epoxy,Refillable</t>
  </si>
  <si>
    <t>TP571VV12SK20HS</t>
  </si>
  <si>
    <t>Elec,pH,DJ,XVD,SPR,TB557,PT100,TuffTip,Kalrez,Hanked</t>
  </si>
  <si>
    <t>AGCL111</t>
  </si>
  <si>
    <t>PNS,Raw,Equal Parts Ag Powder,AgCl,KCl,For Accuphast</t>
  </si>
  <si>
    <t>ELH-086</t>
  </si>
  <si>
    <t>Elec,pH,X-VF,DJ,3/4"MPT CPVC,PT100,#P822VV12A34T,NOTES</t>
  </si>
  <si>
    <t>00190126</t>
  </si>
  <si>
    <t>Raw,Barstock,SS 1-1/2"dia, 316L</t>
  </si>
  <si>
    <t>CE-2000-F1</t>
  </si>
  <si>
    <t>Elec,Cond,Toroidal,1.5"Kynar,0-10mS=4-20mA,20ft,#C3254PS.1</t>
  </si>
  <si>
    <t>95550801</t>
  </si>
  <si>
    <t>Raw,O-Ring,Kalrez 8mm x 1mm, 6375 compound</t>
  </si>
  <si>
    <t>DESIGN-060</t>
  </si>
  <si>
    <t>Acce,Adapter,1/2" MNPT to 5/8-14 F/BSP thread Kynar</t>
  </si>
  <si>
    <t>COLE-229</t>
  </si>
  <si>
    <t>Elec,Cond,K=1.0,316L SS 1/2"MNPT,PT100,#C621-2-1-1-50T</t>
  </si>
  <si>
    <t>5993-07</t>
  </si>
  <si>
    <t>Elec,pH,SJ,#1963527-010TV12,1/2"NPT In-Line,PT100</t>
  </si>
  <si>
    <t>V-400E-20H</t>
  </si>
  <si>
    <t>Elec,pH,X-VD,DJ,PT1000,3/4"MPT Kynar w/Grd,SPR</t>
  </si>
  <si>
    <t>5731301-31-003T</t>
  </si>
  <si>
    <t>Elec,Conductivity,K=1.0,Graphite,12mmX110mm,PT100,Epoxy body</t>
  </si>
  <si>
    <t>DESIGN-061</t>
  </si>
  <si>
    <t>Elec,Plat,DJ,3/4"MPT Ryton,Ceramic,Tuff Tip,#V-A9100-10H</t>
  </si>
  <si>
    <t>DESIGN-062</t>
  </si>
  <si>
    <t>Elec,pH,X-VSD,DJ,3/4"MPT Ryton,Cer Tuff Tip,#V-AV100-10H</t>
  </si>
  <si>
    <t>SI1E5L1C-175-5</t>
  </si>
  <si>
    <t>Sub,Stem,pH,5,175mm Length</t>
  </si>
  <si>
    <t>CONDD6B2B-140</t>
  </si>
  <si>
    <t>Sub,Conductivity,K=10.0,2PlatBand,12x140mm Length</t>
  </si>
  <si>
    <t>CONDD4B2F-120</t>
  </si>
  <si>
    <t>Sub,Conductivity,K=0.1,2PlatFoil,12x120mm Length</t>
  </si>
  <si>
    <t>77180134</t>
  </si>
  <si>
    <t>Raw,Cap,Plug Head,Black color,shell only,from Telegartner</t>
  </si>
  <si>
    <t>XP21T005_RCA</t>
  </si>
  <si>
    <t>Elec,pH,SJ,XVD,12X110mm,Glass,PT1K,#577V521-0X18BRCAV10</t>
  </si>
  <si>
    <t>XK10B005</t>
  </si>
  <si>
    <t>Elec,Cond,K=1.0,12x110mm,Graphite,No TC,#5731301-3-X18B</t>
  </si>
  <si>
    <t>ISE28B</t>
  </si>
  <si>
    <t>Elec,Fluoroborate,DJ,12mmx110mm,Sealed,Epoxy,#BF41505-003B</t>
  </si>
  <si>
    <t>COND3B4B-140</t>
  </si>
  <si>
    <t>Sub,Conductivity,K=10.0,Glassbody 2 platbands 12x140mm Lengt</t>
  </si>
  <si>
    <t>DIK-004-SL</t>
  </si>
  <si>
    <t>Elec,pH,X-VD,DJ,12x115mm,Frit,Guard,Med Cap,RFV,#V-7000-17SL</t>
  </si>
  <si>
    <t>ISTEK-269</t>
  </si>
  <si>
    <t>Elec,pH,X-2,DJ,10mX250mm,Sealed Ref,#5273792-250-010B</t>
  </si>
  <si>
    <t>K-700E-10IU1</t>
  </si>
  <si>
    <t>2731312-34-15HS</t>
  </si>
  <si>
    <t>2731312-34-17HS</t>
  </si>
  <si>
    <t>Elec,Cond,K=1.0,Graphite,12x110mm Epoxy,10K Ther</t>
  </si>
  <si>
    <t>DESIGN-063</t>
  </si>
  <si>
    <t>Elec,pH,X2F,DJ,3/4" NPT Ryton,PT100,TuffTip,#P8212V12S-D6</t>
  </si>
  <si>
    <t>95552205</t>
  </si>
  <si>
    <t>Raw,O-Ring,Kalrez 2-205, compound 6375</t>
  </si>
  <si>
    <t>15300018-C</t>
  </si>
  <si>
    <t>Raw,Cap,White Ribbed w/foam liner for 2oz bottle</t>
  </si>
  <si>
    <t>AWE-045</t>
  </si>
  <si>
    <t>Elec,pH,XV,DJ,12x115mm,Epoxy Guard,30K,RFV,#V-700J-3BRCA</t>
  </si>
  <si>
    <t>ISTEK-272</t>
  </si>
  <si>
    <t>Elec,pH,X2D,DJ,12x40mm,WickJunc,Washer/Tefon,#BP635W-DSP-B40</t>
  </si>
  <si>
    <t>I-110B-20HSP120</t>
  </si>
  <si>
    <t>Elec,pH,PG13.5,X-VD,DJ,SPR,PT100,12x120mm,SG,Spinn Cap</t>
  </si>
  <si>
    <t>1500145</t>
  </si>
  <si>
    <t>Acce,Adapter,T/L 316SS 1/2" MPT for twist-lock electrodes</t>
  </si>
  <si>
    <t>R-110B-F6-36</t>
  </si>
  <si>
    <t>Elec,pH,X-VD,PT100,DJ,SPR,SolGrnd,316SS,36",F6 Connector</t>
  </si>
  <si>
    <t>DIGITANA-017</t>
  </si>
  <si>
    <t>Elec,Plat,DJ,3/4"MPT CPVC,Self Cleaning,#1929857-020BB</t>
  </si>
  <si>
    <t>TOPAC-018</t>
  </si>
  <si>
    <t>Elec,Ref,SJ,Spring Loaded,Refillable,Epoxy,#5731428-003B</t>
  </si>
  <si>
    <t>PHS-010ST/TH</t>
  </si>
  <si>
    <t>Elec,pH,XV,DJ,#192V737-10HTV18,3/4"MPT CPVC w/Guard,10K ohm</t>
  </si>
  <si>
    <t>FISHER-94</t>
  </si>
  <si>
    <t>Sub,pH, SJ, 1Wick, Fisher, .165, 6mm x 60mm Length,</t>
  </si>
  <si>
    <t>FISHER-293</t>
  </si>
  <si>
    <t>Sub,pH, SJ, 1Wick, Fisher, .165, 6x150mm Length</t>
  </si>
  <si>
    <t>FISHER-292</t>
  </si>
  <si>
    <t>TOPAC-020</t>
  </si>
  <si>
    <t>5731302-6A1-3I6</t>
  </si>
  <si>
    <t>Elec,Cond,K=10.0,Plat,12X110mm,Epoxy Body,30K</t>
  </si>
  <si>
    <t>FISHER-852</t>
  </si>
  <si>
    <t>Sub,Glass Body, 6x120mm Length, DJ</t>
  </si>
  <si>
    <t>FISHER-123</t>
  </si>
  <si>
    <t>Sub,Glass Body, 2 PlatWire</t>
  </si>
  <si>
    <t>CYCLOPS-169</t>
  </si>
  <si>
    <t>Lock &amp; Load Assembly, Kynar, 1-1/2"NPT,#1961020</t>
  </si>
  <si>
    <t>CYCLOPS-170</t>
  </si>
  <si>
    <t>Elec,pH,Antimony,SJ,12mmX213mm,Epoxy,#2737672-213-010B</t>
  </si>
  <si>
    <t>FISHER-297</t>
  </si>
  <si>
    <t>Sub,pH,SJ,1Wick,Fisher,.165,6x180mm Length</t>
  </si>
  <si>
    <t>FISHER-273</t>
  </si>
  <si>
    <t>Sub,Mono Reference, DJ, Double Refill, 12mm Length</t>
  </si>
  <si>
    <t>FISHER-195</t>
  </si>
  <si>
    <t>Sub,pH, 5, 12x140mm Length, 1 Inch</t>
  </si>
  <si>
    <t>FISHER-79</t>
  </si>
  <si>
    <t>Sub,Mono Reference, 10mm OD Length</t>
  </si>
  <si>
    <t>59351-24</t>
  </si>
  <si>
    <t>Elec,pH,XVD,12x110mm,Epoxy,PT1K,#K-700E-3IU1</t>
  </si>
  <si>
    <t>FISHER-291</t>
  </si>
  <si>
    <t>Sub,Combo pH, SJ, 5D, 6mm&amp;100mm, Reduced Tip</t>
  </si>
  <si>
    <t>BCE-151</t>
  </si>
  <si>
    <t>Elec,Oxygen,Submersible,250nA Out Put,#D-PS24VES-15BG</t>
  </si>
  <si>
    <t>9392-SS-10B</t>
  </si>
  <si>
    <t>Elec,pH,X2D,DJ,12x213mm,SS Body,W/Boot,#2753781-010B</t>
  </si>
  <si>
    <t>V-100B-F-70</t>
  </si>
  <si>
    <t>Elec,pH,XVD,DJ,T/L,TC 100 ohm,SPR,70mm stick-out</t>
  </si>
  <si>
    <t>E602-352</t>
  </si>
  <si>
    <t>Elec,Silver,SJ,12mmX110mm,Refillable,Glass,#5770601-003B</t>
  </si>
  <si>
    <t>5737872-010B</t>
  </si>
  <si>
    <t>Elec,pH,DJ,Antimony,12mmX80MM Epoxy</t>
  </si>
  <si>
    <t>V-29KB-6BT</t>
  </si>
  <si>
    <t>Elec,pH,XVD,MK6,with 2-205 Simriz O-Rings,PT100,Ryton Body</t>
  </si>
  <si>
    <t>00110250-B</t>
  </si>
  <si>
    <t>Raw,Barstock,Kynar 1/4"Dia Black Color</t>
  </si>
  <si>
    <t>I-11TB-F6-225</t>
  </si>
  <si>
    <t>Elec,pH,DJ,XVD,TempH,PT(Solgrnd)12X225,GlassBody,PT100,F6</t>
  </si>
  <si>
    <t>CYCLOPS-171</t>
  </si>
  <si>
    <t>Elec,Ammonium,DJ,12mmX213mm,Epoxy,Sealed,#NH41505-213-010B</t>
  </si>
  <si>
    <t>INATEC-202</t>
  </si>
  <si>
    <t>Elec,pH,XV,SJ,115mm Length,Epoxy Body,#573V526-010B</t>
  </si>
  <si>
    <t>INATEC-203</t>
  </si>
  <si>
    <t>Elec,pH,X-V,SJ,12mmX110mm,Sealed,#577V501-010B</t>
  </si>
  <si>
    <t>INATEC-204</t>
  </si>
  <si>
    <t>Elec,pH,XV,SJ,115mm Length,Epoxy Body,#573V526-030B</t>
  </si>
  <si>
    <t>INATEC-205</t>
  </si>
  <si>
    <t>Elec,pH,X-V,SJ,12mmX110mm,Sealed,#577V501-030B</t>
  </si>
  <si>
    <t>TOPAC-023</t>
  </si>
  <si>
    <t>Elec,Cond,K=0.1,Plat,3/4"NPT Kynar,PT1K,#1961304-42-010BU</t>
  </si>
  <si>
    <t>4002965503</t>
  </si>
  <si>
    <t>Elec,pH,DJ,XVF#P822VV10VPK23,3/4"NPT,CerTuff,23mmIns,PT1000</t>
  </si>
  <si>
    <t>JENCO-075</t>
  </si>
  <si>
    <t>Elec,Cond,SS pin,3/4"MNPT,Kynar,20'Cable,See DWG and Notes</t>
  </si>
  <si>
    <t>5771302-4A1-3I6</t>
  </si>
  <si>
    <t>Elec,Cond,K=0.1,Plat,12X110mm Glas body,30K T/C</t>
  </si>
  <si>
    <t>ELM-144</t>
  </si>
  <si>
    <t>Elec,Mono Reference,#2731492-120-S8,12X120mm,Epoxy,Sealed</t>
  </si>
  <si>
    <t>5993-48</t>
  </si>
  <si>
    <t>Elec,pH,XVB,DJ,PT1K,1/2"MNPT,Kynar,#1963778-010TV10</t>
  </si>
  <si>
    <t>I-100E-F-120</t>
  </si>
  <si>
    <t>Elec,pH,DJ,XVD,12X120,PT1000,GlassBody,PG13.5 Cap</t>
  </si>
  <si>
    <t>7317AA8-140</t>
  </si>
  <si>
    <t>Sub,pH,Mono,140mm Length</t>
  </si>
  <si>
    <t>51010-CA-J</t>
  </si>
  <si>
    <t>Elec,Ref,DJ,InnerFill#IFS-A,OuterFill#56000-P,#5771423-003D</t>
  </si>
  <si>
    <t>51550</t>
  </si>
  <si>
    <t>Elec,Ref,DJ,InnerFill#IFS-D,OuterFill#55415,#5771423-003D</t>
  </si>
  <si>
    <t>51010-NA</t>
  </si>
  <si>
    <t>Elec,Ref,DJ,InnerFill#IFS-H,OuterFill#55410,#5771423-003D</t>
  </si>
  <si>
    <t>51010-CA</t>
  </si>
  <si>
    <t>Elec,Ref,DJ,InnerFill#IFS-H,OuterFill#56000-P,#5771423-003D</t>
  </si>
  <si>
    <t>51010-K</t>
  </si>
  <si>
    <t>51023</t>
  </si>
  <si>
    <t>Elec,Sodium,Mono,12mmX110mm,InnerFill#IFS-A,#NA71501-003B</t>
  </si>
  <si>
    <t>51770-J</t>
  </si>
  <si>
    <t>Elec,Calcium,Mono,12mmX110mm,InnerFill#IFS-C,#CAL1501-003B</t>
  </si>
  <si>
    <t>51333</t>
  </si>
  <si>
    <t>Elec,Potassium,Mono,12mmX110mm,InnerFill#IFS-B,#K001501-003B</t>
  </si>
  <si>
    <t>51770</t>
  </si>
  <si>
    <t>51553</t>
  </si>
  <si>
    <t>Elec,Chloride,Mono,12mmX110mm,Epoxy Body,#CL01501-003B</t>
  </si>
  <si>
    <t>2IST-KCL</t>
  </si>
  <si>
    <t>PNS,Polymer gel, 4m KCL</t>
  </si>
  <si>
    <t>I-10W0-S8-250</t>
  </si>
  <si>
    <t>Elec,pH,X-VD,DJ,SPR,12x250mm,Wick,Tfe Washer &amp; O-R,S8</t>
  </si>
  <si>
    <t>XZ10T6-PB</t>
  </si>
  <si>
    <t>Elec,Galvanic,#023NG25-20BUV10,12x110mm,PT1K,Delrin</t>
  </si>
  <si>
    <t>XK10T6</t>
  </si>
  <si>
    <t>Elec,Cond,K=1.0,#5731301-32-020BU,Graphite,12X110mm,PT1K</t>
  </si>
  <si>
    <t>JAF-031</t>
  </si>
  <si>
    <t>Elec,Silver/Sulfide,DJ,Epoxy,12x110mm,Refill,#AGS1508-003B</t>
  </si>
  <si>
    <t>7903927</t>
  </si>
  <si>
    <t>Elec,pH,DJ,X2F,3/4"NPT Ryton,Ceramic tuff tip,#RP82200050CD</t>
  </si>
  <si>
    <t>ISTEK-275</t>
  </si>
  <si>
    <t>Elec,pH,XV,DJ,12x115mm,Frit,Guard,Medium Cap,RFV,#V-7000-15B</t>
  </si>
  <si>
    <t>93X218904</t>
  </si>
  <si>
    <t>Elec,pH,FS5,DJ,12x140mmEpoxy no guard,Refill,BNC,#13-620-298</t>
  </si>
  <si>
    <t>00110500-B</t>
  </si>
  <si>
    <t>Raw,Barstock,Kynar 1/2"dia, black color</t>
  </si>
  <si>
    <t>KVL-354</t>
  </si>
  <si>
    <t>Elec,pH,DJ,PTFE TuffTip,Kynar 1"MPT w/Grd,100ohm,SolGrnd,SPR</t>
  </si>
  <si>
    <t>WJF-146</t>
  </si>
  <si>
    <t>Elec,Platinum Disk,DJ,3/4" CPVC Housing,#1929857-010BB</t>
  </si>
  <si>
    <t>310260ND</t>
  </si>
  <si>
    <t>Sub,Ag Wire,.01" Diameter,260mm Length,AgCl Dip</t>
  </si>
  <si>
    <t>V-0000-10B-213</t>
  </si>
  <si>
    <t>Elec,pH,Ryton Cap,X-VD,DJ,SPR,No TC,12x213mm</t>
  </si>
  <si>
    <t>FISHER-81</t>
  </si>
  <si>
    <t>Sub,Fisher,pH,SJ,12x120mm Length,1Wick</t>
  </si>
  <si>
    <t>VLR-I</t>
  </si>
  <si>
    <t>PNS,Ross-Style Internal pH Fill Solution</t>
  </si>
  <si>
    <t>VLR-R</t>
  </si>
  <si>
    <t>Ross-Style Reference GEl, with Natrosol</t>
  </si>
  <si>
    <t>TP5119W01ST30EB</t>
  </si>
  <si>
    <t>Elec,Plat,DJ,Kynar Body,3000 ohm,T/L,Tuff Tip,PTFE</t>
  </si>
  <si>
    <t>C19Q414-10H</t>
  </si>
  <si>
    <t>Elec,Cond,K=1.0,316SS/TFE,TC 3000 ohm,T/L</t>
  </si>
  <si>
    <t>C19E214-2H</t>
  </si>
  <si>
    <t>Elec,Cond,K=0.1,316SS/TFE,TC 1000 ohm,T/L</t>
  </si>
  <si>
    <t>HPL-12-GX2-010B</t>
  </si>
  <si>
    <t>Elec,pH,X5,SJ,12X115mm,Polycarbonate,#PHPE130-10B</t>
  </si>
  <si>
    <t>310200ND</t>
  </si>
  <si>
    <t>Sub,Ag Wire,.01" Diameter,200mm Length,AgCl Dip</t>
  </si>
  <si>
    <t>310160NN</t>
  </si>
  <si>
    <t>Sub,Ag Wire,.01" Diameter,160mm Length,No Dip</t>
  </si>
  <si>
    <t>22082204</t>
  </si>
  <si>
    <t>Raw,O-Ring,Silicone 70, 2-204</t>
  </si>
  <si>
    <t>I-1000-S8</t>
  </si>
  <si>
    <t>Elec,pH,DJ,XVD,12x120mm,Washer and Teflon</t>
  </si>
  <si>
    <t>I-100E-F</t>
  </si>
  <si>
    <t>I-100E-VPI</t>
  </si>
  <si>
    <t>2010662-2B</t>
  </si>
  <si>
    <t>Acce,Adapter,Wiring SN6 to MBNC, 3mm Coax, 2' Length</t>
  </si>
  <si>
    <t>T-0230/S</t>
  </si>
  <si>
    <t>Elec,pH,DJ,XVF,#673V734TS-003R,12x110mm,14.22Cap</t>
  </si>
  <si>
    <t>577130234010I8J</t>
  </si>
  <si>
    <t>577130244010I8J</t>
  </si>
  <si>
    <t>Elec,Cond.,K=0.1,Platinum,12mmX110mm,10K T/C,Glass body</t>
  </si>
  <si>
    <t>577130544010I8J</t>
  </si>
  <si>
    <t>Elec,Conductivity,K=0.1,Plat,160mm,25mm Reservoir,10K T/C</t>
  </si>
  <si>
    <t>33370478-C</t>
  </si>
  <si>
    <t>Raw,Cap,Molded Black Nylon .478" x 1.4"L</t>
  </si>
  <si>
    <t>PROM-007</t>
  </si>
  <si>
    <t>Elec,pH,X-2,DJ,12X80mm,Red S7,#2773777-005DLGSP</t>
  </si>
  <si>
    <t>A027NG15-220-DL</t>
  </si>
  <si>
    <t>Elec,Galvanic,12x220mm,#027NG15-220-DL</t>
  </si>
  <si>
    <t>A2779092-010T</t>
  </si>
  <si>
    <t>Elec,Double Plat,SJ,Glass,12X110mm,#2779092-010T</t>
  </si>
  <si>
    <t>6561HT</t>
  </si>
  <si>
    <t>Elec,pH,XVD,DJ,CPVC,Teflon,4 Pin Lemo,Sealed,#HTYSI</t>
  </si>
  <si>
    <t>ELH-087</t>
  </si>
  <si>
    <t>Elec,pH,XVD,DJ,12x110mm,Glass,#V-0000-30H</t>
  </si>
  <si>
    <t>CYCLOPS-173</t>
  </si>
  <si>
    <t>Elec,pH,MK7,X-VD,DJ,SPR,PT100,Ryton/Viton,#V-200B-2BT</t>
  </si>
  <si>
    <t>FISHER-115</t>
  </si>
  <si>
    <t>Sub,pH, Mono,12x120mm Length,glass body</t>
  </si>
  <si>
    <t>C35B271-10H</t>
  </si>
  <si>
    <t>Elec,Cond,K=0.1,316SS/PEEK,100 ohm,w/BV,7" Ins,10FT</t>
  </si>
  <si>
    <t>PRO-016</t>
  </si>
  <si>
    <t>Elec,Oxygen,Polarographic,12X225,#D-P014PB225113HS</t>
  </si>
  <si>
    <t>C2-010-UF</t>
  </si>
  <si>
    <t>Sub,Cable,UF,C2,10 feet,See Note</t>
  </si>
  <si>
    <t>ELM-145</t>
  </si>
  <si>
    <t>Elec,Temperature,PT100,12mmX110mm,Glass,#2771001-16TV12</t>
  </si>
  <si>
    <t>93X646601</t>
  </si>
  <si>
    <t>Elec,pH,FS5D,DJ,12x106mm,Glass,10K,BNC/2.5 Phone,#13-620-632</t>
  </si>
  <si>
    <t>SI1K1V1D-100</t>
  </si>
  <si>
    <t>Sub,pH,SJ,Plat.Band,100mm</t>
  </si>
  <si>
    <t>2737689-004HS</t>
  </si>
  <si>
    <t>Elec,pH,SJ,Antimony,12X110mm,Sealed Reference,Epoxy body</t>
  </si>
  <si>
    <t>ISTEK-279</t>
  </si>
  <si>
    <t>Elec,Polar,PT100 3/4" MPT CPVC,250nA-320nA,#192IP57-33TV12</t>
  </si>
  <si>
    <t>PR4V570-3B</t>
  </si>
  <si>
    <t>Elec,pH,XVD,VLR Fill,DJ,Wick,Refill,12mmx110,Glass</t>
  </si>
  <si>
    <t>2010VPI-PTS-20H</t>
  </si>
  <si>
    <t>Acce,Adapter,Wiring,Vario Pin to Hanked, 20'</t>
  </si>
  <si>
    <t>C46-010-TC</t>
  </si>
  <si>
    <t>#26 Teflon Wire, 10', Strip &amp; Tin</t>
  </si>
  <si>
    <t>05290700</t>
  </si>
  <si>
    <t>Raw,Chem,Buffer Capsules pH 7.0, 10/per vial</t>
  </si>
  <si>
    <t>05290400</t>
  </si>
  <si>
    <t>Raw,Chem,Buffer Capsules pH 4.0, 10/per vial</t>
  </si>
  <si>
    <t>SPS-003</t>
  </si>
  <si>
    <t>Acce,Cable,RG174,#99001043BB-2BB,Blue/Black Boot,M/BNC to M/</t>
  </si>
  <si>
    <t>SPS-004</t>
  </si>
  <si>
    <t>Acce,Cable,RG174,#99001043RB-2BB,Red/Black Boot,M/BNC to M/B</t>
  </si>
  <si>
    <t>5661-03</t>
  </si>
  <si>
    <t>Autoclavable Sealing Cap,Ultem,#M060083,Fits Detachable Plug</t>
  </si>
  <si>
    <t>5661-09</t>
  </si>
  <si>
    <t>Acce,Cable,Detachable Lead,5mm O.D.,#9001081-010B,Low Noise</t>
  </si>
  <si>
    <t>PHE-5311-10</t>
  </si>
  <si>
    <t>Elec,pH,X-2,SJ,#1963527-010B,1/2" NPT</t>
  </si>
  <si>
    <t>63-0009</t>
  </si>
  <si>
    <t>Elec,pH,XVF,DJ,3 Wire PT100,#1922757-25TV12S</t>
  </si>
  <si>
    <t>99030031</t>
  </si>
  <si>
    <t>Raw,Cable,C-64,Belden 8723cross,4 conductor 22awg,Gray Jackt</t>
  </si>
  <si>
    <t>V-001B-16BT</t>
  </si>
  <si>
    <t>27503-28</t>
  </si>
  <si>
    <t>Solu,Perchlorate,1000ppm,#PERAS02,475 mL</t>
  </si>
  <si>
    <t>93X218814</t>
  </si>
  <si>
    <t>Elec,pH,X-2,SJ,#ECFG7350401B,#5773597-3B,Guard,Refill</t>
  </si>
  <si>
    <t>93X218819</t>
  </si>
  <si>
    <t>Elec,pH,X-2,#ECFG7370101B,#5773701-3B,SleeveRefil,SpecInstr</t>
  </si>
  <si>
    <t>93X219057</t>
  </si>
  <si>
    <t>Elec,Cond,K=10.0,#EC620164,#13-620-164,4 Band,8 Pin,10K</t>
  </si>
  <si>
    <t>35803-58</t>
  </si>
  <si>
    <t>Solu,ISA, Tisab, Peco#: ITISAB1.</t>
  </si>
  <si>
    <t>16351218</t>
  </si>
  <si>
    <t>Raw,Barstock,Graphite Rod 1/8"DIA</t>
  </si>
  <si>
    <t>00600010</t>
  </si>
  <si>
    <t>Raw,Barstock,Peek(virgin),1"OD</t>
  </si>
  <si>
    <t>00190025</t>
  </si>
  <si>
    <t>Raw,Barstock,SS 316L, 1/4"OD</t>
  </si>
  <si>
    <t>44289072</t>
  </si>
  <si>
    <t>Raw,Tubing,Butyrate,clear, 1"ODx6FT used for shipping electr</t>
  </si>
  <si>
    <t>77180103</t>
  </si>
  <si>
    <t>Raw,Sealing cap,for S7,S8 connector (Red)</t>
  </si>
  <si>
    <t>11250030</t>
  </si>
  <si>
    <t>Raw,Wire,Platinum,  99.99% pure, 0.030"Dia</t>
  </si>
  <si>
    <t>55001111</t>
  </si>
  <si>
    <t>Labor,Tin coating graphite junction</t>
  </si>
  <si>
    <t>05293033</t>
  </si>
  <si>
    <t>Raw,Chem,Ammonium Chloride, 99.5+%, ACS Reagent</t>
  </si>
  <si>
    <t>11250100</t>
  </si>
  <si>
    <t>Raw,Wire,Platinum, 99.99% pure, 0.010"Dia, Annealed Finish</t>
  </si>
  <si>
    <t>05298300</t>
  </si>
  <si>
    <t>Raw,Chem,Acetic Acid ACS 2.5Kg units</t>
  </si>
  <si>
    <t>22172003</t>
  </si>
  <si>
    <t>Raw,O-Ring,Viton 75, 2-003, Black Color</t>
  </si>
  <si>
    <t>44000911</t>
  </si>
  <si>
    <t>PNS,Bag, Clear Ziplock 9'' x 12'',2 mil thick</t>
  </si>
  <si>
    <t>44000069</t>
  </si>
  <si>
    <t>PNS,Bag, Clear Ziplock Bag 6'' x 9'' 2 mil</t>
  </si>
  <si>
    <t>22090335</t>
  </si>
  <si>
    <t>Raw,O-Ring,Buna 70, 0.335" OD x 0.025" Thick</t>
  </si>
  <si>
    <t>22092011</t>
  </si>
  <si>
    <t>Raw,O-Ring,Buna 70, 2-011</t>
  </si>
  <si>
    <t>33390014</t>
  </si>
  <si>
    <t>Sub,Cap,12mm Ryton .482" Core pin</t>
  </si>
  <si>
    <t>00191800</t>
  </si>
  <si>
    <t>Raw,Tubing,SS 316,.125"OD x.010"wall x 4.72"L, 1 End Closed</t>
  </si>
  <si>
    <t>11230006</t>
  </si>
  <si>
    <t>Raw,Wire,Silver, 99.99% pure, 0.006"Dia</t>
  </si>
  <si>
    <t>15000216</t>
  </si>
  <si>
    <t>PNS,Bubble Wrap,Shipping 6''Slit x300'L,3/16''bubble,no perf</t>
  </si>
  <si>
    <t>11240250</t>
  </si>
  <si>
    <t>Raw,Disk,Gold, 99.99% pure, 0.250"Dia x 0.024"Thick</t>
  </si>
  <si>
    <t>A-300B-20H</t>
  </si>
  <si>
    <t>MKX-12031PSDC</t>
  </si>
  <si>
    <t>Holder,MKX 316 Pnue Retr Assy,DC Prox snsrs,Viton O-r,3"insr</t>
  </si>
  <si>
    <t>5606646-6B</t>
  </si>
  <si>
    <t>Elec,Plat,DJ,TB551 NO GUARD,Annular Junct,SPR.</t>
  </si>
  <si>
    <t>3000000</t>
  </si>
  <si>
    <t>Miscellaneous/Other</t>
  </si>
  <si>
    <t>V-200B-3BT</t>
  </si>
  <si>
    <t>27505-62</t>
  </si>
  <si>
    <t>Acce,Membrane Kit (PK/3),#NO3MK22,Membranes,O-rings,Int Fill</t>
  </si>
  <si>
    <t>27040-02</t>
  </si>
  <si>
    <t>Elec,pH,X-5F,DJ,PT100,3/4"MNPT,Teflon Junc,#RS9225V12T10EB</t>
  </si>
  <si>
    <t>29000-05</t>
  </si>
  <si>
    <t>Elec,Carbon Diox,12x300mm,BNC,#CO21505-300-10</t>
  </si>
  <si>
    <t>35802-48</t>
  </si>
  <si>
    <t>Elec,Water hardness,#WHA1503-003B,Oakton</t>
  </si>
  <si>
    <t>1240473</t>
  </si>
  <si>
    <t>Elec,Plat,Double Plat, Lakewood housing,15BT,see drawing</t>
  </si>
  <si>
    <t>I001502-003B</t>
  </si>
  <si>
    <t>PCE-80-CN1001</t>
  </si>
  <si>
    <t>Elec,Cyanide,#CN01502-S7,12x110mm,Glass</t>
  </si>
  <si>
    <t>PHFS-A250</t>
  </si>
  <si>
    <t>Solu,KCL/AGCL, #R001011-250</t>
  </si>
  <si>
    <t>5663-54</t>
  </si>
  <si>
    <t>Oxygen Electrolyte Filling Solution P#R001068-125, 125ML</t>
  </si>
  <si>
    <t>19500-30</t>
  </si>
  <si>
    <t>Elec,Cond,K=1,#1921323-34-010T,Plat,1/4" Pipe T</t>
  </si>
  <si>
    <t>19500-65</t>
  </si>
  <si>
    <t>Elec,Cond,K=1.0,#C621-2-4-1-10T,316 SS,1/2" NPT,10K</t>
  </si>
  <si>
    <t>27507-30</t>
  </si>
  <si>
    <t>Elec,pH,X-5,DJ,#5735728RA14-03BRCA,30K,Refillable</t>
  </si>
  <si>
    <t>CYCLOPS-176</t>
  </si>
  <si>
    <t>Elec,Plat,DJ,3/4"NPT,Notched Cer,#V-A9500-10BB,Blue Boot</t>
  </si>
  <si>
    <t>C32-002-BG</t>
  </si>
  <si>
    <t>Sub,Cable,C32,BG,2 Feet,See Note</t>
  </si>
  <si>
    <t>C32-002-BH</t>
  </si>
  <si>
    <t>Sub,cable,BH,C32,2 Inches , See Note</t>
  </si>
  <si>
    <t>A2759881-10B</t>
  </si>
  <si>
    <t>Elec,Plat,DJ,SS,12x213mm,SS,W/Boot,#2759881-10B</t>
  </si>
  <si>
    <t>WJF-147</t>
  </si>
  <si>
    <t>Acce,Adapter,Wiring FBNC/MMolextoHanked,S=ZV Cable,6',#20107</t>
  </si>
  <si>
    <t>SI1L1V1A-125-VF</t>
  </si>
  <si>
    <t>Sub,Stem,pH,SJ,VF,0.235"x125mm length</t>
  </si>
  <si>
    <t>573V526-003BD</t>
  </si>
  <si>
    <t>Elec,pH,XVD,SJ,12mmX115mm,sealed Reference,Epoxy Body</t>
  </si>
  <si>
    <t>TP57190003-60T</t>
  </si>
  <si>
    <t>Elec,Plat,DJ,TB557,Notched Ceramic</t>
  </si>
  <si>
    <t>4002965403</t>
  </si>
  <si>
    <t>Elec,pH,DJ,XVF#P721VV10STVPK23,3/4"NPT,TefTuf,23mmIns,PT1000</t>
  </si>
  <si>
    <t>52713023003110T</t>
  </si>
  <si>
    <t>Elec,Cond,K=1.0,10mmx300mm,PT100,Glass Body</t>
  </si>
  <si>
    <t>27009-38</t>
  </si>
  <si>
    <t>Elec,Plat,DJ,#2779800-010T,12x110mm,PG13.5 Spinning Cap</t>
  </si>
  <si>
    <t>TITRO-014</t>
  </si>
  <si>
    <t>Elec,Plat,DJ,12x110mm,Refill,14.22mm cap,Glass,#6779804-003R</t>
  </si>
  <si>
    <t>TITRO-015</t>
  </si>
  <si>
    <t>Elec,pH,DJ,XVF,12X110mm,#673V734A1-3IU1,14.22cap,Cer.tufftip</t>
  </si>
  <si>
    <t>E602-009</t>
  </si>
  <si>
    <t>Elec,pH,DJ,XVF,12X110mm,CerTuffTip,30K T/C,#573V734A1-003B</t>
  </si>
  <si>
    <t>TITRO-017</t>
  </si>
  <si>
    <t>Connector, Type F Coaxial 50 ohms, RG174 (male),#77020106</t>
  </si>
  <si>
    <t>22091215</t>
  </si>
  <si>
    <t>Raw,O-Ring,Buna 70, 12mm x 1.5mm, for S7 &amp; S8 connectors</t>
  </si>
  <si>
    <t>01X560201</t>
  </si>
  <si>
    <t>Membrane,NH3,13-620-512,NH3MK066F,3 Membranes&amp;Oring,Guard</t>
  </si>
  <si>
    <t>PASCO-004</t>
  </si>
  <si>
    <t>Membrane Replace,C02,3Membranes Cartridge,3 O-ring,#C02MK02</t>
  </si>
  <si>
    <t>PASCO-009</t>
  </si>
  <si>
    <t>Solu,CO2 Inner Filling,125mL Bottle,(950202),#CO2IF01</t>
  </si>
  <si>
    <t>LJ-003</t>
  </si>
  <si>
    <t>Elec,pH,X-VD,DJ,SPR,12x120mm,Wick,Tfe Washer,#I-10W0-S8-120</t>
  </si>
  <si>
    <t>LJ-004</t>
  </si>
  <si>
    <t>Elec,pH,XVD,12mmx120mm,Half Cell,#577V301-120-S8</t>
  </si>
  <si>
    <t>7591AM</t>
  </si>
  <si>
    <t>Sub,pH,SJ,Gold Disk</t>
  </si>
  <si>
    <t>SI1G5L1B-125-VD</t>
  </si>
  <si>
    <t>Sub,pH,DJ,VD,125mm length</t>
  </si>
  <si>
    <t>C2-003-WB</t>
  </si>
  <si>
    <t>Sub,Cable,C2,WB,3 Feet,See Note</t>
  </si>
  <si>
    <t>JENCO-084</t>
  </si>
  <si>
    <t>Elec,pH,X-VD,DJ,TC 1000 ohm,1" MPT Kynar,SPR,#V-90GE</t>
  </si>
  <si>
    <t>DESIGN-065</t>
  </si>
  <si>
    <t>Elec,Plat,DJ,3/4"MPT Ryton,Ceramic Tuff Tip,#V-A9100-10B</t>
  </si>
  <si>
    <t>1921020THS</t>
  </si>
  <si>
    <t>Lock&amp;Load Assembly,CPVC,ExtraLong,for 12x225 Elec w/PG13.5</t>
  </si>
  <si>
    <t>4001786801</t>
  </si>
  <si>
    <t>Elec,pH,DJ,XVF#P822VV12T25HS,3/4"NPT,TefTuff,1.75"Ins,PT100</t>
  </si>
  <si>
    <t>V-4009-X14Q</t>
  </si>
  <si>
    <t>310130NN</t>
  </si>
  <si>
    <t>Sub,Ag Wire,.01" Diameter,130mm Length,No Dip</t>
  </si>
  <si>
    <t>SZ9471</t>
  </si>
  <si>
    <t>Acce,Cable,DL,LowNoise,DL to BNC,#9001071-007B</t>
  </si>
  <si>
    <t>310420ND</t>
  </si>
  <si>
    <t>Sub,Ag Wire,.01" Diameter,420mm Length,AgCl Dip</t>
  </si>
  <si>
    <t>310050ND</t>
  </si>
  <si>
    <t>Sub,Ag Wire,.01" Diameter,050mm Lenght,AgCl Dip</t>
  </si>
  <si>
    <t>5771302-6-003B</t>
  </si>
  <si>
    <t>Elec,Conductivity,K=10.0,Plat,12X130mm,Glass Body</t>
  </si>
  <si>
    <t>I-100E-S8-30H</t>
  </si>
  <si>
    <t>310190ND</t>
  </si>
  <si>
    <t>Sub,Ag Wire,.01" Diameter,190mm Length,AgCl Dip</t>
  </si>
  <si>
    <t>4002965603</t>
  </si>
  <si>
    <t>Elec,Plat,DJ,#P8229V10VPK23,3/4"MPT CPVC,PT1K,23"Insert</t>
  </si>
  <si>
    <t>5993-17</t>
  </si>
  <si>
    <t>Elec,pH,SJ,#1963527-10T,1/2"NPT In-Line</t>
  </si>
  <si>
    <t>022AP27-10TTV12</t>
  </si>
  <si>
    <t>Elec,Oxy,PVC,AWE style,PT100,250nA out put</t>
  </si>
  <si>
    <t>93X557101</t>
  </si>
  <si>
    <t>Elec,Ref,Mono,12x106mm,Cracked Bead,Refill,Cal.#13-620-57</t>
  </si>
  <si>
    <t>D-G771GIJ120DL4</t>
  </si>
  <si>
    <t>Elec,Galvanic,12mmX120mm,Glass Body,Ingold TC</t>
  </si>
  <si>
    <t>SI1G1V1B-125-VD</t>
  </si>
  <si>
    <t>310220NB</t>
  </si>
  <si>
    <t>Sub,Ag Wire,.01" Diameter 220mm Length,Anodized &amp; AgCl Dip</t>
  </si>
  <si>
    <t>C35B171N-20H</t>
  </si>
  <si>
    <t>Elec,Cond,K=0.01,316SS/PEEK,100 ohm,w/J Box,7" Ins</t>
  </si>
  <si>
    <t>001031</t>
  </si>
  <si>
    <t>Acce,Cable,RG58 Lownoise, SN6 To BNC,#9001099-X30B</t>
  </si>
  <si>
    <t>001836</t>
  </si>
  <si>
    <t>Elec,Platinum,DJ,120mm From The Arm,# 5779883-DLG</t>
  </si>
  <si>
    <t>44090604</t>
  </si>
  <si>
    <t>PNS,Box, Shipping, 9''x 6'' x 4'' Corrugated Single Wall</t>
  </si>
  <si>
    <t>PTTK183-50BTV12</t>
  </si>
  <si>
    <t>Elec,pH,XVF,DJ,Ceramic,Tuff Tip,3/4"BSP Kynar,PT100</t>
  </si>
  <si>
    <t>CHEMA-040</t>
  </si>
  <si>
    <t>Elec,pH,XVF,DJ,#V-BV10B-15BH,3/4"MPT CPVC,PT100,Tuff Tip</t>
  </si>
  <si>
    <t>ISE66B</t>
  </si>
  <si>
    <t>001611</t>
  </si>
  <si>
    <t>Elec,pH,X-1D,Mono,8x100mm,Straight,#5672301DTR-S7</t>
  </si>
  <si>
    <t>001454</t>
  </si>
  <si>
    <t>Elec,pH,X-2,DJ,Side Arm Refill,120mm From Arm,#5773783-DLG</t>
  </si>
  <si>
    <t>001047</t>
  </si>
  <si>
    <t>Elec,pH,X2,DJ,SideArm,KNO3 Fill,4 BufCapSol,#5773783KN/4-DLG</t>
  </si>
  <si>
    <t>010017</t>
  </si>
  <si>
    <t>Elec,Fluoride,12x100mm,Side Arm Refill,#F001502SA-DLG</t>
  </si>
  <si>
    <t>001834</t>
  </si>
  <si>
    <t>Elec,pH,XV,DJ,12x100mm,0.235 Side arm,Refill,#PH4V570-SA-S7</t>
  </si>
  <si>
    <t>310140NN</t>
  </si>
  <si>
    <t>Sub,Ag Wire,.01" Diameter,140mm Length,No Dip</t>
  </si>
  <si>
    <t>7317AA-2</t>
  </si>
  <si>
    <t>Sub,pH,Mono,2,12x120mm Length</t>
  </si>
  <si>
    <t>7793AAK-2</t>
  </si>
  <si>
    <t>Sub,pH,DJ,2,12x120mm Length,Refill, for Kyoto only</t>
  </si>
  <si>
    <t>GR-173</t>
  </si>
  <si>
    <t>Sub,Reference,SJ,12x120mm,Refill</t>
  </si>
  <si>
    <t>SI1L1V1C-125-VD</t>
  </si>
  <si>
    <t>SI1L1V1B-125-VD</t>
  </si>
  <si>
    <t>PHE-5311-10PT1K</t>
  </si>
  <si>
    <t>Elec,pH,X-2,SJ,#1963527-010BGV10,1/2"MNPT Kynar</t>
  </si>
  <si>
    <t>ISE1502</t>
  </si>
  <si>
    <t>Sub,ISE,12mm x 120mm Length,Glass Body,Refill</t>
  </si>
  <si>
    <t>458P-0-40H</t>
  </si>
  <si>
    <t>D-P715P0K-250DL</t>
  </si>
  <si>
    <t>Elec,Oxygen,Polarographic,12mmX250mm,SS,316SS</t>
  </si>
  <si>
    <t>C2-010-UM</t>
  </si>
  <si>
    <t>Sub,Cable,UM,C2,10 Feet,See Note</t>
  </si>
  <si>
    <t>22072014</t>
  </si>
  <si>
    <t>Raw,O-Ring,EPDM 2-014, 70 Duro</t>
  </si>
  <si>
    <t>C2-020-UM</t>
  </si>
  <si>
    <t>Sub,Cable,UM,C2,20 Feet,See Note</t>
  </si>
  <si>
    <t>C2-010-UK</t>
  </si>
  <si>
    <t>Sub,Cable,UK,C2,10 Feet,See Note</t>
  </si>
  <si>
    <t>C29-020-UM</t>
  </si>
  <si>
    <t>Sub,Cable,UM,C29,20 Feet,See Note</t>
  </si>
  <si>
    <t>C29-010-UM</t>
  </si>
  <si>
    <t>Sub,Cable,UM,C29,10 Feet,See Note</t>
  </si>
  <si>
    <t>ISE1505</t>
  </si>
  <si>
    <t>Sub,ISE,138mm Length</t>
  </si>
  <si>
    <t>00190012</t>
  </si>
  <si>
    <t>Pin,SS 304,.250"x.250",pin for TBI Housing</t>
  </si>
  <si>
    <t>ISE1522</t>
  </si>
  <si>
    <t>Sub,ISE,DJ,Glass internal,for Epoxy body,Refill,120mmL</t>
  </si>
  <si>
    <t>PHENO-005</t>
  </si>
  <si>
    <t>Elec,pH,XVD,DJ,6X240mm,Sealed,ReducedTip,Glass,PHCV1102B240</t>
  </si>
  <si>
    <t>PHENO-006</t>
  </si>
  <si>
    <t>Acce,Adapter,Vessel Port Entry/ThreadedAcce,Adapter,Ultem,Ph</t>
  </si>
  <si>
    <t>WJF-150</t>
  </si>
  <si>
    <t>Elec,pH,DJ,Tuff Tip,TC 3K ohm,FBNC/Nickel plate,CPVC,#SX2716</t>
  </si>
  <si>
    <t>310170NN</t>
  </si>
  <si>
    <t>Sub,Ag Wire,.01" Diameter 170mm Length,No Dip</t>
  </si>
  <si>
    <t>AGSPEL01</t>
  </si>
  <si>
    <t>Pellet, ISE-Silver/Sulfide, 7.2mm OD x 3.3mm H</t>
  </si>
  <si>
    <t>NH4PVC01</t>
  </si>
  <si>
    <t>Sub, PVC Membrane, ISE-Ammonium, 40mm OD</t>
  </si>
  <si>
    <t>NH4IF01</t>
  </si>
  <si>
    <t>Solu,Internal Fill for ISE-Ammonium, 1L</t>
  </si>
  <si>
    <t>BF4PVC01</t>
  </si>
  <si>
    <t>Sub, PVC Membrane, ISE-Fluoroborate, 40mm OD</t>
  </si>
  <si>
    <t>BR0PEL01</t>
  </si>
  <si>
    <t>Pellet, ISE-Bromide, 7.2mm OD x 3.3mm H</t>
  </si>
  <si>
    <t>CALPVC01</t>
  </si>
  <si>
    <t>Sub, PVC Membrane, ISE-Calcium, 40mm OD</t>
  </si>
  <si>
    <t>CALIF01</t>
  </si>
  <si>
    <t>Solu,Internal Fill for ISE-Calcium, 1L</t>
  </si>
  <si>
    <t>CL0PEL01</t>
  </si>
  <si>
    <t>PERPVC01</t>
  </si>
  <si>
    <t>Sub, PVC Membrane, ISE-Perchlorate, 40mm OD</t>
  </si>
  <si>
    <t>PERIF01</t>
  </si>
  <si>
    <t>Solu,Internal Fill for ISE-Perchlorate, 1L</t>
  </si>
  <si>
    <t>CU0PEL01</t>
  </si>
  <si>
    <t>Pellet, ISE-Copper, 7.2mm OD x 3.3mm H</t>
  </si>
  <si>
    <t>CN0PEL01</t>
  </si>
  <si>
    <t>Pellet, ISE-Cyanide,</t>
  </si>
  <si>
    <t>F00IF01</t>
  </si>
  <si>
    <t>Solu,Internal Fill for ISE-Fluoride, 1L</t>
  </si>
  <si>
    <t>I00PEL01</t>
  </si>
  <si>
    <t>Pellet, ISE-Iodide,</t>
  </si>
  <si>
    <t>N03PVC01</t>
  </si>
  <si>
    <t>Sub, PVC Membrane, ISE-Nitrate, 40mm OD</t>
  </si>
  <si>
    <t>N03IF01</t>
  </si>
  <si>
    <t>PNS,Solution, Internal Fill for ISE-Nitrate, 1L</t>
  </si>
  <si>
    <t>K00PVC01</t>
  </si>
  <si>
    <t>Sub, PVC Membrane, ISE-Potassium, 40mm OD</t>
  </si>
  <si>
    <t>K00IF01</t>
  </si>
  <si>
    <t>Solu,Internal Fill for ISE-Potassium, 1L</t>
  </si>
  <si>
    <t>V-0000-20H-103</t>
  </si>
  <si>
    <t>NAHOSPIF01</t>
  </si>
  <si>
    <t>Solu,Internal Fill for ISE-Hospal-Sodium, 1L</t>
  </si>
  <si>
    <t>NALABIF01</t>
  </si>
  <si>
    <t>Solu,Internal Fill for ISE-Laboratory-Sodium, 1L</t>
  </si>
  <si>
    <t>NAINDIF01</t>
  </si>
  <si>
    <t>Solu,Internal Fill for ISE-Industrial-Sodium, 1L</t>
  </si>
  <si>
    <t>GXNA</t>
  </si>
  <si>
    <t>Sodium glass membrane for ISE</t>
  </si>
  <si>
    <t>SURPVC01</t>
  </si>
  <si>
    <t>Sub, PVC Membrane, ISE-Surfactant, Solvent Rich, 40mm OD</t>
  </si>
  <si>
    <t>WHAPVC01</t>
  </si>
  <si>
    <t>Sub, PVC Membrane, ISE-Water Hardness, 40mm OD</t>
  </si>
  <si>
    <t>WHAIF01</t>
  </si>
  <si>
    <t>PNS,Solution, Internal Fill for ISE-Water Hardness, 1L</t>
  </si>
  <si>
    <t>2IES-KCL</t>
  </si>
  <si>
    <t>Eutech Polymer gel with 4M KCl/AgCl (AgCl Removed)</t>
  </si>
  <si>
    <t>CD2PEL01</t>
  </si>
  <si>
    <t>Pellet, ISE-Cadmium,</t>
  </si>
  <si>
    <t>22172216</t>
  </si>
  <si>
    <t>Raw,O-Ring,Viton 75, 2-216, Black Color</t>
  </si>
  <si>
    <t>SMBF4IF01</t>
  </si>
  <si>
    <t>Sol,Starting Material, Internal Fill for ISE-Fluoroborate</t>
  </si>
  <si>
    <t>SMCALIF01</t>
  </si>
  <si>
    <t>Sol,Starting Material, Internal Fill for ISE-Calcium, 1</t>
  </si>
  <si>
    <t>SMPERIF01</t>
  </si>
  <si>
    <t>Sol,Starting Material, Internal Fill for ISE-Perchlorat</t>
  </si>
  <si>
    <t>SMF00IF01</t>
  </si>
  <si>
    <t>Solu,Starting Material,InternalFill for ISE-Fluoride</t>
  </si>
  <si>
    <t>SMN03IF01</t>
  </si>
  <si>
    <t>Sol,Starting Material, Internal Fill for ISE-Nitrate, 1</t>
  </si>
  <si>
    <t>SMK00IF01</t>
  </si>
  <si>
    <t>Sol,Starting Material, Internal Fill for ISE-Potassium</t>
  </si>
  <si>
    <t>SMSURIF01</t>
  </si>
  <si>
    <t>PNS,Solu,Starting Material, Internal Fill for ISE-Surfactant</t>
  </si>
  <si>
    <t>SMWHAIF01</t>
  </si>
  <si>
    <t>Raw,Solu,Starting Material, Internal Fill for ISE-Water Hard</t>
  </si>
  <si>
    <t>N03LIQUID</t>
  </si>
  <si>
    <t>Raw Material, Base Liquid for ISE-Nitrate PVC Membrane,</t>
  </si>
  <si>
    <t>AGAGSMIX</t>
  </si>
  <si>
    <t>Raw Material, 50%-50% Mix of SilverSulfide/Silver Powder</t>
  </si>
  <si>
    <t>SMCU0POWDER</t>
  </si>
  <si>
    <t>Raw Material, Copper Powder for Cu+2 ISE Pellet Synthesis</t>
  </si>
  <si>
    <t>SMCD2POWDER</t>
  </si>
  <si>
    <t>Raw Material, Cadmium Powder for Cd+2 ISE Pellet Synthesis</t>
  </si>
  <si>
    <t>SMICNPOWDER</t>
  </si>
  <si>
    <t>Raw Material, Powder for both I- &amp; CN- ISE Pellet Synthesis</t>
  </si>
  <si>
    <t>SMBR0POWDER</t>
  </si>
  <si>
    <t>Raw Material, Br- Powder for Bromide ISE Pellet Synthesis</t>
  </si>
  <si>
    <t>SMCL0POWDER</t>
  </si>
  <si>
    <t>PNS,Solder, Raw Material, Cl- Powder for Chloride ISE Pellet</t>
  </si>
  <si>
    <t>SMAGSPOWDER</t>
  </si>
  <si>
    <t>Raw Material, Powder for Silver/Sulfide ISE Pellet Synthesis</t>
  </si>
  <si>
    <t>SMPB2POWDER</t>
  </si>
  <si>
    <t>Raw Material, Pb+2 Powder for Lead ISE Pellet Synthesis</t>
  </si>
  <si>
    <t>31060E310D80</t>
  </si>
  <si>
    <t>Sub,Ag Wire,140mm Length,Glass Bead,Anodized &amp; AgCl Dip</t>
  </si>
  <si>
    <t>31040B310D50</t>
  </si>
  <si>
    <t>Sub,Ag Wire,090mm Legth,Glass Bead,AgCl dip</t>
  </si>
  <si>
    <t>C2-020-WI</t>
  </si>
  <si>
    <t>Sub,Cable,WI,C2,20 Foot, See Note</t>
  </si>
  <si>
    <t>05290010</t>
  </si>
  <si>
    <t>Raw,Chem,Lead(II)Nitrate,Pb(NO3)2,ACS reagent,&gt;99.0%</t>
  </si>
  <si>
    <t>ISTEK-281</t>
  </si>
  <si>
    <t>Elec,pH,DJ,X2D,AutoclavableDJ,225MM"A"Length,#SA73792-225-DL</t>
  </si>
  <si>
    <t>SP11T</t>
  </si>
  <si>
    <t>Elec,pH,XVF,DJ,12mmx110mm,Tuff-Tip,PT1K,#573V734-3BUV10</t>
  </si>
  <si>
    <t>05290011</t>
  </si>
  <si>
    <t>Raw,Chem,Magnesium Chloride Anhydrous,MgC12</t>
  </si>
  <si>
    <t>ATT6-140</t>
  </si>
  <si>
    <t>C2-010-WM</t>
  </si>
  <si>
    <t>Sub,Cable,WM,C2,10 feet, See Note</t>
  </si>
  <si>
    <t>SP10T3S</t>
  </si>
  <si>
    <t>Elec,pH,X-VD,SJ,#573V528A4-10BU,12X115MM,PT1K</t>
  </si>
  <si>
    <t>TOPAC-025</t>
  </si>
  <si>
    <t>Elec,Cond,K=1.0,Graphite,12X110mm,PT1K,#5731301-32-003BU</t>
  </si>
  <si>
    <t>C29-X10-UL</t>
  </si>
  <si>
    <t>Sub,Cable,UM,C29,10 Inches,See Note</t>
  </si>
  <si>
    <t>C29-020-UL</t>
  </si>
  <si>
    <t>Sub,Cable,UL,C29,20 Feet,See Note</t>
  </si>
  <si>
    <t>AREF25N-230</t>
  </si>
  <si>
    <t>AREF25N-400</t>
  </si>
  <si>
    <t>C29-010-UT</t>
  </si>
  <si>
    <t>Sub,Cable,UM,C29,10 Feet</t>
  </si>
  <si>
    <t>310120NN</t>
  </si>
  <si>
    <t>Sub,Ag Wire,.010" Diameter,120mm Length,No Dip</t>
  </si>
  <si>
    <t>ATT5-140</t>
  </si>
  <si>
    <t>95A-370-2D</t>
  </si>
  <si>
    <t>Sub,pH,SJ,2D,12x370mm Length,Ferm</t>
  </si>
  <si>
    <t>AREF25N-340</t>
  </si>
  <si>
    <t>AREF25N-140</t>
  </si>
  <si>
    <t>193V734-BBJ</t>
  </si>
  <si>
    <t>C32-100-BC</t>
  </si>
  <si>
    <t>Sub,Calbe,CD,C32,100 Feet,See Note</t>
  </si>
  <si>
    <t>C29-017-UL</t>
  </si>
  <si>
    <t>Sub,Cable,UL,C29,17 Feet,See Note</t>
  </si>
  <si>
    <t>CYCLOPS-180</t>
  </si>
  <si>
    <t>Elec,pH,DJ,VF,3/4"NPT CPVC,#V-BV100-10B</t>
  </si>
  <si>
    <t>196V757OS20HSV1</t>
  </si>
  <si>
    <t>Elec,pH,DJ,XVD,3/4"MNPT,Ryton,Ceramic tufftip,Old Style,PT1K</t>
  </si>
  <si>
    <t>4ACONDPT</t>
  </si>
  <si>
    <t>Elec,Cond,K=0.5,Black PVC,PT,BergConnector,See Drawing</t>
  </si>
  <si>
    <t>16351238</t>
  </si>
  <si>
    <t>Raw,Barstock,Graphite Rod 3/8"dia</t>
  </si>
  <si>
    <t>458P</t>
  </si>
  <si>
    <t>458P-0-34H</t>
  </si>
  <si>
    <t>CYCLOPS-182</t>
  </si>
  <si>
    <t>Elec,pH,XV,DJ,T/L,PT100,HPFill,Plat(Sol),wick,#V-1PHB-020BH</t>
  </si>
  <si>
    <t>SM9210146</t>
  </si>
  <si>
    <t>Sol,Starting Material, Standard Cond 146.9 U/CM, 1 Liter</t>
  </si>
  <si>
    <t>573V734-S7</t>
  </si>
  <si>
    <t>Elec,pH,X-VF,DJ,12x110mm,Epoxy,Tuff Tip</t>
  </si>
  <si>
    <t>E602-012</t>
  </si>
  <si>
    <t>Elec,pH,DJ,XVF,12X110,Tufftip,30K ther,Star,#573V734A1-3BIS8</t>
  </si>
  <si>
    <t>ISE1504-130</t>
  </si>
  <si>
    <t>Sub,ISE,130mm Length</t>
  </si>
  <si>
    <t>COLE-248</t>
  </si>
  <si>
    <t>Elec,pH,XVD,DJ,3'ABS,#398V701-025B</t>
  </si>
  <si>
    <t>5279806-X18Z</t>
  </si>
  <si>
    <t>Elec,Plat,DJ,Grnd,Jnt,Double Refill,10mm Tip,18"Z</t>
  </si>
  <si>
    <t>2305AA</t>
  </si>
  <si>
    <t>Sub,Mono,pH,/ORP,10 x 085mmLength,14/15GJ</t>
  </si>
  <si>
    <t>7593ADN</t>
  </si>
  <si>
    <t>7793A5PAV-130-V</t>
  </si>
  <si>
    <t>Sub,pH,DJ,V-HEMI,12x130mm Length,1Wick,Refill</t>
  </si>
  <si>
    <t>7793ADNY-140</t>
  </si>
  <si>
    <t>SP70X</t>
  </si>
  <si>
    <t>Elec,Gold,SJ,12mmX110mm,Refill,Glass body,#5778601-S7</t>
  </si>
  <si>
    <t>00040014</t>
  </si>
  <si>
    <t>Raw,Tubing,Hast C 276,1"OD x .035"wall,seamless</t>
  </si>
  <si>
    <t>C32-X18-ZD</t>
  </si>
  <si>
    <t>Sub,Cable,ZD,C32,X18 inches</t>
  </si>
  <si>
    <t>ISTEK-282</t>
  </si>
  <si>
    <t>Elec,Platinum,DJ,12x120mm,S8,#BP935-DSP-B120</t>
  </si>
  <si>
    <t>00200188</t>
  </si>
  <si>
    <t>Raw,Barstock,PorousTeflon(PTFE).188"(3/16")x12"L(50umx40%)</t>
  </si>
  <si>
    <t>ST10N-50</t>
  </si>
  <si>
    <t>Elec,Temp Comp,#5551001-050UV10,6x110mm,PT1K,Teflon Coated</t>
  </si>
  <si>
    <t>6330ADN-125</t>
  </si>
  <si>
    <t>Sub,Internal,ORP w/Platinum Band,125mm (5.500") long</t>
  </si>
  <si>
    <t>7593AM</t>
  </si>
  <si>
    <t>Sub,pH,SJ,GoldDisk,12x120mm Lengrh</t>
  </si>
  <si>
    <t>22072116</t>
  </si>
  <si>
    <t>Raw,O-Ring,EPDM 2-116, 70 Duro</t>
  </si>
  <si>
    <t>PAINTSTAMP1</t>
  </si>
  <si>
    <t>MRO,Paint Stamp,White</t>
  </si>
  <si>
    <t>PAINTSTAMP2</t>
  </si>
  <si>
    <t>MRO,Paint Stamp,Blue</t>
  </si>
  <si>
    <t>C32-004-TC</t>
  </si>
  <si>
    <t>Sub,Cable,TC,C32,4 Feet,Strip and Tin,Cable:99030045</t>
  </si>
  <si>
    <t>6330ADM-125</t>
  </si>
  <si>
    <t>SI1K1V1DN-120</t>
  </si>
  <si>
    <t>Sub,Stem,Plat.Band,120mm length</t>
  </si>
  <si>
    <t>SI1K1V1DN-100</t>
  </si>
  <si>
    <t>Sub,Stem,Plat.Band,100mm length</t>
  </si>
  <si>
    <t>COND3A4DNA-120</t>
  </si>
  <si>
    <t>Sub,Conductivity,K=1.0,GlassBody,4PlatBand,12x120mm Length</t>
  </si>
  <si>
    <t>CONDD3A2DNA-120</t>
  </si>
  <si>
    <t>CONDD4A2FC-120</t>
  </si>
  <si>
    <t>7793ANN</t>
  </si>
  <si>
    <t>Sub,pH,ORP,DJ,VD,12x120mm Length</t>
  </si>
  <si>
    <t>7593AUMV</t>
  </si>
  <si>
    <t>Sub,pH,SJ,12x120mm Length</t>
  </si>
  <si>
    <t>7593ADNV</t>
  </si>
  <si>
    <t>Sub,Plat,SJ,12x120mm Length,Refill</t>
  </si>
  <si>
    <t>SI1L1V1DN-125</t>
  </si>
  <si>
    <t>Sub,Stem,ORP,NEW PLAT BAND,125mm Length</t>
  </si>
  <si>
    <t>CONDD6A2EMA-140</t>
  </si>
  <si>
    <t>Sub,Conductivity,K=10.0,GlassBody,12x140mm Length</t>
  </si>
  <si>
    <t>CONDD4K2FC-120</t>
  </si>
  <si>
    <t>Sub,Conductivity,K=1.0,Glassbody,12x120mm Length</t>
  </si>
  <si>
    <t>C32-021-ZD</t>
  </si>
  <si>
    <t>Sub,Cable,ZD,C32,X21 inches</t>
  </si>
  <si>
    <t>AREF55N-110</t>
  </si>
  <si>
    <t>Sub,Mono,Refernce, 110mm Legnth</t>
  </si>
  <si>
    <t>AREF55N-100</t>
  </si>
  <si>
    <t>Sub,Mono,Refernce, 100mm Length</t>
  </si>
  <si>
    <t>CONDD6B4DPA-140</t>
  </si>
  <si>
    <t>Sub,Condutivity,K=10.0,4PlatBand,12x140mm Length</t>
  </si>
  <si>
    <t>CONDD3B2DNA-120</t>
  </si>
  <si>
    <t>CONDD6B2EMA-140</t>
  </si>
  <si>
    <t>CONDD3B4DNA-120</t>
  </si>
  <si>
    <t>Sub,Conductivity,K=1.0,Internal,4PlatBand,12x120mm Length</t>
  </si>
  <si>
    <t>CONDD4B2FC-120</t>
  </si>
  <si>
    <t>CONDD6A4DPA-140</t>
  </si>
  <si>
    <t>Sub,Conductivity,K=10.0,GlassBody,4PlatBand,12x140mm Length</t>
  </si>
  <si>
    <t>CONDD3A4DNA-120</t>
  </si>
  <si>
    <t>7317AAUM-135</t>
  </si>
  <si>
    <t>Sub,Mono,AgBillet,135mm Length</t>
  </si>
  <si>
    <t>ATT6-160</t>
  </si>
  <si>
    <t>AREF55N-130</t>
  </si>
  <si>
    <t>Sub,Reference,0.04"Wick,130mm Length</t>
  </si>
  <si>
    <t>51770-1</t>
  </si>
  <si>
    <t>Elec,Calcium,Mono,InnerFill#IFS-C,#CAL1501S-003B,Ionophore1</t>
  </si>
  <si>
    <t>44341401</t>
  </si>
  <si>
    <t>Raw,Bulb Cap,Gray Color,.110"ID x .500"long</t>
  </si>
  <si>
    <t>51020N310N40</t>
  </si>
  <si>
    <t>Sub,Ag wire, Platinum wire</t>
  </si>
  <si>
    <t>C70-100-TC</t>
  </si>
  <si>
    <t>Sub,Cable,C70,TC,1oo Feet,Strip and Tin,Cable:99033055</t>
  </si>
  <si>
    <t>AREFAF8-110</t>
  </si>
  <si>
    <t>Sub,Mono,Reference,Fisher,110mm Length</t>
  </si>
  <si>
    <t>5779182-003U</t>
  </si>
  <si>
    <t>Elec,Plat,Mono,12x110mm,Glass body</t>
  </si>
  <si>
    <t>7593ADN8K</t>
  </si>
  <si>
    <t>7793AUMK</t>
  </si>
  <si>
    <t>Sub,pH,DJ,Ag Billet 8mm,12x120mm Length</t>
  </si>
  <si>
    <t>7317ADN</t>
  </si>
  <si>
    <t>Sub,pH,Mono,Plat,12x120mm Length</t>
  </si>
  <si>
    <t>IFS-C</t>
  </si>
  <si>
    <t>PNS,Solution,Calcium Inner Fill</t>
  </si>
  <si>
    <t>COLE-252</t>
  </si>
  <si>
    <t>Elec,pH,X-BD,DJ,TC 1000 ohm,T/L,SPR</t>
  </si>
  <si>
    <t>01X630601</t>
  </si>
  <si>
    <t>Elec,pH,FS5,DJ,12x106mm,10K,Refill,BNC/2.5 Phone,#13-620-631</t>
  </si>
  <si>
    <t>CHEMA-041</t>
  </si>
  <si>
    <t>Elec,Plat,DJ,3/4"NPT, Notched Ceramic,#V-A9500-20H</t>
  </si>
  <si>
    <t>AREF85N-110</t>
  </si>
  <si>
    <t>Sub,Mono,Reference, 110mm Length</t>
  </si>
  <si>
    <t>P822900010AB</t>
  </si>
  <si>
    <t>Elec,Plat,DJ,3/4"MPT CPVC,Tuff Tip</t>
  </si>
  <si>
    <t>BR01502-003R</t>
  </si>
  <si>
    <t>Elec,Bromide,DJ,12mmx110mm,Refill,Glass body</t>
  </si>
  <si>
    <t>1933527E-010B</t>
  </si>
  <si>
    <t>Elec,pH,X-2,SJ,Epoxy Body,1/2" Housing</t>
  </si>
  <si>
    <t>05290036</t>
  </si>
  <si>
    <t>Raw,Chem,Hydrogen Sulfite Ionophore II</t>
  </si>
  <si>
    <t>I-10WB-F4-425</t>
  </si>
  <si>
    <t>Elec,pH,DJ,XVD,Wick Junction,PT100,12X425mm</t>
  </si>
  <si>
    <t>00190102</t>
  </si>
  <si>
    <t>Fitting,Cross 3/4", 150#,316SS</t>
  </si>
  <si>
    <t>1939626E-010B</t>
  </si>
  <si>
    <t>SK27B</t>
  </si>
  <si>
    <t>Elec,Conductivity,K=1.0,Graphite,#5731301F-3-3B</t>
  </si>
  <si>
    <t>SK27T</t>
  </si>
  <si>
    <t>Elec,Cond,K=1.0,Graphite,#5731301F-32-3BU</t>
  </si>
  <si>
    <t>CONSORT-041</t>
  </si>
  <si>
    <t>Elec,Plat,DJ,ORP,Glass,#5779810-S7</t>
  </si>
  <si>
    <t>SZ6502.111</t>
  </si>
  <si>
    <t>Elec,Polarographic,12x110,Delrin,325/400nA Output,PT100,DWG</t>
  </si>
  <si>
    <t>ISE1504-120</t>
  </si>
  <si>
    <t>Sub,ISE,120mm Length</t>
  </si>
  <si>
    <t>SP11B</t>
  </si>
  <si>
    <t>Elec,pH,X-VF,DJ,12x110mm,Epoxy,Tuff Tip,#573V734-003B</t>
  </si>
  <si>
    <t>1500243</t>
  </si>
  <si>
    <t>Acce,Adapter,T/L SS,1"MPT TBI)forTBI T/L elec,#TP511,#105104</t>
  </si>
  <si>
    <t>PHF-030BT</t>
  </si>
  <si>
    <t>Elec,pH,DJ,XVF,3/4"MNPT CPVC,Ceramic,#192V757-030BTV12</t>
  </si>
  <si>
    <t>AREF45N-130</t>
  </si>
  <si>
    <t>Sub,Mono,Reference,130mm Length</t>
  </si>
  <si>
    <t>2IST-KN03</t>
  </si>
  <si>
    <t>Tuff gel, KN03, 1M KN03</t>
  </si>
  <si>
    <t>P7215V12320EBT</t>
  </si>
  <si>
    <t>Elec,pH,DJ,X5,3/4"NPT Ryton,PT100,Notched Ceramic</t>
  </si>
  <si>
    <t>XK20B20</t>
  </si>
  <si>
    <t>Elec,Cond,K=1.0,Plat,12mmX200mm,#5771302/200-3-X08B</t>
  </si>
  <si>
    <t>10024420</t>
  </si>
  <si>
    <t>Elec,pH,XVD,DJ,AgCl,#BIORAD-004</t>
  </si>
  <si>
    <t>SM9210147</t>
  </si>
  <si>
    <t>Sol,Solution, Standard Cond 1015 U/CM, 1L</t>
  </si>
  <si>
    <t>31090ND</t>
  </si>
  <si>
    <t>ELH-090</t>
  </si>
  <si>
    <t>Elec,Cond,K=1.0,Plat,6x110mm,Glass,PT100,#5571302-31-3BT</t>
  </si>
  <si>
    <t>1507542</t>
  </si>
  <si>
    <t>Fitting,Gland 1"tube x 1-1/2"MPT,316 S.S.</t>
  </si>
  <si>
    <t>C32-030-HA</t>
  </si>
  <si>
    <t>Sub,Cable,HA,C32,30 Feet,Connector:77280014,Cable:99030045</t>
  </si>
  <si>
    <t>C2-020-HA</t>
  </si>
  <si>
    <t>Sub,Cable,HA,C2,20 Feet,Connector:77280014,Cable:99030517</t>
  </si>
  <si>
    <t>C2-016-HA</t>
  </si>
  <si>
    <t>Sub,Cable,HA,C2,16 Feet,Connector:77280014,Cable:99030517</t>
  </si>
  <si>
    <t>C2-016-WM</t>
  </si>
  <si>
    <t>Sub,Cable,WM,C2,16 Feet,See Note</t>
  </si>
  <si>
    <t>C2-010-HA</t>
  </si>
  <si>
    <t>Sub,Cable,HA,C2,10 Feet,Connector:77280014,Cable:99030517</t>
  </si>
  <si>
    <t>CHEMA-042</t>
  </si>
  <si>
    <t>Elec,Plat,DJ,3/4"NPT,PT100,#V-B910B-30B2</t>
  </si>
  <si>
    <t>C32-X24-BC</t>
  </si>
  <si>
    <t>Sub,Cable,BC,C32,24 Inches,See Note</t>
  </si>
  <si>
    <t>ISTEK-283</t>
  </si>
  <si>
    <t>Elec,Plat,DJ,3/4"MPT Ryton,Notched Ceramic,#V-A9500-20B</t>
  </si>
  <si>
    <t>C2-006-HA</t>
  </si>
  <si>
    <t>Sub,Cable,HA,C2,6 Feet,Connector:77280014,Cable:99030517</t>
  </si>
  <si>
    <t>C2-006-WM</t>
  </si>
  <si>
    <t>Sub,Cable,WM,C2,6 Feet, See Note</t>
  </si>
  <si>
    <t>1990000</t>
  </si>
  <si>
    <t>Housing,T/L Ryton Electrode,Complete with pins &amp; O-Rings</t>
  </si>
  <si>
    <t>C32-010-HB</t>
  </si>
  <si>
    <t>Sub,Cable,HB,C32,10 Feet,Spade lug:77282226,Cable:99030045</t>
  </si>
  <si>
    <t>C32-008-BC</t>
  </si>
  <si>
    <t>Sub,Calbe,BC,C32,8 Feet,See Note</t>
  </si>
  <si>
    <t>C2-012-HA</t>
  </si>
  <si>
    <t>Sub,Cable,HA,C2,12 Feet,Connector:77280014,Cable:99030517</t>
  </si>
  <si>
    <t>C2-020-WM</t>
  </si>
  <si>
    <t>Sub,Cable,WM,C2,20 Feet,See Note</t>
  </si>
  <si>
    <t>AWE-050</t>
  </si>
  <si>
    <t>Elec,Oxy,Polarographic,12X225mm,#027IP15-220-S7</t>
  </si>
  <si>
    <t>SM9210008</t>
  </si>
  <si>
    <t>Sol,Starting Material, Solution, Electrode Storage KCL/</t>
  </si>
  <si>
    <t>SMR001001</t>
  </si>
  <si>
    <t>Raw,Starting Material,Elec Storage,KN03/pH4,50/50 ratio,1L</t>
  </si>
  <si>
    <t>V-710B-3BH</t>
  </si>
  <si>
    <t>Elec,pH,X-VSD,DJ,12x110mm,PT100ohm,Ceramic,TuffTip,Epxy,SPR</t>
  </si>
  <si>
    <t>SI1J1V2KM-120</t>
  </si>
  <si>
    <t>C2-008-HA</t>
  </si>
  <si>
    <t>Sub,Cable,HA,C2,8 Feet,Connector:77280014,Cable:99030517</t>
  </si>
  <si>
    <t>C2-008-WM</t>
  </si>
  <si>
    <t>Sub,Cable,WM,C2,8 Feet, See Note</t>
  </si>
  <si>
    <t>C2-014-HA</t>
  </si>
  <si>
    <t>Sub,Cable,HA,C2,14 Feet,Connector:77280014,Cable:99030517</t>
  </si>
  <si>
    <t>ISTEK-284</t>
  </si>
  <si>
    <t>Elec,pH,X-VD,DJ,12mmx110mm,#V-0000-003B</t>
  </si>
  <si>
    <t>980805</t>
  </si>
  <si>
    <t>Housing,Holder,For#2773792-Series,3/4"NPT SS,PG13.5,#1951013</t>
  </si>
  <si>
    <t>C2-010-TC</t>
  </si>
  <si>
    <t>Sub,Cable,TC,C2,10 Feet,Strip and Tin,Cable:99030517</t>
  </si>
  <si>
    <t>PH4V570E-3IU1</t>
  </si>
  <si>
    <t>Elec,pH,DJ,XVD,12mmX110mm,PT1000,Glass Body,Refillable</t>
  </si>
  <si>
    <t>CYCLOPS-183</t>
  </si>
  <si>
    <t>Elec,pH,DJ,XVD,3/4"NPT Ryton,PT100,Notched Cer,#V-AV50B-16H</t>
  </si>
  <si>
    <t>CYCLOPS-184</t>
  </si>
  <si>
    <t>Elec,pH,Ryton Cap,X-VD,DJ,SPR,PT1K,12x110mm,#V-000E-10BH</t>
  </si>
  <si>
    <t>CYCLOPS-185</t>
  </si>
  <si>
    <t>Elec,pH,DJ,XVD,3/4"NPT Ryton,PT1K,Notched Cer,#V-AV50E-10BH</t>
  </si>
  <si>
    <t>P822900020AB</t>
  </si>
  <si>
    <t>Elec,Plat,DJ,3/4"NPT CPVC,Ceramic Tuff tip</t>
  </si>
  <si>
    <t>ECDH-007</t>
  </si>
  <si>
    <t>Raw,Cust, Housing,PEEK,Used with 2005130 (customer supplied)</t>
  </si>
  <si>
    <t>ECDH-009</t>
  </si>
  <si>
    <t>Raw,Cust, Housing,Radel,Used with 2005150</t>
  </si>
  <si>
    <t>CL01502-003T</t>
  </si>
  <si>
    <t>PHENO-007</t>
  </si>
  <si>
    <t>Acce,Cable,DL,CD to BNC2 (W/Boot),#9001041-001BBBR,See Notes</t>
  </si>
  <si>
    <t>AREFCF8-110</t>
  </si>
  <si>
    <t>Sub,Mono,Reference,CalomelFisher,110mm Length</t>
  </si>
  <si>
    <t>C24-X65-DA</t>
  </si>
  <si>
    <t>Sub,Cable,DA,C24,65 Inches,See Note</t>
  </si>
  <si>
    <t>S579861-100-K9</t>
  </si>
  <si>
    <t>Elec,Plat,DJ,6mmX100mm,Autoclavable</t>
  </si>
  <si>
    <t>11110750</t>
  </si>
  <si>
    <t>Raw,Ti Tube GR 2,.750"OD x .049"wall,seamless 125 Ra</t>
  </si>
  <si>
    <t>11110200</t>
  </si>
  <si>
    <t>Raw,Titanium Barstock,2"OD,round bar</t>
  </si>
  <si>
    <t>11110158</t>
  </si>
  <si>
    <t>Raw,Titanium Barstock,1-5/8"OD,round bar</t>
  </si>
  <si>
    <t>11110114</t>
  </si>
  <si>
    <t>Raw,Titanium Barstock,1-1/4"OD,round bar</t>
  </si>
  <si>
    <t>11110112</t>
  </si>
  <si>
    <t>Raw,Titanium Barstock,1-1/2"OD,round bar</t>
  </si>
  <si>
    <t>FEE-001</t>
  </si>
  <si>
    <t>Fee for not meeting minimum order</t>
  </si>
  <si>
    <t>27011-26</t>
  </si>
  <si>
    <t>Elec,pH,X-BD,DJ,#1963778H-10TV10,1/2"MNPT,Horizontal,PT1000</t>
  </si>
  <si>
    <t>C2-004-HA</t>
  </si>
  <si>
    <t>Sub,Cable,HA,C2,4 Feet,Connector:77280014,Cable:99030517</t>
  </si>
  <si>
    <t>K-700E-20IU1</t>
  </si>
  <si>
    <t>PH4V571-S7-120</t>
  </si>
  <si>
    <t>Elec,pH,DJ,XV,12X120mm From Ground Joint,Single Refill</t>
  </si>
  <si>
    <t>PH4V570-S7</t>
  </si>
  <si>
    <t>JENCO-086</t>
  </si>
  <si>
    <t>Elec,Cond,K=1.0,10K Ther 3/4"MNPT SS,#C621-2-4-2-082T</t>
  </si>
  <si>
    <t>2010662-3R</t>
  </si>
  <si>
    <t>Acce,Cable,Wiring SN6 to Metrohm Type F, 3mm Coax, 3' Length</t>
  </si>
  <si>
    <t>C2-004-WM</t>
  </si>
  <si>
    <t>Sub,Cable,WM,C2,4 Feet, See Note</t>
  </si>
  <si>
    <t>GELM-005</t>
  </si>
  <si>
    <t>Sub,pH,DJ,XVD, Lead free</t>
  </si>
  <si>
    <t>C2-006-HB</t>
  </si>
  <si>
    <t>Sub,Cable,HB,C2,6 Feet,Spade lug:77282226,Cable:99030517</t>
  </si>
  <si>
    <t>11110034</t>
  </si>
  <si>
    <t>Raw,Titanium Barstock,3/4"OD,round bar</t>
  </si>
  <si>
    <t>CHEMA-043</t>
  </si>
  <si>
    <t>Elec,pH,DJ,XVD,12mmX120mm,High purity,#HB635HP-DSP-120</t>
  </si>
  <si>
    <t>V-0PHB-4H</t>
  </si>
  <si>
    <t>2759AA-VD</t>
  </si>
  <si>
    <t>Sub,pH,DJ,VD</t>
  </si>
  <si>
    <t>SI1L1V1B-125-BD</t>
  </si>
  <si>
    <t>Sub,Stem,pH,BD,125mm Length</t>
  </si>
  <si>
    <t>COLE-258</t>
  </si>
  <si>
    <t>Elec,pH,X2D,DJ,#SA73792-420-S7,420mm "A" length</t>
  </si>
  <si>
    <t>2010456S-50</t>
  </si>
  <si>
    <t>Acce,Cable,4 Pin DL to Hanked,50' Length,L/N &amp;2Conductor,S=Z</t>
  </si>
  <si>
    <t>2005169-VD</t>
  </si>
  <si>
    <t>Sub,pH,DJ,VD,93mm Length</t>
  </si>
  <si>
    <t>2005157-VD</t>
  </si>
  <si>
    <t>2ISTNA2SO4</t>
  </si>
  <si>
    <t>Solu,Tuff gel, Na2SO4</t>
  </si>
  <si>
    <t>2005146-VF</t>
  </si>
  <si>
    <t>2ISTK2SO4</t>
  </si>
  <si>
    <t>Solu,PolymerGel,PotassiumSulfate, 0.625M</t>
  </si>
  <si>
    <t>2005103.H-VDT</t>
  </si>
  <si>
    <t>Sub,pH,DJ,VDT,93mm Length</t>
  </si>
  <si>
    <t>2005005-HPW-VD</t>
  </si>
  <si>
    <t>SR20B</t>
  </si>
  <si>
    <t>Elec,Reference,DJ,Ceramic,12mmx110mm,Refill,#5771427-003B</t>
  </si>
  <si>
    <t>CYCLOPS-186</t>
  </si>
  <si>
    <t>Elec,Plat,DJ,12mm Ultem Insert,T/L,Ceramic,SPR,#VR-1400-20B</t>
  </si>
  <si>
    <t>CYCLOPS-187</t>
  </si>
  <si>
    <t>Elec,pH,XVD,DJ,PT100,12mmUltemInsert,T/L,Cer,SPR,#V140B-20BH</t>
  </si>
  <si>
    <t>7593A5NA-VD</t>
  </si>
  <si>
    <t>Sub,pH,SJ,1,12x120mm Length,.165 Int.</t>
  </si>
  <si>
    <t>7594A5NA-VD</t>
  </si>
  <si>
    <t>Sub,pH,SJ,VD,1Wick,12x120mm Length</t>
  </si>
  <si>
    <t>1600115</t>
  </si>
  <si>
    <t>Housing,Molded,Kynar,1/2"NPT,Viton O-Ring</t>
  </si>
  <si>
    <t>C2-013-WA</t>
  </si>
  <si>
    <t>Sub,Cable,WA,C2,13 Feet,See Note</t>
  </si>
  <si>
    <t>C2-010-WA</t>
  </si>
  <si>
    <t>Sub,Cable,WA,C2,10 Feet,See Note</t>
  </si>
  <si>
    <t>AP721V000S10B</t>
  </si>
  <si>
    <t>Elec,pH,XVD,DJ,3/4"NPT Ryton,Ceramic Notched</t>
  </si>
  <si>
    <t>C13-010-WA</t>
  </si>
  <si>
    <t>Sub,Cable,WA,C13,10 Feet,See Note</t>
  </si>
  <si>
    <t>SI1J1V2KM-140</t>
  </si>
  <si>
    <t>Sub,Stem,ORP,PlatDisk,140mm Length</t>
  </si>
  <si>
    <t>SO60B-H</t>
  </si>
  <si>
    <t>Elec,Plat,Mono,#5779182-003B,12x110mm,Glass</t>
  </si>
  <si>
    <t>ISTEK-285</t>
  </si>
  <si>
    <t>Elec,pH,X-2D,DJ,Ferm,PT100,12X120mm,#BP600-B120-10BRCAV12</t>
  </si>
  <si>
    <t>SI1L1V2B-125-BD</t>
  </si>
  <si>
    <t>SI1L1V1I-110</t>
  </si>
  <si>
    <t>Sub,Stem,Glass W/Plat Wire W/Ball,110mm Length</t>
  </si>
  <si>
    <t>SI1L1V1A-125-BF</t>
  </si>
  <si>
    <t>Sub,Stem,pH,BF,125mm Length</t>
  </si>
  <si>
    <t>11111750</t>
  </si>
  <si>
    <t>Ferrule,Titanium, 3/4"Tube OD,Front &amp; Back Ferrule</t>
  </si>
  <si>
    <t>AREF45N-102</t>
  </si>
  <si>
    <t>Sub,Mono,Reference,102mm Length</t>
  </si>
  <si>
    <t>ECDH-010</t>
  </si>
  <si>
    <t>Raw,Cust, Housing,Radel,Used with 2005005-HPW (cust supply</t>
  </si>
  <si>
    <t>980803</t>
  </si>
  <si>
    <t>Elec,pH,XVF,DJ,Ceramic Tuff Tip,PT100,#TP5712V12S30CDT</t>
  </si>
  <si>
    <t>KROHNE-051</t>
  </si>
  <si>
    <t>Elec,pH,DJ,XVD,12x120mm,PT1K,10% Glass Fill PTFE,VPI</t>
  </si>
  <si>
    <t>ISE1502-85</t>
  </si>
  <si>
    <t>Sub,ISE,12mm x 85mm Length,Glass Body,Refill</t>
  </si>
  <si>
    <t>C32-016-BB</t>
  </si>
  <si>
    <t>Sub,Cable,BB,C32,16 Feet,Male BNC:77020104,Cable:99030045</t>
  </si>
  <si>
    <t>C20-025-TC</t>
  </si>
  <si>
    <t>Sub,Cable,TC,C20,25 Feet,Strip and Tin,Cable:99039536</t>
  </si>
  <si>
    <t>C2-026-HA</t>
  </si>
  <si>
    <t>Sub,Cable,HA,C2,26 Feet,Connector:77280014,Cable:99030517</t>
  </si>
  <si>
    <t>C2-012-HB</t>
  </si>
  <si>
    <t>Sub,Cable,HB,C2,12 Feet,Spade lug:77282226,Cable:99030517</t>
  </si>
  <si>
    <t>C2-016-HB</t>
  </si>
  <si>
    <t>Sub,Cable,HB,C2,16 Feet,Spade lug:77282226,Cable:99030517</t>
  </si>
  <si>
    <t>C32-025-HB</t>
  </si>
  <si>
    <t>Sub,Cable,HB,C32,25 Feet,Spade lug:77282226,Cable:99030045</t>
  </si>
  <si>
    <t>95AB-130-VD</t>
  </si>
  <si>
    <t>Sub,pH,SJ,VD,Bend,12x130mm Length,Ferm</t>
  </si>
  <si>
    <t>95AB-130-2D</t>
  </si>
  <si>
    <t>Sub,pH,SJ,2D,Bend,12x130mm Length,Ferm</t>
  </si>
  <si>
    <t>C2-010-VX</t>
  </si>
  <si>
    <t>Sub,Cable,VX,C2,10 Feet,See Note</t>
  </si>
  <si>
    <t>C2-020-UF</t>
  </si>
  <si>
    <t>Sub,Cable,UF,C2,20 Feet,See Note</t>
  </si>
  <si>
    <t>C1-010-UH</t>
  </si>
  <si>
    <t>Sub,Cable,UH,C1,10 Feet,,Male BNC:77020104,Cable:99030028</t>
  </si>
  <si>
    <t>7793ADN</t>
  </si>
  <si>
    <t>Sub,PlatBand,DJ,12x120mm Length</t>
  </si>
  <si>
    <t>C22-015-UN</t>
  </si>
  <si>
    <t>Sub,Cable,UN,C22,15 Feet,See Note</t>
  </si>
  <si>
    <t>COLE-260</t>
  </si>
  <si>
    <t>Solu,ElecStorage,KCl/pH4 Buf,50/50 Ratio,475 mL,#R001000</t>
  </si>
  <si>
    <t>COLE-261</t>
  </si>
  <si>
    <t>Elec,pH,XBF,Cond,K=1.0,Plat,w/Amplifier,#3983712-3A1-25BWI8</t>
  </si>
  <si>
    <t>ISTEK-286</t>
  </si>
  <si>
    <t>Elec,pH,X-2D,DJ,Ferm,PT100,12X120mm,#BP600-B120-15BRCAV12</t>
  </si>
  <si>
    <t>ISTEK-287</t>
  </si>
  <si>
    <t>Elec,pH,XV,DJ,#V-7000S-10B,12x115mm,Frit,Grd,RFV,WaterProof</t>
  </si>
  <si>
    <t>22072124</t>
  </si>
  <si>
    <t>Raw,O-Ring,EPDM 2-124, 70 Duro</t>
  </si>
  <si>
    <t>TITRO-018</t>
  </si>
  <si>
    <t>Elec,Iodide,SJ,12mmx110mm,Spring Loaded,Epoxy,#I001503-004R</t>
  </si>
  <si>
    <t>01X417039</t>
  </si>
  <si>
    <t>Elec,pH,FS5,DJ,12x106mm,Epoxy,Sealed,BNC,#13-620-299A</t>
  </si>
  <si>
    <t>WJF-151</t>
  </si>
  <si>
    <t>Elec,pH,Ryton Cap,X-VD,DJ,SPR,PT1K,12x213mm,#V-000E-20H-213</t>
  </si>
  <si>
    <t>V-0P0E-30H</t>
  </si>
  <si>
    <t>Elec,pH,X-VD,DJ,12x110mm,PT1K,RFL,PTSolGrnd,SPR,Wick</t>
  </si>
  <si>
    <t>P721VTV12330ET</t>
  </si>
  <si>
    <t>Elec,pH,XVD Thick,DJ,3/4"NPT,Ryton,PT100,Ceramic,Notched</t>
  </si>
  <si>
    <t>A-3N0B-20BH</t>
  </si>
  <si>
    <t>A-3N01-20BH</t>
  </si>
  <si>
    <t>Elec,pH,XVD,TB557,SPR,3Kohm,Kynar/Viton,With Nipple</t>
  </si>
  <si>
    <t>22130008-RS</t>
  </si>
  <si>
    <t>Raw,Foam,Closed Cell Orange Silicone, 0.590"OD x 0.250"thk</t>
  </si>
  <si>
    <t>V-4000-20H</t>
  </si>
  <si>
    <t>V-300B-12H-12</t>
  </si>
  <si>
    <t>Elec,pH,MK1A,X-VD,DJ,SPR,100ohm,CPVC/Viton,Rem Grd,12"</t>
  </si>
  <si>
    <t>5533501-230-3B</t>
  </si>
  <si>
    <t>Elec,pH,GX5,SJ,6GX130mm,Epoxy Body,Sealed</t>
  </si>
  <si>
    <t>V-AV100-20H</t>
  </si>
  <si>
    <t>Elec,pH,XVF,Tuff Tip,Ceramic,3/4"MNPT Ryton,Short Hex</t>
  </si>
  <si>
    <t>V-A9100-20H</t>
  </si>
  <si>
    <t>Elec,Plat,Tuff Tip,Ceramic,3/4"MNPT Ryton,Short Hex</t>
  </si>
  <si>
    <t>SMR001057</t>
  </si>
  <si>
    <t>PNS,Solution,Starting Material,0.1M CsCl, 1L</t>
  </si>
  <si>
    <t>FORMOSA-001</t>
  </si>
  <si>
    <t>FORMOSA-002</t>
  </si>
  <si>
    <t>Elec,pH,X-VD,DJ,TC 100 ohm,T/L,SPR,#V-100B-20H</t>
  </si>
  <si>
    <t>55510-06</t>
  </si>
  <si>
    <t>Elec,pH,FS-5,SJ,#5775501W-003B,12x110mm,Refillable</t>
  </si>
  <si>
    <t>55510-08</t>
  </si>
  <si>
    <t>Elec,pH,X-5,SJ,#5575502W-003B,Reduced tip,6x110mm,Refill</t>
  </si>
  <si>
    <t>55510-16</t>
  </si>
  <si>
    <t>Elec,pH,FS-5,SJ,#5735526R-003B,12x115mm ,Refill</t>
  </si>
  <si>
    <t>55510-20</t>
  </si>
  <si>
    <t>Elec,pH,FS-5,SJ,#5735526-003B,12x115mm,Sealed</t>
  </si>
  <si>
    <t>55510-22</t>
  </si>
  <si>
    <t>Elec,pH,FS5,SJ,#5535502-110-3B,6x110mm,Red Epoxy,Sealed</t>
  </si>
  <si>
    <t>55510-24</t>
  </si>
  <si>
    <t>Elec,pH,FS-5,DJ,#5735726-003B,12x115mm,Sealed</t>
  </si>
  <si>
    <t>55510-26</t>
  </si>
  <si>
    <t>Elec,pH,FS-5,DJ,#5775701W-003B,12x110mm, Refill</t>
  </si>
  <si>
    <t>55510-28</t>
  </si>
  <si>
    <t>Elec,pH,FS-5,DJ,#5575702W-003B,Reduced tip, 6x110mm, Refill</t>
  </si>
  <si>
    <t>55510-38</t>
  </si>
  <si>
    <t>Elec,pH,FS-5,DJ,12mm bulb #5775755-003B,12x110mm,Refill</t>
  </si>
  <si>
    <t>55510-36</t>
  </si>
  <si>
    <t>Elec,pH,FS-5,SJ,12mm bulb,#5775555-003B,12x110mm,Refill</t>
  </si>
  <si>
    <t>BP600-06T-B120</t>
  </si>
  <si>
    <t>320300NA</t>
  </si>
  <si>
    <t>Sub,0.20"Ag Wire,300mm Length,Anodized Dip</t>
  </si>
  <si>
    <t>COLE-263</t>
  </si>
  <si>
    <t>Elec,pH,X-BD,DJ,#3983706A110BI6W,6"ABS Pipe,30K</t>
  </si>
  <si>
    <t>D-G751G0K225S7</t>
  </si>
  <si>
    <t>Elec,Oxygen,Galvanic,12x225mm,PG13.5,S7,Glass body</t>
  </si>
  <si>
    <t>320140NB</t>
  </si>
  <si>
    <t>Sub,0.20" Anodized Wire,140mm Length,AgCl Dip</t>
  </si>
  <si>
    <t>ELM-146</t>
  </si>
  <si>
    <t>Elec,Plat,DJ,SPR,12mm x 120mm,#I-R000-S8-120</t>
  </si>
  <si>
    <t>JENCO-087</t>
  </si>
  <si>
    <t>Elec,pH,XVD,DJ,3/4" MPT Black Kynar,Guard,#V-4000-20B</t>
  </si>
  <si>
    <t>22130012-RS</t>
  </si>
  <si>
    <t>Raw,Foam,Closed Cell Orange Silicone,0.600"OD x 0.310"hole</t>
  </si>
  <si>
    <t>V-20K21-10H</t>
  </si>
  <si>
    <t>Elec,pH,MK7,X-VD,DJ,SPR,3K ohm,Ryton/Kalrez 1050LF</t>
  </si>
  <si>
    <t>LH-027</t>
  </si>
  <si>
    <t>Elec,Ammonium,Mono,12X110mm,PVC,Polymer Membrane,#NH41501-3B</t>
  </si>
  <si>
    <t>05299232</t>
  </si>
  <si>
    <t>Raw,Chem,Calcium Hydroxide,95+%,A.C.S.Reagent</t>
  </si>
  <si>
    <t>ISE1508-90</t>
  </si>
  <si>
    <t>Sub,ISE internal, for epoxy, 12mmx90mm Length</t>
  </si>
  <si>
    <t>I-1000-K8S-200</t>
  </si>
  <si>
    <t>Elec,pH,XVD,DJ,SPR,12x200mm,K9+SpinningCap,PTFEWasher+oring</t>
  </si>
  <si>
    <t>ISTEK-289</t>
  </si>
  <si>
    <t>5606646-10B</t>
  </si>
  <si>
    <t>TOPAC-028</t>
  </si>
  <si>
    <t>Elec,Cond,4 Pole,3/4"NPT,PT1000,20ft,Din Conn,#C80E324-20/8S</t>
  </si>
  <si>
    <t>CONSORT-043</t>
  </si>
  <si>
    <t>Elec,pH,DJ,XVF,3/4"MPT Ryton,PT1K,CerTuffTip,#P721VV10S34ET</t>
  </si>
  <si>
    <t>56PE16A2-20H-76</t>
  </si>
  <si>
    <t>Elec,pH,DJ,Antimony,3/4"MNPTKynar,Kynar Jnct,PT(SolGrnd)PT1K</t>
  </si>
  <si>
    <t>ARF-200</t>
  </si>
  <si>
    <t>Fitting,Knick,Flow Through,G1,SS</t>
  </si>
  <si>
    <t>C2-002-WI</t>
  </si>
  <si>
    <t>Sub,Cable,WI,C2,2 feet, See Note</t>
  </si>
  <si>
    <t>WJF-153</t>
  </si>
  <si>
    <t>Elec,pH,DJ,XVF,SPR,KynarInsert,PT100,#TP571VV12ST20HS</t>
  </si>
  <si>
    <t>93X560701</t>
  </si>
  <si>
    <t>Elec,Potassium,DJ,#K001508-X42B,12x110mm,Refill,#13-620-532</t>
  </si>
  <si>
    <t>D-P014PIB-20T</t>
  </si>
  <si>
    <t>Elec,Polarographic,40nA,IngoldTC,19mmDelrin Bdy w/Rem Grd</t>
  </si>
  <si>
    <t>V-300B-10H-60</t>
  </si>
  <si>
    <t>C75E110-34H155</t>
  </si>
  <si>
    <t>Elec,Cond,K=0.01,12x155mm,316SS/TFE, TC 1K ohm,CS51</t>
  </si>
  <si>
    <t>V-A120B-26H</t>
  </si>
  <si>
    <t>Elec,pH,DJ,XVF,3/4"NPTRyton,Teflon Tuff Tip,PT SolGrnd,PT100</t>
  </si>
  <si>
    <t>V-AV100-20B</t>
  </si>
  <si>
    <t>JENCO-088</t>
  </si>
  <si>
    <t>Elec,pH,XV,3/4"MNPT Ryton,Ceramic,#196V757TD-30BTV18</t>
  </si>
  <si>
    <t>PR4V770-M-S7</t>
  </si>
  <si>
    <t>Elec,pH,XVD,VLR Fill,DJ,Sleeve Junction,Refill,Incld:M000012</t>
  </si>
  <si>
    <t>1969057-DL4</t>
  </si>
  <si>
    <t>Elec,Double Plat.Disk,DJ,LCJ,3/4"MPT Kynar</t>
  </si>
  <si>
    <t>JENCO-089</t>
  </si>
  <si>
    <t>Elec,pH,Ryton Cap,X-VD,DJ,SPR,PT100,12x110mm,#V-000B-20H</t>
  </si>
  <si>
    <t>SK21T3S</t>
  </si>
  <si>
    <t>Elec,Cond,K=0.1,PT1K,Silicon(StrainRelief)#5771302S-42-10BU</t>
  </si>
  <si>
    <t>PULSE-006</t>
  </si>
  <si>
    <t>KVL-366</t>
  </si>
  <si>
    <t>Elec,pH,X5D,1"MPT,LTJ,PT100,10ft,Hanked,2IM,LIN</t>
  </si>
  <si>
    <t>1600720-54</t>
  </si>
  <si>
    <t>Housing,Kynar Rear for TBI 557 Snsr,54" long(for 60" sheath)</t>
  </si>
  <si>
    <t>C75L410-20H</t>
  </si>
  <si>
    <t>Elec,Cond,K=1.0,CS51,12X110mm, 316SS/TFE, 10K ohm TC</t>
  </si>
  <si>
    <t>ISTEK-290</t>
  </si>
  <si>
    <t>Elec,pH,XVD,12x225mm,PT100,TempHigh,Glass,#I-1T0B-F4-225</t>
  </si>
  <si>
    <t>SP11TY1_42</t>
  </si>
  <si>
    <t>Elec,pH,XVF,DJ,12x420mm,Tuff-Tip,PT1K,#573V734-420-3BUV10SP</t>
  </si>
  <si>
    <t>9181660-1</t>
  </si>
  <si>
    <t>Elec,pH,XV,DJ,3/4"NPT Ryton/Graphite,PT1K,Guard,77",S&amp;T</t>
  </si>
  <si>
    <t>HORIBA-004</t>
  </si>
  <si>
    <t>Elec,Ammonium,12x110mm,Epoxy Body,Refillable,#NH41508-003B</t>
  </si>
  <si>
    <t>6330AI-125</t>
  </si>
  <si>
    <t>Sub,Internal,ORP w/Platinum Wire,125mm (5.500") long</t>
  </si>
  <si>
    <t>LCRA-001</t>
  </si>
  <si>
    <t>Elec,pH,DJ,XVD,Kynar,3K,#TP571VW01303EB,w/adapter#1602300</t>
  </si>
  <si>
    <t>4IM00001</t>
  </si>
  <si>
    <t>Doc,Ge,Man,Cond,Elec</t>
  </si>
  <si>
    <t>4IM00003</t>
  </si>
  <si>
    <t>Doc,Ge,Man,pH,Elec</t>
  </si>
  <si>
    <t>4IM00004</t>
  </si>
  <si>
    <t>Doc,Ge,Man,ORP,Elec</t>
  </si>
  <si>
    <t>4IM00005</t>
  </si>
  <si>
    <t>Doc,VL,Man,ISE,NH3</t>
  </si>
  <si>
    <t>4IM00006</t>
  </si>
  <si>
    <t>Doc,VL,Man,ISE,NH,N,Ca,WHA,K,BF02,CIO4</t>
  </si>
  <si>
    <t>4IM00007</t>
  </si>
  <si>
    <t>Doc,VL,Man,ISE,Br,Cd,CI,Cu,H25,CN-,I,Pb,Ag</t>
  </si>
  <si>
    <t>4IM00008</t>
  </si>
  <si>
    <t>Doc,VL,Man,ISE,GasSensing,NO&amp;CO2</t>
  </si>
  <si>
    <t>4IM00009</t>
  </si>
  <si>
    <t>Doc,VL,Man,ISE,F,Na</t>
  </si>
  <si>
    <t>4IM00010</t>
  </si>
  <si>
    <t>Doc,VL,Man,ISE,Sur</t>
  </si>
  <si>
    <t>4IM00017</t>
  </si>
  <si>
    <t>4IM00019</t>
  </si>
  <si>
    <t>Doc,Eu,Man,Cond,Elec,#199134S-31TV123</t>
  </si>
  <si>
    <t>63-0008</t>
  </si>
  <si>
    <t>Elec,Platinum,SJ,#1969685-025T,Sealed,T/L</t>
  </si>
  <si>
    <t>63-0079</t>
  </si>
  <si>
    <t>Elec,pH,XVD,DJ,3K TC,#TP511VV01307EBT</t>
  </si>
  <si>
    <t>13-620-102</t>
  </si>
  <si>
    <t>511181</t>
  </si>
  <si>
    <t>Solu,Activity Std,Fluoride,P#F00AS02,1000PPM,475ML Btl</t>
  </si>
  <si>
    <t>ISE-8760</t>
  </si>
  <si>
    <t>Elec,ISE, Chloride,#CL01501-003B,Solid State</t>
  </si>
  <si>
    <t>66030103</t>
  </si>
  <si>
    <t>Heyco, pigtail PG7, Heyco no. 3237</t>
  </si>
  <si>
    <t>77001921</t>
  </si>
  <si>
    <t>Raw,Thermistor,10k ohm, +/- 1.0c</t>
  </si>
  <si>
    <t>22320001</t>
  </si>
  <si>
    <t>Raw,Plug, Rubber Fill Hole Plug</t>
  </si>
  <si>
    <t>14050077</t>
  </si>
  <si>
    <t>PNS,Epoxy, Catalyst RF 77 40 lbs., 5 Gal. Unit</t>
  </si>
  <si>
    <t>A-100B-6H</t>
  </si>
  <si>
    <t>56B6649V-10BT</t>
  </si>
  <si>
    <t>Elec,Platinum,DJ,TC 100ohm,Viton O-R,SPR</t>
  </si>
  <si>
    <t>22172015</t>
  </si>
  <si>
    <t>Raw,O-Ring,Viton 75, 2-015, Black Color</t>
  </si>
  <si>
    <t>33341</t>
  </si>
  <si>
    <t>Elec,Sodium,DJ,#Na71508-003B,12x110mm,Refill,Epoxy</t>
  </si>
  <si>
    <t>33343</t>
  </si>
  <si>
    <t>Solu,Sodium,Activity Standard,#NA0AS02,1000ppM,475ml</t>
  </si>
  <si>
    <t>33344</t>
  </si>
  <si>
    <t>Solu,Sodium,ISA,#NA0IS01,475ml</t>
  </si>
  <si>
    <t>C75B410-10H</t>
  </si>
  <si>
    <t>Elec,Cond,K=1.0,12x110mm,316SS/TFE,TC 100ohm,LB</t>
  </si>
  <si>
    <t>C75B210-10H</t>
  </si>
  <si>
    <t>Elec,Cond,K=0.1,12x110mm,CS51 316SS/TFE,TC 100ohm,LB</t>
  </si>
  <si>
    <t>33030027</t>
  </si>
  <si>
    <t>Raw,Nipple,CPVC long hex body,blank slate</t>
  </si>
  <si>
    <t>00284212</t>
  </si>
  <si>
    <t>Paw,Tubing,Butyrate Clear tubing for shipping protection</t>
  </si>
  <si>
    <t>22172118</t>
  </si>
  <si>
    <t>Raw,O-Ring,Viton 75, 2-118, Black Color</t>
  </si>
  <si>
    <t>44340431B</t>
  </si>
  <si>
    <t>Raw,Bulb Cap, .430"ID x 1/2"long, black color</t>
  </si>
  <si>
    <t>00030012</t>
  </si>
  <si>
    <t>Fitting, CPVC reducer bushing, 1"MNPT x 1/2"FNPT</t>
  </si>
  <si>
    <t>31074323</t>
  </si>
  <si>
    <t>Elec,pH stem,X-VD,0.250OD,Gell fill,see Honeywell Drg.</t>
  </si>
  <si>
    <t>22170429</t>
  </si>
  <si>
    <t>Raw,O-Ring,Viton 75, 0.429"ID x 0.180" c/s, Brown Color</t>
  </si>
  <si>
    <t>77331910</t>
  </si>
  <si>
    <t>Raw,Resistor, 10K ohm, 1%, 1/4 watt, metal film</t>
  </si>
  <si>
    <t>5662-42</t>
  </si>
  <si>
    <t>Micro Flow-Cell, 6000u1,P# 1051006,316 Stainless Steel</t>
  </si>
  <si>
    <t>5662-80</t>
  </si>
  <si>
    <t>Elec,pH,DJ,XVBD Dome,#U773791-DL, Sealed Reference</t>
  </si>
  <si>
    <t>ZD5721425</t>
  </si>
  <si>
    <t>Elec,Reference,DJ,Ceramic Grd Jnt, Titrator Probe,Dbl refill</t>
  </si>
  <si>
    <t>44341400B</t>
  </si>
  <si>
    <t>Raw,Bulb Cap, .660"ID x 1.4"Long, black color</t>
  </si>
  <si>
    <t>192V757-010B</t>
  </si>
  <si>
    <t>Elec,pH,X-VF,DJ,3/4"MPT CPVC,Ceramic,Self Cleaning</t>
  </si>
  <si>
    <t>4IM00023</t>
  </si>
  <si>
    <t>Doc,Ge,SDS,Sol,#025IP2X-XXX</t>
  </si>
  <si>
    <t>4IM00024</t>
  </si>
  <si>
    <t>Doc,Ge,SDS,Sol,#025IP2X-XXX(10)(11)</t>
  </si>
  <si>
    <t>4IM00025</t>
  </si>
  <si>
    <t>Doc,Ge,SDS,Sol,#025IP1X-XXX(03),(05),(07),(08)</t>
  </si>
  <si>
    <t>4IM00030</t>
  </si>
  <si>
    <t>Doc,Ge,SDS,Sol,#027IP15-XXX-(10),(DL),(S7),(S8)</t>
  </si>
  <si>
    <t>COLE-264</t>
  </si>
  <si>
    <t>Elec,Fluoride,#F001580-015T,12x80mm,Sealed Reference</t>
  </si>
  <si>
    <t>CYCLOPS-189</t>
  </si>
  <si>
    <t>Elec,Cond,SS Pin,K=1.0,3/4"MNPT&amp;1/2"MNPT,Carbon Steel,PT1K</t>
  </si>
  <si>
    <t>4IM00100</t>
  </si>
  <si>
    <t>Doc,GA,SDS,Sol</t>
  </si>
  <si>
    <t>4IM00106</t>
  </si>
  <si>
    <t>Doc,GA,Man,ISE,F,Na</t>
  </si>
  <si>
    <t>4IM00114</t>
  </si>
  <si>
    <t>Doc,FS,Man,pH,Elec,CombinePart#11769788,11739798,11749798</t>
  </si>
  <si>
    <t>4IM00116</t>
  </si>
  <si>
    <t>Doc,Oa,Man,pH,Elec</t>
  </si>
  <si>
    <t>4IM00121</t>
  </si>
  <si>
    <t>Doc,CP,Man,Cond,Elec</t>
  </si>
  <si>
    <t>4IM00123</t>
  </si>
  <si>
    <t>Doc,Ge,Man,Elec</t>
  </si>
  <si>
    <t>4IM00125</t>
  </si>
  <si>
    <t>4IM00139</t>
  </si>
  <si>
    <t>Doc,VL,Man,Cond,Elec</t>
  </si>
  <si>
    <t>4IM00140</t>
  </si>
  <si>
    <t>Doc,VL,Man,pH,Elec</t>
  </si>
  <si>
    <t>4IM00141</t>
  </si>
  <si>
    <t>Doc,VL,Man,ORP,Elec</t>
  </si>
  <si>
    <t>4IM00145</t>
  </si>
  <si>
    <t>4IM00148</t>
  </si>
  <si>
    <t>Doc,Ge,Man,Cond,Ele,#C3254.1,C3254.2,C32354.3</t>
  </si>
  <si>
    <t>4IM00150</t>
  </si>
  <si>
    <t>Doc,Gen,Man,pH,Elec,#A773593,A774519,A779658,A773792</t>
  </si>
  <si>
    <t>4IM00164</t>
  </si>
  <si>
    <t>Doc,Be,Man,ISE,F,#512092AA</t>
  </si>
  <si>
    <t>4IM00179</t>
  </si>
  <si>
    <t>Doc,CP,Man,ISE,Br,Cd,CI-,Cu,S2-,CN-,I,Pb,Ag</t>
  </si>
  <si>
    <t>4IM00180</t>
  </si>
  <si>
    <t>4IM00185</t>
  </si>
  <si>
    <t>Doc,US,Man,ISE,NH3,#29328</t>
  </si>
  <si>
    <t>4IM00209</t>
  </si>
  <si>
    <t>Doc,CP,Man,ISE,NH,NCa,WHA,K,BF02,CIO4</t>
  </si>
  <si>
    <t>4IM00210</t>
  </si>
  <si>
    <t>Doc,CP,Man,ISE,NH3</t>
  </si>
  <si>
    <t>4IM00240</t>
  </si>
  <si>
    <t>Doc,CP,Man,ORP,Elec</t>
  </si>
  <si>
    <t>4IM00244</t>
  </si>
  <si>
    <t>Doc,Fi,Man,ISE,CIO4</t>
  </si>
  <si>
    <t>4IM00247</t>
  </si>
  <si>
    <t>Doc,pH,Ap,Man,#3789081-2.0</t>
  </si>
  <si>
    <t>4IM00248</t>
  </si>
  <si>
    <t>Doc,TF,Man,pH,Elec,#13-620-850,(851),(852)</t>
  </si>
  <si>
    <t>4IM00250</t>
  </si>
  <si>
    <t>Doc,TF,Man,pH,Elec,DoubleJunctionRef,#13-620-855,(856)</t>
  </si>
  <si>
    <t>4IM00258</t>
  </si>
  <si>
    <t>Doc,Ge,Man,ISE,NH3</t>
  </si>
  <si>
    <t>4IM00259</t>
  </si>
  <si>
    <t>Doc,Ge,Man,ISE,F,Na</t>
  </si>
  <si>
    <t>4IM00260</t>
  </si>
  <si>
    <t>Doc,Ge,Man,ISE,PVC,NH,NO3,Ca,WHA,K,BF4,CIO4</t>
  </si>
  <si>
    <t>4IM00261</t>
  </si>
  <si>
    <t>Doc,Ge,Man,ISE,Br,Cd,CI-,Cu,H2S,CN-,I,Pb,Ag</t>
  </si>
  <si>
    <t>4IM00262</t>
  </si>
  <si>
    <t>Doc,Ge,Man,ISE,Sur</t>
  </si>
  <si>
    <t>4IM00263</t>
  </si>
  <si>
    <t>Doc,Ge,Man,ISE,Gas,NOx&amp;CO2</t>
  </si>
  <si>
    <t>4IM00272</t>
  </si>
  <si>
    <t>Doc,VL,Man,ISE,UltraLowPPB,Na</t>
  </si>
  <si>
    <t>COLE-265</t>
  </si>
  <si>
    <t>Elec,pH,DJ,X2,6mmX110mm,30K,Refill,#5573702A1-3BWI6</t>
  </si>
  <si>
    <t>4IM00396</t>
  </si>
  <si>
    <t>Doc,Be,SDS,Sol,No3,#511178,511178-75</t>
  </si>
  <si>
    <t>4IM00083</t>
  </si>
  <si>
    <t>Doc,Ra,Man,ORP,Elec.</t>
  </si>
  <si>
    <t>4IM00085</t>
  </si>
  <si>
    <t>Doc,Ra,Man,ORP,Elec</t>
  </si>
  <si>
    <t>4IM00097</t>
  </si>
  <si>
    <t>Doc,MT,Man,Cond,Elec</t>
  </si>
  <si>
    <t>4IM00099</t>
  </si>
  <si>
    <t>Doc,El,Man,pH,Elec</t>
  </si>
  <si>
    <t>4IM00109</t>
  </si>
  <si>
    <t>Doc,OA,SDS,Sol,#3000-3100,#318527</t>
  </si>
  <si>
    <t>4IM00136</t>
  </si>
  <si>
    <t>Doc,PG,Man,pH,Elec</t>
  </si>
  <si>
    <t>4IM00144</t>
  </si>
  <si>
    <t>Doc,PoolTechnologie,Man,pH,Elec,#11759748,11715628,11705628</t>
  </si>
  <si>
    <t>4IM00162</t>
  </si>
  <si>
    <t>Doc,Po,Man,pH,Elec</t>
  </si>
  <si>
    <t>4IM00173</t>
  </si>
  <si>
    <t>Doc,Dr,Man,Wiring,CB821-DATC,3-BT</t>
  </si>
  <si>
    <t>4IM00246</t>
  </si>
  <si>
    <t>Doc,PT,Sonde,pH,SansEntretienPiscine</t>
  </si>
  <si>
    <t>4IM00087</t>
  </si>
  <si>
    <t>Doc,Ke,Man,ORP,Elec,Ag-AgCI,#C-372,C-373,C-875,C-878,C-898</t>
  </si>
  <si>
    <t>4IM00089</t>
  </si>
  <si>
    <t>Doc,Ke,Man,ORP,Elec,Ag#295-0233,M-271,M274,M-371</t>
  </si>
  <si>
    <t>4IM00090</t>
  </si>
  <si>
    <t>Doc,Ke,Man,pH,Elec,#595-232,C-272,C-775,C-778</t>
  </si>
  <si>
    <t>4IM00091</t>
  </si>
  <si>
    <t>Doc,Ke,Man,pH,Elec,Hg-SO4,#c-578,C-598</t>
  </si>
  <si>
    <t>4IM00092</t>
  </si>
  <si>
    <t>Doc,Ke,Man,pH,Elec,Ag-AgCI,#595-023,C-171,C-172,C-173,C-C175</t>
  </si>
  <si>
    <t>4IM00093</t>
  </si>
  <si>
    <t>Doc,Ke,SDS,Sol,HgSO4,#595-0229</t>
  </si>
  <si>
    <t>4IM00094</t>
  </si>
  <si>
    <t>Doc,Ke,SDS,Sol,#595-0228,H-171,H-174</t>
  </si>
  <si>
    <t>4IM00112</t>
  </si>
  <si>
    <t>Doc,FB,Man,ORP,Elec,#117756638,11747088</t>
  </si>
  <si>
    <t>4IM00113</t>
  </si>
  <si>
    <t>4IM00119</t>
  </si>
  <si>
    <t>Doc,Oa,Man,ORP,Elec</t>
  </si>
  <si>
    <t>4IM00146</t>
  </si>
  <si>
    <t>Doc,Oa,Man,ISE,F,Na</t>
  </si>
  <si>
    <t>4IM00147</t>
  </si>
  <si>
    <t>Doc,Oakton,Man,pH,Elec,#35801-00</t>
  </si>
  <si>
    <t>4IM00228</t>
  </si>
  <si>
    <t>Doc,Oa,Man,ISE,Br,Cd,CI-,Cu,H2S,CN-,I,Pb-Ag</t>
  </si>
  <si>
    <t>4IM00256</t>
  </si>
  <si>
    <t>Doc,FB,Man,pH,Elec</t>
  </si>
  <si>
    <t>4IM00257</t>
  </si>
  <si>
    <t>Doc,FB,Man,pH,Elec,#11795618</t>
  </si>
  <si>
    <t>TU8355</t>
  </si>
  <si>
    <t>Elec,Turbidity,Optical,4/20mA output for B&amp;C</t>
  </si>
  <si>
    <t>V-BV100-10B</t>
  </si>
  <si>
    <t>Elec,pH,X-V,DJ,3/4"MPT CPVC,Ceramic Tuff Tip,SPR</t>
  </si>
  <si>
    <t>55510-30</t>
  </si>
  <si>
    <t>Elec,pH,FS-5,DJ,#5735726R-003B,12x115mm,Refillable</t>
  </si>
  <si>
    <t>94785-04</t>
  </si>
  <si>
    <t>55510-18</t>
  </si>
  <si>
    <t>Elec,pH,5KTF,DJ,#573TF711R-003B,Refill,Epoxy</t>
  </si>
  <si>
    <t>JAF-036</t>
  </si>
  <si>
    <t>Elec,Sodium,12x110mm,Refillable,Epoxy Body,#NA71508-003B</t>
  </si>
  <si>
    <t>JAF-037</t>
  </si>
  <si>
    <t>JAF-039</t>
  </si>
  <si>
    <t>Solu,ISA,4M NH4Cl/NH4OH,475 mL,#NA0IS01</t>
  </si>
  <si>
    <t>DIGITANA-020</t>
  </si>
  <si>
    <t>Elec,pH,X-2,DJ,12x80mm,Sealed Reference,#V-0010-DL</t>
  </si>
  <si>
    <t>DIGITANA-021</t>
  </si>
  <si>
    <t>SCP-737-CP-050B</t>
  </si>
  <si>
    <t>Elec,pH,XVD,DJ,#192V737-050B,3/4"MNPT Guard</t>
  </si>
  <si>
    <t>C13-010-UH</t>
  </si>
  <si>
    <t>Sub,Cable,UH,C13,10 Feet,See Note</t>
  </si>
  <si>
    <t>C4-010-BD</t>
  </si>
  <si>
    <t>Sub,Cable,BD,C4,10 Feet,See Note</t>
  </si>
  <si>
    <t>ATT6-125</t>
  </si>
  <si>
    <t>C32-017-HC</t>
  </si>
  <si>
    <t>Sub,Cable,HC,C32,17Feet,Spade lug:77280001,Cable:99030045</t>
  </si>
  <si>
    <t>C2-015-HA</t>
  </si>
  <si>
    <t>Sub,Cable,HA,C2,15 Feet,Connector:77280014,Cable:99030517</t>
  </si>
  <si>
    <t>C32-X12-BB</t>
  </si>
  <si>
    <t>Sub,Cable,BB,C32,12 Inches,Male BNC:77020104,Cable:99030045</t>
  </si>
  <si>
    <t>7593AA8V-170-5</t>
  </si>
  <si>
    <t>AREFA2-117</t>
  </si>
  <si>
    <t>Sub,Mono,AgCI,Reference,117mm Length</t>
  </si>
  <si>
    <t>310190NN</t>
  </si>
  <si>
    <t>Sub,Ag Wire,.01" Diameter,190mm Length,No Dip</t>
  </si>
  <si>
    <t>310100NN</t>
  </si>
  <si>
    <t>Sub,Ag Wire,.01" Diameter,100mm Length,No Dip</t>
  </si>
  <si>
    <t>SI1J5R1B-140-VD</t>
  </si>
  <si>
    <t>SI1L1V1A-120-BF</t>
  </si>
  <si>
    <t>Sub,Stem,pH,BF,120mm Length</t>
  </si>
  <si>
    <t>C29-X24-WA</t>
  </si>
  <si>
    <t>Sub,Cable,WA,C29,24 Inches,See Note</t>
  </si>
  <si>
    <t>SA95-250-BD</t>
  </si>
  <si>
    <t>Sub,pH,DJ,BD,AutoClaveAble,250mm Length</t>
  </si>
  <si>
    <t>AREF25N-300</t>
  </si>
  <si>
    <t>310320ND</t>
  </si>
  <si>
    <t>Sub,Ag Wire,.01" Diameter,320mm Length,AgCl Dip</t>
  </si>
  <si>
    <t>ATT6-250</t>
  </si>
  <si>
    <t>C13-015-TC</t>
  </si>
  <si>
    <t>Sub,Cable,TC,C13,15 Feet,Strip and Tin, Cable:99030241</t>
  </si>
  <si>
    <t>310240ND</t>
  </si>
  <si>
    <t>Sub,Ag Wire,.01" Diameter 240mm Length,AgCl Dip</t>
  </si>
  <si>
    <t>C18-010-HA</t>
  </si>
  <si>
    <t>Sub,Cable,HA,C18,10 Feet,Connector:77280014,Cable:99030131</t>
  </si>
  <si>
    <t>7795ADNB-120</t>
  </si>
  <si>
    <t>Sub,Plat,DJ,12x120mm Length</t>
  </si>
  <si>
    <t>C2-025-HA</t>
  </si>
  <si>
    <t>Sub,Cable,HA,C2,25 Feet,Connector:77280014,Cable:99030517</t>
  </si>
  <si>
    <t>C32-030-HB</t>
  </si>
  <si>
    <t>Sub,Cable,HB,C32,30 Feet,Spade lug:77282226,Cable:99030045</t>
  </si>
  <si>
    <t>C13-006-HA</t>
  </si>
  <si>
    <t>Sub,Cable,HA,C13,6 Feet,Connector:77280014,Cable:99030241</t>
  </si>
  <si>
    <t>C13-010-HA</t>
  </si>
  <si>
    <t>Sub,Cable,HA,C13,10 Feet,Connector:77280014,Cable:99030241</t>
  </si>
  <si>
    <t>C18-034-HA</t>
  </si>
  <si>
    <t>Sub,Cable,HA,C18,34 Feet,Connector:77280014,Cable:99030131</t>
  </si>
  <si>
    <t>C18-020-HA</t>
  </si>
  <si>
    <t>Sub,Cable,HA,C18,20 Feet,Connector:77280014,Cable:99030131</t>
  </si>
  <si>
    <t>C2-030-UF</t>
  </si>
  <si>
    <t>Sub,Cable,UF,C2,30 Feet,See Note</t>
  </si>
  <si>
    <t>C13-010-UF</t>
  </si>
  <si>
    <t>Sub,Cable,UF,C13,10 Feet,See Note</t>
  </si>
  <si>
    <t>SI1L1V2A-120-BF</t>
  </si>
  <si>
    <t>SI1L1V2B-125-VD</t>
  </si>
  <si>
    <t>C32-030-TC</t>
  </si>
  <si>
    <t>Sub,Cable,TC,C32,30 Feet,Strip and Tin,Cable:99030045</t>
  </si>
  <si>
    <t>C32-017-TC</t>
  </si>
  <si>
    <t>Sub,Cable,TC,C32,17 Feet,Strip and Tin,Cable:99030045</t>
  </si>
  <si>
    <t>310230ND</t>
  </si>
  <si>
    <t>Sub,Ag Wire,.01" Diameter,230mm Length,AgCl Dip</t>
  </si>
  <si>
    <t>SI1J5R1B-125-5D</t>
  </si>
  <si>
    <t>C32-005-SD</t>
  </si>
  <si>
    <t>Sub,Cable,SD,C32,5 Feet,Red S7:77180106,Cable:99030045</t>
  </si>
  <si>
    <t>5501AAV-110-2</t>
  </si>
  <si>
    <t>Sub,pH,SJ,2,ReducedTip,ACJ,6x110mmLength,VL3.6mmID .7"Refill</t>
  </si>
  <si>
    <t>C27-010-HB</t>
  </si>
  <si>
    <t>Sub,Cable,HB,C27,10 Feet,Spade lug:77282226,Cable:99030043</t>
  </si>
  <si>
    <t>7596ADM</t>
  </si>
  <si>
    <t>C33-010-TC</t>
  </si>
  <si>
    <t>Sub,Cable,TC,C33,10 Feet,Strip and Tin,Cable:99221106</t>
  </si>
  <si>
    <t>C2-025-WA</t>
  </si>
  <si>
    <t>Sub,Cable,WA,C2,25 Feet,See Note</t>
  </si>
  <si>
    <t>C2-022-WM</t>
  </si>
  <si>
    <t>Sub,Cable,WM,C2,22 Feet, See Note</t>
  </si>
  <si>
    <t>SI1L1V2I-125</t>
  </si>
  <si>
    <t>Sub,Stem,Plat,.235x125mm W/Plat Wire W/Ball</t>
  </si>
  <si>
    <t>7591ADN</t>
  </si>
  <si>
    <t>Sub,PlatBand,SJ,12x090mm Length</t>
  </si>
  <si>
    <t>CHROMATAN-001</t>
  </si>
  <si>
    <t>Acce,Flow Cell, 1.00-20 UNEF-28, See Drawing</t>
  </si>
  <si>
    <t>7703AAV-BD</t>
  </si>
  <si>
    <t>Sub,Stem,pH,DJ,BD,12mmFreeFlow,Fisher</t>
  </si>
  <si>
    <t>C32-015-HA</t>
  </si>
  <si>
    <t>Sub,Cable,HA,C32,15 Feet,Connector:77280014,Cable:99030045</t>
  </si>
  <si>
    <t>ELH-091</t>
  </si>
  <si>
    <t>Elec,pH,SJ,XVD,12mmX110mm,Glass body,Refill,#577V521-003R</t>
  </si>
  <si>
    <t>C32-015-TC</t>
  </si>
  <si>
    <t>Sub,Cable,TC,C32,15 Feet,Strip and Tin,Cable:99030045</t>
  </si>
  <si>
    <t>1600002RG</t>
  </si>
  <si>
    <t>Acce,Guard,Kynar,2 Holes for MKVIA</t>
  </si>
  <si>
    <t>V-BV10B-20H</t>
  </si>
  <si>
    <t>Elec,pH,X-VF,DJ,3/4"NPT CPVC,PT100,Tuff Tip</t>
  </si>
  <si>
    <t>COLE-267</t>
  </si>
  <si>
    <t>Elec,pH,GX5,DJ,12x115mm,30K,Sealed,#5733728A1-010BG2.5</t>
  </si>
  <si>
    <t>C13-026-HA</t>
  </si>
  <si>
    <t>Sub,Cable,HA,C13,26 Feet,Connector:77280014,Cable:99030241</t>
  </si>
  <si>
    <t>2520A5NAV-113BD</t>
  </si>
  <si>
    <t>Sub,pH,SJ,BD,113mm Length,Refill</t>
  </si>
  <si>
    <t>C30-010-BJ</t>
  </si>
  <si>
    <t>Sub,Cable,BJ,C30,10 Feet,See Note</t>
  </si>
  <si>
    <t>1921323-31-010T</t>
  </si>
  <si>
    <t>Elec,Cond,K=1.0,Flow Thru,CPVC,PT100</t>
  </si>
  <si>
    <t>44000170</t>
  </si>
  <si>
    <t>MRO,Paper, White Butcher Paper 15'' Wide Roll</t>
  </si>
  <si>
    <t>C13-016-UH</t>
  </si>
  <si>
    <t>Sub,Cable,UH,C13,16 Feet,See Note</t>
  </si>
  <si>
    <t>ATT6EM-115</t>
  </si>
  <si>
    <t>Sub,TestTubeWithSmallPlat. Band</t>
  </si>
  <si>
    <t>59351-22</t>
  </si>
  <si>
    <t>Elec,pH,XVD,WICK,110mm,GlassBody,PT1K,#K-000E-3IU1</t>
  </si>
  <si>
    <t>CYCLOPS-190</t>
  </si>
  <si>
    <t>Elec,pH,DJ,XVF,3/4MPT CPVC,PT100,Tuff Tip,#V-BV10B-40H</t>
  </si>
  <si>
    <t>COLE-268</t>
  </si>
  <si>
    <t>Elec,pH,DJ,XVF,3/4"NPT Ryton,10K Ther,#TP561VV18S10ET</t>
  </si>
  <si>
    <t>C2-020-TG</t>
  </si>
  <si>
    <t>Sub,Cable,TG,C2,20 Feet,See Note</t>
  </si>
  <si>
    <t>C15-010-TC</t>
  </si>
  <si>
    <t>Sub,Cable,TC,C15,10 Feet,Strip and Tin,Cable:99030015</t>
  </si>
  <si>
    <t>C6-016-UH</t>
  </si>
  <si>
    <t>Sub,Cable,UH,C6,16 Feet,See Note</t>
  </si>
  <si>
    <t>C2-010-UL</t>
  </si>
  <si>
    <t>Sub,Cable,UL,C2,10 Feet,See Note</t>
  </si>
  <si>
    <t>5606642G-10B</t>
  </si>
  <si>
    <t>Elec,Plat,DJ,3/4"MNPT W/Guard,Annular Ceramic</t>
  </si>
  <si>
    <t>C2-025-UF</t>
  </si>
  <si>
    <t>Sub,Cable,UF,C2,25 Feet,See Note</t>
  </si>
  <si>
    <t>C2-030-TC</t>
  </si>
  <si>
    <t>Sub,Cable,TC,C2,30 Feet,Strip and Tin,Cable:99030517</t>
  </si>
  <si>
    <t>C18-010-TC</t>
  </si>
  <si>
    <t>Sub,Cable,TC,C18,10 Feet,Strip and Tin,Cable:99030131</t>
  </si>
  <si>
    <t>SI1L1V1A-120-VF</t>
  </si>
  <si>
    <t>CU01503-003B</t>
  </si>
  <si>
    <t>2IST-1MNACL</t>
  </si>
  <si>
    <t>Polymer gel, 4m KCL, 1M, Nacl</t>
  </si>
  <si>
    <t>WJF-157</t>
  </si>
  <si>
    <t>Elec,pH,TB551,XVD,DJ,SPR,3Kohm,Kynar/Viton,#A-2001-16H</t>
  </si>
  <si>
    <t>C2-010-CL</t>
  </si>
  <si>
    <t>Sub,Cable,CL,C2,10Feet,BNC Connector:77020104,Cable:99030517</t>
  </si>
  <si>
    <t>C2-010-UN</t>
  </si>
  <si>
    <t>Sub,Cable,UN,C2,10 Feet,See Note</t>
  </si>
  <si>
    <t>AREF25N-100</t>
  </si>
  <si>
    <t>A-352KB-10H</t>
  </si>
  <si>
    <t>Elec,pH,X5,SPR,PT100,TB557,Kynar/Kalrez,Teflon Tuff Tip</t>
  </si>
  <si>
    <t>1500621</t>
  </si>
  <si>
    <t>320160ND</t>
  </si>
  <si>
    <t>Sub,0.20"Ag Wire,160mm Length,AgCl Dip</t>
  </si>
  <si>
    <t>ISTEK-296</t>
  </si>
  <si>
    <t>Elec,Cond,K=1.0,12.5 x 225mm,#C527-2-1-225-010T</t>
  </si>
  <si>
    <t>ISTEK-299</t>
  </si>
  <si>
    <t>Elec,plat,X-VD,DJ,SPR,12x225mm,#I-R000-S8-225</t>
  </si>
  <si>
    <t>C18-010-DN</t>
  </si>
  <si>
    <t>Sub,Cable,DN,C18,10 Feet , See Note</t>
  </si>
  <si>
    <t>C2-015-UF</t>
  </si>
  <si>
    <t>Sub,Cable,UF,C2,15 Feet,See Note</t>
  </si>
  <si>
    <t>ELECD-074</t>
  </si>
  <si>
    <t>Elec,pH,DJ,XV,12mmX110mm,Refillable,#577V701-003B</t>
  </si>
  <si>
    <t>C13-010-BB</t>
  </si>
  <si>
    <t>Sub,Cable,BB,C13,10 Feet,Male BNC:77020104,Cable:99030241</t>
  </si>
  <si>
    <t>C2-020-TC</t>
  </si>
  <si>
    <t>Sub,Cable,TC,C2,20 Feet,Strip and Tin,Cable:99030517</t>
  </si>
  <si>
    <t>C32-022-HA</t>
  </si>
  <si>
    <t>Sub,Cable,HA,C32,22 Feet,Connector:77280014,Cable:99030045</t>
  </si>
  <si>
    <t>C34-015-CJ</t>
  </si>
  <si>
    <t>Sub,Cable,CJ,C34,15Feet,Cable:99030017,SN6:77180102</t>
  </si>
  <si>
    <t>SI1G5L1C-125-5</t>
  </si>
  <si>
    <t>Sub,Stem,pH,X5,125mm Length</t>
  </si>
  <si>
    <t>V-700J-10BWI8</t>
  </si>
  <si>
    <t>JAF-002-200</t>
  </si>
  <si>
    <t>Elec,Cond,K=0.1,Plat,#5771302-42-200-3BU,12x200mm,Glass Body</t>
  </si>
  <si>
    <t>C2-007-WI</t>
  </si>
  <si>
    <t>Sub,Cable,WI,C2,7 Feet,See Note</t>
  </si>
  <si>
    <t>4501AAV-130-1</t>
  </si>
  <si>
    <t>Sub,pH,SJ,1,ReducedTip,AnnularJunction,OD4mm x 130mm,Refill</t>
  </si>
  <si>
    <t>SI1R1V2A-095-VF</t>
  </si>
  <si>
    <t>Sub,Stem,pH,DJ,VF,095mm Length</t>
  </si>
  <si>
    <t>C32-050-CD</t>
  </si>
  <si>
    <t>Sub,Cable,CD,C32,50 Feet, See Note</t>
  </si>
  <si>
    <t>310115ND</t>
  </si>
  <si>
    <t>Sub,Ag Wire,.01" Diameter,115mm Length,AgCl Dip</t>
  </si>
  <si>
    <t>SI1R1V2B-120-VD</t>
  </si>
  <si>
    <t>Sub,Stem,pH,DJ,VD,120mm Length</t>
  </si>
  <si>
    <t>93X000517</t>
  </si>
  <si>
    <t>Elec,Ref,Mono,DJ,12x106mm,AgCl,Refill,Cer,Pin,#13-620-858</t>
  </si>
  <si>
    <t>C1-010-UF</t>
  </si>
  <si>
    <t>Sub,Cable,UF,C1,10 Feet,See Note</t>
  </si>
  <si>
    <t>C01-010-UF</t>
  </si>
  <si>
    <t>Sub,Cable,C1,UF,10 Feet,See Note</t>
  </si>
  <si>
    <t>C18-020-HB</t>
  </si>
  <si>
    <t>Sub,Cable,HB,C18,20 Feet,Spade lug:77282226,Cable:99030131</t>
  </si>
  <si>
    <t>C19-027-TC</t>
  </si>
  <si>
    <t>Sub,Cable,TC,C19,27 Feet,Strip and Tin,Cable:99039047</t>
  </si>
  <si>
    <t>C13-010-TC</t>
  </si>
  <si>
    <t>Sub,Cable,TC,C13,10 Feet,Strip and Tin, Cable:99030241</t>
  </si>
  <si>
    <t>C18-010-HB</t>
  </si>
  <si>
    <t>Sub,Cable,HB,C18,10 Feet,Spade lug:77282226,Cable:99030131</t>
  </si>
  <si>
    <t>310090NN</t>
  </si>
  <si>
    <t>Sub,Ag Wire,.01" Diameter,090mm Length,No Dip</t>
  </si>
  <si>
    <t>C19B114-F-83</t>
  </si>
  <si>
    <t>C29-010-WC</t>
  </si>
  <si>
    <t>Sub,Cable,WC,C29,10 Feet,See Note</t>
  </si>
  <si>
    <t>C32-020-CD</t>
  </si>
  <si>
    <t>Sub,Cable,CD,C32,20 Feet , See Note</t>
  </si>
  <si>
    <t>7596AM2</t>
  </si>
  <si>
    <t>Sub,Gold,SJ,12x120mm Length</t>
  </si>
  <si>
    <t>SI1G1V1B-110-VD</t>
  </si>
  <si>
    <t>Sub,Stem,pH,VD,110mm Length</t>
  </si>
  <si>
    <t>ATT5-125</t>
  </si>
  <si>
    <t>C2-025-TC</t>
  </si>
  <si>
    <t>Sub,Cable,TC,C2,25 Feet,Strip and Tin,Cable:99030517</t>
  </si>
  <si>
    <t>C6-045-UF</t>
  </si>
  <si>
    <t>Sub,Cable,UF,C6,45 Feet,See Note</t>
  </si>
  <si>
    <t>ZU0564</t>
  </si>
  <si>
    <t>Acce,Membrane Kit,Knick,for SE707 and SE706</t>
  </si>
  <si>
    <t>C35B778-10H</t>
  </si>
  <si>
    <t>Elec,Cond,K=10.0,316SS/Peek,100 ohm,3/4"MPT Fix Gland,10FT</t>
  </si>
  <si>
    <t>C15-008-HA</t>
  </si>
  <si>
    <t>Sub,Cable,HA,C15, 8 Feet,Connector:77280014,Cable:99030015</t>
  </si>
  <si>
    <t>C24-006-HA</t>
  </si>
  <si>
    <t>Sub,Cable,HA,C24,6 Feet,Connector:77280014,Cable:99220082</t>
  </si>
  <si>
    <t>7703AAV-VD</t>
  </si>
  <si>
    <t>Sub,Stem,pH,DJ,VD,12mmFreeFlow,Fisher</t>
  </si>
  <si>
    <t>C6-033-UH</t>
  </si>
  <si>
    <t>Sub,Cable,UH,C6,33 FT,,BNC,strip&amp;tin,Shield with Teflon Tube</t>
  </si>
  <si>
    <t>CALU-001</t>
  </si>
  <si>
    <t>Elec,pH,MK7,X-VD,DJ,SPR,TC 8525 ohm,Ryton/Viton,#V-2009-10H</t>
  </si>
  <si>
    <t>5571420-003B</t>
  </si>
  <si>
    <t>Elec,Ref,SJ,6x110mm,Ceramic,Refillable,Ag/AgCl,Glass,Sealed</t>
  </si>
  <si>
    <t>310070ND</t>
  </si>
  <si>
    <t>Sub,Ag Wire,.01" Diameter,070mm Length,AgCl Dip</t>
  </si>
  <si>
    <t>C13-025-TC</t>
  </si>
  <si>
    <t>Sub,Cable,TC,C13,25 Feet,Strip and Tin, Cable:99030241</t>
  </si>
  <si>
    <t>7793A5NAV-VD</t>
  </si>
  <si>
    <t>Sub,pH,DJ,VD,12x120mm Length,Refill,1Wick</t>
  </si>
  <si>
    <t>C32-050-BB</t>
  </si>
  <si>
    <t>Sub,Cable,BB,C32,50 Feet,Male BNC:77020104,Cable:99030045</t>
  </si>
  <si>
    <t>SI1L1V1A-180-VF</t>
  </si>
  <si>
    <t>Sub,Stem,pH,VF,180mm Length</t>
  </si>
  <si>
    <t>5701AAV-110-BD</t>
  </si>
  <si>
    <t>Sub,pH,DJ,BD,6mm,12mm,7/15SleeveJunction,Refill</t>
  </si>
  <si>
    <t>SI1L1V1DN-100</t>
  </si>
  <si>
    <t>Sub,Stem,ORP,NEW PLAT BAND,100mm Length</t>
  </si>
  <si>
    <t>SI1O1V1A-100-VF</t>
  </si>
  <si>
    <t>Sub,Stem,pH,VF,100mm Length</t>
  </si>
  <si>
    <t>7596AQN</t>
  </si>
  <si>
    <t>Sub,Double Plat,SJ,12x120mm Length</t>
  </si>
  <si>
    <t>V-B9100-S7</t>
  </si>
  <si>
    <t>Elec,Plat,DJ,3/4"MPT CPVC,Cer.Tuff Tip</t>
  </si>
  <si>
    <t>V-B4100-S7</t>
  </si>
  <si>
    <t>Elec,Plat,DJ,Sol(Plat)3/4"CPVC Cer.Tuff Tip,Green wire(Sol)</t>
  </si>
  <si>
    <t>SI1G1V1B-125-BD</t>
  </si>
  <si>
    <t>SI1O1V1A-115-VF</t>
  </si>
  <si>
    <t>Sub,Stem,pH,VF,115mm Length</t>
  </si>
  <si>
    <t>SI1L1V1B-130-VD</t>
  </si>
  <si>
    <t>Sub,Stem,pH,VD,130mm Length</t>
  </si>
  <si>
    <t>93X000547</t>
  </si>
  <si>
    <t>Elec,Reference,DJ,12x106mm,Glass,AgCl,Refill,Pin,#13-620-855</t>
  </si>
  <si>
    <t>SI1J5R1B-095-VD</t>
  </si>
  <si>
    <t>Sub,Stem,pH,VD,095mm Length</t>
  </si>
  <si>
    <t>ISTEK-300</t>
  </si>
  <si>
    <t>Elec,pH,XVD,12x120mm,PT100,TempHigh,Glass,#I-1T0B-F4-120</t>
  </si>
  <si>
    <t>ISTEK-301</t>
  </si>
  <si>
    <t>Acce,Cable,4PinDLtoBNC/RCA,LN&amp;2Conductor,S=ZV Cb,#2010456S-1</t>
  </si>
  <si>
    <t>C18-011-TC</t>
  </si>
  <si>
    <t>Sub,Cable,TC,C18,11 Feet,Strip and Tin,Cable:99030131</t>
  </si>
  <si>
    <t>1269599</t>
  </si>
  <si>
    <t>Elec,pH,X2D,DJ,#6773720-15BTV6,12x108mm,Ryton lip off,SPR</t>
  </si>
  <si>
    <t>AREF25N-160</t>
  </si>
  <si>
    <t>C4-020-BD</t>
  </si>
  <si>
    <t>Sub,Cable,BD,C4,20 Feet,See Note</t>
  </si>
  <si>
    <t>ELH-092</t>
  </si>
  <si>
    <t>Solu,Activity Standard,Sodium,1000ppm,#NA0AS02</t>
  </si>
  <si>
    <t>ELH-093</t>
  </si>
  <si>
    <t>ELH-094</t>
  </si>
  <si>
    <t>Solu,Reference,Sodium,0.1M NH4Cl, 125mL,#R001041</t>
  </si>
  <si>
    <t>C13-030-HA</t>
  </si>
  <si>
    <t>Sub,Cable,HA,C13, 30 Feet,Connector:77280014,Cable:99030241</t>
  </si>
  <si>
    <t>C2-020-WA</t>
  </si>
  <si>
    <t>Sub,Cable,WA,C2,20 Feet,See Note</t>
  </si>
  <si>
    <t>ELM-147</t>
  </si>
  <si>
    <t>Solu,Elec Storage,KN03/pH4,50/50 ratio,475 mL,#R001001</t>
  </si>
  <si>
    <t>CYCLOPS-192</t>
  </si>
  <si>
    <t>Elec,Gold,DJ,TuffTip,CPVCCartridge,Walchem Repl,#1928805S-DL</t>
  </si>
  <si>
    <t>CYCLOPS-193</t>
  </si>
  <si>
    <t>Elec,Plat,DJ,Tuff Tip,Wachem Replacement,#1929805S-DL</t>
  </si>
  <si>
    <t>C32-004-HA</t>
  </si>
  <si>
    <t>Sub,Cable,HA,C32,4 Feet,Connector:77280014,Cable:99030045</t>
  </si>
  <si>
    <t>2759A5NA-VD</t>
  </si>
  <si>
    <t>Sub,pH,DJ,VD,Wick</t>
  </si>
  <si>
    <t>7317AT-110-VD</t>
  </si>
  <si>
    <t>Sub,pH,Mono,VD,12x110mm Length</t>
  </si>
  <si>
    <t>CHEMA-044</t>
  </si>
  <si>
    <t>Elec,pH,XVF,DJ,#V-BV10B-15B2,3/4"MPT CPVC,PT100,Tuff Tip</t>
  </si>
  <si>
    <t>ATT7KM-100</t>
  </si>
  <si>
    <t>Sub,Test Tube W/ Plat. Disk</t>
  </si>
  <si>
    <t>C13-020-WL</t>
  </si>
  <si>
    <t>Sub,Cable,WL,C13,20 Feet,See Note</t>
  </si>
  <si>
    <t>6507AAV-115-2</t>
  </si>
  <si>
    <t>Sub,pH,SJ,2,8x115mm,Refill</t>
  </si>
  <si>
    <t>SI1G5L1C-125-1</t>
  </si>
  <si>
    <t>Sub,Stem,pH,X1,125mm Length</t>
  </si>
  <si>
    <t>SZ3384.1</t>
  </si>
  <si>
    <t>Elec,Cond,K=1.0,12x110mm,Graphite,#2731312-31S-17T,See DWG</t>
  </si>
  <si>
    <t>C32-030-BB</t>
  </si>
  <si>
    <t>Sub,Cable,BB,C32,30 Feet,Male BNC:77020104,Cable:99030045</t>
  </si>
  <si>
    <t>C29-016-WB</t>
  </si>
  <si>
    <t>Sub,Cable,WB,C29,16 Feet,See Note</t>
  </si>
  <si>
    <t>7791ADN</t>
  </si>
  <si>
    <t>Sub,PlatBand,DJ,12x090mm Length</t>
  </si>
  <si>
    <t>7596AQ</t>
  </si>
  <si>
    <t>95D-130-VD</t>
  </si>
  <si>
    <t>Sub,pH,SJ,VD,12x130mm Length,Ferm,Thick Wall</t>
  </si>
  <si>
    <t>ATT7KM-115</t>
  </si>
  <si>
    <t>7594A5NNN</t>
  </si>
  <si>
    <t>Sub,pH,1Wick,SJ,12x120mm Length</t>
  </si>
  <si>
    <t>7755A5AV-VD</t>
  </si>
  <si>
    <t>Sub,pH,12mm bulb,VD,Wick,FisherStyle,</t>
  </si>
  <si>
    <t>C1-015-UF</t>
  </si>
  <si>
    <t>Sub,Cable,UF,C1,15 Feet,See Note</t>
  </si>
  <si>
    <t>CONDD3B2B-110</t>
  </si>
  <si>
    <t>Sub,Conductivity,K=1.0,GlassBody,2PlatBand,12x110mm Length</t>
  </si>
  <si>
    <t>SK20T3S</t>
  </si>
  <si>
    <t>Elec,Cond,K=1.0,#5771302S-32-010BU,12x110mm,Plat,Black Boot</t>
  </si>
  <si>
    <t>SI1J5R1A-140-VF</t>
  </si>
  <si>
    <t>7703AAV-2</t>
  </si>
  <si>
    <t>Sub,Stem,pH,DJ,2,12mmFreeFlow,Fisher</t>
  </si>
  <si>
    <t>7511AAV-2</t>
  </si>
  <si>
    <t>Sub,pH,SJ,12x120mm Length,14/15 SleeveJunc.</t>
  </si>
  <si>
    <t>2705AAY-2</t>
  </si>
  <si>
    <t>Sub,Combo,pH,DJ,2,10x85mmLength,14/15GJ,DoubleRefill</t>
  </si>
  <si>
    <t>SI1J5R1A-095-BF</t>
  </si>
  <si>
    <t>Sub,Stem,pH,BF,095mm Length</t>
  </si>
  <si>
    <t>7795AAB-100-VD</t>
  </si>
  <si>
    <t>Sub,pH,DJ,VD,12x100mm Length,SideArm</t>
  </si>
  <si>
    <t>TP561VV12317UBT</t>
  </si>
  <si>
    <t>Elec,pH,X-VD,DJ,3/4"MPT Ryton,Notched Ceramic,PT100</t>
  </si>
  <si>
    <t>D-G751G0K120S7</t>
  </si>
  <si>
    <t>Elec,Oxygen,Galvanic,12x120mm,PG13.5,S7,Glass body</t>
  </si>
  <si>
    <t>SI1C1V1B-030</t>
  </si>
  <si>
    <t>Sub,Stem,pH,030mm Length</t>
  </si>
  <si>
    <t>SI1E1V1C-050</t>
  </si>
  <si>
    <t>Sub,Stem,pH,050mm Length</t>
  </si>
  <si>
    <t>SI1E1V1C-050-5</t>
  </si>
  <si>
    <t>Sub,Stem,pH,5,050mm Length</t>
  </si>
  <si>
    <t>192V757-23HTV18</t>
  </si>
  <si>
    <t>Elec,pH,X-VF,DJ,3/4"MPT CPVC,Ceramic,10K Ther,H(ph)T(all)</t>
  </si>
  <si>
    <t>192V757-33HTV18</t>
  </si>
  <si>
    <t>192V757-66HTV18</t>
  </si>
  <si>
    <t>SI1J1V1K-095</t>
  </si>
  <si>
    <t>Sub,Stem,ORP,PlatDisk,095mm Length</t>
  </si>
  <si>
    <t>SI1J1V1A-095-VF</t>
  </si>
  <si>
    <t>SI1J5R1B-080-VD</t>
  </si>
  <si>
    <t>Sub,Stem,pH,VD,080mm Length</t>
  </si>
  <si>
    <t>SI1J5R1B-095-1D</t>
  </si>
  <si>
    <t>Sub,Stem,pH,1D,095mm Length</t>
  </si>
  <si>
    <t>SI1J1V2KM-090</t>
  </si>
  <si>
    <t>Sub,Stem,ORP,PlatDisk,090mm Length</t>
  </si>
  <si>
    <t>SI1L1V1DN-090</t>
  </si>
  <si>
    <t>Sub,Stem,ORP,090mm Lenght</t>
  </si>
  <si>
    <t>SI1L1V2A-045-VF</t>
  </si>
  <si>
    <t>Sub,Stem,pH,VF,045mm Length</t>
  </si>
  <si>
    <t>SI1L1V2A-120-VF</t>
  </si>
  <si>
    <t>Sub,Stem,pH,DJ,VSF,120mm Length</t>
  </si>
  <si>
    <t>SI1R1V2A-065-VF</t>
  </si>
  <si>
    <t>Sub,Stem,pH,DJ,VF,065mm Length</t>
  </si>
  <si>
    <t>SI1R1V2A-095</t>
  </si>
  <si>
    <t>Sub,Stem,.325"GlassWithFlatBulb,DJ,CeramicPate,095mm Length</t>
  </si>
  <si>
    <t>C80B324-F6</t>
  </si>
  <si>
    <t>Elec,Cond,K=0.3,4 PinSS,3/4"MPT Ryton,PT100</t>
  </si>
  <si>
    <t>AREF45N-090</t>
  </si>
  <si>
    <t>Sub,Mono,Reference,090mm</t>
  </si>
  <si>
    <t>AREF55N-076</t>
  </si>
  <si>
    <t>Sub,Reference,0.040"Wick,076mm Length</t>
  </si>
  <si>
    <t>AREF55N-090</t>
  </si>
  <si>
    <t>Sub,Mono,Refernce,090mm length</t>
  </si>
  <si>
    <t>AREF55N-038</t>
  </si>
  <si>
    <t>AREF55N-040</t>
  </si>
  <si>
    <t>Sub,Mono,Reference,CeramicJunction</t>
  </si>
  <si>
    <t>AREF55N-050</t>
  </si>
  <si>
    <t>Sub,Mono,Referrence</t>
  </si>
  <si>
    <t>AREF55N-063</t>
  </si>
  <si>
    <t>Sub,Mono,Reference,CeramicJunction,3.65mm(.145")X63mm Length</t>
  </si>
  <si>
    <t>AREF55N-065</t>
  </si>
  <si>
    <t>AREF55N-073</t>
  </si>
  <si>
    <t>AREF85N-063</t>
  </si>
  <si>
    <t>Sub,Mono,Reference,063mm Length</t>
  </si>
  <si>
    <t>AREF85N-090</t>
  </si>
  <si>
    <t>Sub,Mono,Reference, 090mm Length</t>
  </si>
  <si>
    <t>AREFA2-055</t>
  </si>
  <si>
    <t>Sub,Mono,AgCI,Reference,055mm length</t>
  </si>
  <si>
    <t>AREFA2-085</t>
  </si>
  <si>
    <t>Sub,Mono,AgCI,Reference,085mm length</t>
  </si>
  <si>
    <t>AREF15N-076</t>
  </si>
  <si>
    <t>AREF25N-045</t>
  </si>
  <si>
    <t>AREF25N-048</t>
  </si>
  <si>
    <t>AREF25N-063</t>
  </si>
  <si>
    <t>AREF25N-076</t>
  </si>
  <si>
    <t>Sub,Mono,Reference,076mm Length</t>
  </si>
  <si>
    <t>AREF25N-080</t>
  </si>
  <si>
    <t>AREF25N-089</t>
  </si>
  <si>
    <t>Sub,Mono,Reference 089mm Length</t>
  </si>
  <si>
    <t>AREF45N-070</t>
  </si>
  <si>
    <t>Sub,Mono,Reference,070mm Length</t>
  </si>
  <si>
    <t>AREF5-050</t>
  </si>
  <si>
    <t>AREF5-063</t>
  </si>
  <si>
    <t>AREFC2-076</t>
  </si>
  <si>
    <t>Sub,Mono,Reference,.095"x076mm Length</t>
  </si>
  <si>
    <t>AREFC2-090</t>
  </si>
  <si>
    <t>Sub,Mono,Reference,.095"x090mm Length</t>
  </si>
  <si>
    <t>ATT5-070</t>
  </si>
  <si>
    <t>Sub,TestTube,3.68mm (.145") x 070mm Length</t>
  </si>
  <si>
    <t>ATT5-095</t>
  </si>
  <si>
    <t>ATT6-060</t>
  </si>
  <si>
    <t>ATT6-090</t>
  </si>
  <si>
    <t>ATT6-095</t>
  </si>
  <si>
    <t>ATT6-070</t>
  </si>
  <si>
    <t>AREF25N-200</t>
  </si>
  <si>
    <t>AREF25N-090</t>
  </si>
  <si>
    <t>C32-018-ZD</t>
  </si>
  <si>
    <t>Sub,Cable,TD,C32,018 Feet,TNC:77021220,Cable:99030045</t>
  </si>
  <si>
    <t>SI1J1V2KM-095</t>
  </si>
  <si>
    <t>AREF55N-101</t>
  </si>
  <si>
    <t>Sub,Mono,Refernce, 101mm Length</t>
  </si>
  <si>
    <t>SI1R1V2DN-095</t>
  </si>
  <si>
    <t>Sub,Stem,pH,PLatBand#11252507, 095mm Length</t>
  </si>
  <si>
    <t>C1-015-TC</t>
  </si>
  <si>
    <t>Sub,Cable,TC,C1,15 Feet,Strip and Tin, Cable: 99030028</t>
  </si>
  <si>
    <t>AREF85N-070</t>
  </si>
  <si>
    <t>Sub,Mono,Reference, 070mm Length</t>
  </si>
  <si>
    <t>AREF25N-210</t>
  </si>
  <si>
    <t>7594A5NNN-VD</t>
  </si>
  <si>
    <t>Sub,pH,1Wick,SJ,VD,12x120mm Length</t>
  </si>
  <si>
    <t>95A-285-2D</t>
  </si>
  <si>
    <t>Sub,pH,SJ,2D,12x285mm Length,Ferm</t>
  </si>
  <si>
    <t>AREF25N-255</t>
  </si>
  <si>
    <t>C13-004-HA</t>
  </si>
  <si>
    <t>Sub,Cable,HA,C13,4 Feet,Connector:77280014,Cable:99030241</t>
  </si>
  <si>
    <t>AREF8-050</t>
  </si>
  <si>
    <t>27011-70</t>
  </si>
  <si>
    <t>Elec,pH,X-2F,DJ,1/2"MNPT,Tuff Tip,PT1K,#1963734H-010TV10</t>
  </si>
  <si>
    <t>398V701-020TV12</t>
  </si>
  <si>
    <t>Elec,pH,XVD,DJ,Disposable,3'ABS Pipe,PT100</t>
  </si>
  <si>
    <t>SP22B</t>
  </si>
  <si>
    <t>Elec,pH,XVD,DJ,#577V792-003B,12x110mm</t>
  </si>
  <si>
    <t>SI1J1V1L-120</t>
  </si>
  <si>
    <t>Sub,Stem,pH,120mm Length</t>
  </si>
  <si>
    <t>AREF55N-085</t>
  </si>
  <si>
    <t>Sub,Mono,Refernce,085mm length</t>
  </si>
  <si>
    <t>JENCO-090</t>
  </si>
  <si>
    <t>Elec,pH,DJ,XVF,#V-BV10B-50BH,3/4"MNPT CPVC,PT100</t>
  </si>
  <si>
    <t>CYCLOPS-194</t>
  </si>
  <si>
    <t>Acce,Cable,L/N,RG58,M/BNC w/ ½”MPT CPVC cap to Hanked,#SX653</t>
  </si>
  <si>
    <t>C30-050-TC</t>
  </si>
  <si>
    <t>Sub,Cable,TC,C30,50 Feet,Strip and Tin,Cable:99030014</t>
  </si>
  <si>
    <t>9039-10B</t>
  </si>
  <si>
    <t>Elec,Reference,12x110mm,DJ,Refill,#5771425-010B</t>
  </si>
  <si>
    <t>AREF25N-205</t>
  </si>
  <si>
    <t>ATT5-205</t>
  </si>
  <si>
    <t>SI1J1V1KM-095</t>
  </si>
  <si>
    <t>CYCLOPS-195</t>
  </si>
  <si>
    <t>Elec,pH,DJ,XVD,12x120mm,Washer and Teflon,#I-1000-S8</t>
  </si>
  <si>
    <t>7755A5NAV-5D</t>
  </si>
  <si>
    <t>Sub,pH,12mm bulb,5D,Wick,FisherStyle</t>
  </si>
  <si>
    <t>7793AT-110-VD</t>
  </si>
  <si>
    <t>SI1G301B-145-2D</t>
  </si>
  <si>
    <t>Sub,Stem,pH,2D,145mm Length</t>
  </si>
  <si>
    <t>C30-005-BJ</t>
  </si>
  <si>
    <t>Sub,Cable,BJ,C30,5 Feet,See Note</t>
  </si>
  <si>
    <t>7593ADN-130</t>
  </si>
  <si>
    <t>Sub,Plat,SJ,12x130mm Length</t>
  </si>
  <si>
    <t>7793AUMV</t>
  </si>
  <si>
    <t>AREFA2-090</t>
  </si>
  <si>
    <t>Sub,Mono,AgCI,Reference,090mm Length</t>
  </si>
  <si>
    <t>2759ANN-VD</t>
  </si>
  <si>
    <t>Sub,pH,VD,ORP,DJ,Plat. Band</t>
  </si>
  <si>
    <t>C13-004-WL</t>
  </si>
  <si>
    <t>Sub,Cable,WL,C13,4 Feet,See Note</t>
  </si>
  <si>
    <t>C32-040-BB</t>
  </si>
  <si>
    <t>Sub,Cable,BB,C32,40 Feet,Male BNC:77020104,Cable:99030045</t>
  </si>
  <si>
    <t>SI1L1V2A-090-BF</t>
  </si>
  <si>
    <t>Sub,Stem,pH,BF,090mm Length</t>
  </si>
  <si>
    <t>ATT7KM-140</t>
  </si>
  <si>
    <t>7791ADN1</t>
  </si>
  <si>
    <t>SM9211412</t>
  </si>
  <si>
    <t>PNS,Sol,Starting Material,Conductivity,1412uS</t>
  </si>
  <si>
    <t>AWE-052</t>
  </si>
  <si>
    <t>Elec,Fluoride,DJ,12x110mm,Refillable,Glass,#F001502-003T</t>
  </si>
  <si>
    <t>AWE-053</t>
  </si>
  <si>
    <t>Elec,Ammonium,Mono,12X110mm,PVC,PolymerMembran,#NH41501-010B</t>
  </si>
  <si>
    <t>ISTEK-303</t>
  </si>
  <si>
    <t>Elec,Platinum,SJ,12x115mm,Sealed,#5739602-015B</t>
  </si>
  <si>
    <t>SZ3383</t>
  </si>
  <si>
    <t>Elec,Conductivity,Graphite,K=1.00,12x110mm,Epoxy body</t>
  </si>
  <si>
    <t>310140NB</t>
  </si>
  <si>
    <t>Sub,Ag Wire,.01" Diameter,140mm Length,Anodized &amp; AgCl Dip</t>
  </si>
  <si>
    <t>310100NA</t>
  </si>
  <si>
    <t>Sub,Ag Wire,.01" Diameter,100mm Length,Anodized</t>
  </si>
  <si>
    <t>14050200</t>
  </si>
  <si>
    <t>PNS,Silicone, Liquid Xiameter Food Grade PMX200,aka Dow 200</t>
  </si>
  <si>
    <t>ELH-095</t>
  </si>
  <si>
    <t>4001786501</t>
  </si>
  <si>
    <t>Elec,pH,DJ,XVF#P822VV1225HS23,3/4"NPT,CerTuff,23mmIns,PT100</t>
  </si>
  <si>
    <t>V-0P0B-10H</t>
  </si>
  <si>
    <t>Elec,pH,X-VD,DJ,12x110mm,PT100,RFL,PTSolGrnd,SPR,Wick</t>
  </si>
  <si>
    <t>V-BV102-16BH</t>
  </si>
  <si>
    <t>Elec,pH,DJ,XVF,3/4"MPT CPVC,Ceramic Tuff tip,3 Wire PT100</t>
  </si>
  <si>
    <t>C18-030-HA</t>
  </si>
  <si>
    <t>Sub,Cable,HA,C18,30 Feet,Connector:77280014,Cable:99030131</t>
  </si>
  <si>
    <t>V-B910B-30B2</t>
  </si>
  <si>
    <t>VLTTA-Z1166110</t>
  </si>
  <si>
    <t>R001061</t>
  </si>
  <si>
    <t>Solu,Reference fill,4M KCl with glycerol, 125 mL</t>
  </si>
  <si>
    <t>SMR001061</t>
  </si>
  <si>
    <t>Starting Material,Reference fill,4M KCl with glycerol, 1L</t>
  </si>
  <si>
    <t>320170NB</t>
  </si>
  <si>
    <t>Sub,0.20" Anodized Wire,170mm Length,AgCl Dip</t>
  </si>
  <si>
    <t>TOPAC-030</t>
  </si>
  <si>
    <t>Elec,pH,DJ,XVF,3/4"NPT CPVC,Cer Tuff Tip,PT1K,#V-BV10E-10BU</t>
  </si>
  <si>
    <t>CHEMA-046</t>
  </si>
  <si>
    <t>Elec,Plat,DJ,3/4"MPT CPVC,Ceramic Tuff tip,#V-B9100-40B</t>
  </si>
  <si>
    <t>SI1L1V1A-120-2F</t>
  </si>
  <si>
    <t>Sub,Stem,pH,2F,120mm Length</t>
  </si>
  <si>
    <t>SI1L1V1A-100-VF</t>
  </si>
  <si>
    <t>C13-030-WL</t>
  </si>
  <si>
    <t>Sub,Cable,WL,C13,30 Feet,See Note</t>
  </si>
  <si>
    <t>USA-001</t>
  </si>
  <si>
    <t>Elec,pH,GXV,DJ,3/4"MPT CPVC,Ceramic,Tuff Tip,#V-BV100-20BB</t>
  </si>
  <si>
    <t>5374-48</t>
  </si>
  <si>
    <t>Acce,Cable,48" Tyco BNC to Gold Pin Male</t>
  </si>
  <si>
    <t>JENCO-094</t>
  </si>
  <si>
    <t>Elec,pH,DJ,XVD,3/4"NPT Ryton,CeramicNotched,#P721VV10350HS</t>
  </si>
  <si>
    <t>SP24B</t>
  </si>
  <si>
    <t>Elec,pH,X1,DJ,110mm,Spear Tip,Ultem Body,#5673511CS-003B</t>
  </si>
  <si>
    <t>SO61Y</t>
  </si>
  <si>
    <t>Elec,Plat,SJ,12x110mm,Sealed,Glass,#5779685-S8</t>
  </si>
  <si>
    <t>AREFA7-210</t>
  </si>
  <si>
    <t>Sub,Mono,Reference, 270mm Length</t>
  </si>
  <si>
    <t>ATT6-220</t>
  </si>
  <si>
    <t>SI1O1V1A-082-VF</t>
  </si>
  <si>
    <t>Sub,Stem,pH,VF,082mm Length</t>
  </si>
  <si>
    <t>V-B9100-20B</t>
  </si>
  <si>
    <t>Elec,Plat,DJ,3/4"MPT CPVC,Cer,Tuff Tip</t>
  </si>
  <si>
    <t>SI1L1V2A-120VF</t>
  </si>
  <si>
    <t>Sub,Stem,pH,DJ,VF,120mm Length</t>
  </si>
  <si>
    <t>AREF55N-030</t>
  </si>
  <si>
    <t>EBK1NR-135</t>
  </si>
  <si>
    <t>Sub,Epoxy,Black,12mmODx.400"IDx135mm Length,Refill</t>
  </si>
  <si>
    <t>C2-032-HA</t>
  </si>
  <si>
    <t>Sub,Cable,HA,C2,32 Feet,Connector:77280014,Cable:99030517</t>
  </si>
  <si>
    <t>C2-015-VX</t>
  </si>
  <si>
    <t>Sub,Cable,VX,C2,15 Feet,See Note</t>
  </si>
  <si>
    <t>C2-050-BT</t>
  </si>
  <si>
    <t>Sub,Cable,BT,C2,50 Feet,Fmale BNC:77020203,Cable:99030517</t>
  </si>
  <si>
    <t>310150NB</t>
  </si>
  <si>
    <t>Sub,Ag Wire,.01" Diameter,150mm Length,Anodized &amp; AgCl Dip</t>
  </si>
  <si>
    <t>SI1L1V2A-090-VF</t>
  </si>
  <si>
    <t>Sub,Stem,pH,DJ,VSF,090mm Length</t>
  </si>
  <si>
    <t>C2-033-HT</t>
  </si>
  <si>
    <t>Sub,Cable,HT,C2,33 Feet</t>
  </si>
  <si>
    <t>310290ND</t>
  </si>
  <si>
    <t>Sub,Ag Wire,.01" Diameter,290mm Length,AgCl Dip</t>
  </si>
  <si>
    <t>77280001</t>
  </si>
  <si>
    <t>Sub,Connector,Spade Lug (red), use 77282226</t>
  </si>
  <si>
    <t>1P2PLUS15MV</t>
  </si>
  <si>
    <t>Solu,Inner Fill, 15mV</t>
  </si>
  <si>
    <t>C18-010-BB</t>
  </si>
  <si>
    <t>Sub,Cable,BB,C18,10 Feet,Male BNC:77020104,Cable:99030131</t>
  </si>
  <si>
    <t>7592A5A-VD</t>
  </si>
  <si>
    <t>Sub,pH,SJ,VD,12x090mm Length,1Wick</t>
  </si>
  <si>
    <t>00190716</t>
  </si>
  <si>
    <t>Raw,Barstock, SS 316L, 7/16"dia</t>
  </si>
  <si>
    <t>00191114</t>
  </si>
  <si>
    <t>Raw,Barstock SS316L 1-1/4"dia</t>
  </si>
  <si>
    <t>875EC-A2F-AC</t>
  </si>
  <si>
    <t>ELECTRODELESS CT ANALYZER,120VAC,PIPE,FM,STORM DOOR,HARTELET</t>
  </si>
  <si>
    <t>PRO-018</t>
  </si>
  <si>
    <t>Elec,pH,GX1,SJ,6GX130mm,Epoxy Body,Sealed,#5533501-230-3B</t>
  </si>
  <si>
    <t>AREF55N-080</t>
  </si>
  <si>
    <t>Sub,Mono,Refernce,080mm length</t>
  </si>
  <si>
    <t>2715AAV-120-VD</t>
  </si>
  <si>
    <t>Sub,Combo,pH,DJ,VD,12x75mmLength,14/15GJ,Refill</t>
  </si>
  <si>
    <t>C2-010-WI</t>
  </si>
  <si>
    <t>TP511VW12S10EB</t>
  </si>
  <si>
    <t>Elec,pH,XVF,DJ,T/L,PT100,Tuff Tip,Ceramic</t>
  </si>
  <si>
    <t>TP5119W12S10EB</t>
  </si>
  <si>
    <t>Elec,Plat,DJ,T/L,PT100,Tuff Tip,Ceramic</t>
  </si>
  <si>
    <t>TP5719W12ST30EB</t>
  </si>
  <si>
    <t>TP571VW12ST30EB</t>
  </si>
  <si>
    <t>Elec,pH,XF,DJ,SPR,TB557,PT100,Teflon TuffTip</t>
  </si>
  <si>
    <t>C29-010-VX</t>
  </si>
  <si>
    <t>Sub,Cable,VX,C29,10 Feet,See Note</t>
  </si>
  <si>
    <t>C32-015-BC</t>
  </si>
  <si>
    <t>Sub,Cable,BC,C32,15 Feet,See Note</t>
  </si>
  <si>
    <t>AREFC3-100</t>
  </si>
  <si>
    <t>Sub,Mono,Reference,Calomel, 100mm Leght</t>
  </si>
  <si>
    <t>AREFC7-090</t>
  </si>
  <si>
    <t>Sub,Mono,Reference. 090mm Length</t>
  </si>
  <si>
    <t>C1-005-BB</t>
  </si>
  <si>
    <t>Sub,Cable,BB,C1,5 Feet,Male BNC:77020104,Cable:99030028</t>
  </si>
  <si>
    <t>C6-066-UF</t>
  </si>
  <si>
    <t>Sub,Cable,UF,C6,66 Feet,See Note</t>
  </si>
  <si>
    <t>875EC-A1C-A</t>
  </si>
  <si>
    <t>ELECTRODELESS CT ANALYZER,120VAC,PANEL,CSA,STORM DOOR</t>
  </si>
  <si>
    <t>2759AA-2D</t>
  </si>
  <si>
    <t>Sub,pH,SJ,2D</t>
  </si>
  <si>
    <t>C2-010-BB</t>
  </si>
  <si>
    <t>Sub,Cable,BB,C2,10 Feet,Male BNC:77020104,Cable:99030517</t>
  </si>
  <si>
    <t>310115NN</t>
  </si>
  <si>
    <t>Sub,Ag Wire,.01" Diameter,115mm Length,No Dip</t>
  </si>
  <si>
    <t>SI1L1V2A-125-VF</t>
  </si>
  <si>
    <t>Sub,Stem,pH,VF,125mm Length</t>
  </si>
  <si>
    <t>2759A5NNN-VD</t>
  </si>
  <si>
    <t>Sub,pH/ORP,DJ,VD,1 Wick,NEW BAND 11252508</t>
  </si>
  <si>
    <t>V-600B-10BH</t>
  </si>
  <si>
    <t>Elec,pH,XVD,DJ,pt 100 ohm,1" NPT Housing W/Guard,Annular,SPR</t>
  </si>
  <si>
    <t>VINMETRICA-001</t>
  </si>
  <si>
    <t>Elec,Oxygen,Galvanic,#D-G5840JS-3B,2 Spare Membrane,68K TC</t>
  </si>
  <si>
    <t>77020110</t>
  </si>
  <si>
    <t>Raw,Connector, 4 Pin Male Jenco</t>
  </si>
  <si>
    <t>77020109</t>
  </si>
  <si>
    <t>Raw,Connector,4 Pin Female Jenco,SR30-10R-4S(71)</t>
  </si>
  <si>
    <t>C34-015-CD</t>
  </si>
  <si>
    <t>Sub,Cable,CD,C34,15 Feet,See Note</t>
  </si>
  <si>
    <t>C32-010-BF</t>
  </si>
  <si>
    <t>Sub,Cable,BF,C32,10 Feet, Black Boot</t>
  </si>
  <si>
    <t>C15-010-HB</t>
  </si>
  <si>
    <t>Sub,Cable,HB,C15,10 Feet,Spade lug:77282226,Cable:99030015</t>
  </si>
  <si>
    <t>7793A5NAV-BD</t>
  </si>
  <si>
    <t>Sub,pH,DJ,BD,12x120mm Length,Refill,1Wick</t>
  </si>
  <si>
    <t>955NDB-235-VD</t>
  </si>
  <si>
    <t>Sub,pH,SJ,VD,12x235mm Length, Thick Wall</t>
  </si>
  <si>
    <t>ATT5-200</t>
  </si>
  <si>
    <t>C2-030-HA</t>
  </si>
  <si>
    <t>Sub,Cable,HA,C2,30 Feet,Connector:77280014,Cable:99030517</t>
  </si>
  <si>
    <t>4751AT-043-VD</t>
  </si>
  <si>
    <t>Sub,pH,DJ,VD,12mm x 043mm, Elmacron</t>
  </si>
  <si>
    <t>2759AA-260-2</t>
  </si>
  <si>
    <t>Sub,pH,DJ,2</t>
  </si>
  <si>
    <t>310250ND</t>
  </si>
  <si>
    <t>Sub,Ag Wire,.01" Diameter 250mm Length,AgCl Dip</t>
  </si>
  <si>
    <t>C2-024-HA</t>
  </si>
  <si>
    <t>Sub,Cable,HA,C2,24 Feet,Connector:77280014,Cable:99030517</t>
  </si>
  <si>
    <t>00200125</t>
  </si>
  <si>
    <t>Raw,Barstock,Porous PTFE.125"diax 11.5'"20%Glass Fill</t>
  </si>
  <si>
    <t>05293582</t>
  </si>
  <si>
    <t>Raw,Chem,Potassium Iodide,Anhydrous,Free Flow</t>
  </si>
  <si>
    <t>ISTEK-305</t>
  </si>
  <si>
    <t>Elec,pH,X-VD,DJ,12x115mm,Frit,Fixed Grd,RFV,#V-7000-10SL</t>
  </si>
  <si>
    <t>C2-033-HA</t>
  </si>
  <si>
    <t>Sub,Cable,HA,C2,33 Feet,Connector:77280014,Cable:99030517</t>
  </si>
  <si>
    <t>C32-032-SD</t>
  </si>
  <si>
    <t>Sub,Cable,SD,C32,32 Feet,Red S7:77180106,Cable:99030045</t>
  </si>
  <si>
    <t>V-A6500-30B</t>
  </si>
  <si>
    <t>Elec,pH,DJ,XVD Thick,3/4"NPT Ryton,Ceramic notched</t>
  </si>
  <si>
    <t>C32-007-SD</t>
  </si>
  <si>
    <t>Sub,Calbe,SD,C32,7 Feet,Red S7:77180106,Cable:99030045</t>
  </si>
  <si>
    <t>C32-007-SA</t>
  </si>
  <si>
    <t>Sub,Calbe,SA,C32,7 Feet</t>
  </si>
  <si>
    <t>C1-010-BZ</t>
  </si>
  <si>
    <t>Sub,Cable,BZ,C1,10 Feet,Male BNC:77020104,Cable:99030028</t>
  </si>
  <si>
    <t>V-BV100-S7</t>
  </si>
  <si>
    <t>Elec,pH,DJ,XVF,3/4"MPT CPVC,Ceramic Tuff Tip</t>
  </si>
  <si>
    <t>00420250</t>
  </si>
  <si>
    <t>Raw,Barstock,Zinc .250"Diameter,99.99%Pure</t>
  </si>
  <si>
    <t>320140NA</t>
  </si>
  <si>
    <t>Sub,0.020" Wirex140mmLength Anodized</t>
  </si>
  <si>
    <t>025IP2512011DL</t>
  </si>
  <si>
    <t>Elec,Oxygen,Polarographic,12mm x 120mm SS,PG13.5 Fitting</t>
  </si>
  <si>
    <t>V-0000-DL-30</t>
  </si>
  <si>
    <t>Elec,pH,X-VD,DJ,SPR,No TC,12mmx30mm, Glass Body,Sealed Ref</t>
  </si>
  <si>
    <t>SI1L1V2M-065</t>
  </si>
  <si>
    <t>Sub,Stem,pH,GoldDisk 11240250,065mm Length</t>
  </si>
  <si>
    <t>C13-050-HA</t>
  </si>
  <si>
    <t>Sub,Cable,HA,C13,50 Feet,Connector:77280014,Cable:99030241</t>
  </si>
  <si>
    <t>22072012</t>
  </si>
  <si>
    <t>Raw,O-Ring,EPDM 2-012, Black, 70 Duro</t>
  </si>
  <si>
    <t>V-B6200-30B</t>
  </si>
  <si>
    <t>Elec,pH,DJ,XVFT Thick,3/4"NPT CPVC,Teflon tuff tip</t>
  </si>
  <si>
    <t>C2-004-WI</t>
  </si>
  <si>
    <t>Sub,Cable,WI,C2,4 Feet,See Note</t>
  </si>
  <si>
    <t>C2-013-UF</t>
  </si>
  <si>
    <t>Sub,Cable,UF,C2,13 Feet,See Note</t>
  </si>
  <si>
    <t>BS805YW-40</t>
  </si>
  <si>
    <t>Assy-Cable Assmbly,   40ft.</t>
  </si>
  <si>
    <t>C20-024-TC</t>
  </si>
  <si>
    <t>Sub,Cable,TC,C20,025 Feet,Strip and Tin,Cable:99039536</t>
  </si>
  <si>
    <t>ISE35LB</t>
  </si>
  <si>
    <t>Elec,Sodium,DJ,12X110mm,Glass,PPB Range,Refill,#NAB1502-4B</t>
  </si>
  <si>
    <t>C18-020-TC</t>
  </si>
  <si>
    <t>Sub,Cable,TC,C18,20 Feet,Strip and Tin,Cable:99030131</t>
  </si>
  <si>
    <t>V-400E-30H</t>
  </si>
  <si>
    <t>C13-010-UN</t>
  </si>
  <si>
    <t>Sub,Cable,UN,C13,10 Feet,See Note</t>
  </si>
  <si>
    <t>AREF25N-195</t>
  </si>
  <si>
    <t>V-A1500-10BH</t>
  </si>
  <si>
    <t>Elec,pH,XVD,DJ,3/4"NPT,Ryton,Ceramic Notched,Solution Ground</t>
  </si>
  <si>
    <t>AREF8-090</t>
  </si>
  <si>
    <t>99035856</t>
  </si>
  <si>
    <t>Raw,Wire,Hook-up,22ga,Blue Color,Teflon Coated</t>
  </si>
  <si>
    <t>7317AA-095</t>
  </si>
  <si>
    <t>Sub,pH,Mono,12x095mmLength</t>
  </si>
  <si>
    <t>MK7Z-11623110</t>
  </si>
  <si>
    <t>Holder,MKVII-Z 316SS InsAssy,ModTip,NoBV/Nple,16"ins,Simriz</t>
  </si>
  <si>
    <t>6507AA-055-S</t>
  </si>
  <si>
    <t>Sub,pH,SJ,Spear Tip,055mm</t>
  </si>
  <si>
    <t>V-20KB-10BT</t>
  </si>
  <si>
    <t>1923537-030BB</t>
  </si>
  <si>
    <t>Elec,pH,X-2,SJ,3/4"NPT In-Line,CPVC Housing,w/ Blue Boot</t>
  </si>
  <si>
    <t>310300ND</t>
  </si>
  <si>
    <t>Sub,Ag Wire,.01" Diameter,300mm Length,AgCl Dip</t>
  </si>
  <si>
    <t>AREFC2-063</t>
  </si>
  <si>
    <t>Sub,Mono,Reference,.095"x063mm Length</t>
  </si>
  <si>
    <t>33030014</t>
  </si>
  <si>
    <t>Raw,Tubing,Heat Shrink 1/4"Black,Conductive</t>
  </si>
  <si>
    <t>C2-010-WH</t>
  </si>
  <si>
    <t>Sub,Cable,WH,C2,10 feet,See Note</t>
  </si>
  <si>
    <t>SI1G1V1C-058-1</t>
  </si>
  <si>
    <t>Sub,Stem,pH,1,058mm Length</t>
  </si>
  <si>
    <t>AREF2-100</t>
  </si>
  <si>
    <t>SI1L1V1A-075-VF</t>
  </si>
  <si>
    <t>Sub,Stem,pH,VF,075mm Length</t>
  </si>
  <si>
    <t>ATT7KM-075</t>
  </si>
  <si>
    <t>Sub,Test Tube W/lat. Disk</t>
  </si>
  <si>
    <t>CYCLOPS-196</t>
  </si>
  <si>
    <t>Holder,MKVII-Z 316SS Ins Assy,Mod Tip,7" ins,#MK7Z-10731110</t>
  </si>
  <si>
    <t>CYCLOPS-197</t>
  </si>
  <si>
    <t>Elec,Plat,DJ,MKVII,TC100 ohm,SPR,#19B6199-2BT</t>
  </si>
  <si>
    <t>C621H-1-1-1</t>
  </si>
  <si>
    <t>Elec,Cond,K=0.01,SS,NEMA,PT100,1/2"MNPT,Peek Insert</t>
  </si>
  <si>
    <t>4501AAV-130-VD</t>
  </si>
  <si>
    <t>Sub,Stem,pH,SJ,VD,Reduced Tip,FisherStyle,OD4mm x 130mmLengt</t>
  </si>
  <si>
    <t>310230NB</t>
  </si>
  <si>
    <t>Sub,Ag Wire,.01" Diameter 310mm Length,Anodized &amp; AgCl Dip</t>
  </si>
  <si>
    <t>AREFC2-050</t>
  </si>
  <si>
    <t>Sub,Mono,Reference,.095"x050mm Length</t>
  </si>
  <si>
    <t>ELM-148</t>
  </si>
  <si>
    <t>Elec,Gold,DJ,12mmX115mm,Epoxy,Sealed Reference,#2738826-003B</t>
  </si>
  <si>
    <t>CONDD6A2EMA-120</t>
  </si>
  <si>
    <t>Sub,Conductivity,K=10.0,GlassBody,12x120mm Length</t>
  </si>
  <si>
    <t>AREF55N-089</t>
  </si>
  <si>
    <t>Sub,Mono,Refernce,089mm length</t>
  </si>
  <si>
    <t>2759ADN</t>
  </si>
  <si>
    <t>Sub,pH,DJ,PlatBand,10x070mm Length</t>
  </si>
  <si>
    <t>7791AT-096-2D</t>
  </si>
  <si>
    <t>Sub,pH,DJ,2D,12x096mm Length</t>
  </si>
  <si>
    <t>SI1L1V2C-120-2</t>
  </si>
  <si>
    <t>Sub,Stem,pH,2,120mm length</t>
  </si>
  <si>
    <t>C13-015-HA</t>
  </si>
  <si>
    <t>Sub,Cable,HA,C13,15 Feet,Connector:77280014,Cable:99030241</t>
  </si>
  <si>
    <t>C27-050-TC</t>
  </si>
  <si>
    <t>Sub,Cable,TC,C27,050 Feet,Strip and Tin,Cable:99030043</t>
  </si>
  <si>
    <t>CYCLOPS-198</t>
  </si>
  <si>
    <t>AREF55N-025</t>
  </si>
  <si>
    <t>C2-030-WH</t>
  </si>
  <si>
    <t>Sub,Cable,WH,C2,30 Feet,See Note</t>
  </si>
  <si>
    <t>SK10T3S</t>
  </si>
  <si>
    <t>Elec,Cond,K=1.0,#5731301S-32-010BU,Graphite,Epoxy,PT1K</t>
  </si>
  <si>
    <t>C2-X18-WI</t>
  </si>
  <si>
    <t>Sub,Cable,UK,C2,18 Inches, See Note</t>
  </si>
  <si>
    <t>AREF85N-080</t>
  </si>
  <si>
    <t>Sub,Mono,Reference, 080mm Length</t>
  </si>
  <si>
    <t>C24-X12-TC</t>
  </si>
  <si>
    <t>Sub,Cable,DA,C24,12 Inches,Strip and Tin,Cable:99220082</t>
  </si>
  <si>
    <t>C621H-2-1-2-3T</t>
  </si>
  <si>
    <t>Elec,Cond,K=1.0,SS,NEMA,PT100,3/4"MNPT,Peek Insert</t>
  </si>
  <si>
    <t>ISE1504-090</t>
  </si>
  <si>
    <t>Sub,ISE,090mm Length</t>
  </si>
  <si>
    <t>99032207-R</t>
  </si>
  <si>
    <t>Raw,Wire,Hook-up,22ga,Red PVC Jacket</t>
  </si>
  <si>
    <t>C32-033-BB</t>
  </si>
  <si>
    <t>Sub,Cable,BB,C32,33 Feet,Male BNC:77020104,Cable:99030045</t>
  </si>
  <si>
    <t>05290013</t>
  </si>
  <si>
    <t>Raw,Chem, 1,2-Propanediol 98+%</t>
  </si>
  <si>
    <t>4751AT-043-2D</t>
  </si>
  <si>
    <t>Sub,pH,DJ,2D,12mm x 043mm, Elmacron</t>
  </si>
  <si>
    <t>7594ANN-223-VD</t>
  </si>
  <si>
    <t>Sub,pH/ORP,SJ,VD,12x223mm Length</t>
  </si>
  <si>
    <t>AREF55N-190</t>
  </si>
  <si>
    <t>Sub,Mono,Reference,190mm Length</t>
  </si>
  <si>
    <t>C2-010-UH</t>
  </si>
  <si>
    <t>Sub,Cable,UH,C2,10 Feet,See Note</t>
  </si>
  <si>
    <t>COLE-269</t>
  </si>
  <si>
    <t>Elec,pH,BF,DJ,#1922757-025BGV12,3/4"CPVC,100ohm,3.5mm</t>
  </si>
  <si>
    <t>C32-030-BC</t>
  </si>
  <si>
    <t>Sub,Cable,BC,C32,30 Feet,See Note</t>
  </si>
  <si>
    <t>9181660</t>
  </si>
  <si>
    <t>Elec,pH,XVD,DJ,3/4"NPT Ryton/Graphite,PT1K,Guard,77",S&amp;T</t>
  </si>
  <si>
    <t>2010430-2</t>
  </si>
  <si>
    <t>Acce,Adapter,Wiring FBNC to SL low noise coax, 2' length</t>
  </si>
  <si>
    <t>CONSORT-044</t>
  </si>
  <si>
    <t>Elec,pH,XV Semi Dome,SJ,#573V528A4S-30BU,12x115mm,PT1K</t>
  </si>
  <si>
    <t>00600315</t>
  </si>
  <si>
    <t>Raw,Tubing,Peek Natural.520"OD x .315"ID</t>
  </si>
  <si>
    <t>V-A150B-26BT</t>
  </si>
  <si>
    <t>Elec,pH,XVD,DJ,Notched,Ceramic,PT100,3/4" Ryton,ShortHex</t>
  </si>
  <si>
    <t>V-410B-10BH</t>
  </si>
  <si>
    <t>Elec,pH,X-VD,DJ,TC 100 ohm,3/4"MPTKynarW/Grd,SolGrnd,SPR</t>
  </si>
  <si>
    <t>15380455</t>
  </si>
  <si>
    <t>MRO,Mixer Tip, Bell Inlet, Dark Green Element, 8.7/24Z</t>
  </si>
  <si>
    <t>V-A110B-20BT</t>
  </si>
  <si>
    <t>Elec,pH,XVF,DJ,3/4"MPTRyton,PT100,Ceramic tuff tip,Sol.</t>
  </si>
  <si>
    <t>7317AA-120-VD</t>
  </si>
  <si>
    <t>C13-033-TC</t>
  </si>
  <si>
    <t>Sub,Cable,TC,C13,33 Feet,Strip and Tin, Cable:99030241</t>
  </si>
  <si>
    <t>7740AAV</t>
  </si>
  <si>
    <t>Sub,pH,DJ,12x120mm Length, 3.6mm ID, .700" distance</t>
  </si>
  <si>
    <t>C13-006-WI</t>
  </si>
  <si>
    <t>Sub,Cable,WI,C13,6 Feet,See Note</t>
  </si>
  <si>
    <t>C2-050-UF</t>
  </si>
  <si>
    <t>Sub,Cable,UF,C2,50 Feet,See Note</t>
  </si>
  <si>
    <t>V-C350B-16H</t>
  </si>
  <si>
    <t>Elec,pH,X-VD,DJ,Guarded,3/4"NPT Ryton/Graphite,PT100,16ftCbl</t>
  </si>
  <si>
    <t>7906640-3D</t>
  </si>
  <si>
    <t>Elec,Platinum,DJ,12x110mm,SPR</t>
  </si>
  <si>
    <t>6507A5NTV-110BD</t>
  </si>
  <si>
    <t>Sub,pH,SJ,BD,8x110mm Length,Refill,1 Foresterite Wick</t>
  </si>
  <si>
    <t>14050034</t>
  </si>
  <si>
    <t>PNS,Silicone, Pro Seal 34,Clear,10.2 oz tube</t>
  </si>
  <si>
    <t>C32-015-CD</t>
  </si>
  <si>
    <t>Sub,Cable,CD,C32,015 Feet , See Note</t>
  </si>
  <si>
    <t>V-410B-10H-125</t>
  </si>
  <si>
    <t>Elec,pH,XVD,DJ,PT100,3/4"MPT Kynar W/Grd,SolGrnd,SPR,125mm</t>
  </si>
  <si>
    <t>22080390</t>
  </si>
  <si>
    <t>Raw,Silicone Cord,Bleach White Color.390"dia,40 Duro</t>
  </si>
  <si>
    <t>22080399</t>
  </si>
  <si>
    <t>Raw,Silicone Cord,White Color .399"dia, 70 Duro</t>
  </si>
  <si>
    <t>11110100</t>
  </si>
  <si>
    <t>Raw,Nipple,Titanium 1"Closed,Male NPT</t>
  </si>
  <si>
    <t>2IE-KCL</t>
  </si>
  <si>
    <t>Solu,Polymer Gel,Potassium Chloride,3M</t>
  </si>
  <si>
    <t>A5PVW01ST01EB1</t>
  </si>
  <si>
    <t>ES1O-120</t>
  </si>
  <si>
    <t>Sub,Epoxy,SmokeyGray,12mmODx.400"IDx120mm Length, SlotGuard</t>
  </si>
  <si>
    <t>1P2LT1</t>
  </si>
  <si>
    <t>Solu,Citrate Buffer 50% pH 4 Buffer/50%Ethylene Glycol</t>
  </si>
  <si>
    <t>1CLT</t>
  </si>
  <si>
    <t>CMC Gel, Potassium Chloride, Saturated Ag+Gel Ethylene Glyco</t>
  </si>
  <si>
    <t>2IEKCL-LT</t>
  </si>
  <si>
    <t>Solu,PolymerGel,PotassiumChloride,3M With 15% Glycol</t>
  </si>
  <si>
    <t>2IM-IFS</t>
  </si>
  <si>
    <t>PNS,Solution,PolymerGel,PotassiumChloride</t>
  </si>
  <si>
    <t>95DDN-235</t>
  </si>
  <si>
    <t>Sub,SJ,ThickWall,PlatBand11252507,12mmx235mmLength</t>
  </si>
  <si>
    <t>955NDDN-130</t>
  </si>
  <si>
    <t>Sub,SJ,1Wick33380040F,ThickWall,PLatBand 11252508</t>
  </si>
  <si>
    <t>ATT7KM-095</t>
  </si>
  <si>
    <t>955NDBNN-235</t>
  </si>
  <si>
    <t>Sub,pH/ORP,SJ,1Wick,12x235mm Length,Thick Wall,Bend,PlatBand</t>
  </si>
  <si>
    <t>310260NB</t>
  </si>
  <si>
    <t>Sub,Ag Wire,.01" Diameter 260mm Length,Anodized &amp; AgCl Dip</t>
  </si>
  <si>
    <t>7593A5NA8-130-1</t>
  </si>
  <si>
    <t>Sub,pH,SJ,1,12x130mmLength,1Wick,.165" Int.</t>
  </si>
  <si>
    <t>22130013-RS</t>
  </si>
  <si>
    <t>Raw,Foam,Closed Cell Orange Silicone,0.600"ODx.250"thk,no h</t>
  </si>
  <si>
    <t>95DB-130-VD</t>
  </si>
  <si>
    <t>Sub,pH,SJ,VD,12x130mm Length,Ferm,Bend,Thick Wall</t>
  </si>
  <si>
    <t>ATT5-110</t>
  </si>
  <si>
    <t>AREF55N-075</t>
  </si>
  <si>
    <t>Sub,Reference,0.040"Wick,075mm Length</t>
  </si>
  <si>
    <t>EBK1A1-100</t>
  </si>
  <si>
    <t>Sub,Epoxy,Black,12mmODx.400"IDx100mm Length,P.Ceramic.235",T</t>
  </si>
  <si>
    <t>AREF8N-110</t>
  </si>
  <si>
    <t>2405ABV</t>
  </si>
  <si>
    <t>Sub,MonoReference,SJ,10x085mmLength,14/15GJ,Refill</t>
  </si>
  <si>
    <t>520140ND</t>
  </si>
  <si>
    <t>Sub,Plat. Wire,140mm Length,None,AgCl Dip</t>
  </si>
  <si>
    <t>PH7V130-3B</t>
  </si>
  <si>
    <t>Elec,pH,XVD,SJ,12mmX115mm,Sealed Reference,Epoxy Body</t>
  </si>
  <si>
    <t>V-A120B-16BH</t>
  </si>
  <si>
    <t>I-1000-S8-325</t>
  </si>
  <si>
    <t>Elec,pH,DJ,XVD,12x325mm,Washer and Teflon,SPR</t>
  </si>
  <si>
    <t>C1EB2EL-10H</t>
  </si>
  <si>
    <t>Elec,Cond,K=0.1,PT100,2 SS Pin,Epoxy Body</t>
  </si>
  <si>
    <t>C1EB4EL-10H</t>
  </si>
  <si>
    <t>Elec,Cond,K=1.0,PT100,2 SS Pin,Epoxy Body</t>
  </si>
  <si>
    <t>V-AV400-10B</t>
  </si>
  <si>
    <t>Elec,pH,XVF,DJ,3/4"MNPT Ryton,Flat Teflon</t>
  </si>
  <si>
    <t>CYCLOPS-199</t>
  </si>
  <si>
    <t>Elec,pH,DJ,Tuff Tip,Kynar Body/Junction,SPR,#SX655KD-OES</t>
  </si>
  <si>
    <t>DESIGN-069</t>
  </si>
  <si>
    <t>Solu,Waterhardness,ActivityStand,1000ppm,475ml,#WHAAS02</t>
  </si>
  <si>
    <t>DESIGN-070</t>
  </si>
  <si>
    <t>Solu,Waterhardness,ISA,475ml,#WHAIS01</t>
  </si>
  <si>
    <t>1600143</t>
  </si>
  <si>
    <t>2010430-6</t>
  </si>
  <si>
    <t>Acce,Adapter,Wiring FBNC to SL low noise coax, 6' length</t>
  </si>
  <si>
    <t>51340700</t>
  </si>
  <si>
    <t>Elec,Potassium,Mono,#K001501RG-S7,#DX239-K,12x110mm</t>
  </si>
  <si>
    <t>F001501-X18Z</t>
  </si>
  <si>
    <t>63-0045</t>
  </si>
  <si>
    <t>Acce,Cable,dl to strip and tint,#9001071-010T</t>
  </si>
  <si>
    <t>M05-011-005</t>
  </si>
  <si>
    <t>Sub,Cap Plug,PVC,with 2 O-rings,for ELM-027</t>
  </si>
  <si>
    <t>414010-065</t>
  </si>
  <si>
    <t>Sub,Cut, Lead Free Glass, 7.87mm (0.310") OD x 2.56" L</t>
  </si>
  <si>
    <t>414012-121</t>
  </si>
  <si>
    <t>Sub,Cut, Lead Free Glass,4.95mm(0.195")ODx4.75"L</t>
  </si>
  <si>
    <t>871PH-3F5A</t>
  </si>
  <si>
    <t>Elec,pH,Ryton,Flat,w/PCB,PT100,monel,Ceramic jct,20ft Cable,</t>
  </si>
  <si>
    <t>871PH-3A1A</t>
  </si>
  <si>
    <t>Elec,pH,Ryton,Bulb,w/PCB,PT1K,TI,Ceramic jct,20ft Cable,pin</t>
  </si>
  <si>
    <t>PH10-1N3A-2H</t>
  </si>
  <si>
    <t>Elec,Dolphin,PH,DOME BULB,W.GUARD, PT100S,20FT HT CABLE,PIN</t>
  </si>
  <si>
    <t>PH10-1N4A-2</t>
  </si>
  <si>
    <t>Elec,Dolphin,PH,DOME BULB,W.GUARD, 3WIREPT1000,20FTCABLE,PIN</t>
  </si>
  <si>
    <t>PH10-3S2S-E</t>
  </si>
  <si>
    <t>Elec,Dolphin,PH,FLAT BULB,W/S PCB,PT1K,S CONN,EPDM ORG</t>
  </si>
  <si>
    <t>PH10-3N1A</t>
  </si>
  <si>
    <t>Elec,Dolphin,PH,FLAT BULB,PT100,10FT CABLE,PIN LUGS</t>
  </si>
  <si>
    <t>PH10-3N2Q</t>
  </si>
  <si>
    <t>Elec,Dolphin,PH,FLAT BULB,PT1000,VP CONN</t>
  </si>
  <si>
    <t>PH10-4N1A</t>
  </si>
  <si>
    <t>Elec,Dolphin,PH,ANTIMONY,PT100,10FT CABLE,PIN LUGS</t>
  </si>
  <si>
    <t>310122</t>
  </si>
  <si>
    <t>Raw,Cust, Solution, Sodium Chloride, 1000 uS (HACH 1440042)</t>
  </si>
  <si>
    <t>S-RE54-A301-NP</t>
  </si>
  <si>
    <t>Sub,RE54-A301-NP,probe only,Aurora Supply</t>
  </si>
  <si>
    <t>111009X1</t>
  </si>
  <si>
    <t>Raw,O-Ring,BN70 009X1mm RoHS3#</t>
  </si>
  <si>
    <t>311172-25mL</t>
  </si>
  <si>
    <t>Raw,Cust,Chem, DPD Free Chlorine Reagent Powder Pillow, 25ML</t>
  </si>
  <si>
    <t>111011X1</t>
  </si>
  <si>
    <t>Raw,O-Ring,BN70 11X1mm RoHS3#</t>
  </si>
  <si>
    <t>PH12-2P11Q-ZZ</t>
  </si>
  <si>
    <t>Elec,pH,12MM,HT Dome,PEEK,120MM,PT100,VP Conn,No Agency Cert</t>
  </si>
  <si>
    <t>ORP10-1N2Q-E</t>
  </si>
  <si>
    <t>Elec,Dolphin,ORP,PT,PT1000,VP CONN,EPDM O-RING</t>
  </si>
  <si>
    <t>FIT12-1RB275K</t>
  </si>
  <si>
    <t>SENSOR HOLDER PROTECTION,GUA,1"NPT INSERT,275ML,KYNAR</t>
  </si>
  <si>
    <t>5827500</t>
  </si>
  <si>
    <t>Raw,Cust,  Zeonor Body Tube Refillable Model (HACH#5827500 )</t>
  </si>
  <si>
    <t>5827600</t>
  </si>
  <si>
    <t>Raw,Cust,  Zeonor Body Tube Gel Model (HACH# 5827600)</t>
  </si>
  <si>
    <t>PH10-3N1B</t>
  </si>
  <si>
    <t>X0177DL</t>
  </si>
  <si>
    <t>Raw,Ring,Retaining, SS 1 1/4 Crescent</t>
  </si>
  <si>
    <t>SS600JU</t>
  </si>
  <si>
    <t>POWER SUPPLY</t>
  </si>
  <si>
    <t>BS813VL</t>
  </si>
  <si>
    <t>Raw,Hinge,Bottom Plate</t>
  </si>
  <si>
    <t>BS813BQ</t>
  </si>
  <si>
    <t>PH12 TRICLAMP 40MM UNGUARDED</t>
  </si>
  <si>
    <t>SA-ZSEN146-01</t>
  </si>
  <si>
    <t>Sub,Window Subassembly for ZSEN146X</t>
  </si>
  <si>
    <t>E41M0031</t>
  </si>
  <si>
    <t>Elec,ISE Chloride mono,solid state#CL15L-S00-X0X-X000NL</t>
  </si>
  <si>
    <t>450233-0001</t>
  </si>
  <si>
    <t>Sub,Membrane Base,PVC,Remachine#CA43A-04-01-R</t>
  </si>
  <si>
    <t>414010-097</t>
  </si>
  <si>
    <t>Sub,Cut, Lead Free Glass, 7.87mm (0.310") OD x 3.8"L</t>
  </si>
  <si>
    <t>PH10-4P1A-3</t>
  </si>
  <si>
    <t>Elec,Dolphin,PH,ANTIMONY,W/PCB,PT100,30FT CABLE,PIN LUGS</t>
  </si>
  <si>
    <t>871A-2F</t>
  </si>
  <si>
    <t>871A-1D-3</t>
  </si>
  <si>
    <t>Elec,ORP PROBE,PLATINUM,CABLE LENGTH PER S.O.</t>
  </si>
  <si>
    <t>PH10-3N2A</t>
  </si>
  <si>
    <t>Elec,Dolphin,PH,FLAT BULB,PT1000,10FT CABLE,PIN LUGS</t>
  </si>
  <si>
    <t>PH10-3P2A-2</t>
  </si>
  <si>
    <t>Elec,Dolphin,PH,FLAT BULB,W/PCB,PT1000,20FT CABLE,PIN LUGS</t>
  </si>
  <si>
    <t>PH10-1N1A-3H</t>
  </si>
  <si>
    <t>Elec,Dolphin,PH,DOME BULB,W/GUARD,PT100,30FT HT CABLE,PIN LU</t>
  </si>
  <si>
    <t>871PH-3B1A</t>
  </si>
  <si>
    <t>Elec,pH,Ryton,AnTImony,w/PCB,PT100,TI,Ceramic jct,20ft Cable</t>
  </si>
  <si>
    <t>0022504</t>
  </si>
  <si>
    <t>Acce,Kit,Glass pH Electrode ECS</t>
  </si>
  <si>
    <t>PH10-1N2A-2</t>
  </si>
  <si>
    <t>Elec,Dolphin,PH,DOME BULB,W/GUARD,PT1000,20FTCABLE,PIN LUGS</t>
  </si>
  <si>
    <t>BS810QA</t>
  </si>
  <si>
    <t>PATCH CORD, VARIOPIN 10'</t>
  </si>
  <si>
    <t>BS810XC</t>
  </si>
  <si>
    <t>Acce,Kit,Bushing,316SS, 1" NPT</t>
  </si>
  <si>
    <t>BS810ZN</t>
  </si>
  <si>
    <t>Acce,Kit,Flange 2"</t>
  </si>
  <si>
    <t>16104376</t>
  </si>
  <si>
    <t>MRO,Solder, Solder Tips, 1/32'' Tip Conical (Weller)</t>
  </si>
  <si>
    <t>77336002</t>
  </si>
  <si>
    <t>Raw,Thermistor,10K Sm.Head Fishr,6"leads staggerd</t>
  </si>
  <si>
    <t>13-620-167</t>
  </si>
  <si>
    <t>13-620-534</t>
  </si>
  <si>
    <t>35802-49</t>
  </si>
  <si>
    <t>Elec,Water Hardness,DJ,#WHA1502-003B,Refill,Glass Body</t>
  </si>
  <si>
    <t>35801-77</t>
  </si>
  <si>
    <t>Elec,pH,XBD,DJ,#573V728A21-003BG,12x115mm Epoxy body</t>
  </si>
  <si>
    <t>35804-06</t>
  </si>
  <si>
    <t>Elec,pH,SJ,Spear Tip,Sealed Reference,#5673511-003B</t>
  </si>
  <si>
    <t>35804-10</t>
  </si>
  <si>
    <t>Elec,pH,XBF,SJ,12x100mm,#5732510-B</t>
  </si>
  <si>
    <t>35805-07</t>
  </si>
  <si>
    <t>Elec,pH,XVBD,SJ,12x110mm,Refill,#577V504-003B,</t>
  </si>
  <si>
    <t>35805-15</t>
  </si>
  <si>
    <t>Elec,PT Wire,DJ,#5739802W-003B,12x115mm</t>
  </si>
  <si>
    <t>35806-22</t>
  </si>
  <si>
    <t>Elec,Plat,DJ,#1969857-010B,3/4"MNPT Ryton</t>
  </si>
  <si>
    <t>35808-72</t>
  </si>
  <si>
    <t>Elec,pH,X5,DJ,#5732728A1-003BWI6,12x115mm,30K</t>
  </si>
  <si>
    <t>V-700J-3BD8</t>
  </si>
  <si>
    <t>Elec,pH,X-V,DJ,12x115mm,30K TC,Epoxy Guard,RFV</t>
  </si>
  <si>
    <t>27506-18</t>
  </si>
  <si>
    <t>Elec,Copper,DJ,#CU01522-003B,12x110mm,Solid State</t>
  </si>
  <si>
    <t>59002-76</t>
  </si>
  <si>
    <t>Elec,pH,X-5,DJ,#5733728A21-002BG,Phillip TC</t>
  </si>
  <si>
    <t>CN01508-003B</t>
  </si>
  <si>
    <t>Elec,Cyanide,DJ,12x110mm,Refillable,Grey Epoxy</t>
  </si>
  <si>
    <t>ST10N</t>
  </si>
  <si>
    <t>Elec,Temp Comp,#5551001-3UV10,6x110mm,PT1K,Teflon Coated</t>
  </si>
  <si>
    <t>SP24X</t>
  </si>
  <si>
    <t>Elec,pH,DJ,Spear,#5673511CS-S7,110mm,Spear Tip,Ultem Body</t>
  </si>
  <si>
    <t>SP91Y</t>
  </si>
  <si>
    <t>Elec,pH,X-VD,DJ,#HABP635-DSP-B110,O-Ring &amp; TFE</t>
  </si>
  <si>
    <t>SZ90Y</t>
  </si>
  <si>
    <t>Elec,Gavanic,#O25BG25-110-11,316L SS,12x110mm</t>
  </si>
  <si>
    <t>CAL1508-003B</t>
  </si>
  <si>
    <t>Elec,Calcium,DJ,12x110mm,Refillable,Epoxy</t>
  </si>
  <si>
    <t>K001508-003B</t>
  </si>
  <si>
    <t>Elec,Potassium,12x110mm,Refillable,Epoxy</t>
  </si>
  <si>
    <t>SP10T</t>
  </si>
  <si>
    <t>Elec,pH,X-VD,SJ,#573V528A4-3BU,12x115mm,PT1K</t>
  </si>
  <si>
    <t>V-AV201-20BH-28</t>
  </si>
  <si>
    <t>Elec,pH,XVF,DJ,3/4"NPT,Ryton,3K,Teflon,28mm Insertion</t>
  </si>
  <si>
    <t>PH7V130-10B</t>
  </si>
  <si>
    <t>310680ND</t>
  </si>
  <si>
    <t>Sub,Ag Wire,.01" Diameter,680mm Length,AgCl Dip</t>
  </si>
  <si>
    <t>AREFA2-630</t>
  </si>
  <si>
    <t>Sub,Mono,AgCI,Reference,630mm Length</t>
  </si>
  <si>
    <t>15000142</t>
  </si>
  <si>
    <t>MRO,Stick, Wooden Stir Stick 7'' for Assembly</t>
  </si>
  <si>
    <t>AREFC7-065</t>
  </si>
  <si>
    <t>Sub,Mono,Reference,Calomel,0.202"ODx65mm Length</t>
  </si>
  <si>
    <t>V-AV10B-F4</t>
  </si>
  <si>
    <t>7305065</t>
  </si>
  <si>
    <t>22080340</t>
  </si>
  <si>
    <t>Raw,Tubing,Silicone, 0.340"OD x 0.017"wall</t>
  </si>
  <si>
    <t>5731301-3-16B</t>
  </si>
  <si>
    <t>Elec,Cond,K=1.0,12x110mm,Graphite,No TC</t>
  </si>
  <si>
    <t>PH7VA10-32B</t>
  </si>
  <si>
    <t>Elec,pH,XVD,SJ,12x110mm,Annular Ceracmic Junction,Epoxy Body</t>
  </si>
  <si>
    <t>PS46130-10H</t>
  </si>
  <si>
    <t>Elec,Double Plat,SJ,12mmX110mm,Glass Body</t>
  </si>
  <si>
    <t>16100463</t>
  </si>
  <si>
    <t>MRO,Abrasives,Sanding Belt,Silicone Carbide180 Grit,4''x64</t>
  </si>
  <si>
    <t>V-AV100-10B</t>
  </si>
  <si>
    <t>Elec,pH,XVF,DJ,3/4"MNPT Ryton,Ceramic Tuff Tip</t>
  </si>
  <si>
    <t>PH42470-3B</t>
  </si>
  <si>
    <t>PHUS274-3B</t>
  </si>
  <si>
    <t>Elec,pH,DJM,110mm,Spear Tip,Ultem Body</t>
  </si>
  <si>
    <t>PH7TA70-3B</t>
  </si>
  <si>
    <t>Elec,pH,XVTF,SJ,12x115mm,Sealed,Epoxy</t>
  </si>
  <si>
    <t>PH7V470-3B</t>
  </si>
  <si>
    <t>Elec,pH,XVD,DJ,12mmX115mm,Refillable,Epoxy Body</t>
  </si>
  <si>
    <t>K79I80-3B</t>
  </si>
  <si>
    <t>N479I80-3B</t>
  </si>
  <si>
    <t>C29-010-WS</t>
  </si>
  <si>
    <t>Sub,Cable,WS,C29,10 Feet,See Note</t>
  </si>
  <si>
    <t>AREFC2-084</t>
  </si>
  <si>
    <t>Sub,Mono,Reference,.095"x084mm Length</t>
  </si>
  <si>
    <t>310120NB</t>
  </si>
  <si>
    <t>C13-010-WM</t>
  </si>
  <si>
    <t>Sub,Cable,WM,C13,10 Feet,See Note</t>
  </si>
  <si>
    <t>N3010-168B</t>
  </si>
  <si>
    <t>Elec,Sodium,Mono,12X110mm,H fill,#NA71501H-004B,WaltronStamp</t>
  </si>
  <si>
    <t>V-BV10B-20BH</t>
  </si>
  <si>
    <t>ISTEK-306</t>
  </si>
  <si>
    <t>Elec,pH,X-2D,DJ,12x120mm,W/Washer &amp; O-Ring,#BP635-DSP-B120</t>
  </si>
  <si>
    <t>RF40570SA-S7</t>
  </si>
  <si>
    <t>Elec,Ref,DJ,Side Arm Refill,12x110,.5mL/24 hours</t>
  </si>
  <si>
    <t>ISTEK-307</t>
  </si>
  <si>
    <t>Elec,pH,DJ,XVD,12X120mm,Glass Body,PT100,#I-100B-20BRCA-120</t>
  </si>
  <si>
    <t>33030019</t>
  </si>
  <si>
    <t>Raw,Tubing,Heat Shrink 3/16" Red Color,non-adhesive</t>
  </si>
  <si>
    <t>C29-010-BU</t>
  </si>
  <si>
    <t>Sub,Cable,BU,C29,10 Feer,See Note</t>
  </si>
  <si>
    <t>V-A1101-20H</t>
  </si>
  <si>
    <t>Elec,pH,XVD,DJ,3/4"MPT Ryton,3K,PT Sol Grnd,Notched Cer Junc</t>
  </si>
  <si>
    <t>15380413</t>
  </si>
  <si>
    <t>Raw,Syringe, Plastic,10cc, (3 Parts Assembled Complete)</t>
  </si>
  <si>
    <t>C33-017-TC</t>
  </si>
  <si>
    <t>Sub,Cable,TC,C33,17 Feet,Strip and Tin,Cable:99221106</t>
  </si>
  <si>
    <t>C29-030-UL</t>
  </si>
  <si>
    <t>Sub,Cable,UL,C29,30 Feet,See Note</t>
  </si>
  <si>
    <t>C2-030-WM</t>
  </si>
  <si>
    <t>Sub,Cable,WM,C2,30 Feet,See Note</t>
  </si>
  <si>
    <t>SE518/1-N3MN</t>
  </si>
  <si>
    <t>Elec,pH,X5D,DJ,12X120,Glass,Sealed,2IM,10',Hanked,Ryton Cap</t>
  </si>
  <si>
    <t>V-4000-40B</t>
  </si>
  <si>
    <t>N0379I60-3B</t>
  </si>
  <si>
    <t>ATT10-120</t>
  </si>
  <si>
    <t>AREF2-280</t>
  </si>
  <si>
    <t>SI1R1V2D-095</t>
  </si>
  <si>
    <t>Sub,Stem,pH,DJ,PLat,.325x095mm Length</t>
  </si>
  <si>
    <t>2010731S-40</t>
  </si>
  <si>
    <t>2010657S-56</t>
  </si>
  <si>
    <t>Acce,Cable,FBNC/Hanked to Hanked,S=ZV cable,L/N &amp; 3-cond, 56</t>
  </si>
  <si>
    <t>7594AT-140-VD</t>
  </si>
  <si>
    <t>Sub,pH,SJ,VD,12x140mm Length</t>
  </si>
  <si>
    <t>I-11WE-VPI-225</t>
  </si>
  <si>
    <t>Elec,pH,DJ,XVD,12X225,SolGrnd,PT1000,VP w/IngoldWiring,Glass</t>
  </si>
  <si>
    <t>C24-X06-UC</t>
  </si>
  <si>
    <t>Sub,Cable,UC,C24,6 Inches,See Note</t>
  </si>
  <si>
    <t>T277V794-030T</t>
  </si>
  <si>
    <t>Elec,pH,XVD,DJ,12mmx110mm,TemppH Fill,Glass Body</t>
  </si>
  <si>
    <t>00050437</t>
  </si>
  <si>
    <t>Raw,Tubing,Epoxy, Black, 0.437"OD x 0.255"ID</t>
  </si>
  <si>
    <t>15000087</t>
  </si>
  <si>
    <t>MRO,Gloves, X-Small, Latex Powder Free</t>
  </si>
  <si>
    <t>14B6649K-2BH</t>
  </si>
  <si>
    <t>Elec,Platinum,DJ,PT100,T/L,Teflon Insert,Kalrez O-Rings,SPR</t>
  </si>
  <si>
    <t>EBK1-140</t>
  </si>
  <si>
    <t>Sub,Epoxy,Black,12mmODx.400"IDx140mm Length,For K=10.0</t>
  </si>
  <si>
    <t>7594AT-080-VD</t>
  </si>
  <si>
    <t>Sub,pH,SJ,VD,12x080mm Length</t>
  </si>
  <si>
    <t>6730-090-2</t>
  </si>
  <si>
    <t>Sub,pH,DJ,X-2,8x090mm Length.</t>
  </si>
  <si>
    <t>CHEMA-047</t>
  </si>
  <si>
    <t>Elec,Cond,K=0.3,4PinSS,3/4"MPTRyton,3WiresPT100,#C80B324-26H</t>
  </si>
  <si>
    <t>2010662-30H</t>
  </si>
  <si>
    <t>Acce,Adapter,Wiring SN6 to Hank 3mm Coax, 30' Length</t>
  </si>
  <si>
    <t>AREF2-090</t>
  </si>
  <si>
    <t>6330-125-VD</t>
  </si>
  <si>
    <t>Sub,Internal,PH,VD,125mm,Length</t>
  </si>
  <si>
    <t>C32-032-BB</t>
  </si>
  <si>
    <t>Sub,Cable,BB,C32,32 Feet,Male BNC:77020104,Cable:99030045</t>
  </si>
  <si>
    <t>C2-006-WI</t>
  </si>
  <si>
    <t>Sub,Cable,WI,C2,6 Feet,See Note</t>
  </si>
  <si>
    <t>PH4VC10-3B</t>
  </si>
  <si>
    <t>Elec,pH,XVD,SJ,12x110mm,Refillable Reference,Glass</t>
  </si>
  <si>
    <t>C32-X06-BD</t>
  </si>
  <si>
    <t>Sub,Cable,BD,C32,006 Inches,See Note</t>
  </si>
  <si>
    <t>ST10N3</t>
  </si>
  <si>
    <t>Elec,TemperatureComp,6mmX110mm,SS,PT1K,#5551001-10UV10</t>
  </si>
  <si>
    <t>CHEMA-045</t>
  </si>
  <si>
    <t>Elec,pH,DJ,XVF,3/4"MNPT CPVC,CeramicTuffTip,#V-BV100-16CD</t>
  </si>
  <si>
    <t>35805-66</t>
  </si>
  <si>
    <t>Elec,pH,XV,DJ,12x115mm,Frit,Guard,Medium Cap,RFV,#V-7000-3B</t>
  </si>
  <si>
    <t>V-310B-20BH-12</t>
  </si>
  <si>
    <t>Elec,pH,MKIA,X-VD,DJ,SPR,PT100,Kynar/Viton,Rem Grd,12"</t>
  </si>
  <si>
    <t>SP10B3S</t>
  </si>
  <si>
    <t>Elec,pH,XVD,SJ,12X115mm,Sealed,Epoxy Body,#573V526S-010B</t>
  </si>
  <si>
    <t>IONODE-012</t>
  </si>
  <si>
    <t>Elec,Mono Reference,Hg2SO4,Refillable,12x110mm,#RF403H0-3SL</t>
  </si>
  <si>
    <t>V-BV100-16B</t>
  </si>
  <si>
    <t>Elec,pH,XVF,DJ,3/4"MPT CPVC,Ceramic Tuff Tip,SPR</t>
  </si>
  <si>
    <t>V-BV100-26B</t>
  </si>
  <si>
    <t>9072-S8</t>
  </si>
  <si>
    <t>Elec,pH,X-VD,DJ,SPR,No TC,12x110mm,#V-0000-S8</t>
  </si>
  <si>
    <t>C20-010-IF</t>
  </si>
  <si>
    <t>Sub,Cable,IF,C20,10 Feet,6pin Female:77020010,Cable:99039536</t>
  </si>
  <si>
    <t>955ND-130-5D</t>
  </si>
  <si>
    <t>Sub,pH,SJ,5D,12x130mm Length,Ceramic Wick .04,Thick Wall</t>
  </si>
  <si>
    <t>SI1J1V1B-135-VD</t>
  </si>
  <si>
    <t>Sub,Stem,pH,VD,135mm Length</t>
  </si>
  <si>
    <t>C32-X06-BC</t>
  </si>
  <si>
    <t>Sub,Cable,BC,C32,006 Inches,See Note</t>
  </si>
  <si>
    <t>V-BV102-45BH</t>
  </si>
  <si>
    <t>320120NB</t>
  </si>
  <si>
    <t>Sub,0.20" Anodized Wire,120mm Length,AgCL Dip</t>
  </si>
  <si>
    <t>C0NSEN92W</t>
  </si>
  <si>
    <t>Elec,Cond,K=10.0,#5731302-6A1-3I6,Plat,30K Ther,6 Pin</t>
  </si>
  <si>
    <t>00112500B</t>
  </si>
  <si>
    <t>Raw,Barstock,Kynar Black 2-1/2"dia</t>
  </si>
  <si>
    <t>27301-08</t>
  </si>
  <si>
    <t>Elec,pH,X-BD,SJ,#192V537-10TV18,10K,3/4"MNPT,CPVC</t>
  </si>
  <si>
    <t>33390001</t>
  </si>
  <si>
    <t>RawCap,3/8"NPT HeycoLiquid TightFitting,forPulafeeder,SmHole</t>
  </si>
  <si>
    <t>C2-020-BH</t>
  </si>
  <si>
    <t>Sub,Cable,BH,C2,20 Feet,See Note</t>
  </si>
  <si>
    <t>ELH-096</t>
  </si>
  <si>
    <t>Elec,Silver,Mono,12x110mm,Epoxy Body,#5730186-001B</t>
  </si>
  <si>
    <t>7317AA-130-VD</t>
  </si>
  <si>
    <t>ATT6-190</t>
  </si>
  <si>
    <t>V-510B-10H</t>
  </si>
  <si>
    <t>Elec,pH,X-VD,DJ,1"MNPT Kynar,Annular Junct,100 ohm,PT SolG</t>
  </si>
  <si>
    <t>22170380</t>
  </si>
  <si>
    <t>Raw,O-Ring,Viton 75, 0.380"OD x 0.025"c/s, Brown Color</t>
  </si>
  <si>
    <t>C1-X10-VB</t>
  </si>
  <si>
    <t>Sub,Cable,VB,C1,10 inches</t>
  </si>
  <si>
    <t>NAB1505-S8</t>
  </si>
  <si>
    <t>Elec,Sodium,DJ,12mmX110mm,Epoxy body,PPB Range,Sealed</t>
  </si>
  <si>
    <t>C13-012-HA</t>
  </si>
  <si>
    <t>Sub,Cable,HA,C13,12 Feet,Connector:77280014,Cable:99030241</t>
  </si>
  <si>
    <t>AREF85N-106</t>
  </si>
  <si>
    <t>Sub,Mono,Reference, 106mm Length</t>
  </si>
  <si>
    <t>C27-010-HA</t>
  </si>
  <si>
    <t>Sub,Cable,HA,C27,10 Feet,Connector:77280014,Cable:99030043</t>
  </si>
  <si>
    <t>C32-040-BC</t>
  </si>
  <si>
    <t>Sub,Cable,BB,C32,40 Feet,See Note</t>
  </si>
  <si>
    <t>C2-016-BH</t>
  </si>
  <si>
    <t>Sub,Cable,BH,C2,16 Feet,See Note</t>
  </si>
  <si>
    <t>1507000</t>
  </si>
  <si>
    <t>Meter,Flow Meter,Purge Meter,316SS Body,250F,200PSI,10-GPH</t>
  </si>
  <si>
    <t>D-P715PIK220DL</t>
  </si>
  <si>
    <t>Elec,Oxygen,Polarographic,12MM SS,PG13.5 Fitting</t>
  </si>
  <si>
    <t>19-004-0006</t>
  </si>
  <si>
    <t>Elec,pH,XVD,DJ,12X110mm,Sealed,Epoxy,CerWick,#V-7000-10B-110</t>
  </si>
  <si>
    <t>19-004-0007</t>
  </si>
  <si>
    <t>Elec,pH,XVD,DJ,12mmX110mm,Sealed,Epoxy,Cer Wick,#PH7V230-20B</t>
  </si>
  <si>
    <t>19-005-0006</t>
  </si>
  <si>
    <t>Elec,Plat disc,DJ,12x110mm,Sealed,red PC body,APAC made</t>
  </si>
  <si>
    <t>19-005-0007</t>
  </si>
  <si>
    <t>Elec,Plat Band,12x110mm,Sealed,Ceramic Wick,#RP75230-20B</t>
  </si>
  <si>
    <t>2010662-40B</t>
  </si>
  <si>
    <t>Acce,Adapter,Wiring SN6 to MBNC 3mm Coax, 40' Length</t>
  </si>
  <si>
    <t>27301-09</t>
  </si>
  <si>
    <t>Elec,pH,X-BD,DJ,10K,3/4"MNPT,CPVC,#192V737-10TV18</t>
  </si>
  <si>
    <t>5731301-3-006T</t>
  </si>
  <si>
    <t>CAL1505-006T</t>
  </si>
  <si>
    <t>PRO-020</t>
  </si>
  <si>
    <t>Elec,Oxy,Polargraphic,12MM SS,PG13.5 Fitting,#D-P715PIK220DL</t>
  </si>
  <si>
    <t>573V511R-003B</t>
  </si>
  <si>
    <t>Elec,pH,X-VF,SJ,12x110mm,Refillable,Epoxy</t>
  </si>
  <si>
    <t>C32-012-HA</t>
  </si>
  <si>
    <t>Sub,Cable,HA,C32,12 Feet,Connector:77280014,Cable:99030045</t>
  </si>
  <si>
    <t>7793AT1-223-VD</t>
  </si>
  <si>
    <t>Sub,pH,DJ,VD,Dome,12x223mm Length,.202 Int</t>
  </si>
  <si>
    <t>1033011</t>
  </si>
  <si>
    <t>Acce,Adapter,Wiring SN6 to MBNC, 3mm Coax,#2010662-10B</t>
  </si>
  <si>
    <t>A-300B-16H</t>
  </si>
  <si>
    <t>C13-016-HA</t>
  </si>
  <si>
    <t>Sub,Cable,HA,C13,16 Feet,Connector:77280014,Cable:99030241</t>
  </si>
  <si>
    <t>AREF25N-530</t>
  </si>
  <si>
    <t>ATT6-100</t>
  </si>
  <si>
    <t>7793AQN</t>
  </si>
  <si>
    <t>Sub,DoublePlat,DJ,12x120mm Length</t>
  </si>
  <si>
    <t>C2-026-BH</t>
  </si>
  <si>
    <t>Sub,Cable,BH,C2,26 Feet,See Note</t>
  </si>
  <si>
    <t>ISTEK-309</t>
  </si>
  <si>
    <t>Elec,Fluoroborate,DJ,12x110mm,Refillable,Glass,#BF41502-003B</t>
  </si>
  <si>
    <t>A-3NT1-20H</t>
  </si>
  <si>
    <t>Elec,pH,TB557,XVD,SPR,3Kohm,LTJ,TuffTip,Kynar/Viton,w/nipple</t>
  </si>
  <si>
    <t>V-AV201-20H</t>
  </si>
  <si>
    <t>Elec,pH,XVF,DJ,3/4"NPT,Ryton,3K,Large Teflon Junction</t>
  </si>
  <si>
    <t>V-310B-20H-12</t>
  </si>
  <si>
    <t>7594ADN</t>
  </si>
  <si>
    <t>Sub,ORP,SJ,PlatBand,12x120mm Length</t>
  </si>
  <si>
    <t>C32-005-BH</t>
  </si>
  <si>
    <t>Sub,Cable,BH,C32,5 Feet,See Note</t>
  </si>
  <si>
    <t>C32-026-BB</t>
  </si>
  <si>
    <t>Sub,Cable,BB,C32,26 Feet,Male BNC:77020104,Cable:99030045</t>
  </si>
  <si>
    <t>95A-130-2D</t>
  </si>
  <si>
    <t>Sub,pH,SJ,2D,12x130mm Length,Ferm</t>
  </si>
  <si>
    <t>C13-045-UH</t>
  </si>
  <si>
    <t>Sub,Cable,UH,C13,45 Feet,See Note</t>
  </si>
  <si>
    <t>WJF-161</t>
  </si>
  <si>
    <t>Solu,Reference Fill,0.1M(NH4)2SO4,125mL Bottle,#R001044</t>
  </si>
  <si>
    <t>7906640-10B</t>
  </si>
  <si>
    <t>AREF85N-100</t>
  </si>
  <si>
    <t>Sub,Mono,Reference, 100mm Length</t>
  </si>
  <si>
    <t>C29-008-HA</t>
  </si>
  <si>
    <t>Sub,Cable,HA,C29,8 Feet,Connector:77280014,Cable:99030020</t>
  </si>
  <si>
    <t>C27-020-TC</t>
  </si>
  <si>
    <t>Sub,Cable,TC,C27,20 Feet,Strip and Tin,Cable:99030043</t>
  </si>
  <si>
    <t>C2-006-TG</t>
  </si>
  <si>
    <t>Sub,Cable,TG,C2,6 Feet,See Note</t>
  </si>
  <si>
    <t>SI1R1V2D-140</t>
  </si>
  <si>
    <t>Sub,Stem,pH,PLatBand#11252508,140mm Length</t>
  </si>
  <si>
    <t>7594ANN-110-VD</t>
  </si>
  <si>
    <t>Sub,pH/ORP,SJ,VD,12x110mm Length</t>
  </si>
  <si>
    <t>A-3NT1-10BH</t>
  </si>
  <si>
    <t>C2-007-BC</t>
  </si>
  <si>
    <t>Sub,Cable,BC,C2,7 Feet, See Note</t>
  </si>
  <si>
    <t>C2-020-BB</t>
  </si>
  <si>
    <t>Sub,Cable,BB,C2,20 Feet,Male BNC:77020104,Cable:99030517</t>
  </si>
  <si>
    <t>6730NA-120</t>
  </si>
  <si>
    <t>Sub,NA,SJ,Sodium,8x120mm Length</t>
  </si>
  <si>
    <t>V-A9100-30H</t>
  </si>
  <si>
    <t>V-700E-10BRCA</t>
  </si>
  <si>
    <t>Elec,pH,X-V,DJ,12x115mm,Epoxy,PT1K,Sealed,RFV,Epoxy body</t>
  </si>
  <si>
    <t>C2-034-TC</t>
  </si>
  <si>
    <t>Sub,Cable,TC,C2,34 Feet,Strip and Tin,Cable:99030517</t>
  </si>
  <si>
    <t>V-516B-16H-57</t>
  </si>
  <si>
    <t>TP511VV01110EBT</t>
  </si>
  <si>
    <t>Elec,pH,XVD,TB511,Ceramic Flush,3K</t>
  </si>
  <si>
    <t>C2-033-TC</t>
  </si>
  <si>
    <t>Sub,Cable,TC,C2,33 Feet,Strip and Tin,Cable:99030517</t>
  </si>
  <si>
    <t>ISTEK-310</t>
  </si>
  <si>
    <t>Elec,pH,SJ,12x120mm,#2737672-120-015B,Antimony,Epoxy,Sealed</t>
  </si>
  <si>
    <t>7591AT8-085-VD</t>
  </si>
  <si>
    <t>Sub,pH,SJ,VD,12x085mm Length</t>
  </si>
  <si>
    <t>7317AT8-140-5</t>
  </si>
  <si>
    <t>Sub,pH,Mono,5,12x140mm Length</t>
  </si>
  <si>
    <t>COLE-271</t>
  </si>
  <si>
    <t>Elec,Cond,K=1.0,SS,W/short 1/2"NPT SS cap,#ECCS10-1-0SS</t>
  </si>
  <si>
    <t>EBK7G-210</t>
  </si>
  <si>
    <t>Sub,210mm Length, Machine black epoxy body with guard</t>
  </si>
  <si>
    <t>AREF5-101</t>
  </si>
  <si>
    <t>SI1L1V1C-025-1</t>
  </si>
  <si>
    <t>Sub,Stem,pH,1,025mm Length</t>
  </si>
  <si>
    <t>PH6VA10-3B-155</t>
  </si>
  <si>
    <t>Elec,pH,GXV,SJ,6x155mm,Epoxy Body,Sealed</t>
  </si>
  <si>
    <t>ECI-045</t>
  </si>
  <si>
    <t>Elec,pH,XVD,DJ,SSFlowThru,W/SolGnd,#1052701-X17BHS</t>
  </si>
  <si>
    <t>C2-030-WI</t>
  </si>
  <si>
    <t>Sub,Cable,WI,C2,30 Feet,See Note</t>
  </si>
  <si>
    <t>980801</t>
  </si>
  <si>
    <t>Elec,pH,XVF,DJ,3/4"NPT CPVC,PT100,CerTuffTip,#V-BV10B-20CD2</t>
  </si>
  <si>
    <t>CONSORT-046</t>
  </si>
  <si>
    <t>Elec,pH,XVF,DJ,12x300mm,Epoxy,Tuff Tip,#573V734-300-S8</t>
  </si>
  <si>
    <t>V-AV10B-F6</t>
  </si>
  <si>
    <t>AREF7-089</t>
  </si>
  <si>
    <t>ATT6-065</t>
  </si>
  <si>
    <t>5991-14</t>
  </si>
  <si>
    <t>Elec,Platinum,SJ,12x115mm,Epoxy Body,#5739602-003B</t>
  </si>
  <si>
    <t>00190017</t>
  </si>
  <si>
    <t>Raw,Barstock,SS 316L,1/16"dia</t>
  </si>
  <si>
    <t>35805-60</t>
  </si>
  <si>
    <t>Elec,pH,FS-5,SJ,#5775501W-003B,12x110mm,Refill,Oakton Label</t>
  </si>
  <si>
    <t>AREF2-086</t>
  </si>
  <si>
    <t>C13-020-FH</t>
  </si>
  <si>
    <t>Sub,Cable,FH,C13,20 Feet,6 male pin:FH , Cable:99030241</t>
  </si>
  <si>
    <t>110814</t>
  </si>
  <si>
    <t>Elec,Cond,K=1.0,Plat,1/4"CPVC Tee,#1921308A1-3-10PI8S</t>
  </si>
  <si>
    <t>AREF85N-089</t>
  </si>
  <si>
    <t>Sub,Mono,Reference, 089mm Length</t>
  </si>
  <si>
    <t>4750AT-BD</t>
  </si>
  <si>
    <t>Sub,pH,DJ,BD,12mm,6mmTip,Annular Junction</t>
  </si>
  <si>
    <t>C29-X45-VX</t>
  </si>
  <si>
    <t>Sub,Cable,VX,C29,45 Inches,See Note</t>
  </si>
  <si>
    <t>CYCLOPS-201</t>
  </si>
  <si>
    <t>PH7T270-3B</t>
  </si>
  <si>
    <t>Elec,pH,XVTF,DJ,12x115mm,Sealed,Epoxy</t>
  </si>
  <si>
    <t>2010510</t>
  </si>
  <si>
    <t>Acce,Adapter,Wiring,M/BNC to Hanked,Low Noise Cable,3" Lengt</t>
  </si>
  <si>
    <t>11240125</t>
  </si>
  <si>
    <t>Raw,Disk,Gold, 99.99% pure, 0.125"Dia x 0.010"Thick</t>
  </si>
  <si>
    <t>CYCLOPS-202</t>
  </si>
  <si>
    <t>Elec,pH,XV,DJ,12x115mm,30K,BNC/2.5G,Guard,RFV,#V-700J-3BG2.5</t>
  </si>
  <si>
    <t>A-1101-10BH</t>
  </si>
  <si>
    <t>Elec,pH,XVF,DJ,3/4"MPTRyton,3K Ohm,Ceramic tuff tip,Sol.</t>
  </si>
  <si>
    <t>A-3NTB-20H</t>
  </si>
  <si>
    <t>Elec,pH,TB557,XVD,SPR,PT100,LTJ,TuffTip,Kynar/Viton,w/nipple</t>
  </si>
  <si>
    <t>C27-040-TC</t>
  </si>
  <si>
    <t>Sub,Cable,TC,C27,40 Feet,Strip and Tin,Cable:99030043</t>
  </si>
  <si>
    <t>2759A8A-VD</t>
  </si>
  <si>
    <t>Sub,pH,DJ,VD,Open Junction, 10x070mm Length</t>
  </si>
  <si>
    <t>SI1L1V1D-100</t>
  </si>
  <si>
    <t>Sub,Stem,ORP,,100mm Length, New Plat Band</t>
  </si>
  <si>
    <t>C2-050-HA</t>
  </si>
  <si>
    <t>Sub,Cable,HA,C2,50 Feet,Connector:77280014,Cable:99030517</t>
  </si>
  <si>
    <t>WJF-162</t>
  </si>
  <si>
    <t>Elec,pH,XVD,DJ,3K,3/4"MPTKynarW/Grd,SolGrd,SPR,#V-4101-20BT</t>
  </si>
  <si>
    <t>SCP737CPEB20V12</t>
  </si>
  <si>
    <t>Elec,pH,XVD,DJ,3/4"MPTCPVC,Ceramic,#192V737EB-020BV12</t>
  </si>
  <si>
    <t>A-3N0E-10H</t>
  </si>
  <si>
    <t>Elec,pH,TB557,X-VD,SPR,PT1K,Kynar/Viton,W/Nipple</t>
  </si>
  <si>
    <t>COLE-273</t>
  </si>
  <si>
    <t>Elec,pH,DJ,XV,6x110mm,30K,Glass,#557V702A1-3BWI6</t>
  </si>
  <si>
    <t>KVL-399</t>
  </si>
  <si>
    <t>Elec,pH/Plat(Sol),X5D,MKVII,PT100,SPR</t>
  </si>
  <si>
    <t>A-200E-30H</t>
  </si>
  <si>
    <t>Elec,pH,TB551,XVD,DJ,SPR,PT1000,Kynar/Viton</t>
  </si>
  <si>
    <t>TP5719000S10EHS</t>
  </si>
  <si>
    <t>Elec,Plat,DJ,TB557,Tuff Tip,Large Ceramic Junciton</t>
  </si>
  <si>
    <t>YVL75A0121</t>
  </si>
  <si>
    <t>Elec,Waterhardness,DJ,12X110mm,Glass,Sealed,SPR,#WHA2604-S8</t>
  </si>
  <si>
    <t>YVL95A0011</t>
  </si>
  <si>
    <t>Single Test Result for ISE Electrode,#TEST001</t>
  </si>
  <si>
    <t>19BP6649KT-2BH</t>
  </si>
  <si>
    <t>C01-015-TC</t>
  </si>
  <si>
    <t>Sub,Cable,C01,TC,15 Feet,Strip and Tin, Cable: 99030028</t>
  </si>
  <si>
    <t>WJF-163</t>
  </si>
  <si>
    <t>Acce,Adapter,FBNC to Hanked,RG174 L/N,20' Length,#2010470-20</t>
  </si>
  <si>
    <t>22072019</t>
  </si>
  <si>
    <t>Raw,Oring,EPDM 70, 2-019 Black Color</t>
  </si>
  <si>
    <t>RP45570-3R</t>
  </si>
  <si>
    <t>Elec,Plat,DJ,12mmx110mm,Glass Body,Refillable</t>
  </si>
  <si>
    <t>PH4V570-3R</t>
  </si>
  <si>
    <t>PH4VC10-3B-130</t>
  </si>
  <si>
    <t>Elec,pH,VD,SJ,12x130mm,Refillable Reference,Glass</t>
  </si>
  <si>
    <t>COLE-275</t>
  </si>
  <si>
    <t>Elec,pH,XV,DJ,12x115mm,PT100,RFV,Guard,Sealed,#V-700B-10BH</t>
  </si>
  <si>
    <t>44009004</t>
  </si>
  <si>
    <t>Tray,LG Fermentation Tray,6-1/4"W x 34-3/4"L x 3"H</t>
  </si>
  <si>
    <t>44009005</t>
  </si>
  <si>
    <t>Sleeve,LG Fermentation Sleeve,6-3/8"W x 34-7/8"L x 3-1/8"H</t>
  </si>
  <si>
    <t>44001221</t>
  </si>
  <si>
    <t>MRO,Brush,1/2''dia,Tube Nylon Bristle Brush</t>
  </si>
  <si>
    <t>44001215</t>
  </si>
  <si>
    <t>MRO,Brush, Bristle Brush 3/8''dia,Tube Brush</t>
  </si>
  <si>
    <t>44001203</t>
  </si>
  <si>
    <t>MRO,Brush, Bristle Brush 3/16''dia,Tube Brush</t>
  </si>
  <si>
    <t>ISTEK-311</t>
  </si>
  <si>
    <t>Acce,Membrane kit (PK/25) 1Mil syringe,R001068-125,M0300901-</t>
  </si>
  <si>
    <t>AREFC6-035</t>
  </si>
  <si>
    <t>Sub,Mono,Reference, 035mm Lenght</t>
  </si>
  <si>
    <t>CYCLOPS-203</t>
  </si>
  <si>
    <t>GALVANIC-009</t>
  </si>
  <si>
    <t>77020114</t>
  </si>
  <si>
    <t>Raw,Connector,4 Pin Circular Din Female,Panel Mount</t>
  </si>
  <si>
    <t>14053145-10</t>
  </si>
  <si>
    <t>PNS,Silicone, Dow Corning 3145 Clear,10.3oz Tube</t>
  </si>
  <si>
    <t>SI1L1V2A-095-VF</t>
  </si>
  <si>
    <t>Sub,Stem,pH,DJ,VSF,095mm Length</t>
  </si>
  <si>
    <t>23820-00</t>
  </si>
  <si>
    <t>Acce,Bracket,Mounting for Rosemount - See Notes</t>
  </si>
  <si>
    <t>2010461S-3IU1</t>
  </si>
  <si>
    <t>Acce,Cable,F6 to Din/1 Banana,3',Coax w/3 Conductor,S=ZV Cab</t>
  </si>
  <si>
    <t>C32-033-TC</t>
  </si>
  <si>
    <t>Sub,Cable,TC,C32,33 Feet,Strip and Tin,Cable:99030045</t>
  </si>
  <si>
    <t>V-3201-20H</t>
  </si>
  <si>
    <t>Elec,pH,MKIA,X-VD,DJ,SPR,3K ohm,Kynar/Viton,3/4" Top Thread</t>
  </si>
  <si>
    <t>SI1G4R1C-070-2</t>
  </si>
  <si>
    <t>Sub,Stem,pH,2,070mm Length</t>
  </si>
  <si>
    <t>C15-016-TC</t>
  </si>
  <si>
    <t>Sub,Cable,TC,C15,16 Feet,Strip and Tin,Cable:99030015</t>
  </si>
  <si>
    <t>YVL05A0281</t>
  </si>
  <si>
    <t>Elec,pH,XVD,DJ,TC 100 ohm,1" MPT,LCJ,SPR,#V-90GB</t>
  </si>
  <si>
    <t>YVL05A0151</t>
  </si>
  <si>
    <t>Elec,pH,XVD,DJ,12mmX110mm,Sealed,#V-0000-S8</t>
  </si>
  <si>
    <t>FUJI-005</t>
  </si>
  <si>
    <t>Elec,Cond,K=1.0,4 pin Graphite,12x110,#5731344-37-3IS8</t>
  </si>
  <si>
    <t>V-B9100-30B</t>
  </si>
  <si>
    <t>Elec,Plat,DJ,3/4"MPT CPVC,Ceramic Tuff tip</t>
  </si>
  <si>
    <t>R-215B-20H-06</t>
  </si>
  <si>
    <t>Elec,pH,XVF,PT100,316SS/Kynar/Viton,1x6",PTSolGrnd,LTJ</t>
  </si>
  <si>
    <t>955ND-130-VD</t>
  </si>
  <si>
    <t>Sub,pH,SJ,VD,12x235mm Length,Ceramic Wick .04,Thick Wall</t>
  </si>
  <si>
    <t>22321000</t>
  </si>
  <si>
    <t>Raw,Bushing,Black Sil Washer, 0.410"OD x0.100"H x0.190"hole</t>
  </si>
  <si>
    <t>YVL75A0151</t>
  </si>
  <si>
    <t>Elec,Chloride,Mono,12mm PVC,High pressure,#291CL001-BJ</t>
  </si>
  <si>
    <t>SI1J5R1A-105-BF</t>
  </si>
  <si>
    <t>Sub,Stem,pH,BF,105mm Length</t>
  </si>
  <si>
    <t>C2-010-UQ</t>
  </si>
  <si>
    <t>Sub,Cable,UQ,C2,10 Feet,See Note</t>
  </si>
  <si>
    <t>SI1O1V1B-100</t>
  </si>
  <si>
    <t>Sub,Stem,pH,BD,100mm Length</t>
  </si>
  <si>
    <t>SI1O1V1B-100-BD</t>
  </si>
  <si>
    <t>CHROMATAN-002</t>
  </si>
  <si>
    <t>Elec,pH,XVD,DJ,Delrin Body,PEEK Collar Nut</t>
  </si>
  <si>
    <t>COLE-277</t>
  </si>
  <si>
    <t>Elec,pH,XVD,DJ,12x115mm,30K TC,Epoxy Guard,#V-700J-3IU</t>
  </si>
  <si>
    <t>CONSORT-047</t>
  </si>
  <si>
    <t>Elec,Plat,SJ,12x300mm,Sealed Reference,#5739602-300-S8</t>
  </si>
  <si>
    <t>CONSORT-048</t>
  </si>
  <si>
    <t>Elec,Temp Comp,12x300mm,Glass Body,PT1K,#5771001-300-S8V10</t>
  </si>
  <si>
    <t>CONSORT-049</t>
  </si>
  <si>
    <t>Elec,Cond,K=1.0,Plat,12X300mm,Glass,#5771302-3-300-S8</t>
  </si>
  <si>
    <t>ISTEK-312</t>
  </si>
  <si>
    <t>Elec,pH,DJ,XVD,12x70mm,Washer and Teflon,#I-1000-S8-70</t>
  </si>
  <si>
    <t>YVL75A0052</t>
  </si>
  <si>
    <t>Elec,Fluoride,DJ,12x110mm,Refill,Glass,#F001502-003B</t>
  </si>
  <si>
    <t>27003-11</t>
  </si>
  <si>
    <t>Elec,pH,XVF,Tuff Tip,3/4"MNPT CPVC,3K,#V-BV101-10BSL</t>
  </si>
  <si>
    <t>WHA1503-003B</t>
  </si>
  <si>
    <t>Elec,Water Hardness,SJ,12mmx110mm,Spring Loaded,Epoxy Body</t>
  </si>
  <si>
    <t>YVL75A0091</t>
  </si>
  <si>
    <t>Elec,Fluoride,DJ,12X110mm,Sealed,Glass,SPR,#F002604-S8</t>
  </si>
  <si>
    <t>22080125</t>
  </si>
  <si>
    <t>Raw,Silicone Cord,Closed Cell Foam, Black 0.139"Dia</t>
  </si>
  <si>
    <t>2IM-KCL</t>
  </si>
  <si>
    <t>PNS,Solution,PolymerGel,PotassiumChloride,Inner fill Sol.</t>
  </si>
  <si>
    <t>3140</t>
  </si>
  <si>
    <t>PNS,Silicone, Flowable Sealant,Self Leveling,Dow734,Clear10o</t>
  </si>
  <si>
    <t>3145</t>
  </si>
  <si>
    <t>PNS,Silicone, Self Leveling RTV 118,10.3oz(See Part 14050734</t>
  </si>
  <si>
    <t>310210NB</t>
  </si>
  <si>
    <t>Sub,Ag Wire,.01" Diameter,210mm Length,Anodized &amp; AgCl Dip</t>
  </si>
  <si>
    <t>C32-010-BL</t>
  </si>
  <si>
    <t>Sub,Cable,BL,C32,10 Feet,See Note</t>
  </si>
  <si>
    <t>SCP-737-CP-070B</t>
  </si>
  <si>
    <t>Elec,pH,XVD,DJ,#192V737-070B,3/4"MNPT Guard</t>
  </si>
  <si>
    <t>HPL-12-GX1F050B</t>
  </si>
  <si>
    <t>Elec,pH,GXVF,DJ,#5732711E-050B,12x110mm,Epoxy</t>
  </si>
  <si>
    <t>AREF25N-310</t>
  </si>
  <si>
    <t>957NA-335-VD</t>
  </si>
  <si>
    <t>Sub,SJ,2Wick33380040F,Foresterite, VD</t>
  </si>
  <si>
    <t>AREF2-295</t>
  </si>
  <si>
    <t>310110NB</t>
  </si>
  <si>
    <t>MK7Z-40943311</t>
  </si>
  <si>
    <t>Holder,MKVII-Z,Hastelloy C,ModTip,1"3pcBV,Klrz,9"Ins,Peek</t>
  </si>
  <si>
    <t>V-2TKB-2BT</t>
  </si>
  <si>
    <t>Elec,pH,MK7,X-VD,DJ,SPR,PT100,Simriz Orings</t>
  </si>
  <si>
    <t>AREFCF7-116</t>
  </si>
  <si>
    <t>Sub,Mono,Reference,CalomelFisher,116mm Length</t>
  </si>
  <si>
    <t>V-BV102-32BH</t>
  </si>
  <si>
    <t>99035855BK</t>
  </si>
  <si>
    <t>Raw,Wire,Hook-up,22ga,Black color,Teflon coated</t>
  </si>
  <si>
    <t>99035855W</t>
  </si>
  <si>
    <t>Raw,Wire,Hook-up,22ga,White color,Teflon coated</t>
  </si>
  <si>
    <t>C12-X42-UQ</t>
  </si>
  <si>
    <t>Sub,Cable,UQ,C12,42 Inches,See Note</t>
  </si>
  <si>
    <t>AREFA2-076</t>
  </si>
  <si>
    <t>Sub,Mono,AgCI,Reference,076mm length</t>
  </si>
  <si>
    <t>C32-X04-SH</t>
  </si>
  <si>
    <t>Sub,Cable,SH,C32,004 Inches,See Note</t>
  </si>
  <si>
    <t>C2-006-UF</t>
  </si>
  <si>
    <t>Sub,Cable,UF,C2,6 Feet,See Note</t>
  </si>
  <si>
    <t>6707AAX-055-1</t>
  </si>
  <si>
    <t>Sub,pH,DJ,X1,Spear tip, 55mm Length</t>
  </si>
  <si>
    <t>57713026410I8J</t>
  </si>
  <si>
    <t>Elec,Conductivity,K=10.0,Plat,12X110mm,Glass body,10K ther</t>
  </si>
  <si>
    <t>V-7000-20B</t>
  </si>
  <si>
    <t>C32-006-SD</t>
  </si>
  <si>
    <t>Sub,Cable,SD,C32,6 Feet,Red S7:77180106,Cable:99030045</t>
  </si>
  <si>
    <t>955ND-260-VD</t>
  </si>
  <si>
    <t>Sub,pH,SJ,VD,12x260mm Length,Ceramic Wick .04,Thick Wall</t>
  </si>
  <si>
    <t>320120ND</t>
  </si>
  <si>
    <t>Sub,0.020" Wirex120mmLength AgCl Dip</t>
  </si>
  <si>
    <t>SO50B</t>
  </si>
  <si>
    <t>Elec,Plat,SJ,12x115mm,Sealed Reference,#5739602-003B</t>
  </si>
  <si>
    <t>15380225</t>
  </si>
  <si>
    <t>MRO,Needle,Blue Hub SS 1/2''long , 8001090</t>
  </si>
  <si>
    <t>PHOV110-3B</t>
  </si>
  <si>
    <t>Elec,pH,XVD,SJ,12x115mm,Black Epoxy,Sealed</t>
  </si>
  <si>
    <t>RPO5110-3B</t>
  </si>
  <si>
    <t>Elec,Plat,SJ,12x115mm,Black Epoxy,Sealed</t>
  </si>
  <si>
    <t>2010732S-20</t>
  </si>
  <si>
    <t>Acce,Cable,Adapter,Wiring FBNC/2MM/H to Hanked, S=ZV Cable</t>
  </si>
  <si>
    <t>V-0000-10H-145</t>
  </si>
  <si>
    <t>Elec,pH,Ryton Cap,X-VD,DJ,SPR,No TC,12x145mm</t>
  </si>
  <si>
    <t>PH8S134-3B</t>
  </si>
  <si>
    <t>Elec,pH,X1,SJ,8x55mm,Spear Tip,Sealed</t>
  </si>
  <si>
    <t>A-30TB-2H</t>
  </si>
  <si>
    <t>Elec,pH,TB557,XVD,SPR,PT100,Kynar,TFE coated Viton</t>
  </si>
  <si>
    <t>WJF-166</t>
  </si>
  <si>
    <t>Elec,pH,DJ,XV,12x115mm,30K,StarMeter,Refill,#573V728RA1-3IS8</t>
  </si>
  <si>
    <t>14053140-L</t>
  </si>
  <si>
    <t>PNS,Silicone Dow RTV 3140 Size 493G Canister</t>
  </si>
  <si>
    <t>WJF-167</t>
  </si>
  <si>
    <t>Holder,Kynar,TP511 Style,Fpr BSP Thread,#1061060</t>
  </si>
  <si>
    <t>ELECD-078</t>
  </si>
  <si>
    <t>Elec,pH,X2,SJ,8x55mm,Spear Tip,Sealed,#PH8S134-3B</t>
  </si>
  <si>
    <t>YVL75A0073</t>
  </si>
  <si>
    <t>Elec,Chloride,DJ,12mmX110mm,Glass,Sealed,SPR,#CL02604-S8</t>
  </si>
  <si>
    <t>YVL05A0091</t>
  </si>
  <si>
    <t>Elec,pH,XVD,DJ,12x110mm,Temph pH Fill,Glass,#V-00T0-30H</t>
  </si>
  <si>
    <t>YVL75A0111</t>
  </si>
  <si>
    <t>Elec,Calcium,DJ,12X110mm,Glass,Sealed,Gell fill,#CAL2504-S8</t>
  </si>
  <si>
    <t>C32-008-BD</t>
  </si>
  <si>
    <t>Sub,Cable,BD,C32,8 Feet,See Note</t>
  </si>
  <si>
    <t>00002343</t>
  </si>
  <si>
    <t>MRO,Razor Blades, Single Edge</t>
  </si>
  <si>
    <t>15008210</t>
  </si>
  <si>
    <t>MRO,Mask, 3M N95 Respirator for Lab only</t>
  </si>
  <si>
    <t>00001210</t>
  </si>
  <si>
    <t>Raw,Light bulb,12V-10W,for elec#2CB7L170SB</t>
  </si>
  <si>
    <t>C13-020-BT</t>
  </si>
  <si>
    <t>Sub,Cable,BT,C13,20 Feet,Fmale BNC:77020203,Cable:99030241</t>
  </si>
  <si>
    <t>15000782</t>
  </si>
  <si>
    <t>MRO,Cleaner, 237ml/8oz, clear, used for ABS, CPVC, PVC</t>
  </si>
  <si>
    <t>15000821</t>
  </si>
  <si>
    <t>PNS,Cement, 1/2 pt, for Multiuse products, ABS, CPVC, PVC</t>
  </si>
  <si>
    <t>15001012</t>
  </si>
  <si>
    <t>PNS,Cement, Regular clear, for PVC</t>
  </si>
  <si>
    <t>5701AAV-110-VD</t>
  </si>
  <si>
    <t>XP35B6</t>
  </si>
  <si>
    <t>Elec,pH/ORP,XVD,DJ,12x110mm,PlatBand,Sealed,#577V713-020B2</t>
  </si>
  <si>
    <t>PHENO-008</t>
  </si>
  <si>
    <t>Acce,Adapter,Ultem,.290-18TPI Thread,Blind Plug</t>
  </si>
  <si>
    <t>7593A5NAV-5D</t>
  </si>
  <si>
    <t>Sub,pH,SJ,5D,1Wick33380040F,12x120mm Length, VLCP 3.6mmID</t>
  </si>
  <si>
    <t>SI1L1V2A-050-VF</t>
  </si>
  <si>
    <t>Sub,Stem,pH,VF,050mm Length</t>
  </si>
  <si>
    <t>310400ND</t>
  </si>
  <si>
    <t>Sub,Ag Wire,.01" Diameter,400mm Length,AgCl Dip</t>
  </si>
  <si>
    <t>7793AA-110-VD</t>
  </si>
  <si>
    <t>C32-003-BL</t>
  </si>
  <si>
    <t>Sub,Cable,BL,C32,3 Feet,See Note</t>
  </si>
  <si>
    <t>C16-003-BB</t>
  </si>
  <si>
    <t>Sub,Cable,BB,C16,3 Feet,Male BNC:77020104,Cable:99031123</t>
  </si>
  <si>
    <t>RP45770-3B</t>
  </si>
  <si>
    <t>Elec,Plat,DJ,XVD,12X110mm,SleeveJunction</t>
  </si>
  <si>
    <t>PH7V470E-3RU</t>
  </si>
  <si>
    <t>Elec,pH,XVD,DJ,12mmX115mm,Refillable,Epoxy Body,PT1K</t>
  </si>
  <si>
    <t>ELM-150</t>
  </si>
  <si>
    <t>Elec,pH,XVD,DJ,12mmX110mm,Refillable,PT1K,#PH7V470E-3RU</t>
  </si>
  <si>
    <t>15314820-LF</t>
  </si>
  <si>
    <t>PNS,Solder Wire .020''dia.  Lead Free(1LB=1RL)</t>
  </si>
  <si>
    <t>15346041-LF</t>
  </si>
  <si>
    <t>PNS,Solder Wire  .040''dia. Lead Free(1LB=1RL)</t>
  </si>
  <si>
    <t>11110214</t>
  </si>
  <si>
    <t>Raw,Barstock,Titanium 2-1/4"dia,grade 2</t>
  </si>
  <si>
    <t>11110212</t>
  </si>
  <si>
    <t>Raw,Barstock,Titanium 2-1/2"dia,Grade 2</t>
  </si>
  <si>
    <t>11110001</t>
  </si>
  <si>
    <t>Fitting,Ball Valve,Titanium 1-1/2"FMPT,1.5"ID</t>
  </si>
  <si>
    <t>EBK1-120</t>
  </si>
  <si>
    <t>Sub,Epoxy,Black,12mmODx.400"IDx120mm Length,For K=10.0</t>
  </si>
  <si>
    <t>SI1R1V2A-105-VF</t>
  </si>
  <si>
    <t>Sub,Stem,pH,DJ,VF,105mm Length</t>
  </si>
  <si>
    <t>AREF5-210</t>
  </si>
  <si>
    <t>Sub,MonoReference</t>
  </si>
  <si>
    <t>C32-005-HB</t>
  </si>
  <si>
    <t>Sub,Cable,HB,C32,5 Feet,Spade lug:77282226,Cable:99030045</t>
  </si>
  <si>
    <t>SI1N1V2M-105</t>
  </si>
  <si>
    <t>Sub,Stem,pH,DJ,GoldDisk,105mm Length</t>
  </si>
  <si>
    <t>6330AA-125-2</t>
  </si>
  <si>
    <t>Sub,Internal,pH,2,125mm,Length</t>
  </si>
  <si>
    <t>C18-015-TC</t>
  </si>
  <si>
    <t>Sub,Cable,TC,C18,15 Feet,Strip and Tin,Cable:99030131</t>
  </si>
  <si>
    <t>3500101</t>
  </si>
  <si>
    <t>Sub,Bracket Assy,Safety Cable for 1-1/4"Ball Valve 3500101</t>
  </si>
  <si>
    <t>A-3NT1-30H</t>
  </si>
  <si>
    <t>Elec,pH,XVD,TB557,SPR,3Kohm,Kynar/Viton,With Nipple,LTJ</t>
  </si>
  <si>
    <t>I-10WE-VPI-120</t>
  </si>
  <si>
    <t>Elec,pH,DJ,XVD,12mmX110mm,PT1K,VP w/IngoldWiring,Glass</t>
  </si>
  <si>
    <t>V-405E-20H-76</t>
  </si>
  <si>
    <t>Elec,pH,X-VD,DJ,PT1K,3/4"Kyn W/Grd,EPDM,76mm Shield,SPR</t>
  </si>
  <si>
    <t>SI1L1V1D-050</t>
  </si>
  <si>
    <t>Sub,Stem,ORP,,50mm Length, New Plat Band</t>
  </si>
  <si>
    <t>310400NN</t>
  </si>
  <si>
    <t>Sub,Ag Wire,.01" Diameter,400mm Length,No Dip</t>
  </si>
  <si>
    <t>C2-003-WA</t>
  </si>
  <si>
    <t>Sub,Cable,WA,C2,3 Feet,See Note</t>
  </si>
  <si>
    <t>AREFC2-095</t>
  </si>
  <si>
    <t>Sub,Mono,Reference,.095"x095mm Length</t>
  </si>
  <si>
    <t>JENCO-097</t>
  </si>
  <si>
    <t>Elec,pH,DJ,XVD Thick,3/4"NPT Ryton,Ceramic Tuff Tip,10k,30'</t>
  </si>
  <si>
    <t>AREFSPIRAL2-040</t>
  </si>
  <si>
    <t>Sub,Spira,Reference, 040mm Length</t>
  </si>
  <si>
    <t>AREFSPIRAL1-030</t>
  </si>
  <si>
    <t>Sub,Spira,Reference, 030mm Length</t>
  </si>
  <si>
    <t>ATT7-140</t>
  </si>
  <si>
    <t>Sub,Test Tube</t>
  </si>
  <si>
    <t>V-B8100-10B</t>
  </si>
  <si>
    <t>310040ND</t>
  </si>
  <si>
    <t>Sub,Ag Wire,.01" Diameter,040mm Lenght,AgCl Dip</t>
  </si>
  <si>
    <t>BR01502-006B</t>
  </si>
  <si>
    <t>77020029</t>
  </si>
  <si>
    <t>Raw,Connector,Gold Pin w/Housing for J&amp;G/Red Color</t>
  </si>
  <si>
    <t>C2-003-HA</t>
  </si>
  <si>
    <t>Sub,Cable,HA,C2,3 Feet,Connector:77280014,Cable:99030517</t>
  </si>
  <si>
    <t>A-3510B-10H</t>
  </si>
  <si>
    <t>Elec,pH,X5D,TB557,SPR,PT100,Kynar/Viton,Solution Ground</t>
  </si>
  <si>
    <t>C2-012-WM</t>
  </si>
  <si>
    <t>Sub,Cable,WM,C2, 12 feet, See Note</t>
  </si>
  <si>
    <t>SI1L1V1I-120</t>
  </si>
  <si>
    <t>Sub,Stem,ORP,120mm Length</t>
  </si>
  <si>
    <t>C18-003-IE</t>
  </si>
  <si>
    <t>Sub,Cable,IE,C18,3 Feet,See Note</t>
  </si>
  <si>
    <t>V-AV10B-30H</t>
  </si>
  <si>
    <t>ATT7KM-082</t>
  </si>
  <si>
    <t>6507AAV-250-VD</t>
  </si>
  <si>
    <t>Sub,pH,SJ,VD,8x250mm,Refill</t>
  </si>
  <si>
    <t>R-115B-VPR-16</t>
  </si>
  <si>
    <t>Elec,pH,X-VD,PT100,DJ,SPR,SolGrnd,316SS,16",LCJ</t>
  </si>
  <si>
    <t>YVL75A0201</t>
  </si>
  <si>
    <t>Elec,Sodium,DJ,12mmX110mm,Epoxy,PPB Range,Sealed#NAB1505-S8</t>
  </si>
  <si>
    <t>TP571PVW12ST20B</t>
  </si>
  <si>
    <t>Elec,pH,Plat(SolGrnd),DJ,TB557,PT100,Teflon Tuff Tip,</t>
  </si>
  <si>
    <t>7503AA-BD</t>
  </si>
  <si>
    <t>Sub,pH,SJ,BD,internal for12mmFreeFlow,VLCP,3.6mmID,.125" Dis</t>
  </si>
  <si>
    <t>7791AA-2DT</t>
  </si>
  <si>
    <t>Sub,pH,DJ,2DT,12x090mm Length</t>
  </si>
  <si>
    <t>SI1G4L1B-125-VD</t>
  </si>
  <si>
    <t>11230015</t>
  </si>
  <si>
    <t>Raw,Wire,Silver, 99.95% pure, 0.015"Dia, Soft Temper</t>
  </si>
  <si>
    <t>C32-070-BB</t>
  </si>
  <si>
    <t>Sub,Cable,BB,C32,70 Feet,Male BNC:77020104,Cable:99030045</t>
  </si>
  <si>
    <t>CONDD6A2B-120</t>
  </si>
  <si>
    <t>SI1R1V2B-100-VD</t>
  </si>
  <si>
    <t>Sub,Stem,pH,VD,100mm Length</t>
  </si>
  <si>
    <t>FISHER-57</t>
  </si>
  <si>
    <t>Sub,Fisher,pH,DJ,12x135mm Length,Refill,9/18 sleeve junction</t>
  </si>
  <si>
    <t>C1-010-SL</t>
  </si>
  <si>
    <t>Sub,Cable,SL,C1,10Feet,SMB Connector:77021116,Cable:99030028</t>
  </si>
  <si>
    <t>C13-032-UH</t>
  </si>
  <si>
    <t>Sub,Cable,UH,C13,32 Feet,See Note</t>
  </si>
  <si>
    <t>7793AT-155-VD</t>
  </si>
  <si>
    <t>Sub,pH,DJ,VD,12x155mm Length</t>
  </si>
  <si>
    <t>C2-019-BB</t>
  </si>
  <si>
    <t>Sub,Cable,BB,C2,19 Feet,Male BNC:77020104,Cable:99030517</t>
  </si>
  <si>
    <t>271670-001</t>
  </si>
  <si>
    <t>PROM-016</t>
  </si>
  <si>
    <t>Elec,pH,X-VF,DJ,3/4"NPT CPVC,PT1000,Tuff Tip,#V-BV10E-F4</t>
  </si>
  <si>
    <t>5606642G-30B</t>
  </si>
  <si>
    <t>COLE-279</t>
  </si>
  <si>
    <t>Elec,pH,XVD,DJ,10mmx110mm,Sealed,#527V792-3B</t>
  </si>
  <si>
    <t>PCP-001</t>
  </si>
  <si>
    <t>Elec,pH,X-2F,DJ,3/4"MPT CPVC,SEE NOTES,#P822200040AB</t>
  </si>
  <si>
    <t>C32-003-IS</t>
  </si>
  <si>
    <t>Sub,Cable,IS,C32,3 Feet</t>
  </si>
  <si>
    <t>15126575</t>
  </si>
  <si>
    <t>MRO,Weighing Dish, Aluminum,Fluted,65mm dia(75ml)</t>
  </si>
  <si>
    <t>AREFA8-116</t>
  </si>
  <si>
    <t>Sub,Mono,Reference,Fisher,116mm Length</t>
  </si>
  <si>
    <t>YVL05A0241</t>
  </si>
  <si>
    <t>Elec,pH,DJ,XVD,12X120,PT1000,VPw/IngoldWire,Glass#I-100E-VPI</t>
  </si>
  <si>
    <t>DESIGN-073</t>
  </si>
  <si>
    <t>Elec,Waterhardness,DJ,12X110mm,Glass,Sealed,SPR,#WHA2604-DL</t>
  </si>
  <si>
    <t>YVL06A0041</t>
  </si>
  <si>
    <t>77020029F</t>
  </si>
  <si>
    <t>Raw,Connector,Gold Female Socket,Red Housing for J&amp;G</t>
  </si>
  <si>
    <t>SI1G1V1C-180-5</t>
  </si>
  <si>
    <t>Sub,Stem,pH,5,180mm Length</t>
  </si>
  <si>
    <t>ATT6-180</t>
  </si>
  <si>
    <t>ISTEK-314</t>
  </si>
  <si>
    <t>Elec,pH,XV,DJ,#V-700BS-16BRCA,12x115,PT100,Guard,WaterProof</t>
  </si>
  <si>
    <t>ISTEK-315</t>
  </si>
  <si>
    <t>Elec,Cond,K=10,12x110mm,4 Bands,#5771344-61-10BRCA</t>
  </si>
  <si>
    <t>ISTEK-316</t>
  </si>
  <si>
    <t>Elec,Cond,K=10.0,12x110mm,Platinum,#2731312-61-10BRCA</t>
  </si>
  <si>
    <t>C29-003-BU</t>
  </si>
  <si>
    <t>Sub,Cable,BU,C29,3 Feet,See Note</t>
  </si>
  <si>
    <t>7793A5NAV-5</t>
  </si>
  <si>
    <t>Sub,pH,DJ,FS5,12x120mm Length,Refill,1Wick</t>
  </si>
  <si>
    <t>C18-026-TC</t>
  </si>
  <si>
    <t>Sub,Cable,TC,C18,26 Feet,Strip and Tin,Cable:99030131</t>
  </si>
  <si>
    <t>7793A5NAV-130-V</t>
  </si>
  <si>
    <t>Sub,pH,DJ,X-V,12x130mm Length,Refill,1Wick</t>
  </si>
  <si>
    <t>CONDD3B4B-310</t>
  </si>
  <si>
    <t>Sub,Condutivity,K=1.0,GlassBody,4PlatBand,12x310mm Length</t>
  </si>
  <si>
    <t>C2-003-WM</t>
  </si>
  <si>
    <t>Sub,Cable,WM,C2,3 Feet, See Note</t>
  </si>
  <si>
    <t>COLE-280</t>
  </si>
  <si>
    <t>Elec,pH,XVD,DJ,6x115mm,Refill,#557V701A1-3BWI6</t>
  </si>
  <si>
    <t>WJF-168</t>
  </si>
  <si>
    <t>Elec,pH,XVD,DJ,3/4"NPT CPVC,3K,Tuff Tip,#V-BV101-20BH</t>
  </si>
  <si>
    <t>CA/M12-020N485</t>
  </si>
  <si>
    <t>Acce,Cable,Knick,Digital,20 meter, for SE740 Optical DO</t>
  </si>
  <si>
    <t>C1-016-UF</t>
  </si>
  <si>
    <t>Sub,Cable,UF,C1,16 Feet,See Note</t>
  </si>
  <si>
    <t>C2-002-HA</t>
  </si>
  <si>
    <t>Sub,Cable,HA,C2,2 Feet,Connector:77280014,Cable:99030517</t>
  </si>
  <si>
    <t>V-A9100-10B</t>
  </si>
  <si>
    <t>C32-003-VA</t>
  </si>
  <si>
    <t>Sub,Cable,VA,C32,3 Feet,Lemo"V":77020250,Cable:99030045</t>
  </si>
  <si>
    <t>SI1R1V2DN-100</t>
  </si>
  <si>
    <t>Sub,Stem,pH,PlatBand#11252507,100mm Length</t>
  </si>
  <si>
    <t>C2-002-WM</t>
  </si>
  <si>
    <t>Sub,Cable,WM,C2,2 Feet, See Note</t>
  </si>
  <si>
    <t>86298</t>
  </si>
  <si>
    <t>Acce,Solution,Reference Fill,125mL,4M KCl/AgCl,#R001011</t>
  </si>
  <si>
    <t>86295</t>
  </si>
  <si>
    <t>Elec,pH,VD,DJ,#573V726R-003B,12X115mm,Epoxy Body,Refillable</t>
  </si>
  <si>
    <t>CONSORT-050</t>
  </si>
  <si>
    <t>Elec,pH,X-VD,DJ,12x160mm,#577V792-160-S7</t>
  </si>
  <si>
    <t>86296</t>
  </si>
  <si>
    <t>Elec,pH,DJ,XVD,DJ,#573V703-003B,Spring Loaded,Refillable</t>
  </si>
  <si>
    <t>YVL05A0011</t>
  </si>
  <si>
    <t>Elec,pH,XVDTD,DJ,Polymer,12x130mm,#277V79TC-130-033T</t>
  </si>
  <si>
    <t>86297</t>
  </si>
  <si>
    <t>Elec,pH,DJ,XVD,#577V721-003BB,12X110mm,Glass,Refill,BNC Boot</t>
  </si>
  <si>
    <t>ISTEK-317</t>
  </si>
  <si>
    <t>Elec,pH,DJ,XVD,12x325mm,Washer and Teflon,#I-1000-S8-325</t>
  </si>
  <si>
    <t>3637T-20B</t>
  </si>
  <si>
    <t>86299</t>
  </si>
  <si>
    <t>Elec,pH,XVD,DJ,#V-7000-3B,12x115mm,Frit,Guard,Medium Cap,RFV</t>
  </si>
  <si>
    <t>86302</t>
  </si>
  <si>
    <t>Elec,pH,X-V,SJ,#573V526-003BB,12X115mm,Sealed,BNC Boot</t>
  </si>
  <si>
    <t>86304</t>
  </si>
  <si>
    <t>Elec,pH,X-VD,DJ,#V-700J-3BPW8,12x115mm,Epoxy,30K,StarSeries</t>
  </si>
  <si>
    <t>86305</t>
  </si>
  <si>
    <t>Elec,pH,X-V,#V-700J-3BI8, DJ,12x115mm,30K TC,Epoxy Guard,RF</t>
  </si>
  <si>
    <t>86306</t>
  </si>
  <si>
    <t>Elec,pH,XV,DJ,#V-700J-3BG2.5,12x115mm,Epoxy,30K,Guard,RFV</t>
  </si>
  <si>
    <t>86310</t>
  </si>
  <si>
    <t>Elec,pH,XVD,SJ,12x115mm,30K,StarSeries,#573V528RA1-3BPW8</t>
  </si>
  <si>
    <t>86312</t>
  </si>
  <si>
    <t>Elec,pH,SJ,X-V,#573V528A1-3BG2.5,12x115mm,30k,Epoxy</t>
  </si>
  <si>
    <t>86314</t>
  </si>
  <si>
    <t>Elec,pH,XV,SJ,StarSeries12x115mm,30k,Epoxy,#573V528A1-3BPW8</t>
  </si>
  <si>
    <t>86315</t>
  </si>
  <si>
    <t>Elec,pH,SJ,X-V,#573V528A1-3BI8,12x115mm,30k,Epoxy</t>
  </si>
  <si>
    <t>86316</t>
  </si>
  <si>
    <t>86317</t>
  </si>
  <si>
    <t>Elec,Plat Wire,DJ,#5739802W-003B,12X115mm,Epoxy,Guard</t>
  </si>
  <si>
    <t>SI1R1V2B-100-5D</t>
  </si>
  <si>
    <t>Sub,Stem,pH,DJ,5D,100mm Length</t>
  </si>
  <si>
    <t>C30-015-TC</t>
  </si>
  <si>
    <t>Sub,Cable,TC,C30,15 Feet,Strip and Tin,Cable:99030014</t>
  </si>
  <si>
    <t>V-AV10E-10BH</t>
  </si>
  <si>
    <t>Elec,pH,DJ,XVF,3/4"MPT Ryton,PT1000,Ceramic Tuff tip</t>
  </si>
  <si>
    <t>BS808NC</t>
  </si>
  <si>
    <t>INSERT CELL ASSY,STD,TI,PVDF</t>
  </si>
  <si>
    <t>33200018</t>
  </si>
  <si>
    <t>Raw,Tubing,Teflon #18 Thin wall PTFE</t>
  </si>
  <si>
    <t>SI1R1V2A-100-BF</t>
  </si>
  <si>
    <t>Sub,Stem,pH,BF,DJ,100mm Length</t>
  </si>
  <si>
    <t>7791ADN-110</t>
  </si>
  <si>
    <t>Sub,PlatBand,DJ,12x110mm Length</t>
  </si>
  <si>
    <t>V-BV10E-20BH</t>
  </si>
  <si>
    <t>Elec,pH,XVF,DJ,3/4"NPT CPVC,PT1K,Ceramic Tuff Tip</t>
  </si>
  <si>
    <t>C32-X30-TC</t>
  </si>
  <si>
    <t>Sub,Cable,TC,C32,30 Inches,Strip and Tin,Cable:99030045</t>
  </si>
  <si>
    <t>4750AT-VD</t>
  </si>
  <si>
    <t>Sub,pH,DJ,VD,12mm,6mmTip,Annular Junction</t>
  </si>
  <si>
    <t>SI1J5R1B-100-VD</t>
  </si>
  <si>
    <t>C32-030-TG</t>
  </si>
  <si>
    <t>Sub,Cable,TG,C32,30 Feet,See Note</t>
  </si>
  <si>
    <t>R-600B-VPR</t>
  </si>
  <si>
    <t>Elec,pH,X5D,DJ,Rosemount 397,Guard,LTJ,100 ohm</t>
  </si>
  <si>
    <t>SI1J1V1K-080</t>
  </si>
  <si>
    <t>Sub,Stem,ORP,PlatDisk,080mm Length</t>
  </si>
  <si>
    <t>00600113</t>
  </si>
  <si>
    <t>Raw,Barstock,Peek 1-1/2"Dia. Natural Tan Color</t>
  </si>
  <si>
    <t>5711AAV-BD</t>
  </si>
  <si>
    <t>AREF25N-070</t>
  </si>
  <si>
    <t>C32-003-IA</t>
  </si>
  <si>
    <t>Sub,Cable,IA,C32,3 Feet,German Din:77180223,Cable:99030045</t>
  </si>
  <si>
    <t>V-B9100-DL</t>
  </si>
  <si>
    <t>C29-020-BB</t>
  </si>
  <si>
    <t>Sub,Cable,BB,C29,20 Feet,Male BNC:77020104,Cable:99030020</t>
  </si>
  <si>
    <t>310280NB</t>
  </si>
  <si>
    <t>Sub,Ag Wire,.01" Diameter 280mm Length,Anodized &amp; AgCl Dip</t>
  </si>
  <si>
    <t>C40-015-VX</t>
  </si>
  <si>
    <t>Sub,Cable,VX,C40,15 Feet,See Note</t>
  </si>
  <si>
    <t>C2-030-UN</t>
  </si>
  <si>
    <t>Sub,Cable,UN,C2,30 Feet,See Note</t>
  </si>
  <si>
    <t>PS183-40B</t>
  </si>
  <si>
    <t>ELM-152</t>
  </si>
  <si>
    <t>Solu,Reference Fill,125ml Bottle,KCl,4M Liquid #R001013</t>
  </si>
  <si>
    <t>SI1O1V1A-085-VF</t>
  </si>
  <si>
    <t>Sub,Stem,pH,VF,085mm Length</t>
  </si>
  <si>
    <t>C29-003-VX</t>
  </si>
  <si>
    <t>Sub,Cable,VX,C29,3 Feet,See Note</t>
  </si>
  <si>
    <t>C13-002-WL</t>
  </si>
  <si>
    <t>Sub,Cable,WL,C13,2 feet,See Note</t>
  </si>
  <si>
    <t>C32-X40-BB</t>
  </si>
  <si>
    <t>Sub,Cable,BB,C32,40 Inches,Male BNC:77020104,Cable:99030045</t>
  </si>
  <si>
    <t>V-B6200-10B</t>
  </si>
  <si>
    <t>Elec,pH,DJ,XV Thick,3/4"NPT CPVC,Teflon tuff tip</t>
  </si>
  <si>
    <t>V-B9100-10B</t>
  </si>
  <si>
    <t>YVL05A0051</t>
  </si>
  <si>
    <t>Elec,pH,GX-5,SJ,12x110mm,Glass,#2773501GL-030T</t>
  </si>
  <si>
    <t>SI1O1V1A-100-5F</t>
  </si>
  <si>
    <t>AREF25N-190</t>
  </si>
  <si>
    <t>ATT5-220</t>
  </si>
  <si>
    <t>CHEESE-001</t>
  </si>
  <si>
    <t>Elec,pH,XVF,DJ,12x125mm,Epoxy,Sealed,Black Grommet,3'H</t>
  </si>
  <si>
    <t>955NDB-130-VD</t>
  </si>
  <si>
    <t>Sub,pH,SJ,VD,12x130mm Length, Thick Wall</t>
  </si>
  <si>
    <t>00070241</t>
  </si>
  <si>
    <t>Raw,Glass,Barium PH360, 2.41mm (.095") OD x 0.53mm wall</t>
  </si>
  <si>
    <t>00070368</t>
  </si>
  <si>
    <t>Raw,Glass,Barium PH360, 3.68mm (.145") OD x 0.53mm wall</t>
  </si>
  <si>
    <t>SI1L1V1D-090</t>
  </si>
  <si>
    <t>Sub,Stem,ORP,090mm Length</t>
  </si>
  <si>
    <t>00070419</t>
  </si>
  <si>
    <t>Raw,Glass,Barium PH360, 4.19mm (.165") OD x 0.66mm wall</t>
  </si>
  <si>
    <t>00070508</t>
  </si>
  <si>
    <t>Raw,Glass,Barium PH360, 5.08mm OD x 0.71mm wall</t>
  </si>
  <si>
    <t>00070597</t>
  </si>
  <si>
    <t>Raw,Glass,Barium PH360, 5.97mm (.235") OD x 0.71mm wall</t>
  </si>
  <si>
    <t>00070711</t>
  </si>
  <si>
    <t>Raw,Glass,Barium PH360, 7.11mm (.280") OD x 0.71mm wall</t>
  </si>
  <si>
    <t>00070119</t>
  </si>
  <si>
    <t>Raw,Glass,Barium PH360, 11.9mm (.469") OD x 1.4mm wall</t>
  </si>
  <si>
    <t>00070787</t>
  </si>
  <si>
    <t>Raw,Glass,Barium PH360, 7.87mm (.310") OD x 0.66mm wall</t>
  </si>
  <si>
    <t>00071168</t>
  </si>
  <si>
    <t>Raw,Glass,Barium PH360, 11.68mm (.460") OD x 0.89mm wall</t>
  </si>
  <si>
    <t>00071194</t>
  </si>
  <si>
    <t>Raw,Glass,Barium PH360, 11.94mm (.470") OD x 0.84mm wall</t>
  </si>
  <si>
    <t>00070032</t>
  </si>
  <si>
    <t>Raw,Glass,Barium PH360, 3.2mm (.125") OD x 0.72mm wall</t>
  </si>
  <si>
    <t>00070083</t>
  </si>
  <si>
    <t>Raw,Glass,Barium PH360, 8.3mm (.325) OD x 0.72mm wall</t>
  </si>
  <si>
    <t>00070103</t>
  </si>
  <si>
    <t>Raw,Glass,Barium PH360, 10.3mm (.405") OD x 0.81mm wall</t>
  </si>
  <si>
    <t>SI1J1V2KM-100</t>
  </si>
  <si>
    <t>Sub,Stem,ORP,PlatDisk,100mm Length</t>
  </si>
  <si>
    <t>V-BV100-DL</t>
  </si>
  <si>
    <t>C13-020-UH</t>
  </si>
  <si>
    <t>Sub,Cable,UH,C13,20 Feet,See Note</t>
  </si>
  <si>
    <t>C13-020-WH</t>
  </si>
  <si>
    <t>Sub,Cable,WH,C13,20 Feet,See Note</t>
  </si>
  <si>
    <t>AREF25N-480</t>
  </si>
  <si>
    <t>Sub,Mono,Reference,2.41mm(.095")OD X 480mm Length</t>
  </si>
  <si>
    <t>PH7V2P0-S7</t>
  </si>
  <si>
    <t>Elec,pH,XV,DJ,12X115mm,Epoxy Body,Sealed</t>
  </si>
  <si>
    <t>A-2101-6BH</t>
  </si>
  <si>
    <t>Elec,pH,DJ,XVD,Plat(SolGrnd),TB551,Solution ground,SPR,3K</t>
  </si>
  <si>
    <t>2010657S-50</t>
  </si>
  <si>
    <t>Acce,Cable,FBNC/Hanked to Hanked,S=ZV cable,L/N &amp; 3-cond, 50</t>
  </si>
  <si>
    <t>YVL15A0011</t>
  </si>
  <si>
    <t>Elec,Cond,K=1.0,GraphitePT1K,12mmx110mm,Epox#2731312-32-010T</t>
  </si>
  <si>
    <t>99030003</t>
  </si>
  <si>
    <t>Cable,22 AWG,Green &amp; Yellow Striped,Hook Up Wire</t>
  </si>
  <si>
    <t>JAF-042</t>
  </si>
  <si>
    <t>Solu,Activity Stndrd,Ammonium,#NH4AS02,1000ppm,475mL Btl</t>
  </si>
  <si>
    <t>SI1G1V1B-113-2D</t>
  </si>
  <si>
    <t>Sub,Stem,pH,2D,113mm Length</t>
  </si>
  <si>
    <t>ATT6-110</t>
  </si>
  <si>
    <t>C29-016-VX</t>
  </si>
  <si>
    <t>Sub,Cable,VX,C29,16 Feet,See Note</t>
  </si>
  <si>
    <t>SI1J5R1B-100-2D</t>
  </si>
  <si>
    <t>Sub,Stem,pH,2D,100mm Length</t>
  </si>
  <si>
    <t>JAF-043</t>
  </si>
  <si>
    <t>Elec,Nitrate,12x110mm,Epoxy Body,Refillable,#N031508-003B</t>
  </si>
  <si>
    <t>JAF-044</t>
  </si>
  <si>
    <t>JAF-045</t>
  </si>
  <si>
    <t>V-BV100-20BB</t>
  </si>
  <si>
    <t>WJF-170</t>
  </si>
  <si>
    <t>Elec,pH,Ryton Cap,XVD,DJ,SPR,PT1000,#V-000E-30H-213</t>
  </si>
  <si>
    <t>C32-X48-TC</t>
  </si>
  <si>
    <t>Sub,Cable,TC,C32,48 Inches,Strip and Tin,Cable:99030045</t>
  </si>
  <si>
    <t>22130014-RS</t>
  </si>
  <si>
    <t>Raw,Foam,Closed Cell,Brown .458"ODx .125"Thick x.095"hole</t>
  </si>
  <si>
    <t>C18-017-HA</t>
  </si>
  <si>
    <t>Sub,Cable,HA,C18,17 Feet,Connector:77280014,Cable:99030131</t>
  </si>
  <si>
    <t>R8391-10B</t>
  </si>
  <si>
    <t>R8294-10B</t>
  </si>
  <si>
    <t>Elec,Plat,DJ,Ryton/Graphite,Notched,Ceramic,#V-C9500-10B</t>
  </si>
  <si>
    <t>C30-020-BL</t>
  </si>
  <si>
    <t>Sub,Cable,BL,C30,20 Feet,See Note</t>
  </si>
  <si>
    <t>22130016-RS</t>
  </si>
  <si>
    <t>Raw,Foam,Closed Cell Orange Silicone, 0.420"OD x 0.188"thick</t>
  </si>
  <si>
    <t>22130015-RS</t>
  </si>
  <si>
    <t>Foam,Closed Cell Orange Silicone, 0.520"OD x 0.250" thic</t>
  </si>
  <si>
    <t>95DB-335-VD</t>
  </si>
  <si>
    <t>Sub,pH,SJ,VD,12x335mm Length,Ferm,Bend,Thick Wall</t>
  </si>
  <si>
    <t>ELH-097</t>
  </si>
  <si>
    <t>Elec,Chloride,DJ,12x110mm,Refillable#CL01508-003B</t>
  </si>
  <si>
    <t>ELH-098</t>
  </si>
  <si>
    <t>Solu,Chloride Activity Standard, 1000 ppm,#CLOAS02</t>
  </si>
  <si>
    <t>ELH-099</t>
  </si>
  <si>
    <t>Solu,Chloride activity standard,100ppm,#CL0AS03</t>
  </si>
  <si>
    <t>ELH-100</t>
  </si>
  <si>
    <t>Solu,Chloride Ionic Strength Adjuster,5M NaNO3,#CLOIS01</t>
  </si>
  <si>
    <t>ELH-101</t>
  </si>
  <si>
    <t>ELH-102</t>
  </si>
  <si>
    <t>Solu,Activity Standard, Sodium,100 PPM,475ml,#NA0AS03</t>
  </si>
  <si>
    <t>4002780604</t>
  </si>
  <si>
    <t>Raw,Cust, SMARTSENS pH-Sleeve Electr.-Ex-shed-20mA</t>
  </si>
  <si>
    <t>JBH-003</t>
  </si>
  <si>
    <t>Pellet, ISE-Chloride, 7.2mm OD x 4.6mm H</t>
  </si>
  <si>
    <t>4002780605</t>
  </si>
  <si>
    <t>Raw,Cust, SMARTSENS ORP Sleeve Electronics Ex-shed</t>
  </si>
  <si>
    <t>V-700B-3BG</t>
  </si>
  <si>
    <t>27301-10</t>
  </si>
  <si>
    <t>Elec,Plat,DJ,3/4"NPT In-Line,CPVC,#1929837-010TV18</t>
  </si>
  <si>
    <t>ISTEK-318</t>
  </si>
  <si>
    <t>Elec,pH,XVD,12x120mm,PT100,TempHigh,Glass,#I-1T0B-20BRCA</t>
  </si>
  <si>
    <t>I-1000-20HSP</t>
  </si>
  <si>
    <t>27011-06</t>
  </si>
  <si>
    <t>Elec,pH,X-2,SJ,#1963527H-010T,1/2"MNPT</t>
  </si>
  <si>
    <t>TOPAC-031</t>
  </si>
  <si>
    <t>Elec,pH,DJ,XV,12mmX110mm,Refillable,#577V701-003BUV10</t>
  </si>
  <si>
    <t>PHF-010ST/TH</t>
  </si>
  <si>
    <t>Elec,pH,X-VF,DJ,#192V757-10HTV18,CPVC,10K Ther,H(ph)T(all)</t>
  </si>
  <si>
    <t>C2-010-BT</t>
  </si>
  <si>
    <t>Sub,Cable,BT,C2,10 Feet,Fmale BNC:77020203,Cable:99030517</t>
  </si>
  <si>
    <t>KVL-400</t>
  </si>
  <si>
    <t>Elec,pH,XVD,DJ,T/L,PT100,2IM,Plat(SolGrnd),F6,OA,Kalrez</t>
  </si>
  <si>
    <t>E602-603</t>
  </si>
  <si>
    <t>Elec,pH,DJ,XV,Epoxy Body,115mm Length,#573V728A20-3BRCA</t>
  </si>
  <si>
    <t>2010431</t>
  </si>
  <si>
    <t>Acce,Cable,Alligator Clip Leads For Portavo,Din to 2 Aliliga</t>
  </si>
  <si>
    <t>27009-18</t>
  </si>
  <si>
    <t>Elec,pH,X-2,DJ,#2773700-010BTV12,12x110mm</t>
  </si>
  <si>
    <t>1807800-20</t>
  </si>
  <si>
    <t>Tube,Spacer CPVC for MKVII, 20" Length</t>
  </si>
  <si>
    <t>2010VPR-PT-3H</t>
  </si>
  <si>
    <t>PH7V310L-3BG</t>
  </si>
  <si>
    <t>Elec,pH,SJ,XVD,12x115mm,10K,3.5mm phone plug,Epoxy,Refill</t>
  </si>
  <si>
    <t>35805-67</t>
  </si>
  <si>
    <t>Elec,pH,X-VD,DJ,12x110mm,Wick Junction,G#PH4V570-3B</t>
  </si>
  <si>
    <t>V-700J-10BPW8</t>
  </si>
  <si>
    <t>Elec,pH,X-V,DJ,12x115mm,30K,8Pin Mini Din,for Star Meter,RFV</t>
  </si>
  <si>
    <t>C2-010-BH</t>
  </si>
  <si>
    <t>Sub,Cable,BH,C2,10 Feet,See Note</t>
  </si>
  <si>
    <t>ISTEK-319</t>
  </si>
  <si>
    <t>Elec,Polargraphic,19mm OD,PT100,Delrin,#023IP17S-30BRCAV12</t>
  </si>
  <si>
    <t>ATT6-200</t>
  </si>
  <si>
    <t>00600018-0150</t>
  </si>
  <si>
    <t>Sub,Cut Bar, Peek 1/8" OD Natural color (0.150") Length</t>
  </si>
  <si>
    <t>ELM-153</t>
  </si>
  <si>
    <t>Elec,Cond,K=1.0,SS,PT100,Elmacron housing,#19P1396SS-003B</t>
  </si>
  <si>
    <t>R-200B-36-F</t>
  </si>
  <si>
    <t>Elec,pH,XVD,DJ,PT100,316SS/Kynar/Viton,1x36",Live Tap</t>
  </si>
  <si>
    <t>PHF-050B</t>
  </si>
  <si>
    <t>Elec,pH,X-VF,DJ,CPVC,#V-BV300-50B</t>
  </si>
  <si>
    <t>COLE-283</t>
  </si>
  <si>
    <t>Elec,Fluoride,#F001580-20T,12x80mm,Sealed Reference</t>
  </si>
  <si>
    <t>SI1G1V1L-125</t>
  </si>
  <si>
    <t>Sub,Stem,pH,125mm Length</t>
  </si>
  <si>
    <t>INATEC-208</t>
  </si>
  <si>
    <t>Elec,pH,XVD,DJ,12x115mm,Frit,Fixed Grd,RFV,PolyC#PHPE130-10B</t>
  </si>
  <si>
    <t>I-100E-VPI-325</t>
  </si>
  <si>
    <t>Elec,pH,DJ,XVD,12X325,PT1000,VP w/Ingold Wiring,GlassBody</t>
  </si>
  <si>
    <t>1507302-L</t>
  </si>
  <si>
    <t>Valve,1"Ball,316SS,Threaded,2000#,Lever Handle,Full Port</t>
  </si>
  <si>
    <t>1606645-40H</t>
  </si>
  <si>
    <t>16105120</t>
  </si>
  <si>
    <t>MRO,Abrasives,Sandpaper,Carbinet 8''Disc,P800,Adhesive Back</t>
  </si>
  <si>
    <t>DESIGN-074</t>
  </si>
  <si>
    <t>Elec,Double Plat,SJ,12mmX110mm,Glass Body,#2779092-010T</t>
  </si>
  <si>
    <t>YVL75A0112</t>
  </si>
  <si>
    <t>Elec,Calcium,DJ,12mmX110mm,Glass,Sealed,Gel Fill,#CAL2504-DL</t>
  </si>
  <si>
    <t>YVL75A0291</t>
  </si>
  <si>
    <t>Elec,SilverSulfide,DJ,12mmX110mm,Glass,Sealed,#AGS2604-S8</t>
  </si>
  <si>
    <t>SZ7251</t>
  </si>
  <si>
    <t>Acce,Flow Cell,Auto Clean</t>
  </si>
  <si>
    <t>SI1J1V2K-060</t>
  </si>
  <si>
    <t>Sub,Stem,ORP,PlatDisk,060mm Length</t>
  </si>
  <si>
    <t>DIGITANA-022</t>
  </si>
  <si>
    <t>Elec,pH,DJ,XVSD,3/4"NPT Ryton,#196V757SD-DL</t>
  </si>
  <si>
    <t>ISTEK-320</t>
  </si>
  <si>
    <t>Elec,pH,DJ,XVD,12X120mm,Glass Body,PT100,#I-100B-30BRCA-120</t>
  </si>
  <si>
    <t>3000012</t>
  </si>
  <si>
    <t>Ferrule,3/4" 316SS, Back ( use part no. 3000616S )</t>
  </si>
  <si>
    <t>ATT6-213</t>
  </si>
  <si>
    <t>SI1J5R1A-060-VF</t>
  </si>
  <si>
    <t>Sub,Stem,pH,VF,060mm Length</t>
  </si>
  <si>
    <t>C18-007-TC</t>
  </si>
  <si>
    <t>Sub,Cable,TC,C18,7 Feet,Strip and Tin,Cable:99030131</t>
  </si>
  <si>
    <t>SI1L1V2B-120-VD</t>
  </si>
  <si>
    <t>Sub,Stem,pH,VD,120mm Length</t>
  </si>
  <si>
    <t>DESIGN-075</t>
  </si>
  <si>
    <t>Elec,pH,XVF,Tuff Tip,Ceramic,3/4"MNPT Ryton,V-AV100-30H</t>
  </si>
  <si>
    <t>COLE-284</t>
  </si>
  <si>
    <t>Elec,Plat,DJ,12x120mm,SPR,#7906640-DL-120</t>
  </si>
  <si>
    <t>35805-64</t>
  </si>
  <si>
    <t>YVL75A0122</t>
  </si>
  <si>
    <t>YVL75M0141</t>
  </si>
  <si>
    <t>Solu,Waterhardness,Standard,10ppm,475ml,#WHAAS05</t>
  </si>
  <si>
    <t>YVL75M0143</t>
  </si>
  <si>
    <t>Solu,Waterhardness,Standard,100ppm,475ml,#WHAAS03</t>
  </si>
  <si>
    <t>YVL75A0092</t>
  </si>
  <si>
    <t>Elec,Fluoride,DJ,12mmX110mm,Sealed,Glass body,#F002604-DL</t>
  </si>
  <si>
    <t>22190211</t>
  </si>
  <si>
    <t>Raw,Quad-Ring 2-211,Buna 70</t>
  </si>
  <si>
    <t>CONSORT-051</t>
  </si>
  <si>
    <t>Acce,Cap,Black Delrin for SZ02K</t>
  </si>
  <si>
    <t>D-G751G0K325S7</t>
  </si>
  <si>
    <t>Elec,Oxygen,Galvanic,12x325mm,PG13.5,S7,Glass body</t>
  </si>
  <si>
    <t>SP22Y</t>
  </si>
  <si>
    <t>Elec,pH,X-VD,DJ,#577V792-S8,12x110mm</t>
  </si>
  <si>
    <t>DIGITANA-023</t>
  </si>
  <si>
    <t>Elec,pH,XVD,DJ,SPR,12x80mm,#V-0020-DL</t>
  </si>
  <si>
    <t>YVL15A0041</t>
  </si>
  <si>
    <t>Elec,Cond,Graphite disk,12x110mm,Epoxy,#2731201G-010T</t>
  </si>
  <si>
    <t>I-10WB-F4-120</t>
  </si>
  <si>
    <t>Elec,pH,DJ,XVD,Wick Junction,PT100,12X120mm</t>
  </si>
  <si>
    <t>GODDARD-001</t>
  </si>
  <si>
    <t>Elec,pH,XVD,DJ,Delrin Body,PEEK Coloar Nut,w/FlowCell,SeeDRW</t>
  </si>
  <si>
    <t>SI1R1V2DN-140</t>
  </si>
  <si>
    <t>Sub,Stem,pH,PLatBand#11252507, 140mm Length</t>
  </si>
  <si>
    <t>C32-007-BH</t>
  </si>
  <si>
    <t>Sub,Calbe,BH,C32,7 Feet,See Note</t>
  </si>
  <si>
    <t>I-1000-S8-170</t>
  </si>
  <si>
    <t>Elec,pH,DJ,XVD,12x170mm,Washer and Teflon</t>
  </si>
  <si>
    <t>SI1L1V2DN-115</t>
  </si>
  <si>
    <t>Sub,Stem,ORP,Plat. Band,115mm length</t>
  </si>
  <si>
    <t>CL-2000</t>
  </si>
  <si>
    <t>Elec,ISE,ABS BLK,Solid State,DJ#CL43A-S00-Z0X-S003BX,Hefer</t>
  </si>
  <si>
    <t>C32-020-TC</t>
  </si>
  <si>
    <t>Sub,Cable,TC,C32,20 Feet,Strip and Tin,Cable:99030045</t>
  </si>
  <si>
    <t>C32-012-BB</t>
  </si>
  <si>
    <t>Sub,Calbe,BB,C32,12 Feet,Male BNC:77020104,Cable:99030045</t>
  </si>
  <si>
    <t>SI1G4L1A-125-VD</t>
  </si>
  <si>
    <t>C3TB275-6H-18</t>
  </si>
  <si>
    <t>Elec,Cond,0.1,Titanium/PEEK,100 ohm,3/4"NPT, 18" Overall</t>
  </si>
  <si>
    <t>MK7Z-40723311</t>
  </si>
  <si>
    <t>Holder,MKVII-Z,HastC,No BV,Mod Tip,Simriz O-Rings,7" ins</t>
  </si>
  <si>
    <t>V-AV200-16B</t>
  </si>
  <si>
    <t>Elec,pH,XVF,DJ,3/4"NPT,Ryton,Large Teflon Junction</t>
  </si>
  <si>
    <t>C32-040-HA</t>
  </si>
  <si>
    <t>Sub,Cable,HA,C32,40 Feet,Connector:77280014,Cable:99030045</t>
  </si>
  <si>
    <t>C75B410-26H</t>
  </si>
  <si>
    <t>C2-010-WW</t>
  </si>
  <si>
    <t>Sub,Cable,WW,C2,10 Feet,See Note</t>
  </si>
  <si>
    <t>AREF55N-170</t>
  </si>
  <si>
    <t>PAS-001</t>
  </si>
  <si>
    <t>Elec,Silver,DJ,12x115mm,Epoxy Body,#RP78270-S7,See Drawing</t>
  </si>
  <si>
    <t>PAS-002</t>
  </si>
  <si>
    <t>Elec,Silver,SJ,12x115mm,Epoxy Body,#RP78110-S7,See Drawing</t>
  </si>
  <si>
    <t>PAS-005</t>
  </si>
  <si>
    <t>Elec,Gold Wire,SJ,12x115mm,EpoxyBody,#RP73110-S7,See Drawing</t>
  </si>
  <si>
    <t>PAS-006</t>
  </si>
  <si>
    <t>Elec,pH,SJ,12x115mm,Epoxy Body,#PH7V110-S7,See Drawing</t>
  </si>
  <si>
    <t>44000018-C</t>
  </si>
  <si>
    <t>MRO,Cup,9 oz.Clear Cup,for Mixing</t>
  </si>
  <si>
    <t>5606619-16H</t>
  </si>
  <si>
    <t>Elec,Plat,TB557,SPR,Kynar/Viton</t>
  </si>
  <si>
    <t>00350006-N</t>
  </si>
  <si>
    <t>Epoxy Graphite Rod,6mm OD x 100mm Long</t>
  </si>
  <si>
    <t>00350007-N</t>
  </si>
  <si>
    <t>Epoxy Graphite Rod,7mm OD x 100mm Long</t>
  </si>
  <si>
    <t>00350012-N</t>
  </si>
  <si>
    <t>Epoxy Graphite Rod,12.7mm OD x 150mm Long</t>
  </si>
  <si>
    <t>SI1L1V1B-040-VD</t>
  </si>
  <si>
    <t>Sub,Stem,pH,VD,040mm Length</t>
  </si>
  <si>
    <t>22130012-PC</t>
  </si>
  <si>
    <t>Raw,Foam,Closed Cell Orange Silicone, .310"ODx.140"IDx.250"t</t>
  </si>
  <si>
    <t>KVL-401</t>
  </si>
  <si>
    <t>Elec,Plat,1"MPT,LTJ,PT100,10ft,Hanked,2IM,LIN</t>
  </si>
  <si>
    <t>99032207-GR</t>
  </si>
  <si>
    <t>Raw,Wire,Hook-up,22ga,Green PVC Jacket</t>
  </si>
  <si>
    <t>99032207-BL</t>
  </si>
  <si>
    <t>Raw,Wire,Hook-up,22ga,Blue PVC Jacket</t>
  </si>
  <si>
    <t>99032207-WHT</t>
  </si>
  <si>
    <t>Raw,Wire,Hook-up,22ga,White PVC Jacket</t>
  </si>
  <si>
    <t>310350NB</t>
  </si>
  <si>
    <t>Sub,Ag Wire,.01" Diameter,350mm Length,Anodized &amp; AgCl Dip</t>
  </si>
  <si>
    <t>AREF2-350</t>
  </si>
  <si>
    <t>7793AAY-140-VD</t>
  </si>
  <si>
    <t>Sub,pH,DJ,VD,12x140mm Length, Double Refill</t>
  </si>
  <si>
    <t>V-B110B-16BH</t>
  </si>
  <si>
    <t>Elec,pH,DJ,Plat(Sol)CeramicTuffTip,3/4"MPT CPVC,PT100</t>
  </si>
  <si>
    <t>310250NB</t>
  </si>
  <si>
    <t>Sub,Ag Wire,.01" Diameter,250mm Length,Anodized &amp; AgCl Dip</t>
  </si>
  <si>
    <t>C32-16.5-BB</t>
  </si>
  <si>
    <t>Sub,Cable,BB,C32,16.5 Feet,Male BNC:77020104,Cable:99030045</t>
  </si>
  <si>
    <t>7793ADN-130</t>
  </si>
  <si>
    <t>Sub,PlatBand,DJ,12x130mm Length</t>
  </si>
  <si>
    <t>AREF2-205</t>
  </si>
  <si>
    <t>V-405E-10H</t>
  </si>
  <si>
    <t>Elec,pH,XVD,DJ,TC1000ohm,3/4" Kynar,Viton,SPR,LCJ</t>
  </si>
  <si>
    <t>WJF-172</t>
  </si>
  <si>
    <t>Elec,pH,XVF,DJ,3/4"MPTRyton,PT100,Ceramic,#V-AV10B-10BT</t>
  </si>
  <si>
    <t>AREFC7-084</t>
  </si>
  <si>
    <t>Sub,Mono,Reference, 084mm Length</t>
  </si>
  <si>
    <t>SK12T3S</t>
  </si>
  <si>
    <t>Elec,Cond,K=0.1,#5731301S-42-010BU,12x110mm,Graphite</t>
  </si>
  <si>
    <t>V-AV100-DL</t>
  </si>
  <si>
    <t>ATT5-100</t>
  </si>
  <si>
    <t>SNG-TI07600</t>
  </si>
  <si>
    <t>Elec,Reference,DJ,Calomel,Ground Joint,Refill</t>
  </si>
  <si>
    <t>COLE-285</t>
  </si>
  <si>
    <t>27009-06</t>
  </si>
  <si>
    <t>Elec,pH,XVBD,SJ,12x110mm,#2773500-010T</t>
  </si>
  <si>
    <t>C18-026-HA</t>
  </si>
  <si>
    <t>Sub,Cable,HA,C18,26 Feet,Connector:77280014,Cable:99030131</t>
  </si>
  <si>
    <t>SP30Y-325</t>
  </si>
  <si>
    <t>Elec,pH,X-VD,DJ,SPR,12x325mm,Wick,#I-10W0-S8-325</t>
  </si>
  <si>
    <t>00070006</t>
  </si>
  <si>
    <t>Raw,Glass,Pyrex, 6mm x 1mm wall (STD Wall)</t>
  </si>
  <si>
    <t>SI1L1V2A-120</t>
  </si>
  <si>
    <t>Sub,Stem,pH,NB,120mm Length</t>
  </si>
  <si>
    <t>YVL05A0032</t>
  </si>
  <si>
    <t>Elec,pH,X-VD,DJ,SPR,12x120mm,Wick,#I-1TW0-S8-120</t>
  </si>
  <si>
    <t>A-3N0E-2H</t>
  </si>
  <si>
    <t>22182010</t>
  </si>
  <si>
    <t>Raw,O-Ring,Markez, 2-010, FFKM</t>
  </si>
  <si>
    <t>63052335</t>
  </si>
  <si>
    <t>Elec,pH,X2,DJ,#5273706-004V,R001013-30,R001011-30,Syringe</t>
  </si>
  <si>
    <t>C2-025-WI</t>
  </si>
  <si>
    <t>Sub,Cable,WI,C2,25 Feet,See Note</t>
  </si>
  <si>
    <t>53-0015</t>
  </si>
  <si>
    <t>Wire,0.014" Ag wire dip 0.50" AgCl,2.00" length</t>
  </si>
  <si>
    <t>22092115</t>
  </si>
  <si>
    <t>Raw,O-Ring,Buna 70, 2-115</t>
  </si>
  <si>
    <t>SNG-PA0376</t>
  </si>
  <si>
    <t>Elec,Copper,DJ,12mmx110mm,Refillable,#CU01508-X18Z</t>
  </si>
  <si>
    <t>9060-10B</t>
  </si>
  <si>
    <t>Elec,pH,XVF,DJ,12x110mm,Ceramic,TuffTip,#V-7100-10B</t>
  </si>
  <si>
    <t>AWE-054</t>
  </si>
  <si>
    <t>Elec,Cadmium,DJ,12mmx110mm,Refill,Glass,#CD21502-003B</t>
  </si>
  <si>
    <t>SI1L1V1A-090-BF</t>
  </si>
  <si>
    <t>SI1J5R1DN-110</t>
  </si>
  <si>
    <t>Sub,Stem,pH,DJ,Plat. Band 11252507,110mm Length</t>
  </si>
  <si>
    <t>310102ND</t>
  </si>
  <si>
    <t>Sub,Ag Wire,.01" Diameter,102mm Length,AgCl Dip</t>
  </si>
  <si>
    <t>C32-016-HA</t>
  </si>
  <si>
    <t>Sub,Cable,HA,C32,16 Feet,Connector:77280014,Cable:99030045</t>
  </si>
  <si>
    <t>C32-029-BB</t>
  </si>
  <si>
    <t>Sub,Cable,BB,C32,29 Feet,Male BNC:77020104,Cable:99030045</t>
  </si>
  <si>
    <t>SI1L1V2M-095-M</t>
  </si>
  <si>
    <t>Sub,Stem,pH,M,095mm Length</t>
  </si>
  <si>
    <t>00200038</t>
  </si>
  <si>
    <t>Raw,Barstock, Teflon (PTFE) 3/8" dia.,25% Glass Fill</t>
  </si>
  <si>
    <t>35820-60</t>
  </si>
  <si>
    <t>Elec,Cond,K=0.1,#2731312-41S-25T,Graphite</t>
  </si>
  <si>
    <t>D-P21VIJ180-DL</t>
  </si>
  <si>
    <t>Elec,Polarographic,180mm length,Glass body</t>
  </si>
  <si>
    <t>6707AAV-270-BD</t>
  </si>
  <si>
    <t>Sub,pH,DJ,BD, Refile, 270mm Length</t>
  </si>
  <si>
    <t>310190NB</t>
  </si>
  <si>
    <t>Sub,Ag Wire,.01" Diameter 190mm Length,Anodized &amp; AgCl Dip</t>
  </si>
  <si>
    <t>AREF25N-150</t>
  </si>
  <si>
    <t>4501AAV-055-1</t>
  </si>
  <si>
    <t>Sub,Stem,pH,SJ,1,Reduced Tip,FisherStyle,OD4mm x 055mmLength</t>
  </si>
  <si>
    <t>AREFC2-065</t>
  </si>
  <si>
    <t>Sub,Mono,Reference,.095"x065mm Length</t>
  </si>
  <si>
    <t>C4-X53-BB</t>
  </si>
  <si>
    <t>Sub,Cable,BB,C4,53 Inches,Male BNC:77020104,Cable:99026100</t>
  </si>
  <si>
    <t>ISTEK-321</t>
  </si>
  <si>
    <t>Elec,Condu,K=1.0,316 SS,PT100,3/4"MPT,#C621-2-1-2-030BRCA</t>
  </si>
  <si>
    <t>I-100B-VPI-325</t>
  </si>
  <si>
    <t>Elec,pH,DJ,XVD,12X325,PT100,VP w/Ingold Wiring,GlassBody</t>
  </si>
  <si>
    <t>C80B324-60H</t>
  </si>
  <si>
    <t>PH7V120-3B</t>
  </si>
  <si>
    <t>Elec,pH,XVD,SJ,12mmX115mm,Sealed Reference,Epoxy,Calomel</t>
  </si>
  <si>
    <t>C32-016-CD</t>
  </si>
  <si>
    <t>Sub,Cable,CD,C32,16 Feet , See Note</t>
  </si>
  <si>
    <t>C30-050-BB</t>
  </si>
  <si>
    <t>Sub,Cable,BB,C30,50 Feet,Male BNC:77027079,Cable:99030014</t>
  </si>
  <si>
    <t>00600472</t>
  </si>
  <si>
    <t>Raw,Barstock,PEEK Natural,.472"OD(12mm)Rod</t>
  </si>
  <si>
    <t>SMF00IS03</t>
  </si>
  <si>
    <t>Solu, Starting Solution, 1L, TISAB 3</t>
  </si>
  <si>
    <t>AREF55N-055</t>
  </si>
  <si>
    <t>00070635</t>
  </si>
  <si>
    <t>Raw,Glass,Barium PH360, 6.35mm (.250") OD x 0.762mm wall</t>
  </si>
  <si>
    <t>00070584</t>
  </si>
  <si>
    <t>Raw,Glass,Barium PH360, 5.84mm (.230") OD x.635mm wall</t>
  </si>
  <si>
    <t>00070953</t>
  </si>
  <si>
    <t>Raw,Glass,Barium PH360, 9.53mm (.375") OD x 1.102mm wall</t>
  </si>
  <si>
    <t>00070292</t>
  </si>
  <si>
    <t>Raw,Glass,Barium PH360, 2.92mm (.115") OD x.558mm wall</t>
  </si>
  <si>
    <t>00071524</t>
  </si>
  <si>
    <t>Raw,Glass,Barium PH360, .600" (15.24mm) OD x 1.143mm wall</t>
  </si>
  <si>
    <t>00070254</t>
  </si>
  <si>
    <t>Raw,Glass,Barium PH360, 2.54mm OD x .584mm wall</t>
  </si>
  <si>
    <t>00071016</t>
  </si>
  <si>
    <t>Raw,Glass,Barium PH360, 10.16mm (.400") OD x .889mm wall</t>
  </si>
  <si>
    <t>22172214</t>
  </si>
  <si>
    <t>Raw,O-Ring,Viton 75, 2-214,</t>
  </si>
  <si>
    <t>CHEMA-048</t>
  </si>
  <si>
    <t>Elec,pH,DJ,XVF,3/4"MPT CPVC Ceramic Tuff Tip,#V-BV100-26CD</t>
  </si>
  <si>
    <t>GANDB-001</t>
  </si>
  <si>
    <t>Elec,pH,X2,SJ,12x130mm,Refillable Reference</t>
  </si>
  <si>
    <t>COLE-286</t>
  </si>
  <si>
    <t>Elec,pH,X5,DJ,Epoxy Body,#5735728A1-003IU</t>
  </si>
  <si>
    <t>PH-X57335251</t>
  </si>
  <si>
    <t>PH-X577V591APRI</t>
  </si>
  <si>
    <t>Elec,pH,XV,SJ,12x75,Glass,1.4"Cap,PackedColumn,W/Guard,Notes</t>
  </si>
  <si>
    <t>PH-X6733581L</t>
  </si>
  <si>
    <t>Elec,pH,X-2,SJ,AC,Epoxy,W/Oring 2-205,#6733581-013B</t>
  </si>
  <si>
    <t>PH-X5733525B</t>
  </si>
  <si>
    <t>Elec,pH,X-5,SJ,#5733525-003B,12x92mm,Brinkman,1.4"Cap</t>
  </si>
  <si>
    <t>PH-X6733581B</t>
  </si>
  <si>
    <t>Elec,pH,X-2,SJ,AC,12x75mm,Brinkman,No O-ring,#6733581-010B</t>
  </si>
  <si>
    <t>PH-XSTOLZE01</t>
  </si>
  <si>
    <t>Elec,pH,X-2,SJ,AC,12x75mm,blk,Stolze,Wht (logo)#6733581-13BS</t>
  </si>
  <si>
    <t>PH-X5733525L</t>
  </si>
  <si>
    <t>Elec,pH,X5,SJ,#5733525-012B,12x92mm,Applkon,1.4"Cap</t>
  </si>
  <si>
    <t>PH-X6733581M</t>
  </si>
  <si>
    <t>Elec,pH,2,SJ,12x75mm,Epxy,Oring 2-205,#6733581-33B</t>
  </si>
  <si>
    <t>PH-XCL01508Z</t>
  </si>
  <si>
    <t>Elec,Chloride,DJ,12x110mm,Refill,#CL01508-S7</t>
  </si>
  <si>
    <t>310270NB</t>
  </si>
  <si>
    <t>Sub,Ag Wire,.01" Diameter,270mm Length,Anodized &amp; AgCl Dip</t>
  </si>
  <si>
    <t>PH4V270-3B</t>
  </si>
  <si>
    <t>C35B271-30H</t>
  </si>
  <si>
    <t>Elec,Cond,K=0.1,316SS/PEEK,100 ohm,w/BV,7" Ins,30FT</t>
  </si>
  <si>
    <t>ELM-154</t>
  </si>
  <si>
    <t>Elec,Cond,K=1.0,SS,No TC,Elmacron housing,#19P1396SS-003B</t>
  </si>
  <si>
    <t>PROM-017</t>
  </si>
  <si>
    <t>Elec,Chloride,DJ,12mmx110mm,refill,Glass,#CL01502-S8</t>
  </si>
  <si>
    <t>CYCLOPS-208</t>
  </si>
  <si>
    <t>Acce,Bottle,Soaker for Cyclops-019 - See Drawing</t>
  </si>
  <si>
    <t>14055470</t>
  </si>
  <si>
    <t>PNS,Epoxy, Neutral Color Resin, Elon-tron MC 5470FR</t>
  </si>
  <si>
    <t>14055710</t>
  </si>
  <si>
    <t>PNS,Hardener,Elan-tron W 5710,for Resin 5470FR</t>
  </si>
  <si>
    <t>JENCO-099</t>
  </si>
  <si>
    <t>Elec,pH,XVF,DJ,3/4" NPT,Tuff tip,#P821V000S-D6</t>
  </si>
  <si>
    <t>00051950</t>
  </si>
  <si>
    <t>Raw,Tubing,Epoxy, Smokey Gray, 0.248"OD x 0.030"wall</t>
  </si>
  <si>
    <t>11259996</t>
  </si>
  <si>
    <t>MRO,Crucible,PT/Rh 90/10wt%,15ml,Reinforced Rim &amp; Base</t>
  </si>
  <si>
    <t>C2-013-UN</t>
  </si>
  <si>
    <t>Sub,Cable,UN,C2,13 Feet,See Note</t>
  </si>
  <si>
    <t>C32-004-VF</t>
  </si>
  <si>
    <t>Sub,Cable,VF,C32,4 Feet</t>
  </si>
  <si>
    <t>C2-015-WM</t>
  </si>
  <si>
    <t>Sub,Cable,WM,C2,15 Feet,See Note</t>
  </si>
  <si>
    <t>C32-013-HB</t>
  </si>
  <si>
    <t>Sub,Cable,HB,C32,13 Feet,Spade lug:77282226,Cable:99030045</t>
  </si>
  <si>
    <t>C2-010-DQ</t>
  </si>
  <si>
    <t>Sub,Cable,DQ,C2,10 Feet,5 pin Din:77000022,Cable:99030517</t>
  </si>
  <si>
    <t>C20-025-WW</t>
  </si>
  <si>
    <t>Sub,Cable,WW,C20,25 Feet,See Note</t>
  </si>
  <si>
    <t>C2-010-RC</t>
  </si>
  <si>
    <t>Sub,Cable,RC,C2,10 Feet,Black RCA:77028031,Cable:99030517</t>
  </si>
  <si>
    <t>PH1V3710-S7</t>
  </si>
  <si>
    <t>Elec,pH,SJ,GXV,8mmX110mm,reduced tip,refill</t>
  </si>
  <si>
    <t>5270806G-S7</t>
  </si>
  <si>
    <t>Elec,Silver,DJ,Ground Joint,Single Refill</t>
  </si>
  <si>
    <t>GANDB-002</t>
  </si>
  <si>
    <t>35607-50</t>
  </si>
  <si>
    <t>Elec,Cond,K=1.0,#5731302-3P-002BG,12x110mm,Plat Philips TC</t>
  </si>
  <si>
    <t>35804-01</t>
  </si>
  <si>
    <t>Elec,pH,X-5,SJ,#5133505-B,9x100mm</t>
  </si>
  <si>
    <t>35804-02</t>
  </si>
  <si>
    <t>Elec,pH,X-5,DJ,#5733706-B,12x100mm,Guard Epoxy</t>
  </si>
  <si>
    <t>35805-06</t>
  </si>
  <si>
    <t>Elec,pH,XVBD,DJ,#573B726-003B,12x115mm,Epoxy Body</t>
  </si>
  <si>
    <t>13-620-164</t>
  </si>
  <si>
    <t>13-620-293</t>
  </si>
  <si>
    <t>13-620-AP52</t>
  </si>
  <si>
    <t>13-620-166</t>
  </si>
  <si>
    <t>13-620-290</t>
  </si>
  <si>
    <t>13-620-498</t>
  </si>
  <si>
    <t>Acce,Adapter,Female Aluminum US Standard to BNC,peco#8001045</t>
  </si>
  <si>
    <t>9092-10B</t>
  </si>
  <si>
    <t>Elec,pH,XVD,DJ,12x110mm,W/Boot,#V-0000-10B</t>
  </si>
  <si>
    <t>13-620-90</t>
  </si>
  <si>
    <t>13-620-91</t>
  </si>
  <si>
    <t>Elec,pH,FS5,SJ,12x106mm Glass,Refill,60"US Standard</t>
  </si>
  <si>
    <t>13-620-161</t>
  </si>
  <si>
    <t>13-620-216</t>
  </si>
  <si>
    <t>Elec,Ref,Mono,12x106mm,AgClPack,Glass,4M KCL/AgCL,Refillabl</t>
  </si>
  <si>
    <t>13-620-252</t>
  </si>
  <si>
    <t>13-620-522</t>
  </si>
  <si>
    <t>Elec,Fluoride,Mono,12x110mm Epoxy Body,US standard</t>
  </si>
  <si>
    <t>H105</t>
  </si>
  <si>
    <t>5771423-003B</t>
  </si>
  <si>
    <t>Elec,Ref,SJ,12x110mm,Ceramic,Refillable</t>
  </si>
  <si>
    <t>22092012</t>
  </si>
  <si>
    <t>Raw,O-Ring,Buna 70, 2-012</t>
  </si>
  <si>
    <t>052973732</t>
  </si>
  <si>
    <t>Raw,Chem, 2-Nitrophenyl Octyl Ether</t>
  </si>
  <si>
    <t>05290070</t>
  </si>
  <si>
    <t>Raw,Chem, Tridodecylmethylammonium Nitrate, 1 G bottle</t>
  </si>
  <si>
    <t>V-7100-3B</t>
  </si>
  <si>
    <t>Elec,pH,DJ,TuffTip,12mmX110mm,SPR</t>
  </si>
  <si>
    <t>33223048Y</t>
  </si>
  <si>
    <t>Raw,Wire,C-50, Hook-up, Yellow 28 ga, PVC coating</t>
  </si>
  <si>
    <t>33223048G</t>
  </si>
  <si>
    <t>Raw,Wire,Hook-up,Green 28 ga. PVC coating</t>
  </si>
  <si>
    <t>33223048OR</t>
  </si>
  <si>
    <t>Raw,Wire,C-51, Hook-up, Orange 28 ga, PVC coating</t>
  </si>
  <si>
    <t>00390100</t>
  </si>
  <si>
    <t>Raw,Barstock, Ryton 1"dia, Virgin Ryton</t>
  </si>
  <si>
    <t>44130035</t>
  </si>
  <si>
    <t>Foam,Insert for fermentation box,35"L x 6"W x 2-3/4",w/slit</t>
  </si>
  <si>
    <t>KVL-174-2B</t>
  </si>
  <si>
    <t>Elec,Antimony Billet,T/L,tapered to 16mm,Simriz o-rings</t>
  </si>
  <si>
    <t>35812-42</t>
  </si>
  <si>
    <t>Elec,Sodium,DJ,#NA71508-003B,Refillable,Epoxy</t>
  </si>
  <si>
    <t>1906644-10H</t>
  </si>
  <si>
    <t>6922703-BJV01</t>
  </si>
  <si>
    <t>Elec,Combo,PH,DJ, GX-1Flat, CPVC, 3K,  Taper (signet) F/BNC</t>
  </si>
  <si>
    <t>00031440</t>
  </si>
  <si>
    <t>Raw,Pipe, CPVC 1/4", sch 40 gray</t>
  </si>
  <si>
    <t>00190049</t>
  </si>
  <si>
    <t>Raw,Tubing,SS 316L, .750"OD x .049"Wall,seamless,bright anne</t>
  </si>
  <si>
    <t>77330335</t>
  </si>
  <si>
    <t>Raw,Temperature Compensator for Aquatrac project</t>
  </si>
  <si>
    <t>2010456S-40</t>
  </si>
  <si>
    <t>Acce,Cable,4 Pin DL to Hanked,40' Length,L/N &amp;2Conductor,S=Z</t>
  </si>
  <si>
    <t>A-2001-10H</t>
  </si>
  <si>
    <t>16100015</t>
  </si>
  <si>
    <t>MRO,Tooling,Cutting Wheel 14" Dia x 1/16"thick,Soft Carbide</t>
  </si>
  <si>
    <t>70502101</t>
  </si>
  <si>
    <t>Temp Comensator 5k ohm, used w/Pulsafeeder</t>
  </si>
  <si>
    <t>WHA-2000</t>
  </si>
  <si>
    <t>Elec,Waterhardness,#WHA1505-002T,12mmX110mm,Sealed Ref</t>
  </si>
  <si>
    <t>573V526A-003A</t>
  </si>
  <si>
    <t>Elec,pH,X-V,SJ,12x115mm,Amber body,White Stamp,BNCw/heatshri</t>
  </si>
  <si>
    <t>00112500</t>
  </si>
  <si>
    <t>Raw,Barstock, Kynar 2-1/2"OD, natural color</t>
  </si>
  <si>
    <t>00370101</t>
  </si>
  <si>
    <t>Raw,Cust, Body,Main Holder w/hole</t>
  </si>
  <si>
    <t>00370301</t>
  </si>
  <si>
    <t>Raw,Cap, Cust Cap, Rubber Strain Relief</t>
  </si>
  <si>
    <t>00370901</t>
  </si>
  <si>
    <t>Raw,Cust, Ring Nut, Gray Plastic</t>
  </si>
  <si>
    <t>ELH-104</t>
  </si>
  <si>
    <t>Elect,Cond,K=1.0,Graphite,12x110mm,10K ther,#2731312-34-10T</t>
  </si>
  <si>
    <t>COLE-287</t>
  </si>
  <si>
    <t>Elec,Cond,K=1.0,Graphite,3/4"MPT CPVC,PT100,#1921303-31-60T</t>
  </si>
  <si>
    <t>PH4V770-S7</t>
  </si>
  <si>
    <t>Elec,pH,X-VD,DJ,Refill,Sleeve Junction</t>
  </si>
  <si>
    <t>CHEMA-049</t>
  </si>
  <si>
    <t>Elec,Plat,DJ,12mmX80mm,Glass,#2779878-015B</t>
  </si>
  <si>
    <t>CELLBIO-005</t>
  </si>
  <si>
    <t>Acce,Delrin insert for CELLBIO-003, with ring</t>
  </si>
  <si>
    <t>86309</t>
  </si>
  <si>
    <t>Elec,pH,XVD,SJ,#573V528RA1-3BU,12x115mm,Epoxy,30K,Refill</t>
  </si>
  <si>
    <t>64-00726-51</t>
  </si>
  <si>
    <t>Acce,Cable,3FT,RG174 Low Noise,SNC to BNC,Peco #9001041-008B</t>
  </si>
  <si>
    <t>35805-62</t>
  </si>
  <si>
    <t>WJF-173</t>
  </si>
  <si>
    <t>NA71501-140-3A</t>
  </si>
  <si>
    <t>Elec,Sodium,Mono,12mmX140mm,Glass Body</t>
  </si>
  <si>
    <t>957ND-130-VD</t>
  </si>
  <si>
    <t>Sub,pH,SJ,VD,12x130mm Length,2ceramic Wick .04,Thick Wall</t>
  </si>
  <si>
    <t>PH-X570373TE</t>
  </si>
  <si>
    <t>Elec,pH,X-2F,DJ,#5703734T-S8,12x110mm,Tuff-Tip,Ultem</t>
  </si>
  <si>
    <t>APPLIKON-004</t>
  </si>
  <si>
    <t>Elec,pH,XV,DJ,12x75,Glass,1.4"Cap,DoublePolymer,W/Guard,Note</t>
  </si>
  <si>
    <t>C32-026-CD</t>
  </si>
  <si>
    <t>Sub,Cable,CD,C32,26 Feet,See Note</t>
  </si>
  <si>
    <t>33393355-G</t>
  </si>
  <si>
    <t>Raw,Ryton Insert,Molded w/Guard,PPS Material Only</t>
  </si>
  <si>
    <t>33390019-G</t>
  </si>
  <si>
    <t>Raw,Ryton Insert,Molded w/Guard,R-7-120w/Graphite(conductive</t>
  </si>
  <si>
    <t>22320003</t>
  </si>
  <si>
    <t>Raw,Bushing,White Silicone,0.100"OD x0.106"L,+/-.005" Tolera</t>
  </si>
  <si>
    <t>V-51AE-20H</t>
  </si>
  <si>
    <t>Elec,pH,X-VD,DJ,1"MNPT Kynar,Open Junct,1000ohm,PT SolG</t>
  </si>
  <si>
    <t>C13-026-WK</t>
  </si>
  <si>
    <t>Sub,Cable,WK,C13,26 Feet,See Note</t>
  </si>
  <si>
    <t>310450NB</t>
  </si>
  <si>
    <t>Sub,Ag Wire,.01" Diameter,450mm Length,AgCl Dip</t>
  </si>
  <si>
    <t>ATT5-410</t>
  </si>
  <si>
    <t>7740AAV-BK</t>
  </si>
  <si>
    <t>Sub,pH,DJ,BK,12x120mm Leave Long Internal, 3.6mm ID,</t>
  </si>
  <si>
    <t>SI1R1V2A-080-VF</t>
  </si>
  <si>
    <t>Sub,Stem,pH,DJ,VF,080mm Length</t>
  </si>
  <si>
    <t>7591AA-2D</t>
  </si>
  <si>
    <t>Sub,pH,SJ,2D,12x090mm Length</t>
  </si>
  <si>
    <t>7592AT-080-VD</t>
  </si>
  <si>
    <t>7791AA1-BD</t>
  </si>
  <si>
    <t>Sub,pH,DJ,BD,12x090mm Length,.202 Int.</t>
  </si>
  <si>
    <t>7440A6B-120</t>
  </si>
  <si>
    <t>Sub,MonoReference,12x120mm Length,1Wick0.08</t>
  </si>
  <si>
    <t>2715AAUV</t>
  </si>
  <si>
    <t>Sub,Combo,pH,DJ,SilverBullet,12x085mm Length,VLPC 3.6mmID</t>
  </si>
  <si>
    <t>7503AA-5</t>
  </si>
  <si>
    <t>Sub,pH,SJ,5,Internal for12mmFreeFlow,VLCP,3.6mmID,.125" Dis</t>
  </si>
  <si>
    <t>7740AAV-1F</t>
  </si>
  <si>
    <t>Sub,pH,DJ,1F,12x120mm Length, 3.6mm ID, .700" distance</t>
  </si>
  <si>
    <t>86303</t>
  </si>
  <si>
    <t>PH4V7C0-S7</t>
  </si>
  <si>
    <t>Elec,pH,DJ,XVD,12X110mm,SleeveJunction,LiCl(Methanol Base)</t>
  </si>
  <si>
    <t>13-620-285G</t>
  </si>
  <si>
    <t>Raw Assembly,Glass Straight Internal for 13-620-285</t>
  </si>
  <si>
    <t>13-620-183G</t>
  </si>
  <si>
    <t>Raw Assembly,Glass Bent Internal for 13-620-183</t>
  </si>
  <si>
    <t>13-620-223G</t>
  </si>
  <si>
    <t>Raw Assembly,Glass Bent Internal for 13-620-223</t>
  </si>
  <si>
    <t>PH4V770E-3RU</t>
  </si>
  <si>
    <t>Elec,pH,DJ,XVD,12X110mm,SleeveJunction,PT1000</t>
  </si>
  <si>
    <t>S060X</t>
  </si>
  <si>
    <t>Elec,Plat,SJ,12x110mm,Refillable,#5779601-S7</t>
  </si>
  <si>
    <t>S050X</t>
  </si>
  <si>
    <t>Elec,Plat,SJ,12mmX115mm,Epoxy Body,#5739602-S7</t>
  </si>
  <si>
    <t>WJF-174</t>
  </si>
  <si>
    <t>Elec,pH,MKIA,XVD,DJ,SPR,PT100,Kynar/Viton,#V-320B-20H</t>
  </si>
  <si>
    <t>PROM-018</t>
  </si>
  <si>
    <t>Elec,pH,DJ,XVF,3/4MPT CPVC,PT100,Vario Pin,#V-BV10B-VPI</t>
  </si>
  <si>
    <t>ATT5-085</t>
  </si>
  <si>
    <t>Sub,TestTube,3.68mm(.145") X 085mm Length</t>
  </si>
  <si>
    <t>C2-007-WH</t>
  </si>
  <si>
    <t>Sub,Cable,WH,C2,7 Feet,See Note</t>
  </si>
  <si>
    <t>YVL26A0011</t>
  </si>
  <si>
    <t>Elec,Double Plat,SJ,12X110mm,Glass body,#790P640-34H</t>
  </si>
  <si>
    <t>00190060</t>
  </si>
  <si>
    <t>Raw,Tubing,SS 316 Seamless,1-1/4"ODx.035"wall(1.18"ID)ShinyF</t>
  </si>
  <si>
    <t>ATT5-165</t>
  </si>
  <si>
    <t>YVL06A0011</t>
  </si>
  <si>
    <t>Elec,Plat,DJ,12x110mm,Glass,#7906640-S7-85</t>
  </si>
  <si>
    <t>15070114</t>
  </si>
  <si>
    <t>Valve,Ball 316SS,1-1/2"Threaded,Full Port,1000#,Lever Handle</t>
  </si>
  <si>
    <t>00190101</t>
  </si>
  <si>
    <t>Fitting,SS316,Compression,1-1/2"Male P x 1-1/4"Tube</t>
  </si>
  <si>
    <t>S5701-210-BD</t>
  </si>
  <si>
    <t>B7792-120-2D</t>
  </si>
  <si>
    <t>Sub,pH,DJ,2D,NoBulb,AutoClaveAble,120mm"A"Length,Refill</t>
  </si>
  <si>
    <t>S5701-040-2</t>
  </si>
  <si>
    <t>Sub,pH,DJ,2,AutoClaveAble,040mmALength</t>
  </si>
  <si>
    <t>SNG-TI19373S</t>
  </si>
  <si>
    <t>Elec,Copper,SJ,12x110mm,SpringLoaded,Epoxy,#CU01503-S7</t>
  </si>
  <si>
    <t>2520AA4V-2</t>
  </si>
  <si>
    <t>Sub,pH,SJ,2,9.5x120mm,Fisher Style</t>
  </si>
  <si>
    <t>4701AAV-130-VD</t>
  </si>
  <si>
    <t>Sub,pH,DJ,VD,VLPC,3.6mmID,.700"Distance,130mm length</t>
  </si>
  <si>
    <t>4750AV-2D</t>
  </si>
  <si>
    <t>Sub,pH,DJ,2D,12mm,6mmTip,Annular Junction</t>
  </si>
  <si>
    <t>5501AV-110-2</t>
  </si>
  <si>
    <t>Sub,pH,SJ,2,Fisher Style,6x110mm Length</t>
  </si>
  <si>
    <t>6501AV-025-X</t>
  </si>
  <si>
    <t>Sub,8x025mm,Reduced Tip,ISO,Spear Tip</t>
  </si>
  <si>
    <t>6507AV-055-2</t>
  </si>
  <si>
    <t>Sub,pH,SJ,2,8x055mm,Fisher Style</t>
  </si>
  <si>
    <t>6507AV-115-2</t>
  </si>
  <si>
    <t>Sub,pH,SJ,2,8x115mm,Fisher Style</t>
  </si>
  <si>
    <t>SNG-TI19390</t>
  </si>
  <si>
    <t>Elec,Iodide,SJ,12mmx110mm,Spring Loaded,#I001503-DL</t>
  </si>
  <si>
    <t>C13-010-WL</t>
  </si>
  <si>
    <t>Sub,Cable,WL,C13,10 Feet,See Note</t>
  </si>
  <si>
    <t>SI1L1V2A-120-2F</t>
  </si>
  <si>
    <t>VLC-1L0274B</t>
  </si>
  <si>
    <t>Raw,Housing,Conductivity Electrode</t>
  </si>
  <si>
    <t>WJF-176</t>
  </si>
  <si>
    <t>Elec,pH,XVD,DJ,SPR,PT1K,12X213MM,#V-000E-50H-213</t>
  </si>
  <si>
    <t>RP45110-3B</t>
  </si>
  <si>
    <t>Elec,Plat,SJ,12x110mm,Glass,Sealed Reference</t>
  </si>
  <si>
    <t>1600145</t>
  </si>
  <si>
    <t>Acce,Adapter,T/L Kynar,2" MPT, for twist-lock electrodes</t>
  </si>
  <si>
    <t>YOS-PH</t>
  </si>
  <si>
    <t>Elec,pH,XVF,Mono,Kynar,See Drawing</t>
  </si>
  <si>
    <t>YOS-REF</t>
  </si>
  <si>
    <t>Elec,Ref,Mono,Kynar,See Drawing</t>
  </si>
  <si>
    <t>YOS-NH4</t>
  </si>
  <si>
    <t>Elec,Ammonium,Mono,Kynar,See Drawing</t>
  </si>
  <si>
    <t>YOS-K</t>
  </si>
  <si>
    <t>Elec,Potassium,Mono,Kynar,See Drawing</t>
  </si>
  <si>
    <t>COLE-288</t>
  </si>
  <si>
    <t>Elec,Cond,K=1.0,Graphite,12X110mm,Flat,10K,#5731301F-34-3I8F</t>
  </si>
  <si>
    <t>D-P711G0J225-S7</t>
  </si>
  <si>
    <t>D-P715PIK120-F4</t>
  </si>
  <si>
    <t>Elec,Oxygen,Polarographic,12MM SS,PG13.5 Fitting,22K Thermis</t>
  </si>
  <si>
    <t>D-P715PIK220-F4</t>
  </si>
  <si>
    <t>P8362/TC10B</t>
  </si>
  <si>
    <t>Elec,pH,DJ,XVF,3/4"NPT Ryton,Teflon Tuff Tip,#V-AV20B-10BH</t>
  </si>
  <si>
    <t>P8362/TC20B</t>
  </si>
  <si>
    <t>Elec,pH,DJ,XVF,3/4"NPT Ryton,Teflon Tuff Tip,#V-AV20B-20BH</t>
  </si>
  <si>
    <t>AREF55N-215</t>
  </si>
  <si>
    <t>Sub,Mono,Reference, 215mm Length</t>
  </si>
  <si>
    <t>C32-060-TC</t>
  </si>
  <si>
    <t>Sub,Cable,TC,C32,60 Feet,Strip and Tin,Cable:99030045</t>
  </si>
  <si>
    <t>44003688</t>
  </si>
  <si>
    <t>PNS,Box, Shipping Box, 36 x 8 x 8 Double Wall Corrugated</t>
  </si>
  <si>
    <t>YVL05A0141</t>
  </si>
  <si>
    <t>Elec,pH,X-VD,DJ,12x110mm,PT100,RFL,PTSolGrnd,#V-0P0B-10H</t>
  </si>
  <si>
    <t>YVL75A0012</t>
  </si>
  <si>
    <t>Elec,Chloride,DJ,12mmx110mm,refill,Glass Body,#CL01502-003B</t>
  </si>
  <si>
    <t>KF46001-S7-80</t>
  </si>
  <si>
    <t>Elec,Double Plat,KarlFisher,12X80mm from Ground joint,Glass</t>
  </si>
  <si>
    <t>2010683S-26</t>
  </si>
  <si>
    <t>Acce,Cable,Adapter,Wrng FBNC/MMolex-MBNC/FMolex,S=ZV cable,2</t>
  </si>
  <si>
    <t>SI1L1V2A-090-V</t>
  </si>
  <si>
    <t>Sub,Stem,pH,DJ,V,090mm Length</t>
  </si>
  <si>
    <t>SI1L1V2A-090-2</t>
  </si>
  <si>
    <t>Sub,Stem,pH,2,090mm Length</t>
  </si>
  <si>
    <t>D-G064VBJ-16T</t>
  </si>
  <si>
    <t>Elec,Oxygen,Galvanic,Zinc,AG Canode,PT100</t>
  </si>
  <si>
    <t>SI1L1V1A-125-5F</t>
  </si>
  <si>
    <t>458P-8-3H</t>
  </si>
  <si>
    <t>Acce,Cable,Detachable Kynar,455,456,457,458,RMT 54,1050,2054</t>
  </si>
  <si>
    <t>COLE-290</t>
  </si>
  <si>
    <t>Acce,Blind Plug,Twist Lock,Ryton</t>
  </si>
  <si>
    <t>COLE-292</t>
  </si>
  <si>
    <t>Elec,pH,X-VD,DJ,T/L,TC 100 ohm,Kynar Insert,SPR,#V-120B-F</t>
  </si>
  <si>
    <t>5993-86</t>
  </si>
  <si>
    <t>Acce,Adapter,T/L Kynar 3/4" MPT for twist-lock,#1600142</t>
  </si>
  <si>
    <t>ISTEK-322</t>
  </si>
  <si>
    <t>Elec,pH,DJ,XVD,12X110mm,SleeveJunction,#PH4V770-3B</t>
  </si>
  <si>
    <t>I-1000-10S7</t>
  </si>
  <si>
    <t>V-0000-10HSP</t>
  </si>
  <si>
    <t>Elec,pH,Spinning Cap,X-VD,DJ,SPR,No TC,12x110mm</t>
  </si>
  <si>
    <t>YVL05A0081</t>
  </si>
  <si>
    <t>Elec,pH,XVD,DJ,12x85mm,Dual wick,NaCl Polymer,Glass,Sealed</t>
  </si>
  <si>
    <t>CHEMA-050</t>
  </si>
  <si>
    <t>Elec,Plat,DJ,3/4"NPT,PT100,#V-B910B-15BH</t>
  </si>
  <si>
    <t>95D-115-VD</t>
  </si>
  <si>
    <t>Sub,pH,SJ,VD,12x115mm Length,Ferm,Thick Wall</t>
  </si>
  <si>
    <t>R001041-475</t>
  </si>
  <si>
    <t>Solu,Reference,Sodium,0.1M NH4Cl, 475mL</t>
  </si>
  <si>
    <t>R001015-475</t>
  </si>
  <si>
    <t>Solu,Reference Fill,KNO3 10% Liquid,475ml</t>
  </si>
  <si>
    <t>310100NB</t>
  </si>
  <si>
    <t>TOPAC-032</t>
  </si>
  <si>
    <t>Elec,pH,XVD,DJ,PT1000,3/4"MPT Kynar w/Grd,PTSolG,#V-410E-20H</t>
  </si>
  <si>
    <t>TOPAC-033</t>
  </si>
  <si>
    <t>Elec,pH,XVF,SJ,Sealed Reference,Epoxy,#PH7T130-3B</t>
  </si>
  <si>
    <t>YVL72B0021</t>
  </si>
  <si>
    <t>Acce,Flow Cell,High Purity(notes),#KVL-112A</t>
  </si>
  <si>
    <t>63052352</t>
  </si>
  <si>
    <t>Acce,Adapter,F/BNC to LEMO V,#8001061-V</t>
  </si>
  <si>
    <t>7593ADN-095</t>
  </si>
  <si>
    <t>Sub,Plat,SJ,12x095mm Length</t>
  </si>
  <si>
    <t>2405ABV-055</t>
  </si>
  <si>
    <t>Sub,MonoReference,SJ,10x055mmLength,14/15GJ,Refill</t>
  </si>
  <si>
    <t>AREFC3-075</t>
  </si>
  <si>
    <t>Sub,Mono,Reference,Calomel, 75mm L</t>
  </si>
  <si>
    <t>C13-010-WK</t>
  </si>
  <si>
    <t>Sub,Cable,WK,C13,10 Feet,See Note</t>
  </si>
  <si>
    <t>7596AQM</t>
  </si>
  <si>
    <t>C27-034-HA</t>
  </si>
  <si>
    <t>Sub,Cable,HA,C27,34 Feet,Connector:77280014,Cable:99030043</t>
  </si>
  <si>
    <t>C2-003-WI</t>
  </si>
  <si>
    <t>Sub,Cable,WI,C2,3 Feet,See Note</t>
  </si>
  <si>
    <t>44340001</t>
  </si>
  <si>
    <t>Raw,Molded Cap,Black Delrin use for 1/2 Housing and T/L</t>
  </si>
  <si>
    <t>CYCLOPS-211</t>
  </si>
  <si>
    <t>Acce,Cable,RG174 Low Noise,DL to BNC,#9001071-030BB</t>
  </si>
  <si>
    <t>WJF-177</t>
  </si>
  <si>
    <t>Elec,pH,XVF,DJ,3/4"MPT CPVC,Ceramic,#V-BV300-10B</t>
  </si>
  <si>
    <t>TOPAC-034</t>
  </si>
  <si>
    <t>Elec,pH,GXV,SJ,6x155mm,Epoxy Body,Sealed,#PH6VA10-3B-155</t>
  </si>
  <si>
    <t>99001077EB-375</t>
  </si>
  <si>
    <t>86300</t>
  </si>
  <si>
    <t>SI1R1V2A-120-VD</t>
  </si>
  <si>
    <t>SI1J1V2KM-065</t>
  </si>
  <si>
    <t>Sub,Stem,ORP,PlatDisk,065mm Length</t>
  </si>
  <si>
    <t>AREFA2-073</t>
  </si>
  <si>
    <t>Sub,Mono,AgCI,Reference,073mm length</t>
  </si>
  <si>
    <t>22071203</t>
  </si>
  <si>
    <t>Raw,O-Ring,EPDM Black,12mm ID x 3mm C/S, 70 Duro</t>
  </si>
  <si>
    <t>63052353</t>
  </si>
  <si>
    <t>Elec,Silver,DJ,#5270801G-S7,Refillable,R001015-30,Syringe</t>
  </si>
  <si>
    <t>577130234010I7J</t>
  </si>
  <si>
    <t>Elec,Cond,K=1.0,Plat,12mmX110mm,10K Ther,Jenway Wiring</t>
  </si>
  <si>
    <t>V-700B-F</t>
  </si>
  <si>
    <t>00220007</t>
  </si>
  <si>
    <t>Raw,Tubing,PVC 3/4"pipe,sch 40, Gray Color</t>
  </si>
  <si>
    <t>V-400E-VPR</t>
  </si>
  <si>
    <t>Elec,pH,X-VD,DJ,TC 1000 ohm,3/4"MPT Kynar w/Grd,SPR</t>
  </si>
  <si>
    <t>2010VPR-PT-50H</t>
  </si>
  <si>
    <t>Acce,Cable,Vario pin connector to Hank,Rosemount wiring,50'</t>
  </si>
  <si>
    <t>RP7DEP0-3B</t>
  </si>
  <si>
    <t>Elec,Plat,DJ,12x110mm,Epoxy,Tuff Tip</t>
  </si>
  <si>
    <t>5993-16</t>
  </si>
  <si>
    <t>Elec,pH,XVB,SJ,3'ABS Submersion Pipe,PT1K,#3983501-010TV10</t>
  </si>
  <si>
    <t>ISTEK-323</t>
  </si>
  <si>
    <t>Acce,Membrane,replacement,19 and 25 body,#M0500P1-M1</t>
  </si>
  <si>
    <t>PH-X67735831</t>
  </si>
  <si>
    <t>Elec,pH,X-2,SJ,12x110mm,Long Cap,#6773583-3B</t>
  </si>
  <si>
    <t>A-1071-20BT</t>
  </si>
  <si>
    <t>Elec,pH,X-VF,DJ,TB557,Teflon Tuff Tip,3K</t>
  </si>
  <si>
    <t>ISTEK-324</t>
  </si>
  <si>
    <t>Elec,pH,XV,DJ,12x115,PT1K,Guard,WaterProof,#V-700ES-30BRCA</t>
  </si>
  <si>
    <t>PH3V270-3B-120</t>
  </si>
  <si>
    <t>Elec,pH,XVD,DJ,6x120mm,Epoxy,Sealed Reference</t>
  </si>
  <si>
    <t>PH6V270-3B-60</t>
  </si>
  <si>
    <t>Elec,pH,XVD,DJ,6x60mm,Epoxy Body,Sealed</t>
  </si>
  <si>
    <t>S051B</t>
  </si>
  <si>
    <t>Elec,Plat,DJ,12x110mm,Epoxy,Teflon,Tuff Tip,#5739834T-003B</t>
  </si>
  <si>
    <t>V-B110B-50H</t>
  </si>
  <si>
    <t>Elec,pH,DJ,XVF,3/4"MPT,PT100,Ceramic,Tuff Tip,Sol. Ground</t>
  </si>
  <si>
    <t>V-A210B-20MF6</t>
  </si>
  <si>
    <t>Elec,pH,X5F,DJ,3/4"MPTRyton,PT100,Ceramic tuff tip,Sol.</t>
  </si>
  <si>
    <t>SAMPLE-201</t>
  </si>
  <si>
    <t>Elec,Plat Wire,Epoxy,SJ,Sealed,S8 SpinningCap,#RP7C110-10BSP</t>
  </si>
  <si>
    <t>SAMPLE-205</t>
  </si>
  <si>
    <t>Elec,Plat Wire,SJ,Glass,S8 SpinningCap,Sealed,#RP4C110-10BSP</t>
  </si>
  <si>
    <t>SI1J1V1KM-115</t>
  </si>
  <si>
    <t>Sub,Stem,ORP,PlatDisk,115mm Length</t>
  </si>
  <si>
    <t>SAMPLE-203</t>
  </si>
  <si>
    <t>Elec,Plat Wire,SJ,Epoxy,Guarded,Soaker Bottle,#RP7C110-010B</t>
  </si>
  <si>
    <t>C13-020-WK</t>
  </si>
  <si>
    <t>Sub,Cable,WK,C13,20 Feet,See Note</t>
  </si>
  <si>
    <t>SAMPLE-005</t>
  </si>
  <si>
    <t>Elec,pH,SJ,XVD,Epoxy,Guarded,Soaker Bottle,#PH7V110-10B</t>
  </si>
  <si>
    <t>SAMPLE-206</t>
  </si>
  <si>
    <t>Elec,Gold Disk Delrin,DJ,Ceramic,Tuff Tip,#RP7CE30-3B</t>
  </si>
  <si>
    <t>95DBNN-235</t>
  </si>
  <si>
    <t>Sub,ThickWall,PlatBand11252507,12mmx235mmLength</t>
  </si>
  <si>
    <t>PAS-007</t>
  </si>
  <si>
    <t>Elec,Silver,DJ,12x110mm,Epoxy Body,#RP78270-S7,See Drawing</t>
  </si>
  <si>
    <t>PAS-008</t>
  </si>
  <si>
    <t>Elec,Silver,SJ,12x110mm,Epoxy Body,#RP78110-S7,See Drawing</t>
  </si>
  <si>
    <t>PAS-010</t>
  </si>
  <si>
    <t>Elec,pH,XVD,12x110mm,Epoxy Body,#PH7V110-S7</t>
  </si>
  <si>
    <t>PAS-009</t>
  </si>
  <si>
    <t>Elec,Gold Wire,SJ,12x110mm,Epoxy Body,#RP73110-S7</t>
  </si>
  <si>
    <t>MC-304-151</t>
  </si>
  <si>
    <t>Cap,Black Ultem,Srain relief</t>
  </si>
  <si>
    <t>025IP26-220-08</t>
  </si>
  <si>
    <t>Elec,Oxygen,Polarographic,19mmx220mm,IngoldTC</t>
  </si>
  <si>
    <t>00300214</t>
  </si>
  <si>
    <t>Raw,Barstock,Delrin(Acetal)Black 2-1/4"Dia</t>
  </si>
  <si>
    <t>V-AV201-10BH-28</t>
  </si>
  <si>
    <t>Elec,pH,XVF,DJ,3/4"NPT,Ryton,3K,TeflonTuffTip,28mm Insertion</t>
  </si>
  <si>
    <t>AREFC6-101</t>
  </si>
  <si>
    <t>Sub,Mono,Reference, 101mm Length</t>
  </si>
  <si>
    <t>AREF25N-185</t>
  </si>
  <si>
    <t>CONDD3A2DN-120</t>
  </si>
  <si>
    <t>Sub,Conductivity,K=1.0,GlassBody,NewPlatBand,12x120mm Length</t>
  </si>
  <si>
    <t>7593AA-110-VD</t>
  </si>
  <si>
    <t>Sub,pH,SJ,2,12x110mm Length</t>
  </si>
  <si>
    <t>SI1R1V1A-100-VF</t>
  </si>
  <si>
    <t>15380030</t>
  </si>
  <si>
    <t>MRO,Syringe, Plastic B&amp;D, 30ml, Luer-Lok</t>
  </si>
  <si>
    <t>7791A7A-095-VD</t>
  </si>
  <si>
    <t>Sub,pH,DJ,VD,12x095mm Length,2Wick</t>
  </si>
  <si>
    <t>YVL75A0161</t>
  </si>
  <si>
    <t>Elec,Nitrate,Mono,12mm PVC,High pressure</t>
  </si>
  <si>
    <t>YVL75A0171</t>
  </si>
  <si>
    <t>Elec,Ammonium,Mono,12mm PVC,High pressure</t>
  </si>
  <si>
    <t>C18-003-MH</t>
  </si>
  <si>
    <t>Sub,Cable,MH,C18,3 Feet</t>
  </si>
  <si>
    <t>SI1J1V2L-090</t>
  </si>
  <si>
    <t>Sub,Stem,DJ,pH,NB,090mm Length</t>
  </si>
  <si>
    <t>YVL72A0021</t>
  </si>
  <si>
    <t>Acce,Cable,4 pin DL to Stripped and tinned,#9001095S-100T</t>
  </si>
  <si>
    <t>7503AAV-135-VD</t>
  </si>
  <si>
    <t>Sub,pH,SJ,VD,for12mmFreeFlow,VLCP,3.6mmID,.125"Distance.</t>
  </si>
  <si>
    <t>201150</t>
  </si>
  <si>
    <t>Acce,Cable,SN6 to BNC,RG174 Low Noise,#9001041-002B</t>
  </si>
  <si>
    <t>C29-003-WV</t>
  </si>
  <si>
    <t>Sub,Cable,WV,C29,3 Feet, See Note</t>
  </si>
  <si>
    <t>PH6V270-3B-120</t>
  </si>
  <si>
    <t>Elec,pH,XVD,DJ,6x120mm,Epoxy Body,Sealed</t>
  </si>
  <si>
    <t>22072216</t>
  </si>
  <si>
    <t>Raw,O-Ring,EPDM 2-216, 70 Duro</t>
  </si>
  <si>
    <t>WJF-179</t>
  </si>
  <si>
    <t>Elec,pH,DJ,XVD,12X110mm,Refillable,Glass,#577V701-003B</t>
  </si>
  <si>
    <t>44340015</t>
  </si>
  <si>
    <t>Raw,Bulb Cap, Gray Color .562"ID x 1.5"L</t>
  </si>
  <si>
    <t>00111500</t>
  </si>
  <si>
    <t>Raw,Tubing,Kynar Natural,1.50"OD x .625"ID</t>
  </si>
  <si>
    <t>00111350</t>
  </si>
  <si>
    <t>Raw,Tubing,Kynar Natural,1.350"OD x 1.050"ID</t>
  </si>
  <si>
    <t>00210875-N</t>
  </si>
  <si>
    <t>Raw,Barstock,Ultem Natural .875"OD</t>
  </si>
  <si>
    <t>ATT5-130</t>
  </si>
  <si>
    <t>00030515</t>
  </si>
  <si>
    <t>Raw,Tubing,CPVC .750"OD x .515"ID</t>
  </si>
  <si>
    <t>00200480</t>
  </si>
  <si>
    <t>Raw,Tubing,Teflon 0.735"OD x .480"ID</t>
  </si>
  <si>
    <t>00360250</t>
  </si>
  <si>
    <t>Raw,Barstock,Kel-F 1/4" (.250")OD</t>
  </si>
  <si>
    <t>00221080</t>
  </si>
  <si>
    <t>Raw,Tubing,PVC,Clear Pipe 1" sch 80</t>
  </si>
  <si>
    <t>00220218</t>
  </si>
  <si>
    <t>Raw,Barstock, PVC 2-1/8"OD</t>
  </si>
  <si>
    <t>00220114</t>
  </si>
  <si>
    <t>Raw,Barstock,Gray PVC 1-1/4"OD</t>
  </si>
  <si>
    <t>00221000-C</t>
  </si>
  <si>
    <t>Raw,Barstock, PVC Clear 1.00"OD</t>
  </si>
  <si>
    <t>00220400</t>
  </si>
  <si>
    <t>Raw,Barstock, PVC .400"OD</t>
  </si>
  <si>
    <t>00191516</t>
  </si>
  <si>
    <t>Raw,Barstock, SS316, 15/16"OD</t>
  </si>
  <si>
    <t>00191316</t>
  </si>
  <si>
    <t>Raw,Barstock, SS316, 13/16"OD</t>
  </si>
  <si>
    <t>00191116</t>
  </si>
  <si>
    <t>Raw,Barstock, SS316 1-1/16"OD</t>
  </si>
  <si>
    <t>00190580</t>
  </si>
  <si>
    <t>Raw,Barstock, SS316 , 5/8"OD</t>
  </si>
  <si>
    <t>00197500</t>
  </si>
  <si>
    <t>Raw,Tubing,SS316, .750"OD x .500"ID x .125"wall,Seamless</t>
  </si>
  <si>
    <t>00196254</t>
  </si>
  <si>
    <t>Raw,Tubing,SS 316,.625"OD x..495"ID x.065"w,Bright Annealed,</t>
  </si>
  <si>
    <t>00191300</t>
  </si>
  <si>
    <t>Pipe, SS316, sch.40, 1.300"OD x 1.030"ID</t>
  </si>
  <si>
    <t>00191250</t>
  </si>
  <si>
    <t>Raw,Tubing,SS316, 1.250"OD x 1.100"ID (see part no. 00190060</t>
  </si>
  <si>
    <t>00190669</t>
  </si>
  <si>
    <t>Raw,Tubing, SS316, .669"OD x .415"ID</t>
  </si>
  <si>
    <t>00190058-H</t>
  </si>
  <si>
    <t>Raw,Barstock, SS316, Hex Bar 5/8" size</t>
  </si>
  <si>
    <t>00190916-H</t>
  </si>
  <si>
    <t>Raw,Barstock, SS316, Hex Bar 9/16"size</t>
  </si>
  <si>
    <t>00195049</t>
  </si>
  <si>
    <t>Raw,Tubing,SS316, .500"OD x .049"wall</t>
  </si>
  <si>
    <t>00020500</t>
  </si>
  <si>
    <t>Raw,Barstock,Brass .500"OD</t>
  </si>
  <si>
    <t>00020875</t>
  </si>
  <si>
    <t>Raw,Barstock,Brass .875"OD</t>
  </si>
  <si>
    <t>00120625</t>
  </si>
  <si>
    <t>Raw,Barstock,Aluminum .625"OD</t>
  </si>
  <si>
    <t>00120500</t>
  </si>
  <si>
    <t>Raw,Barstock,Aluminum .500"OD</t>
  </si>
  <si>
    <t>00120112</t>
  </si>
  <si>
    <t>Raw,Barstock,Aluminum Flat Bar 1-1/2"</t>
  </si>
  <si>
    <t>00120114</t>
  </si>
  <si>
    <t>Raw,Barstock,Aluminum Flat Bar 1-1/4" x 5/8"thick</t>
  </si>
  <si>
    <t>00120202</t>
  </si>
  <si>
    <t>Raw,Barstock,Aluminum Angle"V"Bar 2"x 2"x 3/16"thk x 4 ft L</t>
  </si>
  <si>
    <t>11110116</t>
  </si>
  <si>
    <t>Raw,Barstock,Titanium 1/16"OD</t>
  </si>
  <si>
    <t>00040078</t>
  </si>
  <si>
    <t>Raw,Barstock,Hastaloy C, 7/8"OD</t>
  </si>
  <si>
    <t>00410038</t>
  </si>
  <si>
    <t>Raw,Barstock,Acrylic Clear 3/8"OD (Cast Acrylic)</t>
  </si>
  <si>
    <t>00411038</t>
  </si>
  <si>
    <t>Raw,Barstock,Acrylic Clear 1-3/8"OD</t>
  </si>
  <si>
    <t>00411014</t>
  </si>
  <si>
    <t>Raw,Barstock,Acrylic Clear 1-1/4"OD</t>
  </si>
  <si>
    <t>35805-65</t>
  </si>
  <si>
    <t>Elec,pH,FS-5,SJ,6x106mm,Red Epoxy,Sealed,#5535502-106-3B</t>
  </si>
  <si>
    <t>7593AI</t>
  </si>
  <si>
    <t>Sub,pH,SJ,PLat. Wire,12x120mm Lengrh</t>
  </si>
  <si>
    <t>C32-003-BF</t>
  </si>
  <si>
    <t>Sub,Cable,BF,C32,3 Feet,See Note</t>
  </si>
  <si>
    <t>77023506</t>
  </si>
  <si>
    <t>Raw,Connector,6 pin Din,Cable Mount,Amphenol</t>
  </si>
  <si>
    <t>C18-003-DJ</t>
  </si>
  <si>
    <t>Sub,Cable,DJ,C18,3 Feet, See Note</t>
  </si>
  <si>
    <t>SI1L1V1B-120-VD</t>
  </si>
  <si>
    <t>ATT6EM-100</t>
  </si>
  <si>
    <t>SI1N1V2M-120</t>
  </si>
  <si>
    <t>Sub,Stem,pH,DJ,GoldDisk,120mm Length</t>
  </si>
  <si>
    <t>SI1L1V1V-120</t>
  </si>
  <si>
    <t>Sub,Stem,pH,Gold Wire,120mm Length</t>
  </si>
  <si>
    <t>7540AAV-BF</t>
  </si>
  <si>
    <t>Sub,pH,SJ,BF,12x120mm Length,Annular Junction</t>
  </si>
  <si>
    <t>SNG-PA0360</t>
  </si>
  <si>
    <t>Elec,Ammonia,12mmX110mm,Delrin Body,#NH31501-X18Z</t>
  </si>
  <si>
    <t>SNG-TI21076</t>
  </si>
  <si>
    <t>Solu,RefFill,125mL,4M KCl/AgCl Saturated Liquid,#R001011</t>
  </si>
  <si>
    <t>SNG-TI19381</t>
  </si>
  <si>
    <t>Elec,Fluoride,SJ,12x110mm,Spring loaded,Epoxy,#F001503-DL</t>
  </si>
  <si>
    <t>67430003</t>
  </si>
  <si>
    <t>Raw,Decal Set,for Trnsmitter Stratos,2 pc set,.010"ClearPoly</t>
  </si>
  <si>
    <t>PROM-021</t>
  </si>
  <si>
    <t>Elec,pH,X-5,DJ,12x80mm,2772719-5DLGSP</t>
  </si>
  <si>
    <t>63052333</t>
  </si>
  <si>
    <t>Elec,pH,DJ,X-2,Ground Joint,Double Refill,#5273706G-S7</t>
  </si>
  <si>
    <t>SNG-TI19659</t>
  </si>
  <si>
    <t>Acce,Cable,3F,Detachable,RG174 L/N DL to typ "F",#9001071</t>
  </si>
  <si>
    <t>COLE-294</t>
  </si>
  <si>
    <t>Elec,pH,DJ,XVF,3/4"MNPT Ryton,CerFlush,PT1K,#196V757-30HV10</t>
  </si>
  <si>
    <t>310340NB</t>
  </si>
  <si>
    <t>Sub,Ag Wire,.01" Diameter,340mm Length,Anodized &amp; AgCl Dip</t>
  </si>
  <si>
    <t>310160NB</t>
  </si>
  <si>
    <t>Sub,Ag Wire,.01" Diameter,160mm Length,Anodized &amp; AgCl Dip</t>
  </si>
  <si>
    <t>ER6G-130</t>
  </si>
  <si>
    <t>Sub,Epoxy,Red,6mmODx.180"IDx130mm Length, SlotGuard</t>
  </si>
  <si>
    <t>ER6G-070</t>
  </si>
  <si>
    <t>Sub,Epoxy,Red,6mmODx.180"ID 070mm Length, SlotGuard</t>
  </si>
  <si>
    <t>I-11AB-F6</t>
  </si>
  <si>
    <t>Elec,pH,XVD,DJ,12X120mm,Open Junction,PT100,PT(Solgrnd)</t>
  </si>
  <si>
    <t>DOW-012</t>
  </si>
  <si>
    <t>Elec,pH,DJ,XVD,61x75"x.840,CPVC,PT1K,Wick,4PINF,43"f</t>
  </si>
  <si>
    <t>ECHEM-026</t>
  </si>
  <si>
    <t>Elec,Cyanide,DJ,12x110mm,Refillable,Epoxy,#CN01508-003B</t>
  </si>
  <si>
    <t>00110626</t>
  </si>
  <si>
    <t>Raw,Barstock, Kynar natural, .625" (5/8")</t>
  </si>
  <si>
    <t>44001434</t>
  </si>
  <si>
    <t>Label,Honeywell for shipping,2"x 0.375L,2mil,GlossWhite,roll</t>
  </si>
  <si>
    <t>C2-020-UN</t>
  </si>
  <si>
    <t>Sub,Cable,UN,C2,20 Feet,See Note</t>
  </si>
  <si>
    <t>SNG-TI77591</t>
  </si>
  <si>
    <t>Acce,Adapter,Female R to Male BNC,#8001086-B</t>
  </si>
  <si>
    <t>SNG-TI22099</t>
  </si>
  <si>
    <t>Solu,IonicStrngthAdjuster I,Fluoride,TISAB 1,#F00IS01</t>
  </si>
  <si>
    <t>SNG-TI22102</t>
  </si>
  <si>
    <t>Solu,total ISE adjuster,1 gal. bottle Tisab 2#F00IS02</t>
  </si>
  <si>
    <t>1606645-X18B</t>
  </si>
  <si>
    <t>VA201B-PH-0</t>
  </si>
  <si>
    <t>Analyzer,VLC,StratosPro,Class1Div2,Analog,pH/ORP,2Wie</t>
  </si>
  <si>
    <t>VA201B-CONDI-0</t>
  </si>
  <si>
    <t>VA201B-COND-0</t>
  </si>
  <si>
    <t>VA201X-PH-0</t>
  </si>
  <si>
    <t>Analyzer,VLC,StratosPro,Class1Div1,Analog,pH/ORP,2Wir</t>
  </si>
  <si>
    <t>VA201X-COND-0</t>
  </si>
  <si>
    <t>VA402N</t>
  </si>
  <si>
    <t>M01-023-001</t>
  </si>
  <si>
    <t>Sub,Housing,Gray Epoxy Tube W/Refill,12mmx.400"IDx120mm</t>
  </si>
  <si>
    <t>M01-024-001</t>
  </si>
  <si>
    <t>Sub,Housing,Amber,W/Refill,12mm x .400"ID x 120mm,For ISE</t>
  </si>
  <si>
    <t>M01-015-001</t>
  </si>
  <si>
    <t>Sub,Housing,Blue Epoxy Tube W/Refill,12mm x .400"ID x 120mm</t>
  </si>
  <si>
    <t>M01-023-002</t>
  </si>
  <si>
    <t>Sub,Housing,Gray Epoxy Tube W/Guard,12x120mm,No Refill</t>
  </si>
  <si>
    <t>M01-023-003</t>
  </si>
  <si>
    <t>Sub,Housing,Gray Epoxy Tube W/Guard &amp; Refill,12x120mm</t>
  </si>
  <si>
    <t>M01-023-005</t>
  </si>
  <si>
    <t>Sub,Housing,Gray Epoxy Tube W/Refill,1508,Beckman</t>
  </si>
  <si>
    <t>M01-011-001</t>
  </si>
  <si>
    <t>Sub,Housing,Gray PVC Tube,1511,12mm</t>
  </si>
  <si>
    <t>M01-025-001</t>
  </si>
  <si>
    <t>Sub,Housing,Black Epoxy Tube,For Fluoride,1501</t>
  </si>
  <si>
    <t>C2-003-IS</t>
  </si>
  <si>
    <t>Sub,Cable,IS,C2,3 Feet,Din 77180223,Blk Banana 77020781</t>
  </si>
  <si>
    <t>M01-025-002</t>
  </si>
  <si>
    <t>Sub,Housing,Black Epoxy Tube,NH3 body for CO2</t>
  </si>
  <si>
    <t>M18-004-001</t>
  </si>
  <si>
    <t>Sub,Adapter,Delrin,For Phastrac 3000 Style</t>
  </si>
  <si>
    <t>M02-004-001</t>
  </si>
  <si>
    <t>Sub,Cap,Delrin,For S7 Connector,1503 Phree Flow</t>
  </si>
  <si>
    <t>M02-004-002</t>
  </si>
  <si>
    <t>Sub,Cap,Delrin,7/16-36 TPI,For NH3</t>
  </si>
  <si>
    <t>M02-004-003</t>
  </si>
  <si>
    <t>Sub,Cap,Delrin, 28 TPI. thread For NH3</t>
  </si>
  <si>
    <t>M02-004-004</t>
  </si>
  <si>
    <t>Sub,Cap,Delrin,For NH3</t>
  </si>
  <si>
    <t>M02-004-005</t>
  </si>
  <si>
    <t>Sub,Cap,Delrin,For NH3 W/ Guard</t>
  </si>
  <si>
    <t>M01-015-002</t>
  </si>
  <si>
    <t>Sub,Housing,Blue Epoxy Tube W/Refill, For NA</t>
  </si>
  <si>
    <t>M01-015-003</t>
  </si>
  <si>
    <t>Sub,Housing,Blue Epoxy Tube No Refill, For NA</t>
  </si>
  <si>
    <t>M01-023-006</t>
  </si>
  <si>
    <t>Sub,Housing,Gray Epoxy Tube W/Refill(lower),1503 Ref</t>
  </si>
  <si>
    <t>M09-002-001</t>
  </si>
  <si>
    <t>Sub,Insert,Ryton Cap,1503,For Billet</t>
  </si>
  <si>
    <t>M02-004-006</t>
  </si>
  <si>
    <t>Sub,Cap,Delrin,For pHree-Flow,ISE1503</t>
  </si>
  <si>
    <t>M02-008-001</t>
  </si>
  <si>
    <t>Sub,Cap,SS 316L,1501</t>
  </si>
  <si>
    <t>M01-025-003</t>
  </si>
  <si>
    <t>Sub,Housing,Black Epoxy Tube,130mm,1501</t>
  </si>
  <si>
    <t>M01-023-007</t>
  </si>
  <si>
    <t>Sub,Housing,Gray Epoxy Tube W/Refill,110mm,1503</t>
  </si>
  <si>
    <t>M09-026-002</t>
  </si>
  <si>
    <t>Sub,Insert,Black Epoxy Cap For Membrane,1503,Fluoride</t>
  </si>
  <si>
    <t>22092014</t>
  </si>
  <si>
    <t>Raw,O-Ring,Buna 70, 2-014</t>
  </si>
  <si>
    <t>DESIGN-077</t>
  </si>
  <si>
    <t>Elec,Double Plat,SJ,12mmX110mm,Glass Body,#2779092-010TV12/3</t>
  </si>
  <si>
    <t>M01-010-002</t>
  </si>
  <si>
    <t>Sub,Housing,Sensor,CPVC,Torodial Conductivity,C3254.1-010T</t>
  </si>
  <si>
    <t>M05-010-001</t>
  </si>
  <si>
    <t>Sub,Cap Plug,Insert Cap Plug CPVC,O-Ring,For Toroidal C32</t>
  </si>
  <si>
    <t>S5701A-210-BD</t>
  </si>
  <si>
    <t>310320NB</t>
  </si>
  <si>
    <t>Sub,Ag Wire,.01" Diameter,320mm Length,Anodized &amp; AgCl Dip</t>
  </si>
  <si>
    <t>M09-013-001</t>
  </si>
  <si>
    <t>Sub,Insert,Ryton Graphite,Coductive,Uses a Ceramic Junction</t>
  </si>
  <si>
    <t>M01-010-003</t>
  </si>
  <si>
    <t>Sub,Housing,CPVC,Dow Chemical,Dow-009</t>
  </si>
  <si>
    <t>M01-001-004</t>
  </si>
  <si>
    <t>Sub,Housing,Kynar,3/4" MPT,TBI 556 Replacement,5600006G-76</t>
  </si>
  <si>
    <t>55190600</t>
  </si>
  <si>
    <t>Acce,Kit,Polishing Strip 6", Zip lock bag, label</t>
  </si>
  <si>
    <t>M09-001-001</t>
  </si>
  <si>
    <t>Sub,Insert,Black Kynar,W/.325" RytonInsert,Tuff-tip,TP561K-S</t>
  </si>
  <si>
    <t>M09-002-002</t>
  </si>
  <si>
    <t>Sub,Insert,Ryton,W/TeflonInsert,Tuff-tip,23mmInsert,TP561T-S</t>
  </si>
  <si>
    <t>X0701017</t>
  </si>
  <si>
    <t>Solu,reference fil,4MKCl,Thin gel,125mL,#R001013G</t>
  </si>
  <si>
    <t>YVL05A0152</t>
  </si>
  <si>
    <t>Elec,pH,XVD,SJ,12X115mm,Sealed Ref,Epoxy Body,PH7V110-S8</t>
  </si>
  <si>
    <t>M09-002-007</t>
  </si>
  <si>
    <t>Sub,Insert,Ryton,W/Ceramic Insert,Guarded,2 Hole,TP561M-3P</t>
  </si>
  <si>
    <t>DESIGN-078</t>
  </si>
  <si>
    <t>Elec,pH,X-VSD,DJ,3/4"MPT Ryton,3 Wire PT100,#V-AV102-10H</t>
  </si>
  <si>
    <t>00192112</t>
  </si>
  <si>
    <t>Tube,Needle SS304,HypoTube,.0305"OD x.0230"ID x 10 ft Long</t>
  </si>
  <si>
    <t>M09-002-012</t>
  </si>
  <si>
    <t>Sub,Insert,Ryton,TFE Jct, 2 Hole,Guard,.280 x .125,TP561T-3P</t>
  </si>
  <si>
    <t>63056428</t>
  </si>
  <si>
    <t>Elec,Lead,Mono,12x110mm,Epoxy Body,Solid State,#PB21501-S7</t>
  </si>
  <si>
    <t>00120138</t>
  </si>
  <si>
    <t>Raw,Barstock,Aluminum 1-3/8"OD</t>
  </si>
  <si>
    <t>00031532</t>
  </si>
  <si>
    <t>Raw,Barstock,CPVC 15/32"OD</t>
  </si>
  <si>
    <t>00200315</t>
  </si>
  <si>
    <t>Raw,Barstock,Ultem Black 0.315"OD</t>
  </si>
  <si>
    <t>M09-002-015</t>
  </si>
  <si>
    <t>Sub,Insert,Ryton,W/TFE Insert,1 Hole,Guard,TP561T-3</t>
  </si>
  <si>
    <t>11110018</t>
  </si>
  <si>
    <t>Raw,Barstock,Titanium 1/8"OD, Grade 2 Ra 63</t>
  </si>
  <si>
    <t>M09-002-017</t>
  </si>
  <si>
    <t>Sub,Insert,RytonGraphite,TFE.Insert,1Hole.245",Grd,RC1R5N-HF</t>
  </si>
  <si>
    <t>M09-002-018</t>
  </si>
  <si>
    <t>Sub,Insert,Ryton,W/Cer Insrt,Grd,2Hole,28mm,TP561M-3P 28mm</t>
  </si>
  <si>
    <t>M09-002-021</t>
  </si>
  <si>
    <t>Sub,Insert, Ryton, Teflon Junction, Tuff tip, 0.325" Glass</t>
  </si>
  <si>
    <t>AREF85N-062</t>
  </si>
  <si>
    <t>Sub,Mono,Reference,062mm Length</t>
  </si>
  <si>
    <t>AREFC2-060</t>
  </si>
  <si>
    <t>Sub,Mono,Reference,.095"x060mm Length</t>
  </si>
  <si>
    <t>CU01502-S7</t>
  </si>
  <si>
    <t>CU01503-X18Z</t>
  </si>
  <si>
    <t>SZ1171.083</t>
  </si>
  <si>
    <t>Elec,pH,X2,DJ,12mmX95mm,DualWick,Sealed,#2773792W2-85-1BSP</t>
  </si>
  <si>
    <t>P8134-20B</t>
  </si>
  <si>
    <t>Elec,pH,XVD,DJ,Guarded,3/4"NPT Ryton/Graphite,#V-C3500-20B</t>
  </si>
  <si>
    <t>9066-10B</t>
  </si>
  <si>
    <t>Elec,Plat Wire,SJ,Glass,12x110mm,#2779685W-010B</t>
  </si>
  <si>
    <t>YVL75A0041</t>
  </si>
  <si>
    <t>Elec,Ammonium,DJ,12x110mm,Glass Body,Refillable,N449I80-10B</t>
  </si>
  <si>
    <t>95D-120-VD</t>
  </si>
  <si>
    <t>Sub,pH,SJ,ThickWall,VD,12x120mm Length</t>
  </si>
  <si>
    <t>44001001</t>
  </si>
  <si>
    <t>Label,Gray, 4.72"L x 1.51"Wide</t>
  </si>
  <si>
    <t>44001002</t>
  </si>
  <si>
    <t>PNS,Label, pH-Electrod for PG 13.5,Processing Blue</t>
  </si>
  <si>
    <t>44001003</t>
  </si>
  <si>
    <t>PNS,Label, Redox-Electrod for BNC,Processing Red</t>
  </si>
  <si>
    <t>44001004</t>
  </si>
  <si>
    <t>Raw,Label,Redox-Electrod for PG 13.5,Processing Red</t>
  </si>
  <si>
    <t>R8294-20B</t>
  </si>
  <si>
    <t>Elec,Plat,DJ,Ryton/Graphite,Notched,Ceramic,#V-C9500-20B</t>
  </si>
  <si>
    <t>86313</t>
  </si>
  <si>
    <t>Elec,pH,SJ,XV,StarSeries12x115mm,30k,Epoxy,#573V528A1-10BPW8</t>
  </si>
  <si>
    <t>C75B410-30H</t>
  </si>
  <si>
    <t>C75B210-30H</t>
  </si>
  <si>
    <t>44002004</t>
  </si>
  <si>
    <t>Raw,Label, 1" x 1" Made In U.S.A. w/ US Flag</t>
  </si>
  <si>
    <t>44002005</t>
  </si>
  <si>
    <t>Label, 1.25" x 1", W J F blue on white/Box Label</t>
  </si>
  <si>
    <t>SZ2071.083</t>
  </si>
  <si>
    <t>Elec,Mono Plat,12X85mm,Glass,#2779192-85-1BSP</t>
  </si>
  <si>
    <t>YVL75A0131</t>
  </si>
  <si>
    <t>Elec,Ammonium,DJ,12x110mm,Glass Body,Sealed,SPR,#NH42604-DL</t>
  </si>
  <si>
    <t>00070241-140</t>
  </si>
  <si>
    <t>Sub,Cut,Barium, 2.41mm (.095") x 140mm (5.500") Length</t>
  </si>
  <si>
    <t>00070368-152</t>
  </si>
  <si>
    <t>Sub,Cut,Barium, 3.68mm (.145") x 152mm (5.984") Length</t>
  </si>
  <si>
    <t>00070508-125</t>
  </si>
  <si>
    <t>Sub,Cut,Barium, 5.08mm (.202") x 125mm (4.921") Length</t>
  </si>
  <si>
    <t>00070508-200</t>
  </si>
  <si>
    <t>Sub,Cut,Barium, 5.08mm (.202") x 200mm (7.874") Length</t>
  </si>
  <si>
    <t>00070508-140</t>
  </si>
  <si>
    <t>Sub,Cut,Barium, 5.08mm (.202") x 140mm (5.512") Length</t>
  </si>
  <si>
    <t>00070597-100</t>
  </si>
  <si>
    <t>Sub,Cut,Barium, 5.97mm (.235") x 100mm (3.937") Length</t>
  </si>
  <si>
    <t>00070597-032</t>
  </si>
  <si>
    <t>Sub,Cut,Barium, 5.97mm (.235") x 032mm (1.260") Length</t>
  </si>
  <si>
    <t>00070597-200</t>
  </si>
  <si>
    <t>Sub,Cut,Barium, 5.97mm (.235") x 200mm (7.874") Length</t>
  </si>
  <si>
    <t>00070419-102</t>
  </si>
  <si>
    <t>Sub,Cut,Barium, 4.19mm (.165") x 102mm (4.000") Length</t>
  </si>
  <si>
    <t>00070419-114</t>
  </si>
  <si>
    <t>00070419-140</t>
  </si>
  <si>
    <t>Sub,Cut,Barium, 4.19mm (.165") x 140mm (5.512") Length</t>
  </si>
  <si>
    <t>00070419-152</t>
  </si>
  <si>
    <t>Sub,Cut,Barium, 4.19mm (.165") x 152mm (5.984") Length</t>
  </si>
  <si>
    <t>00070419-165</t>
  </si>
  <si>
    <t>Sub,Cut,Barium, 4.19mm (.165") x 165mm (6.496") Length</t>
  </si>
  <si>
    <t>00070787-127</t>
  </si>
  <si>
    <t>Sub,Cut,Barium, 7.87mm (.310") x 127mm (5.000") Length</t>
  </si>
  <si>
    <t>00070787-051</t>
  </si>
  <si>
    <t>Sub,Cut,Barium, 7.87mm (.310") x 051mm (2.007") Length</t>
  </si>
  <si>
    <t>00070787-085</t>
  </si>
  <si>
    <t>Sub,Cut,Barium, 7.87mm (.310") x 085mm (3.346") Length</t>
  </si>
  <si>
    <t>00070787-043</t>
  </si>
  <si>
    <t>Sub,Cut,Barium, 7.87mm (.310") x 043mm (1.693") Length</t>
  </si>
  <si>
    <t>00070787-033</t>
  </si>
  <si>
    <t>Sub,Cut,Barium, 7.87mm (.310") x 033mm (1.299") Length</t>
  </si>
  <si>
    <t>WJF-180</t>
  </si>
  <si>
    <t>Elec,pH,XVD,DJ,SPR,KynarInsert,PT100,#TP571VV12S10BT</t>
  </si>
  <si>
    <t>00070787-062</t>
  </si>
  <si>
    <t>Sub,Cut,Barium, 7.87mm (.310") x 062mm (2.441") Length</t>
  </si>
  <si>
    <t>00070083-100</t>
  </si>
  <si>
    <t>Sub,Cut,Barium, 8.3mm (.325") x 100mm (3.937") Length</t>
  </si>
  <si>
    <t>00070597-140</t>
  </si>
  <si>
    <t>Sub,Cut,Barium, 5.97mm (.235") x 140mm (5.512") Length</t>
  </si>
  <si>
    <t>00070597-075</t>
  </si>
  <si>
    <t>Sub,Cut,Barium, 5.97mm (.235") x 075mm (2.953") Length</t>
  </si>
  <si>
    <t>00070032-137</t>
  </si>
  <si>
    <t>Sub,Cut,Barium, 3.2mm (.125") x 137mm (5.393") Length</t>
  </si>
  <si>
    <t>00070597-149</t>
  </si>
  <si>
    <t>Sub,Cut,Barium, 5.97mm (.235") x 149mm (5.866") Length</t>
  </si>
  <si>
    <t>00070597-084</t>
  </si>
  <si>
    <t>Sub,Cut,Barium, 5.97mm (.235") x 084mm (3.307") Length</t>
  </si>
  <si>
    <t>00070419-121</t>
  </si>
  <si>
    <t>Sub,Cut,Barium, 4.19mm (.165") x 121mm (4.764") Length</t>
  </si>
  <si>
    <t>M19-003-001</t>
  </si>
  <si>
    <t>Sub,Sheath,SS 316, 1.000" O.D.,6" Length</t>
  </si>
  <si>
    <t>M03-025-001</t>
  </si>
  <si>
    <t>Sub,Connector,Aluminum,4PinMil,NoFlange,Slot,Turned77280008</t>
  </si>
  <si>
    <t>M09-003-001</t>
  </si>
  <si>
    <t>Sub,Insert,SS 316 for MK7Z,3000712Z</t>
  </si>
  <si>
    <t>M02-020-002</t>
  </si>
  <si>
    <t>Sub,Cap,Black Ultem Molded DL Cap,Modified,Threaded</t>
  </si>
  <si>
    <t>56B6619-20H</t>
  </si>
  <si>
    <t>Elec,Plat,TB557,SPR,Kynar/Viton,PT100</t>
  </si>
  <si>
    <t>77000001</t>
  </si>
  <si>
    <t>Raw,Connector,Steel Alligator Test Clip,10A,Red Insulator</t>
  </si>
  <si>
    <t>77000002</t>
  </si>
  <si>
    <t>Raw,Connector,Steel Alligator Test Clip,10A,Black Insulator</t>
  </si>
  <si>
    <t>M01-002-001</t>
  </si>
  <si>
    <t>Sub,Housing, MK7 Ryton Housing With 2-205 O-Ring</t>
  </si>
  <si>
    <t>00070597-095</t>
  </si>
  <si>
    <t>Sub,Cut,Barium, 5.97mm (.235") x 095mm (3.740") Length</t>
  </si>
  <si>
    <t>00070419-136</t>
  </si>
  <si>
    <t>Sub,Cut,Barium, 4.19mm (.165") x 136mm (5.354") Length</t>
  </si>
  <si>
    <t>00070419-141</t>
  </si>
  <si>
    <t>Sub,Cut,Barium, 4.19mm (.165") x 141mm (5.551") Length</t>
  </si>
  <si>
    <t>00070597-115</t>
  </si>
  <si>
    <t>Sub,Cut,Barium, 5.97mm (.235") x 115mm (4.528") Length</t>
  </si>
  <si>
    <t>00070711-100</t>
  </si>
  <si>
    <t>Sub,Cut,Barium, 7.11mm (.280") x 100mm (3.937") Length</t>
  </si>
  <si>
    <t>00070597-121</t>
  </si>
  <si>
    <t>Sub,Cut,Barium, 5.97mm (.235") x 121mm (4.764") Length</t>
  </si>
  <si>
    <t>00070508-103.5</t>
  </si>
  <si>
    <t>Sub,Cut,Barium, 5.08mm (.202") x 103.5mm (4.075") Length</t>
  </si>
  <si>
    <t>00070597-125</t>
  </si>
  <si>
    <t>Sub,Cut,Barium, 5.97mm (.235") x 125mm (4.921") Length</t>
  </si>
  <si>
    <t>00070508-121</t>
  </si>
  <si>
    <t>Sub,Cut,Barium, 5.08mm (.202") x 121mm (4.764") Length</t>
  </si>
  <si>
    <t>00070597-130</t>
  </si>
  <si>
    <t>Sub,Cut,Barium, 5.97mm (.235") x 130mm (5.118") Length</t>
  </si>
  <si>
    <t>00070597-136</t>
  </si>
  <si>
    <t>Sub,Cut,Barium, 5.97mm (.235") x 136mm (5.354") Length</t>
  </si>
  <si>
    <t>RP75130-10B-300</t>
  </si>
  <si>
    <t>Elec,Plat,SJ,12x300mm,Epoxy Body, Sealed</t>
  </si>
  <si>
    <t>PH7V110-3B-300</t>
  </si>
  <si>
    <t>SA95-180-BD</t>
  </si>
  <si>
    <t>310300NB</t>
  </si>
  <si>
    <t>Sub,Ag Wire,.01" Diameter,300mm Length,Anodized &amp; AgCl Dip</t>
  </si>
  <si>
    <t>AREF25N-220</t>
  </si>
  <si>
    <t>PROM-022</t>
  </si>
  <si>
    <t>Elec,pH,XVD,DJ,12mmX80mm,Glass body,#277V780-7DLGSP</t>
  </si>
  <si>
    <t>PROM-023</t>
  </si>
  <si>
    <t>Elec,pH,,XVD,DJ,12mmX80mm,Glass body,#277V780-32DLGSP</t>
  </si>
  <si>
    <t>C02-006-HA</t>
  </si>
  <si>
    <t>Sub,Cable,C02,HA,6 Feet,connector:77280014,Cable:99030517</t>
  </si>
  <si>
    <t>C32-X18-BB</t>
  </si>
  <si>
    <t>Sub,Cable,BB,C32,18 inches,Male BNC:77020104,Cable:99030045</t>
  </si>
  <si>
    <t>95D-235-VD</t>
  </si>
  <si>
    <t>Sub,pH,SJ,VD,12x235mm Length,Ferm,Thick Wall</t>
  </si>
  <si>
    <t>YVL75A0251</t>
  </si>
  <si>
    <t>Elec,Potassium,Glass,DJ,12X110mm,Sealed,SPR,#K002604-S8</t>
  </si>
  <si>
    <t>YVL75A0142</t>
  </si>
  <si>
    <t>Elec,Nitrate,Glass,DJ,12X110mm,Sealed,SPR,#N032604-S8</t>
  </si>
  <si>
    <t>YVL75A0102</t>
  </si>
  <si>
    <t>Elec,Ammonia,12mmX110mm,Delrin Body,#NH31501-030T</t>
  </si>
  <si>
    <t>00600008</t>
  </si>
  <si>
    <t>Raw,Barstock,Peek 1-1/4"OD Natural</t>
  </si>
  <si>
    <t>M10-004-001</t>
  </si>
  <si>
    <t>Sub,Black Delrin Collar Nut</t>
  </si>
  <si>
    <t>M20-003-001</t>
  </si>
  <si>
    <t>Sub,Piston,SS 316</t>
  </si>
  <si>
    <t>00600012-N</t>
  </si>
  <si>
    <t>Raw,Barstock,Peek 1-3/8"dia Natural</t>
  </si>
  <si>
    <t>M06-003-001</t>
  </si>
  <si>
    <t>Sub,Fitting,316 SS,MK7Z-Q Fitting,Part 1,1507217</t>
  </si>
  <si>
    <t>D-G371G0J320DL</t>
  </si>
  <si>
    <t>Elec,Galvanic,GlassBody,12x320mm,Refillable,No TC</t>
  </si>
  <si>
    <t>COLE-296</t>
  </si>
  <si>
    <t>Elec,TempComp,10K,6mmX460mm,SS,#5551001-460-3G2.5V18</t>
  </si>
  <si>
    <t>M14-001-001</t>
  </si>
  <si>
    <t>Sub,Guard,Black Kynar,8 Hole Guards,1606601</t>
  </si>
  <si>
    <t>M01-001-008</t>
  </si>
  <si>
    <t>Sub,Housing,Black Kynar,Viton O-Ring,1606601</t>
  </si>
  <si>
    <t>00191800-C</t>
  </si>
  <si>
    <t>Raw,Tubing,SS304,1/8"OD x 4.72"L,1 end open,Teflon Coated</t>
  </si>
  <si>
    <t>M01-001-010</t>
  </si>
  <si>
    <t>Sub,Housing,Black Kynar,14 TPI.,1606601</t>
  </si>
  <si>
    <t>M01-002-002</t>
  </si>
  <si>
    <t>Sub,Housing,Ryton3/4" MPT T/L Housing Mod. For Kynar Insert</t>
  </si>
  <si>
    <t>M01-001-011</t>
  </si>
  <si>
    <t>Sub,Housing,Kynar3/4"MPT,CeramInsertRecess,94mm,TP561-M-2-94</t>
  </si>
  <si>
    <t>PROM-024</t>
  </si>
  <si>
    <t>Acce,Adapter,Wiring,6pin detachable,Ingold Wiring,#900VPI-PT</t>
  </si>
  <si>
    <t>M01-001-015</t>
  </si>
  <si>
    <t>Sub,Housing,Kynar3/4"MPT,Ceram Insert Flush,1 Hole,TP561M-1</t>
  </si>
  <si>
    <t>M01-001-016</t>
  </si>
  <si>
    <t>Sub,Housing,Kynar3/4"MPT,TFE Insert Flush,76mm,196275T-76</t>
  </si>
  <si>
    <t>M01-001-018</t>
  </si>
  <si>
    <t>Sub,Housing,Kynar 3/4"MPT,CeramInsert4Slot,2 Hole,TP561M-3P</t>
  </si>
  <si>
    <t>M01-001-019</t>
  </si>
  <si>
    <t>Sub,Housing,Kynar3/4"MPT,CeramInsert4Slot,1Hole,TP561M-3</t>
  </si>
  <si>
    <t>M01-004-001</t>
  </si>
  <si>
    <t>Sub,Housing,Black Delrin,Viton O-Rings 003-10338</t>
  </si>
  <si>
    <t>M14-004-001</t>
  </si>
  <si>
    <t>Sub,Guard,Black Delrin,003-10338</t>
  </si>
  <si>
    <t>M09-002-025</t>
  </si>
  <si>
    <t>Sub,pH,SJ,VD,12x170mm Length Insert,Ryton,W/TFE Insert,40mmI</t>
  </si>
  <si>
    <t>7001C-080</t>
  </si>
  <si>
    <t>Sub,12mm Pyrex Test Tube</t>
  </si>
  <si>
    <t>95D-170-VD</t>
  </si>
  <si>
    <t>Sub,pH,SJ,VD,12x170mm Length,Ferm,Thick Wall</t>
  </si>
  <si>
    <t>310280ND</t>
  </si>
  <si>
    <t>Sub,Ag Wire,.01" Diameter,280mm Length,AgCl Dip</t>
  </si>
  <si>
    <t>SI1J5R1A-100-5F</t>
  </si>
  <si>
    <t>M01-001-022</t>
  </si>
  <si>
    <t>Sub,Housing,Kynar3/4"MPT,CeramInsrt,4Slot,125mm,TP561M-3-125</t>
  </si>
  <si>
    <t>M09-013-004</t>
  </si>
  <si>
    <t>Sub,Insert,Ryton Graphite,Cer Jct .325,TuffTip,P821GM-S</t>
  </si>
  <si>
    <t>M01-001-023</t>
  </si>
  <si>
    <t>Sub,Housing,Kynar3/4"BSP,Ceramic Insert,4Slot,TP561M-3</t>
  </si>
  <si>
    <t>M01-001-024</t>
  </si>
  <si>
    <t>Sub,Housing,Kynar 3/4" MPT,TFE Insert,Flush,TP561T-1</t>
  </si>
  <si>
    <t>M09-002-027</t>
  </si>
  <si>
    <t>Sub,Insert,Ryton,W/Cer Jct,1Hole,Std,TuffTip,80mm,TP561M-S</t>
  </si>
  <si>
    <t>SI1R1V2A-130-VF</t>
  </si>
  <si>
    <t>Sub,Stem,pH,DJ,VF,130mm Length</t>
  </si>
  <si>
    <t>ATT5-120</t>
  </si>
  <si>
    <t>M09-002-028</t>
  </si>
  <si>
    <t>Sub,Insert,Ryton,W/CerJct,TuffTip,2Hole,280x202,TP561M-SP</t>
  </si>
  <si>
    <t>M24-020-001</t>
  </si>
  <si>
    <t>Sub,Ultem,Ground Joint,13mm Length x 14mmOD Tapers To 13 OD</t>
  </si>
  <si>
    <t>M06-003-002</t>
  </si>
  <si>
    <t>Sub,Fitting,SS 316,MK7Z-Q Fitting,Part 2,1507217</t>
  </si>
  <si>
    <t>M01-011-003</t>
  </si>
  <si>
    <t>Sub,Housing,PVC,Ceramic Jct,W/4hole Drilled Guard,Elmacron</t>
  </si>
  <si>
    <t>M10-003-001</t>
  </si>
  <si>
    <t>Sub,Nut,Diamond Knurl,SS 316,5/16-20 TPI,Part 3,1507217</t>
  </si>
  <si>
    <t>00071194-035</t>
  </si>
  <si>
    <t>Sub,Cut,Barium, 11.94mm (.470") x 035mm (1.378") Length</t>
  </si>
  <si>
    <t>00071194-036</t>
  </si>
  <si>
    <t>Sub,Cut,Barium, 11.94mm (.470") x 036mm (1.417") Length</t>
  </si>
  <si>
    <t>00071194-064</t>
  </si>
  <si>
    <t>Sub,Cut,Barium, 11.94mm (.470") x 064mm (2.520") Length</t>
  </si>
  <si>
    <t>00071194-079</t>
  </si>
  <si>
    <t>Sub,Cut,Barium, 11.94mm (.470") x 079mm (3.110") Length</t>
  </si>
  <si>
    <t>00071194-078</t>
  </si>
  <si>
    <t>Sub,Cut,Barium, 11.94mm (.470") x 078mm (3.071") Length</t>
  </si>
  <si>
    <t>00071194-082</t>
  </si>
  <si>
    <t>Sub,Cut,Barium, 11.94mm (.470") x 082mm (3.228") Length</t>
  </si>
  <si>
    <t>00071194-095</t>
  </si>
  <si>
    <t>Sub,Cut,Barium, 11.94mm (.470") x 095mm (3.740") Length</t>
  </si>
  <si>
    <t>00071194-108</t>
  </si>
  <si>
    <t>Sub,Cut,Barium, 11.94mm (.470") x 108mm (4.252") Length</t>
  </si>
  <si>
    <t>00071194-110</t>
  </si>
  <si>
    <t>Sub,Cut,Barium, 11.94mm (.470") x 110mm (4.331") Length</t>
  </si>
  <si>
    <t>00071194-112</t>
  </si>
  <si>
    <t>Sub,Cut,Barium, 11.94mm (.470") x 112mm (4.409") Length</t>
  </si>
  <si>
    <t>00071194-118</t>
  </si>
  <si>
    <t>Sub,Cut,Barium, 11.94mm (.470") x 118mm (4.646") Length</t>
  </si>
  <si>
    <t>00071194-122</t>
  </si>
  <si>
    <t>Sub,Cut,Barium, 11.94mm (.470") x 122mm (4.803") Length</t>
  </si>
  <si>
    <t>00071194-132</t>
  </si>
  <si>
    <t>Sub,Cut,Barium, 11.94mm (.470") x 132mm (5.197") Length</t>
  </si>
  <si>
    <t>00071194-150</t>
  </si>
  <si>
    <t>Sub,Cut,Barium, 11.94mm (.470") x 150mm (5.906") Length</t>
  </si>
  <si>
    <t>00071194-223</t>
  </si>
  <si>
    <t>Sub,Cut,Barium, 11.94mm (.470") x 223mm (8.780") Length</t>
  </si>
  <si>
    <t>00071194-277</t>
  </si>
  <si>
    <t>Sub,Cut,Barium, 11.94mm (.470") x 277mm (10.906") Length</t>
  </si>
  <si>
    <t>00071194-128</t>
  </si>
  <si>
    <t>Sub,Cut,Barium, 11.94mm (.470") x 128mm (5.039") Length</t>
  </si>
  <si>
    <t>M02-011-001</t>
  </si>
  <si>
    <t>Sub,Cap,PVC,For OIA-004 Style,329513</t>
  </si>
  <si>
    <t>M01-011-005</t>
  </si>
  <si>
    <t>Sub,Housing,PVC,7/16-20 TPI,For OIA-004 Style,329513</t>
  </si>
  <si>
    <t>M09-004-001</t>
  </si>
  <si>
    <t>Sub,Insert,Black Delrin,For 4 Pin Graphite K=0.5</t>
  </si>
  <si>
    <t>M17-026-001</t>
  </si>
  <si>
    <t>Sub,Pin,Epoxy Graphite For 4 Pin K=0.5</t>
  </si>
  <si>
    <t>M09-027-001</t>
  </si>
  <si>
    <t>Sub,Insert,Black PVC,For 4 Pin Graphite K=0.5</t>
  </si>
  <si>
    <t>SI1J1V2L-060</t>
  </si>
  <si>
    <t>Sub,Stem,DJ,pH,NB,060mm Length</t>
  </si>
  <si>
    <t>2010662-50</t>
  </si>
  <si>
    <t>Acce,Adapter,Wiring SN6 to Hanked, 3mm Coax, 50' Length</t>
  </si>
  <si>
    <t>958ADB-130-VD</t>
  </si>
  <si>
    <t>Sub,SJ,ThickWall,OpenJunction,Bend,VD,12mmx130mmLength</t>
  </si>
  <si>
    <t>86307</t>
  </si>
  <si>
    <t>Elec,pH,XVD,DJ,12x115mm,Epoxy Guard,30K,RFV,#V-700J-3BWI6</t>
  </si>
  <si>
    <t>M06-010-001</t>
  </si>
  <si>
    <t>Sub,Fitting,CPVC,Viton O-Ring,15B0120S10BSOES</t>
  </si>
  <si>
    <t>M07-003-001</t>
  </si>
  <si>
    <t>Sub,Tube,316 SS,For MK7Z,3000712Z</t>
  </si>
  <si>
    <t>16109560</t>
  </si>
  <si>
    <t>PNS,Solution, Acetone, Gallon</t>
  </si>
  <si>
    <t>16109561</t>
  </si>
  <si>
    <t>MRO,Solution, Denatured Alcohol, Gallon</t>
  </si>
  <si>
    <t>M23-028-001</t>
  </si>
  <si>
    <t>Sub,Sensor Holder,White Delrin Block,18mm Thread,3500108</t>
  </si>
  <si>
    <t>M23-028-002</t>
  </si>
  <si>
    <t>Sub,Sensor Holder,White Delrin Block,10-24 NC Thread,3500108</t>
  </si>
  <si>
    <t>215728</t>
  </si>
  <si>
    <t>Elec,Cond,K=1.0,4 Band,3ft,10K,12x103mm,MAB6 Connector</t>
  </si>
  <si>
    <t>M01-020-002</t>
  </si>
  <si>
    <t>Sub,Housing,Ultem,Ref or ORP,For HEAL01,BTI Banana Plug</t>
  </si>
  <si>
    <t>SI1J4R1C-080-2</t>
  </si>
  <si>
    <t>Sub,Stem,2,ORP,080mm Length</t>
  </si>
  <si>
    <t>22170701</t>
  </si>
  <si>
    <t>Raw,O-Ring,Viton 75, 7mm x 1mm, Black Color</t>
  </si>
  <si>
    <t>M01-011-006</t>
  </si>
  <si>
    <t>Sub,Housing,PVC,3/4"BSP,W/CeramicJct.325,Tuff Tip,AWE PTT183</t>
  </si>
  <si>
    <t>SI1I1V1B-140-VD</t>
  </si>
  <si>
    <t>M12-009-001</t>
  </si>
  <si>
    <t>Sub,Washer,Teflon,External Use For 12mm Glass Body</t>
  </si>
  <si>
    <t>00190018</t>
  </si>
  <si>
    <t>Fitting,Reducer Bushing,316SS,3/4"MPT x 1/4"FPT</t>
  </si>
  <si>
    <t>M01-029-001</t>
  </si>
  <si>
    <t>Sub,Housing,Radel,No Guard,TFE Jct Recessed,.325,ECD 2005150</t>
  </si>
  <si>
    <t>M01-029-002</t>
  </si>
  <si>
    <t>Sub,Housing,Radel,2 Prong Guard,TFE Jct,.325,ECD</t>
  </si>
  <si>
    <t>M01-010-004</t>
  </si>
  <si>
    <t>Sub,Housing,CPVC,W/Ceramic Junction .325,Tuff Tip,1923796SCX</t>
  </si>
  <si>
    <t>M01-005-001</t>
  </si>
  <si>
    <t>Sub,Housing,PEEK,3 Guard,TFE Junction .325,ECD</t>
  </si>
  <si>
    <t>M01-011-008</t>
  </si>
  <si>
    <t>Sub,Housing,PVC 1" MNPT,Ceramic Junction .325,Flush</t>
  </si>
  <si>
    <t>M01-007-001</t>
  </si>
  <si>
    <t>Sub,Housing,ABS,3 feet Length W/ Hole Guards,3983701</t>
  </si>
  <si>
    <t>7793ANN-VD</t>
  </si>
  <si>
    <t>7540AA-VF</t>
  </si>
  <si>
    <t>Sub,pH,SJ,VF,12x120mm Length</t>
  </si>
  <si>
    <t>SI1J5R1A-160-5</t>
  </si>
  <si>
    <t>C17-003-UA</t>
  </si>
  <si>
    <t>Sub,Cable,UA,C17,36Inches,4mm Banana:77020781,Cable:99031126</t>
  </si>
  <si>
    <t>M09-020-001</t>
  </si>
  <si>
    <t>Sub,Insert,Black Ultem,For DL Cap W/ O-Ring,U12PSC</t>
  </si>
  <si>
    <t>M09-002-030</t>
  </si>
  <si>
    <t>Sub,Insert,Ryton,W/CeramicInsert,TuffTip,1Hole .250,TP561M-S</t>
  </si>
  <si>
    <t>ATT5-295</t>
  </si>
  <si>
    <t>M01-020-006</t>
  </si>
  <si>
    <t>Sub,Housing(Insert),Ultem,Ceramic Jnt.202x.235,TuffTip,152</t>
  </si>
  <si>
    <t>M14-011-001</t>
  </si>
  <si>
    <t>Sub,Guard,PVC,4 Drilled Holes</t>
  </si>
  <si>
    <t>M01-001-027</t>
  </si>
  <si>
    <t>Sub,Housing,Black Kynar,1"MPT,W/Ceramic Jct.280x.125,TuffTip</t>
  </si>
  <si>
    <t>M01-011-009</t>
  </si>
  <si>
    <t>Sub,Housing,PVC,64mm Long,.230,For B&amp;C SA 9130</t>
  </si>
  <si>
    <t>ISTEK-326</t>
  </si>
  <si>
    <t>Elec,Plat,DJ,12x120mm,#BP900-010B-B120</t>
  </si>
  <si>
    <t>NA71503-003B</t>
  </si>
  <si>
    <t>Elec,Sodium,DJ,12mmx110mm,Epoxy,Spring Loaded</t>
  </si>
  <si>
    <t>M01-020-008</t>
  </si>
  <si>
    <t>Sub,Housing,Ultem,Ceramic Junction.325,TuffTip,126mm</t>
  </si>
  <si>
    <t>M01-005-002</t>
  </si>
  <si>
    <t>Sub,Housing,PEEK,2 Guard,TFE Junction .325,ECD</t>
  </si>
  <si>
    <t>M01-001-028</t>
  </si>
  <si>
    <t>Sub,Housing,Kynar,W/TFE Jct .325,TuffTip,2" long</t>
  </si>
  <si>
    <t>M09-002-033</t>
  </si>
  <si>
    <t>SubInsert,Ryton,W/TFE Jct,TuffTip,1Hole.325,80mm,TP561T-S-23</t>
  </si>
  <si>
    <t>AWE-055</t>
  </si>
  <si>
    <t>Housing,Kynar,19",(for 24" SS Sheath),#1600720-24</t>
  </si>
  <si>
    <t>AWE-056</t>
  </si>
  <si>
    <t>Tube,316SS Sensor Sheath for TBI 557,24" length,#3500721-24</t>
  </si>
  <si>
    <t>AWE-057</t>
  </si>
  <si>
    <t>Elec,pH,XVD,DJ,TB557,PT100,#A-300B-20BH</t>
  </si>
  <si>
    <t>M01-001-029</t>
  </si>
  <si>
    <t>Sub,Housing,Kynar,W/TFE Jct .325,4 Hole Grd,AWE 3/4" BSP,3</t>
  </si>
  <si>
    <t>M24-030-001</t>
  </si>
  <si>
    <t>Sub,Billet,Antimony,.285 x .190</t>
  </si>
  <si>
    <t>M24-030-002</t>
  </si>
  <si>
    <t>Sub,Billet,Antimony,.436 x .285,KVL-173</t>
  </si>
  <si>
    <t>M24-031-001</t>
  </si>
  <si>
    <t>Sub,Billet,Silver,.325x.345</t>
  </si>
  <si>
    <t>M24-031-002</t>
  </si>
  <si>
    <t>Sub,Billet,Silver,.235x.400,Uses O-Ring 2215187</t>
  </si>
  <si>
    <t>M01-001-030</t>
  </si>
  <si>
    <t>Sub,Housing,Kynar,Ceramic Jct .280 x .202,TuffTip,456MP</t>
  </si>
  <si>
    <t>M09-002-034</t>
  </si>
  <si>
    <t>Sub,Insert,Ryton,W/TFE Jct,Flush,.325,84mm,PC3K2A</t>
  </si>
  <si>
    <t>M09-002-035</t>
  </si>
  <si>
    <t>Sub,Insert,Ryton,W/TFE Jct,TuffTip,.235x.202,1992275ST</t>
  </si>
  <si>
    <t>M09-002-037</t>
  </si>
  <si>
    <t>Sub,Insert,Ryton,W/TFE Jct,TuffTip,.202 x.202,1992275SK</t>
  </si>
  <si>
    <t>M11-002-001</t>
  </si>
  <si>
    <t>Sub,Nipple,Ryton,3/4" MPT,8350-C-0003</t>
  </si>
  <si>
    <t>M09-002-038</t>
  </si>
  <si>
    <t>Sub,Insert,Ryton,W/Ceramic Jct,Flush,.250,1968857</t>
  </si>
  <si>
    <t>PULSE-007</t>
  </si>
  <si>
    <t>Elec,Glass,Double Plat,SJ,12X110mm,Glass Body,#2779092-010T</t>
  </si>
  <si>
    <t>M01-001-031</t>
  </si>
  <si>
    <t>Sub,Housing,Kynar,No Jct,4 Slot Guard,1",1600003G</t>
  </si>
  <si>
    <t>M09-032-001</t>
  </si>
  <si>
    <t>Sub,Insert,Black Epoxy,Taper Head For Polymembrane,ISE-03</t>
  </si>
  <si>
    <t>00054350</t>
  </si>
  <si>
    <t>Raw,Tubing,Epoxy, Smokey Gray, 0.472"OD x 0.350"ID (443036)</t>
  </si>
  <si>
    <t>AWE-058</t>
  </si>
  <si>
    <t>Elec,pH,XVD,DJ,3/4"MNPT Black Kynar w/Guard,#V-400B-10BH</t>
  </si>
  <si>
    <t>HEFER-006</t>
  </si>
  <si>
    <t>HEFER-007</t>
  </si>
  <si>
    <t>HEFER-010</t>
  </si>
  <si>
    <t>Elec,Cond,K=0.1,316 SS,PT100,1"Sanitary,#SAN621H-3-1-5S</t>
  </si>
  <si>
    <t>M01-001-032</t>
  </si>
  <si>
    <t>Sub,Housing,Kynar,3/4"MPT.Ryton T/L Housing W/ Kynar Insert</t>
  </si>
  <si>
    <t>M09-001-002</t>
  </si>
  <si>
    <t>Sub,Insert,Black Kynar For 3/4" MPT Ryton Twist-Lock Housing</t>
  </si>
  <si>
    <t>M09-010-001</t>
  </si>
  <si>
    <t>Sub,Insert,CPVC,TFE Jct .325,TuffTip,70mm,P8222000T-X6BS-70</t>
  </si>
  <si>
    <t>M09-010-002</t>
  </si>
  <si>
    <t>Sub,Insert,CPVC,TFE Jct .202,TuffTip,70mm,P8229000T-X6BB-70</t>
  </si>
  <si>
    <t>M09-010-003</t>
  </si>
  <si>
    <t>Sub,Insert,CPVC,TFE Jct 202x280,TuffTip,44mm,P822P2M</t>
  </si>
  <si>
    <t>M05-010-004</t>
  </si>
  <si>
    <t>Sub,Cap Plug,CPVC,For Sensorex</t>
  </si>
  <si>
    <t>44129004</t>
  </si>
  <si>
    <t>Box,Insert 9"smaller style,white color w/B-E printed</t>
  </si>
  <si>
    <t>SI1L1V1B-090-VD</t>
  </si>
  <si>
    <t>Sub,Stem,VD,pH,090mm Length</t>
  </si>
  <si>
    <t>M01-010-007</t>
  </si>
  <si>
    <t>Sub,Housing,CPVC,W/CeramicJunction.325,TuffTip,28mm,3922703S</t>
  </si>
  <si>
    <t>310340ND</t>
  </si>
  <si>
    <t>Sub,Ag Wire,.01" Diameter,340mm Length,AgCl Dip</t>
  </si>
  <si>
    <t>310330NN</t>
  </si>
  <si>
    <t>Sub,Ag Wire,.01" Diameter,330mm Length,No Dip</t>
  </si>
  <si>
    <t>M01-010-008</t>
  </si>
  <si>
    <t>Sub,Housing,CPVC,W/Ceramic Junction,.325,Flat,28mm,3922703</t>
  </si>
  <si>
    <t>M01-010-009</t>
  </si>
  <si>
    <t>Sub,Housing,CPVC,W/TFE Junction .325,TuffTip,28mm,392370ST</t>
  </si>
  <si>
    <t>M01-010-010</t>
  </si>
  <si>
    <t>Sub,Housing,CPVC,W/Ceramic Junction.202,TuffTip,28mm,3929803</t>
  </si>
  <si>
    <t>M01-010-012</t>
  </si>
  <si>
    <t>Sub,Housing,CPVC,W/Ceramic Junction .325,TuffTip,Signa,SX271</t>
  </si>
  <si>
    <t>M01-010-013</t>
  </si>
  <si>
    <t>Sub,Housing,CPVC,W/Ceramic Junction.202,TuffTip,Signa,SX2716</t>
  </si>
  <si>
    <t>M09-004-002</t>
  </si>
  <si>
    <t>Sub,Insert,Black Delrin,For ISE,NH31501CG</t>
  </si>
  <si>
    <t>M14-004-002</t>
  </si>
  <si>
    <t>Sub,Guard,Black Delrin,4 Places for NH31501CG</t>
  </si>
  <si>
    <t>M01-010-016</t>
  </si>
  <si>
    <t>Sub,Housing,CPVC,W/Ceramic Junction .325,TuffTip,KVL-115</t>
  </si>
  <si>
    <t>M01-010-017</t>
  </si>
  <si>
    <t>Sub,Housing,CPVC,W/TFE Junction .325,TuffTip,KVL-115</t>
  </si>
  <si>
    <t>M09-010-006</t>
  </si>
  <si>
    <t>Sub,Insert,CPVC,For KVL-115</t>
  </si>
  <si>
    <t>M01-010-018</t>
  </si>
  <si>
    <t>Sub,Housing,CPVC 6",Ceramic Junction .325,Tuff Tip,KVL-320</t>
  </si>
  <si>
    <t>M09-010-008</t>
  </si>
  <si>
    <t>DO NOT USE! SEE NOTES! DO NOT USE!</t>
  </si>
  <si>
    <t>M09-010-010</t>
  </si>
  <si>
    <t>Sub,Insert,CPVC,W/TFE Jct .280-.165,4Slot Grd,44mm,1922757</t>
  </si>
  <si>
    <t>M09-010-011</t>
  </si>
  <si>
    <t>Sub,Insert,CPVC,W/TFE Jct .202-.202,TuffTip,44mm,1922757ST</t>
  </si>
  <si>
    <t>M09-010-013</t>
  </si>
  <si>
    <t>Sub,Insert,CPVC,W/TFE Jct .325,TuffTip,44mm,1922757ST</t>
  </si>
  <si>
    <t>7793AUM</t>
  </si>
  <si>
    <t>M01-011-010</t>
  </si>
  <si>
    <t>Sub,Housing,PVC,4 Slot Guard For Lakewood 350</t>
  </si>
  <si>
    <t>ATT6-115</t>
  </si>
  <si>
    <t>22130039</t>
  </si>
  <si>
    <t>Raw,Foam Sheet,Closed Cell Gray Silicone, 0.250"Thick</t>
  </si>
  <si>
    <t>M02-004-008</t>
  </si>
  <si>
    <t>Sub,Cap,Delrin,ThermoFisherW/O-Ring &amp;3.5 Phone,13-620-APCAP</t>
  </si>
  <si>
    <t>M02-004-009</t>
  </si>
  <si>
    <t>Sub,Cap,Delrin,12mm,for M/BNC On Top</t>
  </si>
  <si>
    <t>7793A7NT-095-2</t>
  </si>
  <si>
    <t>Sub,pH,X-2,DJ,2Wick,12x095mm Length</t>
  </si>
  <si>
    <t>M03-025-002</t>
  </si>
  <si>
    <t>Sub,Connector,Aluminum,6 Pin Military,No Flange, Slot</t>
  </si>
  <si>
    <t>M11-011-001</t>
  </si>
  <si>
    <t>Sub,Nipple,PVC,Threaded,3.00" Long,1.050" OD,For Aquatrac</t>
  </si>
  <si>
    <t>ELH-108</t>
  </si>
  <si>
    <t>Elec,Cond,K=1.0,Graphite,12x110mm Epoxy,10K,2731312-34-020H</t>
  </si>
  <si>
    <t>M09-010-014</t>
  </si>
  <si>
    <t>Sub,Insert,CPVC,TFE Jct .325,TuffTip,95mm,1922757ST23</t>
  </si>
  <si>
    <t>M09-010-016</t>
  </si>
  <si>
    <t>Sub,Insert,CPVC,Ceramic Tuff Tip,.325 Ceramic Jct,1922757S</t>
  </si>
  <si>
    <t>955NDBNN-130-VD</t>
  </si>
  <si>
    <t>Sub,pH/ORP,SJ,1Wick,VD,12x130mmLength,Thick Wall,Bend,Platb.</t>
  </si>
  <si>
    <t>M03-025-003</t>
  </si>
  <si>
    <t>Sub,Connector,Aluminum,6PinMilitaryW/CircleFlange77020117</t>
  </si>
  <si>
    <t>SNG-PA0340</t>
  </si>
  <si>
    <t>Elec,Ref,Mono,SJ,Spring Loaded,Epoxy Body,#5731428-X18Z</t>
  </si>
  <si>
    <t>M03-025-004</t>
  </si>
  <si>
    <t>Sub,Connector,Aluminum,6PinMilitaryW/SquareFlange77020117</t>
  </si>
  <si>
    <t>5993-06</t>
  </si>
  <si>
    <t>Elec,pH,GXVB,SJ,3'ABS SubmersionPipe,Disposabl,#V-3100-10H</t>
  </si>
  <si>
    <t>M07-003-002</t>
  </si>
  <si>
    <t>Sub,Tube,SS 316,For MKX,1507219</t>
  </si>
  <si>
    <t>YVL05A0031</t>
  </si>
  <si>
    <t>Elec,pH,X-2D,DJ,12x110mm,2 Wicks,#BP635W2DSP-B110</t>
  </si>
  <si>
    <t>V-A210B-20H</t>
  </si>
  <si>
    <t>Elec,pH,X5F,DJ,TuffTip,Ceramic,PT100,3/4" Ryton,SolGrnd</t>
  </si>
  <si>
    <t>22080108</t>
  </si>
  <si>
    <t>Raw,Silicone Cord,Closed Cell Foam,Black 0.093"Dia</t>
  </si>
  <si>
    <t>M02-004-010</t>
  </si>
  <si>
    <t>Sub,Cap,Delrin,For 4 Pin Military Connector W/ Slot,77280008</t>
  </si>
  <si>
    <t>M01-002-003</t>
  </si>
  <si>
    <t>Sub,Housing,3/4" MPT Ryton T/L Mod. W/ Thread For Insert</t>
  </si>
  <si>
    <t>M09-003-002</t>
  </si>
  <si>
    <t>Sub,Insert,SS 316 W/ 3 Slot Guards</t>
  </si>
  <si>
    <t>44009010</t>
  </si>
  <si>
    <t>Raw,Sleeve,Polymetron 9" w/closeable tuck flaps</t>
  </si>
  <si>
    <t>44009019</t>
  </si>
  <si>
    <t>Sleeve,9"open ended,printed"Electrode"plus printed"Digital"</t>
  </si>
  <si>
    <t>VLTTA-Z11661113</t>
  </si>
  <si>
    <t>C1-020-BB</t>
  </si>
  <si>
    <t>Sub,Cable,BB,C1,20 Feet,Male BNC:77020104,Cable:99030028</t>
  </si>
  <si>
    <t>M02-012-001</t>
  </si>
  <si>
    <t>Sub,Cap,White Nylon,DrillHole0.515"For12mm&amp;12.5mm Electrode</t>
  </si>
  <si>
    <t>M09-010-017</t>
  </si>
  <si>
    <t>Sub,Insert,CPVC,Ceramic Tuff Tip,.325 Ceramic Junction</t>
  </si>
  <si>
    <t>M09-010-019</t>
  </si>
  <si>
    <t>Sub,Insert,CPVC,Ceramic Tuff Tip,.280and.202 Ceramic Jnt</t>
  </si>
  <si>
    <t>M09-010-020</t>
  </si>
  <si>
    <t>Sub,Insert,CPVC,Ceramic Tuff-Tip,.202 Ceramic Junction</t>
  </si>
  <si>
    <t>CHEMA-051</t>
  </si>
  <si>
    <t>Elec,pH,XVF,DJ,PT100,3/4"MPT CPVC,Tuff tip,#P8222V1240EBT</t>
  </si>
  <si>
    <t>ELM-156</t>
  </si>
  <si>
    <t>Acce,Adapter,T/L 316SS 1/2" MPT for twist-lock Elec,#1500145</t>
  </si>
  <si>
    <t>M12-004-001</t>
  </si>
  <si>
    <t>Sub,Washer,Delrin for Connector,For CELLBIO-001</t>
  </si>
  <si>
    <t>M01-004-002</t>
  </si>
  <si>
    <t>Sub,Housing,Black Delrin W/ O-Ring,For CELLBIO-001</t>
  </si>
  <si>
    <t>PHT-020ST</t>
  </si>
  <si>
    <t>Elec,pH,XVF,DJ,3/4"MPT CPVC,Ceramic Tuff, SPR,#V-BV100-20SL</t>
  </si>
  <si>
    <t>M07-003-003</t>
  </si>
  <si>
    <t>Sub,Tube,SS 316,For MK7S,Tube &amp; 3/4" MPT Fitting,1507202</t>
  </si>
  <si>
    <t>M07-001-001</t>
  </si>
  <si>
    <t>Sub,Tube,Black Kynar,16",Simriz,O-Ring,MK7 Kynar,Std,1607201</t>
  </si>
  <si>
    <t>M11-003-001</t>
  </si>
  <si>
    <t>Sub,Nipple,SS 316,1" FPTx1" FPT(Coupling)1507610</t>
  </si>
  <si>
    <t>PH4V570J-3BG2.5</t>
  </si>
  <si>
    <t>Elec,pH,DJ,XVD,12mmX110mm,Refill,30K T/C,Glass body</t>
  </si>
  <si>
    <t>M16-001-001</t>
  </si>
  <si>
    <t>Sub,Ferrule,Kynar Front MKVIIK,Used Gland Fitting,1607312</t>
  </si>
  <si>
    <t>M16-001-002</t>
  </si>
  <si>
    <t>Sub,Ferrule,Kynar Rear MKVIIK,Used Gland Fitting,1607313</t>
  </si>
  <si>
    <t>M11-001-001</t>
  </si>
  <si>
    <t>Sub,Nipple,Kynar 1-1/4"MPT W/ Flange For Kynar Ball Valve</t>
  </si>
  <si>
    <t>M06-001-001</t>
  </si>
  <si>
    <t>Sub,Fitting,Gland Kynar Flanged, 12 TPI.,(New Style)MKVIIK</t>
  </si>
  <si>
    <t>16100009</t>
  </si>
  <si>
    <t>Clamp,Hose Clamp 1-3/4" to 2-3/4"</t>
  </si>
  <si>
    <t>C2-003-WC</t>
  </si>
  <si>
    <t>Sub,Cable,WC,C2,3 Feet,See Note</t>
  </si>
  <si>
    <t>22330001</t>
  </si>
  <si>
    <t>Scraper Ring,3/4"size,Orange Color,Comp 4651</t>
  </si>
  <si>
    <t>95ADN-130</t>
  </si>
  <si>
    <t>Sub,pH,SJ,Plat.Band 11252507,12x120mm Length,Ferm</t>
  </si>
  <si>
    <t>C26-010-BB</t>
  </si>
  <si>
    <t>Sub,Cable,BB,C26,10 Feet,Male BNC:77020104,Cable:99030013</t>
  </si>
  <si>
    <t>WJF-181</t>
  </si>
  <si>
    <t>Elec,pH,TB551,XVD,DJ,SPR,3Kohm,Kynar/Viton,#A-2001-16T</t>
  </si>
  <si>
    <t>M06-001-002</t>
  </si>
  <si>
    <t>Sub,Fitting,Blk Kynar 1-1/4"MPT w/Nut,Ferrules,For MKVIIK</t>
  </si>
  <si>
    <t>M01-021-001</t>
  </si>
  <si>
    <t>Sub,Housing,Black PEEK,W/ Small Flange for ELM-005</t>
  </si>
  <si>
    <t>M09-010-022</t>
  </si>
  <si>
    <t>Sub,Insert,CPVC,Ceramic Jct .325,TuffTip,1922757S-23</t>
  </si>
  <si>
    <t>M09-010-023</t>
  </si>
  <si>
    <t>Sub,Insert,CPVC,Ceramic Jct .202 Tuff Tip,1922757S-23</t>
  </si>
  <si>
    <t>M01-001-033</t>
  </si>
  <si>
    <t>Sub,Housing,BlackKynar,MK1A,RemovableGrd,3/4"MPT,160002RG-48</t>
  </si>
  <si>
    <t>M01-001-034</t>
  </si>
  <si>
    <t>Sub,Housing,BlackKynar,MK1A,RemovableGrd,1/2"FPT,160002RG-48</t>
  </si>
  <si>
    <t>M09-010-025</t>
  </si>
  <si>
    <t>Sub,Insert,CPVC,Ceramic Jct,.250,Gold Disk,Tuff Tip,1928857S</t>
  </si>
  <si>
    <t>M01-001-035</t>
  </si>
  <si>
    <t>Sub,Housing,BlkKynar,MK1A(Body Only)3/4MPT,1/2FPT,160002RG-4</t>
  </si>
  <si>
    <t>M01-001-036</t>
  </si>
  <si>
    <t>Sub,Housing,Black Kynar,MK1A(Body Only),1/2"FPT,160002RG-48</t>
  </si>
  <si>
    <t>M14-001-002</t>
  </si>
  <si>
    <t>Sub,Guard,Black Kynar,2 Hole Guards,For MK1A 160002RG-48</t>
  </si>
  <si>
    <t>M09-010-027</t>
  </si>
  <si>
    <t>Sub,Insert,CPVC,Ceramic Jct .202-.202,Flush,1929057</t>
  </si>
  <si>
    <t>M01-001-037</t>
  </si>
  <si>
    <t>Sub,Housing,Kynar,TFE Jct Flush .280 - .202,PC2K2A</t>
  </si>
  <si>
    <t>M01-001-039</t>
  </si>
  <si>
    <t>Sub,Housing,Kynar,Guard,TFE Jct,0.280 &amp;0.202, PC2K1A</t>
  </si>
  <si>
    <t>M09-010-032</t>
  </si>
  <si>
    <t>Sub,Insert,CPVC,CeramicJct,.202&amp;.235,TuffTip</t>
  </si>
  <si>
    <t>M09-010-034</t>
  </si>
  <si>
    <t>Sub,Insert,CPVC,CeramicJct,.202 Tuff Tip,1929805S Walchem</t>
  </si>
  <si>
    <t>M01-015-005</t>
  </si>
  <si>
    <t>Sub,Housing,Blue Epoxy Tube 2.700",Thrd Both,For 5899-25</t>
  </si>
  <si>
    <t>M01-015-006</t>
  </si>
  <si>
    <t>Sub,Housing,Blue Epoxy Tube 2",Thrd One End,For M01-015-004</t>
  </si>
  <si>
    <t>M11-022-001</t>
  </si>
  <si>
    <t>Sub,Nipple,Kynar Natural 1",Threaded 2 Ends,For M01-015-004</t>
  </si>
  <si>
    <t>5998-20</t>
  </si>
  <si>
    <t>Elec,pH,SJ,#5673511-003B,8x55mm,Spear Tip,Reduced Tip</t>
  </si>
  <si>
    <t>19500-44</t>
  </si>
  <si>
    <t>Elec,Cond,K=0.1,W/C621-10T,PT100,316SS,1/2"NPT,#C621-3-1-1</t>
  </si>
  <si>
    <t>27001-90</t>
  </si>
  <si>
    <t>Elec,pH,BD,DJ,#1963778-010B,1/2"NPT</t>
  </si>
  <si>
    <t>27003-00</t>
  </si>
  <si>
    <t>Elec,pH,BF,DJ,Element,3/4" CPVC,#1922757-010B</t>
  </si>
  <si>
    <t>27020-40</t>
  </si>
  <si>
    <t>Elec,pH,DJ,BF,3/4"MNPT,#TP561G20001S10AB</t>
  </si>
  <si>
    <t>27301-20</t>
  </si>
  <si>
    <t>Elec,pH,X-BD,DJ,#1923737-010B,3/4"MNPT CPVC</t>
  </si>
  <si>
    <t>27503-51</t>
  </si>
  <si>
    <t>Solu,ISA,5M NaNO3,Peco#I5NANO3, 475ml</t>
  </si>
  <si>
    <t>27503-54</t>
  </si>
  <si>
    <t>Solu,ISA,4M NH4Cl 4M NH4OH,Peco#NA0IS01, 475 mL</t>
  </si>
  <si>
    <t>59002-75</t>
  </si>
  <si>
    <t>Elec,pH,GX5,SJ,#5733528CA1-3BI6W,12x115mm,30K TC</t>
  </si>
  <si>
    <t>DX264</t>
  </si>
  <si>
    <t>Elec,Copper,Mono,#CU21501RG-S7,12x110mm,Epoxy</t>
  </si>
  <si>
    <t>29041-54</t>
  </si>
  <si>
    <t>Elec,pH,X-2D,DJ,#SA73792-320-DL,Autoclavable</t>
  </si>
  <si>
    <t>35606-57</t>
  </si>
  <si>
    <t>Elec,Cond,K=10.0,#5731302-6A1-3BG2.5,Plat,30K TC</t>
  </si>
  <si>
    <t>35608-51</t>
  </si>
  <si>
    <t>6739625-003B</t>
  </si>
  <si>
    <t>Elec,Platinum,SJ,12.5x90mm,Epoxy Body</t>
  </si>
  <si>
    <t>PC3K2A</t>
  </si>
  <si>
    <t>Elec,pH,X-VF,DJ,2" Sanitary,316SS Body,PT1000,Ryton insert</t>
  </si>
  <si>
    <t>35608-55</t>
  </si>
  <si>
    <t>Elec,Cond,K=0.1,#5731302-4A1-3WI6,12x110mm,Plat,30K Ther</t>
  </si>
  <si>
    <t>35805-18</t>
  </si>
  <si>
    <t>Elec,pH,X1,DJ,#5672711-003B,Spear Tip</t>
  </si>
  <si>
    <t>35805-21</t>
  </si>
  <si>
    <t>Elec,pH,DJ,XVBD,#5673707-270-004B,8X270mm,Refill</t>
  </si>
  <si>
    <t>13-620-291</t>
  </si>
  <si>
    <t>13-620-220</t>
  </si>
  <si>
    <t>NH31501C-003B</t>
  </si>
  <si>
    <t>Elec,Ammonia,12x110mm,Delrin,Threaded Membrane,Sealed</t>
  </si>
  <si>
    <t>19500-50</t>
  </si>
  <si>
    <t>Elec,Cond,K=1.0,#1921303-31-010T,Graphite,PT100</t>
  </si>
  <si>
    <t>27504-28</t>
  </si>
  <si>
    <t>Elec,Silver/Sulfide,#AGS1508-003B,12x110mm,Refillable</t>
  </si>
  <si>
    <t>59002-74</t>
  </si>
  <si>
    <t>Elec,pH,X-5,SJ,#5733528RA21-003BG,12x115mm,Triode</t>
  </si>
  <si>
    <t>NH41502-003B</t>
  </si>
  <si>
    <t>Elec,Ammonium,DJ,12mmx110mm,Glass,Refill,Polymer Membrane</t>
  </si>
  <si>
    <t>511180</t>
  </si>
  <si>
    <t>Solu,Activity Stndrd,Chloride,#CLOAS02,1000ppm,475ml Btl</t>
  </si>
  <si>
    <t>1922557-010B</t>
  </si>
  <si>
    <t>Elec,pH,X-VF,SJ,3/4"CPVC Housing,Self-Clean</t>
  </si>
  <si>
    <t>5779883-DLG</t>
  </si>
  <si>
    <t>Elec,Platinum,DJ,120mm From The Arm,#001836</t>
  </si>
  <si>
    <t>CLOIS01</t>
  </si>
  <si>
    <t>Solu,Chloride Ionic Strength Adjuster,5M NaNO3,475ml</t>
  </si>
  <si>
    <t>M-371</t>
  </si>
  <si>
    <t>Elec,Silver,Mono,#5770101-S7,12x110mm</t>
  </si>
  <si>
    <t>35812-12</t>
  </si>
  <si>
    <t>Elec,Chloride,#CL01508-010B,12x110mm,Refillable</t>
  </si>
  <si>
    <t>CL01508-003B</t>
  </si>
  <si>
    <t>Elec,Chloride,DJ,12x110mm,Refillable</t>
  </si>
  <si>
    <t>F001503-DL</t>
  </si>
  <si>
    <t>3900079-01</t>
  </si>
  <si>
    <t>Elec,Subassmbly,XVF,.165x.325mm,1.4" Length,No Ceramic</t>
  </si>
  <si>
    <t>5733528RA13BRCA</t>
  </si>
  <si>
    <t>Elec,pH,X-5,SJ,12x115mm,w/30K,Refill,RCA for TC</t>
  </si>
  <si>
    <t>072700P-S6-JUNC</t>
  </si>
  <si>
    <t>Replacement Juction,Ceramic,CPVC w/Thread,for 072700P-S6</t>
  </si>
  <si>
    <t>5131418-6/32S</t>
  </si>
  <si>
    <t>Elec,Ref,DJ,9.5x117.5mm,Seald,Clear Epoxy,Gell Fill</t>
  </si>
  <si>
    <t>13-620-82</t>
  </si>
  <si>
    <t>13-620-157</t>
  </si>
  <si>
    <t>M02-010-001</t>
  </si>
  <si>
    <t>Sub,Cap,CPVC,1.36",For M01-010-019 or 020 or 021</t>
  </si>
  <si>
    <t>M01-010-019</t>
  </si>
  <si>
    <t>Sub,Housing,CPVC,Ceramic Junction .250,Tuff Tip,1928705S</t>
  </si>
  <si>
    <t>M01-010-020</t>
  </si>
  <si>
    <t>Sub,Housing, CPVC, Ceramic Junction .325,Tuff Tip</t>
  </si>
  <si>
    <t>M01-010-021</t>
  </si>
  <si>
    <t>Sub,Housing,CPVC,TFE Jct .325,Tuff Tip,1925705S-DL WALLCHEM</t>
  </si>
  <si>
    <t>M02-004-011</t>
  </si>
  <si>
    <t>Sub,Cap,Delrin,For Red S7 Connector</t>
  </si>
  <si>
    <t>SI1O1V1B-100-VD</t>
  </si>
  <si>
    <t>ATT5-055</t>
  </si>
  <si>
    <t>M09-013-010</t>
  </si>
  <si>
    <t>M01-001-040</t>
  </si>
  <si>
    <t>Sub,Housing,Kynar,TFE Jct Grd .280-.165,PC2K1A TP571-1P HACH</t>
  </si>
  <si>
    <t>M07-019-001</t>
  </si>
  <si>
    <t>Sub,Tube,Titanium Sensor,15" Length For MK7S,1T07202</t>
  </si>
  <si>
    <t>M09-002-040</t>
  </si>
  <si>
    <t>Sub,Insert,Ryton,W/Ceramic Jct .325,Flush,PC3K2A</t>
  </si>
  <si>
    <t>M01-001-042</t>
  </si>
  <si>
    <t>Sub,Housing,Kynar,TFE Jct .280-.125,Tuff Tip,RP399T-S</t>
  </si>
  <si>
    <t>M01-001-043</t>
  </si>
  <si>
    <t>Sub,Housing,Kynar,TFE Jct .325-.125,Tuff Tip,RP399T-S</t>
  </si>
  <si>
    <t>M01-001-044</t>
  </si>
  <si>
    <t>Sub,Housing,Kynar,TFE Jct .325,4 Slot Guard,RP399T-S</t>
  </si>
  <si>
    <t>M01-001-045</t>
  </si>
  <si>
    <t>Sub,Housing,Kynar,Ceramic Jct .280-.165,4Slot Grd,RP396M-3P</t>
  </si>
  <si>
    <t>M01-001-046</t>
  </si>
  <si>
    <t>Sub,Housing,Kynar,TFE Jct .280-.125,Tuff Tip,1969875ST</t>
  </si>
  <si>
    <t>M01-001-047</t>
  </si>
  <si>
    <t>Sub,Housing,Kynar,TFE Jct .325,Tuff Tip,1962757ST</t>
  </si>
  <si>
    <t>M01-001-048</t>
  </si>
  <si>
    <t>Sub,Housing,Kynar,TFE Jct .235-.202,Tuff Tip</t>
  </si>
  <si>
    <t>M01-001-049</t>
  </si>
  <si>
    <t>Sub,Housing,Kynar,TFE Jct .202,Tuff Tip,1969857ST</t>
  </si>
  <si>
    <t>M02-009-001</t>
  </si>
  <si>
    <t>Sub,Cap,Teflon Cap For IMR-001</t>
  </si>
  <si>
    <t>M26-017-001</t>
  </si>
  <si>
    <t>Sub,Junction,Porous Teflon For IMR-001</t>
  </si>
  <si>
    <t>M26-016-001</t>
  </si>
  <si>
    <t>Sub,Junction,Porous Ceramic For IMR-001</t>
  </si>
  <si>
    <t>M01-035-001</t>
  </si>
  <si>
    <t>Sub,Housing,0.242"ODx10.4"L,Epoxy Tube Clear For IMR-001</t>
  </si>
  <si>
    <t>1CH</t>
  </si>
  <si>
    <t>4M KCl/AgCl with CMC, and HCl</t>
  </si>
  <si>
    <t>YOS-NH3</t>
  </si>
  <si>
    <t>Elec,Ammonia,Kynar,See Drawing</t>
  </si>
  <si>
    <t>SNG-EC09050</t>
  </si>
  <si>
    <t>Elect,Ref,Calomel,14/15 Grd Joint,refillable,#5271401G-55-FU</t>
  </si>
  <si>
    <t>M02-001-001</t>
  </si>
  <si>
    <t>Sub,Cap,Kynar,Sensorex</t>
  </si>
  <si>
    <t>M10-036-001</t>
  </si>
  <si>
    <t>Sub,Nut,Kel-F,Hex Head,Threaded,Center Hole,1500117-1</t>
  </si>
  <si>
    <t>SI1J1V1KM-100</t>
  </si>
  <si>
    <t>M19-019-001</t>
  </si>
  <si>
    <t>Sub,Sheath,Titanium,For TBI 557,15" Length,3500720</t>
  </si>
  <si>
    <t>4751AT-055-2D</t>
  </si>
  <si>
    <t>Sub,pH,DJ,2D,12mm x 55mm, Elmacron</t>
  </si>
  <si>
    <t>M01-020-009</t>
  </si>
  <si>
    <t>Sub,Housing,Ultem,For S7 Cap,476476-S7</t>
  </si>
  <si>
    <t>M01-020-010</t>
  </si>
  <si>
    <t>Sub,Housing,Ultem,For Corning Cap,476476-SF</t>
  </si>
  <si>
    <t>M07-010-002</t>
  </si>
  <si>
    <t>Sub,Tube,CPVC,Tube Spacer,10" Length,1807800</t>
  </si>
  <si>
    <t>M07-010-003</t>
  </si>
  <si>
    <t>Sub,Tube,CPVC,Tube Spacer,1807800-3.250"</t>
  </si>
  <si>
    <t>M07-010-004</t>
  </si>
  <si>
    <t>Sub,Tube,CPVC,Tube Spacer,1807800-14.250"</t>
  </si>
  <si>
    <t>M09-020-003</t>
  </si>
  <si>
    <t>Sub,Insert,Ultem,Ceramic Jct .325,KVL-173</t>
  </si>
  <si>
    <t>51013NN</t>
  </si>
  <si>
    <t>Sub,PT. wire, 13mm Length, No dip</t>
  </si>
  <si>
    <t>M07-005-001</t>
  </si>
  <si>
    <t>Sub,Tube,PEEK,Tube Spacer,10" Length ,1P07800</t>
  </si>
  <si>
    <t>M07-005-002</t>
  </si>
  <si>
    <t>Sub,Tube,PEEK,Tube Spacer,3.250" Length,1P07800-3.250</t>
  </si>
  <si>
    <t>M10-005-001</t>
  </si>
  <si>
    <t>Sub,Nut,PEEK Electrode Retainer For MK7S,1P07640</t>
  </si>
  <si>
    <t>UBK4A1-105</t>
  </si>
  <si>
    <t>Sub,Ultem,Black,12mmOD,P.Ceramic.235"TT,105mm Length</t>
  </si>
  <si>
    <t>V-BWH300-20H</t>
  </si>
  <si>
    <t>Elec,Water Hardness,DJ,3/4" MPT CPVC,Cer</t>
  </si>
  <si>
    <t>M10-010-001</t>
  </si>
  <si>
    <t>Sub,Nut,CPVC Electrode Retainer For MK7K,1807820</t>
  </si>
  <si>
    <t>M10-005-002</t>
  </si>
  <si>
    <t>Sub,Nut,PEEK Electrode Retainer For MK7K,1P07820</t>
  </si>
  <si>
    <t>M10-010-002</t>
  </si>
  <si>
    <t>Sub,Nut,Retainer CPVC W/ Built In Spacer Tube 1807641-1.350"</t>
  </si>
  <si>
    <t>M01-001-051</t>
  </si>
  <si>
    <t>Sub,Housing,Black Kynar,20F,Teflon Junction,.202,Tuff Tip</t>
  </si>
  <si>
    <t>M01-001-052</t>
  </si>
  <si>
    <t>Sub,Housing,Black Kynar,Teflon Junction,.202,Tuff Tip</t>
  </si>
  <si>
    <t>M01-001-053</t>
  </si>
  <si>
    <t>Sub,Housing,Black Kynar,Teflon Junction,.325,Tuff Tip</t>
  </si>
  <si>
    <t>M01-001-055</t>
  </si>
  <si>
    <t>Sub,Housing,Kynar,Ceramic Junction,.325,Tuff Tip,TP571M-1S</t>
  </si>
  <si>
    <t>M01-001-057</t>
  </si>
  <si>
    <t>Sub,Housing,Black Kynar,Ceramic Junction,.325,Flush Tip</t>
  </si>
  <si>
    <t>M01-001-058</t>
  </si>
  <si>
    <t>Sub,Housing,Black Kynar,Ceramic Junction,.280x.202,Tuff Tip</t>
  </si>
  <si>
    <t>M03-025-006</t>
  </si>
  <si>
    <t>Sub,Connector,FemaleBNC W/MillSlot77020202</t>
  </si>
  <si>
    <t>M01-001-061</t>
  </si>
  <si>
    <t>Sub,Housing,Blk Kynar,1"MPT x 1"MPT,.325,Ceramic Jnc,4 Grd</t>
  </si>
  <si>
    <t>M10-010-003</t>
  </si>
  <si>
    <t>Sub,Nut,CPVC Electrode Retainer For MKVII pH Sensor 1807640</t>
  </si>
  <si>
    <t>M10-003-002</t>
  </si>
  <si>
    <t>Sub,Nut,SS 316 Elec Retainer For MKVII pH Sensor(1507640)</t>
  </si>
  <si>
    <t>M01-001-065</t>
  </si>
  <si>
    <t>Sub,Housing,Black Kynar,.325,Teflon Junction,Tuff Tip</t>
  </si>
  <si>
    <t>M10-005-004</t>
  </si>
  <si>
    <t>Sub,Nut,Retainer PEEK W/ Built In Spacer Tube 1P07641-1.350"</t>
  </si>
  <si>
    <t>M01-001-070</t>
  </si>
  <si>
    <t>Sub,Housing,Black Kynar,.325,Ceramic Junction,Tuff Tip</t>
  </si>
  <si>
    <t>M01-001-071</t>
  </si>
  <si>
    <t>Sub,Housing,Black Kynar,.202,Ceramic Junction,Tuff Tip</t>
  </si>
  <si>
    <t>M01-001-073</t>
  </si>
  <si>
    <t>Sub,Housing,Kynar,1"MNPT x 14-TPI,0.325,Ceramic Junc.,4 Grds</t>
  </si>
  <si>
    <t>63052360</t>
  </si>
  <si>
    <t>Elec,Plat,2 Bands,Ground Joint,#5279106G-S7</t>
  </si>
  <si>
    <t>M01-001-076</t>
  </si>
  <si>
    <t>Sub,Housing,Kynar,Ceramic Junction,.325,Flush Tip</t>
  </si>
  <si>
    <t>M09-002-041</t>
  </si>
  <si>
    <t>Sub,Insert,Ryton,W/TFE Jct .325,Flush,1962757T</t>
  </si>
  <si>
    <t>M09-002-042</t>
  </si>
  <si>
    <t>Sub,Insert,Ryton,W/Ceramic Jct .325 TuffTip,1962757S</t>
  </si>
  <si>
    <t>M06-003-003</t>
  </si>
  <si>
    <t>Sub,Fitting,SS316 Glnd 3/4"MPT,SS316 Frl,Bore&amp;Tap3/4"-16NF</t>
  </si>
  <si>
    <t>M01-001-078</t>
  </si>
  <si>
    <t>Sub,Housing,Kynar,Slots Guard,1.300"Insertion,Viton1960039CG</t>
  </si>
  <si>
    <t>M09-002-043</t>
  </si>
  <si>
    <t>Sub,Insert,Ryton,W/Ceramic Jct .325,Flush,1962757</t>
  </si>
  <si>
    <t>M09-013-011</t>
  </si>
  <si>
    <t>Sub,Insert,RytonGraphite,TFE Jct.325,Flush,PC1R2A TP561GT-1</t>
  </si>
  <si>
    <t>M09-013-012</t>
  </si>
  <si>
    <t>Sub,Insert,RytonGraphite,CeramicJct.325,Tuff Tip,TP561GM-1S</t>
  </si>
  <si>
    <t>M09-013-017</t>
  </si>
  <si>
    <t>Sub,Insert,Ryton Teflon .250,.165,W/Guard</t>
  </si>
  <si>
    <t>M09-010-036</t>
  </si>
  <si>
    <t>Sub,Insert,CPVC,CeramicJct,.325 Flush Tip,1922757</t>
  </si>
  <si>
    <t>M09-010-037</t>
  </si>
  <si>
    <t>Sub,Insert,CPVC,Ceramic Junction,.202 Flush Tip,1929857</t>
  </si>
  <si>
    <t>M07-003-004</t>
  </si>
  <si>
    <t>Sub,Tube,SS 316,2.65"L,C621,0.1 Constant,For C621H-3-X-2</t>
  </si>
  <si>
    <t>M01-001-079</t>
  </si>
  <si>
    <t>Sub,Housing,Kynar,Teflon Slots Guard,.325,TP571T-3</t>
  </si>
  <si>
    <t>M10-003-003</t>
  </si>
  <si>
    <t>Sub,Nut,SS 316,Cond,3/4" MPT,for 1/2" Tubing,C621 Style</t>
  </si>
  <si>
    <t>M27-011-001</t>
  </si>
  <si>
    <t>Sub,Membrane,PVC,ISE03 Style,9 Holes</t>
  </si>
  <si>
    <t>M27-011-002</t>
  </si>
  <si>
    <t>Sub,Membrane,PVC,ISE02 Style,3 Holes</t>
  </si>
  <si>
    <t>AREFC7-116</t>
  </si>
  <si>
    <t>Sub,Mono,Reference,Calomel, 116mm Length</t>
  </si>
  <si>
    <t>1921324-62-10T</t>
  </si>
  <si>
    <t>Elec,Cond.,K=10,Plat,1/4" CPVC Flowthru,PT100 ATC</t>
  </si>
  <si>
    <t>AREFAF8-116</t>
  </si>
  <si>
    <t>M09-009-001</t>
  </si>
  <si>
    <t>Sub,Insert,TFE,C621 Style,For SS Tube K=0.1</t>
  </si>
  <si>
    <t>M01-003-002</t>
  </si>
  <si>
    <t>Sub,Housing,SS 316,C621 Style,Nut &amp; Tube,K=0.1,3/4" NPT</t>
  </si>
  <si>
    <t>M07-003-005</t>
  </si>
  <si>
    <t>Sub,CT tube,SS 316,0.5"ODx3.29"L,K=0.1,C621 &amp; C621H</t>
  </si>
  <si>
    <t>SI1G1V1L-125-S</t>
  </si>
  <si>
    <t>Sub,Stem,pH,SpearTip,125mm Length</t>
  </si>
  <si>
    <t>2IMS-IFS</t>
  </si>
  <si>
    <t>PNS,Solution,PolymerGel,PotassiumChloride+Ag+,InnerRefFill</t>
  </si>
  <si>
    <t>2IMS-4MNACL</t>
  </si>
  <si>
    <t>Solu,PolymerGel,SodiumChloride,4M,OuterRefFill</t>
  </si>
  <si>
    <t>00070419-176</t>
  </si>
  <si>
    <t>Sub,Cut,Barium, 4.19mm (.165") x 176mm (6.929") Length</t>
  </si>
  <si>
    <t>M28-001-001</t>
  </si>
  <si>
    <t>Sub,Extension,Kynar,3/4"MPT,1/2"FPT,48"Length1800002EXT-48</t>
  </si>
  <si>
    <t>SI1L1V2A-120-5F</t>
  </si>
  <si>
    <t>RF40320-3D</t>
  </si>
  <si>
    <t>Elec,Ref,12x110mm,Ceramic Junction,Calomel,Refillable</t>
  </si>
  <si>
    <t>2771314-34-20H</t>
  </si>
  <si>
    <t>Elec,Cond,K=1,12x110mm,Platinum,10K TC,Glass Body</t>
  </si>
  <si>
    <t>M03-020-001</t>
  </si>
  <si>
    <t>Sub,Connector,Black Ultem,13.5 PG Spinning Cap For Cable</t>
  </si>
  <si>
    <t>M10-004-002</t>
  </si>
  <si>
    <t>Sub,Nut,Delrin Part 1 For Connector ELM-015</t>
  </si>
  <si>
    <t>M10-004-003</t>
  </si>
  <si>
    <t>Sub,Nut,Delrin Part 2 for Connector ELM-015</t>
  </si>
  <si>
    <t>M28-001-002</t>
  </si>
  <si>
    <t>Sub,Extension,Kynar,1/2"FPT,1/2"FPT,48" Length 1800002-48</t>
  </si>
  <si>
    <t>M09-009-002</t>
  </si>
  <si>
    <t>Sub,Insert,TFE,C621 Style,For Titanium Tube,K=0.1</t>
  </si>
  <si>
    <t>HEFER-014</t>
  </si>
  <si>
    <t>Elec,pH,DJ,X5D,1.5"SanitarySS,PT100,TFEJunct,SAN2798T10TV12</t>
  </si>
  <si>
    <t>2731312-34-20H</t>
  </si>
  <si>
    <t>M07-003-006</t>
  </si>
  <si>
    <t>Sub,Tube,SS 316,C527 Style,0.1 Constant,For C527-3-X</t>
  </si>
  <si>
    <t>V-AV1001-30H</t>
  </si>
  <si>
    <t>Elec,pH,DJ,XVF,3/4"MPT Ryton,3K,Ceramic Tuff tip</t>
  </si>
  <si>
    <t>COLE-299</t>
  </si>
  <si>
    <t>Elec,pH,Ceramic,DJ,XBF,3/4"MPT Ryton,3K,#V-AV1001-30H</t>
  </si>
  <si>
    <t>14051290C-B</t>
  </si>
  <si>
    <t>PNS,Epoxy, Resin EP1290 Clear, 5 Gal. Part B Only</t>
  </si>
  <si>
    <t>M01-002-004</t>
  </si>
  <si>
    <t>Sub,Housing,Ryton,Twist-Lock,W/Kynar Insert,No O-Rings</t>
  </si>
  <si>
    <t>957NDB-435-VD</t>
  </si>
  <si>
    <t>Sub,SJ,ThickWall,VD,.04"CeramicWick 33380040F,12mmx435mm</t>
  </si>
  <si>
    <t>M11-010-001</t>
  </si>
  <si>
    <t>Sub,Nipple,CPVC 3/4" NPT,For Self-Cleaning,19200570</t>
  </si>
  <si>
    <t>M02-027-001</t>
  </si>
  <si>
    <t>Sub,Cap,PVC Black,For Knick Memosense &amp; Meters</t>
  </si>
  <si>
    <t>M14-001-003</t>
  </si>
  <si>
    <t>Sub,Guard,Kynar,2 Hole,12" Removable W/ 3/4" MPT,1600002RG</t>
  </si>
  <si>
    <t>M01-004-003</t>
  </si>
  <si>
    <t>Sub,Housing,Delrin,Pharmacia HSNG For S7,w/2-oring,ELM-011</t>
  </si>
  <si>
    <t>7755A5NAV-5</t>
  </si>
  <si>
    <t>Sub,pH,12mm Bulb,5,Wick,FisherStyle,</t>
  </si>
  <si>
    <t>7755A5NAV-V</t>
  </si>
  <si>
    <t>Sub,pH,12mm bulb,V,Wick,FisherStyle,</t>
  </si>
  <si>
    <t>ISE70B</t>
  </si>
  <si>
    <t>Elec,Lead,Glass,DJ,12X110mm,Refillable,#PB21522-003B</t>
  </si>
  <si>
    <t>58289019</t>
  </si>
  <si>
    <t>Elec,pH,X-1VF,DJ,#1922757S-010TV10,TufF Tip,PT1K,3/4"NPT</t>
  </si>
  <si>
    <t>2731312-34-010H</t>
  </si>
  <si>
    <t>Elec,Cond,K=1.0,Graphite,12x110mm Epoxy,10K</t>
  </si>
  <si>
    <t>6507AAV-055-2</t>
  </si>
  <si>
    <t>Sub,pH,SJ,2,8x055mm,Refill</t>
  </si>
  <si>
    <t>00200038-V</t>
  </si>
  <si>
    <t>Raw,Barstock,Teflon Virgin Grade 3/8"dia</t>
  </si>
  <si>
    <t>A-306B-30H</t>
  </si>
  <si>
    <t>7795AAB-100-NB</t>
  </si>
  <si>
    <t>Sub,pH,DJ,NB,12x100mm Length,Side Arm</t>
  </si>
  <si>
    <t>ELH-109</t>
  </si>
  <si>
    <t>Elec,Cond,K=0.1,12mmX110mm,30K,#5731302-4A1-3WI6</t>
  </si>
  <si>
    <t>ELH-110</t>
  </si>
  <si>
    <t>Elec,Cond,K=1.0,Graphite,12x110mm Epoxy,10K,#2731312-34-010H</t>
  </si>
  <si>
    <t>GANDB-003</t>
  </si>
  <si>
    <t>Elec,pH,X2,DJ,1/2" Housing,SPR,Hemi Bulb,#V-8300-10B</t>
  </si>
  <si>
    <t>7591AA1-VD</t>
  </si>
  <si>
    <t>Sub,pH,SJ,VD,12x090mm Length,.202 Int</t>
  </si>
  <si>
    <t>PCP-002</t>
  </si>
  <si>
    <t>Elec,pH,X-2F,DJ,3/4"MPT CPVC,Tuff Tip,Cer,#P822200030AB</t>
  </si>
  <si>
    <t>SI1J1V2-140</t>
  </si>
  <si>
    <t>Sub,Stem,ORP,NoBulb,140mm Length</t>
  </si>
  <si>
    <t>AREF55N-175</t>
  </si>
  <si>
    <t>Sub,Mono,Reference,175mm Length</t>
  </si>
  <si>
    <t>7594ANN-5D</t>
  </si>
  <si>
    <t>Sub,pH/ORP,SJ,5D,12x120mm Length</t>
  </si>
  <si>
    <t>7317AA-110-VD</t>
  </si>
  <si>
    <t>7317AA-090</t>
  </si>
  <si>
    <t>Sub,pH,Mono,12x090mm Length</t>
  </si>
  <si>
    <t>M07-011-001</t>
  </si>
  <si>
    <t>Sub,Tube,PVC,1.400" Long,1.050" OD,For A261205P</t>
  </si>
  <si>
    <t>M02-011-003</t>
  </si>
  <si>
    <t>Sub,Cap,PVC,1.025" Long,1.060" OD,For Aquatrac</t>
  </si>
  <si>
    <t>M01-004-004</t>
  </si>
  <si>
    <t>Sub,Housing,Delrin,Pharmacia HSNG For Cable,Elmacron ELM-010</t>
  </si>
  <si>
    <t>95D-335-VD</t>
  </si>
  <si>
    <t>Sub,pH,SJ,VD,12x335mm Length,Thick Wall</t>
  </si>
  <si>
    <t>SI1R1V2A-140-BF</t>
  </si>
  <si>
    <t>Sub,Stem,pH,BF,DJ,140mm Length</t>
  </si>
  <si>
    <t>SI1R1V2A-185-VD</t>
  </si>
  <si>
    <t>Sub,Stem,pH,VD,DJ,185mm Length</t>
  </si>
  <si>
    <t>SI1R1V2B-100-BD</t>
  </si>
  <si>
    <t>SI1R1V2B-100-1D</t>
  </si>
  <si>
    <t>Sub,Stem,pH,DJ,1D,100mm Length</t>
  </si>
  <si>
    <t>SI1R1V2B-100-2D</t>
  </si>
  <si>
    <t>Sub,Stem,pH,DJ,2D,100mm Length</t>
  </si>
  <si>
    <t>SI1O1V1B-100-5</t>
  </si>
  <si>
    <t>00220351</t>
  </si>
  <si>
    <t>Raw,Barstock,PVC Gray Color, 3"diameter</t>
  </si>
  <si>
    <t>M01-032-001</t>
  </si>
  <si>
    <t>Sub,Housing,Epoxy Tube Black For Silver Pellet,ISE 1501</t>
  </si>
  <si>
    <t>00191014</t>
  </si>
  <si>
    <t>Raw,Fitting,Reducer Bushing, SS304,150#,1-1/2"M x 1-1/4"F</t>
  </si>
  <si>
    <t>I-10WE-VPI-225</t>
  </si>
  <si>
    <t>Elec,pH,DJ,XVD,Wick Junction,PT1000,12X225mm</t>
  </si>
  <si>
    <t>V-41WB-20BT</t>
  </si>
  <si>
    <t>Elec,pH,XVD,DJ,100 ohm,3/4"MPTKynarW/Grd,SolGrnd,SPR,Wick</t>
  </si>
  <si>
    <t>ISTEK-327</t>
  </si>
  <si>
    <t>Elec,pH,XVD,DJ,12x110mm,Sealed Reference,#577V792-003B</t>
  </si>
  <si>
    <t>COLE-300</t>
  </si>
  <si>
    <t>Elec,Cond,K=1.0,4bands,12x110,30K,#5771304-3A1-10I8</t>
  </si>
  <si>
    <t>M11-010-002</t>
  </si>
  <si>
    <t>Sub,Nipple,CPVC,Short Hex,3/4" MPT, Machined Hole</t>
  </si>
  <si>
    <t>V-300B-20H-28</t>
  </si>
  <si>
    <t>Elec,pH,XVD,DJ,MK1A,SPR,PT100,CPVC/Viton,Rem Grd</t>
  </si>
  <si>
    <t>33200010</t>
  </si>
  <si>
    <t>Raw,Tubing,Teflon #10 size,Thin Wall PTFE</t>
  </si>
  <si>
    <t>M02-020-004</t>
  </si>
  <si>
    <t>Sub,Cap,Black Ultem,BSP Cap W/ 2 O-Rins For 12mm Glass</t>
  </si>
  <si>
    <t>M02-002-001</t>
  </si>
  <si>
    <t>Sub,Cap,Ryton,BSP Cap W/ 2 O-Rins For 12mm Glass</t>
  </si>
  <si>
    <t>C20-003-DK</t>
  </si>
  <si>
    <t>Sub,Cable,DK,C20, 3 Feet,8 pin Din:77020278 ,Cable:99039536</t>
  </si>
  <si>
    <t>957NDB-130-VD</t>
  </si>
  <si>
    <t>Sub,SJ,ThickWall,VD,.04"CeramicWick 33380040F,12mmx130mm</t>
  </si>
  <si>
    <t>SI1L1V1NN-031VD</t>
  </si>
  <si>
    <t>Sub,Stem,pH/ORP,VD ,031mm Length</t>
  </si>
  <si>
    <t>310050NB</t>
  </si>
  <si>
    <t>Sub,Ag Wire,.01" Diameter,050mm Length,AgCl Dip</t>
  </si>
  <si>
    <t>AWE-059</t>
  </si>
  <si>
    <t>Elec,Ammonium,Mono,12X110mm,PVC Body,#NH41501-003B</t>
  </si>
  <si>
    <t>M01-011-012</t>
  </si>
  <si>
    <t>Sub,Housing,PVC,ELM .018,4 Whole Guard</t>
  </si>
  <si>
    <t>M01-001-083</t>
  </si>
  <si>
    <t>Sub,Housing,Kynar,.475",Recess Guard</t>
  </si>
  <si>
    <t>58289025</t>
  </si>
  <si>
    <t>Elec,pH,X-VF,DJ,#1962757S-010TV10,Tuff Tip,3/4"MNPT,Ryton</t>
  </si>
  <si>
    <t>M11-013-001</t>
  </si>
  <si>
    <t>Sub,Nipple,3/4" Ryton Graphite Short Hex</t>
  </si>
  <si>
    <t>M02-004-012</t>
  </si>
  <si>
    <t>Sub,Cap,Delrin,.400" Deep,.482" ID,Flat End</t>
  </si>
  <si>
    <t>M02-004-013</t>
  </si>
  <si>
    <t>Sub,Cap,Delrin,.400" Deep, .482" ID,Flat End,.550" Lip</t>
  </si>
  <si>
    <t>V-AV20B-20H</t>
  </si>
  <si>
    <t>Elec,pH,XVF,DJ,3/4"NPT,Ryton,Large Teflon Junction,PT100</t>
  </si>
  <si>
    <t>M02-004-014</t>
  </si>
  <si>
    <t>Sub,Cap,Delrin,16mm Deep,.482" ID,.550" Lip,For ECI</t>
  </si>
  <si>
    <t>7596AA-VD</t>
  </si>
  <si>
    <t>RF40570-3D</t>
  </si>
  <si>
    <t>Elec,Ref,DJ,Ceramic Junction,12X110MM,Refill,#5771425-003U</t>
  </si>
  <si>
    <t>RP45000-3D</t>
  </si>
  <si>
    <t>Elec,Plat,Glass body,Mono,12x110mm,#5779182-003U</t>
  </si>
  <si>
    <t>15000970</t>
  </si>
  <si>
    <t>MRO,Solder, Solder Tip Cleaner, Wire Sponge for Hakko Statio</t>
  </si>
  <si>
    <t>51107678</t>
  </si>
  <si>
    <t>Elec,Copper,Mono,12x110mm,Epoxy,#CU21501RG-S7</t>
  </si>
  <si>
    <t>M26-026-001</t>
  </si>
  <si>
    <t>Sub,Junction,EpoxyGraphite,For B&amp;C Conductivity K=1.0 SA9130</t>
  </si>
  <si>
    <t>M01-039-001</t>
  </si>
  <si>
    <t>Sub,Housing,1.375"ODx6.8"L,CPVC,Tan, 4-Guard,1/4"x1.15"L</t>
  </si>
  <si>
    <t>M01-010-027</t>
  </si>
  <si>
    <t>Sub,Housing,CPVC Gray,.475",4 Slot Guard</t>
  </si>
  <si>
    <t>M09-022-001</t>
  </si>
  <si>
    <t>Sub,Insert,Kynar,For pHree-Flow 7/15 Taper (Glass 14/15 GJ)</t>
  </si>
  <si>
    <t>M01-002-005</t>
  </si>
  <si>
    <t>Sub,Housing,Ryton,.475",No O-Rings,MK7 1900009 (33110052)</t>
  </si>
  <si>
    <t>SI1N1V1B-140-VD</t>
  </si>
  <si>
    <t>Sub,Stem,pH,VD,12x140mm Length</t>
  </si>
  <si>
    <t>V-310B-30H-192</t>
  </si>
  <si>
    <t>Elec,pH,MKIA,XVD,DJ,SPR,PT100,Kynar/Viton,RemGrd,192"Length</t>
  </si>
  <si>
    <t>M01-032-002</t>
  </si>
  <si>
    <t>Sub,Housing,Epoxy Tube Black For Honeywell,50044238-502</t>
  </si>
  <si>
    <t>M02-020-005</t>
  </si>
  <si>
    <t>Sub,Cap,Black Ultem Machine,For Honeywell,50044238-502</t>
  </si>
  <si>
    <t>7793AT-130-NB</t>
  </si>
  <si>
    <t>Sub,pH,DJ,NoBulb,12x130mm Length</t>
  </si>
  <si>
    <t>7596AQN-2</t>
  </si>
  <si>
    <t>Sub,Double Plat,SJ,2,12x120mm Length</t>
  </si>
  <si>
    <t>7317AA-090-1</t>
  </si>
  <si>
    <t>Sub,pH,Mono,1,12x090mm Length</t>
  </si>
  <si>
    <t>2010VPI-PT-30H</t>
  </si>
  <si>
    <t>Acce,Cable,Vario pin connector to Hank,Ingold wiring,30'Leng</t>
  </si>
  <si>
    <t>15000143</t>
  </si>
  <si>
    <t>Raw,Screw,Nylon, 440"Threads x 3/16"L</t>
  </si>
  <si>
    <t>M09-003-003</t>
  </si>
  <si>
    <t>Sub,Insert,SS 316 W/ 2 Slot Guards for MK7Z</t>
  </si>
  <si>
    <t>M07-003-007</t>
  </si>
  <si>
    <t>Sub,Tube,SS 316,For MK7Z,3000712Z-6.200"Total Length 6.200"</t>
  </si>
  <si>
    <t>7793ATY-140-NB</t>
  </si>
  <si>
    <t>Sub,pH,DJ,No Bulb,12x140mm Length,Double Refill</t>
  </si>
  <si>
    <t>M21-003-001</t>
  </si>
  <si>
    <t>Sub,Chamber,SS 316,9" Length For MKX</t>
  </si>
  <si>
    <t>M21-003-003</t>
  </si>
  <si>
    <t>Sub,Chamber,SS 316,2"ODx12.750" Length For MKX</t>
  </si>
  <si>
    <t>M21-003-004</t>
  </si>
  <si>
    <t>Sub,Chamber,SS 316,12" Length For MKX</t>
  </si>
  <si>
    <t>M21-038-001</t>
  </si>
  <si>
    <t>Sub,Chamber,Delrin/Teflon,10" Length For MKX,2D09000</t>
  </si>
  <si>
    <t>M22-003-001</t>
  </si>
  <si>
    <t>Sub,Flushing Port,SS 316,For MKX,2509001</t>
  </si>
  <si>
    <t>M22-018-001</t>
  </si>
  <si>
    <t>Sub,Flushing Port,HAST-C,For MKX,2H09001</t>
  </si>
  <si>
    <t>M08-004-001</t>
  </si>
  <si>
    <t>Sub,Tool,Delrin,12mm</t>
  </si>
  <si>
    <t>M11-010-006</t>
  </si>
  <si>
    <t>Sub,Nipple,CPVC Short Hex,For S7</t>
  </si>
  <si>
    <t>M04-003-002</t>
  </si>
  <si>
    <t>Sub,Cable,SS 316,Safety Cable For MK7S,1507700</t>
  </si>
  <si>
    <t>M04-003-003</t>
  </si>
  <si>
    <t>Sub,Cable,SS 316,Safety Cable For MK7S-Kynar,1507720</t>
  </si>
  <si>
    <t>M01-001-085</t>
  </si>
  <si>
    <t>Sub,Housing,Kynar,2 Hole Guard,3/4" MPT x 1/2" FMPT</t>
  </si>
  <si>
    <t>M04-003-001</t>
  </si>
  <si>
    <t>Sub,Cable,SS 316,Safety Cable For MK7S,1507700-17</t>
  </si>
  <si>
    <t>WKB3T-4</t>
  </si>
  <si>
    <t>Cable Sensor, 3 pins for MKX</t>
  </si>
  <si>
    <t>M02-010-002</t>
  </si>
  <si>
    <t>Sub,Cap,CPVC,Sensorex</t>
  </si>
  <si>
    <t>M06-003-004</t>
  </si>
  <si>
    <t>Sub,Fitting,SS 316,W/ID TPI ThreadForMK7S-Kynar,3000630</t>
  </si>
  <si>
    <t>M06-003-005</t>
  </si>
  <si>
    <t>Sub,Fitting,SS 316,W/ID O-ring For 1" O.D. Tube,3000650</t>
  </si>
  <si>
    <t>2010662-26H</t>
  </si>
  <si>
    <t>Acce,Adapter,Wiring SN6 to Hank 3mm Coax,26' Length</t>
  </si>
  <si>
    <t>M21-011-001</t>
  </si>
  <si>
    <t>Sub,Chamber,PVC,For lock &amp; Load, 1911020</t>
  </si>
  <si>
    <t>M01-001-086</t>
  </si>
  <si>
    <t>Sub,Housing,Kynar,3/4" Long Guard</t>
  </si>
  <si>
    <t>M09-004-003</t>
  </si>
  <si>
    <t>Sub,Insert,Black Delrin,For Cellbio-003</t>
  </si>
  <si>
    <t>7594A5NAV-VD</t>
  </si>
  <si>
    <t>Sub,pH,SJ,VD,12x120mm Length,1Wick,VLPC,3.6mmID,.700"Distanc</t>
  </si>
  <si>
    <t>M31-004-001</t>
  </si>
  <si>
    <t>Sub,Ring,Black Delrin,For Cellbio-003</t>
  </si>
  <si>
    <t>00300905</t>
  </si>
  <si>
    <t>Raw,Plastic Tube &amp; Plug Set for Accumet,Thermo no 13-620-149</t>
  </si>
  <si>
    <t>M01-010-029</t>
  </si>
  <si>
    <t>Sub,Housing,CPVC Gray,Removable 4 Hole Guard,1921396S W.R.G.</t>
  </si>
  <si>
    <t>M01-001-087</t>
  </si>
  <si>
    <t>Sub,Housing,Kynar, 4 Hole Guard,6"</t>
  </si>
  <si>
    <t>COLE-301</t>
  </si>
  <si>
    <t>Elec,pH,XV,SJ,#192V537-16TV18,10K,3/4"MNPT,CPVC</t>
  </si>
  <si>
    <t>M01-001-088</t>
  </si>
  <si>
    <t>Sub,Housing,Kynar,316SS Guard,5600001G,TBI567</t>
  </si>
  <si>
    <t>M02-001-003</t>
  </si>
  <si>
    <t>Sub,Cap,Delrin,.400" Deep,.320" ID,Flat End</t>
  </si>
  <si>
    <t>M09-010-038</t>
  </si>
  <si>
    <t>Sub,Insert,CPVC, For KVL-320 Extension</t>
  </si>
  <si>
    <t>M28-010-001</t>
  </si>
  <si>
    <t>Sub,Body,CPVC,1/2"FPT,BoreOutOneEnd,42"Length KVL-320</t>
  </si>
  <si>
    <t>M28-010-002</t>
  </si>
  <si>
    <t>Sub,Extension,CPVC,1/2"FPT,BothEnd,3/4"MPT,27"LengthKVL-320</t>
  </si>
  <si>
    <t>M07-003-009</t>
  </si>
  <si>
    <t>Sub,Tube,SS 316,Radius One End,12mm x 215mm Length</t>
  </si>
  <si>
    <t>COLE-362</t>
  </si>
  <si>
    <t>Acce,Cable,F6 to Hanked,20'Length,2010461S-20</t>
  </si>
  <si>
    <t>M03-004-001</t>
  </si>
  <si>
    <t>Sub,Connector,Delrin,Part For 8 Pin Mini Din Star Meter</t>
  </si>
  <si>
    <t>M09-010-039</t>
  </si>
  <si>
    <t>Sub,Insert,CPVC, 4 Hole Guard,For 1920037</t>
  </si>
  <si>
    <t>M09-022-002</t>
  </si>
  <si>
    <t>Sub,Insert,Kynar,For pHree-Flow 7/15 Taper,Epoxy (14/15 GJ)</t>
  </si>
  <si>
    <t>5600006</t>
  </si>
  <si>
    <t>Housing,Electrode Kynar TBI 551, 3/4" MPT Style twist lock</t>
  </si>
  <si>
    <t>M11-010-007</t>
  </si>
  <si>
    <t>Sub,Nipple,CPVC 3/4" Wide,3" Length</t>
  </si>
  <si>
    <t>C13-002-WH</t>
  </si>
  <si>
    <t>Sub,Cable,WH,C13,2 feet,See Note</t>
  </si>
  <si>
    <t>WJF-183</t>
  </si>
  <si>
    <t>00071194-038</t>
  </si>
  <si>
    <t>Sub,Cut,Barium, 11.94mm (.470") x 038mm (1.496") Length</t>
  </si>
  <si>
    <t>M06-003-006</t>
  </si>
  <si>
    <t>Sub,Fitting,SS 316,Nylon/SS Ferrules,VitonO-Rings,1507507</t>
  </si>
  <si>
    <t>M06-003-007</t>
  </si>
  <si>
    <t>Sub,Fitting,SS 316,3/4"MPT SS Ferrules,VitonO-Rings,3000304</t>
  </si>
  <si>
    <t>COLE-363</t>
  </si>
  <si>
    <t>Elec,pH,XBD,DJ,12x110mm,Sealed Reference,#2773792-030T</t>
  </si>
  <si>
    <t>ELH-111</t>
  </si>
  <si>
    <t>Elec,pH,XVD,DJ,3/4"MPT CPVC,Guard,#192V737-030VTV18</t>
  </si>
  <si>
    <t>M09-027-002</t>
  </si>
  <si>
    <t>Sub,Insert,Black PVC,4 Pin Graphite K=0.35,For INW-021</t>
  </si>
  <si>
    <t>00070419-127</t>
  </si>
  <si>
    <t>Sub,Cut,Barium, 4.19mm (.165") x 127mm (5.000") Length</t>
  </si>
  <si>
    <t>NH31501-5F</t>
  </si>
  <si>
    <t>Sub,pH,SJ,5F,Ammonia/CarboneDioxid,Int.</t>
  </si>
  <si>
    <t>C13-016-BH</t>
  </si>
  <si>
    <t>Sub,Cable,BH,C13,16 Feet,See Note</t>
  </si>
  <si>
    <t>ISTEK-328</t>
  </si>
  <si>
    <t>Elec,pH,X2,DJ,12mm Sleeve Junction,Refill,#577V710-003B</t>
  </si>
  <si>
    <t>SI1L1V2DN-090</t>
  </si>
  <si>
    <t>Sub,Stem,ORP,Plat. Band,090mm length</t>
  </si>
  <si>
    <t>ATT5-050</t>
  </si>
  <si>
    <t>C18-020-BH</t>
  </si>
  <si>
    <t>Sub,Cable,BH,C18,20 Feet,See Note</t>
  </si>
  <si>
    <t>C29-003-BB</t>
  </si>
  <si>
    <t>Sub,Cable,BB,C29, 3 Feet,Male BNC:77020104,Cable:99030020</t>
  </si>
  <si>
    <t>CTT1-115</t>
  </si>
  <si>
    <t>Sub,Pyrex,Test Tube,0.070" Glass Size,115mm Length</t>
  </si>
  <si>
    <t>510120NN</t>
  </si>
  <si>
    <t>Sub,PT. wire, 120mm Length, No dip</t>
  </si>
  <si>
    <t>05290014</t>
  </si>
  <si>
    <t>Raw,Chem,Succinic Acid,Anhydrous,Free-Flowing</t>
  </si>
  <si>
    <t>M01-011-016</t>
  </si>
  <si>
    <t>Sub,Housing,PVC,Conductivity,For A261205P</t>
  </si>
  <si>
    <t>M01-010-030</t>
  </si>
  <si>
    <t>Sub,Housing,CPVC Gray,Removable 4 Hole Guard,C527TH-1</t>
  </si>
  <si>
    <t>M02-004-016</t>
  </si>
  <si>
    <t>Sub,Cap,Delrin,6mm,Flat End</t>
  </si>
  <si>
    <t>M02-010-006</t>
  </si>
  <si>
    <t>Sub,Cap Front,CPVC,W/ O-Ring,LN Cap Combo</t>
  </si>
  <si>
    <t>M05-010-006</t>
  </si>
  <si>
    <t>Sub,Cap Plug,CPVC,TNC Plug</t>
  </si>
  <si>
    <t>M02-010-007</t>
  </si>
  <si>
    <t>Sub,Cap Front,CPVC,W/ O-Ring,LN Cap Mono</t>
  </si>
  <si>
    <t>YVL06A0031</t>
  </si>
  <si>
    <t>Elec,Plat,Glass,SJ,12x110mm,Sealed,#RP45110-S8</t>
  </si>
  <si>
    <t>M02-004-017</t>
  </si>
  <si>
    <t>Sub,Cap,Delrin,13.5mm O.D.,Flat End,For Consort</t>
  </si>
  <si>
    <t>M02-020-007</t>
  </si>
  <si>
    <t>Sub,Cap,Black Ultem Molded,O-Rings,0230020</t>
  </si>
  <si>
    <t>M02-011-004</t>
  </si>
  <si>
    <t>Sub,Cap,PVC,22mm Long,16mm OD,For Norton</t>
  </si>
  <si>
    <t>M09-012-001</t>
  </si>
  <si>
    <t>Sub,Insert,Nylon,W/ Insert 8mm ID,For 33370472 Cap</t>
  </si>
  <si>
    <t>9072-10B</t>
  </si>
  <si>
    <t>Elec,pH,XV,SJ,12x110mm,Refillable,Calomel,#577V905-010B</t>
  </si>
  <si>
    <t>YVL05A0291</t>
  </si>
  <si>
    <t>Elec,pH,X2,DJ,12x110mm,Ultem with Guard,#2733702-030T</t>
  </si>
  <si>
    <t>22172127</t>
  </si>
  <si>
    <t>Raw,O-Ring,Viton 75, 2-127, Black Color</t>
  </si>
  <si>
    <t>PH5VR74-S7</t>
  </si>
  <si>
    <t>Elec,pH,XVD,DJ,Reduced Tip,Glass Body,Refill</t>
  </si>
  <si>
    <t>M01-004-005</t>
  </si>
  <si>
    <t>Sub,Housing,Black Delrin,For YOS-NH3</t>
  </si>
  <si>
    <t>M01-010-031</t>
  </si>
  <si>
    <t>Sub,Housing,CPVC Gray, 6" Length,W/ 4 Slot Guard</t>
  </si>
  <si>
    <t>M02-004-019</t>
  </si>
  <si>
    <t>Sub,Cap,Black Delrin,For YOS-NH3</t>
  </si>
  <si>
    <t>M02-001-006</t>
  </si>
  <si>
    <t>Sub,Cap,Kynar,9mm ID,For 26737.25-190,32mm Length</t>
  </si>
  <si>
    <t>M02-005-001</t>
  </si>
  <si>
    <t>Sub,Cap,PEEK,For Karl Fisher</t>
  </si>
  <si>
    <t>M02-001-007</t>
  </si>
  <si>
    <t>Sub,Cap,Kynar,22mm ID,9mm Hole,36mm Length</t>
  </si>
  <si>
    <t>00070635-125</t>
  </si>
  <si>
    <t>Sub,Cut,Barium, 6.35mm (.250") x,125mm (4.921") Length</t>
  </si>
  <si>
    <t>M02-001-008</t>
  </si>
  <si>
    <t>Sub,Cap,Kynar,8mm ID,W/ O-Ring,36mm Length</t>
  </si>
  <si>
    <t>M01-001-089</t>
  </si>
  <si>
    <t>Sub,Housing,Kynar,22mmOD,9mm Hole,4mm Hole,Total Length 55mm</t>
  </si>
  <si>
    <t>M02-001-009</t>
  </si>
  <si>
    <t>Sub,Cap,Kynar,12mm ID,6.6mm Hole,30mm Length</t>
  </si>
  <si>
    <t>M02-004-020</t>
  </si>
  <si>
    <t>Sub,Cap,Delrin,10mm O.D.,30mm Length,9mm Hole</t>
  </si>
  <si>
    <t>M02-004-021</t>
  </si>
  <si>
    <t>Sub,Cap,Delrin,14.20mm I.D.,30mm Length,7mm Hole</t>
  </si>
  <si>
    <t>M02-020-008</t>
  </si>
  <si>
    <t>Sub,Cap,Black Ultem,St-relief,Three O-rings,Thread</t>
  </si>
  <si>
    <t>M02-001-010</t>
  </si>
  <si>
    <t>Sub,Cap,Kynar,.482"mm ID,.357" Hole,35mm Length</t>
  </si>
  <si>
    <t>M05-002-001</t>
  </si>
  <si>
    <t>Sub,Cap Plug,Ryton,For SS 1/2" Housing</t>
  </si>
  <si>
    <t>CTT1-605</t>
  </si>
  <si>
    <t>Sub,Pyrex,Test Tube,0.070" Glass Size 605mm Length</t>
  </si>
  <si>
    <t>00111080</t>
  </si>
  <si>
    <t>Raw,Tubing,Kynar Pipe 1" sch 80,Black,1.315"OD x .179"wall</t>
  </si>
  <si>
    <t>M09-002-044</t>
  </si>
  <si>
    <t>Sub,Insert,Ryton,Ceramic,202"Glass,Flush Tip,1962757,1.75"</t>
  </si>
  <si>
    <t>SI1L1V2A-090-2F</t>
  </si>
  <si>
    <t>Sub,Stem,pH,2F,090mm Length</t>
  </si>
  <si>
    <t>1507541</t>
  </si>
  <si>
    <t>Fitting,Gland 3/4"tube x 1-1/2"MPT,316 S.S.</t>
  </si>
  <si>
    <t>3500104</t>
  </si>
  <si>
    <t>Raw,Bracket,316 SS,Safety Cable for 1"FPT Ball Valve (3 pc</t>
  </si>
  <si>
    <t>C16-010-BB</t>
  </si>
  <si>
    <t>Sub,Cable,BB,C16,10 Feet,Male BNC:77020104,Cable:99031123</t>
  </si>
  <si>
    <t>V-700J-20BWI6</t>
  </si>
  <si>
    <t>M02-004-025</t>
  </si>
  <si>
    <t>Sub,Cap,Delrin,8mm ID,30mm Length</t>
  </si>
  <si>
    <t>M02-004-026</t>
  </si>
  <si>
    <t>Sub,Cap,Delrin,8mm ID,32mm Length,Cap For Fisher</t>
  </si>
  <si>
    <t>M02-001-013</t>
  </si>
  <si>
    <t>Sub,Cap,Kynar,10mm ID,2 O-Ring,29mm Length</t>
  </si>
  <si>
    <t>M02-032-001</t>
  </si>
  <si>
    <t>Sub,Cap,Black Epoxy,BSP Cap W/ 2 O-Rings For Glass</t>
  </si>
  <si>
    <t>00191603</t>
  </si>
  <si>
    <t>Ferrule,316 SS,1"Front</t>
  </si>
  <si>
    <t>M02-001-015</t>
  </si>
  <si>
    <t>Sub,Cap,Kynar,13mm ID,O-Ring,Threaded,70mm Length</t>
  </si>
  <si>
    <t>M09-027-003</t>
  </si>
  <si>
    <t>Sub,Insert,Black PVC,4 Pin Graphite K=0.70,For INW-018</t>
  </si>
  <si>
    <t>M4-Z11661110</t>
  </si>
  <si>
    <t>M11-001-002</t>
  </si>
  <si>
    <t>Sub,Nipple,Black Kynar 18 TPI For TBI 557,1602300</t>
  </si>
  <si>
    <t>M02-002-003</t>
  </si>
  <si>
    <t>Sub,Cap,Ryton,3 O-Rings,Spinning Cap,273585 BS 35 MA</t>
  </si>
  <si>
    <t>00070597-106</t>
  </si>
  <si>
    <t>Sub,Cut,Barium, 5.97mm (.235") x 106mm (4.173") Length</t>
  </si>
  <si>
    <t>M06-003-009</t>
  </si>
  <si>
    <t>Sub,Fitting,SS 316,W/ I.D. TPI Thread &amp; Stud For MK7S</t>
  </si>
  <si>
    <t>M07-018-001</t>
  </si>
  <si>
    <t>Sub,Tube, HAST-C, MK7S, Tube for 1507202H</t>
  </si>
  <si>
    <t>M02-001-016</t>
  </si>
  <si>
    <t>Sub,Cap,Kynar,8mm ID,Cap For .310 Glass,30mm Length,</t>
  </si>
  <si>
    <t>M05-003-001</t>
  </si>
  <si>
    <t>Sub,ATC Body,316 SS,9/16" Hex,Flow Thru Cell,1052702</t>
  </si>
  <si>
    <t>M31-010-001</t>
  </si>
  <si>
    <t>Sub,Ring,CPVC,16mm ID,6.5mm Width</t>
  </si>
  <si>
    <t>M01-004-006</t>
  </si>
  <si>
    <t>Sub,Housing,Black Delrin,For 196IP34-010TV12</t>
  </si>
  <si>
    <t>YVL05A0301</t>
  </si>
  <si>
    <t>Elec,pH,X-V,DJ,3/4"MPT CPVC,Ceramic TuffTip,SPR,#V-BV100-10B</t>
  </si>
  <si>
    <t>M05-010-007</t>
  </si>
  <si>
    <t>Sub,Cap Plug,CPVC,2 O-Rings,.240" ID,10mm Width,</t>
  </si>
  <si>
    <t>M01-002-006</t>
  </si>
  <si>
    <t>Sub,Housing,Ryton,.240"ID,108mmLength,Fox Scientific Ammonia</t>
  </si>
  <si>
    <t>44340200</t>
  </si>
  <si>
    <t>Raw,Bulb Cap,Black .500"L x .207"OD</t>
  </si>
  <si>
    <t>C2-023-HA</t>
  </si>
  <si>
    <t>Sub,Cable,HA,C2,23 Feet,Connector:77280014,Cable:99030517</t>
  </si>
  <si>
    <t>SI1O1V1B-100-5D</t>
  </si>
  <si>
    <t>Sub,Stem,pH,5D,100mm Length</t>
  </si>
  <si>
    <t>SNG-TI19667</t>
  </si>
  <si>
    <t>Acce,Cable,10F,Detachable,RG174 L/N,DL to Type"F",#9001071</t>
  </si>
  <si>
    <t>SNG-PA0342</t>
  </si>
  <si>
    <t>Elec,pH,X2,DJ,Side arm Refill,12x120mm,#5773783-X18Z</t>
  </si>
  <si>
    <t>SNG-PA0344</t>
  </si>
  <si>
    <t>Elec,Calcium,Mono,12x110mm,PVC Body,#CAL1501-X18Z</t>
  </si>
  <si>
    <t>V-A120B-20H</t>
  </si>
  <si>
    <t>C29-003-WN</t>
  </si>
  <si>
    <t>Sub,Cable,WN,C29,3 Feet , See Note</t>
  </si>
  <si>
    <t>M01-005-005</t>
  </si>
  <si>
    <t>Sub,Housing,PEEK,.490" ID,177mm Length(6.80")</t>
  </si>
  <si>
    <t>M01-001-091</t>
  </si>
  <si>
    <t>Sub,Housing,Black Kynar,With Guard,With Stainless Steal Ring</t>
  </si>
  <si>
    <t>M01-005-007</t>
  </si>
  <si>
    <t>Sub,Housing,PEEK,.500" ID,203mm Length(8")</t>
  </si>
  <si>
    <t>M01-001-092</t>
  </si>
  <si>
    <t>Sub,Housing,Black Kynar,Twist-Lock,Four Hole Guard</t>
  </si>
  <si>
    <t>C20-010-DK</t>
  </si>
  <si>
    <t>Sub,Cable,DK,C20,10 Feet,8 pin Din:77000008,Cable:99039536</t>
  </si>
  <si>
    <t>00071194-033</t>
  </si>
  <si>
    <t>Sub,Cut,Barium, 11.94mm (.470") x 033mm (1.299") Length</t>
  </si>
  <si>
    <t>00070103-140</t>
  </si>
  <si>
    <t>Sub,Cut,Barium, 10.3mm (.405") x 140mm (5.511") Length</t>
  </si>
  <si>
    <t>ELH-113</t>
  </si>
  <si>
    <t>Solu,Chloride,Standard,Ref,Tool,Strip,#CL0002K</t>
  </si>
  <si>
    <t>ELH-114</t>
  </si>
  <si>
    <t>Solu,Kit,Sodium,ISA,Standard,Ref,#NA0002K</t>
  </si>
  <si>
    <t>ELH-115</t>
  </si>
  <si>
    <t>Elec,Fluoride,Glass,DJ,12x110mm,Refillable,#F001502-003B</t>
  </si>
  <si>
    <t>M02-020-009</t>
  </si>
  <si>
    <t>Sub,Cap,Black Ultem,For Cable (strain relief) U12PSC 13.5</t>
  </si>
  <si>
    <t>ELH-116</t>
  </si>
  <si>
    <t>Solu,Kit,Fluoride,Incl:ISA,Standard,Ref,#F00002K</t>
  </si>
  <si>
    <t>ATT5-075</t>
  </si>
  <si>
    <t>M10-020-001</t>
  </si>
  <si>
    <t>Sub,Nut,Black Ultem,13.5 PG Thread,For Spinng Cap (77180085)</t>
  </si>
  <si>
    <t>M02-004-029</t>
  </si>
  <si>
    <t>Sub,Cap,Black Delrin,For pHree Flow,0.250"Hole For Cable</t>
  </si>
  <si>
    <t>00070419-090</t>
  </si>
  <si>
    <t>Sub,Cut,Barium, 4.19mm (.165") x 090mm (3.543") Length</t>
  </si>
  <si>
    <t>310200NB</t>
  </si>
  <si>
    <t>Sub,Ag Wire,.01" Diameter 200mm Length,Anodized &amp; AgCl Dip</t>
  </si>
  <si>
    <t>C04-010-BB</t>
  </si>
  <si>
    <t>Sub,Cable,C04,BB,10 Feet,Male BNC:77020104,Cable:99026100</t>
  </si>
  <si>
    <t>ATT5-210</t>
  </si>
  <si>
    <t>00070241-100</t>
  </si>
  <si>
    <t>Sub,Cut,Barium, 2.41mm (.095") x 100mm (3.937") Length</t>
  </si>
  <si>
    <t>00070103-047</t>
  </si>
  <si>
    <t>Sub,Cut,Barium, 10.3mm (.405") x 047mm (1.850") Length</t>
  </si>
  <si>
    <t>M11-010-008</t>
  </si>
  <si>
    <t>Sub,Nipple,CPVC,Short Hex,3/4" MPT,Machine For 1921IP57</t>
  </si>
  <si>
    <t>M09-010-040</t>
  </si>
  <si>
    <t>Sub,Insert,CPVC W/ Silicone O-Ring&amp;5/8-24TPI For 1921IP57</t>
  </si>
  <si>
    <t>M02-010-009</t>
  </si>
  <si>
    <t>Sub,Cap,CPVC membrane Cap W/ Silicone O-Ring For 1921IP57</t>
  </si>
  <si>
    <t>M05-010-008</t>
  </si>
  <si>
    <t>Sub,Cap Plug,CPVC For 1921IP57</t>
  </si>
  <si>
    <t>M01-005-008</t>
  </si>
  <si>
    <t>Sub,Housing,PEEK,.710" ID,170mm Length(6.7")</t>
  </si>
  <si>
    <t>00039834</t>
  </si>
  <si>
    <t>Raw,Tee CPVC 3/4"FNPT, sch 80</t>
  </si>
  <si>
    <t>M01-009-001</t>
  </si>
  <si>
    <t>Sub,Housing,Teflon,Mark 7 housing,Viton O-Rings</t>
  </si>
  <si>
    <t>M01-007-003</t>
  </si>
  <si>
    <t>Sub,Housing,ABS,6"  With 4 Slot Guard</t>
  </si>
  <si>
    <t>M01-005-009</t>
  </si>
  <si>
    <t>Sub,Housing,PEEK,.280" ID,120mm Length</t>
  </si>
  <si>
    <t>M07-003-010</t>
  </si>
  <si>
    <t>Sub,Tube,SS 316,Slot Guard,330mm Length</t>
  </si>
  <si>
    <t>M07-003-011</t>
  </si>
  <si>
    <t>Sub,Tube,SS 316,Radius One End,12mm x 270mm Length</t>
  </si>
  <si>
    <t>M02-020-010</t>
  </si>
  <si>
    <t>Sub,Cap,BlackUltem,For6PinMilitary,Spinning13.5 PG U12PSC</t>
  </si>
  <si>
    <t>M03-025-007</t>
  </si>
  <si>
    <t>Sub,Connector,Aluminum,6 Pin Military For Spinning 13.5 PG</t>
  </si>
  <si>
    <t>M09-020-004</t>
  </si>
  <si>
    <t>Sub,Insert,Ultem,For Antimony Billet,Glass .202" OD</t>
  </si>
  <si>
    <t>C32-010-BK</t>
  </si>
  <si>
    <t>Sub,Cable,BK,C32,10 Feet,See Note</t>
  </si>
  <si>
    <t>M24-030-003</t>
  </si>
  <si>
    <t>Sub,Billet,Antimony,.235 x .386 Length,For 6mm Epoxy Tube</t>
  </si>
  <si>
    <t>310030NN</t>
  </si>
  <si>
    <t>Sub,Ag Wire,.01" Diameter,030mm Length,No Dip</t>
  </si>
  <si>
    <t>510010NN</t>
  </si>
  <si>
    <t>Sub,PT. wire, 010mm Length, No dip</t>
  </si>
  <si>
    <t>310020NB</t>
  </si>
  <si>
    <t>Sub,Ag Wire,.01" Diameter,020mm Length,AgCl Dip</t>
  </si>
  <si>
    <t>D3A4DNA-120</t>
  </si>
  <si>
    <t>Sub,Conductivity,K=1.0,GlassBody,4 Plat Band,12x120mm</t>
  </si>
  <si>
    <t>M01-002-008</t>
  </si>
  <si>
    <t>Sub,Housing,Ryton,2 Hole Guard,2 O-Rings,Twist-Lock</t>
  </si>
  <si>
    <t>SNG-TI19501</t>
  </si>
  <si>
    <t>Elec,Surfactant,Glass,DJ,12x110mm,Refillable,#SUR1502-DL</t>
  </si>
  <si>
    <t>KEY-001</t>
  </si>
  <si>
    <t>Elec,pH,XVD,DJ,3/4"NPT Ryton,CeramicNotched,#V-AV500-20B</t>
  </si>
  <si>
    <t>KEY-002</t>
  </si>
  <si>
    <t>Elec,Plat,DJ,3/4"MPT Ryton,Notched Ceramic,#V-A9500-10B</t>
  </si>
  <si>
    <t>C32-005-BK</t>
  </si>
  <si>
    <t>Sub,Cable,BK,C32,5 Feet,See Note</t>
  </si>
  <si>
    <t>CP621-01-UP</t>
  </si>
  <si>
    <t>Elec,Cond,K=0.1,Graphite,CPVC,HeishmanConnector,Disassembled</t>
  </si>
  <si>
    <t>M09-003-004</t>
  </si>
  <si>
    <t>Sub,Insert,SS 316 W/ 4 Slot Guards For Lock &amp; Load 1951020</t>
  </si>
  <si>
    <t>M21-003-005</t>
  </si>
  <si>
    <t>Sub,Chamber,SS 316,For Lock&amp;Load(1951020)</t>
  </si>
  <si>
    <t>M06-003-010</t>
  </si>
  <si>
    <t>Sub,Fitting,SS 316 Glnd 1-1/2""MPT,O-Rings,For Q-fitting</t>
  </si>
  <si>
    <t>M09-003-006</t>
  </si>
  <si>
    <t>Sub,Insert,SS 316 W/ O-Rings For 1-1/2" MPT Q-fitting</t>
  </si>
  <si>
    <t>M10-003-005</t>
  </si>
  <si>
    <t>Sub,Nut,SS 316 Small Nut For 1-1/5" MPT Q-fitting</t>
  </si>
  <si>
    <t>M10-003-006</t>
  </si>
  <si>
    <t>Sub,Nut,SS 316 Compresion Nut For 1-1/5" MPT Q-fitting</t>
  </si>
  <si>
    <t>AREFC2-070</t>
  </si>
  <si>
    <t>Sub,Mono,Reference,.095"x070mm Length</t>
  </si>
  <si>
    <t>00070597-025</t>
  </si>
  <si>
    <t>Sub,Cut,Barium, 5.97mm (.235") x 025mm (.984") Length</t>
  </si>
  <si>
    <t>00070597-001</t>
  </si>
  <si>
    <t>Sub,Cut,Barium, 5.97mm (.235") x 001mm (0.039") Length</t>
  </si>
  <si>
    <t>00070241-128</t>
  </si>
  <si>
    <t>Sub,Cut,Barium, 2.41mm (.095") x 128mm (5.039") Length</t>
  </si>
  <si>
    <t>M06-003-011</t>
  </si>
  <si>
    <t>Sub,Fitting,SS 316 Q-Fitting1-1/2""MPT,O-Rings,For1-1/4"Tube</t>
  </si>
  <si>
    <t>C70-X08-TC</t>
  </si>
  <si>
    <t>Sub,Cable,TC,C70,8 Iniches,Strip and Tin,Cable:99033055</t>
  </si>
  <si>
    <t>M16-003-001</t>
  </si>
  <si>
    <t>Sub,Ferrule,SS 316,Front For 1-1/2" MPT Q-fitting,1-1/4" Tub</t>
  </si>
  <si>
    <t>M01-032-003</t>
  </si>
  <si>
    <t>Sub,Housing,Epoxy Tube Black For C1EB2EL-K=0.1</t>
  </si>
  <si>
    <t>M11-010-009</t>
  </si>
  <si>
    <t>Sub,Nipple,CPVC,1/2" NPT</t>
  </si>
  <si>
    <t>M01-003-004</t>
  </si>
  <si>
    <t>Sub,Housing,SS 316,PC3K2A 2" Sannitary S.S.</t>
  </si>
  <si>
    <t>M01-001-093</t>
  </si>
  <si>
    <t>Sub,Housing,Black Kynar,With Guard,For 1600003-170 W-G</t>
  </si>
  <si>
    <t>M01-003-005</t>
  </si>
  <si>
    <t>Sub,Housing,SS 316,For 1950037 3/4 S.S. Holder,4 Hole Guard</t>
  </si>
  <si>
    <t>M01-001-094</t>
  </si>
  <si>
    <t>Sub,Housing,Black Kynar,With Guard,for pH,5600009G,TBI</t>
  </si>
  <si>
    <t>M11-003-005</t>
  </si>
  <si>
    <t>Sub,Nipple,SS 1/2,For 1950071</t>
  </si>
  <si>
    <t>M09-001-005</t>
  </si>
  <si>
    <t>Sub,Insert,Black Kynar,3 Hole Guard,3 O-Ring,Removable compl</t>
  </si>
  <si>
    <t>M19-003-002</t>
  </si>
  <si>
    <t>Sub,Sheath,SS 316,21" Length,3500720-21</t>
  </si>
  <si>
    <t>M19-003-003</t>
  </si>
  <si>
    <t>Sub,Sheath,SS 316,17" Length,3500720-17</t>
  </si>
  <si>
    <t>M01-010-038</t>
  </si>
  <si>
    <t>Sub,Housing,Gray CPVC,4 Slot Guard,6" Length</t>
  </si>
  <si>
    <t>WJF-184</t>
  </si>
  <si>
    <t>Elec,pH,XVD,DJ,SPR,3Kohm,Kynar/Viton,#A-2201-20BH</t>
  </si>
  <si>
    <t>00070083-005</t>
  </si>
  <si>
    <t>Sub,Cut,Barium, 8.3mm (.325") x 005mm (0.19685") Length</t>
  </si>
  <si>
    <t>SI1R1V2A-100</t>
  </si>
  <si>
    <t>Sub,Stem,pH,100mm Length</t>
  </si>
  <si>
    <t>51017NN</t>
  </si>
  <si>
    <t>Sub,PT. wire, 17mm Length, No dip</t>
  </si>
  <si>
    <t>M01-007-004</t>
  </si>
  <si>
    <t>Sub,Housing,ABS,6"  With 4 Hole Guard For Cole Parmer</t>
  </si>
  <si>
    <t>M02-004-031</t>
  </si>
  <si>
    <t>Sub,Cap,Black Delrin,For 12mm Small Grommet,D12B</t>
  </si>
  <si>
    <t>M01-003-006</t>
  </si>
  <si>
    <t>Sub,Housing,SS316,Inset,SANITARY1.5"</t>
  </si>
  <si>
    <t>M02-001-017</t>
  </si>
  <si>
    <t>Sub,Cap,Kynar,8mm ID,Cap For .310 Glass,23mm Length</t>
  </si>
  <si>
    <t>M05-001-001</t>
  </si>
  <si>
    <t>Sub,Cap Plug,Kynar</t>
  </si>
  <si>
    <t>44000108</t>
  </si>
  <si>
    <t>MRO,Ribbon, ForTE Labels/New Printers,Zebra Ribbon no.5095</t>
  </si>
  <si>
    <t>M07-011-002</t>
  </si>
  <si>
    <t>Sub,Tube,PVC For Internal DO Galvanic</t>
  </si>
  <si>
    <t>4501AAV-180-1</t>
  </si>
  <si>
    <t>Sub,pH,SJ,1,ReducedTip,AnnularJunction,OD4mm x 180mm,Refill</t>
  </si>
  <si>
    <t>M05-004-005</t>
  </si>
  <si>
    <t>Sub,Cap,Delrin,For M11-010-010</t>
  </si>
  <si>
    <t>M02-001-018</t>
  </si>
  <si>
    <t>Sub,Cap,Kynar,13mm ID,Phree Flow Big Cap Hole,51mm Length</t>
  </si>
  <si>
    <t>M14-004-003</t>
  </si>
  <si>
    <t>Sub,Guard,Black Delrin,For EW1F Guard</t>
  </si>
  <si>
    <t>M01-005-012</t>
  </si>
  <si>
    <t>Sub,Housing,PEEK,2 Guard,Ceramic Junction .325,ECD</t>
  </si>
  <si>
    <t>M01-002-011</t>
  </si>
  <si>
    <t>Sub,Housing,3/4"MPT Ryton T/L Modified W/ I.D. O-Ring Groove</t>
  </si>
  <si>
    <t>M19-019-002</t>
  </si>
  <si>
    <t>Sub,Sheath,Titanium,6" Length,3500721-6</t>
  </si>
  <si>
    <t>M02-001-020</t>
  </si>
  <si>
    <t>Sub,Cap,Kynar,72mm Length,2 O-Rings,Threaded</t>
  </si>
  <si>
    <t>44340012</t>
  </si>
  <si>
    <t>Raw,Bulb Protective Guard,Clear Poly Molded(12mm)</t>
  </si>
  <si>
    <t>51555</t>
  </si>
  <si>
    <t>Elec,pH,Epoxy,XVD,DJ,12X115mm,Refillable,#PH7V470-3B</t>
  </si>
  <si>
    <t>M07-001-002</t>
  </si>
  <si>
    <t>Sub,Tube,Kynar,Rear Housing For Knick M4,13.250"Length</t>
  </si>
  <si>
    <t>M01-001-098</t>
  </si>
  <si>
    <t>Sub,Housing,Kynar HolderFor 120mmProbe,316S.S. Tube,Knick M4</t>
  </si>
  <si>
    <t>M19-003-004</t>
  </si>
  <si>
    <t>Sub,Sheath,SS 316,16" Length Standard,1-1/4"OD</t>
  </si>
  <si>
    <t>M07-001-003</t>
  </si>
  <si>
    <t>Sub,Tube,Kynar,Rear Housing For Knick M4,11.250" Length</t>
  </si>
  <si>
    <t>M19-003-005</t>
  </si>
  <si>
    <t>Sub,Sheath,SS 316,12" Length Standard,1-1/4"OD For Knick M4</t>
  </si>
  <si>
    <t>M31-014-001</t>
  </si>
  <si>
    <t>Sub,Ring,Graphite,K=1.0</t>
  </si>
  <si>
    <t>M01-010-042</t>
  </si>
  <si>
    <t>Sub,Housing, Gray CPVC, for K=1.0</t>
  </si>
  <si>
    <t>00190034</t>
  </si>
  <si>
    <t>Nipple,316SS 3/4"MPT Closed</t>
  </si>
  <si>
    <t>M09-027-004</t>
  </si>
  <si>
    <t>Sub,Insert,Black PVC,3 O-Rings,For TECH-003,HYDRO-003</t>
  </si>
  <si>
    <t>M02-027-002</t>
  </si>
  <si>
    <t>Sub,Cap,PVC Black,Threaded,For TECH-003,HYDRO-003</t>
  </si>
  <si>
    <t>M06-001-003</t>
  </si>
  <si>
    <t>Sub,Fitting,Kynar Tank Mount1-1/4"MPT For MKIA Sensor,Rubber</t>
  </si>
  <si>
    <t>M06-003-012</t>
  </si>
  <si>
    <t>Sub,Fitting,SS 316 TankMount1-1/4"MPT For MKIA Sensor,Rubbee</t>
  </si>
  <si>
    <t>M06-011-001</t>
  </si>
  <si>
    <t>Sub,Fitting,PVC Tank Mount1-1/4"MPT For MKIA Sensor,Rubber</t>
  </si>
  <si>
    <t>M07-018-002</t>
  </si>
  <si>
    <t>Sub,Tube,HAST-C,For MK9 W/ 3/4"MPT,Weld Flange</t>
  </si>
  <si>
    <t>M21-003-006</t>
  </si>
  <si>
    <t>Sub,Chamber,SS 316,Part For V-LUCITE-00 Assembly</t>
  </si>
  <si>
    <t>M09-001-006</t>
  </si>
  <si>
    <t>Sub,Insert,Black Kynar,Slot Guard,2 O-Ring For Hydrotech-006</t>
  </si>
  <si>
    <t>M09-011-004</t>
  </si>
  <si>
    <t>Sub,Insert,PVC Internal For Hydrotech pH ORP</t>
  </si>
  <si>
    <t>M01-010-043</t>
  </si>
  <si>
    <t>Sub,Housing,Gray CPVC,Threaded W/ O-Ring,M6581HT</t>
  </si>
  <si>
    <t>WJF-185</t>
  </si>
  <si>
    <t>Elec,pH,XVD,TB511,Ceramic flush,3K,#TP511VV01107EBT</t>
  </si>
  <si>
    <t>16107218</t>
  </si>
  <si>
    <t>MRO,Polishing Cloth,8"Diameter,w/Adhesive Back</t>
  </si>
  <si>
    <t>M19-003-006</t>
  </si>
  <si>
    <t>Sub,Sheath,316SS,and Rear Kynar housing completed,12"Length</t>
  </si>
  <si>
    <t>M19-003-007</t>
  </si>
  <si>
    <t>Sub,Sheath,SS 316,19" Length,3500721-19</t>
  </si>
  <si>
    <t>M19-003-008</t>
  </si>
  <si>
    <t>Sub,Sheath,SS 316,20" Length,3500720-20</t>
  </si>
  <si>
    <t>M02-027-003</t>
  </si>
  <si>
    <t>Sub,Cap,PVC Black,2 O-Rings,For HYDROTECH-002</t>
  </si>
  <si>
    <t>M02-027-004</t>
  </si>
  <si>
    <t>Sub,Cap,PVC Black,HYDROTECH-002</t>
  </si>
  <si>
    <t>M19-019-003</t>
  </si>
  <si>
    <t>Sub,Sheath,Titanium ,For TBI 557,20" Length,3500721-20</t>
  </si>
  <si>
    <t>M01-032-016</t>
  </si>
  <si>
    <t>Sub,Housing,Epoxy Tube Black,W/ Guard,For Hydrotech-004</t>
  </si>
  <si>
    <t>M02-027-005</t>
  </si>
  <si>
    <t>Sub,Cap,PVC Black,HYDROTECH-004,For 00331-W4</t>
  </si>
  <si>
    <t>M02-010-012</t>
  </si>
  <si>
    <t>Sub,Cap,CPVC,HYDRO-SZ,For 0932700P-W6</t>
  </si>
  <si>
    <t>M01-020-011</t>
  </si>
  <si>
    <t>Sub,Housing,Ultem,For Hydro 6581 HT</t>
  </si>
  <si>
    <t>M02-010-014</t>
  </si>
  <si>
    <t>Sub,Cap,CPVC,Threaded,1/2" MNPT CPVC Cap</t>
  </si>
  <si>
    <t>5412ABV-1</t>
  </si>
  <si>
    <t>Sub,DJ,MonoReference,1,3.6mmID, 0.700" distance refill hole</t>
  </si>
  <si>
    <t>00070597-090</t>
  </si>
  <si>
    <t>Sub,Cut,Barium, 5.97mm (.235") x 090mm (3.543") Length</t>
  </si>
  <si>
    <t>C32-X21-ZD</t>
  </si>
  <si>
    <t>Sub,Cable,ZD,C32,21 Inches</t>
  </si>
  <si>
    <t>7596ADN</t>
  </si>
  <si>
    <t>Sub,Plat.11252507,12x120mm Length</t>
  </si>
  <si>
    <t>00070119-112</t>
  </si>
  <si>
    <t>Sub,Cut,Barium, 11.9mm (.469") x 112mm (4.409") Length</t>
  </si>
  <si>
    <t>00070597-105</t>
  </si>
  <si>
    <t>Sub,Cut,Barium, 5.97mm (.235") x 105mm (4.134") Length</t>
  </si>
  <si>
    <t>C2-003-WH</t>
  </si>
  <si>
    <t>Sub,Cable,WH,C2,3 Feet,See Note</t>
  </si>
  <si>
    <t>95D-140-VD</t>
  </si>
  <si>
    <t>Sub,pH,SJ,VD,12x140mm Length,Thick Wall,Ferm</t>
  </si>
  <si>
    <t>ELH-119</t>
  </si>
  <si>
    <t>Elec,Cadmium,SJ,Epoxy,12x110mm,Spring Loaded,#CD21503-003B</t>
  </si>
  <si>
    <t>00390075</t>
  </si>
  <si>
    <t>Raw,Barstock,Ryton,Virgin(Natural Color) Material 3/4"dia</t>
  </si>
  <si>
    <t>C04-010-BD</t>
  </si>
  <si>
    <t>Sub,Cable,C04,BD,010 Feet,See Note</t>
  </si>
  <si>
    <t>V-A120B-F6</t>
  </si>
  <si>
    <t>Elec,pH,XVF,DJ,3/4"MPTRyton,PT100,TuffTip,SolGrnd</t>
  </si>
  <si>
    <t>M01-020-012</t>
  </si>
  <si>
    <t>Sub,Housing,Ultem,For Bridge Insert,60214GL</t>
  </si>
  <si>
    <t>M09-020-006</t>
  </si>
  <si>
    <t>Sub,Insert,Ultem,For Bridge Insert,60214GL</t>
  </si>
  <si>
    <t>22072119</t>
  </si>
  <si>
    <t>Raw,O-Ring,EPDM 2-119, Black 70 Duro</t>
  </si>
  <si>
    <t>M09-003-007</t>
  </si>
  <si>
    <t>Sub,Insert,SS 316  For Oxygen</t>
  </si>
  <si>
    <t>M09-002-047</t>
  </si>
  <si>
    <t>Sub,Insert,Ryton for Smartsense Connector 4002780604</t>
  </si>
  <si>
    <t>M11-002-005</t>
  </si>
  <si>
    <t>Sub,Nipple,Ryton,ShortHex,3/4",Machined 2Holes For4002965402</t>
  </si>
  <si>
    <t>M09-031-001</t>
  </si>
  <si>
    <t>Sub,Insert,Silver Tube,Threaded,2 O-Rings</t>
  </si>
  <si>
    <t>PH-X67737822</t>
  </si>
  <si>
    <t>Elec,pH,X-2,DJ,#6773782-010B,12x110mm</t>
  </si>
  <si>
    <t>M09-001-007</t>
  </si>
  <si>
    <t>Sub,Insert,Black Kynar For 15B0120S10BSOES</t>
  </si>
  <si>
    <t>M31-003-001</t>
  </si>
  <si>
    <t>Sub,Ring,SS 316,for Kynar Insert,15B0120S10BS0ES</t>
  </si>
  <si>
    <t>M19-003-009</t>
  </si>
  <si>
    <t>Sub,Sheath,SS 316,36" Length,3500721</t>
  </si>
  <si>
    <t>M01-001-100</t>
  </si>
  <si>
    <t>Sub,Housing,Kynar,3/4"MPT.,4-Guards, 1.300" Insertion</t>
  </si>
  <si>
    <t>V-4001-10BT</t>
  </si>
  <si>
    <t>V-400E-50H</t>
  </si>
  <si>
    <t>CE-2000-F2</t>
  </si>
  <si>
    <t>Elec,Cond,Toroidal,O-100mS,KYNAR,20'T,#C3254PS.2</t>
  </si>
  <si>
    <t>VINMETRICA-002</t>
  </si>
  <si>
    <t>Acce,Membrane,For VINMETRICA-001, single unit</t>
  </si>
  <si>
    <t>CYCLOPS-215</t>
  </si>
  <si>
    <t>Assembly,LiveTap,316SS/Viton,16"TubeLength,#VLTTA-Z1166110</t>
  </si>
  <si>
    <t>2010VPR-6IU1</t>
  </si>
  <si>
    <t>Acce,Cable,VP to Portavo Connector,Rosemount Wiring,6'</t>
  </si>
  <si>
    <t>SNG-PA0350</t>
  </si>
  <si>
    <t>Elec,Fluoride,DJ,12X110mm,Refillable,Epoxy,#F001508-X18Z</t>
  </si>
  <si>
    <t>LH-028</t>
  </si>
  <si>
    <t>Elec,pH,XVD,DJ,3/4"NPT Ryton,Sol Grd,PT100,#P821PVV12ST-D6</t>
  </si>
  <si>
    <t>CB821-DACT-20HS</t>
  </si>
  <si>
    <t>YVL05A0191</t>
  </si>
  <si>
    <t>Elec,pH,XVD,DJ,MK7,SPR,PT100,Ryton/Viton,#V-200B-3BT</t>
  </si>
  <si>
    <t>YVL05A0232</t>
  </si>
  <si>
    <t>Elec,pH,X2D,DJ,120mm "A" length,B773792-120-DL</t>
  </si>
  <si>
    <t>19500-27</t>
  </si>
  <si>
    <t>Elec,Cond,K=0.1,316SS/TFE,TC 100 ohm,T/L,#C19B214-F</t>
  </si>
  <si>
    <t>5993-19</t>
  </si>
  <si>
    <t>Elec,pH,XVBD,SJ,1/2"NPT In-Line,PT1000#1963527-010TV10</t>
  </si>
  <si>
    <t>C32-002-BC</t>
  </si>
  <si>
    <t>Sub,Cable,BC,C32,2 Feet,See Note</t>
  </si>
  <si>
    <t>M01-001-101</t>
  </si>
  <si>
    <t>Sub,Housing,Kynar,14 TPI x 1MPT,Tuff Tip Ceramic Jnc. 456-S.</t>
  </si>
  <si>
    <t>22085712</t>
  </si>
  <si>
    <t>Raw,O-Ring,Silicone 70, 5-712, S0604 Compound</t>
  </si>
  <si>
    <t>35805-69</t>
  </si>
  <si>
    <t>Elec,pH,FS-5,DJ,12x115mm,Refillable,#5735726R-003B</t>
  </si>
  <si>
    <t>ECI-048</t>
  </si>
  <si>
    <t>Elec,Potassium,Glass,DJ,12x110mm,#K001504-003B</t>
  </si>
  <si>
    <t>LH-029</t>
  </si>
  <si>
    <t>Acce,Cable,Differential Amplifier Built,#CB821-DACT-20HS</t>
  </si>
  <si>
    <t>M01-010-046</t>
  </si>
  <si>
    <t>Sub,Housing,CPVC,3/4"-14 BSP,K=0.1 Conductivity CP621-3S-4S</t>
  </si>
  <si>
    <t>M09-010-042</t>
  </si>
  <si>
    <t>Sub,Insert,CPVC,For Conductivity K=1.0,CP621-10-UP</t>
  </si>
  <si>
    <t>CYCLOPS-217</t>
  </si>
  <si>
    <t>WJF-186</t>
  </si>
  <si>
    <t>Elec,pH,Ryton Cap,XVD,DJ,SPR,No TC,12x110mm,#V-0000-10H</t>
  </si>
  <si>
    <t>00070419-130</t>
  </si>
  <si>
    <t>Sub,Cut,Barium, 4.19mm (.165") x 130mm (5.354") Length</t>
  </si>
  <si>
    <t>COLE-365</t>
  </si>
  <si>
    <t>Elec,Cond,K=1.0,Graphite,3/4"MPT CPVC,PT100,#1921303-31-030T</t>
  </si>
  <si>
    <t>00071194-090</t>
  </si>
  <si>
    <t>Sub,Cut,Barium, 11.94mm (.470") x 090mm (3.543") Length</t>
  </si>
  <si>
    <t>V-50KE-20H</t>
  </si>
  <si>
    <t>Elec,pH,XVD,DJ,TC 1000ohm,Klrz O-R,1"MPT Kynar,SPR</t>
  </si>
  <si>
    <t>YVL05A0311</t>
  </si>
  <si>
    <t>Elec,pH,XVF,Mono,#BCE-152, See Drawing</t>
  </si>
  <si>
    <t>YVL05A0321</t>
  </si>
  <si>
    <t>Elec,Ref,Mono,Acryllic,,#BCE-153 , See Drawing</t>
  </si>
  <si>
    <t>YVL75A0321</t>
  </si>
  <si>
    <t>Elec,Chloride,Mono,#BCE-156, See Drawing</t>
  </si>
  <si>
    <t>YVL75A0331</t>
  </si>
  <si>
    <t>Elec,Ammonium,Mono,#BCE-157, See Drawing</t>
  </si>
  <si>
    <t>00071194-086</t>
  </si>
  <si>
    <t>Sub,Cut,Barium, 11.94mm (.470") x 086mm (3.386") Length</t>
  </si>
  <si>
    <t>00070419-100</t>
  </si>
  <si>
    <t>Sub,Cut,Barium, 4.19mm (.165") x 100mm (3.937") Length</t>
  </si>
  <si>
    <t>99001048S25BG10</t>
  </si>
  <si>
    <t>99001048S30BG10</t>
  </si>
  <si>
    <t>2010662-20H</t>
  </si>
  <si>
    <t>Acce,Adapter,Wiring SN6 to Hank 3mm Coax, 20' Length</t>
  </si>
  <si>
    <t>M4-Z13621110</t>
  </si>
  <si>
    <t>Assembly,LiveTap,316SS/Viton,36"TubeLength,NoBV,w/HandTightF</t>
  </si>
  <si>
    <t>WJF-187</t>
  </si>
  <si>
    <t>Elec,pH,DJ,XVF,Ceramic Tuff tip,Kynar,#TP511VV01S07EBT</t>
  </si>
  <si>
    <t>V-3000-30H</t>
  </si>
  <si>
    <t>Elec,pH,XVD,DJ,MKIA,SPR,No TC,CPVC/Viton,Rem Grd</t>
  </si>
  <si>
    <t>BEIJ-101</t>
  </si>
  <si>
    <t>Elec,Silver/Sulfide,DJ,12X110mm,Epoxy Body,AGS1505-003B</t>
  </si>
  <si>
    <t>V-BV100-40B</t>
  </si>
  <si>
    <t>Elec,pH,XVF,DJ,3/4"NPT CPVC,Ceramic,Tuff Tip</t>
  </si>
  <si>
    <t>00070787-045</t>
  </si>
  <si>
    <t>Sub,Cut,Barium, 7.87mm (.310") x 045mm (1.771") Length</t>
  </si>
  <si>
    <t>00071194-065</t>
  </si>
  <si>
    <t>Sub,Cut,Barium, 11.94mm (.470") x 065mm (2.559") Length</t>
  </si>
  <si>
    <t>7317AQN1</t>
  </si>
  <si>
    <t>Sub,Mono,pH&amp;ORP,.202 Internal,2PlatBands,</t>
  </si>
  <si>
    <t>00190019</t>
  </si>
  <si>
    <t>Fitting,SS316 Tube Fitting,3/4"ODx1"MaleNPT,Nylon&amp;SS Ferrule</t>
  </si>
  <si>
    <t>V-A120B-30BH</t>
  </si>
  <si>
    <t>UBK4A1-114</t>
  </si>
  <si>
    <t>Sub,Ultem,Black,12mmOD,P.Ceramic.235"TT,114mm Length</t>
  </si>
  <si>
    <t>INEOS-001</t>
  </si>
  <si>
    <t>Elec,pH,XVD,DJ,TC 100 ohm,3/4"MPT Kynarw/Grd,SPR,TopFillOnly</t>
  </si>
  <si>
    <t>1080373</t>
  </si>
  <si>
    <t>Acce,Cable,Bulk,Low Noise Coaxial,#M001003,price per foot</t>
  </si>
  <si>
    <t>YVL75A0022</t>
  </si>
  <si>
    <t>Elec,Nitrate,DJ,Glass,12X110mm,Ref,#N031502-003B</t>
  </si>
  <si>
    <t>PH7V570L-3BG</t>
  </si>
  <si>
    <t>Elec,pH,XVD,DJ,12x115mm,Sealed,Epoxy Body,10K,3.5mm phone pl</t>
  </si>
  <si>
    <t>6103-PH</t>
  </si>
  <si>
    <t>Elec,pH,XVD,DJ,12x115mm,Refill,Epoxy Body,10K,PH7V570L-3BG</t>
  </si>
  <si>
    <t>M11-010-011</t>
  </si>
  <si>
    <t>Sub,Nipple,CPVC,Short Hex,3/4" MPT,Machine For Krohn</t>
  </si>
  <si>
    <t>00071194-147</t>
  </si>
  <si>
    <t>Sub,Cut,Barium, 11.94mm (.470") x 147mm (5.787") Length</t>
  </si>
  <si>
    <t>00070787-100</t>
  </si>
  <si>
    <t>Sub,Cut,Barium, 7.87mm (.310") x 100mm (3.937") Length</t>
  </si>
  <si>
    <t>00375547</t>
  </si>
  <si>
    <t>Raw,Tubing,Clear Tygon 7/16"OD x 5/16"ID x 1/16"wall</t>
  </si>
  <si>
    <t>SI1L1V1A-125-VK</t>
  </si>
  <si>
    <t>Sub,Stem,pH,SJ,VK,0.235"x125mm length</t>
  </si>
  <si>
    <t>M09-010-043</t>
  </si>
  <si>
    <t>Sub,Insert,CPVC W/Out Junction,For Ceramic, 1920757</t>
  </si>
  <si>
    <t>M01-011-018</t>
  </si>
  <si>
    <t>Sub,Housing,PVC 3/4" BSP,4 Hole Guard For AWE,PS183-20B</t>
  </si>
  <si>
    <t>SI1R1V2B-075-VD</t>
  </si>
  <si>
    <t>Sub,Stem,pH,DJ,VD,075mm Length</t>
  </si>
  <si>
    <t>WJF-189</t>
  </si>
  <si>
    <t>Elec,pH,XVD,AC,SJ,12x75mm,#673V581-010B</t>
  </si>
  <si>
    <t>PH-XV200B2BT</t>
  </si>
  <si>
    <t>Elec,pH,XVD,DJ,MK7,SPR,PT100,Ryton/Viton,#V-200B-2BT</t>
  </si>
  <si>
    <t>COLE-366</t>
  </si>
  <si>
    <t>Elec,pH,XBD,DJ,12mmX80mm,1.4" Cap,PT100,#5773777-070BTV12</t>
  </si>
  <si>
    <t>YVL75A0055</t>
  </si>
  <si>
    <t>Elec,Fluoride,DJ,12mmx110mm,Refillable,Glass,#F001502-005I</t>
  </si>
  <si>
    <t>00071194-080</t>
  </si>
  <si>
    <t>Sub,Cut,Barium, 11.94mm (.470") x 080mm (3.150") Length</t>
  </si>
  <si>
    <t>SI1O1V1DN-100</t>
  </si>
  <si>
    <t>Sub,Stem,ORP,Plat. Band,100mm length</t>
  </si>
  <si>
    <t>00070419-050</t>
  </si>
  <si>
    <t>Sub,Cut,Barium, 4.19mm (.165") x 050mm (1.968") Length</t>
  </si>
  <si>
    <t>00070597-150</t>
  </si>
  <si>
    <t>Sub,Cut,Barium, 5.97mm (.235") x 150mm (5.906") Length</t>
  </si>
  <si>
    <t>00070083-013</t>
  </si>
  <si>
    <t>Sub,Cut,Barium, 8.3mm (.325") x 013mm (0.511") Length</t>
  </si>
  <si>
    <t>I-19W0-S8-225</t>
  </si>
  <si>
    <t>Elec,pH,Plat,DJ,SPR,12x225mm,Wick,Tfe Washer &amp; O-R,S8</t>
  </si>
  <si>
    <t>C29-020-WS</t>
  </si>
  <si>
    <t>Sub,Cable,WS,C29,20 Feet,See Note</t>
  </si>
  <si>
    <t>00070368-140</t>
  </si>
  <si>
    <t>Sub,Cut,Barium, 3.68mm (.145") x 140mm (5.512")  Length</t>
  </si>
  <si>
    <t>00070292-140</t>
  </si>
  <si>
    <t>Sub,Cut,Barium, 2.92mm (.115") x 140mm (5.511") Length</t>
  </si>
  <si>
    <t>00070953-109</t>
  </si>
  <si>
    <t>Sub,Cut,Barium, 9.53mm (.375") x 109mm (4.291") Length</t>
  </si>
  <si>
    <t>00070508-100</t>
  </si>
  <si>
    <t>Sub,Cut,Barium, 5.08mm (.202") x 100mm (3.937") Length</t>
  </si>
  <si>
    <t>310240NB</t>
  </si>
  <si>
    <t>Sub,Ag Wire,.01" Diameter,240mm Length,Anodized &amp; AgCl Dip</t>
  </si>
  <si>
    <t>SP20T3</t>
  </si>
  <si>
    <t>Elec,pH,XVD,SJ,#577V593A4-010BU,12x110mm,BlueBoot,PT1K</t>
  </si>
  <si>
    <t>ISE74B</t>
  </si>
  <si>
    <t>Elec,Silver/Sulfide,DJ,12X110,Epoxy,#AGS1522-003B</t>
  </si>
  <si>
    <t>00377201</t>
  </si>
  <si>
    <t>Raw,Cust, Housing,Main Body, pH,MPC</t>
  </si>
  <si>
    <t>00370006</t>
  </si>
  <si>
    <t>Raw,Cust, Cap Ring,Plastic Grey,W/Out Hole</t>
  </si>
  <si>
    <t>22089902</t>
  </si>
  <si>
    <t>Raw,Seal,Silicone,Teflon JN</t>
  </si>
  <si>
    <t>22326701</t>
  </si>
  <si>
    <t>Raw,Cust, Cap,Rubber,BNC Connector.</t>
  </si>
  <si>
    <t>V-BV100-16H</t>
  </si>
  <si>
    <t>00390076</t>
  </si>
  <si>
    <t>Raw,Barstock,Ryton 3/4"Diameter,40%Glass Fill,Black Color</t>
  </si>
  <si>
    <t>C18-002-HA</t>
  </si>
  <si>
    <t>Sub,Cable,HA,C18,2 Feet,Connector:77280014,Cable:99030131</t>
  </si>
  <si>
    <t>M05-004-006</t>
  </si>
  <si>
    <t>Sub,Cap plug,Delrin For 6mm Glass Size (0.235")</t>
  </si>
  <si>
    <t>M12-001-001</t>
  </si>
  <si>
    <t>Sub,Washer,Black Kynar For MK7S (Replace Kalrez O-Ring)</t>
  </si>
  <si>
    <t>M02-004-035</t>
  </si>
  <si>
    <t>Sub,Cap,Delrin,Threaded For Plug</t>
  </si>
  <si>
    <t>M01-011-019</t>
  </si>
  <si>
    <t>Sub,Housing,Gray PVC,3 O-Rings,W/Guard,Threaded</t>
  </si>
  <si>
    <t>16100400</t>
  </si>
  <si>
    <t>MRO,Abrasives,Sanding Belt,Silicone Carbide400 Grit,4''x64</t>
  </si>
  <si>
    <t>M01-011-021</t>
  </si>
  <si>
    <t>Sub,Housing,Gray PVC,4 O-Rings,Threaded</t>
  </si>
  <si>
    <t>M01-011-022</t>
  </si>
  <si>
    <t>Sub,Housing,Gray PVC,2 O-Rings,Slot Guard</t>
  </si>
  <si>
    <t>M01-011-023</t>
  </si>
  <si>
    <t>M01-011-024</t>
  </si>
  <si>
    <t>Sub,Housing,Gray PVC,2 O-Rings,One Hole B&amp;C SA 9115</t>
  </si>
  <si>
    <t>M01-011-025</t>
  </si>
  <si>
    <t>Sub,Housing,Gray PVC,4 O-Rings,Threaded,For B&amp;C#SA9160</t>
  </si>
  <si>
    <t>C20-003-TC</t>
  </si>
  <si>
    <t>Sub,Cable,TC,C20,3 Feet,Strip and Tin,Cable:99039536</t>
  </si>
  <si>
    <t>WJF-190</t>
  </si>
  <si>
    <t>Elec,pH,XVD,DJ,SPR,12x120mm,Wick,#I-10W0-S8-120</t>
  </si>
  <si>
    <t>00071194-072</t>
  </si>
  <si>
    <t>Sub,Cut,Barium, 11.94mm (.470") x 072mm (2.835") Length</t>
  </si>
  <si>
    <t>00070368-100</t>
  </si>
  <si>
    <t>Sub,Cut,Barium, 3.68mm (.145") x 100mm (3.937") Length</t>
  </si>
  <si>
    <t>M01-001-102</t>
  </si>
  <si>
    <t>Sub,Housing,Black Kynar,MK1A,RemovableGrd,3/4"MPT 160002RG-6</t>
  </si>
  <si>
    <t>M01-001-103</t>
  </si>
  <si>
    <t>Sub,Housing,Black Kynar,TaperGrd,O-Ring,316 SS Ring,5600001G</t>
  </si>
  <si>
    <t>1507217-H</t>
  </si>
  <si>
    <t>Fitting,quick release compression,HAST-C,1"MPT.,viton o-ring</t>
  </si>
  <si>
    <t>1507217-Q</t>
  </si>
  <si>
    <t>Fitting,quick release compression,316 SS,1"MPT.,viton o-ring</t>
  </si>
  <si>
    <t>M10-003-007</t>
  </si>
  <si>
    <t>Sub,Nut,SS 316 Compresion Big Knurl Nut For 1" MPT Q-fitting</t>
  </si>
  <si>
    <t>00070597-094</t>
  </si>
  <si>
    <t>Sub,Cut,Barium, 5.97mm (.235") x 094mm (3.701" Length</t>
  </si>
  <si>
    <t>00070241-102</t>
  </si>
  <si>
    <t>Sub,Cut,Barium, 2.41mm (.095") x 102mm (4.016") Length</t>
  </si>
  <si>
    <t>00070419-035</t>
  </si>
  <si>
    <t>Sub,Cut,Barium, 4.19mm (.165") x 035mm (1.377") Length</t>
  </si>
  <si>
    <t>ATT5-060</t>
  </si>
  <si>
    <t>00070368-155</t>
  </si>
  <si>
    <t>Sub,Cut,Barium, 3.68mm (.145") x 155mm (6.102") Length</t>
  </si>
  <si>
    <t>M01-002-013</t>
  </si>
  <si>
    <t>Sub,Housing,Ryton,Threaded Guard,4 O-Rings</t>
  </si>
  <si>
    <t>M01-001-104</t>
  </si>
  <si>
    <t>Sub,Housing,Black Kynar,O-Ring, 3/4" Kynar For Oxygen</t>
  </si>
  <si>
    <t>M05-004-008</t>
  </si>
  <si>
    <t>Sub,Cap plug,Delrin,O-Ring,Sensorex Style</t>
  </si>
  <si>
    <t>M02-001-022</t>
  </si>
  <si>
    <t>Sub,Cap,Kynar,45mm Length,9.5mm ID,2 O-Ring,2 Hole</t>
  </si>
  <si>
    <t>M09-017-001</t>
  </si>
  <si>
    <t>Sub,Insert,Teflon,2 O-Rings,For C527T-2</t>
  </si>
  <si>
    <t>ELH-120</t>
  </si>
  <si>
    <t>Elec,pH,X-5TD,DJ,#M7211000315B</t>
  </si>
  <si>
    <t>M07-003-014</t>
  </si>
  <si>
    <t>Sub,Tube,SS 316, 15.750" Length,Flow Hole</t>
  </si>
  <si>
    <t>M09-009-003</t>
  </si>
  <si>
    <t>Sub,Insert,Teflon,K=1.00,For 621-2-X-2</t>
  </si>
  <si>
    <t>M07-003-015</t>
  </si>
  <si>
    <t>Sub,Tube,SS 316,120mm Length,Flow Hole,For C527S-3</t>
  </si>
  <si>
    <t>ISTEK-331</t>
  </si>
  <si>
    <t>Elec,pH,XVF,DJ,3/4"MPT Ryton,PT100,#V-AV10B-20BRCA</t>
  </si>
  <si>
    <t>ELH-122</t>
  </si>
  <si>
    <t>Solu,Nitrate,1000ppm,475ml,#N03AS02</t>
  </si>
  <si>
    <t>ELH-123</t>
  </si>
  <si>
    <t>Solu,Nitrate Ionic Strength Adj,#N03IS01</t>
  </si>
  <si>
    <t>ELH-125</t>
  </si>
  <si>
    <t>Solu,Reference Fill,0.1M(NH4)2SO4,125mL,#R001044</t>
  </si>
  <si>
    <t>ELH-126</t>
  </si>
  <si>
    <t>Solu,Ammonia,Inner fill,125ml,#NH3IF01</t>
  </si>
  <si>
    <t>ELH-127</t>
  </si>
  <si>
    <t>Solu,Ammonia,Activity Standard,1000ppm,475ml,#NH3AS02</t>
  </si>
  <si>
    <t>M07-003-016</t>
  </si>
  <si>
    <t>Sub,Tube,SS 316,120mm Length,Flow Hole,For C75B410,K=1.0</t>
  </si>
  <si>
    <t>ELH-128</t>
  </si>
  <si>
    <t>Acce,Membrane Kit (PK/3) Thread Membrane &amp; O-ring,#NH3MK07</t>
  </si>
  <si>
    <t>M07-003-017</t>
  </si>
  <si>
    <t>Tube,SS 316,120mm Length,Flow Hole,For C75B210,K=0.1</t>
  </si>
  <si>
    <t>M07-003-018</t>
  </si>
  <si>
    <t>Sub,Tube,SS 316,120mm Length,Flow Hole,For C527-2,K=1.0</t>
  </si>
  <si>
    <t>M01-003-008</t>
  </si>
  <si>
    <t>Sub,Housing,SS 316,K=1.00,For C621-2-X-2,</t>
  </si>
  <si>
    <t>M07-003-019</t>
  </si>
  <si>
    <t>Sub,Tube,SS 316,120mm Length,Flow Hole,For C75X210,K=0.1</t>
  </si>
  <si>
    <t>M07-003-021</t>
  </si>
  <si>
    <t>Sub,Tube,SS 316,160mm Length,Flow Hole,For C75X210,K=0.01</t>
  </si>
  <si>
    <t>M01-020-015</t>
  </si>
  <si>
    <t>Sub,Housing,Ultem For BTI,1903302-BJ</t>
  </si>
  <si>
    <t>M01-003-011</t>
  </si>
  <si>
    <t>Sub,Housing,SS 316,K=1.0,For C75X410</t>
  </si>
  <si>
    <t>ELH-129</t>
  </si>
  <si>
    <t>Elec,Ammonia,12x110mm,Delrin,#NH31501C-003B</t>
  </si>
  <si>
    <t>M01-020-016</t>
  </si>
  <si>
    <t>Sub,Housing,Ultem For BTI,1901305-FS4V17</t>
  </si>
  <si>
    <t>M01-003-012</t>
  </si>
  <si>
    <t>Sub,Housing,SS 316,K=0.01,For C621-1-X-1</t>
  </si>
  <si>
    <t>M07-003-022</t>
  </si>
  <si>
    <t>Sub,Tube,SS 316,120mm Length,Flow Hole,K=0.01 For C75B410</t>
  </si>
  <si>
    <t>M07-003-023</t>
  </si>
  <si>
    <t>Sub,Tube,SS316 120mmLength,FlowHole,ForC527H1,K=0.01,PEEKIns</t>
  </si>
  <si>
    <t>2010VPI-PT-20H</t>
  </si>
  <si>
    <t>Acce,Cable,Vario pin connector to Hank,Ingold wiring,20' Len</t>
  </si>
  <si>
    <t>A-200B-30BH</t>
  </si>
  <si>
    <t>R-215B-F6-06</t>
  </si>
  <si>
    <t>I-190B-VPI-325</t>
  </si>
  <si>
    <t>Elec,pH,Plat,DJ,SPR,12x325mm,PT100,Tfe Washer &amp; O-R</t>
  </si>
  <si>
    <t>M18-003-001</t>
  </si>
  <si>
    <t>Sub,Adapter,SS 316,1"MPT Twist-Lock 1500143</t>
  </si>
  <si>
    <t>310250NN</t>
  </si>
  <si>
    <t>Sub,Ag Wire,.01" Diameter,250mm Length,No Dip</t>
  </si>
  <si>
    <t>COLE-367</t>
  </si>
  <si>
    <t>Elec,Cond,K=0.1,12x110mm,Plat,30K Ther,#5731302-4A1-20WI6</t>
  </si>
  <si>
    <t>M02-005-003</t>
  </si>
  <si>
    <t>Sub,Cap,PEEK,Conductivity K=0.1 PSE-01</t>
  </si>
  <si>
    <t>M09-001-008</t>
  </si>
  <si>
    <t>Sub,Insert,Natural Kynar For Conductivity K=0.1,PSE-01</t>
  </si>
  <si>
    <t>M17-008-001</t>
  </si>
  <si>
    <t>Sub,Pin,SS 316L,Conductivity For K=0.1,PSE-01</t>
  </si>
  <si>
    <t>M01-003-014</t>
  </si>
  <si>
    <t>Sub,Housing,SS 316,3/4" BSP Thread,Cond.K=0.1,PSE-01</t>
  </si>
  <si>
    <t>M10-044-001</t>
  </si>
  <si>
    <t>Sub,Nut,Brass Nickel Plated,Small For Cond. K=0.1,PSE-01</t>
  </si>
  <si>
    <t>M10-044-002</t>
  </si>
  <si>
    <t>Sub,Nut,Brass Nickel Plated,Big  For Cond. K=0.1,PSE-01</t>
  </si>
  <si>
    <t>00070787-044</t>
  </si>
  <si>
    <t>Sub,Cut,Barium, 7.87mm (.310") x 044mm (1.732") Length</t>
  </si>
  <si>
    <t>ES4N-120</t>
  </si>
  <si>
    <t>Sub,Epoxy,SmokeyGray,12mmODx.470"IDx120mm Length,NoGuard</t>
  </si>
  <si>
    <t>M07-003-025</t>
  </si>
  <si>
    <t>Sub,Tube,SS 316 120mmLength,FlowHole,ForC527-1,K=0.01,TefIns</t>
  </si>
  <si>
    <t>M07-019-005</t>
  </si>
  <si>
    <t>Sub,Tube,Titanium,12.5mm O.D.x 120mm Length,Flow Hole,K=0.01</t>
  </si>
  <si>
    <t>TOPAC-039</t>
  </si>
  <si>
    <t>Elec,Oxygen,Galvanic,12mmx320mm,#D-G475P0J320-DL</t>
  </si>
  <si>
    <t>JAF-047</t>
  </si>
  <si>
    <t>Elec,Ammonia,12X110mm,Delrin Body,#NH31501-003B</t>
  </si>
  <si>
    <t>CLEAN-030</t>
  </si>
  <si>
    <t>Elec,Copper,SJ,12x110mm,Spring Loaded,Epoxy,#CU01503-003B</t>
  </si>
  <si>
    <t>16B6646-20H</t>
  </si>
  <si>
    <t>Elec,Plat,DJ,T/L,Kynar insert,SPR,PT100</t>
  </si>
  <si>
    <t>ISTEK-332</t>
  </si>
  <si>
    <t>Elec,Cond,K=1.0,Plat foil,6mmx110mm,#5571302F-31-010BRCA</t>
  </si>
  <si>
    <t>C29-003-BG</t>
  </si>
  <si>
    <t>Sub,Cable,BG,C29,3 Feet,See Note</t>
  </si>
  <si>
    <t>C13-030-BH</t>
  </si>
  <si>
    <t>Sub,Cable,BH,C13,30 Feet,See Note</t>
  </si>
  <si>
    <t>22082215</t>
  </si>
  <si>
    <t>Raw,O-Ring,Silicone 70, 2-215</t>
  </si>
  <si>
    <t>M17-008-002</t>
  </si>
  <si>
    <t>Sub,Pin,SS 316L,Conductivity For K=0.01,PSE-001</t>
  </si>
  <si>
    <t>M01-003-015</t>
  </si>
  <si>
    <t>Sub,Housing,SS 316,Conductivity,K=1.0,1/2 NPT,C621-2X-1</t>
  </si>
  <si>
    <t>M21-010-001</t>
  </si>
  <si>
    <t>Sub,Chamber,CPVC, 4.600" Length For Lock&amp;Load(1921020THS)</t>
  </si>
  <si>
    <t>M09-010-044</t>
  </si>
  <si>
    <t>Sub,Insert,CPVC 9.937" Length For Lock &amp; Load(1921020THS)</t>
  </si>
  <si>
    <t>M07-003-028</t>
  </si>
  <si>
    <t>Sub,Tube,316 SS, O.D. 12.5mm x 120mm Length, K=1.0</t>
  </si>
  <si>
    <t>M01-003-016</t>
  </si>
  <si>
    <t>Sub,Housing,SS 316,K=1.0,PEEK Insulator,For C621H-2X2</t>
  </si>
  <si>
    <t>M07-003-033</t>
  </si>
  <si>
    <t>Sub,Tube,316 SS,12.5x260mm Length,K=1.0</t>
  </si>
  <si>
    <t>V-A120B-16H</t>
  </si>
  <si>
    <t>M01-032-017</t>
  </si>
  <si>
    <t>Sub,Housing,Epoxy Tube Black,1/8" Hole,Graphite,K=1.0</t>
  </si>
  <si>
    <t>00070787-095</t>
  </si>
  <si>
    <t>Sub,Cut,Barium, 7.87mm (.310") x 095mm (3.740") Length</t>
  </si>
  <si>
    <t>M01-011-026</t>
  </si>
  <si>
    <t>Sub,Housing,PVC,3/4" BSP,For AWE,PT183</t>
  </si>
  <si>
    <t>00070597-020</t>
  </si>
  <si>
    <t>Sub,Cut,Barium, 5.97mm (.235") x 020mm (.787") Length</t>
  </si>
  <si>
    <t>00070787-050</t>
  </si>
  <si>
    <t>Sub,Cut,Barium, 7.87mm (.310") x 050mm (1.969") Length</t>
  </si>
  <si>
    <t>AREFC2-025</t>
  </si>
  <si>
    <t>Sub,Mono,Reference,.095"x025mm Length</t>
  </si>
  <si>
    <t>C32-005-BJ</t>
  </si>
  <si>
    <t>Sub,Cable,BJ,C32,5 Feet,See Note</t>
  </si>
  <si>
    <t>00070419-125</t>
  </si>
  <si>
    <t>Sub,Cut,Barium, 4.19mm (.165") x 125mm (4.921") Length</t>
  </si>
  <si>
    <t>27009-26</t>
  </si>
  <si>
    <t>Elec,pH,BD,DJ,12x110mm,Spinning Cap#277V700-010T</t>
  </si>
  <si>
    <t>COLE-368</t>
  </si>
  <si>
    <t>Elec,pH,XVD,SJ,12X115mm,Sealed Reference,Epoxy,PH7V130-3B</t>
  </si>
  <si>
    <t>TOPAC-040</t>
  </si>
  <si>
    <t>Elec,pH,XV,SJ,12x110mm,Refillable,calomel,577V905-003B</t>
  </si>
  <si>
    <t>M02-021-001</t>
  </si>
  <si>
    <t>Sub,Cap,Black PEEK,Long Cap 0.650" Deepth For ECI-010A</t>
  </si>
  <si>
    <t>00070083-140</t>
  </si>
  <si>
    <t>Sub,Cut,Barium, 8.3mm (.325") x 140mm (5.511") Length</t>
  </si>
  <si>
    <t>M02-020-014</t>
  </si>
  <si>
    <t>Sub,Cap,Black Ultem,For S7 Connector,Spinning Cap 13.5, DL</t>
  </si>
  <si>
    <t>19B6649-2BT</t>
  </si>
  <si>
    <t>Elec,Plat,DJ,MKVII,SPR,PT100</t>
  </si>
  <si>
    <t>PH-X6733581034H</t>
  </si>
  <si>
    <t>Elec,pH,X2,SJ,AC,12x75mm,blk,B-EDelier,WhtBody#6733581-34HSB</t>
  </si>
  <si>
    <t>M10-045-001</t>
  </si>
  <si>
    <t>Sub,Nut,Carbon Steel,For 3/4"MPT Fitting,K=1.0,7760191</t>
  </si>
  <si>
    <t>M01-045-001</t>
  </si>
  <si>
    <t>Sub,Housing,Carbon Steel,3/4"MPT,K=1.0,Cyclops-189</t>
  </si>
  <si>
    <t>M01-001-105</t>
  </si>
  <si>
    <t>Sub,Housing,Blk Kynar,1/4" MPT,Straigth Knurl ForRodi System</t>
  </si>
  <si>
    <t>M02-004-036</t>
  </si>
  <si>
    <t>Sub,Cap,Black Delrin,For Kyoto 650000125</t>
  </si>
  <si>
    <t>00070083-120</t>
  </si>
  <si>
    <t>Sub,Cut,Barium, 8.3mm (.325") x 120mm (4.724") Length</t>
  </si>
  <si>
    <t>M24-031-003</t>
  </si>
  <si>
    <t>Sub,Billet,Silver,.170x.400 Length For ECI-010A</t>
  </si>
  <si>
    <t>00071194-114</t>
  </si>
  <si>
    <t>Sub,Cut,Barium, 11.94mm (.470") x 114mm (4.488") Length</t>
  </si>
  <si>
    <t>00070635-006</t>
  </si>
  <si>
    <t>Sub,Cut ,Barium, 6.35mm (.250") x 006mm (0.236") Length</t>
  </si>
  <si>
    <t>00070508-015</t>
  </si>
  <si>
    <t>Sub,Cut,Barium, 5.08mm (.202") x 015mm (0.591") Length</t>
  </si>
  <si>
    <t>7317ADM-095</t>
  </si>
  <si>
    <t>Sub,pH,Mono,Plat,12x095mm Length</t>
  </si>
  <si>
    <t>C32-001-BB</t>
  </si>
  <si>
    <t>Sub,Cable,BB,C32,1 Foot,Male BNC:77020104,Cable:99030045</t>
  </si>
  <si>
    <t>00071194-087</t>
  </si>
  <si>
    <t>Sub,Cut,Barium, 11.94mm (.470") x 087mm (3.425") Length</t>
  </si>
  <si>
    <t>00070292-127</t>
  </si>
  <si>
    <t>Sub,CuteTube,Barium 2.92mmODx.558mm wall,127mm Length (5")</t>
  </si>
  <si>
    <t>00070368-127</t>
  </si>
  <si>
    <t>Sub,Cut,Barium, 3.68mm (.145") x 127mm (5.000") Length</t>
  </si>
  <si>
    <t>00070508-038</t>
  </si>
  <si>
    <t>Sub,Cut,Barium, 5.08mm (.202") x 038mm (1.496") Length</t>
  </si>
  <si>
    <t>00070508-054</t>
  </si>
  <si>
    <t>Sub,Cut,Barium, 5.08mm (.202") x 054mm (2.126") Length</t>
  </si>
  <si>
    <t>00070711-050</t>
  </si>
  <si>
    <t>Sub,Cut,Barium, 7.11mm (.280") x 050mm (1.969") Length</t>
  </si>
  <si>
    <t>M12-017-001</t>
  </si>
  <si>
    <t>Sub,Washer,Porous Teflon,Internal Use For 12mm Glass,1E1097</t>
  </si>
  <si>
    <t>00071194-100</t>
  </si>
  <si>
    <t>Sub,Cut,Barium, 11.94mm (.470") x 100mm (3.937") Length</t>
  </si>
  <si>
    <t>00071194-102</t>
  </si>
  <si>
    <t>Sub,Cut,Barium, 11.94mm (.470") x 102mm (4.016") Length</t>
  </si>
  <si>
    <t>00071194-105</t>
  </si>
  <si>
    <t>Sub,Cut,Barium, 11.94mm (.470") x 105mm (4.134") Length</t>
  </si>
  <si>
    <t>00071194-120</t>
  </si>
  <si>
    <t>Sub,Cut,Barium, 11.94mm (.470") x 120mm (4.724") Length</t>
  </si>
  <si>
    <t>00070419-126</t>
  </si>
  <si>
    <t>Sub,Cut,Barium, 4.19mm (.165") x 126mm (4.961") Length</t>
  </si>
  <si>
    <t>00070419-150</t>
  </si>
  <si>
    <t>Sub,Cut,Barium, 4.19mm (.165") x 150mm (5.906") Length</t>
  </si>
  <si>
    <t>00070787-091</t>
  </si>
  <si>
    <t>Sub,Cut,Barium, 7.87mm (.310") x 091mm (3.583") Length</t>
  </si>
  <si>
    <t>00070083-047</t>
  </si>
  <si>
    <t>Sub,Cut,Barium, 8.3mm (.325") x 047mm (1.850") Length</t>
  </si>
  <si>
    <t>00070083-065</t>
  </si>
  <si>
    <t>Sub,Cut,Barium, 8.3mm (.325") x 065mm (2.559") Length</t>
  </si>
  <si>
    <t>00070953-076</t>
  </si>
  <si>
    <t>Sub,Cut,Barium, 9.53mm (.375") x 076mm (2.992") Length</t>
  </si>
  <si>
    <t>00070787-035</t>
  </si>
  <si>
    <t>Sub,Cut,Barium, 7.87mm (.310") x 035mm (1.378") Length</t>
  </si>
  <si>
    <t>7591AT8-085</t>
  </si>
  <si>
    <t>Sub,pH,SJ,12x 085mm Length</t>
  </si>
  <si>
    <t>PHF-050ST</t>
  </si>
  <si>
    <t>Elec,pH,X-VF,DJ,CPVC,#192V757-50HST,SpadeLugforpH,S&amp;TforRe</t>
  </si>
  <si>
    <t>22320006</t>
  </si>
  <si>
    <t>Raw,Bushing,White Silic, .143"ODx.100"Thick for ID.137"-.141</t>
  </si>
  <si>
    <t>M10-010-005</t>
  </si>
  <si>
    <t>Sub,Nut,CPVC,1/2" MPT For Housing Of WJF-079</t>
  </si>
  <si>
    <t>M01-010-047</t>
  </si>
  <si>
    <t>Sub,Housing,CPVC W/ 15/16-18 TPI Thread for WJF-079</t>
  </si>
  <si>
    <t>58289027</t>
  </si>
  <si>
    <t>Holder,Lock&amp;Load,316L SS,F/PG13.5 for 225mm,#1951020THS</t>
  </si>
  <si>
    <t>6507A5NAV-055BD</t>
  </si>
  <si>
    <t>Sub,pH/ORP,SJ,BD,8x055mm Length,VLPC 3.6mm ID Refill,1Wick</t>
  </si>
  <si>
    <t>BS811RF-40</t>
  </si>
  <si>
    <t>V-7400-3B</t>
  </si>
  <si>
    <t>RP45310-3B</t>
  </si>
  <si>
    <t>Elec,Plat,SJ,12mmX110mm,refillable,Glass body</t>
  </si>
  <si>
    <t>C2-003-VX</t>
  </si>
  <si>
    <t>Sub,Cable,VX,C2,3 Feet,See Note</t>
  </si>
  <si>
    <t>C18-020-WI</t>
  </si>
  <si>
    <t>Sub,Cable,WI,C18,20 Feet, See Note</t>
  </si>
  <si>
    <t>C32-002-HA</t>
  </si>
  <si>
    <t>Sub,Cable,HA,C32,2 Feet,Connector:77280014,Cable:99030045</t>
  </si>
  <si>
    <t>00071194V-125</t>
  </si>
  <si>
    <t>Sub,Cut,Barium, 11.94mm (.470") x 125mm (4.921")3.6mmX.700RH</t>
  </si>
  <si>
    <t>00071194V-128</t>
  </si>
  <si>
    <t>Sub,Cut,Barium, 11.94mm (.470") x 128mm (5.039")3.6mmX.700RH</t>
  </si>
  <si>
    <t>M17-014-001</t>
  </si>
  <si>
    <t>Sub,Pin,Graphite,1/8"OD x 3/4" Length For A261205P</t>
  </si>
  <si>
    <t>00071194-023.2</t>
  </si>
  <si>
    <t>Sub,Cut,Barium, 11.94mm (.470") x 023.2mm (0.913") Length</t>
  </si>
  <si>
    <t>00071194-098</t>
  </si>
  <si>
    <t>Sub,Cut,Barium, 11.94mm (.470") x 098mm (3.858") Length</t>
  </si>
  <si>
    <t>19500-25</t>
  </si>
  <si>
    <t>Elec,Cond,0.01 Const,316SS/TFE,TC 100 ohm,#C19B114-F-83</t>
  </si>
  <si>
    <t>SNG-TI19373C</t>
  </si>
  <si>
    <t>Acce,Cable,3mm Coax,4' Length,#2010662-4R</t>
  </si>
  <si>
    <t>00070787-031</t>
  </si>
  <si>
    <t>Sub,Cut,Barium, 7.87mm (.310") x 031mm (1.220") Length</t>
  </si>
  <si>
    <t>00070419-180</t>
  </si>
  <si>
    <t>Sub,Cut,Barium, 4.19mm (.165") x 180mm (7.086") Length</t>
  </si>
  <si>
    <t>M01-001-106</t>
  </si>
  <si>
    <t>Sub,Housing,Black Kynar,Rear,1/2" FPT x 18 TPI,1600720</t>
  </si>
  <si>
    <t>99030105</t>
  </si>
  <si>
    <t>Cable,Coil Cord,Coaxial 26 AWG Low Noise (C41)</t>
  </si>
  <si>
    <t>1500309</t>
  </si>
  <si>
    <t>Raw,Flange,1.5" 316l SS,#150,Raised Face,w/1.25"FNPT Hole</t>
  </si>
  <si>
    <t>PE300-10B</t>
  </si>
  <si>
    <t>Elec,pH,XVD,DJ,12x115mm,Frit,Fixed Grd,#V-7000-10B</t>
  </si>
  <si>
    <t>95DDNB-335</t>
  </si>
  <si>
    <t>310370NN</t>
  </si>
  <si>
    <t>Sub,Ag Wire,.01" Diameter,370mm Length,No Dip</t>
  </si>
  <si>
    <t>00070597-110</t>
  </si>
  <si>
    <t>Sub,Cut,Barium, 5.97mm (.235") x 110mm (4.331") Length</t>
  </si>
  <si>
    <t>SI1R1V2KM-140</t>
  </si>
  <si>
    <t>Sub,Stem,pH,PlatDisc#11250200, 140mm Length</t>
  </si>
  <si>
    <t>00070083-125</t>
  </si>
  <si>
    <t>Sub,Cut,Barium, 8.3mm (.325") x 125mm (4.921") Length</t>
  </si>
  <si>
    <t>00071194-050</t>
  </si>
  <si>
    <t>Sub,Cut,Barium, 11.94mm (.470") x 050mm (1.969") Length</t>
  </si>
  <si>
    <t>00070597-050</t>
  </si>
  <si>
    <t>Sub,Cut,Barium, 5.97mm (.235") x 050mm (1.969") Length</t>
  </si>
  <si>
    <t>C18-006-DQ</t>
  </si>
  <si>
    <t>Sub,Cable,DQ,C18,6 Feet,5 pin Din:77000022,Cable:99030131</t>
  </si>
  <si>
    <t>00070368-085</t>
  </si>
  <si>
    <t>Sub,Cut,Barium, 3.68mm (.145") x 085mm (3.346") Length</t>
  </si>
  <si>
    <t>00070419-089</t>
  </si>
  <si>
    <t>Sub,Cut,Barium, 4.19mm (.165") x 089mm (3.346") Length</t>
  </si>
  <si>
    <t>00070508-039</t>
  </si>
  <si>
    <t>Sub,Cut,Barium, 5.08mm (.202") x 039mm (1.535") Length</t>
  </si>
  <si>
    <t>00070711-051</t>
  </si>
  <si>
    <t>Sub,Cut,Barium, 7.11mm (.280") x 51mm (2.007") Length</t>
  </si>
  <si>
    <t>00190119</t>
  </si>
  <si>
    <t>Connector,Fitting,1/2"T x 1"P,Male 316SS</t>
  </si>
  <si>
    <t>M01-023-010</t>
  </si>
  <si>
    <t>Sub,Housing,Gray Epoxy,12mm OD x 130mm Length</t>
  </si>
  <si>
    <t>M01-023-011</t>
  </si>
  <si>
    <t>Sub,Housing,Gray Epoxy,Refill,12mm OD x 140mm Length</t>
  </si>
  <si>
    <t>ISE1508-116</t>
  </si>
  <si>
    <t>Sub,Glass Internal, 12mm x 116mm Length, (00054423)</t>
  </si>
  <si>
    <t>M01-023-013</t>
  </si>
  <si>
    <t>Sub,Housing,Gray Epoxy,12mm OD x 120mm Length</t>
  </si>
  <si>
    <t>M01-015-007</t>
  </si>
  <si>
    <t>Sub,Housing,BlueEpoxyTube,T.W.,Refill,12mmODx120mmLength</t>
  </si>
  <si>
    <t>M01-015-008</t>
  </si>
  <si>
    <t>Sub,Housing,BlueEpoxyTube,12mmODx090mm Length</t>
  </si>
  <si>
    <t>M01-032-021</t>
  </si>
  <si>
    <t>Sub,Housing,Epoxy Tube Black For Fluoride Pellet,.470"ODx120</t>
  </si>
  <si>
    <t>M11-002-006</t>
  </si>
  <si>
    <t>Sub,Nipple,Ryton,Short Hex For S7</t>
  </si>
  <si>
    <t>M01-020-017</t>
  </si>
  <si>
    <t>Sub,Housing,Ultem,Threaded,2 O-Ring,Thru Flow,For U700091</t>
  </si>
  <si>
    <t>M11-010-014</t>
  </si>
  <si>
    <t>Sub,Nipple,CPVC Hex,W/ Capplug,4 Pins</t>
  </si>
  <si>
    <t>M11-001-003</t>
  </si>
  <si>
    <t>Sub,Nipple, Black Kynar, 1"MPT. with Flat Wrench for TP561</t>
  </si>
  <si>
    <t>M01-001-108</t>
  </si>
  <si>
    <t>Sub,Housing,Kynar,3/4" Thread,P821</t>
  </si>
  <si>
    <t>M11-002-008</t>
  </si>
  <si>
    <t>Sub,Nipple,Ryton,Short Hex For 6 Pin</t>
  </si>
  <si>
    <t>M11-002-009</t>
  </si>
  <si>
    <t>Sub,Nipple,Ryton,Short Hex For Red S7</t>
  </si>
  <si>
    <t>M01-011-030</t>
  </si>
  <si>
    <t>Sub,Housing,Gray PVC,190mm Length</t>
  </si>
  <si>
    <t>M01-011-031</t>
  </si>
  <si>
    <t>Sub,Housing,Gray PVC,4 O-Ring,082mm Length</t>
  </si>
  <si>
    <t>00070103-066</t>
  </si>
  <si>
    <t>Sub,Cut Tube,Barium,10.3mmODx0.81mmWall,066mmLength (2.60")</t>
  </si>
  <si>
    <t>M01-015-010</t>
  </si>
  <si>
    <t>Sub,Housing,Blue Epoxy Tube,TC hole,12.5x060mmLength</t>
  </si>
  <si>
    <t>M01-015-011</t>
  </si>
  <si>
    <t>Sub,Housing,Blue Epoxy Tube,12.5mm x 060mm Length</t>
  </si>
  <si>
    <t>M01-015-012</t>
  </si>
  <si>
    <t>Sub,Housing,Blue Epoxy Tube,9.5mm x 055mm Length</t>
  </si>
  <si>
    <t>V-0001-20BH</t>
  </si>
  <si>
    <t>7317AUM-113</t>
  </si>
  <si>
    <t>Sub,Mono,8mmAgBillet, 12x113mm Legnth</t>
  </si>
  <si>
    <t>PH7V110-10B-300</t>
  </si>
  <si>
    <t>M01-010-049</t>
  </si>
  <si>
    <t>Sub,Housing,CPVC,Cond,K=1.0,2Holes For Graphite Pin(ELM-052)</t>
  </si>
  <si>
    <t>00070368-101</t>
  </si>
  <si>
    <t>Sub,Cut,Barium, 3.68mm (.145") x 101mm (3.976") Length</t>
  </si>
  <si>
    <t>M02-044-001</t>
  </si>
  <si>
    <t>Sub,Gyrolok Cap,Brass Plated</t>
  </si>
  <si>
    <t>M01-015-013</t>
  </si>
  <si>
    <t>Sub,Housing,BlueEpoxyTube,12x090mmLength,2O-Rings,SlotGuard</t>
  </si>
  <si>
    <t>M01-032-025</t>
  </si>
  <si>
    <t>Sub,Housing,Epoxy Tube Black,12mm OD x 038mm Length</t>
  </si>
  <si>
    <t>ELM-157</t>
  </si>
  <si>
    <t>Elec,pH,XVD,DJ,Spring Loaded,Refillable,#573V703-003B</t>
  </si>
  <si>
    <t>CYCLOPS-218</t>
  </si>
  <si>
    <t>Elec,pH,Ryton Cap,X-VD,DJ,SPR,No TC,12x213mm,#V-0000-10B-213</t>
  </si>
  <si>
    <t>M05-003-002</t>
  </si>
  <si>
    <t>Sub,Cap Plug,316 Stainless Steal,For MKX</t>
  </si>
  <si>
    <t>CTT1-095</t>
  </si>
  <si>
    <t>Sub,Pyrex,Test Tube,0.070" Glass Size,095mm Length</t>
  </si>
  <si>
    <t>00070070-095</t>
  </si>
  <si>
    <t>Sub,Cut,Pyrex,.074"ODx.053"ID x 095mm Length, (3.740")</t>
  </si>
  <si>
    <t>C32-X19-BB</t>
  </si>
  <si>
    <t>Sub,Cable,BB,C32,19 Inches,Male BNC:77020104,Cable:99030045</t>
  </si>
  <si>
    <t>M14-010-001</t>
  </si>
  <si>
    <t>Sub,Guard,CPVC,4 Holes For ELM-053,ELM-171</t>
  </si>
  <si>
    <t>M01-010-050</t>
  </si>
  <si>
    <t>Sub,Housing,CPVC,Cond,K=0.1,2Holes For 316 SS Pin(ELM-053)</t>
  </si>
  <si>
    <t>M01-001-109</t>
  </si>
  <si>
    <t>Sub,Housing,Black Kynar,Flange,3/4"MPT. For 5600004</t>
  </si>
  <si>
    <t>00070787-007</t>
  </si>
  <si>
    <t>Sub,Cut,Barium, 7.87mm (.310") x 007mm (0.276") Length</t>
  </si>
  <si>
    <t>M01-010-051</t>
  </si>
  <si>
    <t>Sub,Housing,CPVC,3/4-14 BSP Thread For AWE LS23436</t>
  </si>
  <si>
    <t>M17-014-002</t>
  </si>
  <si>
    <t>Sub,Pin,Graphite,.410"OD x .780" Length For CP621-3S-4S</t>
  </si>
  <si>
    <t>M17-014-003</t>
  </si>
  <si>
    <t>Sub,Pin,Graphite W/ Groove,O-Ring For ELM-052</t>
  </si>
  <si>
    <t>M17-003-004</t>
  </si>
  <si>
    <t>Sub,Pin,SS 316L,Conductivity For ELM-034</t>
  </si>
  <si>
    <t>M17-003-005</t>
  </si>
  <si>
    <t>Sub,Pin,SS 316L,Conductivity For ELM-053</t>
  </si>
  <si>
    <t>M09-010-045</t>
  </si>
  <si>
    <t>Sub,Insert,CPVC,K=0.1 For AWE-055 (6921312-1S-T)</t>
  </si>
  <si>
    <t>M14-010-002</t>
  </si>
  <si>
    <t>Sub,Guard,Grey CPVC,2 Holes For MK1A</t>
  </si>
  <si>
    <t>44006208</t>
  </si>
  <si>
    <t>Raw,Cust, Label,Cap,57X11.5 for Thermo Scientific Eutech</t>
  </si>
  <si>
    <t>C18-003-IH</t>
  </si>
  <si>
    <t>Sub,Cable,IH,C18,3 Feet,See Note</t>
  </si>
  <si>
    <t>ISTEK-333</t>
  </si>
  <si>
    <t>Elec,Polar,PT100 3/4" MPT CPVC,250nA-320nA,#192IP57-66TV12</t>
  </si>
  <si>
    <t>00070597-010</t>
  </si>
  <si>
    <t>Sub,Cut,Barium, 5.97mm (.235") x 010mm (.0.394") Length</t>
  </si>
  <si>
    <t>510130NN</t>
  </si>
  <si>
    <t>Sub,PT. wire, 130mm Length, No dip</t>
  </si>
  <si>
    <t>REFSPIRAL2-040</t>
  </si>
  <si>
    <t>00070787-063</t>
  </si>
  <si>
    <t>Sub,Cut,Barium, 7.87mm (.310") x 063mm (2.480") Length</t>
  </si>
  <si>
    <t>ECI-010A</t>
  </si>
  <si>
    <t>Elec,Ag Billet,DJ,Sealed,KNO3 Polymer,8x75mm,3'BNC,LAR571</t>
  </si>
  <si>
    <t>M01-032-026</t>
  </si>
  <si>
    <t>Sub,Housing,Epoxy Tube Black,12mm OD x 130mm Length</t>
  </si>
  <si>
    <t>M18-003-003</t>
  </si>
  <si>
    <t>Sub,Adapter,SS 316,1"MPT Twist-Lock W/ Guard 1500143G</t>
  </si>
  <si>
    <t>PH-X55335017</t>
  </si>
  <si>
    <t>Elec,pH,X-5,SJ,6x155mm,Epoxy Body,Sealed,#5533501-010I</t>
  </si>
  <si>
    <t>00150100</t>
  </si>
  <si>
    <t>Raw,Thumb Cap,Black Polypropylene</t>
  </si>
  <si>
    <t>M01-010-052</t>
  </si>
  <si>
    <t>Sub,Housing,CPVC Conductivity,1-1/2" MPT. For C3254 toroidal</t>
  </si>
  <si>
    <t>7593A5NA8K</t>
  </si>
  <si>
    <t>Sub,pH,SJ,1wick,12x120mm Length,.165 Int.</t>
  </si>
  <si>
    <t>M02-004-037</t>
  </si>
  <si>
    <t>C29-010-UK</t>
  </si>
  <si>
    <t>Sub,Cable,UK,C29,10 Feet,See Note</t>
  </si>
  <si>
    <t>11250100-017</t>
  </si>
  <si>
    <t>Wire,Platinum,.010"diameter,99.99%,annealed, 017mm Length</t>
  </si>
  <si>
    <t>11230100-140</t>
  </si>
  <si>
    <t>Wire,silver,99.99%,0.010"Diameter,AnnealedFinish,140mmLength</t>
  </si>
  <si>
    <t>00070597-120</t>
  </si>
  <si>
    <t>Sub,Cut,Barium, 5.97mm (.235") x 120mm (4.724") Length</t>
  </si>
  <si>
    <t>NEMA4X-40-40-24</t>
  </si>
  <si>
    <t>316SS NEMA4X Enclosure</t>
  </si>
  <si>
    <t>35802-03</t>
  </si>
  <si>
    <t>Elec,Ammonium,#NH41502-003B,12x110mm,Refillable</t>
  </si>
  <si>
    <t>35802-53</t>
  </si>
  <si>
    <t>Solu,Kit,Ammonium,Peco#NH41502K</t>
  </si>
  <si>
    <t>5993-77</t>
  </si>
  <si>
    <t>Elec. Holder,#1061013P,1/2"NPT In-Line,Kynar,w/Guard</t>
  </si>
  <si>
    <t>5993-80</t>
  </si>
  <si>
    <t>Elec,pH,X-BD,SJ,#3983501-010B,Dispsble Submersn,3'Kynar pipe</t>
  </si>
  <si>
    <t>5994-40</t>
  </si>
  <si>
    <t>Temp,Temp,Comp,#5531001-003GV12,6x127mm,PT100</t>
  </si>
  <si>
    <t>19500-22</t>
  </si>
  <si>
    <t>Elec,Cond,K=0.1,#5771302-44-10T,w/10K TC,Platinum Foil</t>
  </si>
  <si>
    <t>19500-45</t>
  </si>
  <si>
    <t>Elec,Cond,K=1.0,#C621-2-1-1,W/C621-10T,PT100,316SS,1/2"MNP</t>
  </si>
  <si>
    <t>27001-69</t>
  </si>
  <si>
    <t>Elec,PT Wire,DJ,#3983701-010B,3'Blk Kynar Pipe</t>
  </si>
  <si>
    <t>27003-84</t>
  </si>
  <si>
    <t>Pipe "T",1"NPT,w/1/2"FNPT,CPVC Reducer Bushing,#1021012</t>
  </si>
  <si>
    <t>27012-11</t>
  </si>
  <si>
    <t>Elec,pH,X-2,SJ,#RR5773591-025BGV12,Red rod,PT100.</t>
  </si>
  <si>
    <t>27013-41</t>
  </si>
  <si>
    <t>Elec,Platinum,DJ,#5779878-025B,12x80mm</t>
  </si>
  <si>
    <t>13-620-256</t>
  </si>
  <si>
    <t>PH2000-25</t>
  </si>
  <si>
    <t>Phastrac 2000 Assembly, 25mm port,Manual Retractable Housing</t>
  </si>
  <si>
    <t>HABP635DSP-B225</t>
  </si>
  <si>
    <t>Elec,pH,X-VD,DJ,12x225mm</t>
  </si>
  <si>
    <t>NH31501-003B</t>
  </si>
  <si>
    <t>Elec,Ammonia,12mmX110mm,Delrin Body</t>
  </si>
  <si>
    <t>13-620-158</t>
  </si>
  <si>
    <t>Bulb Protective Guard,White Poly (12mm)</t>
  </si>
  <si>
    <t>00030080</t>
  </si>
  <si>
    <t>Pipe, CPVC 1/2" sch 80 gray</t>
  </si>
  <si>
    <t>22091201</t>
  </si>
  <si>
    <t>Raw,O-Ring, Buna 70, 12mm x 1mm</t>
  </si>
  <si>
    <t>NA71501G-X18Z</t>
  </si>
  <si>
    <t>Elec,Sodium,Mono,Glass body,Ground Joint</t>
  </si>
  <si>
    <t>V-516B-16BT3-57</t>
  </si>
  <si>
    <t>11250250F</t>
  </si>
  <si>
    <t>Raw,Foil,Platinum, 99.99% pure, 0.250"W x 12"L x 0.001"T</t>
  </si>
  <si>
    <t>27508-24</t>
  </si>
  <si>
    <t>Elec,pH,DJ,GX5F,#5735734A1-3BI8,30K,12mmx110mm Tufftip</t>
  </si>
  <si>
    <t>5997-02</t>
  </si>
  <si>
    <t>Elec,pH,XVBD,SJ,#1923537-10BGV20,3/4"MNPT CPVC w/guard,30k</t>
  </si>
  <si>
    <t>05304139</t>
  </si>
  <si>
    <t>Raw,Chem, Lithium Chloride, Reagentplus, 99%</t>
  </si>
  <si>
    <t>77020106</t>
  </si>
  <si>
    <t>Raw,Connector, Type F Coaxial 50 ohms, RG174 (male)</t>
  </si>
  <si>
    <t>31117390</t>
  </si>
  <si>
    <t>Sub,pH,X-V Spear tip,Mono,12mmm,See Honeywell draw,complete</t>
  </si>
  <si>
    <t>31008712</t>
  </si>
  <si>
    <t>Elec,Ref,Agcl package,12mmPyrex,Side arm,seeHoneywell draw</t>
  </si>
  <si>
    <t>CDW97-KP5</t>
  </si>
  <si>
    <t>Elec,Cond.,K=.5,4 pin graphite,15.5x110mm,Epoxy,30K,#A57201</t>
  </si>
  <si>
    <t>CDW97-K10</t>
  </si>
  <si>
    <t>Elec,Cond,K=10,4 band,12x110mm Black epoxy,12 pin connector</t>
  </si>
  <si>
    <t>29041-06</t>
  </si>
  <si>
    <t>Elec,pH,DJ,GX-BD,#A773792-420-DL</t>
  </si>
  <si>
    <t>05290825</t>
  </si>
  <si>
    <t>Raw,Chem, Sodium Citrate Dihydrate ACS Reagent</t>
  </si>
  <si>
    <t>SA73792-120-DL</t>
  </si>
  <si>
    <t>Elec,Combo pH,AutoclavableDJ,120MM"A"Length,GX-2Dome Sealed</t>
  </si>
  <si>
    <t>44009013</t>
  </si>
  <si>
    <t>Raw,Sleeve,VL Brand, 4"x 2.125"x 10.5"Gray,Blue,White</t>
  </si>
  <si>
    <t>9210012</t>
  </si>
  <si>
    <t>Solu,Buffer pH 4, 475ml, NIST-Traceable</t>
  </si>
  <si>
    <t>9210014</t>
  </si>
  <si>
    <t>Solu,Buffer pH 10, 475ml, NIST-Traceable</t>
  </si>
  <si>
    <t>16101411</t>
  </si>
  <si>
    <t>MRO,Tie wrap,nat color,4"L,for electrode guard/use680017</t>
  </si>
  <si>
    <t>HABP635W-120-S8</t>
  </si>
  <si>
    <t>Elec,pH,DJ,GX-VD,Wick,12mmX120mm,TeflonWasher&amp;O-Ring</t>
  </si>
  <si>
    <t>22082015</t>
  </si>
  <si>
    <t>Raw,O-Ring,Silicone 70, 2-015</t>
  </si>
  <si>
    <t>V-310B-20BH</t>
  </si>
  <si>
    <t>72420</t>
  </si>
  <si>
    <t>Elec,pH,X-2,DJ,3/4"MNPT CPVC,Guard,#1923737-020B</t>
  </si>
  <si>
    <t>3500200</t>
  </si>
  <si>
    <t>Raw,Pin,303 SS,.125"x.350"L,for grooved twistlock housing</t>
  </si>
  <si>
    <t>00070001</t>
  </si>
  <si>
    <t>Tube,Test Tube,Fisherbrand Borosilicate Disposable Glass Tub</t>
  </si>
  <si>
    <t>M01-004-009</t>
  </si>
  <si>
    <t>Sub,Housing,Black Delrin,Silicon O-Rings For 023NG15</t>
  </si>
  <si>
    <t>GECI-005</t>
  </si>
  <si>
    <t>Sub,MonoReference,12x120mm Length,1Wick .200</t>
  </si>
  <si>
    <t>G001611</t>
  </si>
  <si>
    <t>X-1D,Mono,8x100mm,Straight</t>
  </si>
  <si>
    <t>22321003</t>
  </si>
  <si>
    <t>Raw,Bushing,White Sil Washer, 0.415"OD x 0.150"ID x 0.100"H</t>
  </si>
  <si>
    <t>22130036-SY</t>
  </si>
  <si>
    <t>Raw,Foam Sheet,Closed Cell Black Silicone,0.250"Thick x 36"s</t>
  </si>
  <si>
    <t>M05-010-010</t>
  </si>
  <si>
    <t>Sub,Cap Plug,Housing Cap Plug CPVC For Toroidal C3254</t>
  </si>
  <si>
    <t>M01-020-019</t>
  </si>
  <si>
    <t>Sub,Housing,Black Ultem,10/32 Thread for Pheno-001</t>
  </si>
  <si>
    <t>M01-010-053</t>
  </si>
  <si>
    <t>Sub,Housing,CPVC W/ Hole Guard For Hydrotech 6561HT</t>
  </si>
  <si>
    <t>A7792-420-BD</t>
  </si>
  <si>
    <t>Sub,pH,DJ,BD,AutoClaveAble,420mm"A"Length,Double Refill</t>
  </si>
  <si>
    <t>M01-001-111</t>
  </si>
  <si>
    <t>Sub,Housing,Black Kynar,For 6969922CW-DLV (B&amp;C)</t>
  </si>
  <si>
    <t>310520ND</t>
  </si>
  <si>
    <t>Sub,Ag Wire,.01" Diameter 520mm Length,AgCl Dip</t>
  </si>
  <si>
    <t>32070ND</t>
  </si>
  <si>
    <t>Sub,0.20"Ag Wire,070mm Length,Anodized Dip</t>
  </si>
  <si>
    <t>M01-001-112</t>
  </si>
  <si>
    <t>Sub,Housing,Black Kynar,Teflon JUnction,.280"&amp;.202",Tuff Tip</t>
  </si>
  <si>
    <t>YVL05A0012</t>
  </si>
  <si>
    <t>Elec,pH,XVD,DJ,12x130mm,#V-0000-6I-130</t>
  </si>
  <si>
    <t>RR1</t>
  </si>
  <si>
    <t>Raw,1.4mm Red Rod</t>
  </si>
  <si>
    <t>RR2</t>
  </si>
  <si>
    <t>Raw,2.3mm Red Rod</t>
  </si>
  <si>
    <t>M09-013-018</t>
  </si>
  <si>
    <t>Sub,Insert,Ryton,Graphite,Guard,Teflon,1 Hole,.235"</t>
  </si>
  <si>
    <t>5771490S</t>
  </si>
  <si>
    <t>Sub,pH,DJ,12x130mm Length,Wick,SideArm</t>
  </si>
  <si>
    <t>M10-001-001</t>
  </si>
  <si>
    <t>Sub,Nut,Kynar,1-5/16-14 Thread For 458P</t>
  </si>
  <si>
    <t>M31-001-001</t>
  </si>
  <si>
    <t>Sub,Ring,Black Kynar,Splited For 458P</t>
  </si>
  <si>
    <t>M01-004-011</t>
  </si>
  <si>
    <t>Sub,Housing,Delrin,Silicone O-Ring For 023NG17S</t>
  </si>
  <si>
    <t>M14-004-004</t>
  </si>
  <si>
    <t>Sub,Guard,BlackDelrin,RemovevalableHoleGuards,For 023NG17S</t>
  </si>
  <si>
    <t>M02-004-039</t>
  </si>
  <si>
    <t>Sub,Cap,Black Delrin W/ Silicone O-Ring For 023NG17S DO</t>
  </si>
  <si>
    <t>M01-001-114</t>
  </si>
  <si>
    <t>Sub,Housing,Black Kynar For SK655KD</t>
  </si>
  <si>
    <t>00070597-045</t>
  </si>
  <si>
    <t>Sub,Cut,Barium, 5.97mm (.235") x 045mm (1.772") Length</t>
  </si>
  <si>
    <t>00071194-004</t>
  </si>
  <si>
    <t>Sub,Cut,Barium, 11.94mm (.470") x 004mm (0.157") Length</t>
  </si>
  <si>
    <t>00070083-002</t>
  </si>
  <si>
    <t>Sub,Cut,Barium, 8.3mm (.325") x 002mm (0.07874") Length</t>
  </si>
  <si>
    <t>00070584-120</t>
  </si>
  <si>
    <t>Sub,Cut,Barium, 5.84mm (.230") x ,120mm (4.724") Length</t>
  </si>
  <si>
    <t>M01-010-056</t>
  </si>
  <si>
    <t>Sub,Housing,CPVC,Conductivity K=1.0,6921312-3S-T</t>
  </si>
  <si>
    <t>M12-021-001</t>
  </si>
  <si>
    <t>Sub,Washer,Black PEEK For Conductivity,A261000P</t>
  </si>
  <si>
    <t>M02-020-015</t>
  </si>
  <si>
    <t>Sub,Cap,Ultem Use For 4 Pin Military (Spinning 13.5 PG)</t>
  </si>
  <si>
    <t>M09-027-007</t>
  </si>
  <si>
    <t>Sub,Tool,Black PVC,For Cond. (12mm tube)</t>
  </si>
  <si>
    <t>M09-020-009</t>
  </si>
  <si>
    <t>Sub,Insert,Black Ultem W/ O-Ring For Spinning Cap,DO Oxygen</t>
  </si>
  <si>
    <t>M30-047-001</t>
  </si>
  <si>
    <t>Sub,Sleeve,Polypropelene,Taper,Split For Metler</t>
  </si>
  <si>
    <t>M02-011-005</t>
  </si>
  <si>
    <t>Sub,Cap,PVC,For OIA-001</t>
  </si>
  <si>
    <t>I-1000-10HSP</t>
  </si>
  <si>
    <t>00070241-160</t>
  </si>
  <si>
    <t>Sub,Cut,Barium, 2.41mm (.095") x 160mm (6.299") Length</t>
  </si>
  <si>
    <t>M01-011-033</t>
  </si>
  <si>
    <t>Sub,Housing,PVC,7/16-20 TPI,For OIA-001 Style,325612</t>
  </si>
  <si>
    <t>M03-020-002</t>
  </si>
  <si>
    <t>Sub,Connector,Black Ultem,13.5PG Spin Cap,6 Pin Military,Kit</t>
  </si>
  <si>
    <t>M03-020-003</t>
  </si>
  <si>
    <t>Sub,Connector,BlackUltem,13.5PGSpinningCapFor4PinMil&amp;DL</t>
  </si>
  <si>
    <t>M03-020-004</t>
  </si>
  <si>
    <t>Sub,Connector,BlackUltem,13.5PGSpinningCapForS7Connector</t>
  </si>
  <si>
    <t>M29-010-001</t>
  </si>
  <si>
    <t>Sub,Screw,CPVC,Ceramic Junction,Hydrotech M0000012</t>
  </si>
  <si>
    <t>M14-004-005</t>
  </si>
  <si>
    <t>Sub,Guard,Black Delrin,4 Places</t>
  </si>
  <si>
    <t>M02-004-040</t>
  </si>
  <si>
    <t>Sub,Cap,Black Delrin,ID.Thread,12mm OD</t>
  </si>
  <si>
    <t>M01-004-012</t>
  </si>
  <si>
    <t>Sub,Housing,Blk Delrin,0.47"ODx4.02"L,28TPI,Vinmetrica-001</t>
  </si>
  <si>
    <t>00050004</t>
  </si>
  <si>
    <t>PC,Blue,12mm OD x.400"ID x 125mm Length,Slot Guard</t>
  </si>
  <si>
    <t>00050005</t>
  </si>
  <si>
    <t>PC,Amber,12mm OD x.400"ID x 125mm Length,Slot Guard</t>
  </si>
  <si>
    <t>M10-004-004</t>
  </si>
  <si>
    <t>Sub,Nut,Delrin,1-1/8"-12 TPI For DOW-009</t>
  </si>
  <si>
    <t>M14-001-004</t>
  </si>
  <si>
    <t>Sub,Guard,Black Kynar,4 Hole Off Side,3/4-16 TPI For DOW-009</t>
  </si>
  <si>
    <t>M05-010-011</t>
  </si>
  <si>
    <t>Sub,Cap Plug,CPVC,6 Pin Military For DOW-009</t>
  </si>
  <si>
    <t>M10-004-006</t>
  </si>
  <si>
    <t>Sub,Nut,Delrin,1-5/16"-14 TPI For DOW-009</t>
  </si>
  <si>
    <t>M09-010-049</t>
  </si>
  <si>
    <t>Sub,Insert,CPVC,2 Holes W/ O-Ring For DOW-009</t>
  </si>
  <si>
    <t>M28-010-003</t>
  </si>
  <si>
    <t>Sub,Extension,CPVC,Male&amp;Female 6 Pin Military For DOW-009</t>
  </si>
  <si>
    <t>44135101-SM</t>
  </si>
  <si>
    <t>PNS,Foam, Gray Thin Single for the ISE,5-1/2"x 10-1/2"x1/2"</t>
  </si>
  <si>
    <t>2IST-KCL.04NAOH</t>
  </si>
  <si>
    <t>PNS,KCL POLYMER W/0. 4%NaOH</t>
  </si>
  <si>
    <t>M18-003-004</t>
  </si>
  <si>
    <t>Sub,Adapter,SS 316,3/4"MPT Twist-Lock 1500142</t>
  </si>
  <si>
    <t>M12-010-003</t>
  </si>
  <si>
    <t>Sub,Washer,CPVC W/ Side Slot For Toroidal C3254</t>
  </si>
  <si>
    <t>C15-003-UA</t>
  </si>
  <si>
    <t>Sub,Cable,UA,C15,3 Feet,4mm Banana:77020781,Cable:99030015</t>
  </si>
  <si>
    <t>M01-001-115</t>
  </si>
  <si>
    <t>Sub,Housing,Black Kynar,Cond.,1-1/2" MPT For Toroidal C3254K</t>
  </si>
  <si>
    <t>M05-001-007</t>
  </si>
  <si>
    <t>Sub,Cap Plug,Housing Cap Plug Black KynarFor Toroidal C3254K</t>
  </si>
  <si>
    <t>M05-001-008</t>
  </si>
  <si>
    <t>Sub,Cap Plug,Insert Cap Plug Black Kynar For Toroidal C3254K</t>
  </si>
  <si>
    <t>M12-001-002</t>
  </si>
  <si>
    <t>Sub,Washer,Black Kynar W/ Side Slot For Toroidal C3254K</t>
  </si>
  <si>
    <t>00070012-025</t>
  </si>
  <si>
    <t>Sub,Cut,Pyrex, 12mm (.470") x 025mm (0.984") Length</t>
  </si>
  <si>
    <t>00071194-130</t>
  </si>
  <si>
    <t>Sub,Cut,Barium, 11.94mm (.470") x 130mm (5.118") Length</t>
  </si>
  <si>
    <t>310390NB</t>
  </si>
  <si>
    <t>00070119-227</t>
  </si>
  <si>
    <t>Sub,Cut,Barium, 11.9mm (.469") x 227mm (8.937") Length</t>
  </si>
  <si>
    <t>00070368-260</t>
  </si>
  <si>
    <t>Sub,Cut,Barium, 3.68mm (.145") x 260mm (10.236") Length</t>
  </si>
  <si>
    <t>00070241-195</t>
  </si>
  <si>
    <t>Sub,Cut,Lead, .245" x 195mm (7.677") Length</t>
  </si>
  <si>
    <t>SI1R1V2KM-100</t>
  </si>
  <si>
    <t>Sub,Stem,pH,PlatDisc#11250205,100mm Length</t>
  </si>
  <si>
    <t>00071194-025</t>
  </si>
  <si>
    <t>Sub,Cut,Barium, 11.94mm (.470") x 025mm (0.984") Length</t>
  </si>
  <si>
    <t>M09-001-010</t>
  </si>
  <si>
    <t>Sub,Insert,Kynar,W/ 13.5 PG Thread,Extra Long For 1961020THS</t>
  </si>
  <si>
    <t>M05-010-012</t>
  </si>
  <si>
    <t>Sub,Cap Plug,Insert Cap Plug CPVC,For Lock &amp; Load</t>
  </si>
  <si>
    <t>M05-001-009</t>
  </si>
  <si>
    <t>Sub,Cap Plug, Insert Cap Plug Kynar,For Lock &amp; Load</t>
  </si>
  <si>
    <t>M09-003-010</t>
  </si>
  <si>
    <t>Sub,Insert,SS 316 9.937" Length for Lock &amp; Load ,89027</t>
  </si>
  <si>
    <t>00070083-096.5</t>
  </si>
  <si>
    <t>Sub,Cut,Barium, 8.3mm (.325") x 096.5mm (3.799") Length</t>
  </si>
  <si>
    <t>00070083-216</t>
  </si>
  <si>
    <t>Sub,Cut,Barium, 8.3mm (.325") x 216mm (8.503") Length</t>
  </si>
  <si>
    <t>00070083-212</t>
  </si>
  <si>
    <t>Sub,Cut,Barium, 8.3mm (.325") x 212mm (8.346") Length</t>
  </si>
  <si>
    <t>00070103-054</t>
  </si>
  <si>
    <t>Sub,Cut,Barium, 10.3mm (.405") x 054mm (2.125") Length</t>
  </si>
  <si>
    <t>00070119-223</t>
  </si>
  <si>
    <t>Sub,Cut,Barium, 11.9mm (.469") x 223mm (8.779") Length</t>
  </si>
  <si>
    <t>00070119-108</t>
  </si>
  <si>
    <t>Sub,Cut,Barium, 11.9mm (.469") x 108mm (4.251") Length</t>
  </si>
  <si>
    <t>00070119-122</t>
  </si>
  <si>
    <t>Sub,Cut,Barium, 11.9mm (.469") x 122mm (4.803") Length</t>
  </si>
  <si>
    <t>00070119-150</t>
  </si>
  <si>
    <t>Sub,Cut,Barium, 11.9mm (.469") x 150mm (5.905") Length</t>
  </si>
  <si>
    <t>00070584-116</t>
  </si>
  <si>
    <t>Sub,Cut,Barium, 5.84mm (.230") x ,116mm (4.567") Le</t>
  </si>
  <si>
    <t>00070635-130</t>
  </si>
  <si>
    <t>Sub,Cut,Barium, 6.35mm (.250") x,130mm (5.118") Length</t>
  </si>
  <si>
    <t>M21-001-001</t>
  </si>
  <si>
    <t>Sub,Chamber,Kynar 4.600" Length For Lock&amp;Load(1961020THS)</t>
  </si>
  <si>
    <t>22130465-S</t>
  </si>
  <si>
    <t>Raw,Foam,Soft Black Silicone,.430"ODx.330"IDx.250"Thk</t>
  </si>
  <si>
    <t>M01-001-118</t>
  </si>
  <si>
    <t>Sub,Housing,Kynar,1"MPT x 1"MPT No Junction ( RP399 )</t>
  </si>
  <si>
    <t>22130003-S</t>
  </si>
  <si>
    <t>Raw,Foam,Soft Black Silicone,.410"OD x.250"thk,w/3 hole</t>
  </si>
  <si>
    <t>22130004-S</t>
  </si>
  <si>
    <t>Raw,Foam,Soft Black Silicone,.420"OD x.250"thk,w/2 hole</t>
  </si>
  <si>
    <t>M01-010-057</t>
  </si>
  <si>
    <t>Sub,Housing,CPVC,3/4-16 TPI,For DOW-009</t>
  </si>
  <si>
    <t>22172008</t>
  </si>
  <si>
    <t>Raw,O-ring Viton 75, 2-008, Brown Color</t>
  </si>
  <si>
    <t>95DB-235-VD</t>
  </si>
  <si>
    <t>Sub,pH,SJ,VD,12x235mm Length,ThickWall,Bend,Ferm</t>
  </si>
  <si>
    <t>M28-010-004</t>
  </si>
  <si>
    <t>Sub,Extension,CPVC For DOW-009 Housing</t>
  </si>
  <si>
    <t>M23-010-002</t>
  </si>
  <si>
    <t>Sub,SensorHolder,CPVC,3/4-14FNPT,4-Guards,3921060,ColePamer</t>
  </si>
  <si>
    <t>M28-010-005</t>
  </si>
  <si>
    <t>Sub,Extension CPVC, 3/4-14 FPT. x 1-14 TPI, 3921060</t>
  </si>
  <si>
    <t>BP3636</t>
  </si>
  <si>
    <t>316SS Back Plate 3/16 Thick Grain Finish One Side</t>
  </si>
  <si>
    <t>M10-003-009</t>
  </si>
  <si>
    <t>Sub,Nut,SS 316,Long Hex,for 1/2"MPT,Compression Fitting</t>
  </si>
  <si>
    <t>M13-003-001</t>
  </si>
  <si>
    <t>Sub,Flow Cell,SS 316,For ECI-032</t>
  </si>
  <si>
    <t>M13-049-001</t>
  </si>
  <si>
    <t>Sub,Flow Cell,Acrylic,No Connection,1001008</t>
  </si>
  <si>
    <t>ECHEM-028</t>
  </si>
  <si>
    <t>Elec,Plat,SJ,12x115mm,Sealed Reference,#5739602-006T</t>
  </si>
  <si>
    <t>M25-025-001</t>
  </si>
  <si>
    <t>Sub,Ball Valve Mounting Bracket Test Panels</t>
  </si>
  <si>
    <t>ELH-130</t>
  </si>
  <si>
    <t>Elec,Cond,K=1.0,Graphite,3/4"NPT CPVC,10K,#1921303-34-30T</t>
  </si>
  <si>
    <t>M13-020-002</t>
  </si>
  <si>
    <t>Sub,Flow Cell,Ultem,1001005(6000ml)</t>
  </si>
  <si>
    <t>PH-X5573501C</t>
  </si>
  <si>
    <t>Elec,pH,X-2,6x110mm,Refill,SJ,#5573501-003R</t>
  </si>
  <si>
    <t>M25-025-002</t>
  </si>
  <si>
    <t>Sub,Bracket,Aluminum,BallValveMouting,BigHole,2 SlotsPart 1</t>
  </si>
  <si>
    <t>M25-025-003</t>
  </si>
  <si>
    <t>Sub,Bracket,Aluminum,Ball Valve Mouting,4Holes,1/4-20Part 2</t>
  </si>
  <si>
    <t>V-A6500-20B</t>
  </si>
  <si>
    <t>11250100-140</t>
  </si>
  <si>
    <t>Wire,Platinum,.010"diameter,99.99%,annealed, 140mm Length</t>
  </si>
  <si>
    <t>00071194-088</t>
  </si>
  <si>
    <t>Sub,Cut,Barium, 11.94mm (.470") x 088mm (3.465") Length</t>
  </si>
  <si>
    <t>00071194-052</t>
  </si>
  <si>
    <t>Sub,Cut,Barium, 11.94mm (.470") x 052mm (2.047") Length</t>
  </si>
  <si>
    <t>00070953-046</t>
  </si>
  <si>
    <t>Sub,Cut,Barium, 9.53mm (.375") x 046mm (1.811") Length</t>
  </si>
  <si>
    <t>00070597-049</t>
  </si>
  <si>
    <t>Sub,Cut,Barium, 5.97mm (.235") x 049mm (1.929") Length</t>
  </si>
  <si>
    <t>00220032</t>
  </si>
  <si>
    <t>Raw,Barstock,PVC Gray, 1-1/8"(1.125")Diameter</t>
  </si>
  <si>
    <t>95DDN-130</t>
  </si>
  <si>
    <t>Sub,SJ,ThickWall,PlatBand11252507,12mmx130mmLength</t>
  </si>
  <si>
    <t>00070083-008</t>
  </si>
  <si>
    <t>Sub,Cut,Barium, 8.3mm (.325") x 008mm (0.314") Length</t>
  </si>
  <si>
    <t>M32-003-001</t>
  </si>
  <si>
    <t>Sub,Eye Bolt,SS 316,Big Eye W/ Thread</t>
  </si>
  <si>
    <t>M10-003-010</t>
  </si>
  <si>
    <t>Sub,Nut,SS 316,Collar Nut 19mm</t>
  </si>
  <si>
    <t>M14-004-006</t>
  </si>
  <si>
    <t>Sub,Guard,Black Delrin,4 Small Holes,For B&amp;C SZ654.1</t>
  </si>
  <si>
    <t>M14-004-007</t>
  </si>
  <si>
    <t>Sub,Guard,Black Delrin,Silicone O-Ring For Pasco</t>
  </si>
  <si>
    <t>M01-004-014</t>
  </si>
  <si>
    <t>Sub,Housing,Black Delrin,Silicon O-Rings For 669-0320</t>
  </si>
  <si>
    <t>M01-004-015</t>
  </si>
  <si>
    <t>Sub,Housing,Blk Delrin,Silicon O-RingsFor669-0320(completed)</t>
  </si>
  <si>
    <t>M09-011-006</t>
  </si>
  <si>
    <t>M09-042-001</t>
  </si>
  <si>
    <t>Sub,Insert,Lead,Internal,Drill Thru For DO</t>
  </si>
  <si>
    <t>M14-001-005</t>
  </si>
  <si>
    <t>Sub,Guard,Kynar,4 Slot Hole,Removalbe Twis-Lock Style</t>
  </si>
  <si>
    <t>7594ANN-VD</t>
  </si>
  <si>
    <t>Sub,pH/ORP,SJ,12x120mm Length</t>
  </si>
  <si>
    <t>COLE-370</t>
  </si>
  <si>
    <t>Elec,Conductivity,K=1.0,316SS,PT100,3/4"MNPT,#C621-2-1-2-3T</t>
  </si>
  <si>
    <t>SI1R1V2KM-065</t>
  </si>
  <si>
    <t>Sub,Stem,pH,PLatDisc#11250200,065mm Length</t>
  </si>
  <si>
    <t>00070953-103</t>
  </si>
  <si>
    <t>Sub,Cut,Barium, 9.53mm (.375") x 103mm (4.055") Length</t>
  </si>
  <si>
    <t>00070597-065</t>
  </si>
  <si>
    <t>Sub,Cut,Barium, 5.97mm (.235") x 065mm (2.559") Length</t>
  </si>
  <si>
    <t>00070083-097</t>
  </si>
  <si>
    <t>Sub,Cut,Barium, 8.3mm (.325") x 097mm (3.819") Length</t>
  </si>
  <si>
    <t>00070419-060</t>
  </si>
  <si>
    <t>Sub,Cut,Barium, 4.19mm (.165") x 060mm (2.362") Length</t>
  </si>
  <si>
    <t>00070083-006</t>
  </si>
  <si>
    <t>Sub,Cut,Barium, 8.3mm (.325") x 006mm (0.23622") Length</t>
  </si>
  <si>
    <t>ISTEK-334</t>
  </si>
  <si>
    <t>Elec,pH,X-2D,DJ,12x120mm,#BP635-DSP-B120,No Logo</t>
  </si>
  <si>
    <t>SNG-TI22072</t>
  </si>
  <si>
    <t>Solu,Chloride,Ionic Strength,5M NaNO3,475ml,#CLOIS01</t>
  </si>
  <si>
    <t>M10-001-003</t>
  </si>
  <si>
    <t>Sub,Nut,Kynar, Knurl,10 TPI For Adapter</t>
  </si>
  <si>
    <t>M18-001-001</t>
  </si>
  <si>
    <t>Sub,Adapter,Kynar,1"MPT W/ 10 TPI Thread For Safty</t>
  </si>
  <si>
    <t>M4-Z11221110</t>
  </si>
  <si>
    <t>Completed assembly M4-Z,12"sheath</t>
  </si>
  <si>
    <t>476476-110</t>
  </si>
  <si>
    <t>0.202"X110MM SPEAR TIP, 1WICK</t>
  </si>
  <si>
    <t>M09-003-011</t>
  </si>
  <si>
    <t>Sub,Insert,SS 316,For Oxygen 023IP35 (B&amp;C)</t>
  </si>
  <si>
    <t>JENCO-102</t>
  </si>
  <si>
    <t>Elec,Cond,K=10.0,12x130mm,Plat,10K,##5731301-64-10T</t>
  </si>
  <si>
    <t>JENCO-103</t>
  </si>
  <si>
    <t>Elec,Cond,K=10.0,12x130mm,Plat,10K,#5731301-64-20T</t>
  </si>
  <si>
    <t>M09-010-052</t>
  </si>
  <si>
    <t>Sub,Insert,CPVC For 2927650</t>
  </si>
  <si>
    <t>M24-030-005</t>
  </si>
  <si>
    <t>Sub,Billet,Antimony,For 2927650</t>
  </si>
  <si>
    <t>M31-003-002</t>
  </si>
  <si>
    <t>Sub,Ring,SS 316,0.975"ODx0.943"IDx1"L,Housing,TP564</t>
  </si>
  <si>
    <t>M23-003-001</t>
  </si>
  <si>
    <t>Sub,Sensor Holder,SS 316,1"MPT W/Guard</t>
  </si>
  <si>
    <t>M01-001-122</t>
  </si>
  <si>
    <t>Sub,Housing,Kynar For PC2K2A (HACH)</t>
  </si>
  <si>
    <t>M09-027-008</t>
  </si>
  <si>
    <t>Sub,Insert,Black PVC W/ Ceramic Junction For LPH-300</t>
  </si>
  <si>
    <t>00070241-480</t>
  </si>
  <si>
    <t>Sub,Cut,Barium, .245" x 480mm (18.897")Length</t>
  </si>
  <si>
    <t>ATT6-215</t>
  </si>
  <si>
    <t>ISTEK-335</t>
  </si>
  <si>
    <t>Elec,ISE,Ammonium,3/4"NPT CPVC,Sealed,#192NH457-020T</t>
  </si>
  <si>
    <t>AREFC8-090</t>
  </si>
  <si>
    <t>Sub,Mono,Reference,CalomelFisher,090mm Length</t>
  </si>
  <si>
    <t>M10-003-011</t>
  </si>
  <si>
    <t>Sub,Nut,SS 316,Diamond Knurl For M4 style</t>
  </si>
  <si>
    <t>M08-020-001</t>
  </si>
  <si>
    <t>Sub,Tool,Ultem,For Pheno-006</t>
  </si>
  <si>
    <t>M02-020-020</t>
  </si>
  <si>
    <t>Sub,Cap,Ultem,For Pheno-006</t>
  </si>
  <si>
    <t>CONDD3K2FC-120</t>
  </si>
  <si>
    <t>00070083-020</t>
  </si>
  <si>
    <t>Sub,Cut,Barium, 8.3mm (.325") x 020mm (0.787") Length</t>
  </si>
  <si>
    <t>00070597-004</t>
  </si>
  <si>
    <t>Sub,Cut,Barium, 5.97mm (.235") x 004mm (0.157") Length</t>
  </si>
  <si>
    <t>00070241-300</t>
  </si>
  <si>
    <t>Sub,Cut,Barium, 2.41mm (.095") x 300mm (11.811") Length</t>
  </si>
  <si>
    <t>00070419-300</t>
  </si>
  <si>
    <t>Sub,Cut,Barium, 4.19mm (.165") x 300mm (11.811") Length</t>
  </si>
  <si>
    <t>00070119-221</t>
  </si>
  <si>
    <t>Sub,Cut,Barium, 11.9mm (.469") x 221mm (8.700") Length</t>
  </si>
  <si>
    <t>6330AA-090-2</t>
  </si>
  <si>
    <t>Sub,Internal,pH,2,090mm,Length</t>
  </si>
  <si>
    <t>00070597-015</t>
  </si>
  <si>
    <t>Sub,Cut,Barium, 5.97mm (.235") x 015mm (0.591") Length</t>
  </si>
  <si>
    <t>22130165-S</t>
  </si>
  <si>
    <t>Raw,Foam,Soft Black Silicone.465"OD x .165"ID x.250"Thk</t>
  </si>
  <si>
    <t>14051290-G-A</t>
  </si>
  <si>
    <t>PNS,Epoxy, Resin EP1290 Gray, 5 Gal. Part A Only</t>
  </si>
  <si>
    <t>M33-003-002</t>
  </si>
  <si>
    <t>Sub,Sanitary,SS 316,For 1"x1-1/2"</t>
  </si>
  <si>
    <t>M01-003-019</t>
  </si>
  <si>
    <t>Sub,Housing, 316 S.S., For Sanitary 2 inch</t>
  </si>
  <si>
    <t>SI1G4L1A-130-1F</t>
  </si>
  <si>
    <t>Sub,Stem,pH,1F,130mm Length</t>
  </si>
  <si>
    <t>00070584-100</t>
  </si>
  <si>
    <t>Sub,Cut,Barium, 5.84mm (.230") x ,100mm (3.937") Length</t>
  </si>
  <si>
    <t>00070419-020</t>
  </si>
  <si>
    <t>Sub,Cut,Barium, 4.19mm (.165") x 020mm (0.787") Length</t>
  </si>
  <si>
    <t>G9016920</t>
  </si>
  <si>
    <t>Sub,pH,GX5-KT,12MM X 123MM, .165 X 130MM,</t>
  </si>
  <si>
    <t>G11850980</t>
  </si>
  <si>
    <t>Sub,pH,SpearTip,Open Junction,12 x 120mm</t>
  </si>
  <si>
    <t>M12-017-002</t>
  </si>
  <si>
    <t>Sub,Washer,Teflon Porous For Internal Spear Tip Glass</t>
  </si>
  <si>
    <t>COLE-371</t>
  </si>
  <si>
    <t>Elec,pH,XVBF,DJ,Graphite insert,PT1K,#TP531GVBV10S20EBT</t>
  </si>
  <si>
    <t>2005130-VD</t>
  </si>
  <si>
    <t>00070787-013</t>
  </si>
  <si>
    <t>Sub,Cut,Barium, 7.87mm (.310") x 013mm (0.512") Length</t>
  </si>
  <si>
    <t>M02-004-044</t>
  </si>
  <si>
    <t>Sub,Cap,Delrin,Flange For S7 For Customer AWE</t>
  </si>
  <si>
    <t>ISTEK-336</t>
  </si>
  <si>
    <t>Elec,Cond.,K=10,Plat,1/4" CPVC,PT100,#1921324-62-34BRCA</t>
  </si>
  <si>
    <t>ISTEK-337</t>
  </si>
  <si>
    <t>Elec,pH,XVF,DJ,3/4"MPT Ryton,PT100,#V-AV10B-30BRCA</t>
  </si>
  <si>
    <t>00070032-070</t>
  </si>
  <si>
    <t>Sub,Cut,Barium,3.2mm (.125") x 070mm (2.755") Length</t>
  </si>
  <si>
    <t>00070032-090</t>
  </si>
  <si>
    <t>Sub,Cut,Barium,3.2mm (.125") x 090mm (3.543") Length</t>
  </si>
  <si>
    <t>7317ADN1</t>
  </si>
  <si>
    <t>Sub,pH,Mono,Plat,12x120mm,.202 internal</t>
  </si>
  <si>
    <t>00070014</t>
  </si>
  <si>
    <t>Raw,Glass,AR Schott Glass,32mm OD x 1.2mm Wall x 59"L</t>
  </si>
  <si>
    <t>6507A5NTV-220BD</t>
  </si>
  <si>
    <t>Sub,pH,SJ,BD,8x220mm Length,VLPC 3.6mm ID Refill,1Wick</t>
  </si>
  <si>
    <t>00070419-350</t>
  </si>
  <si>
    <t>Sub,Cut,Barium, 4.19mm (.165") x 350mm (13.779") Length</t>
  </si>
  <si>
    <t>00070597-002</t>
  </si>
  <si>
    <t>Sub,Cut,Barium, 5.97mm (.235") x 002mm (0.079") Length</t>
  </si>
  <si>
    <t>11250030-023</t>
  </si>
  <si>
    <t>Sub,Platinum,wire .030"DIA 99.99%, 23mm Length</t>
  </si>
  <si>
    <t>11230100-100</t>
  </si>
  <si>
    <t>Wire,silver,99.99%,0.010"Diameter,AnnealedFinish,100mmLength</t>
  </si>
  <si>
    <t>00071194-126</t>
  </si>
  <si>
    <t>Sub,Cut,Barium, 11.94mm (.470") x 126mm (4.961") Length</t>
  </si>
  <si>
    <t>00070006-095</t>
  </si>
  <si>
    <t>Sub,Cut,Pyrex, 6mm x 1mm wall(STD),095mm(4.960")Length</t>
  </si>
  <si>
    <t>SI1R1V2B-1001DT</t>
  </si>
  <si>
    <t>Sub,Stem,pH,DJ,1DT,100mm Length</t>
  </si>
  <si>
    <t>11250020-012</t>
  </si>
  <si>
    <t>Platimun Wire, .020"Dia 99.99%, 12mm Length</t>
  </si>
  <si>
    <t>19B6644-20H</t>
  </si>
  <si>
    <t>Elec,Plat,T/L,DJ,100 ohm TC,SPR</t>
  </si>
  <si>
    <t>CONDF6B2EMA</t>
  </si>
  <si>
    <t>392V703S-VK</t>
  </si>
  <si>
    <t>Sub,pH,SJ,VK(total flat),12mm(0.470") X 35.56mm(1.40")Lengh</t>
  </si>
  <si>
    <t>392V703S</t>
  </si>
  <si>
    <t>Sub,pH,VF,0.470"ODx1.400"L,0.325"/0.235"Internal glass</t>
  </si>
  <si>
    <t>7555A5NAV-5D</t>
  </si>
  <si>
    <t>Sub,pH,12mm bulb,5D,Wick</t>
  </si>
  <si>
    <t>PH4V570SAX18Z12</t>
  </si>
  <si>
    <t>Elec,pH,X-VD,DJ,Glass,Wick,Side Arm,120mm from Side Arm</t>
  </si>
  <si>
    <t>11259995</t>
  </si>
  <si>
    <t>MRO,Crucibe, Platinum/Gold Crucible 30ml,Pt/Au5%</t>
  </si>
  <si>
    <t>SI1R1V2B-230-VD</t>
  </si>
  <si>
    <t>Sub,Stem,pH,VD,DJ,.325x230mm Length</t>
  </si>
  <si>
    <t>51204976-513</t>
  </si>
  <si>
    <t>Durafet II, pH sensor-electrode, 12mm 8550ohm TC dipped wire</t>
  </si>
  <si>
    <t>4750ATV-BD</t>
  </si>
  <si>
    <t>Sub,pH,DJ,BD,12mm,6mmTip,Annular Junction,Refill</t>
  </si>
  <si>
    <t>COLE-372</t>
  </si>
  <si>
    <t>Elec,pH,DJ,GXBD,#5273792-3B,10x110mm,Sealed</t>
  </si>
  <si>
    <t>M23-011-001</t>
  </si>
  <si>
    <t>Sub,Sensor Holder,PVC,Completed Assemble,1911020THS</t>
  </si>
  <si>
    <t>M21-004-001</t>
  </si>
  <si>
    <t>Sub,Chamber,Delrin Standard For Phastrac</t>
  </si>
  <si>
    <t>M10-044-003</t>
  </si>
  <si>
    <t>Sub,Nut,Brass,Colar Nut 25mm Nickel Plated</t>
  </si>
  <si>
    <t>CONDD6B2EMA-120</t>
  </si>
  <si>
    <t>Sub,Conductivity,K=10.0,2PlatBand,12x120mm Length</t>
  </si>
  <si>
    <t>M02-010-016</t>
  </si>
  <si>
    <t>Sub,Cap,CPVC Cap Plug For Signet,6922703S</t>
  </si>
  <si>
    <t>7793A1T-130-VDT</t>
  </si>
  <si>
    <t>Sub,pH,DJ,VDT,12x130mm Length,Short Junction,Thick Dome</t>
  </si>
  <si>
    <t>2IST.1MNH4CL</t>
  </si>
  <si>
    <t>Solu,Tuff gel 0.1M NH4Cl</t>
  </si>
  <si>
    <t>M07-003-035</t>
  </si>
  <si>
    <t>Sub,Tube,316 SS,Conductivity K=0.01,For C621 Style</t>
  </si>
  <si>
    <t>M07-003-036</t>
  </si>
  <si>
    <t>Sub,Tube,316 SS,Conductivity K=1.00,For C621 Style</t>
  </si>
  <si>
    <t>M07-003-037</t>
  </si>
  <si>
    <t>Sub,Tube,316 SS,Conductivity K=0.01,For Sanitary Style</t>
  </si>
  <si>
    <t>2005031-NA</t>
  </si>
  <si>
    <t>Sub,pH,DJ,NA SODIUM DOME,93mm Length</t>
  </si>
  <si>
    <t>M07-003-039</t>
  </si>
  <si>
    <t>Sub,Tube,316SS,Conductivity K=1.00,O.D.12mmx223mmLength</t>
  </si>
  <si>
    <t>M01-003-020</t>
  </si>
  <si>
    <t>Sub,Housing,SS 316,For T.C.,O.D. 12.5mm x 130mm Length</t>
  </si>
  <si>
    <t>M07-003-040</t>
  </si>
  <si>
    <t>Sub,Tube,316SS,Conductivity K=0.01,O.D.12mmx165mmLength</t>
  </si>
  <si>
    <t>M17-003-007</t>
  </si>
  <si>
    <t>Sub,Pin,SS 316L,Conductivity K=0.1 For C621&amp;C527</t>
  </si>
  <si>
    <t>M17-019-002</t>
  </si>
  <si>
    <t>Sub,Pin,Titanium,Conductivity K=0.01 For C621&amp;C527</t>
  </si>
  <si>
    <t>M17-003-009</t>
  </si>
  <si>
    <t>Sub,Pin,SS 316L,Conductivity K=0.01 For C621&amp;C527</t>
  </si>
  <si>
    <t>9039-S8</t>
  </si>
  <si>
    <t>Elec,Ref,DJ,12x110mm,Refill,#5771425-S8</t>
  </si>
  <si>
    <t>00070241-055</t>
  </si>
  <si>
    <t>Sub,Cut,Barium, 2.41mm (.095") x 055mm (2.165") Length</t>
  </si>
  <si>
    <t>00070508-042</t>
  </si>
  <si>
    <t>Sub,Cut,Barium, 5.08mm (.202") x 042mm (1.653") Length</t>
  </si>
  <si>
    <t>SI1K1V2DN-120</t>
  </si>
  <si>
    <t>Sub,pH,DJ,Plat.Band,120mm</t>
  </si>
  <si>
    <t>M02-002-005</t>
  </si>
  <si>
    <t>Sub,Cap,Ryton,ID. 0.427",2O-RingsFor12mmGlass(Banana On Top)</t>
  </si>
  <si>
    <t>ATT7KM-180</t>
  </si>
  <si>
    <t>00070597-180</t>
  </si>
  <si>
    <t>Sub,Cut,Barium, 5.97mm (.235") x 180mm (7.087") Length</t>
  </si>
  <si>
    <t>00070508-180</t>
  </si>
  <si>
    <t>Sub,Cut,Barium, 5.08mm (.202") x 180mm (7.087") Length</t>
  </si>
  <si>
    <t>957NA-120-2D</t>
  </si>
  <si>
    <t>Sub,SJ,2Wick33380040F,Foresterite, 2D</t>
  </si>
  <si>
    <t>00070083-010</t>
  </si>
  <si>
    <t>Sub,Cut,Barium, 8.3mm (.325") x 010mm (.393") Length</t>
  </si>
  <si>
    <t>SI1G4L1C-125-5</t>
  </si>
  <si>
    <t>M26-016-002</t>
  </si>
  <si>
    <t>Sub,Junction,Porous Ceramic,OD .625"x.400" Length</t>
  </si>
  <si>
    <t>00070787-064</t>
  </si>
  <si>
    <t>Sub,Cut,Barium, 7.87mm (.310") x 064mm (2.520") Length</t>
  </si>
  <si>
    <t>00070241-048</t>
  </si>
  <si>
    <t>Sub,Cut,Barium, 2.41mm (.095") x 048mm (1.653") Length</t>
  </si>
  <si>
    <t>SI1G5L1A-130-5K</t>
  </si>
  <si>
    <t>Sub,Stem,pH,5K,130mm Length</t>
  </si>
  <si>
    <t>AREF75N-089</t>
  </si>
  <si>
    <t>00070419-074</t>
  </si>
  <si>
    <t>Sub,Cut,Barium, 4.19mm (.165") x 074mm (2.913") Length</t>
  </si>
  <si>
    <t>ATT6-120</t>
  </si>
  <si>
    <t>00070083-130</t>
  </si>
  <si>
    <t>Sub,Cut,Barium, 8.3mm (.325") x 130mm (5.119") Length</t>
  </si>
  <si>
    <t>58289029</t>
  </si>
  <si>
    <t>Lock&amp;Load Assembly,CPVC,ExtraLong,#1921020THS</t>
  </si>
  <si>
    <t>M01-001-124</t>
  </si>
  <si>
    <t>Sub,Housing,TBI551 Replacement,No Guard,5600006</t>
  </si>
  <si>
    <t>00070597-012</t>
  </si>
  <si>
    <t>Sub,Cut,Barium, 5.97mm (.235") x 012mm (0.472") Length</t>
  </si>
  <si>
    <t>M06-012-001</t>
  </si>
  <si>
    <t>Sub,Fitting,Black Nylon,3/4"MPT,DrillBody&amp;Cap,M000009-750D</t>
  </si>
  <si>
    <t>M19-003-010</t>
  </si>
  <si>
    <t>Sub,Sheath,SS 316,15" Length,3500721</t>
  </si>
  <si>
    <t>G13-620-851</t>
  </si>
  <si>
    <t>Sub,pH,5D,DJ,3MM OD TIP</t>
  </si>
  <si>
    <t>G13-620-850</t>
  </si>
  <si>
    <t>M01-020-020</t>
  </si>
  <si>
    <t>Sub,Housing,Ultem For Honeywell 5119296</t>
  </si>
  <si>
    <t>M07-020-001</t>
  </si>
  <si>
    <t>Sub,Tube,Ultem For Honeywell,51198296</t>
  </si>
  <si>
    <t>22081315</t>
  </si>
  <si>
    <t>Raw,O-Ring,Silicone 70, 13mm x 1.5mm</t>
  </si>
  <si>
    <t>M01-010-060</t>
  </si>
  <si>
    <t>Sub,Housing,CPVC,Submersible W/ Side Tap Hole For 2927650</t>
  </si>
  <si>
    <t>M29-011-001</t>
  </si>
  <si>
    <t>Sub,Screw,PVC,Hex Nut,Ceramic Junction For 2927650</t>
  </si>
  <si>
    <t>C29-002-UM</t>
  </si>
  <si>
    <t>Sub,Cable,UM,C29,2 Feet,See Note</t>
  </si>
  <si>
    <t>C29-003-BC</t>
  </si>
  <si>
    <t>Sub,Cable,BC,C29,3 Feet,See Note</t>
  </si>
  <si>
    <t>DIGITANA-025</t>
  </si>
  <si>
    <t>M30-027-001</t>
  </si>
  <si>
    <t>Sub,Sleeve,Black PVC,For Glass Body Refill Hole,M000RP-G</t>
  </si>
  <si>
    <t>M26-016-003</t>
  </si>
  <si>
    <t>Sub,Junction,Porous Ceramic,OD .410"x.400"Length</t>
  </si>
  <si>
    <t>C2-003-BG</t>
  </si>
  <si>
    <t>Sub,Cable,BG,C2,3 Feet,See Note</t>
  </si>
  <si>
    <t>00070597-077</t>
  </si>
  <si>
    <t>Sub,Cut,Barium, 5.97mm (.235") x 077mm (3.031") Length</t>
  </si>
  <si>
    <t>11230200-032</t>
  </si>
  <si>
    <t>Raw,Wire,Silver,99.99%,.020"Diameter,AnnealedFinish,32mmLong</t>
  </si>
  <si>
    <t>11230100-015</t>
  </si>
  <si>
    <t>Wire,silver,99.99%,0.010"Diameter,AnnealedFinish,015mmLength</t>
  </si>
  <si>
    <t>00070597-048</t>
  </si>
  <si>
    <t>Sub,Cut,Barium, 5.97mm (.235") x 048mm (1.890") Length</t>
  </si>
  <si>
    <t>M01-001-125</t>
  </si>
  <si>
    <t>Sub,Housing,Black Kynar,3/4"MPT x 14 TPI,P821,For Cyclops</t>
  </si>
  <si>
    <t>00070419-170</t>
  </si>
  <si>
    <t>Sub,Cut,Barium, 4.19mm (.165") x 170mm (6.692") Length</t>
  </si>
  <si>
    <t>00070787-068</t>
  </si>
  <si>
    <t>Sub,Cut,Barium, 7.87mm (.310") x 068mm (2.677") Length</t>
  </si>
  <si>
    <t>EB1G0-125</t>
  </si>
  <si>
    <t>Sub,Epoxy,Blue,12mmODx.400"IDx125mm Length,</t>
  </si>
  <si>
    <t>00071194-107</t>
  </si>
  <si>
    <t>Sub,Cut,Barium, 11.94mm (.470") x 107mm (4.213") Length</t>
  </si>
  <si>
    <t>00070597-087</t>
  </si>
  <si>
    <t>Sub,Cut,Barium, 5.97mm (.235") x 087mm (3.425") Length</t>
  </si>
  <si>
    <t>00070292-087</t>
  </si>
  <si>
    <t>Sub,Cut,Barium, 2.92mm (.115") x 087mm (3.425") Length</t>
  </si>
  <si>
    <t>ATT6-085</t>
  </si>
  <si>
    <t>M01-010-061</t>
  </si>
  <si>
    <t>Sub,Housing,CPVC,1/2" FNPT For MK1A,48"</t>
  </si>
  <si>
    <t>G31122816</t>
  </si>
  <si>
    <t>Sub,ORP,0.188" X 4.250 Lenght</t>
  </si>
  <si>
    <t>00070953-005</t>
  </si>
  <si>
    <t>Sub,Cut,Barium, 9.53mm (.375") x 005mm (0.197") Length</t>
  </si>
  <si>
    <t>00070368-076</t>
  </si>
  <si>
    <t>Sub,Cut,Barium, 3.68mm (.145") x 076mm (2.992") Length</t>
  </si>
  <si>
    <t>00070953-020</t>
  </si>
  <si>
    <t>Sub,Cut,Barium, 9.53mm (.375") x 020mm (0.787") Length</t>
  </si>
  <si>
    <t>M26-016-004</t>
  </si>
  <si>
    <t>Sub,Junction,Porous Ceramic,OD .680"x.400"Length</t>
  </si>
  <si>
    <t>M26-016-005</t>
  </si>
  <si>
    <t>Sub,Junction,Porous Ceramic,OD .750"x.400"Length</t>
  </si>
  <si>
    <t>44005160</t>
  </si>
  <si>
    <t>Raw,Label,1"x 2-5/8",Easy Peel,3000 per bx(Avery 5160)</t>
  </si>
  <si>
    <t>YVL05A0034</t>
  </si>
  <si>
    <t>Elec,pH,XVD,DJ,Dual Wick,12x120mm,3 wire PT100,#V-0WT2-15NC</t>
  </si>
  <si>
    <t>PH4GC10-3B</t>
  </si>
  <si>
    <t>Elec,pH,X5,SJ,12x130mm,Refillable Reference</t>
  </si>
  <si>
    <t>35805-63</t>
  </si>
  <si>
    <t>Elec,pH,XVBTF,DJ,Epoxy,Refill,#573TF711WR-003B</t>
  </si>
  <si>
    <t>V-3100-26H</t>
  </si>
  <si>
    <t>PH4V570-20H</t>
  </si>
  <si>
    <t>Elec,pH,XVD,DJ,12x110mm,Wick Junction,Glass body,Refill</t>
  </si>
  <si>
    <t>C32-002-TC</t>
  </si>
  <si>
    <t>Sub,Cable,TC,C32,2 Foot,Strip and Tin,Cable:99030045</t>
  </si>
  <si>
    <t>2005350-VD</t>
  </si>
  <si>
    <t>Sub,pH,DJ,VD,78mm Length</t>
  </si>
  <si>
    <t>M34-003-006</t>
  </si>
  <si>
    <t>Sub,Plug,SS 316,Flat Tip,25mm x 40mm Length</t>
  </si>
  <si>
    <t>COLE-373</t>
  </si>
  <si>
    <t>Elec,pH,X-BF,DJ,1"MNPT,Graphite,CeramicTuf,#TP531G2V12S40EBT</t>
  </si>
  <si>
    <t>M02-003-006</t>
  </si>
  <si>
    <t>Sub,Cap,SS 316,For 19mm Body,Oxygen</t>
  </si>
  <si>
    <t>M01-003-021</t>
  </si>
  <si>
    <t>Sub,Housing,SS 316,12mm Body, 120mm Length for Oxygen</t>
  </si>
  <si>
    <t>M02-003-007</t>
  </si>
  <si>
    <t>Sub,Cap,SS 316,For 12mm Body,Oxygen</t>
  </si>
  <si>
    <t>M31-005-001</t>
  </si>
  <si>
    <t>Sub,Ring,PEEK For 12mm Dody Connector,Oxygen</t>
  </si>
  <si>
    <t>M02-003-010</t>
  </si>
  <si>
    <t>M11-003-003</t>
  </si>
  <si>
    <t>Sub,Nipple,SS 316,For 19mmm Body,Oxygen</t>
  </si>
  <si>
    <t>SI1L1V1M-125</t>
  </si>
  <si>
    <t>Sub,Stem,pH,ORP,125mm Length</t>
  </si>
  <si>
    <t>7793A5NUMV</t>
  </si>
  <si>
    <t>Sub,pH,DJ,12x120mm Length,1 Wick,Ag Billet,Refill</t>
  </si>
  <si>
    <t>00070597-039</t>
  </si>
  <si>
    <t>Sub,Cut,Barium, 5.97mm (.235") x 039mm (1.535") Length</t>
  </si>
  <si>
    <t>00070597-116</t>
  </si>
  <si>
    <t>Sub,Cut,Barium, 5.97mm (.235") x 116mm (4.567") Length</t>
  </si>
  <si>
    <t>YVL75A0101</t>
  </si>
  <si>
    <t>Elec,Ammonia,12mmX110mm,Delrin Body,#NH31501C-005B</t>
  </si>
  <si>
    <t>44090904</t>
  </si>
  <si>
    <t>PNS,Box,Shipping 9 x 9 x 4 Corrugated Single Wall</t>
  </si>
  <si>
    <t>8402B</t>
  </si>
  <si>
    <t>Sub,pH,Mono,12x130mm Length</t>
  </si>
  <si>
    <t>G11736338</t>
  </si>
  <si>
    <t>Sub,pH,X-5,SJ,12MM X 126MM , Refill, Side Arm</t>
  </si>
  <si>
    <t>22130041</t>
  </si>
  <si>
    <t>Raw,Foam Sheet,Closed Cell Orange Silione,.188"Thick x36"</t>
  </si>
  <si>
    <t>7793AT-140-VDT</t>
  </si>
  <si>
    <t>Sub,pH,DJ,VDT,12x140mm Length</t>
  </si>
  <si>
    <t>22130450-S</t>
  </si>
  <si>
    <t>Raw,Foam,Soft Black Silicone,.450"OD x .230"ID x.250"Thk</t>
  </si>
  <si>
    <t>PROM-026</t>
  </si>
  <si>
    <t>Elec,Plat,DJ ,3/4"MPT CPVC,Tuff Tip,#V-B9100-50CD</t>
  </si>
  <si>
    <t>M4-Z53363210</t>
  </si>
  <si>
    <t>Assembly,LiveTap,Tita/Kalrez,33"TubeLength,BV,W/HandTightFit</t>
  </si>
  <si>
    <t>SI1Q5L2L-100</t>
  </si>
  <si>
    <t>Sub,ORP,DJ,100mm lenght</t>
  </si>
  <si>
    <t>00071194-019</t>
  </si>
  <si>
    <t>Sub,Cut,Barium, 11.94mm (.470") x 019mm (0.748") Length</t>
  </si>
  <si>
    <t>00071194-412</t>
  </si>
  <si>
    <t>Sub,Cut,Barium, 11.94mm (.470") x 412mm (16.220") Length</t>
  </si>
  <si>
    <t>00070419-550</t>
  </si>
  <si>
    <t>Sub,Cut,Barium, 4.19mm (.165") x 550mm (21.654") Length</t>
  </si>
  <si>
    <t>00070241-485</t>
  </si>
  <si>
    <t>Sub,Cut,Lead, .245" x 485mm Length</t>
  </si>
  <si>
    <t>CONDD6B4DPA-120</t>
  </si>
  <si>
    <t>Sub,Condutivity,K=10.0,4PlatBand,12x120mm Length</t>
  </si>
  <si>
    <t>1P2LT4</t>
  </si>
  <si>
    <t>Acetate buffer 5.8/50% Glycol</t>
  </si>
  <si>
    <t>M18-001-002</t>
  </si>
  <si>
    <t>Sub,Adapter,Black Kynar,1" MPT For TP511 Probe,1061044</t>
  </si>
  <si>
    <t>ISTEK-338</t>
  </si>
  <si>
    <t>Acce,Membrane Kit (PK/3),C02 Membrane Cartridges,#C02MK02</t>
  </si>
  <si>
    <t>V-730J-3BRCA</t>
  </si>
  <si>
    <t>Elec,pH,XVF,DJ,12x115mm,30K,RFV,Peek,Tuff Tip</t>
  </si>
  <si>
    <t>M01-001-126</t>
  </si>
  <si>
    <t>Sub,Housing,BlackKynar,1"MPT,4 Slot Guard,13.5-18 PG,1600621</t>
  </si>
  <si>
    <t>7593A5NA8K-2</t>
  </si>
  <si>
    <t>Sub,pH,SJ,2,12x120mm Length,.165 Int.</t>
  </si>
  <si>
    <t>SI1R1V2A-100VFT</t>
  </si>
  <si>
    <t>Sub,Stem,pH,DJ,VFT,100mm Length</t>
  </si>
  <si>
    <t>M01-011-036</t>
  </si>
  <si>
    <t>Sub,Housing,PVC W/ 13/16-18 TPI, For Elmacron 1910096</t>
  </si>
  <si>
    <t>ELH-131</t>
  </si>
  <si>
    <t>M06-018-001</t>
  </si>
  <si>
    <t>Sub,Fitting,HAST-C,1.5" MPTx 1.015"ID,2 O-Rings</t>
  </si>
  <si>
    <t>PRO-022</t>
  </si>
  <si>
    <t>Elec,Oxy,Polarographic,12x120mm,22K ATC,#DP212P11012010BRCA</t>
  </si>
  <si>
    <t>CYCLOPS-219</t>
  </si>
  <si>
    <t>Elec,pH,DJ,XVD,12x110mm,Spinning Cap,#I-1000-4HSP-110</t>
  </si>
  <si>
    <t>9555127</t>
  </si>
  <si>
    <t>Raw,O-Ring,Kalrez, 2-127,compound 6375</t>
  </si>
  <si>
    <t>44002006</t>
  </si>
  <si>
    <t>Label,White High Gloss,2x2 inch,Sheet Form,for Honeywell</t>
  </si>
  <si>
    <t>M01-032-028</t>
  </si>
  <si>
    <t>Sub,Housing,Black Epoxy Tube,12x120mm(0.400"ID.),4 Guards</t>
  </si>
  <si>
    <t>V-310B-16H-12</t>
  </si>
  <si>
    <t>ATL-MVF-NN</t>
  </si>
  <si>
    <t>Elec,Plat,DJ,TuffTip,CPVCCartridge,WachemRpl,#1929805S-DL</t>
  </si>
  <si>
    <t>ATL-PHF-NN</t>
  </si>
  <si>
    <t>Elec,pH,XVF,DJ,TuffTip,CPVCCartridge,WalchemRpl,#192V705S-DL</t>
  </si>
  <si>
    <t>M01-003-026</t>
  </si>
  <si>
    <t>Sub,Housing,SS 316,3/4" MPT For Oxygen</t>
  </si>
  <si>
    <t>SZ3824.911</t>
  </si>
  <si>
    <t>Elec,Cond.K=1.0,#5731301-34.7-17T,4.7Kohm,12x110,Specialwire</t>
  </si>
  <si>
    <t>M02-003-011</t>
  </si>
  <si>
    <t>Sub,Cap,SS 316,For 25mm,Oxygen</t>
  </si>
  <si>
    <t>44005167</t>
  </si>
  <si>
    <t>Raw,Label,1/2"x 1-3/4"White Return Address Label,80 per box</t>
  </si>
  <si>
    <t>44005163</t>
  </si>
  <si>
    <t>Label,2"x 4"White Shipping Label,10 per sheet (1,000 labels)</t>
  </si>
  <si>
    <t>44005162</t>
  </si>
  <si>
    <t>PNS,Label, 1-1/3"x 4" White Mailing Label,14 per sheet</t>
  </si>
  <si>
    <t>44008460</t>
  </si>
  <si>
    <t>PNS,Label, 1"x 2-5/8"White Easy Peel, Label 100 per sheet</t>
  </si>
  <si>
    <t>44005520</t>
  </si>
  <si>
    <t>Raw,Label,1"x 2-5/8"White Weather Proof,30 per sheet</t>
  </si>
  <si>
    <t>00370023</t>
  </si>
  <si>
    <t>Fitting,Nylon Cord Connector,1/2"NPT Hubble,Orange Code</t>
  </si>
  <si>
    <t>00070419-057</t>
  </si>
  <si>
    <t>Sub,Cut,Barium, 4.19mm (.165") x 057mm (2.244") Length</t>
  </si>
  <si>
    <t>00070241-059</t>
  </si>
  <si>
    <t>Sub,Cut,Barium, 2.41mm (.095") x 059mm (2.323") Length</t>
  </si>
  <si>
    <t>AREF25N-295</t>
  </si>
  <si>
    <t>00071194-227</t>
  </si>
  <si>
    <t>Sub,Cut,Barium, 11.94mm (.470") x 227mm (8.937") Length</t>
  </si>
  <si>
    <t>00070368-300</t>
  </si>
  <si>
    <t>Sub,Cut,Barium, 3.68mm (.145") x 300mm (11.811") Length</t>
  </si>
  <si>
    <t>00070368-235</t>
  </si>
  <si>
    <t>Sub,Cut,Barium, 3.68mm (.145") x 235mm (9.251") Length</t>
  </si>
  <si>
    <t>00070241-187</t>
  </si>
  <si>
    <t>Sub,Cut,Barium, .245" x 187mm Length</t>
  </si>
  <si>
    <t>SI1K1V2D-120</t>
  </si>
  <si>
    <t>COLE-374</t>
  </si>
  <si>
    <t>Elec,pH,X-BD,DJ,TC 1000 ohm,T/L,SPR,#V-100E-34BH</t>
  </si>
  <si>
    <t>00070083-080</t>
  </si>
  <si>
    <t>Sub,Cut,Barium, 8.3mm (.325") x 080mm (3.149") Length</t>
  </si>
  <si>
    <t>M01-001-127</t>
  </si>
  <si>
    <t>Sub,Housing,Black Kynar,Rear,1/2" FPT x 18 TPI,1600720-14</t>
  </si>
  <si>
    <t>MESU003002</t>
  </si>
  <si>
    <t>Elec,pH,X5,SJ,Amber PC,GreenBoot,Inc:SoakerBottl,#5733526B-</t>
  </si>
  <si>
    <t>V-51AE-VPI</t>
  </si>
  <si>
    <t>Elec,pH,XVD,DJ,1"MNPT Kynar,OpenJunc,PT1000,SolG,VarioPin</t>
  </si>
  <si>
    <t>ELH-132</t>
  </si>
  <si>
    <t>Elec,pH,XVD,DJ,LongReservoir,120mm Length,S7,#B77V701-120-S7</t>
  </si>
  <si>
    <t>SI1J5N1M-100</t>
  </si>
  <si>
    <t>Sub,Stem,pH,GoldDisk,11240250,100mm Length</t>
  </si>
  <si>
    <t>M02-020-021</t>
  </si>
  <si>
    <t>Sub,Cap,Ultem,TNC Connector For Flow Thru Housing U743791</t>
  </si>
  <si>
    <t>M10-019-001</t>
  </si>
  <si>
    <t>Sub,Nut,Titanium,Small Nut For Titanium Q-Fitting</t>
  </si>
  <si>
    <t>M16-019-001</t>
  </si>
  <si>
    <t>Sub,Ferrule,Titanium,Front,Splited For Titanium Q-fitting</t>
  </si>
  <si>
    <t>M16-019-002</t>
  </si>
  <si>
    <t>Sub,Ferrule,Titanium,Rear,Splited For Titanium Q-fitting</t>
  </si>
  <si>
    <t>M06-019-001</t>
  </si>
  <si>
    <t>Sub,Fitting,Titanium Glnd1-1/2"MPT,O-Rings,Q-Fitting,1"ID</t>
  </si>
  <si>
    <t>M06-019-002</t>
  </si>
  <si>
    <t>Sub,Fitting,Titanium,Completed Q-Fitting1-1/2"MPT,1-1/4"ID</t>
  </si>
  <si>
    <t>CP621-10-UP</t>
  </si>
  <si>
    <t>Elec,Cond,K=1.0,Graphite,CPVC,HeishmanConnector,Disassembled</t>
  </si>
  <si>
    <t>V-41WB-20H</t>
  </si>
  <si>
    <t>M07-008-003</t>
  </si>
  <si>
    <t>Sub,Tube,316 SS,Conductivity,12mm OD x 120mm</t>
  </si>
  <si>
    <t>M07-019-009</t>
  </si>
  <si>
    <t>Sub,Tube,Titanium,1/2" OD. x 120mm Length For C527 Style</t>
  </si>
  <si>
    <t>M10-008-001</t>
  </si>
  <si>
    <t>Sub,Nut,SS 316,Conductivity,1/2"BSP Thread,For C621 Style</t>
  </si>
  <si>
    <t>CYCLOPS-220</t>
  </si>
  <si>
    <t>Elec,Cond,K=1.0,Plat,Glass,PT1K,3/4"MNPT,#1961304-32-10T</t>
  </si>
  <si>
    <t>M07-003-042</t>
  </si>
  <si>
    <t>Sub,Tube,316 SS,Slot Guard,O.D. 12mm x 330mm Length</t>
  </si>
  <si>
    <t>00071194-113</t>
  </si>
  <si>
    <t>Sub,Cut,Barium, 11.94mm (.470") x 113mm (4.449") Length</t>
  </si>
  <si>
    <t>00191013</t>
  </si>
  <si>
    <t>Fitting,Reducer Bushing,SS 316L,1-1/2"MNPT x 1"FNPT</t>
  </si>
  <si>
    <t>00030002</t>
  </si>
  <si>
    <t>Fitting,Reducer CPVC Sch 80, 2"Socket x 3/4"FNPT</t>
  </si>
  <si>
    <t>00220002</t>
  </si>
  <si>
    <t>Fitting,Reducer PVC Sch 80, 2"socket x 1/2"FNPT</t>
  </si>
  <si>
    <t>22190043</t>
  </si>
  <si>
    <t>Raw,Ring,Split,Compression, 316SS 043-0440</t>
  </si>
  <si>
    <t>22130250-S</t>
  </si>
  <si>
    <t>Raw,Foam,Soft Black Silicone,.250"ODx.156"ID x.250"High</t>
  </si>
  <si>
    <t>ELH-134</t>
  </si>
  <si>
    <t>Solu,Lead,Ionic StrengthAdjustor 5M NaClO4(more)#PB2IS01</t>
  </si>
  <si>
    <t>M01-046-001</t>
  </si>
  <si>
    <t>Sub,Housing,PES,Cond. K=1.0,3/4"MPT W/ Graphite Pin For B&amp;C</t>
  </si>
  <si>
    <t>023IP-0.40</t>
  </si>
  <si>
    <t>Internal, .040"Pt.wire 0.145" x 127mm</t>
  </si>
  <si>
    <t>M05-010-013</t>
  </si>
  <si>
    <t>Sub,Cap Plug,CPVC,Small Size For Torroidal Housing,C3254</t>
  </si>
  <si>
    <t>00220402</t>
  </si>
  <si>
    <t>Fitting,Cross PVC sch 80, 2"Socket (no threads)</t>
  </si>
  <si>
    <t>M01-046-002</t>
  </si>
  <si>
    <t>Sub,Housing,PES,Cond. K=1.0,3/4"BSP W/ Graphite Pin For AWE</t>
  </si>
  <si>
    <t>00030402</t>
  </si>
  <si>
    <t>Fitting,Cross 2"CPVC,sch 80,Socket (no threads)</t>
  </si>
  <si>
    <t>00190201</t>
  </si>
  <si>
    <t>Fitting,Reducer Bushing,SS 316, 2"MNPT x 1"FNPT</t>
  </si>
  <si>
    <t>00190212</t>
  </si>
  <si>
    <t>Fitting,Reducer Bushing,SS 316, 2"MNPT x 1-1/2"FNPT</t>
  </si>
  <si>
    <t>00190222</t>
  </si>
  <si>
    <t>Fitting,Reducer Bushing,SS 316, 2"MNPT x 1/2"FNPT</t>
  </si>
  <si>
    <t>00220003</t>
  </si>
  <si>
    <t>Fitting,Reducer PVC Sch 80, 2"socket x 3/4"FNPT</t>
  </si>
  <si>
    <t>M09-009-005</t>
  </si>
  <si>
    <t>Sub,Insert,Teflon,K=1.0,Titanium Tube for C621,C527</t>
  </si>
  <si>
    <t>00030001</t>
  </si>
  <si>
    <t>Fitting,Reducer CPVC Sch 80, 2"Socket x 1"FNPT</t>
  </si>
  <si>
    <t>A-316B-20H</t>
  </si>
  <si>
    <t>Elec,pH,XVF,SPR,PT100,Kynar/Viton,Tuff Tip,Plat(SolGrd)557</t>
  </si>
  <si>
    <t>M09-005-008</t>
  </si>
  <si>
    <t>Sub,Insert,PEEK,K=1.0,316L SS Tube For C621,C527</t>
  </si>
  <si>
    <t>00220004</t>
  </si>
  <si>
    <t>Fitting,Reducer PVC Sch 80, 2"socket x 1-1/2"FNPT</t>
  </si>
  <si>
    <t>00030005</t>
  </si>
  <si>
    <t>Fitting,Reducer CPVC Sch 80, 2"Socket x 1-1/2"FNPT</t>
  </si>
  <si>
    <t>M09-005-010</t>
  </si>
  <si>
    <t>Sub,Insert,PEEK,K=1.0,Titanium Tube For C621,C527</t>
  </si>
  <si>
    <t>00220008</t>
  </si>
  <si>
    <t>Fitting,Reducer PVC Sch 80, 1/2"MNPT x 1/4"FNPT</t>
  </si>
  <si>
    <t>023IP-0.80</t>
  </si>
  <si>
    <t>Internal, .080"Pt.wire 0.145" x 127mm</t>
  </si>
  <si>
    <t>00030006</t>
  </si>
  <si>
    <t>Fitting,Reducer CPVC Sch 80, 2"Socket x 1/2"FNPT</t>
  </si>
  <si>
    <t>M07-008-005</t>
  </si>
  <si>
    <t>Sub,Tube,316 SS,Conductivity,K=0.01,12.5mm OD.x120mmForC527</t>
  </si>
  <si>
    <t>M10-003-015</t>
  </si>
  <si>
    <t>Sub,Nut,SS 316,Cond,1/2"MPT,for 1/2"Tubing,C621 Style</t>
  </si>
  <si>
    <t>M09-010-053</t>
  </si>
  <si>
    <t>Sub,Insert,CPVC,Ceramic Jct,.202,Tuff Tip,1929857S</t>
  </si>
  <si>
    <t>V-800B-10H</t>
  </si>
  <si>
    <t>ISTEK-339</t>
  </si>
  <si>
    <t>Elec,Oxygen,Galvanic,12x110mm,Delrin Body,#023BG25-010BRCA</t>
  </si>
  <si>
    <t>M09-010-054</t>
  </si>
  <si>
    <t>Sub,Insert,CPVC Memosen Connector For 4002965603</t>
  </si>
  <si>
    <t>ISTEK-340</t>
  </si>
  <si>
    <t>Elec,pH,XVD,DJ,SPR,12x120mm,,TfeWasher&amp;O-R,S8,#I-10W0-S8-120</t>
  </si>
  <si>
    <t>SNG-PA0349</t>
  </si>
  <si>
    <t>Elec,Fluoride,Mono,12mmx110mm,SolidState,Epoxy,#F001501-X18Z</t>
  </si>
  <si>
    <t>11110014</t>
  </si>
  <si>
    <t>Raw,Tubing,Titanium 1-1/4"OD x .035"wall,Seamless</t>
  </si>
  <si>
    <t>11110008</t>
  </si>
  <si>
    <t>Nipple,Titanium,1-1/2"Sch 40,Closed,Threaded Both Ends</t>
  </si>
  <si>
    <t>PH5V370-3B-130</t>
  </si>
  <si>
    <t>Elec,pH,GXV,SJ,4x130mm,Reduced Tip,Refillable</t>
  </si>
  <si>
    <t>PH4V670-3B</t>
  </si>
  <si>
    <t>Elec,pH,XV,SJ,14mm Sleeve Junction,Refill</t>
  </si>
  <si>
    <t>PH7V220-3B</t>
  </si>
  <si>
    <t>Elec,pH,DJ,X-5,12x115mm,Calomel,Epoxy Body</t>
  </si>
  <si>
    <t>PH4V270-10T-100</t>
  </si>
  <si>
    <t>ATT5-115</t>
  </si>
  <si>
    <t>Sub,TestTube 0.145"OD x 4.528"L</t>
  </si>
  <si>
    <t>22130085-S</t>
  </si>
  <si>
    <t>Foam,Seal Closed Cell Soft Black.465"ODx.250"Hx.165"hole</t>
  </si>
  <si>
    <t>00070083-235</t>
  </si>
  <si>
    <t>Sub,Cut,Barium, 8.3mm (.325") x 235mm (9.251") Length</t>
  </si>
  <si>
    <t>00070419-215</t>
  </si>
  <si>
    <t>Sub,Cut,Barium, 4.19mm (.165") x 215mm (8.465") Length</t>
  </si>
  <si>
    <t>22130370-S</t>
  </si>
  <si>
    <t>Raw,Foam,Soft Black Silicone,.370"OD x.165"ID x.250"Thk</t>
  </si>
  <si>
    <t>M02-011-006</t>
  </si>
  <si>
    <t>Sub,Cap,PVC,22mm Long,1/2" OD,For Norton</t>
  </si>
  <si>
    <t>M26-017-002</t>
  </si>
  <si>
    <t>Sub,Junction,Porous Teflon,0.400"OD x 0.400"Length</t>
  </si>
  <si>
    <t>M26-017-003</t>
  </si>
  <si>
    <t>Sub,Junction,Porous Teflon,OD .500x.400"Length</t>
  </si>
  <si>
    <t>M26-017-004</t>
  </si>
  <si>
    <t>Sub,Junction,Porous Teflon,OD .750"x.400"Length</t>
  </si>
  <si>
    <t>M26-017-005</t>
  </si>
  <si>
    <t>Sub,Junction,Porous Teflon,OD .625"x.400"Length</t>
  </si>
  <si>
    <t>M26-017-006</t>
  </si>
  <si>
    <t>Sub,Junction,Porous Teflon,OD .500"x.250"Lenght For ECD</t>
  </si>
  <si>
    <t>M26-017-007</t>
  </si>
  <si>
    <t>Sub,Junction,Porous Teflon,OD .500"x.650"L.for ECD Recess</t>
  </si>
  <si>
    <t>00200159</t>
  </si>
  <si>
    <t>Raw,Barstock,Porous Teflon(PTFE).159"Dia x 11"L(50um x 40%)</t>
  </si>
  <si>
    <t>00200860</t>
  </si>
  <si>
    <t>Raw,Barstock,Porous Teflon(PTFE).860"Dia x 11"L (50um x 40%)</t>
  </si>
  <si>
    <t>M26-016-006</t>
  </si>
  <si>
    <t>Sub,Junction,Porous Ceramic,OD .500"x.250"L. For ECD</t>
  </si>
  <si>
    <t>M26-016-007</t>
  </si>
  <si>
    <t>Sub,Junction,Porous Ceramic for ECD .375" Glass</t>
  </si>
  <si>
    <t>9069-TC1-MS</t>
  </si>
  <si>
    <t>Elec,pH,XVD,DJ,12x120mm,Dual Wick,PT100,#I-10WB-F4-120</t>
  </si>
  <si>
    <t>M09-009-007</t>
  </si>
  <si>
    <t>Sub,Insert,Teflon,K=0.01,For C621&amp;C527 Style</t>
  </si>
  <si>
    <t>M26-016-008</t>
  </si>
  <si>
    <t>Sub,Junction,Porous Ceramic,OD .680",.280"x.202" Glass Size</t>
  </si>
  <si>
    <t>M26-016-009</t>
  </si>
  <si>
    <t>Sub,Junction,Porous Ceramic,OD .750",.280"x.202"Glass Size</t>
  </si>
  <si>
    <t>M26-016-010</t>
  </si>
  <si>
    <t>Sub,Junction,Porous Ceramic,OD .680",.202"x.202"Glass Size</t>
  </si>
  <si>
    <t>M26-016-011</t>
  </si>
  <si>
    <t>Sub,Junction,Ceramic,OD12mm,StepDown Both Side For EpoxyTube</t>
  </si>
  <si>
    <t>M26-016-012</t>
  </si>
  <si>
    <t>Sub,Junction,Porous Ceramic,OD .680",.235"x.202"Glass Size</t>
  </si>
  <si>
    <t>M26-016-013</t>
  </si>
  <si>
    <t>Sub,Junction,Porous Ceramic,OD .750",.235"x.202" Glass Size</t>
  </si>
  <si>
    <t>M26-016-014</t>
  </si>
  <si>
    <t>Sub,Junction,Prous Ceramic,OD .680",.280"x.165"Glass Size</t>
  </si>
  <si>
    <t>M26-016-015</t>
  </si>
  <si>
    <t>Sub,Junction,Porous Ceramic,OD .750",.280"x.125" Glass Size</t>
  </si>
  <si>
    <t>00070083-070</t>
  </si>
  <si>
    <t>Sub,Cut,Barium, 8.3mm (.325") x 070mm (2.755") Length</t>
  </si>
  <si>
    <t>1H10117-3H</t>
  </si>
  <si>
    <t>Temp Comp,HastC276 1/4" MPT, 3K PT MKVIII &amp; Rosemount 320</t>
  </si>
  <si>
    <t>01X099603K</t>
  </si>
  <si>
    <t>Acce,kit,pH,GX-5,.195"x128mm,bulb:6.5mm+/-0.20,200pcs</t>
  </si>
  <si>
    <t>01X099602K</t>
  </si>
  <si>
    <t>Acce,kit,pH,X-5,.165 X 125/128mm(Max),Empty,200pcs</t>
  </si>
  <si>
    <t>47X010300K</t>
  </si>
  <si>
    <t>Platinum Stem,.235 Glass,0.250 OD x 0.80 Wall x.100 High,250</t>
  </si>
  <si>
    <t>47X004500K</t>
  </si>
  <si>
    <t>Sub,PH Stem,.202"x110mm,GX-5,.024"Wall Thickness,100pcs</t>
  </si>
  <si>
    <t>00110002</t>
  </si>
  <si>
    <t>Raw,Sheet Kynar Natural,4"x 4"x 1/2"thick</t>
  </si>
  <si>
    <t>00030008</t>
  </si>
  <si>
    <t>Raw,Sheet CPVC 4"x 4"x 1/2" thick</t>
  </si>
  <si>
    <t>00220009</t>
  </si>
  <si>
    <t>Raw,Sheet PVC Gray,4"x 4" x 1/2"thick</t>
  </si>
  <si>
    <t>00220010</t>
  </si>
  <si>
    <t>Raw,Sheet PVC Gray,4"x 5-1/2"x 1/8"thick</t>
  </si>
  <si>
    <t>M05-010-014</t>
  </si>
  <si>
    <t>Cap Plug, CPVC, small size, OD. 18.5mm, ID 16mm</t>
  </si>
  <si>
    <t>M05-004-011</t>
  </si>
  <si>
    <t>Sub,Cap Plug,Delrin,For Black S7</t>
  </si>
  <si>
    <t>M05-004-012</t>
  </si>
  <si>
    <t>Sub,Cap Plug,Delrin,For F/BNC</t>
  </si>
  <si>
    <t>M05-004-013</t>
  </si>
  <si>
    <t>Sub,Cap Plug,Delrin,Twist-Lock For 6 Pin</t>
  </si>
  <si>
    <t>M05-004-015</t>
  </si>
  <si>
    <t>Sub,Cap, Delrin, 18 TPI., Strain Releaf for Phenomatric</t>
  </si>
  <si>
    <t>99001048-003A</t>
  </si>
  <si>
    <t>Acce,Cable,Extension, F/BNC to M/US Standard,LowNoise Coas</t>
  </si>
  <si>
    <t>2010662-20B</t>
  </si>
  <si>
    <t>Acce,Adapter,Wiring SN6 to MBNC, 3mm Coax, 20' Length</t>
  </si>
  <si>
    <t>PR7V270J-3BPW8</t>
  </si>
  <si>
    <t>Elec,pH,XVD,VLR Fill,DJ,Epoxy,30K,12mmx110mm,Sealed</t>
  </si>
  <si>
    <t>DESIGN-080</t>
  </si>
  <si>
    <t>Acce,Adapter,T/L Kynar 1"MPT for twist-lock electrodes,#1600</t>
  </si>
  <si>
    <t>D-P311GBJ120-F</t>
  </si>
  <si>
    <t>Elec,Polarographic,Glass,12X120mm,PT100</t>
  </si>
  <si>
    <t>ISTEK-341</t>
  </si>
  <si>
    <t>Elec,Chloride,DJ,3/4"MNPT CPVC,Flat,#V-BC300-20H</t>
  </si>
  <si>
    <t>M24-031-005</t>
  </si>
  <si>
    <t>Sub,Billet,Silver,.325x.236" (6mm OD)</t>
  </si>
  <si>
    <t>77001100</t>
  </si>
  <si>
    <t>Raw,Thermistor,NXP Semicondutor,KTY 83,121/153,Philips</t>
  </si>
  <si>
    <t>5606642G-30H</t>
  </si>
  <si>
    <t>WJF-194</t>
  </si>
  <si>
    <t>Solu,0.1M NH4Cl/Ag,125mL,#R001047</t>
  </si>
  <si>
    <t>SI1R1V2B-100VDT</t>
  </si>
  <si>
    <t>Sub,Stem,pH,VDT(Thick),100mm Length</t>
  </si>
  <si>
    <t>CYCLOPS-221</t>
  </si>
  <si>
    <t>Elec,Plat,DJ,12mm Ultem Insert,T/L,Ceramic,No TC,#V-1490-10B</t>
  </si>
  <si>
    <t>CYCLOPS-222</t>
  </si>
  <si>
    <t>Elec,pH,XVF,DJ,12mmUltemInsert,T/L,Ceramic,PT1K,#V-140E-10B</t>
  </si>
  <si>
    <t>574V700S-005BF</t>
  </si>
  <si>
    <t>Elec,pH,XVD,DJ,Pharmacia,with Ferrite,#574V700S-005BF,KNO3</t>
  </si>
  <si>
    <t>M01-032-029</t>
  </si>
  <si>
    <t>Sub,Housing,Black Epoxy,8x120mm For ISE</t>
  </si>
  <si>
    <t>SI1L1V1A-050-VF</t>
  </si>
  <si>
    <t>ISTEK-342</t>
  </si>
  <si>
    <t>Elec,pH,LPH,SPR,KCl,Epoxy,Wick,12x120mm,#LPH-400</t>
  </si>
  <si>
    <t>ISTEK-343</t>
  </si>
  <si>
    <t>Elec,pH,XVD,DJ,12x120,Washer&amp;Teflon,DualWick,#I-10W0-20B-120</t>
  </si>
  <si>
    <t>M07-010-005</t>
  </si>
  <si>
    <t>Sub,Tube,CPVC,Tube Spacer,1807800-12"</t>
  </si>
  <si>
    <t>M01-001-128</t>
  </si>
  <si>
    <t>Sub,Housing,BlkKynar,3/4"MPT,Flange,2 Slots Guard,5600004G-1</t>
  </si>
  <si>
    <t>M01-001-129</t>
  </si>
  <si>
    <t>Sub,Housing,Black Kynar,7/16-20 TPI For ISE,YOS-NH4</t>
  </si>
  <si>
    <t>7596ANN2-090-1D</t>
  </si>
  <si>
    <t>7795A6B-080</t>
  </si>
  <si>
    <t>Sub,MonoReference,12x80mm Length,Side Arm,1 wick .08</t>
  </si>
  <si>
    <t>86308</t>
  </si>
  <si>
    <t>Elec,pH,XVD,SJ,12x115mm,Epoxy,30K,Refill,#573V528RA1-3BRCA</t>
  </si>
  <si>
    <t>R-200B-16-F</t>
  </si>
  <si>
    <t>Elec,pH,XVD,DJ,PT100,316lSS/Kynar/Viton,1x16",Live Tap</t>
  </si>
  <si>
    <t>M01-001-130</t>
  </si>
  <si>
    <t>Sub,Housing,Black Kynar,7/16-20 TPI,YOS-pH</t>
  </si>
  <si>
    <t>M01-001-131</t>
  </si>
  <si>
    <t>Sub,Housing,Black Kynar,7/16-20 TPI,YOS-REF</t>
  </si>
  <si>
    <t>V-AV20B-F</t>
  </si>
  <si>
    <t>Elec,pH,XVF,DJ,3/4"MPT Ryton,PT100,Teflon Tuff tip</t>
  </si>
  <si>
    <t>M05-010-015</t>
  </si>
  <si>
    <t>Sub,Cap Plug,CPVC,For TNC Connector,Cyclops-019</t>
  </si>
  <si>
    <t>11250165</t>
  </si>
  <si>
    <t>Raw,Disk,Platinum, 99.99% pure, 0.165"Dia x 0.010"Thick</t>
  </si>
  <si>
    <t>53-0012</t>
  </si>
  <si>
    <t>Platinum Stem, PT Disk, Subassembly, See Drawing</t>
  </si>
  <si>
    <t>5501AAV-110-VD</t>
  </si>
  <si>
    <t>Sub,pH,SJ,VD,6x110mm Length</t>
  </si>
  <si>
    <t>V-10WB-10H</t>
  </si>
  <si>
    <t>Elec,pH,XVD,DJ,T/L,TC PT100,SPR,Wick Junction</t>
  </si>
  <si>
    <t>COLE-375</t>
  </si>
  <si>
    <t>Elec,pH,XVF,DJ,3/4"MNPT Ryton,Ceramic,PT1000,#V-AV30E-34BH</t>
  </si>
  <si>
    <t>I-1000-32H-120</t>
  </si>
  <si>
    <t>Elec,pH,XVD,DJ,12x120mm,Washer and Teflon</t>
  </si>
  <si>
    <t>I-1000-10H-120</t>
  </si>
  <si>
    <t>I-1900-10H-120</t>
  </si>
  <si>
    <t>Elec,Plat,DJ,12x120mm,Washer and Teflon</t>
  </si>
  <si>
    <t>00070787-057</t>
  </si>
  <si>
    <t>Sub,Cut,Barium, 7.87mm (.310") x 057mm (2.244") Length</t>
  </si>
  <si>
    <t>00070241-120</t>
  </si>
  <si>
    <t>Sub,Cut,Barium, 2.41mm (.095") x 120mm (4.724") Length</t>
  </si>
  <si>
    <t>00070597-005</t>
  </si>
  <si>
    <t>Sub,Cut,Barium, 5.97mm (.235") x 005mm (0.197") Length</t>
  </si>
  <si>
    <t>V-AV20B-3MF4</t>
  </si>
  <si>
    <t>27021-02</t>
  </si>
  <si>
    <t>Elec,pH,GX1,DJ,3/4"MNPT,Tuff tip,#TP5612V12S10EBG</t>
  </si>
  <si>
    <t>9001083-20B</t>
  </si>
  <si>
    <t>Acce,Cable,Detachable Lead,3mm LowNoise DL to BNC,Spcl Coax</t>
  </si>
  <si>
    <t>M4-Z1126310</t>
  </si>
  <si>
    <t>Assembly,LiveTap,316SS/Simriz,12"TubeLength,BV,w/HandTightFi</t>
  </si>
  <si>
    <t>M09-011-007</t>
  </si>
  <si>
    <t>Sub,Insert,PVC,Disk W/ 3 Holes,For A261205P</t>
  </si>
  <si>
    <t>COLE-376</t>
  </si>
  <si>
    <t>Elec,pH,XVD,DJ,TC PT1000,T/L,SPR,#V-100E-2BT</t>
  </si>
  <si>
    <t>31060N310D60</t>
  </si>
  <si>
    <t>Sub,Ag/Pt/Ag Wires,135mmL,Glass Bead,AgCl Dip</t>
  </si>
  <si>
    <t>5571302F3A13IW8</t>
  </si>
  <si>
    <t>Elec,Cond.K=1.0,Plat foil,6mmx110mm,Glass body,30K</t>
  </si>
  <si>
    <t>M4-Z1126310113</t>
  </si>
  <si>
    <t>Assembly,LiveTap,316SS/Kalrez,12"TubeLength,BV,w/HandTightFi</t>
  </si>
  <si>
    <t>M01-001-132</t>
  </si>
  <si>
    <t>Sub,Housing,Black Kynar,Rear,1/2" FPT x 18 TPI,1600720-11</t>
  </si>
  <si>
    <t>14051290-C-A</t>
  </si>
  <si>
    <t>PNS,Epoxy, Resin EP1290 Clear,5 Gal. Part A only</t>
  </si>
  <si>
    <t>SI1L1V1A-120BTF</t>
  </si>
  <si>
    <t>Sub,Stem,pH,BTF,120mm Length</t>
  </si>
  <si>
    <t>COLE-378</t>
  </si>
  <si>
    <t>Elec,pH,XVD,DJ,12x110mm,30K,RFV,Glass,#V-000J-3BWI6</t>
  </si>
  <si>
    <t>M01-001-133</t>
  </si>
  <si>
    <t>Sub,Housing,Kynar,3/4" MPT,Female 13.5PG 4 Slot Grd,1600620</t>
  </si>
  <si>
    <t>M08-014-001</t>
  </si>
  <si>
    <t>Sub,Tool,Graphite,For Conductivity K=0.1,Glass Shop</t>
  </si>
  <si>
    <t>05295888</t>
  </si>
  <si>
    <t>PNS,Chem,Ricca Potassium Chloride Conductivity 200 mS/cm 1L</t>
  </si>
  <si>
    <t>05295889</t>
  </si>
  <si>
    <t>PNS,Chem,Ricca Potassium Chloride Conductivity 100 mS/cm 4L</t>
  </si>
  <si>
    <t>M17-026-002</t>
  </si>
  <si>
    <t>Sub,Pin,EpoxyGraphite,K=0.35,.276"x.310"Length For INW-021</t>
  </si>
  <si>
    <t>ELH-135</t>
  </si>
  <si>
    <t>Elec,pH,XV,SJ,12x110mm,Tuff Tip,Sealed,Epoxy,#5733534-003B</t>
  </si>
  <si>
    <t>M4-Z11221100</t>
  </si>
  <si>
    <t>Assembly,LiveTap,316SS/Viton,12"TubeLength,BV,w/HandTightFit</t>
  </si>
  <si>
    <t>C35B117HX06SL23</t>
  </si>
  <si>
    <t>Elec,Cond,K=0.01,CS40,316SS/Peek,100 ohm,23" tube</t>
  </si>
  <si>
    <t>00070419-110</t>
  </si>
  <si>
    <t>Sub,Cut,Barium, 4.19mm (.165") x 110mm (4.330") Length</t>
  </si>
  <si>
    <t>00070635-140</t>
  </si>
  <si>
    <t>Sub,Cut ,Barium, 6.35mm (.250") x,140mm (5.512") Length</t>
  </si>
  <si>
    <t>M02-027-006</t>
  </si>
  <si>
    <t>Sub,Cap,PVC Black DL,2 O-Rings</t>
  </si>
  <si>
    <t>M30-003-001</t>
  </si>
  <si>
    <t>Sub,Sleeve,SS 316,For S8</t>
  </si>
  <si>
    <t>KVL-335</t>
  </si>
  <si>
    <t>ECI-005X1</t>
  </si>
  <si>
    <t>Elec,Ref,Mono,DJ,KNO3,ClearPolymer,ThickWall,XtraFoam,SeeDwg</t>
  </si>
  <si>
    <t>M01-020-021</t>
  </si>
  <si>
    <t>Sub,Housing,Ultem,C.Jnt.202",TuffTip,120mm,CYCLOPS-221</t>
  </si>
  <si>
    <t>ECI-005X2</t>
  </si>
  <si>
    <t>Elec,Ref,Mono,DJ,4MKCl,ClearPolymer,ThickWall,XtraFoam,SeeDw</t>
  </si>
  <si>
    <t>SNG-TI19608</t>
  </si>
  <si>
    <t>Elec,Ammonia,12x110mm,Delrin Body,NH31501-DL</t>
  </si>
  <si>
    <t>M31-016-001</t>
  </si>
  <si>
    <t>Sub,Ring,Ceramic,OD .812",xID .518",For ATI 48-0132</t>
  </si>
  <si>
    <t>22072018</t>
  </si>
  <si>
    <t>Raw,O-Ring,EPDM 2-018, Black 70 Duro</t>
  </si>
  <si>
    <t>COLE-379</t>
  </si>
  <si>
    <t>Elec,pH,XVD,DJ,SPR,PT100,Kynar/Viton,MKIA,V-310B-10BG2.5-06</t>
  </si>
  <si>
    <t>RP75270-3B</t>
  </si>
  <si>
    <t>M01-045-002</t>
  </si>
  <si>
    <t>Sub,Housing,Carbon Steel,Fitting 3/4"MPT,K=1.0,7760191</t>
  </si>
  <si>
    <t>2010470-10</t>
  </si>
  <si>
    <t>Acce,Adapter,FBNC to Hanked,RG174 L/N,10'Length</t>
  </si>
  <si>
    <t>V-F110B-F6</t>
  </si>
  <si>
    <t>Elec,pH,XVF,DJ,3/4"MPT,PT100,PEEK ceramic tuff tip,Sol.</t>
  </si>
  <si>
    <t>22070710-B</t>
  </si>
  <si>
    <t>Raw,Ground Joint 7/10 Barium Glass, Male</t>
  </si>
  <si>
    <t>22070710-B-F</t>
  </si>
  <si>
    <t>Raw,Ground Joint 7/10 Pyrex Glass Female</t>
  </si>
  <si>
    <t>M02-004-046</t>
  </si>
  <si>
    <t>Sub,Cap,Delrin,14.2mm Deep,.535" ID</t>
  </si>
  <si>
    <t>M02-002-007</t>
  </si>
  <si>
    <t>Sub,Cap,Ryton,Lip-Off,2 O-Ring,for LAKEWOOD</t>
  </si>
  <si>
    <t>M02-020-023</t>
  </si>
  <si>
    <t>Sub,Cap,Black Ultem,Long Cap,2 O-Rings</t>
  </si>
  <si>
    <t>M02-004-047</t>
  </si>
  <si>
    <t>Sub,Cap,Delrin,For BNC Connector On Top</t>
  </si>
  <si>
    <t>M02-004-048</t>
  </si>
  <si>
    <t>Sub,Cap,Delrin,For Small Grommet</t>
  </si>
  <si>
    <t>M09-002-050</t>
  </si>
  <si>
    <t>Sub,Insert,Ryton,CeramicInsert,O-Ring,325",TuffTip,TP561M-S</t>
  </si>
  <si>
    <t>M02-051-001</t>
  </si>
  <si>
    <t>Sub,Cap,Black Polyamides,AWE Cap For PSE-001</t>
  </si>
  <si>
    <t>M01-002-014</t>
  </si>
  <si>
    <t>Sub,Housing,Ryton,Twist-Lock,O-Ring,For S.S. Insert</t>
  </si>
  <si>
    <t>M02-004-049</t>
  </si>
  <si>
    <t>Sub,Cap,Black Delrin,.370" ID</t>
  </si>
  <si>
    <t>93X561501</t>
  </si>
  <si>
    <t>Elec,Silver/Sulfide,DJ,12x110mm,Glass,40"BNC,13-620-551</t>
  </si>
  <si>
    <t>M4-Z12121100</t>
  </si>
  <si>
    <t>Assembly,LiveTap,316SS/Viton,21"TubeLength,w/HandTightFit</t>
  </si>
  <si>
    <t>CHEMA-053</t>
  </si>
  <si>
    <t>Elec,Plat,DJ,12x120mm,washer and teflon,#I-1900-10H-120</t>
  </si>
  <si>
    <t>510140NN</t>
  </si>
  <si>
    <t>Sub,PT. wire, 140mm Length, No dip</t>
  </si>
  <si>
    <t>510100NN</t>
  </si>
  <si>
    <t>Sub,PT. wire, 100mm Length, No dip</t>
  </si>
  <si>
    <t>COLE-380</t>
  </si>
  <si>
    <t>Elec,Cond,K=1.0,316SS/TFE,TC 100 ohm,T/L,#C19B414-F</t>
  </si>
  <si>
    <t>USA-002</t>
  </si>
  <si>
    <t>Elec,pH,XV,DJ,12x115mm,30K,BNC/2.5G,Guard,RFV#V-700J-10BG2.5</t>
  </si>
  <si>
    <t>SI1L1V1NN-050</t>
  </si>
  <si>
    <t>Sub,Stem,pH/ORP,X-1,050mm Length</t>
  </si>
  <si>
    <t>310070NB</t>
  </si>
  <si>
    <t>00050316</t>
  </si>
  <si>
    <t>Raw,Tubing,Epoxy, Black, 0.187"OD x 0.020"wall</t>
  </si>
  <si>
    <t>WJF-195</t>
  </si>
  <si>
    <t>Elec,pH,X2,SJ,6x110mm,Reduced Tip,Refillable,#5573501-003B</t>
  </si>
  <si>
    <t>WJF-196</t>
  </si>
  <si>
    <t>Solu,Ref Fill,125mL,4M KCl/AgCl,#R001011</t>
  </si>
  <si>
    <t>A-20K1-20H</t>
  </si>
  <si>
    <t>Elec,pH,TB551,X-VD,DJ,SPR,3Kohm,Kynar/Simriz</t>
  </si>
  <si>
    <t>C91-020-TC</t>
  </si>
  <si>
    <t>Sub,Cable,CE,20F,6 wires,Tinned Leads</t>
  </si>
  <si>
    <t>M01-036-001</t>
  </si>
  <si>
    <t>Sub,Housing,Kel-F,1/4" 28 TPI,Vycor Junction,6201402T-1</t>
  </si>
  <si>
    <t>7593AA1V-2</t>
  </si>
  <si>
    <t>Sub,pH,SJ,2,12x120mm Length,.202 Int.,Refill</t>
  </si>
  <si>
    <t>I-10W0-S8-310</t>
  </si>
  <si>
    <t>Elec,pH,X-VD,DJ,SPR,12x310mm,Wick,Tfe Washer &amp; O-R,S8</t>
  </si>
  <si>
    <t>C2-003-JA</t>
  </si>
  <si>
    <t>Sub,Cable,JA,C2,3 Feet,4 Pin Male:77020110,Cable:99030517</t>
  </si>
  <si>
    <t>5500AAV-120-VD</t>
  </si>
  <si>
    <t>Sub,pH,SJ,XVD,6x110mm Length,Refill</t>
  </si>
  <si>
    <t>AWE-061</t>
  </si>
  <si>
    <t>Solu,Waterhardness,Standard,1000ppm,475ml,#WHAAS02</t>
  </si>
  <si>
    <t>CELLBIO-007</t>
  </si>
  <si>
    <t>AREFC2-100</t>
  </si>
  <si>
    <t>Sub,Mono,Reference,.095"x100mm Length</t>
  </si>
  <si>
    <t>V0R0540732</t>
  </si>
  <si>
    <t>Elec,Ammonia,12X110mm,Delrin,ThreadedMembrane,#NH31501C-X18Z</t>
  </si>
  <si>
    <t>4001786302</t>
  </si>
  <si>
    <t>Elec,pH,DJ,XVF#P822VV12T50HS23,3/4"NPT,TefTuff,23mmIns,PT100</t>
  </si>
  <si>
    <t>00110158-B</t>
  </si>
  <si>
    <t>Raw,Barstock,Kynar Black 1-5/8"Diameter</t>
  </si>
  <si>
    <t>M24-014-001</t>
  </si>
  <si>
    <t>Sub,Billet,Epoxy Graphite,Conductivity,4 Pin K=0.1</t>
  </si>
  <si>
    <t>C15-003-GB</t>
  </si>
  <si>
    <t>Sub,Cable,GB,C15,3 Feet,See Note</t>
  </si>
  <si>
    <t>M34-020-001</t>
  </si>
  <si>
    <t>Sub,Plug,Black Ultem ,.325"-18 TPI,PHENO-008,For Phenomatric</t>
  </si>
  <si>
    <t>M01-001-135</t>
  </si>
  <si>
    <t>Sub,Housing,Black Kynar,Rear,1/2" FPT x 18 TPI,1600720-07</t>
  </si>
  <si>
    <t>PRO-023</t>
  </si>
  <si>
    <t>Elec,pH,XVD,DJ,SPR,12x275mm,Tfe Washer&amp;O-R,S8,#I-10W0-S8-275</t>
  </si>
  <si>
    <t>CYCLOPS-223</t>
  </si>
  <si>
    <t>KVL-419</t>
  </si>
  <si>
    <t>Elec,pH,DJ,SPR Mark 1-A submersible 75",PT100,</t>
  </si>
  <si>
    <t>COLE-381</t>
  </si>
  <si>
    <t>Elec,pH,XV,DJ,12x115mm,Epoxy,10K,RFV,GuardSealed,#V-700L-3BG</t>
  </si>
  <si>
    <t>44004258</t>
  </si>
  <si>
    <t>Label,Custom Brady,Fisher Brand ,open/closed,Blue &amp; White</t>
  </si>
  <si>
    <t>44004259</t>
  </si>
  <si>
    <t>PNS,Label,Custom Brady,Fisher Brand, Blue &amp; White</t>
  </si>
  <si>
    <t>YVL75A0074</t>
  </si>
  <si>
    <t>Elec,Chloride,DJ,12X110mm,Glass,Sealed,SPR,#CL02604-DL</t>
  </si>
  <si>
    <t>VA401B-CONDI/0</t>
  </si>
  <si>
    <t>M17-003-010</t>
  </si>
  <si>
    <t>Sub,Pin,SS 316,.187"OD x .420" Length For Lock&amp;Load,Chamber</t>
  </si>
  <si>
    <t>3500721-10</t>
  </si>
  <si>
    <t>Sub,Tube,316SS Sensor Sheath for TBI 557, 10" length</t>
  </si>
  <si>
    <t>V-10WB-F</t>
  </si>
  <si>
    <t>S066B</t>
  </si>
  <si>
    <t>Elec,Silver,DJ,Glass,12mmx110mm,Refill,KNO3,#RP48RF0-3B</t>
  </si>
  <si>
    <t>ELH-136</t>
  </si>
  <si>
    <t>Elec,Metallic,DJ,ORP,12x110MM,Platinium Band,#5779861-010B</t>
  </si>
  <si>
    <t>WHA1502-006T</t>
  </si>
  <si>
    <t>Elec,Water Hardness,DJ,12110mm,Refillable,Glass Body</t>
  </si>
  <si>
    <t>M01-001-136</t>
  </si>
  <si>
    <t>Sub,Housing,BlK Kynar,Reference Rebuildable1/4"FNPT,8604201</t>
  </si>
  <si>
    <t>M02-001-024</t>
  </si>
  <si>
    <t>Sub,Cap,Black Kynar,1/4"MPT,0.052"HoleForSilverWire,8604201</t>
  </si>
  <si>
    <t>M02-001-025</t>
  </si>
  <si>
    <t>Sub,Cap,Black Kynar,1/4"MPT,.250"Porous Teflon Jnc,8604201</t>
  </si>
  <si>
    <t>M12-010-005</t>
  </si>
  <si>
    <t>Sub,Washer,Grey CPVC,1.2"ODx0.5"L,3 Holes</t>
  </si>
  <si>
    <t>ELH-137</t>
  </si>
  <si>
    <t>M07-003-043</t>
  </si>
  <si>
    <t>Sub,Tube,316 SS,For MK7Z,3000712Z-11</t>
  </si>
  <si>
    <t>M07-010-008</t>
  </si>
  <si>
    <t>Sub,Tube,CPVC,Tube Spacer,1807800-05</t>
  </si>
  <si>
    <t>M05-010-022</t>
  </si>
  <si>
    <t>Sub,Cap Plug,1.1"ODx0.5"L,3/8-18NPT ID.</t>
  </si>
  <si>
    <t>M18-001-003</t>
  </si>
  <si>
    <t>Sub,Adapter,Black Kynar,2" MPT For Twist-lock,1600145</t>
  </si>
  <si>
    <t>CONDD3B3EMA-120</t>
  </si>
  <si>
    <t>Sub,Conductivity,K=1.0 Epoxy Body,,3PlatBand,12x120mm Lengt</t>
  </si>
  <si>
    <t>C20-025-IF</t>
  </si>
  <si>
    <t>Sub,Cable,IF,C20,25 Feet,6pin Female:77020010,Cable:99039536</t>
  </si>
  <si>
    <t>M0500P2S-M6</t>
  </si>
  <si>
    <t>kit,12mm,Polarographic,1 mil silicone,1 sil O-ring 5-209</t>
  </si>
  <si>
    <t>ITLI-001</t>
  </si>
  <si>
    <t>Elec,Silver/Sulfide,SJ,12x110,SpringEpoxy,VL Logo#AGS1503-3B</t>
  </si>
  <si>
    <t>ITLI-003</t>
  </si>
  <si>
    <t>Elec,CarbonDioxide,12x110,GasSensing,VL Logo#C021501G-003B</t>
  </si>
  <si>
    <t>ITLI-004</t>
  </si>
  <si>
    <t>Elec,Calcium,SJ,12x110mm,Spring,Epoxy,VL Logo,#CAL1503-003B</t>
  </si>
  <si>
    <t>ITLI-006</t>
  </si>
  <si>
    <t>Elec,Chloride,SJ,12x110mm,Spring,Epoxy,VL Logo,CL01503-003B</t>
  </si>
  <si>
    <t>ITLI-008</t>
  </si>
  <si>
    <t>Elec,Cyanide,SJ,12x110mm,Spring,Epoxy,VL Logo,#CN01503-003B</t>
  </si>
  <si>
    <t>ITLI-009</t>
  </si>
  <si>
    <t>Elec,Fluoride,SJ,12x110mm,Spring,Epoxy,VL Logo,#F001503-003B</t>
  </si>
  <si>
    <t>ITLI-010</t>
  </si>
  <si>
    <t>Elec,Fluoride,DJ,12X110mm,Sealed,Epoxy,VL Logo,#F001505-003B</t>
  </si>
  <si>
    <t>ITLI-012</t>
  </si>
  <si>
    <t>Elec,Nitrate,SJ,12x110mm,Spring,Epoxy,VL Logo,#N031503-003B</t>
  </si>
  <si>
    <t>ITLI-015</t>
  </si>
  <si>
    <t>Elec,Sodium,DJ,12x110mm,Refillable,Glass,VL Logo,#NA71502-3B</t>
  </si>
  <si>
    <t>ITLI-016</t>
  </si>
  <si>
    <t>Elec,Ammonia,12X110,Delrin,ThreadedMemb,VLLogo,#NH31501CG-3B</t>
  </si>
  <si>
    <t>C91-M07-TK</t>
  </si>
  <si>
    <t>Sub,Cable,CE,7M,5 wires,Tinned Leads,pH,Ref,TCs,GND</t>
  </si>
  <si>
    <t>ITLI-019</t>
  </si>
  <si>
    <t>Elec,WaterHardness,SJ,12x110,Spring,Epoxy,VLLogo,#WHA1503-3B</t>
  </si>
  <si>
    <t>C35B173-18</t>
  </si>
  <si>
    <t>Elec,Cond,K=0.01,CS40,316SS/Peek,PT100,18"tube</t>
  </si>
  <si>
    <t>906E-001</t>
  </si>
  <si>
    <t>906E-002</t>
  </si>
  <si>
    <t>pH Stem,GX-V Dome,4mmx76mm,Sealed and Filled,Glass Bead</t>
  </si>
  <si>
    <t>906E-003</t>
  </si>
  <si>
    <t>pH Stem,GX-V Dome,8mmx76mm,Sealed and Filled,Glass Bead</t>
  </si>
  <si>
    <t>C13-003-VJ</t>
  </si>
  <si>
    <t>Sub,Cable,VJ,C13,3 feet,See Note</t>
  </si>
  <si>
    <t>00112003</t>
  </si>
  <si>
    <t>Raw,Barstock,Kynar Black Color 3"Diameter</t>
  </si>
  <si>
    <t>93X218962</t>
  </si>
  <si>
    <t>Elec,pH,FS5,SJ,12x106mm Glass,Refill,US Standard,#13-620-90</t>
  </si>
  <si>
    <t>M07-003-044</t>
  </si>
  <si>
    <t>Sub,Tube,316 SS,For MK7Z,3000712Z-31</t>
  </si>
  <si>
    <t>M07-010-009</t>
  </si>
  <si>
    <t>Sub,Tube,CPVC,Tube Spacer,1807800-25</t>
  </si>
  <si>
    <t>CO2IF01</t>
  </si>
  <si>
    <t>Solu,CO2 Inner Filling,125mL Bottle</t>
  </si>
  <si>
    <t>R001046</t>
  </si>
  <si>
    <t>Solu,Reference,1M KNO3,w/.02M KCl &amp; Ag 125mL Bottle</t>
  </si>
  <si>
    <t>R001015</t>
  </si>
  <si>
    <t>Solu,Reference Fill,KNO3 10% Liquid,125ml</t>
  </si>
  <si>
    <t>R001011</t>
  </si>
  <si>
    <t>Solu,Reference Fill,125mL,4M KCl/AgCl Saturated</t>
  </si>
  <si>
    <t>R001045</t>
  </si>
  <si>
    <t>Solu,Ref Fill Solu,0.1M(NH4)2SO4/0.01M KCl,125mL Btl</t>
  </si>
  <si>
    <t>R001044</t>
  </si>
  <si>
    <t>Solu,Reference Fill Solu,0.1M(NH4)2SO4,125mL Bottle</t>
  </si>
  <si>
    <t>R001041</t>
  </si>
  <si>
    <t>Solu,Reference,Sodium,0.1M NH4Cl, 125mL</t>
  </si>
  <si>
    <t>R001047</t>
  </si>
  <si>
    <t>Solu,0.1M NH4Cl/Ag,125mL</t>
  </si>
  <si>
    <t>R001042</t>
  </si>
  <si>
    <t>Solu,Reference Fill,Ammonium,0.1M NaCl/AgCl,125mL Bottle</t>
  </si>
  <si>
    <t>R001043</t>
  </si>
  <si>
    <t>Solu,Reference Fill,0.1M NaCl, 125mL</t>
  </si>
  <si>
    <t>35801-76</t>
  </si>
  <si>
    <t>Elec,pH,XBD,SJ,#573V528A21-003BG,12x115mm  Epoxy</t>
  </si>
  <si>
    <t>PCE-86-EX1001</t>
  </si>
  <si>
    <t>Acce,Cable,RG174 L/N,SN6 to BNC,#2010662-6B</t>
  </si>
  <si>
    <t>27013-21</t>
  </si>
  <si>
    <t>Elec,Plat,SJ,12x80mm,#5779677-025B</t>
  </si>
  <si>
    <t>00331-W4</t>
  </si>
  <si>
    <t>Elec,pH,X-5,Mono,Special,Hydrolab,Berg,Horizontal</t>
  </si>
  <si>
    <t>93X218828</t>
  </si>
  <si>
    <t>Elec,pH,Spear Tip,SJ,Sealed Reference,#5673511-003B</t>
  </si>
  <si>
    <t>CLOAS02</t>
  </si>
  <si>
    <t>Solu,Chloride Activity Standard, 1000 ppm, 475 mL bottle</t>
  </si>
  <si>
    <t>F00AS02</t>
  </si>
  <si>
    <t>Solu,Fluoride Activity Standard, 1000 ppm, 475 mL bottle</t>
  </si>
  <si>
    <t>AGS1508-003B</t>
  </si>
  <si>
    <t>Elec,Silver/Sulfide, DJ, Epoxy, 12x110mm, refillable</t>
  </si>
  <si>
    <t>27006-25</t>
  </si>
  <si>
    <t>Elec,Gold,DJ,12x80mm Glass Body,#5778878-010B</t>
  </si>
  <si>
    <t>27502-23</t>
  </si>
  <si>
    <t>Elec,Iodide,DJ,#I001502-003B,12x110mm</t>
  </si>
  <si>
    <t>29521</t>
  </si>
  <si>
    <t>Elec,pH,DJ,#5773710-003B,Glass Body,12mm Sleeve junction</t>
  </si>
  <si>
    <t>NH3MK05</t>
  </si>
  <si>
    <t>Membrane, Ammonia, INCD: (1) O-ring, (10) Membranes</t>
  </si>
  <si>
    <t>F001502-006T</t>
  </si>
  <si>
    <t>27001-70</t>
  </si>
  <si>
    <t>Elec,pH,X-BD,DJ,#1963778-10BGV12,PT100,1/2" MNPT</t>
  </si>
  <si>
    <t>27018-00</t>
  </si>
  <si>
    <t>Elec,pH,X-BD,DJ,#H721P20003T10AB,Plat(Sol),Teflon Junction</t>
  </si>
  <si>
    <t>BG50125-12C</t>
  </si>
  <si>
    <t>Bulb Guards, Epoxy for Glass Body 12mm, (4) pieces per bag</t>
  </si>
  <si>
    <t>27011-10</t>
  </si>
  <si>
    <t>Elec,pH,X-2,DJ,#1963778H-010B,1/2" Housing</t>
  </si>
  <si>
    <t>93X218810</t>
  </si>
  <si>
    <t>Elec,pH,X-2,SJ,#ECFG6350601B,#5673506-003B,8x55mm,R001011-30</t>
  </si>
  <si>
    <t>93X218842</t>
  </si>
  <si>
    <t>Elec,pH,VKT,SJ,#ECFG7252001B,#5772520-3B,Refill,R001011-30</t>
  </si>
  <si>
    <t>9001098-010B</t>
  </si>
  <si>
    <t>Acce,Cable,German DL to BNC, 3mm OD Cable</t>
  </si>
  <si>
    <t>77180222</t>
  </si>
  <si>
    <t>Raw,Conn,Cable End,for RG174 LowNoise SN6(CD)crimping style</t>
  </si>
  <si>
    <t>9001041-010B</t>
  </si>
  <si>
    <t>Acce,Cable,Detachable Lead,LowNoise Coax,Fits DLG plug head(</t>
  </si>
  <si>
    <t>9001041-017B</t>
  </si>
  <si>
    <t>Acce,Cable,RG174 Low Noise, SN6 to BNC</t>
  </si>
  <si>
    <t>F001501-S7</t>
  </si>
  <si>
    <t>V0R1328211</t>
  </si>
  <si>
    <t>Raw,Strain Relief, Black Color for 5mm cable #22320707</t>
  </si>
  <si>
    <t>05297708</t>
  </si>
  <si>
    <t>Raw,Chem, Sodium Hydroxide , pellets 97% A.C.S.</t>
  </si>
  <si>
    <t>33231240</t>
  </si>
  <si>
    <t>Raw,Tubing,Teflon,12 HSO,3HA12HSO</t>
  </si>
  <si>
    <t>11210407</t>
  </si>
  <si>
    <t>Cap, Ultem Sealing Cap detachable, .640"x .406"x .950"</t>
  </si>
  <si>
    <t>22090126</t>
  </si>
  <si>
    <t>Raw,Grommet,Buna70,11/32"ODx1/8"IDx3/16"thk,1/16"groove</t>
  </si>
  <si>
    <t>44341500</t>
  </si>
  <si>
    <t>Raw,Boot, Red Color, .500"ID x 1"long, for Insulating BNC</t>
  </si>
  <si>
    <t>SDNH42-30</t>
  </si>
  <si>
    <t>Solu,Ammonium Standard, 1000 ppm NH4+ as N, 30 mL</t>
  </si>
  <si>
    <t>RFNH41-30</t>
  </si>
  <si>
    <t>Solu,Ammonium ISE Reference Fill, 30 mL</t>
  </si>
  <si>
    <t>AJNH41-30</t>
  </si>
  <si>
    <t>Solu,Ammonium ISE ISA, 30 mL</t>
  </si>
  <si>
    <t>M14-004-009</t>
  </si>
  <si>
    <t>Sub,Guard,Blk Delrin,3 slots,.470"ODx.385"IDx.4"L</t>
  </si>
  <si>
    <t>IMA1172</t>
  </si>
  <si>
    <t>Raw,Cable,Manufacturer: Alpha Wire, 1172C</t>
  </si>
  <si>
    <t>S0114AA</t>
  </si>
  <si>
    <t>X0179KT</t>
  </si>
  <si>
    <t>BOTTLE SHIPPING</t>
  </si>
  <si>
    <t>BS815NW</t>
  </si>
  <si>
    <t>PH12-S INSERTION SHAFT, SS, 8"</t>
  </si>
  <si>
    <t>H04D-J001</t>
  </si>
  <si>
    <t>Elec,pH,Glass,ASGVIII,DJ,Refill#H04DG-L00-L0X-SM01BX</t>
  </si>
  <si>
    <t>500302-0002</t>
  </si>
  <si>
    <t>Sub,Body,4.31"L,ABS (757),BLK.5" NPT#CT54A-64-01-R</t>
  </si>
  <si>
    <t>22172212</t>
  </si>
  <si>
    <t>Raw,O-Ring,Viton 75, 2-212, Brown Color</t>
  </si>
  <si>
    <t>93022522-KIT</t>
  </si>
  <si>
    <t>Acce,Kit,Plastic Molded Parts: 450312+450313+450314</t>
  </si>
  <si>
    <t>RC673-0201-10M</t>
  </si>
  <si>
    <t>Elec,RC,Total,4-20MA,0-2PPM,2wire LOOP#RC673A-G02-SNX-XM10TX</t>
  </si>
  <si>
    <t>RC673-2201-10M</t>
  </si>
  <si>
    <t>Elec,RC,Total,4-20MA,0-10PPM,2wireLOOP#RC673A-G02-SNX-XM10TX</t>
  </si>
  <si>
    <t>449004-0025</t>
  </si>
  <si>
    <t>Sub,Cap,0.63"ODx1"L,Blk ABS,for Male BNC#CLV5V-V4-04</t>
  </si>
  <si>
    <t>PH10-1N2A-3</t>
  </si>
  <si>
    <t>Elec,Dolphin,PH,DOME BULB,W/GUARD,PT1000,30FT CABLE,PIN LUGS</t>
  </si>
  <si>
    <t>PH10-3P2A-3</t>
  </si>
  <si>
    <t>Elec,Dolphin,PH,FLAT BULB,W/PCB,PT1000,30FT CABLE,PIN LUGS</t>
  </si>
  <si>
    <t>PH10-3N2B-2</t>
  </si>
  <si>
    <t>Elec,Dolphin,PH,FLAT BULB,PT1000,20FT CABLE,VP CONN</t>
  </si>
  <si>
    <t>PH10-3N2A-4</t>
  </si>
  <si>
    <t>Elec,Dolphin,PH,FLAT BULB,PT1000,40FT CABLE,PIN LUGS</t>
  </si>
  <si>
    <t>PH10-3P1A-3</t>
  </si>
  <si>
    <t>Elec,Dolphin,PH,FLAT BULB,W/PCB,PT100,30FT CABLE,PIN LUGS</t>
  </si>
  <si>
    <t>PH10-3S2S-CFA</t>
  </si>
  <si>
    <t>Elec,Dolphin,PH,FLAT BULB,W/S PCB,PT1K,S CONN,CFA</t>
  </si>
  <si>
    <t>PH10-2N2A-1H</t>
  </si>
  <si>
    <t>Elec,Dolphin,PH,DOME BULB,NO GUARD,PT1000,10FT HT CABLE,PIN</t>
  </si>
  <si>
    <t>PH10-1N4A-C</t>
  </si>
  <si>
    <t>Elec,Dolphin,PH,DOMEBULB,W/G,PT1000S,10FTCABLE,PINS,CHEMRAZ</t>
  </si>
  <si>
    <t>PH12-4P31Q-ZZ</t>
  </si>
  <si>
    <t>Elec,ORP,12MM,PEEK,360MM,PT100,VP Conn,No Agency Cert</t>
  </si>
  <si>
    <t>M0300T1-K1</t>
  </si>
  <si>
    <t>Acce,Membrane Kit (PK/25) 1Mil Mem syringe,R001068-125</t>
  </si>
  <si>
    <t>M5-B-16BH-25</t>
  </si>
  <si>
    <t>Elec,pH,Tuff Tip,TC 100 ohm, CPVC housing, 25 mm insertion</t>
  </si>
  <si>
    <t>99030043</t>
  </si>
  <si>
    <t>Cable,C-27,2 conductor, with shield,grey jacket</t>
  </si>
  <si>
    <t>S-HH14-01</t>
  </si>
  <si>
    <t>Sub,HH14 glass stem assy,ASG VIII</t>
  </si>
  <si>
    <t>AM-ODO-065</t>
  </si>
  <si>
    <t>Elec,ODO,PVC#DOP2-U001,65FT</t>
  </si>
  <si>
    <t>449007-0039</t>
  </si>
  <si>
    <t>Sub,Housing,ABS Rod,5/8"ODx5.51"L"L,Blk RoHS3,DOL2A-E4-01</t>
  </si>
  <si>
    <t>BS805HX</t>
  </si>
  <si>
    <t>BALL VALVE INSERTION,W/PURGE,2"NPT,316SS, BALL 2.0IPS</t>
  </si>
  <si>
    <t>SA-ZSEN146-02</t>
  </si>
  <si>
    <t>Sub,PCB Subassembly for ZSEN146X</t>
  </si>
  <si>
    <t>SA-ZSEN146-03</t>
  </si>
  <si>
    <t>Sub,Housing Subassembly for ZSEN146X</t>
  </si>
  <si>
    <t>SA-ZSEN146-04</t>
  </si>
  <si>
    <t>Sub,Soaking Bottle Subassembly for ZSEN146X</t>
  </si>
  <si>
    <t>J-15</t>
  </si>
  <si>
    <t>PNS,Box, Foxboro 13-1/2 x 10 x 6 , Standard "J -15 Box</t>
  </si>
  <si>
    <t>100645489</t>
  </si>
  <si>
    <t>PNS,New Air I.B.100645489 (Sealed Air)</t>
  </si>
  <si>
    <t>S0101BT</t>
  </si>
  <si>
    <t>Raw,Box, Foxboro Box 11-1/4 x 8-1/4 x 5-3/8</t>
  </si>
  <si>
    <t>00190125</t>
  </si>
  <si>
    <t>Raw,Barstock, SS 316, 1/8"Dia</t>
  </si>
  <si>
    <t>77180104</t>
  </si>
  <si>
    <t>Raw,Connector, S8 plug DLG, Red</t>
  </si>
  <si>
    <t>3000650</t>
  </si>
  <si>
    <t>Fitting,Gland 316SS 1" bored x 1" MPT,Kynar&amp;Split SS Ferrule</t>
  </si>
  <si>
    <t>15380220</t>
  </si>
  <si>
    <t>MRO,Needle, Blue Hub SS 1''Long, 8001100</t>
  </si>
  <si>
    <t>9555118</t>
  </si>
  <si>
    <t>Raw,O-Ring,Kalrez, 2-118, Compound 6375</t>
  </si>
  <si>
    <t>95552018</t>
  </si>
  <si>
    <t>Raw,O-Ring,Kalrez 2-018, 6375 compound</t>
  </si>
  <si>
    <t>00191125</t>
  </si>
  <si>
    <t>Raw,Barstock, SS 316L, 1-1/8" Dia</t>
  </si>
  <si>
    <t>2010456S-10</t>
  </si>
  <si>
    <t>Acce,Cable,4 Pin DL to Hanked,10' Length,L/N &amp;2Conductor,S=Z</t>
  </si>
  <si>
    <t>1406700</t>
  </si>
  <si>
    <t>Elec,pH,XVF,KNO3,Cer.Tuff,3K,3/4"CPVC,DJ,#P822P2V0112ET-K</t>
  </si>
  <si>
    <t>00030250</t>
  </si>
  <si>
    <t>Raw,Barstock, CPVC 1/4" Dia</t>
  </si>
  <si>
    <t>16B6642G-20H</t>
  </si>
  <si>
    <t>Elec,Platinum,MKIA,DJ,SPR,PT100,Kynar,Rem Grd</t>
  </si>
  <si>
    <t>V-310B-20H</t>
  </si>
  <si>
    <t>93X218946</t>
  </si>
  <si>
    <t>Elec,pH,X-5D,DJ,#EC620185,#13-620-185,Refillable,Accufast</t>
  </si>
  <si>
    <t>31056152</t>
  </si>
  <si>
    <t>Stem,pH,XVD,.188 OD Glass, Gell fill</t>
  </si>
  <si>
    <t>35802-73</t>
  </si>
  <si>
    <t>Solu,Kit,,Iodide,PECO#I00002K</t>
  </si>
  <si>
    <t>2010730S-4</t>
  </si>
  <si>
    <t>35803-30</t>
  </si>
  <si>
    <t>Solu,Potassium standard 1000ppM,#K00AS02</t>
  </si>
  <si>
    <t>33030006</t>
  </si>
  <si>
    <t>Raw,Tubing, Heat Shrink 3/16" Black non-adhesive</t>
  </si>
  <si>
    <t>44005685</t>
  </si>
  <si>
    <t>PNS,Twist Tie, Yellow color, 7000 ft. spool</t>
  </si>
  <si>
    <t>27011-40</t>
  </si>
  <si>
    <t>Elec,pH,X2D,SJ,Tuff Tip,1/2" MNPT,#1963537H-010B</t>
  </si>
  <si>
    <t>27077-04</t>
  </si>
  <si>
    <t>Elec,Chloride,Sealed,Epoxy,#CLO1580-010T</t>
  </si>
  <si>
    <t>99030042</t>
  </si>
  <si>
    <t>Raw,Wire,C-44, 26 ga, Teflon Coated, Black Color</t>
  </si>
  <si>
    <t>9027-10B</t>
  </si>
  <si>
    <t>Elec,pH,GX2,SJ,1/2 Housing,W/ Boot,#1963527-010B</t>
  </si>
  <si>
    <t>9126-10B</t>
  </si>
  <si>
    <t>Elec,Combo, Metallic, SJ, Plat, 1/2"Housing w/ Boot</t>
  </si>
  <si>
    <t>77007611</t>
  </si>
  <si>
    <t>Raw,Electronic Component, ICL7611DCPAZ, OP-AMP</t>
  </si>
  <si>
    <t>72412</t>
  </si>
  <si>
    <t>Elec,pH,X-VF,DJ,#192V757-020TV12,3/4"MNPT CPVC,PT100</t>
  </si>
  <si>
    <t>77004148</t>
  </si>
  <si>
    <t>Raw,Diode, Switching, for Amplifiers</t>
  </si>
  <si>
    <t>22071018</t>
  </si>
  <si>
    <t>Raw,Ground Joint, female outer,taper 10/18(pyrex)</t>
  </si>
  <si>
    <t>22070118</t>
  </si>
  <si>
    <t>Raw,Ground Joint, male inner, taper 10/18 (pyrex)</t>
  </si>
  <si>
    <t>44000002</t>
  </si>
  <si>
    <t>Raw,Clamshell,Insert,for packaging electrode,w/recycle logo</t>
  </si>
  <si>
    <t>SPS-005</t>
  </si>
  <si>
    <t>Acce,Cable,RG174,Blue/Black Boot,M/BNC to M/BNC,#99001043BB-</t>
  </si>
  <si>
    <t>SPS-006</t>
  </si>
  <si>
    <t>Acce,Cable,RG174,Red/Black Boot,M/BNC to M/BNC,#99001043RB-1</t>
  </si>
  <si>
    <t>M09-003-012</t>
  </si>
  <si>
    <t>Sub,Insert,SS 316 8.980"LengthBuiltedPistoforpHastract 2000</t>
  </si>
  <si>
    <t>CL-5-HRP-S</t>
  </si>
  <si>
    <t>Pin, 316 S.S., with threads,for pHastrac (Mcmaster 8692A23 )</t>
  </si>
  <si>
    <t>M07-003-045</t>
  </si>
  <si>
    <t>Sub,Tube,316 SS,For MK7S,1507202-20</t>
  </si>
  <si>
    <t>M07-010-010</t>
  </si>
  <si>
    <t>Sub,Tube,CPVC,Tube Spacer,1807800-14</t>
  </si>
  <si>
    <t>M04-003-004</t>
  </si>
  <si>
    <t>Sub,Cable,SS 316,Safety Cable For MK7S,1507700-19</t>
  </si>
  <si>
    <t>M07-010-011</t>
  </si>
  <si>
    <t>M07-018-003</t>
  </si>
  <si>
    <t>Sub,Tube,HAST-C,MK7S,Tube &amp; 3/4" MPT Fitting,27" Length</t>
  </si>
  <si>
    <t>14051078</t>
  </si>
  <si>
    <t>PNS,Epoxy, Resin CB-1078 Black, 12LB 1GAL. Unit</t>
  </si>
  <si>
    <t>14051078-B</t>
  </si>
  <si>
    <t>PNS,Reactor, For Epoxy Resin 1078, 7LBS 1GAL unit</t>
  </si>
  <si>
    <t>2305AQN</t>
  </si>
  <si>
    <t>Sub,Cond,2 Plat. Band,Ag wire, 14/15 Ground Joint</t>
  </si>
  <si>
    <t>8001060-001T</t>
  </si>
  <si>
    <t>Acce,Adapter,S7 to Stripped and Tinned,1' Length</t>
  </si>
  <si>
    <t>31056483</t>
  </si>
  <si>
    <t>Sub,Mono,Spear Tip,12x120mm Length</t>
  </si>
  <si>
    <t>520095N320B070</t>
  </si>
  <si>
    <t>Sub,Plat.Wire,Silver Wire,Anodized &amp; AgCl Dip</t>
  </si>
  <si>
    <t>4IM00095</t>
  </si>
  <si>
    <t>Doc,Instruction Manual,DM405-SC, Sulfidized Silver Billet El</t>
  </si>
  <si>
    <t>KYOTO-014</t>
  </si>
  <si>
    <t>Elec,Reference,DJ,Mono,Refill,Pyrexbody/slv junction seenote</t>
  </si>
  <si>
    <t>M4-Z11261110</t>
  </si>
  <si>
    <t>Assembly,LiveTap,316SS/Viton,12"Insertion,BV,w/HandTightFit</t>
  </si>
  <si>
    <t>M4-Z13663100</t>
  </si>
  <si>
    <t>Assembly,LiveTap,316SS/Kalrez,36"Insertion,BV,w/HandTightF</t>
  </si>
  <si>
    <t>ES5C1-015</t>
  </si>
  <si>
    <t>Elec,Cond,Toroidal,1.5"CPVC,0-10mS=4-20mA,15foot,#C3254.1</t>
  </si>
  <si>
    <t>ES5C2-015</t>
  </si>
  <si>
    <t>ES5C3-015</t>
  </si>
  <si>
    <t>V-BV100-15B</t>
  </si>
  <si>
    <t>Elec,pH,DJ,XVF,3/4"MPT CPVC Ceramic Tuff Tip</t>
  </si>
  <si>
    <t>V-BV100-25B</t>
  </si>
  <si>
    <t>M09-003-013</t>
  </si>
  <si>
    <t>Sub,Insert,SS 316,20 TPI,For KVL-165</t>
  </si>
  <si>
    <t>GODDARD-002</t>
  </si>
  <si>
    <t>Acce,Flow Cell for GODDARD-001, see drawing</t>
  </si>
  <si>
    <t>00190051</t>
  </si>
  <si>
    <t>Raw,Barstock,SS316, 1-1/4"(1.250")OD</t>
  </si>
  <si>
    <t>SI1L1V1A-095-VF</t>
  </si>
  <si>
    <t>Sub,Stem,pH,VF,095mm Length</t>
  </si>
  <si>
    <t>M19-003-011</t>
  </si>
  <si>
    <t>Sub,Sheath,SS 316,43"Length Standard,1-1/4"OD For M4</t>
  </si>
  <si>
    <t>11230170</t>
  </si>
  <si>
    <t>Raw,Rod,Silver, 99.99% pure, 0.170" Dia</t>
  </si>
  <si>
    <t>C2-002-WL</t>
  </si>
  <si>
    <t>Sub,Cable,WL,C2,2 Feet,See Note</t>
  </si>
  <si>
    <t>C2-001-WH</t>
  </si>
  <si>
    <t>Sub,Cable,WH,C2,1 Foot,See Note</t>
  </si>
  <si>
    <t>00150375</t>
  </si>
  <si>
    <t>Raw,Barstock, Polypropylene 1-3/8"OD Natural Color</t>
  </si>
  <si>
    <t>M13-049-003</t>
  </si>
  <si>
    <t>Sub,FlowCell,Acrylic,10-32ThreadedConnectionForGoddard-002</t>
  </si>
  <si>
    <t>957NDB-235-VD</t>
  </si>
  <si>
    <t>Sub,SJ,ThickWall,VD,.04"CeramicWick 33380040F,12mmx235mm</t>
  </si>
  <si>
    <t>M07-001-005</t>
  </si>
  <si>
    <t>Sub,Tube,Black Kynar,40.250" Length For M4</t>
  </si>
  <si>
    <t>PH7V270-S8</t>
  </si>
  <si>
    <t>M19-003-012</t>
  </si>
  <si>
    <t>Sub,Sheath,SS 316,18" Length Standard,1-1/4"OD For M4</t>
  </si>
  <si>
    <t>M07-001-006</t>
  </si>
  <si>
    <t>Sub,Tube,Black Kynar,15.250" Length For M4</t>
  </si>
  <si>
    <t>SI1L1V2DN-125</t>
  </si>
  <si>
    <t>Sub,Stem,ORP,Plat. Band,125mm length</t>
  </si>
  <si>
    <t>955NA-130-VD</t>
  </si>
  <si>
    <t>Sub,pH,SJ,VD,12x130mm Length,Ceramic Wick .04,Thick Wall</t>
  </si>
  <si>
    <t>C2-002-WH</t>
  </si>
  <si>
    <t>Sub,Cable,WH,C2,2 Foot,See Note</t>
  </si>
  <si>
    <t>C29-003-WU</t>
  </si>
  <si>
    <t>Sub,Cable,WU,C29,3 Feet, See Note</t>
  </si>
  <si>
    <t>C29-003-BL</t>
  </si>
  <si>
    <t>Sub,Cable,BL,C29,3 Feet,See Note</t>
  </si>
  <si>
    <t>M01-001-137</t>
  </si>
  <si>
    <t>Sub,Housing,Black Kynar,Rear,1/2" FPT x 18 TPI,1600720-05</t>
  </si>
  <si>
    <t>M19-003-013</t>
  </si>
  <si>
    <t>Sub,Sheath,SS 316,10" Length,3500721-10</t>
  </si>
  <si>
    <t>M01-001-138</t>
  </si>
  <si>
    <t>M19-003-014</t>
  </si>
  <si>
    <t>Sub,Sheath,SS 316,12" Length,3500721-12</t>
  </si>
  <si>
    <t>1921020THSK</t>
  </si>
  <si>
    <t>M30-027-002</t>
  </si>
  <si>
    <t>Sub,Sleeve,Black PVC,For Epoxy Body Refill Hole,M000RP-E</t>
  </si>
  <si>
    <t>M18-010-003</t>
  </si>
  <si>
    <t>Sub,Adapter,CPVC for DESIGN-004</t>
  </si>
  <si>
    <t>SNG-TI19306</t>
  </si>
  <si>
    <t>Elec,Silver/Sulfide,SJ,12x110mm,Epoxy,#AGS1503-DL</t>
  </si>
  <si>
    <t>BF41505-005B</t>
  </si>
  <si>
    <t>Elec,Fluoroborate,DJ,12mmx110mm,Sealed,Epoxy Body</t>
  </si>
  <si>
    <t>V-A110B-10BT</t>
  </si>
  <si>
    <t>I-10W0-120-32S7</t>
  </si>
  <si>
    <t>Elec,pH,X-VD,DJ,SPR,12x120mm,Wick,Glass,Sealed</t>
  </si>
  <si>
    <t>I-10W0-120-10B</t>
  </si>
  <si>
    <t>955ND-320-VD</t>
  </si>
  <si>
    <t>Sub,pH,SJ,VD,12x320mm Length,Ceramic Wick .04,Thick Wall</t>
  </si>
  <si>
    <t>AREF25N-280</t>
  </si>
  <si>
    <t>2705AUNV</t>
  </si>
  <si>
    <t>Sub,Combo,pH,DJ,Silver,10x85mmLength,14/15GJ,Refill</t>
  </si>
  <si>
    <t>M08-004-002</t>
  </si>
  <si>
    <t>Sub,Tool,Delrin,19mm For Oxygen</t>
  </si>
  <si>
    <t>ATT7KM-120</t>
  </si>
  <si>
    <t>22072205</t>
  </si>
  <si>
    <t>Raw,O-Ring,EPDM 2-205, Black 70 Duro</t>
  </si>
  <si>
    <t>M07-001-007</t>
  </si>
  <si>
    <t>Sub,Tube,Black Kynar,For MK7S 34"L.&amp;1"MPT Fitting,1607201</t>
  </si>
  <si>
    <t>7791AA1-VD</t>
  </si>
  <si>
    <t>M07-010-012</t>
  </si>
  <si>
    <t>Sub,Tube,CPVC,Tube Spacer,1807800-28</t>
  </si>
  <si>
    <t>5330-51-2</t>
  </si>
  <si>
    <t>Internal, PH, GX-2, 051mm,Length</t>
  </si>
  <si>
    <t>C29-003-IU</t>
  </si>
  <si>
    <t>Sub,Cable,IU,C29,3 Feet</t>
  </si>
  <si>
    <t>4006196501</t>
  </si>
  <si>
    <t>Elec,pH,XVSD,DJ,3/4"NPT,PT1000,Ryton,TSO,See Drawing</t>
  </si>
  <si>
    <t>4006196504</t>
  </si>
  <si>
    <t>Elec,Plat,DJ,3/4"NPT,PT1000,Ryton,TSO,See Drawing</t>
  </si>
  <si>
    <t>ECI-049</t>
  </si>
  <si>
    <t>Elec,pH,XVTD,DJ,SSFlowThru,W/SolGrd,#ECI-045 W/ThickDome</t>
  </si>
  <si>
    <t>M07-018-004</t>
  </si>
  <si>
    <t>Sub,Tube,HAST-C,MK7S,Tube &amp; 3/4" MPT Fitting,28",(00047414)</t>
  </si>
  <si>
    <t>M07-010-013</t>
  </si>
  <si>
    <t>Sub,Tube,CPVC,Tube Spacer,1807800-22</t>
  </si>
  <si>
    <t>V-510B-30H</t>
  </si>
  <si>
    <t>Elec,pH,XVD,DJ,1"MNPT Kynar,Annular Junct,100 ohm,PT SolG</t>
  </si>
  <si>
    <t>I-19W0-S8-310</t>
  </si>
  <si>
    <t>Elec,Plat,DJ,SPR,12x310mm,Dual wick,Tfe Washer &amp; O-R,S8</t>
  </si>
  <si>
    <t>M07-003-046</t>
  </si>
  <si>
    <t>Sub,Tube,316 SS,For MK7Z,3000712Z-18</t>
  </si>
  <si>
    <t>I-100B-VPI-225</t>
  </si>
  <si>
    <t>Elec,pH,XVD,DJ,12X225,PT100,VP w/Ingold Wiring,GlassBody</t>
  </si>
  <si>
    <t>I-100B-VPI-120</t>
  </si>
  <si>
    <t>Elec,pH,XVD,DJ,12X120,PT100,VP w/Ingold Wiring,GlassBody</t>
  </si>
  <si>
    <t>AUTO-001</t>
  </si>
  <si>
    <t>Elec,pH,XVD,DJ,SPR,12x120mm,Wick,Glass,#I-10W0-32S7-120</t>
  </si>
  <si>
    <t>AUTO-002</t>
  </si>
  <si>
    <t>Elec,pH,XVD,DJ,SPR,12x120mm,Wick,Glass,#I-10W0-10S7-120</t>
  </si>
  <si>
    <t>AUTO-003</t>
  </si>
  <si>
    <t>Elec,Plat,DJ,12x120mm,Washer and Teflon,#I-1900-10B-120</t>
  </si>
  <si>
    <t>AUTO-004</t>
  </si>
  <si>
    <t>Elec,pH,XVD,DJ,SPR,12x120mm,Wick,Glass,#I-10W0-10B-120</t>
  </si>
  <si>
    <t>ECD-005</t>
  </si>
  <si>
    <t>Elec,Sodium,DJ,12mmX110mm,Epoxy body,PPB Range,#NAB1505-S8</t>
  </si>
  <si>
    <t>M07-005-003</t>
  </si>
  <si>
    <t>Sub,Tube,PEEK,Tube Spacer,12" Length,1P07800-12</t>
  </si>
  <si>
    <t>CONDF3B3EMA-080</t>
  </si>
  <si>
    <t>Sub,Conductivity,K=1.0,3PlatBand,6x080mm Length</t>
  </si>
  <si>
    <t>M09-002-051</t>
  </si>
  <si>
    <t>Sub,Insert,Ryton,Tef Insert,TuffTip,23mmIns,202"TP561T-S</t>
  </si>
  <si>
    <t>19B6644-10H</t>
  </si>
  <si>
    <t>P8361-20B</t>
  </si>
  <si>
    <t>C2-003-UK</t>
  </si>
  <si>
    <t>Sub,Cable,UK,C2,3 Feet,See Note</t>
  </si>
  <si>
    <t>M01-035-002</t>
  </si>
  <si>
    <t>Sub,Housing,Epoxy Tube Clear,2 Holes,K=1.0,13-620-165</t>
  </si>
  <si>
    <t>TS351.010003PT</t>
  </si>
  <si>
    <t>22080125-E</t>
  </si>
  <si>
    <t>Raw,Silicone Cord,Closed Cell Foam, Black 0.125"Dia</t>
  </si>
  <si>
    <t>ECI-050</t>
  </si>
  <si>
    <t>Elec,pH,DJ,Antimony,12X110mm,Epoxy,Sealed,#5737889-003B</t>
  </si>
  <si>
    <t>M03-044-001</t>
  </si>
  <si>
    <t>Sub,Connector,BrassPlated,ModifiedMaleBanana,ForECI-005</t>
  </si>
  <si>
    <t>M02-020-024</t>
  </si>
  <si>
    <t>Sub,Cap,Ultem,4PinMilitary,2Holes(Spinning13.5 PG)ForOxygen</t>
  </si>
  <si>
    <t>00120115</t>
  </si>
  <si>
    <t>Raw, Flat Bar, SS316, 1/4” Thick x 1-1/4” Width</t>
  </si>
  <si>
    <t>ELH-138</t>
  </si>
  <si>
    <t>Elec,pH,XVD,DJ,12x115mm,Epoxy,PT100,RFV,Guard,#V-700B-10H</t>
  </si>
  <si>
    <t>HEFER-015</t>
  </si>
  <si>
    <t>Elec,Cond,K=1.0,Graphite,12X110mmPT100,Epoxy,2731301-3110TSP</t>
  </si>
  <si>
    <t>V-A210B-40BT</t>
  </si>
  <si>
    <t>TS31PT1003BB</t>
  </si>
  <si>
    <t>Elec,pH,DJ,XV,12x115mm,Epoxy,PT100,RFV,Guard,Sealed</t>
  </si>
  <si>
    <t>M06-003-014</t>
  </si>
  <si>
    <t>Sub,Fitting,SS316,1/2"MPT,12mmx2mm Viton,For 12.5mm complete</t>
  </si>
  <si>
    <t>COLE-382</t>
  </si>
  <si>
    <t>Acce,Adapter,Female R (type F) to BNC,#8001086-B</t>
  </si>
  <si>
    <t>22092016</t>
  </si>
  <si>
    <t>Raw,O-Ring,Buna 70, 2-016</t>
  </si>
  <si>
    <t>M01-010-063</t>
  </si>
  <si>
    <t>Sub,Housing,CPVC,1" OD 32" Length,3/4"MPT Thread For WJF-010</t>
  </si>
  <si>
    <t>M19-003-015</t>
  </si>
  <si>
    <t>Sub,Sheath,SS 316,16" Length,3500721-16</t>
  </si>
  <si>
    <t>M09-004-006</t>
  </si>
  <si>
    <t>Sub,Insert,Delrin W/ Small Hole For Retractable Pin PB21522</t>
  </si>
  <si>
    <t>M01-032-030</t>
  </si>
  <si>
    <t>Sub,Housing,Epoxy Tube Black W/ Refill Hole,For PB21522</t>
  </si>
  <si>
    <t>V-300B-30H</t>
  </si>
  <si>
    <t>TS11PT10025PT</t>
  </si>
  <si>
    <t>Elec,pH,XVD,DJ,TC 100 ohm,3/4"MPT Kynar w/Grd,SPR</t>
  </si>
  <si>
    <t>PAS005-PV15</t>
  </si>
  <si>
    <t>Acce,Adapter,Wiring SN6 to Stripped&amp;Tinned, 15', See Drawing</t>
  </si>
  <si>
    <t>V-BV100-20H</t>
  </si>
  <si>
    <t>Elec,pH,XV,DJ,3/4"MPT CPVC,Ceramic Tuff Tip,SPR</t>
  </si>
  <si>
    <t>00070103-077</t>
  </si>
  <si>
    <t>Sub,Cut,Barium, 10.3mm (.405") x 077mm (3.031") Length</t>
  </si>
  <si>
    <t>44005522</t>
  </si>
  <si>
    <t>Label,Avery 1-1/3"x 4",White Weather Proof,14 per sheet 5522</t>
  </si>
  <si>
    <t>77283003</t>
  </si>
  <si>
    <t>Terminal Strips, 3 pos. Double Row Block</t>
  </si>
  <si>
    <t>19B6644-25H</t>
  </si>
  <si>
    <t>C19B114-30H-83</t>
  </si>
  <si>
    <t>TS11PT1000SG25P</t>
  </si>
  <si>
    <t>Elec,pH,XVD,DJ,PT1K,3/4"MPT Kynar w/Grd,SPR,SolGrnd</t>
  </si>
  <si>
    <t>PRO-024</t>
  </si>
  <si>
    <t>Elec,Silver,SJ,12x110mm,Sealed,Glass,#RP48110-3B</t>
  </si>
  <si>
    <t>V-A120B-30H</t>
  </si>
  <si>
    <t>PRO-025</t>
  </si>
  <si>
    <t>Elec,Reference,DJ,8mmx120mm,Glass,#RF80R70-3U-120</t>
  </si>
  <si>
    <t>E602-228</t>
  </si>
  <si>
    <t>Elec,Potassium,SJ,12x110mm,Spring Loaded,Epoxy,#K001503-003B</t>
  </si>
  <si>
    <t>E602-230</t>
  </si>
  <si>
    <t>Elec,Chloride,SJ,12x110mm,Spring Loaded,Epoxy,#CL01503-003B</t>
  </si>
  <si>
    <t>CYCLOPS-224</t>
  </si>
  <si>
    <t>Acce,Adapter,Wiring SN6 to S7,3mm Coax,75' Length,#2010662-7</t>
  </si>
  <si>
    <t>V-410B-25H</t>
  </si>
  <si>
    <t>I001505-010B</t>
  </si>
  <si>
    <t>Elec,Iodide,DJ,12X110mm,Sealed,Epoxy Body</t>
  </si>
  <si>
    <t>M4-Z12821100</t>
  </si>
  <si>
    <t>Assembly,LiveTap,316SS/Viton,28"TubeLength,NoBV,w/HandTightF</t>
  </si>
  <si>
    <t>00070635-003</t>
  </si>
  <si>
    <t>Sub,Cut, Barium, 6.35mm (.250") x 003mm (0.118") Length</t>
  </si>
  <si>
    <t>EB6N-217</t>
  </si>
  <si>
    <t>Sub,Epoxy,Blue,6mmODx.400"IDx217mm Length, No Guard</t>
  </si>
  <si>
    <t>310230NN</t>
  </si>
  <si>
    <t>Sub,Ag Wire,.01" Diameter,230mm Length,No Dip</t>
  </si>
  <si>
    <t>310025NN</t>
  </si>
  <si>
    <t>Sub,Ag Wire,.01" Diameter,025mm Length,No Dip</t>
  </si>
  <si>
    <t>310057ND</t>
  </si>
  <si>
    <t>Sub,Ag Wire,.01" Diameter,057mm Length,AgCl Dip</t>
  </si>
  <si>
    <t>M01-004-021</t>
  </si>
  <si>
    <t>Sub,Housing,Black Delrin W/ O-Ring,36 TPI For CELLBIO-002</t>
  </si>
  <si>
    <t>M02-004-050</t>
  </si>
  <si>
    <t>Sub,Cap,Black Delrin,Diamond Knurl For Cellbio-002</t>
  </si>
  <si>
    <t>M02-004-051</t>
  </si>
  <si>
    <t>Sub,Cap,Black Delrin,W/ Taper For O.I.Analytical,476346</t>
  </si>
  <si>
    <t>TS35PT10010BFM</t>
  </si>
  <si>
    <t>Elec,pH,XVD,DJ,T/L,TC PT100,SPR,95mmInsertion</t>
  </si>
  <si>
    <t>ECI-051</t>
  </si>
  <si>
    <t>Elec,Reference,DJ,8x110mm,Clear Vinyl Cap,See Dwg</t>
  </si>
  <si>
    <t>M19-003-016</t>
  </si>
  <si>
    <t>Sub,Sheath,SS 316,30" Length Standard,1-1/4"OD For M4</t>
  </si>
  <si>
    <t>AREF25N-245</t>
  </si>
  <si>
    <t>M07-001-008</t>
  </si>
  <si>
    <t>Sub,Tube,Black Kynar,27.250" Length For M4</t>
  </si>
  <si>
    <t>M16-003-002</t>
  </si>
  <si>
    <t>Sub,Ferrule,SS 316,Rear For 1-1/2" MPT Q-fitting,1-1/4" Tube</t>
  </si>
  <si>
    <t>77001500</t>
  </si>
  <si>
    <t>Raw,Resistor, 150k Ohm  +/-1%</t>
  </si>
  <si>
    <t>BS805YW-20</t>
  </si>
  <si>
    <t>Assy-Cable Assembly,   20ft.</t>
  </si>
  <si>
    <t>871EC-RE0</t>
  </si>
  <si>
    <t>Elec,CT,Largw Bore PEEK,100K,20FT Cable,LUGS</t>
  </si>
  <si>
    <t>875PH-C3D-A</t>
  </si>
  <si>
    <t>PH/ORP/ISE ANALYZER,240VAC,SURFACE,IEC,STORM DOOR</t>
  </si>
  <si>
    <t>871EC-UT0-3</t>
  </si>
  <si>
    <t>Elec,CT,Largw Bore PEEK,PT100,Cable PER S.O</t>
  </si>
  <si>
    <t>BS810FB</t>
  </si>
  <si>
    <t>Acce,Kit,316SS,Retrofit for 871pH</t>
  </si>
  <si>
    <t>871EC-SP7-34</t>
  </si>
  <si>
    <t>Elec,CT,SM Bore PEEK,100K,TRI-CLAMP,No LUG,CableSO</t>
  </si>
  <si>
    <t>KEY-003</t>
  </si>
  <si>
    <t>Elec,pH,XVD,Ceramic,3/4"MNPT Ryton,Short Hex,#V-AV500-50B</t>
  </si>
  <si>
    <t>KEY-004</t>
  </si>
  <si>
    <t>Elec,Plat,Ceramic,3/4"MNPT Ryton,Short Hex,#V-A9500-50B</t>
  </si>
  <si>
    <t>PH10-1N2A-3AA</t>
  </si>
  <si>
    <t>Elec,Dolphin,PH,DOME BULB,PT1K,30FT CABLE,PIN LUGS,ATEX</t>
  </si>
  <si>
    <t>876CR-TWCN-7</t>
  </si>
  <si>
    <t>871CR-A1T4A1A1</t>
  </si>
  <si>
    <t>CT R-SENSOR,0.1,CPVC,TI,4"INSERT,3/4"NPT CPVC BUSH,PT1K,20F6</t>
  </si>
  <si>
    <t>871CC-A2-3</t>
  </si>
  <si>
    <t>ELEC,CONTACTING CT,THREADED BUSHING 3/4NPT,K=0.1,TI,CABLE PE</t>
  </si>
  <si>
    <t>C32-004-BF</t>
  </si>
  <si>
    <t>Sub,Cable,BF,C32,4 Feet,See Note</t>
  </si>
  <si>
    <t>957ND-285-VD</t>
  </si>
  <si>
    <t>Sub,pH,SJ,VD,12x285mm Length,2ceramic Wick .04,Thick Wall</t>
  </si>
  <si>
    <t>00070477</t>
  </si>
  <si>
    <t>Raw,Glass Tube,Barium PH360, 4.77mm OD X 0.71mm Wall for Hon</t>
  </si>
  <si>
    <t>WJF-197</t>
  </si>
  <si>
    <t>BS805YW-10</t>
  </si>
  <si>
    <t>Assy-Cable Assembly,10ft.</t>
  </si>
  <si>
    <t>BS811MN-30</t>
  </si>
  <si>
    <t>BS805YW-12M</t>
  </si>
  <si>
    <t>Assy-Cable Assembly,   12M</t>
  </si>
  <si>
    <t>BS805YW-50</t>
  </si>
  <si>
    <t>Assy-Cable Assembly,    50ft.</t>
  </si>
  <si>
    <t>PH10-4N1A-3</t>
  </si>
  <si>
    <t>Elec,Dolphin,PH,ANTIMONY,PT100,30FT CABLE,PIN LUGS</t>
  </si>
  <si>
    <t>00190178</t>
  </si>
  <si>
    <t>Raw,Barstock SS316,1-7/8"Diameter</t>
  </si>
  <si>
    <t>PH10-4N1A-2</t>
  </si>
  <si>
    <t>Elec,Dolphin,PH,ANTIMONY,PT100,20FT CABLE,PIN LUGSElec,Dolph</t>
  </si>
  <si>
    <t>871CC-A2-6</t>
  </si>
  <si>
    <t>ELEC,CONTACTING CT, THREADED BUSHING 3/4NPT,K=0.2,TI,INTEGRA</t>
  </si>
  <si>
    <t>871CC-K2-3</t>
  </si>
  <si>
    <t>CONTACTING CT,THREADED BUSHING 3/4NPT,PT100,K=0.1,TI,CALBESO</t>
  </si>
  <si>
    <t>871CC-E2</t>
  </si>
  <si>
    <t>ELEC,CONTACTING CT,TWIST LOCK,K=0.1,TI</t>
  </si>
  <si>
    <t>BS810JU</t>
  </si>
  <si>
    <t>Dolphin Insertion Assy</t>
  </si>
  <si>
    <t>873CC-BTWFGZ</t>
  </si>
  <si>
    <t>CONTACTING CT ANALYZER,220VAC,0-10VDC,METAL PANEL MOUNT,FM</t>
  </si>
  <si>
    <t>871FT-4G3D3R</t>
  </si>
  <si>
    <t>ELEC,FT CT,IND-LOW,2",316SS,PEEK,FL ANSI150,PT1K</t>
  </si>
  <si>
    <t>EP485A4G0100URX</t>
  </si>
  <si>
    <t>875PH-A1F-A</t>
  </si>
  <si>
    <t>PH/ORP/ISE ANALYZER,120VAC,PANEL,FM,STORM DOOR</t>
  </si>
  <si>
    <t>EP485QBW0250MXX</t>
  </si>
  <si>
    <t>PH10-3N2A-FN</t>
  </si>
  <si>
    <t>Elec,Dolphin,PH,FT BULB,PT1K,10FT CABLE,PIN LUGS,FM</t>
  </si>
  <si>
    <t>875EC-J2F-A</t>
  </si>
  <si>
    <t>ELECTRODELESS CT ANALYZER,100VAC,PIPE,FM,STORM DOOR</t>
  </si>
  <si>
    <t>871EC-LB0</t>
  </si>
  <si>
    <t>Elec,CT,LG Bore PEEK,100K,20FT Cable,LUGS</t>
  </si>
  <si>
    <t>871CC-L2-4</t>
  </si>
  <si>
    <t>CONTACTING CT,SANITARY,K=0.1,TI,LUGLESS T</t>
  </si>
  <si>
    <t>EP125A</t>
  </si>
  <si>
    <t>1.5" Tri-clamp Fitting in place of STD 2" Fitting</t>
  </si>
  <si>
    <t>873RS-JIYFGZ</t>
  </si>
  <si>
    <t>RESISTIVITY ANALYZER,100VAC,4-20MA,METAL PIPE MOUNT,FMRESISM</t>
  </si>
  <si>
    <t>876PH-SXFA-7</t>
  </si>
  <si>
    <t>871CC-A6-4</t>
  </si>
  <si>
    <t>Elec,CT,Contacting,Threaded Bushing,3/4NPT,K=0.1,MONEL,LUGLE</t>
  </si>
  <si>
    <t>PH12-2P41Q-ZZ</t>
  </si>
  <si>
    <t>Elec,pH,12MM,HT Dome,PEEK,425MM,PT100,VP,No Agency Cert</t>
  </si>
  <si>
    <t>871EC-HP0-V</t>
  </si>
  <si>
    <t>Elec,CT,SM Bore PEEK,PT100,20FT Cable,LUGS,VT</t>
  </si>
  <si>
    <t>871EC-UT0-V</t>
  </si>
  <si>
    <t>Elec,CT,LG Bore PEEK,100K,20FT Cable,LUGS,VT</t>
  </si>
  <si>
    <t>PH12-1P12S-AA</t>
  </si>
  <si>
    <t>Elec,pH,12MM,Dome Bulb,PEEK,120MM,PT1K,SM Conn,ATEX</t>
  </si>
  <si>
    <t>BVA-PHD1V08-C</t>
  </si>
  <si>
    <t>BALL VALVE,PH12,1-1/4",316SS,VT,0-8"L,1-1/2"ANSI150#FLANGE</t>
  </si>
  <si>
    <t>EP271BA</t>
  </si>
  <si>
    <t>Acce,Kit,316SS Mounting</t>
  </si>
  <si>
    <t>871PH-1A3A</t>
  </si>
  <si>
    <t>Elec,pH,Ryton,Dome Bulb,w/PCB,316ss,Ceramic jct,Ryton,20ft,p</t>
  </si>
  <si>
    <t>BS811MR</t>
  </si>
  <si>
    <t>REMOTE PREAMP</t>
  </si>
  <si>
    <t>876PH-TYCN-7</t>
  </si>
  <si>
    <t>TZ8156</t>
  </si>
  <si>
    <t>TS35PT1000SG10P</t>
  </si>
  <si>
    <t>Elec,pH/ORP,XVF,DJ,T/L,Plat,PT1K,165mm,Ceramic,TUF Tip</t>
  </si>
  <si>
    <t>15807891</t>
  </si>
  <si>
    <t>AMETEK-001</t>
  </si>
  <si>
    <t>Elec,pH,GX5KT,Half Cell,8x140mm,PT100, See Drawing</t>
  </si>
  <si>
    <t>AMETEK-002</t>
  </si>
  <si>
    <t>Elec,pH,GX5D,Half Cell,8x140mm,PT100, See Drawing</t>
  </si>
  <si>
    <t>AMETEK-003</t>
  </si>
  <si>
    <t>M01-010-065</t>
  </si>
  <si>
    <t>Sub,Housing,CPVC,1/2" FNPT,W/ Removable Guard For MK1A 48"</t>
  </si>
  <si>
    <t>PHMV471-4V-125</t>
  </si>
  <si>
    <t>Elec,pH,XVD,DJ,Double refill,Ground Joint,10mm tip</t>
  </si>
  <si>
    <t>PRO-026</t>
  </si>
  <si>
    <t>Elec,Plat,DJ,Glass,12mmx150mm,#RP45270-S8-150</t>
  </si>
  <si>
    <t>M01-001-139</t>
  </si>
  <si>
    <t>Sub,Housing,Kynar,Ceramic Junction,.325,Guard,TP571M-3</t>
  </si>
  <si>
    <t>PRO-027</t>
  </si>
  <si>
    <t>Elec,Ref,6x50mm,Glass body,#RF60310-3U-50</t>
  </si>
  <si>
    <t>C29-003-WG</t>
  </si>
  <si>
    <t>Sub,Cable,WG,C29,3 Feet,See Note</t>
  </si>
  <si>
    <t>C32-003-BM</t>
  </si>
  <si>
    <t>Sub,Cable,BM,C32,3 Feet,See Note</t>
  </si>
  <si>
    <t>C2-003-HB</t>
  </si>
  <si>
    <t>Sub,Cable,HB,C2,3 Feet,Spade lug:77282226,Cable:99030517</t>
  </si>
  <si>
    <t>C29-003-DI</t>
  </si>
  <si>
    <t>Sub,Cable,DI,C29,3 Feet</t>
  </si>
  <si>
    <t>C17-003-IT</t>
  </si>
  <si>
    <t>Sub,Cable,IT,C17,3 Feet</t>
  </si>
  <si>
    <t>PRO-028</t>
  </si>
  <si>
    <t>Elec,pH,XVD,DJ,8mmx130mm,Refill,Glass,AC,#PH8VR70-10B-130</t>
  </si>
  <si>
    <t>C29-003-UA</t>
  </si>
  <si>
    <t>Sub,Cable,UA,C29,3 Feet,4mm Banana:77020781,Cable:99030020</t>
  </si>
  <si>
    <t>YVL75A0193</t>
  </si>
  <si>
    <t>Elec,WaterHardness,SJ,12x110,Spring,Epoxy,#WHA1503-010T</t>
  </si>
  <si>
    <t>2005150-VD</t>
  </si>
  <si>
    <t>Sub,pH,DJ,VD,79mm Length</t>
  </si>
  <si>
    <t>TOPAC-042</t>
  </si>
  <si>
    <t>Elec,pH,DJM,110mm,Spear Tip,Ultem Body,#5673511CS-010B</t>
  </si>
  <si>
    <t>TOPAC-043</t>
  </si>
  <si>
    <t>Elec,pH,DJM,110mm,Spear Tip,Ultem Body,#5673511CS-007B</t>
  </si>
  <si>
    <t>E210000000</t>
  </si>
  <si>
    <t>Elec,Plat,DJ,3/4"NPT,TefTuf,23mmIns,PT1000,#P7219V10STVPK23</t>
  </si>
  <si>
    <t>AREF55N-140</t>
  </si>
  <si>
    <t>Sub,Mono,Reference,140mm Length</t>
  </si>
  <si>
    <t>TS46KY4J3X12BP</t>
  </si>
  <si>
    <t>Elec,pH,See Notes</t>
  </si>
  <si>
    <t>7793A1A1-VD</t>
  </si>
  <si>
    <t>Sub,pH,DJ,VD,12x120mm Length,Short Junction,.202 Int.</t>
  </si>
  <si>
    <t>C29-X42-WG</t>
  </si>
  <si>
    <t>Sub,Cable,WG,C29,42 Inches,See Note</t>
  </si>
  <si>
    <t>6317ATV-140-VD</t>
  </si>
  <si>
    <t>Sub,pH,DJ,2,8x140mm Length,Refill</t>
  </si>
  <si>
    <t>7592ADN</t>
  </si>
  <si>
    <t>SI1L1V1I-042</t>
  </si>
  <si>
    <t>Sub,Stem,ORP,042mm Length</t>
  </si>
  <si>
    <t>C2-001-WI</t>
  </si>
  <si>
    <t>Sub,Cable,WI,C2,1 Inches, See Note</t>
  </si>
  <si>
    <t>M01-001-140</t>
  </si>
  <si>
    <t>Sub,Housing,Black Kynar,18mm For T.C.(86A0110)</t>
  </si>
  <si>
    <t>SI1O1V1I-100</t>
  </si>
  <si>
    <t>Sub,Stem,pH,DJ,100mm Length, .020" Plat w/ball 11250020</t>
  </si>
  <si>
    <t>95DBNN-235-VD</t>
  </si>
  <si>
    <t>Sub,SJ,ThickWall,VD,PlatBand11252507,12mmx235mmLength</t>
  </si>
  <si>
    <t>7594AT-080-5D</t>
  </si>
  <si>
    <t>Sub,pH,SJ,5D,12x080mm Length</t>
  </si>
  <si>
    <t>M02-002-009</t>
  </si>
  <si>
    <t>Sub,Cap,Ryton,W/ 2 Holes For T.C. Screw</t>
  </si>
  <si>
    <t>574V700S-S7</t>
  </si>
  <si>
    <t>Elec,pH,XVD,DJ,Custom Delrin for Farmacia</t>
  </si>
  <si>
    <t>7593AT8V-170-1</t>
  </si>
  <si>
    <t>Sub,pH,SJ,1,12x170mm Length, Refill</t>
  </si>
  <si>
    <t>95DBDN-335</t>
  </si>
  <si>
    <t>Sub,SJ,Bend,ThickWall,PlatBand11252507,12mmx235mmLength</t>
  </si>
  <si>
    <t>M02-004-052</t>
  </si>
  <si>
    <t>Sub,Cap,Black Delrin,ISE 1503 Hole On Side 0.140" For Cable</t>
  </si>
  <si>
    <t>M02-004-053</t>
  </si>
  <si>
    <t>Sub,Cap,Black Delrin,ISE 1503 Cover For Cable</t>
  </si>
  <si>
    <t>7594DANN-235-VD</t>
  </si>
  <si>
    <t>Sub,pH,VD,SJ,12x235mm Length,PLat.11252507, Thick Wall</t>
  </si>
  <si>
    <t>M09-018-001</t>
  </si>
  <si>
    <t>Sub,Insert,Hast-C For MK7Z,3000712Z</t>
  </si>
  <si>
    <t>M01-011-037</t>
  </si>
  <si>
    <t>Sub,Housing,PVC for BCE-152 pH Micro EL. Mono ( B&amp;C )</t>
  </si>
  <si>
    <t>M01-011-038</t>
  </si>
  <si>
    <t>Sub,Housing,PVC for BCE-154 Micro ISE ( B&amp;C )</t>
  </si>
  <si>
    <t>AREFA2-152</t>
  </si>
  <si>
    <t>Sub,Mono,AgCI,Reference,152mm Length</t>
  </si>
  <si>
    <t>6507A5NTV-025-S</t>
  </si>
  <si>
    <t>Sub,pH,SJ,Spear Tip,8x025mm Length,Refill,1 Foresterite Wick</t>
  </si>
  <si>
    <t>SI1L1V2A-125-BF</t>
  </si>
  <si>
    <t>7593AT-110-VD</t>
  </si>
  <si>
    <t>7317A5NT8A-088</t>
  </si>
  <si>
    <t>Sub,pH,SJ,2D,12x088mmLength,1Wick,.165" Int.,Refill</t>
  </si>
  <si>
    <t>M09-020-011</t>
  </si>
  <si>
    <t>Sub,Insert,Black Ultem,O-Rings,T/L,TuffTip,.235&amp;.202(165mm)</t>
  </si>
  <si>
    <t>SI1L1V2D-100</t>
  </si>
  <si>
    <t>Sub,Stem,ORP,100mm Length</t>
  </si>
  <si>
    <t>SI1L1V1DN-125-2</t>
  </si>
  <si>
    <t>Sub,Stem,pH,ORP,Plat Band,X2,125mm Length</t>
  </si>
  <si>
    <t>SI1G4L1A-160-BF</t>
  </si>
  <si>
    <t>Sub,Stem,pH,BF,160mm Length</t>
  </si>
  <si>
    <t>7793AT-125-VD</t>
  </si>
  <si>
    <t>Sub,pH,DJ,VD,12x125mm Length</t>
  </si>
  <si>
    <t>7793ATY-140-2</t>
  </si>
  <si>
    <t>Sub,pH,DJ,2,12x140mm Length,Double Refill</t>
  </si>
  <si>
    <t>AREF15N-085</t>
  </si>
  <si>
    <t>AREF25N-065</t>
  </si>
  <si>
    <t>Sub,Mono,Reference,065mm Length</t>
  </si>
  <si>
    <t>AREF55N-210</t>
  </si>
  <si>
    <t>Sub,Mono,Reference, 210mm Length</t>
  </si>
  <si>
    <t>AREF75N-090</t>
  </si>
  <si>
    <t>AREF85N-050</t>
  </si>
  <si>
    <t>Sub,Mono,Reference,050mm Length</t>
  </si>
  <si>
    <t>AREF85N-078</t>
  </si>
  <si>
    <t>Sub,Mono,Reference,Forterite, 078mm Length</t>
  </si>
  <si>
    <t>AREF85N-085</t>
  </si>
  <si>
    <t>Sub,Mono,Reference, 085mm Length</t>
  </si>
  <si>
    <t>AREF105N-065</t>
  </si>
  <si>
    <t>CTT1-070</t>
  </si>
  <si>
    <t>Sub,Pyrex,Test Tube,0.070" Glass Size,070mm Length</t>
  </si>
  <si>
    <t>00071194-085</t>
  </si>
  <si>
    <t>Sub,Cut,Barium, 11.94mm (.470") x 085mm (3.346") Length</t>
  </si>
  <si>
    <t>00071194-215</t>
  </si>
  <si>
    <t>Sub,CutGlass,Barium,.470"ODx215mm Length</t>
  </si>
  <si>
    <t>00070083-075</t>
  </si>
  <si>
    <t>Sub,Cut,Barium, .325" x 075mm Length</t>
  </si>
  <si>
    <t>00070787-046</t>
  </si>
  <si>
    <t>Sub,Cut,Barium, 7.87mm (.310") x 046m (1.811) Length</t>
  </si>
  <si>
    <t>00070787-080</t>
  </si>
  <si>
    <t>Sub,Cut Tube, Barium Glass, .310" x 080mm (3.149") Length</t>
  </si>
  <si>
    <t>00070787-173</t>
  </si>
  <si>
    <t>Sub,Cut Tube, Barium Glass, .310" x 173mm (6.811") Length</t>
  </si>
  <si>
    <t>7793ADN1</t>
  </si>
  <si>
    <t>Sub,Plat,DJ,12x120mm Length,.202 Int</t>
  </si>
  <si>
    <t>7793ADNV-120</t>
  </si>
  <si>
    <t>Sub,Plat.,DJ,12x120mm Length,VLC 3.6mm ID .700" distance</t>
  </si>
  <si>
    <t>TOPAC-044</t>
  </si>
  <si>
    <t>Elec,pH,X2,DJ,12x110mm,Sealed,#5773792-006B</t>
  </si>
  <si>
    <t>M06-003-015</t>
  </si>
  <si>
    <t>Sub,Fitting,316SS,1"MPT,Nylon Ferrules,Viton O-Rings,WJF-010</t>
  </si>
  <si>
    <t>5412ABV-1F</t>
  </si>
  <si>
    <t>Sub,SJ,MonoReference,1F,3.6mmID, 0.700" distance refill hole</t>
  </si>
  <si>
    <t>CONDF4B2FC-120</t>
  </si>
  <si>
    <t>Sub,Pyrex,Conductivity,K=0.1,2PlatFoil,6mmx120mm Length</t>
  </si>
  <si>
    <t>COND3K2FC-120</t>
  </si>
  <si>
    <t>Sub,Conductivity,K=1.0,GlassBody,PlatFoil,6x120mm Length</t>
  </si>
  <si>
    <t>COND6B2D-140</t>
  </si>
  <si>
    <t>Sub,Conductivity,K=10.0,2PlatBand,6x140mm Length</t>
  </si>
  <si>
    <t>M05-051-001</t>
  </si>
  <si>
    <t>Sub,Cap Plug,PVC-Red,For Acu Trol</t>
  </si>
  <si>
    <t>M01-001-141</t>
  </si>
  <si>
    <t>Sub,Housing,Kynar HolderFor120mmProbe,Titanium Tube,Knick M4</t>
  </si>
  <si>
    <t>A7792DN-200</t>
  </si>
  <si>
    <t>Sub,ORP,DJ,PlatBand,AutoClaveAble,200mmALength,DoubleRefill</t>
  </si>
  <si>
    <t>S95DN-120</t>
  </si>
  <si>
    <t>Sub,ORP,SJ,PlatBand,AutoClaveAble,120mmALength</t>
  </si>
  <si>
    <t>S95DN-140</t>
  </si>
  <si>
    <t>Sub,ORP,SJ,PlatBand,AutoClaveAble,140mmALength</t>
  </si>
  <si>
    <t>V-000B-20BT</t>
  </si>
  <si>
    <t>Elec,pH,XVD,DJ,SPR,PT100,12x110mm,Ryton Cap</t>
  </si>
  <si>
    <t>ISTEK-344</t>
  </si>
  <si>
    <t>Elec,Cond,K=1.0,4 Bands,PT100,#5771344-31-10BRCA</t>
  </si>
  <si>
    <t>ISTEK-345</t>
  </si>
  <si>
    <t>Elec,Cond,K=1.0,12x110mm,Graphite,PT100,#2731312-31-10BRCA</t>
  </si>
  <si>
    <t>C18-020-VX</t>
  </si>
  <si>
    <t>Sub,Cable,VX,C18,20 Feet,See Note</t>
  </si>
  <si>
    <t>M01-027-002</t>
  </si>
  <si>
    <t>Sub,Housing,PVC Black,Conductivity,K=0.35,INW-021</t>
  </si>
  <si>
    <t>SI1G4L1I-130</t>
  </si>
  <si>
    <t>Sub,Stem,Plat. W/Ball 0.020" 11250020,130mm Length</t>
  </si>
  <si>
    <t>7593ADN-160</t>
  </si>
  <si>
    <t>Sub,Plat,SJ,12x160mm Length</t>
  </si>
  <si>
    <t>M01-010-066</t>
  </si>
  <si>
    <t>Sub,Housing,CPVC W/ 3/8-24 TPI,Teflon Junction,6580HT</t>
  </si>
  <si>
    <t>00071194-039</t>
  </si>
  <si>
    <t>Sub,Cut,Barium, 11.94mm (.470") x 039mm (1.535") Length</t>
  </si>
  <si>
    <t>T-027-0207</t>
  </si>
  <si>
    <t>Elec,Fluoride,Mono,12mmx110mm,Solid State,#F001501-S7</t>
  </si>
  <si>
    <t>SI1G1V1C-090-1</t>
  </si>
  <si>
    <t>Sub,Stem,pH,1,.165 x 090mm Length</t>
  </si>
  <si>
    <t>SI1G1V1I-090</t>
  </si>
  <si>
    <t>Sub,Stem,Plat.,W/Plat. Wire,.165 x 090mm Length</t>
  </si>
  <si>
    <t>ISTEK-346</t>
  </si>
  <si>
    <t>Elec,Carbon Dioxide,12x110mm,Gas Sensing,C021501-034B</t>
  </si>
  <si>
    <t>22172228</t>
  </si>
  <si>
    <t>Raw,O-ring Viton 75, 2-228, Brown Color</t>
  </si>
  <si>
    <t>22172034</t>
  </si>
  <si>
    <t>Raw,O-ring Viton 75, 2-034, Brown Color</t>
  </si>
  <si>
    <t>A5702-210-BD</t>
  </si>
  <si>
    <t>Sub,pH,DJ,BD,AutoClaveAble,DoubleRefill,210mm Length</t>
  </si>
  <si>
    <t>A7792MNN-120-2D</t>
  </si>
  <si>
    <t>Sub,pH/ORP,DJ,2D,AutoClaveAble,120mmALength,DoubleRefil,Plat</t>
  </si>
  <si>
    <t>CTT12-080</t>
  </si>
  <si>
    <t>Sub,Pyrex,Test Tube,12MM X 80MM PYREX TUBE</t>
  </si>
  <si>
    <t>CB821-20HS</t>
  </si>
  <si>
    <t>22175669</t>
  </si>
  <si>
    <t>Raw,O-ring,Viton 75, 5-669, Brown Color</t>
  </si>
  <si>
    <t>00071194-105-V</t>
  </si>
  <si>
    <t>Sub,Cut,Barium, 11.94mm (.470") x 105mm (4.134")3.6mmX.700RH</t>
  </si>
  <si>
    <t>M36-014-001</t>
  </si>
  <si>
    <t>Sub,Disk,Graphite For Conductivity K=1.0</t>
  </si>
  <si>
    <t>V-50KB-6HIF</t>
  </si>
  <si>
    <t>Elec,pH,XVD,DJ,TC 100ohm,Klrz O-R,1"MPT Kynar,SPR</t>
  </si>
  <si>
    <t>16000121</t>
  </si>
  <si>
    <t>MRO,Beaker, Clear Plastic, 250ml</t>
  </si>
  <si>
    <t>TSV-300B-25BT</t>
  </si>
  <si>
    <t>Elec,pH,MKIA,XVD,DJ,SPR,PT100,CPVC/Viton,Rem Grd</t>
  </si>
  <si>
    <t>14051290G-B</t>
  </si>
  <si>
    <t>PNS,Epoxy, Resin EP1290 Gray, 5 Gal. Part B Only</t>
  </si>
  <si>
    <t>310180NB</t>
  </si>
  <si>
    <t>Sub,Ag Wire,.01" Diameter,180mm Length Anodized &amp; AgCl Dip</t>
  </si>
  <si>
    <t>ULTRASCI-001</t>
  </si>
  <si>
    <t>Elec,Calcium,Mono,12mmX110mm</t>
  </si>
  <si>
    <t>M11-010-015</t>
  </si>
  <si>
    <t>Sub,Nipple,CPVC 3/4" MPT,2 Flat Wrench,5" length</t>
  </si>
  <si>
    <t>M07-003-047</t>
  </si>
  <si>
    <t>Sub,Tube,316 SS,For MK7Z,3000712Z-10</t>
  </si>
  <si>
    <t>00070711-040</t>
  </si>
  <si>
    <t>Sub,Cut,Barium, 7.11mm (.280") x 040mm (1.575") Length</t>
  </si>
  <si>
    <t>00070711-081</t>
  </si>
  <si>
    <t>Sub,Cut,Barium, 7.11mm (.280") x 081mm (3.189") Length</t>
  </si>
  <si>
    <t>00070711-082</t>
  </si>
  <si>
    <t>Sub,Cut,Barium, 7.11mm (.280") x 082mm (3.228") Length</t>
  </si>
  <si>
    <t>00070711-085</t>
  </si>
  <si>
    <t>Sub,Cut,Barium, 7.11mm (.280") x 085mm (3.346") Length</t>
  </si>
  <si>
    <t>00070711-090</t>
  </si>
  <si>
    <t>Sub,Cut,Barium, 7.11mm (.280") x 090mm (3.543") Length</t>
  </si>
  <si>
    <t>00070711-097</t>
  </si>
  <si>
    <t>Sub,Cut,Barium, 7.11mm (.280") x 097mm (3.819") Length</t>
  </si>
  <si>
    <t>00070711-103</t>
  </si>
  <si>
    <t>Sub,Cut,Barium, 7.11mm (.280") x 103mm (4.055") Length</t>
  </si>
  <si>
    <t>00070711-112</t>
  </si>
  <si>
    <t>Sub,Cut,Barium, 7.11mm (.280") x 112mm (4.409") Length</t>
  </si>
  <si>
    <t>00070711-115</t>
  </si>
  <si>
    <t>Sub,Cut,Barium, 7.11mm (.280") x 115mm (4.528") Length</t>
  </si>
  <si>
    <t>00070711-140</t>
  </si>
  <si>
    <t>Sub,Cut,Barium, 7.11mm (.280") x 140mm (5.512") Length</t>
  </si>
  <si>
    <t>00070787-025</t>
  </si>
  <si>
    <t>Sub,Cut,Barium, 7.87mm (.310") x 025mm (0.984") Length</t>
  </si>
  <si>
    <t>00070787-072</t>
  </si>
  <si>
    <t>Sub,Cut,Barium, 7.87mm (.310") x 072mm (2.835") Length</t>
  </si>
  <si>
    <t>00070508-094</t>
  </si>
  <si>
    <t>Sub,Cut,Barium, 5.08mm (.202") x 094mm (3.701") Length</t>
  </si>
  <si>
    <t>M09-010-055</t>
  </si>
  <si>
    <t>Sub,Insert,CPVC,W/ 3 Holes For 1/8" SS Rod,LS23436-HER</t>
  </si>
  <si>
    <t>M37-003-001</t>
  </si>
  <si>
    <t>Sub,Rod,SS 316,1/8"ODx36.250",Conductivity,LS23436-HER</t>
  </si>
  <si>
    <t>M07-010-014</t>
  </si>
  <si>
    <t>Sub,Tube,CPVC,Tube Spacer,4" Length,1807800-04</t>
  </si>
  <si>
    <t>ELECD-080</t>
  </si>
  <si>
    <t>Elec,pH,TB551,X-VD,DJ,SPR,3Kohm,Kynar/Viton,#A-2001-10H</t>
  </si>
  <si>
    <t>4001965001</t>
  </si>
  <si>
    <t>SI1N4L1DL-111</t>
  </si>
  <si>
    <t>Sub,Stem,ORP,111mm Lenght, Honey Well Band 11252509</t>
  </si>
  <si>
    <t>C18-010-IE</t>
  </si>
  <si>
    <t>Sub,Cable,IE,C18,10 Feet,See Note</t>
  </si>
  <si>
    <t>00070095-140</t>
  </si>
  <si>
    <t>Sub,Cut,Lead, .095" x 140mm (5.500") Length</t>
  </si>
  <si>
    <t>00070165-114</t>
  </si>
  <si>
    <t>Sub,Cut,Lead, .165" x 114mm (4.500") Length</t>
  </si>
  <si>
    <t>00070165-140</t>
  </si>
  <si>
    <t>Sub,Cut,Lead, .165" x 140mm (5.500") Length</t>
  </si>
  <si>
    <t>00070165-152</t>
  </si>
  <si>
    <t>Sub,Cut,Lead, .165" x 152mm (6.000") Length</t>
  </si>
  <si>
    <t>C1-016-BZ</t>
  </si>
  <si>
    <t>Sub,Cable,BZ,C1,16 Feet,Male BNC:77020104,Cable:99030028</t>
  </si>
  <si>
    <t>C2-003-DM</t>
  </si>
  <si>
    <t>Sub,Cable,DM,C2,3 Feet,8 Pin Din:77000008,Cable:99030517</t>
  </si>
  <si>
    <t>M26-017-008</t>
  </si>
  <si>
    <t>Sub,Junction,Porous Teflon,OD .310"x.300" Length,For 6580HT</t>
  </si>
  <si>
    <t>C2-003-IU</t>
  </si>
  <si>
    <t>Sub,Cable,IU,C2,3 Feet</t>
  </si>
  <si>
    <t>C2-010-WV</t>
  </si>
  <si>
    <t>Sub,Cable,WV,C2,10 Feet, See Note</t>
  </si>
  <si>
    <t>C2-016-WI</t>
  </si>
  <si>
    <t>Sub,Cable,WI,C2,16 Feet,See Note</t>
  </si>
  <si>
    <t>C4-010-BB</t>
  </si>
  <si>
    <t>Sub,Cable,BB,C4,10 Feet,Male BNC:77020104,Cable:99026100</t>
  </si>
  <si>
    <t>M01-027-003</t>
  </si>
  <si>
    <t>Sub,Housing,PVC Black,Reference,INW-019</t>
  </si>
  <si>
    <t>TSV-14DB-10H165</t>
  </si>
  <si>
    <t>Elec,pH/ORP,DJ,XVF,plat,PT100,165mmUltemIns,T/L,AnCeramc,TUF</t>
  </si>
  <si>
    <t>44000013</t>
  </si>
  <si>
    <t>Raw,Box,12"Custom Logo Electrode Box for ProSense</t>
  </si>
  <si>
    <t>M02-010-018</t>
  </si>
  <si>
    <t>Sub,Cap,CPVC,For F/BNC,C32 cable</t>
  </si>
  <si>
    <t>M02-010-019</t>
  </si>
  <si>
    <t>Sub,Cap,CPVC,For F/BNC,Drill Hole For 5mm Cable</t>
  </si>
  <si>
    <t>M01-011-039</t>
  </si>
  <si>
    <t>Sub,Housing,PVC,Ceramic Junction For ISE (B&amp;C),YVL75A0161</t>
  </si>
  <si>
    <t>M36-016-001</t>
  </si>
  <si>
    <t>Sub,Disk,Ceramic For ISE (B&amp;C) YVL75A0161</t>
  </si>
  <si>
    <t>00070241-114</t>
  </si>
  <si>
    <t>Sub,Cut,Barium, 2.41mm (.095") x 114mm (4.488") Length</t>
  </si>
  <si>
    <t>00070368-079</t>
  </si>
  <si>
    <t>Sub,Cut,Barium, 3.68mm (.145") x 079mm (3.110") Length</t>
  </si>
  <si>
    <t>00070368-165</t>
  </si>
  <si>
    <t>Sub,Cut,Barium, 3.68mm (.145") x 165mm (6.496") Length</t>
  </si>
  <si>
    <t>00070368-203</t>
  </si>
  <si>
    <t>Sub,Cut,Barium, 3.68mm (.145") x 203mm (7.992") Length</t>
  </si>
  <si>
    <t>00070368-254</t>
  </si>
  <si>
    <t>Sub,Cut,Barium, 3.68mm (.145") x 254mm (10.000") Length</t>
  </si>
  <si>
    <t>00070368-304</t>
  </si>
  <si>
    <t>Sub,Cut,Barium, 3.68mm (.145") x 304mm (11.969") Length</t>
  </si>
  <si>
    <t>00070368-406</t>
  </si>
  <si>
    <t>Sub,Cut,Barium, 3.68mm (.145") x 406mm (15.984") Length</t>
  </si>
  <si>
    <t>00070419-178</t>
  </si>
  <si>
    <t>Sub,Cut,Barium, 4.19mm (.165") x 178mm (7.008") Length</t>
  </si>
  <si>
    <t>00070419-254</t>
  </si>
  <si>
    <t>Sub,Cut,Barium, 4.19mm (.165") x 254mm (10.000") Length</t>
  </si>
  <si>
    <t>00070419-406</t>
  </si>
  <si>
    <t>Sub,Cut,Barium, 4.19mm (.165") x 406mm (15.984") Length</t>
  </si>
  <si>
    <t>22071415-B-M</t>
  </si>
  <si>
    <t>Raw,Ground Joint 14/15 Male Barium Glass</t>
  </si>
  <si>
    <t>2715A5NTV-078VD</t>
  </si>
  <si>
    <t>Sub,Combo,DJ,VD,1Wick0.04",12x078mm Length,Refill</t>
  </si>
  <si>
    <t>5701A5NAV-1105D</t>
  </si>
  <si>
    <t>Sub,pH,DJ,ReducedTip,AnnularJunction,5D,6x110mm,1Wick,Refill</t>
  </si>
  <si>
    <t>7793A5NA-BD</t>
  </si>
  <si>
    <t>Sub,pH,DJ,BD,12x120mm Length,1Wick</t>
  </si>
  <si>
    <t>44345000</t>
  </si>
  <si>
    <t>Raw,Bulb Cap,Sleeve,Black.500"IDx.750"L,Open Ends,ForISE Elc</t>
  </si>
  <si>
    <t>44341150</t>
  </si>
  <si>
    <t>Raw,Bulb Cap .500"ID x 1"Long Black Color</t>
  </si>
  <si>
    <t>958ADBNN-130-VD</t>
  </si>
  <si>
    <t>Sub,OpenJunction,ThickWall,Bend,VD,12mmx130mmLength</t>
  </si>
  <si>
    <t>955NDBNN-235-VD</t>
  </si>
  <si>
    <t>Sub,pH/ORP,SJ,1Wick,VD,12x235mmLength,Thick Wall,Bend,Platb.</t>
  </si>
  <si>
    <t>955ND-235-5D</t>
  </si>
  <si>
    <t>Sub,pH,SJ,5D,12x235mm Length,Ceramic Wick .04,Thick Wall</t>
  </si>
  <si>
    <t>AQUASOL-004</t>
  </si>
  <si>
    <t>Elec,Gold,Epoxy,DJ,12mmx110mm,#5738626-003B</t>
  </si>
  <si>
    <t>306140NN</t>
  </si>
  <si>
    <t>Sub,Ag Wire,.006" Diameter,No Dip</t>
  </si>
  <si>
    <t>6507A5NTV-280BD</t>
  </si>
  <si>
    <t>Sub,pH,SJ,BD,8x280mm Length,VLPC 3.6mm ID Refill,1Wick</t>
  </si>
  <si>
    <t>7591AA-085-2</t>
  </si>
  <si>
    <t>Sub,pH,SJ,2,12x085mm Length</t>
  </si>
  <si>
    <t>ECI-053</t>
  </si>
  <si>
    <t>Elec,pH,DJ,SSFlowThru,W/SolGrd,LpH,See Drawing</t>
  </si>
  <si>
    <t>957NDNN-130</t>
  </si>
  <si>
    <t>Sub,SJ,ThickWall,0.04"Ceramic2Wick33380040F,PlatB.12mmx130mm</t>
  </si>
  <si>
    <t>2731312-64-20HS</t>
  </si>
  <si>
    <t>Elec,Cond,K=10.0,Plat,12X130mmEpoxy,10K Ther</t>
  </si>
  <si>
    <t>2759AA-210-BD</t>
  </si>
  <si>
    <t>Sub,pH,Annular Junction,BD,10mmx210mm Length</t>
  </si>
  <si>
    <t>2759AA-310-VD</t>
  </si>
  <si>
    <t>Sub,pH,Annular Junction,VD,10mmx310mm Length</t>
  </si>
  <si>
    <t>2759AK</t>
  </si>
  <si>
    <t>Sub,pH,DJ,AnnularJunction,PlatDisk#561002,10x070mm Length</t>
  </si>
  <si>
    <t>M18-010-004</t>
  </si>
  <si>
    <t>Sub,Adapter,CPVC Extension Pipe 1.5"FNPT x 1"FBSP For B&amp;C</t>
  </si>
  <si>
    <t>4551AT-043-2D</t>
  </si>
  <si>
    <t>Sub,Stem,12x043mmL,SJ,2D,6mmTip,AnnualJunction,ElmacronStyle</t>
  </si>
  <si>
    <t>GALVANIC-010</t>
  </si>
  <si>
    <t>Elec,Fluoride,#F001501-X12B,12x110mm,Solid State,Epoxy</t>
  </si>
  <si>
    <t>M26-017-009</t>
  </si>
  <si>
    <t>Sub,Junction,Porous Teflon For ELM-005</t>
  </si>
  <si>
    <t>ELECD-081</t>
  </si>
  <si>
    <t>Solu,Buffer pH 4, 475ml, NIST-Traceable,#9210012</t>
  </si>
  <si>
    <t>ELECD-082</t>
  </si>
  <si>
    <t>Solu,Buffer pH 7, 475ml,NIST-Traceable,#9210013</t>
  </si>
  <si>
    <t>SI1IV1B-100-V</t>
  </si>
  <si>
    <t>Sub,Stem,pH,V,100mm Length</t>
  </si>
  <si>
    <t>I-1R00-S8-80</t>
  </si>
  <si>
    <t>Elec,Plat,DJ,SPR,12x80mm,TFE Washer&amp;-Ring,S8SpinningCap</t>
  </si>
  <si>
    <t>95AB-235-NB</t>
  </si>
  <si>
    <t>Sub,pH,SJ,NB,12x235mm Length,Ferm,Bend</t>
  </si>
  <si>
    <t>95AB-235-5D</t>
  </si>
  <si>
    <t>Sub,pH,SJ,5D,12x235mm Length,Ferm,Bend</t>
  </si>
  <si>
    <t>95AB-235-VD</t>
  </si>
  <si>
    <t>Sub,pH,SJ,VD,12x235mm Length,Ferm,Bend</t>
  </si>
  <si>
    <t>95AB-260-VD</t>
  </si>
  <si>
    <t>Sub,pH,SJ,Bend,VD,12x260mm Length,Ferm</t>
  </si>
  <si>
    <t>95AB-435-2D</t>
  </si>
  <si>
    <t>Sub,pH,SJ,2D,12x435mm Length,Ferm,Bend</t>
  </si>
  <si>
    <t>95A-130-VD</t>
  </si>
  <si>
    <t>Sub,pH,SJ,VD,12x130mm Length,Ferm</t>
  </si>
  <si>
    <t>95A-160-2D</t>
  </si>
  <si>
    <t>Sub,pH,SJ,2D,12x160mm Length,Ferm</t>
  </si>
  <si>
    <t>95A-160-VD</t>
  </si>
  <si>
    <t>Sub,pH,SJ,VD,12x160mm Length,Ferm</t>
  </si>
  <si>
    <t>95A-190-VD</t>
  </si>
  <si>
    <t>Sub,pH,SJ,VD,12x190mm Length,Ferm</t>
  </si>
  <si>
    <t>95A-195-2D</t>
  </si>
  <si>
    <t>Sub,pH,SJ,2D,12x195mm Length,Ferm</t>
  </si>
  <si>
    <t>95A-220-VD</t>
  </si>
  <si>
    <t>Sub,pH,SJ,VD,12x220mm Length,Ferm</t>
  </si>
  <si>
    <t>95A-230-NB</t>
  </si>
  <si>
    <t>Sub,pH,SJ,NoBulb,12x235mm Length,Ferm</t>
  </si>
  <si>
    <t>95A-320-2D</t>
  </si>
  <si>
    <t>Sub,pH,SJ,2D,12x320mm Length,Ferm</t>
  </si>
  <si>
    <t>95A-335-VD</t>
  </si>
  <si>
    <t>Sub,pH,SJ,VD,12x335mm Length,Ferm</t>
  </si>
  <si>
    <t>95A-420-VD</t>
  </si>
  <si>
    <t>Sub,pH,SJ,VD,12x420mmLength,Ferm</t>
  </si>
  <si>
    <t>00030016</t>
  </si>
  <si>
    <t>Raw,Barstock,CPVC 1/16"(.062)Dia</t>
  </si>
  <si>
    <t>M17-010-001</t>
  </si>
  <si>
    <t>Sub,Pin,CPVC,.055" OD x .450" Length For 6580HT</t>
  </si>
  <si>
    <t>I-10WB-VPI-225</t>
  </si>
  <si>
    <t>310200NN</t>
  </si>
  <si>
    <t>Sub,Ag Wire,.01" Diameter 200mm Length,No Dip</t>
  </si>
  <si>
    <t>958AAB-235-VD</t>
  </si>
  <si>
    <t>Sub,OpenJunction,Bend,VD,12mmx235mmLength</t>
  </si>
  <si>
    <t>M01-001-142</t>
  </si>
  <si>
    <t>Sub,Housing,Black Kynar With 2 Holes Guards For 3983701</t>
  </si>
  <si>
    <t>3405001002</t>
  </si>
  <si>
    <t>Elec,Chloride,DJ,12x110mm,Refillable,Epoxy,#CL01508-003B</t>
  </si>
  <si>
    <t>3405001003</t>
  </si>
  <si>
    <t>Elec,Water Hardness,DJ,12x110mm,Refillable,#WHA1508-003B</t>
  </si>
  <si>
    <t>3405001009</t>
  </si>
  <si>
    <t>Elec,Potassium,12x110mm,Refillable,Epoxy,#K001508-003B</t>
  </si>
  <si>
    <t>3405001001</t>
  </si>
  <si>
    <t>M01-020-023</t>
  </si>
  <si>
    <t>Sub,Housing,Ultem,C.Jct.235x.202,TuffTip,165mmInsertion</t>
  </si>
  <si>
    <t>3405001008</t>
  </si>
  <si>
    <t>TSV-A120B-25BT</t>
  </si>
  <si>
    <t>22130037-SY</t>
  </si>
  <si>
    <t>Raw,Foam Sheet,Closed Cell Orange Silicone 0.250"thk</t>
  </si>
  <si>
    <t>00070508-034</t>
  </si>
  <si>
    <t>Sub,Cut,Barium, 5.08mm (.202") x 034mm (1.338") Length</t>
  </si>
  <si>
    <t>00070103-064</t>
  </si>
  <si>
    <t>Sub,Cut,Barium, 10.3mm (.405") x 064mm (2.519") Length</t>
  </si>
  <si>
    <t>00070103-245</t>
  </si>
  <si>
    <t>Sub,Cut,Barium, 10.3mm (.405") x 245mm (9.645") Length</t>
  </si>
  <si>
    <t>00070006-152</t>
  </si>
  <si>
    <t>Sub,Cut,Pyrex, 6mm x 1mm wall(STD),152mm(5.98425")Length</t>
  </si>
  <si>
    <t>00070012-113</t>
  </si>
  <si>
    <t>Sub,Cut,Pyrex 12mm x 1.2mm wall(half case), 113mm(4.448")L.</t>
  </si>
  <si>
    <t>00070012-152</t>
  </si>
  <si>
    <t>Sub,Cut,Pyrex, 12mm (.470") x 152mm (5.984") Length</t>
  </si>
  <si>
    <t>00070032-104</t>
  </si>
  <si>
    <t>Sub,Cut,Barium,3.2mm (.125") x 104mm (4.094") Length</t>
  </si>
  <si>
    <t>00070368-007</t>
  </si>
  <si>
    <t>Sub,Cut,Barium, 3.68mm (.145") x 007mm (0.275") Length</t>
  </si>
  <si>
    <t>00070597-056</t>
  </si>
  <si>
    <t>Sub,Cut,Barium, 5.97mm (.235") x 056mm (2.204") Length</t>
  </si>
  <si>
    <t>00070597-160</t>
  </si>
  <si>
    <t>Sub,Cut,Barium, 5.97mm (.235") x 160mm (5.905") Length</t>
  </si>
  <si>
    <t>00070787-002</t>
  </si>
  <si>
    <t>Sub,Cut,Barium, 7.87mm (.310") x 002mm (0.0787") Length</t>
  </si>
  <si>
    <t>00070119-160</t>
  </si>
  <si>
    <t>Sub,Cut,Barium, 11.9mm (.469") x 160mm (6.299") Length</t>
  </si>
  <si>
    <t>00070419-010</t>
  </si>
  <si>
    <t>Sub,Cut,Barium, 4.19mm (.165") x 010mm (0.393") Length</t>
  </si>
  <si>
    <t>00071194-084-V</t>
  </si>
  <si>
    <t>Sub,Cut,Barium, 11.94mm (.470") x 086mm (3.346")3.6mmX.700RH</t>
  </si>
  <si>
    <t>00071194-108-V</t>
  </si>
  <si>
    <t>Sub,Cut,Barium, 11.94mm (.470") x 108mm (4.252")3.6mmX.700RH</t>
  </si>
  <si>
    <t>00071194-118-V</t>
  </si>
  <si>
    <t>Sub,Cut,Barium, 11.94mm (.470") x 118mm (4.646")3.6mmX.700RH</t>
  </si>
  <si>
    <t>00071194-120-V</t>
  </si>
  <si>
    <t>Sub,Cut,Barium, 11.94mm (.470") x 120mm (4.724")3.6mmX.700RH</t>
  </si>
  <si>
    <t>00071194-132-V</t>
  </si>
  <si>
    <t>Sub,Cut,Barium, 11.94mm (.470") x 132mm (5.197")3.6mmX.700RH</t>
  </si>
  <si>
    <t>00071194-160-V</t>
  </si>
  <si>
    <t>Sub,CutGlass,Barium,Refill.700,.470"OD x 160mm(6.299")Length</t>
  </si>
  <si>
    <t>00071194-128-V</t>
  </si>
  <si>
    <t>00071194-132-F</t>
  </si>
  <si>
    <t>Sub,Cut,Barium,11.94mm(.470")x132mm(5.197")2.8mmID,20.5mm D.</t>
  </si>
  <si>
    <t>00071194-158-V</t>
  </si>
  <si>
    <t>Sub,Cut,Barium, 11.94mm (.470") x 158mm (6.220")3.6mmX.700RH</t>
  </si>
  <si>
    <t>00070508-118</t>
  </si>
  <si>
    <t>Sub,Cut,Barium, 5.08mm (.202") x 118mm (4.646") Length</t>
  </si>
  <si>
    <t>M19-003-017</t>
  </si>
  <si>
    <t>Sub,Sheath,SS 316,38" Length,1-1/4"O.D For M4</t>
  </si>
  <si>
    <t>6331AA-090-2</t>
  </si>
  <si>
    <t>Sub,pH,SJ,2,090mm Length,Annular Junction</t>
  </si>
  <si>
    <t>M07-001-009</t>
  </si>
  <si>
    <t>Sub,Tube,Black Kynar,35.250" Length For M4</t>
  </si>
  <si>
    <t>00070635-099</t>
  </si>
  <si>
    <t>Sub,Cut,Barium, 6.35mm (.250") x 099mm (3.897") Length</t>
  </si>
  <si>
    <t>11230200-127</t>
  </si>
  <si>
    <t>Raw,Wire,Silver,99.99%,.020"Diameter,AnnealedFinish,127mm L.</t>
  </si>
  <si>
    <t>M01-035-003</t>
  </si>
  <si>
    <t>Sub,Housing,Epoxy Tube Clear,2 Holes,K=10,13-620-102</t>
  </si>
  <si>
    <t>M09-020-013</t>
  </si>
  <si>
    <t>Sub,Insert, Black Ultem , Teflon Junction for MK7 Housing</t>
  </si>
  <si>
    <t>M07-003-048</t>
  </si>
  <si>
    <t>Sub,Tube,316 SS,For MK7Z,3000712Z-19</t>
  </si>
  <si>
    <t>M07-010-015</t>
  </si>
  <si>
    <t>Sub,Tube,CPVC,Tube Spacer,1807800-13</t>
  </si>
  <si>
    <t>M12-004-002</t>
  </si>
  <si>
    <t>Sub,Washer,Delrin ,Split For pHree Flow</t>
  </si>
  <si>
    <t>TSV-500B-6BT</t>
  </si>
  <si>
    <t>ISTEK-347</t>
  </si>
  <si>
    <t>Elec,pH,XVF,DJ,3/4"MNPT Ryton,Ceramic,Tuff Tip,#V-AV100-20H</t>
  </si>
  <si>
    <t>A573702-100-S7</t>
  </si>
  <si>
    <t>A579861-100-S7</t>
  </si>
  <si>
    <t>Elec,Plat,DJ,X2,Autoclavable,6X100mm,Refill</t>
  </si>
  <si>
    <t>ITLI-021</t>
  </si>
  <si>
    <t>Elec,Sodium,DJ,12x110mm,Spring,Epoxy,VL Logo,#NA71503-003B</t>
  </si>
  <si>
    <t>PH7V130-3BPW8</t>
  </si>
  <si>
    <t>Elec,pH,SJ,XV,12X115MM,30K ther,Star Meter</t>
  </si>
  <si>
    <t>SI1J1V2L-070</t>
  </si>
  <si>
    <t>Sub,Stem,DJ,pH,NB,070mm Length</t>
  </si>
  <si>
    <t>3929803SAKM</t>
  </si>
  <si>
    <t>Sub,pH,ORP</t>
  </si>
  <si>
    <t>M34-003-007</t>
  </si>
  <si>
    <t>Sub,Plug,SS 316,Angle Tip,25mm x 40mm Length</t>
  </si>
  <si>
    <t>ELH-139</t>
  </si>
  <si>
    <t>Elec,pH,XV,DJ,6mmX155mm,Epoxy,553V701-003B</t>
  </si>
  <si>
    <t>V-A1200-16B</t>
  </si>
  <si>
    <t>Elec,pH,XVF,DJ,3/4"MNPT,RytonGraphite insert,Teflon</t>
  </si>
  <si>
    <t>9001041-034HS</t>
  </si>
  <si>
    <t>Acce,Cable,RG174 L/N, SN6 to Hanked</t>
  </si>
  <si>
    <t>I-130B-F4-200</t>
  </si>
  <si>
    <t>Elec,pH,XVD,DJ,12x200mm,PT100,Washer and Teflon,SPR,T-pull</t>
  </si>
  <si>
    <t>TSV-300B-25H</t>
  </si>
  <si>
    <t>TSV-200B-10H</t>
  </si>
  <si>
    <t>Elec,pH,MK7,XVD,DJ,SPR,PT100,Ryton/Viton</t>
  </si>
  <si>
    <t>V-500B-10H-72</t>
  </si>
  <si>
    <t>Elec,pH,XVD,DJ,PT100,1"MPT Kynar,Guard,Annular,72mm ins,SPR</t>
  </si>
  <si>
    <t>2ISTLICL</t>
  </si>
  <si>
    <t>Solu,Tuff Gel, Lithium Chloride</t>
  </si>
  <si>
    <t>00070508-250</t>
  </si>
  <si>
    <t>Sub,Cut,Barium, 5.08mm (.202") x 250mm (9.842") Length</t>
  </si>
  <si>
    <t>V-3100-25H</t>
  </si>
  <si>
    <t>Elec,pH,MKIA,XVD,DJ,SPR,No TC,Kynar/Viton,Rem Grd</t>
  </si>
  <si>
    <t>6730NA-090</t>
  </si>
  <si>
    <t>Sub,pH,SJ,Sodium,8x090mm Length</t>
  </si>
  <si>
    <t>TZ8156-SA</t>
  </si>
  <si>
    <t>Acce,Adapter,T/L Kynar 1" MPT, With Safety Adapter Product</t>
  </si>
  <si>
    <t>4330AA-051-V</t>
  </si>
  <si>
    <t>Sub,pH,SJ,V,6x051mm Length</t>
  </si>
  <si>
    <t>M11-003-006</t>
  </si>
  <si>
    <t>Sub,Nipple,SS 316 sch. 40,1"MPT,12" length</t>
  </si>
  <si>
    <t>M18-001-004</t>
  </si>
  <si>
    <t>Sub,Adapter,Black Kynar,1"MPT For T/L Electrode,1600143</t>
  </si>
  <si>
    <t>M07-003-049</t>
  </si>
  <si>
    <t>Sub,Tube,316 SS,For MK7Z,3000712Z-26</t>
  </si>
  <si>
    <t>AWE-062</t>
  </si>
  <si>
    <t>Elec,pH,XVD,DJ,TC 100 ohm,T/L,SPR,#V-100B-20H</t>
  </si>
  <si>
    <t>M02-020-025</t>
  </si>
  <si>
    <t>Sub,Cap,Black Ultem W/ Viton O-Ring For ISE1522</t>
  </si>
  <si>
    <t>M01-010-067</t>
  </si>
  <si>
    <t>Sub,Housing,CPVC,3/4" MPT,W/ Removable Guard For MK1A 48"</t>
  </si>
  <si>
    <t>M01-010-068</t>
  </si>
  <si>
    <t>Sub,Housing,CPVC,3/4" MPT x 1/2" FNPT For MK1A 48"</t>
  </si>
  <si>
    <t>TS1906644-3B</t>
  </si>
  <si>
    <t>A573702-300-DL</t>
  </si>
  <si>
    <t>Elec,pH,DJ,GXV,Autoclavable,6X300mm,Refill</t>
  </si>
  <si>
    <t>TSV-400B-25BT</t>
  </si>
  <si>
    <t>BP600-34B-B120</t>
  </si>
  <si>
    <t>M19-003-018</t>
  </si>
  <si>
    <t>Sub,Sheaths,SS 316,14" length,1-1/4"OD for Knick M4</t>
  </si>
  <si>
    <t>7596AQN-090</t>
  </si>
  <si>
    <t>Sub,Double Plat,SJ,2,12x090mm Length</t>
  </si>
  <si>
    <t>V-8000-20H</t>
  </si>
  <si>
    <t>Elec,pH,XVD,DJ,1/2" Housing,SPR</t>
  </si>
  <si>
    <t>M18-011-001</t>
  </si>
  <si>
    <t>Sub,Adapter,PVC,1" FNPT. For VLFLOAT-001</t>
  </si>
  <si>
    <t>2010432-X06</t>
  </si>
  <si>
    <t>Acce,Cable,Extension, F/BNC to Din Connector,Low Noise Coax</t>
  </si>
  <si>
    <t>2010433</t>
  </si>
  <si>
    <t>Acce,Adapter,F/BNC to S8</t>
  </si>
  <si>
    <t>ELM-158</t>
  </si>
  <si>
    <t>Elec,pH,XV,DJ,12x100mm,0.235 Side arm,#PH4V570-SA-10B</t>
  </si>
  <si>
    <t>00190302</t>
  </si>
  <si>
    <t>Raw,Insert,316SS,3 Slot Guards (same as M09-003-002)</t>
  </si>
  <si>
    <t>ISTEK-349</t>
  </si>
  <si>
    <t>Elec,pH,XVD,DJ,3/4"MPTCPVC,Ceramic,GuardTip,SPR,#V-BV700-20H</t>
  </si>
  <si>
    <t>ISTEK-350</t>
  </si>
  <si>
    <t>Elec,pH,X-VD,DJ,TC PT100,3/4"MPT Kynar w/Grd,SPR,#V-400B-20H</t>
  </si>
  <si>
    <t>ISTEK-351</t>
  </si>
  <si>
    <t>Elec,pH,X-VF,DJ,3/4"NPT CPVC,PT100,Tuff Tip,V-BV10B-20H</t>
  </si>
  <si>
    <t>PH-X40519070</t>
  </si>
  <si>
    <t>Holder,MKVII 316SS 7"Insertion Assembly,Full Set,See Note</t>
  </si>
  <si>
    <t>95D-420-5D</t>
  </si>
  <si>
    <t>Sub,pH,SJ,5D,12x420mm Length,Thick Wall</t>
  </si>
  <si>
    <t>M06-003-016</t>
  </si>
  <si>
    <t>Sub,Fitting (body),316SS,1"MPT,Viton O-Rings for WJF-010</t>
  </si>
  <si>
    <t>00070119-312</t>
  </si>
  <si>
    <t>Sub,Cut,Barium, 11.9mm (.469") x 227mm (12.283") Length</t>
  </si>
  <si>
    <t>PH7V110-32B</t>
  </si>
  <si>
    <t>TS2010430-2</t>
  </si>
  <si>
    <t>72971600</t>
  </si>
  <si>
    <t>Acce,Kit (PK/2 EA),Kalrez O-rings/PTFE Washers</t>
  </si>
  <si>
    <t>SZ3393.278</t>
  </si>
  <si>
    <t>95552020</t>
  </si>
  <si>
    <t>Raw,O-Ring,Kalrez 2-020,Compound 1050LF</t>
  </si>
  <si>
    <t>00200009</t>
  </si>
  <si>
    <t>Raw,Washer,Teflon, 1.004"OD x 0.864"ID x 0.070"Thick</t>
  </si>
  <si>
    <t>M10-003-016</t>
  </si>
  <si>
    <t>Sub,Nut,SS 316,Hex,For 1"MPT,Compression Fitting,WJF-010</t>
  </si>
  <si>
    <t>M01-011-040</t>
  </si>
  <si>
    <t>Sub,Housing,PVC,Ceramic Junction, reference (B&amp;C)YVL05A0321</t>
  </si>
  <si>
    <t>M01-004-023</t>
  </si>
  <si>
    <t>Sub,Housing,natural Delrin,For CELLBIO-001</t>
  </si>
  <si>
    <t>00070508-070</t>
  </si>
  <si>
    <t>Sub,Cut,Barium, 5.08mm (.202") x 070mm (2.755") Length</t>
  </si>
  <si>
    <t>PH7VX10-X18B</t>
  </si>
  <si>
    <t>Elec,pH,XVD,DJ,12x115mm,Annular Junction,Epoxy body</t>
  </si>
  <si>
    <t>RF70100-3B</t>
  </si>
  <si>
    <t>Elec,Reference,Mono,SJ,Epoxy body, Seald,12x110mm</t>
  </si>
  <si>
    <t>A5702-300-V</t>
  </si>
  <si>
    <t>Sub,pH,DJ,V,AutoClaveAble,300mmALength,DoubleRefill</t>
  </si>
  <si>
    <t>C450420-4SL-112</t>
  </si>
  <si>
    <t>Elec,Cond,1.0,316SS/PEEK,3/4"MPT,112 mm INC</t>
  </si>
  <si>
    <t>C35E778-50H</t>
  </si>
  <si>
    <t>Elec,Cond,K=10.0,316SS/Peek,1000 ohm,3/4"MPT Fix Gland</t>
  </si>
  <si>
    <t>00181212</t>
  </si>
  <si>
    <t>Raw,Tee,Copper Nibco Tee,1/2"x 1/2"x 1/2",SEE NOTES</t>
  </si>
  <si>
    <t>00181212-P</t>
  </si>
  <si>
    <t>Sub,Tee,Copper Nibco Tee,1/2"x 1/2"x 1/2",Bright Nickel Coat</t>
  </si>
  <si>
    <t>M01-001-143</t>
  </si>
  <si>
    <t>Sub,Housing,Black Kynar,1" MPT. 4-Guards,72mm Inst.1600003G</t>
  </si>
  <si>
    <t>95DB-210-VD</t>
  </si>
  <si>
    <t>Sub,pH,SJ,VD,12x210mm Length,Ferm,Bend,Thick Wall</t>
  </si>
  <si>
    <t>AREF25N-170</t>
  </si>
  <si>
    <t>99033024G</t>
  </si>
  <si>
    <t>Wire,Hook-Up 24ga Green Color Teflon Coated</t>
  </si>
  <si>
    <t>99033024BK</t>
  </si>
  <si>
    <t>Wire,Hook-UP 24ga Black Color Teflon Coated</t>
  </si>
  <si>
    <t>M01-004-024</t>
  </si>
  <si>
    <t>Sub,Housing,Black Delrin,For ISE NH31501-80mm</t>
  </si>
  <si>
    <t>C2-020-HT</t>
  </si>
  <si>
    <t>Sub,Cable,HT,C2,20 Feet, See Note</t>
  </si>
  <si>
    <t>M03-003-001</t>
  </si>
  <si>
    <t>Sub,Connector,316 S.S.,36 TPI.,Viton O-ring for KVL-340</t>
  </si>
  <si>
    <t>44002007</t>
  </si>
  <si>
    <t>PNS,Lable 1"x 2"California Proposition,65 Warning Label</t>
  </si>
  <si>
    <t>00070508-127</t>
  </si>
  <si>
    <t>Sub,Glass,Barium,5.08mmODx0.71mm Wall, 127mm Length (5")</t>
  </si>
  <si>
    <t>M01-004-025</t>
  </si>
  <si>
    <t>Sub,Housing,Black Delrin,For ISE NH31501-120mm</t>
  </si>
  <si>
    <t>M01-004-026</t>
  </si>
  <si>
    <t>Sub,Housing,Complete Black Delrin,Plus for ISE NH31501-120mm</t>
  </si>
  <si>
    <t>M02-004-054</t>
  </si>
  <si>
    <t>Sub,Cap,Delrin, 28 TPI. thread For NH3, DL SN6 connector</t>
  </si>
  <si>
    <t>9001071-034HS</t>
  </si>
  <si>
    <t>Acce,Cable,Detachable Lead, Coax, Low Noise RG174 Cable</t>
  </si>
  <si>
    <t>TS19BP6694-10H</t>
  </si>
  <si>
    <t>Elec,Plat,DJ,PT100 TC,Sol Grnd,SPR,T/L</t>
  </si>
  <si>
    <t>M02-004-055</t>
  </si>
  <si>
    <t>Sub,Cap,Delrin,For DL Connector,1503 Phree Flow</t>
  </si>
  <si>
    <t>M02-004-056</t>
  </si>
  <si>
    <t>Sub,Cap,Delrin,For pH Connector,1503 Phree Flow</t>
  </si>
  <si>
    <t>M02-010-020</t>
  </si>
  <si>
    <t>Sub,Cap,CPVC W/ 3/4"-16 TPI. for L&amp;N</t>
  </si>
  <si>
    <t>OXY-001</t>
  </si>
  <si>
    <t>Elec,pH,TB551,X-VD,DJ,SPR,3Kohm,Kynar/Simriz,Incld:1600243</t>
  </si>
  <si>
    <t>PH7T2P0-3B</t>
  </si>
  <si>
    <t>A5702AEM-100</t>
  </si>
  <si>
    <t>Sub,pH,DJ,SmallPlat,AutoClaveAble,100mmALength,DoubleRefill</t>
  </si>
  <si>
    <t>A5702A-100-2</t>
  </si>
  <si>
    <t>Sub,pH,DJ,2,AutoClaveAble,100mmALength,DoubleRefill</t>
  </si>
  <si>
    <t>A5702A-120-2</t>
  </si>
  <si>
    <t>Sub,pH,DJ,2,AutoClaveAble,120mmALength,DoubleRefill</t>
  </si>
  <si>
    <t>TS19BP6644-10H</t>
  </si>
  <si>
    <t>Elec,Plat,DJ,PT100 TC,Sol Grnd,SPR</t>
  </si>
  <si>
    <t>M07-010-016</t>
  </si>
  <si>
    <t>Sub,Tube,CPVC,1.400" Long,1.050" OD,For A261205P</t>
  </si>
  <si>
    <t>PH4T570-3B</t>
  </si>
  <si>
    <t>Elec,pH,XVTF,DJ,12x110mm,Wick Junction, Glass body, Refill</t>
  </si>
  <si>
    <t>C12-003-UQ</t>
  </si>
  <si>
    <t>Sub,Cable,UQ,C13,3 feet,See Note</t>
  </si>
  <si>
    <t>C20-003-IH</t>
  </si>
  <si>
    <t>Sub,Cable,IH,C20,3 Feet,See Note</t>
  </si>
  <si>
    <t>PH6VA10-2B-155</t>
  </si>
  <si>
    <t>COLE-386</t>
  </si>
  <si>
    <t>Elec,pH,XVD,DJ,T/L,TC 100 ohm,SPR,#V-100B-F</t>
  </si>
  <si>
    <t>A7792A-250-2D</t>
  </si>
  <si>
    <t>Sub,pH,DJ,2D,AutoClaveAble,250mm"A"Length,DoubleRefill</t>
  </si>
  <si>
    <t>7793A5NTY-140</t>
  </si>
  <si>
    <t>Sub,pH,DJ,12x140mm Length,1Wick,Double Refill</t>
  </si>
  <si>
    <t>M01-027-004</t>
  </si>
  <si>
    <t>Sub,Housing,PVC Black,ISE,INW-016</t>
  </si>
  <si>
    <t>PH7E110-3B</t>
  </si>
  <si>
    <t>Elec,pH,GX5,SJ,12X115mm,Sealed Reference, Epoxy Body</t>
  </si>
  <si>
    <t>7793AQM</t>
  </si>
  <si>
    <t>Sub,Double Platinum,DJ,12x120mm Length</t>
  </si>
  <si>
    <t>PR45R70SA-S7-12</t>
  </si>
  <si>
    <t>Elec,Plat,DJ,Side Arm Refill,120mm From The Arm,Glass</t>
  </si>
  <si>
    <t>00770755</t>
  </si>
  <si>
    <t>Acce,NEMA 4X,Ventilation Kit</t>
  </si>
  <si>
    <t>M06-003-017</t>
  </si>
  <si>
    <t>Sub,Fitting,316SS,1/2"MPT,Long Hex cap,Viton,For 12.5mm body</t>
  </si>
  <si>
    <t>A-5171-10H-100</t>
  </si>
  <si>
    <t>Elec,pH,XVF,PasveValve,TuffTipPTFE,Flange,3K,100mmInsrt,SolG</t>
  </si>
  <si>
    <t>V-AV10B-10H</t>
  </si>
  <si>
    <t>M02-020-026</t>
  </si>
  <si>
    <t>Sub,Cap,Black Ultem With 36 TPI.,15 degree taper for PB21522</t>
  </si>
  <si>
    <t>9201013</t>
  </si>
  <si>
    <t>7593AQN</t>
  </si>
  <si>
    <t>Sub,2PlatBand,SJ,12x120mm Length</t>
  </si>
  <si>
    <t>M4-Z14221100</t>
  </si>
  <si>
    <t>Assembly,LiveTap,316SS/Viton,42"TubeLength,w/HandTightFit</t>
  </si>
  <si>
    <t>00070597-204</t>
  </si>
  <si>
    <t>Sub,Cut,Barium,5.97mm(.235") x 200mm(8.0315) Length</t>
  </si>
  <si>
    <t>00070241-208</t>
  </si>
  <si>
    <t>Sub,Cut,Barium, 2.41mm (.095") x 208mm (8.188") Length</t>
  </si>
  <si>
    <t>00070419-200</t>
  </si>
  <si>
    <t>Sub,Cut,Barium, 4.19mm (.165") x 200mm (7.874") Length</t>
  </si>
  <si>
    <t>M14-001-006</t>
  </si>
  <si>
    <t>Sub,Guard,Natural Kynar,4 Holes,for Thermo Fisher BG000288</t>
  </si>
  <si>
    <t>00110626-B</t>
  </si>
  <si>
    <t>Raw,Barstock, Kynar Black, .625" (5/8")</t>
  </si>
  <si>
    <t>M28-010-006</t>
  </si>
  <si>
    <t>Sub,Extension,CPVC,1/2"FPT,Both End,48"Length</t>
  </si>
  <si>
    <t>7594AA-110-VD</t>
  </si>
  <si>
    <t>SI1J1V1KM-090</t>
  </si>
  <si>
    <t>SA95ADN-120</t>
  </si>
  <si>
    <t>Sub,ORP,DJ,PlatBand11252507,AutoClaveAble,120mmALength</t>
  </si>
  <si>
    <t>00071524-089</t>
  </si>
  <si>
    <t>Sub,Cut,Barium.600"(15.24mm)x089mm(3.5")Length 1.143mmWall</t>
  </si>
  <si>
    <t>FLXA202</t>
  </si>
  <si>
    <t>Meter,Transmitter Yokogawa pH Analyzer</t>
  </si>
  <si>
    <t>93X560501</t>
  </si>
  <si>
    <t>Elec,Chloride,DJ,12x110mm,Refill,Glass,#13-620-526</t>
  </si>
  <si>
    <t>2010517S-60</t>
  </si>
  <si>
    <t>Acce,Adapter,Wiring,HankedtoHanked,4 Cond w/drain,S=ZV Cable</t>
  </si>
  <si>
    <t>TOPAC-045</t>
  </si>
  <si>
    <t>Elec,Temp Comp,6x110mm,PT1000,Epoxy,#5531001-020UV10</t>
  </si>
  <si>
    <t>TOPAC-046</t>
  </si>
  <si>
    <t>Elec,pH,DJM,110mm,Spear Tip,Ultem Body,#5673511CS-020B</t>
  </si>
  <si>
    <t>99001077EB-160</t>
  </si>
  <si>
    <t>M18-003-005</t>
  </si>
  <si>
    <t>Sub,Adapter,SS 316,1/2"MPT Twist-Lock 1500145</t>
  </si>
  <si>
    <t>00420235</t>
  </si>
  <si>
    <t>Raw,Barstock,Zinc .236"diameter,99.99%Pure</t>
  </si>
  <si>
    <t>11230202</t>
  </si>
  <si>
    <t>Raw,Disk,Silver, 99.99% pure, 0.202"Dia x 0.010"Thick</t>
  </si>
  <si>
    <t>2010710S-20IF</t>
  </si>
  <si>
    <t>7540AAR</t>
  </si>
  <si>
    <t>Sub,pH,SJ,5KT,12x117mm Length.Refill</t>
  </si>
  <si>
    <t>M19-003-019</t>
  </si>
  <si>
    <t>Sub,Sheath,SS 316,44"Length Standard,1-1/4"OD For M4</t>
  </si>
  <si>
    <t>M07-001-010</t>
  </si>
  <si>
    <t>Sub,Tube,Black Kynar,41.250" Length For M4</t>
  </si>
  <si>
    <t>4001786301</t>
  </si>
  <si>
    <t>Elec,pH,DJ,XVF,3/4"NPT,CerTuff,23mmIns,PT100,#P822VV1233HS23</t>
  </si>
  <si>
    <t>JAF-048</t>
  </si>
  <si>
    <t>JAF-049</t>
  </si>
  <si>
    <t>M02-004-057</t>
  </si>
  <si>
    <t>Sub,Cap,Delrin,7/16-36 TPI,for Oxygen Polarographic,023IP15G</t>
  </si>
  <si>
    <t>00070368-117</t>
  </si>
  <si>
    <t>Sub,Cut,Barium, 3.68mm (.145") x 117mm (4.60") Length</t>
  </si>
  <si>
    <t>TS19EP6644-10H</t>
  </si>
  <si>
    <t>Elec,Plat,DJ,PT1000 TC,Sol Grnd,SPR</t>
  </si>
  <si>
    <t>DIGITANA-026</t>
  </si>
  <si>
    <t>Elec,Platinum Disk,DJ,3/4" CPVC Housing,#1929857-010B</t>
  </si>
  <si>
    <t>7791A7NA-095-VD</t>
  </si>
  <si>
    <t>Sub,pH,DJ,VD,Annular Junction,12x095mm Length,2Wick</t>
  </si>
  <si>
    <t>M24-031-006</t>
  </si>
  <si>
    <t>Sub,Billet,Silver with dome for Vinmetrica-001</t>
  </si>
  <si>
    <t>YVL75A0141</t>
  </si>
  <si>
    <t>Elec,Nitrate,DJ,12X110mm,Glass,Sealed,SPR,#N032604-DL</t>
  </si>
  <si>
    <t>M06-003-018</t>
  </si>
  <si>
    <t>Sub,Fitting,SS 316 Glnd 1-1/2""MPT,O-Rings,For MTP571</t>
  </si>
  <si>
    <t>M09-011-009</t>
  </si>
  <si>
    <t>Sub,Insert,PVC,Drill 0.046" One Side,0.160"for Silver billet</t>
  </si>
  <si>
    <t>PRO-029</t>
  </si>
  <si>
    <t>Elec,Cond.K=1.0,Plat foil,6mmx110mm,Glass.#5571302F-3-3B</t>
  </si>
  <si>
    <t>M07-048-001</t>
  </si>
  <si>
    <t>Sub,Tube, Zinc Internal For DO Galvanic</t>
  </si>
  <si>
    <t>M21-003-007</t>
  </si>
  <si>
    <t>Sub,Chamber,SS 316,For KVL-292</t>
  </si>
  <si>
    <t>M10-003-017</t>
  </si>
  <si>
    <t>Sub,Nut,Knurl,SS 316,1-7/8- 12 TPI., for KVL-292</t>
  </si>
  <si>
    <t>M06-003-019</t>
  </si>
  <si>
    <t>Sub,Fitting,SS 316,20 TPI.,for 5/8" tube,O-Rings,for KVL-292</t>
  </si>
  <si>
    <t>00602500</t>
  </si>
  <si>
    <t>Raw,Barstock,PEEK MG(Medical Grade),Natural Color 25mm OD</t>
  </si>
  <si>
    <t>V-A4200-20BH</t>
  </si>
  <si>
    <t>Elec,Plat,Tuff Tip,Teflon,3/4"MNPT Ryton,Short Hex,PT(SolG)</t>
  </si>
  <si>
    <t>A-306B-10BT</t>
  </si>
  <si>
    <t>Elec,pH,XVF,SPR,PT100,Kynar/Viton,Tuff Tip,TB557</t>
  </si>
  <si>
    <t>56B6619-10BT</t>
  </si>
  <si>
    <t>M07-003-050</t>
  </si>
  <si>
    <t>Sub,Tube,316 SS,For MK7Z,3000712Z-34</t>
  </si>
  <si>
    <t>M07-010-017</t>
  </si>
  <si>
    <t>6330AA-090</t>
  </si>
  <si>
    <t>Sub,Internal,pH,090mm Length</t>
  </si>
  <si>
    <t>6330AA-125</t>
  </si>
  <si>
    <t>Sub,Internal,pH,125mm (5.500") long</t>
  </si>
  <si>
    <t>6330AA-125-VD</t>
  </si>
  <si>
    <t>Sub,Internal,SJ,pH,VD,125mm,Length</t>
  </si>
  <si>
    <t>6331AA-090</t>
  </si>
  <si>
    <t>Sub,Internal,pH,X-2,090mm Length</t>
  </si>
  <si>
    <t>M05-054-001</t>
  </si>
  <si>
    <t>Sub,Cap Plug,Delrin-Red,For Acu Trol</t>
  </si>
  <si>
    <t>M01-001-144</t>
  </si>
  <si>
    <t>Sub,Housing,BlackKynar,MK1A,RemovableGrd,1/2"FPT,160002RG-30</t>
  </si>
  <si>
    <t>ECI-054</t>
  </si>
  <si>
    <t>Elec,Cond,K=1.0,Graphite Ring ,12mmX110mm,Epoxy,Flat</t>
  </si>
  <si>
    <t>SZ1093.068</t>
  </si>
  <si>
    <t>35805-68</t>
  </si>
  <si>
    <t>00070103-074</t>
  </si>
  <si>
    <t>Sub,Cut,Barium, 10.3mm (.405") x 074mm (2.91") Length</t>
  </si>
  <si>
    <t>M02-001-026</t>
  </si>
  <si>
    <t>Sub,Cap,Black Kynar,3/4-20 TPI., Med. Knurl, for 1061012P</t>
  </si>
  <si>
    <t>SI1G1V2B-053-VD</t>
  </si>
  <si>
    <t>Sub,Stem,pH,VD,053mm Length</t>
  </si>
  <si>
    <t>00071194-063</t>
  </si>
  <si>
    <t>Sub,Cut,Barium, 11.94mm (.470") x 063mm (2.480")</t>
  </si>
  <si>
    <t>00071194-070</t>
  </si>
  <si>
    <t>Sub,Cut,Barium, 11.94mm (.470") x 065mm (2.559")</t>
  </si>
  <si>
    <t>00071194-084</t>
  </si>
  <si>
    <t>Sub,Cut,Barium, 11.94mm (.470") x 084mm (3.307")</t>
  </si>
  <si>
    <t>M4-Z11921100</t>
  </si>
  <si>
    <t>00302202</t>
  </si>
  <si>
    <t>Raw,Barstock,Delrin 2"OD,Black Color</t>
  </si>
  <si>
    <t>00070419-053</t>
  </si>
  <si>
    <t>Sub,Cut,Barium, 4.19mm (.165") x 053mm (2.086") Length</t>
  </si>
  <si>
    <t>00071194-158</t>
  </si>
  <si>
    <t>Sub,Cut,Barium, 11.94mm (.470") x 158mm (6.220")</t>
  </si>
  <si>
    <t>00071194-023</t>
  </si>
  <si>
    <t>Sub,Cut,Barium, 11.94mm (.470") x 023mm (0.913") Length</t>
  </si>
  <si>
    <t>14050020</t>
  </si>
  <si>
    <t>PNS,Silicone, Dow Fluid Clear 0S-20,DowSil 3.1KG Pail</t>
  </si>
  <si>
    <t>7793A5NAV-VK</t>
  </si>
  <si>
    <t>Sub,pH,DJ,VK,12x120mm Length,Refill,1Wick,True Flat</t>
  </si>
  <si>
    <t>00070006-140</t>
  </si>
  <si>
    <t>Sub,Cut,Pyrex, 6mm x 1mm wall(STD),140mm(5.51181")Length</t>
  </si>
  <si>
    <t>EW-86974-10</t>
  </si>
  <si>
    <t>Solu,ORP Standard,600mV</t>
  </si>
  <si>
    <t>QM710X</t>
  </si>
  <si>
    <t>Elec,Ref,SJ,Ceramic,Glass,12X110MM,Refill,RF40310-3U-120</t>
  </si>
  <si>
    <t>PHE-6352-10</t>
  </si>
  <si>
    <t>Elec,pH,X-VD,SJ,#398V501-010B,3ft Blk Kynar Pipe</t>
  </si>
  <si>
    <t>5643-02</t>
  </si>
  <si>
    <t>Elec,Polarographic,Glass,#O27IP15-210-10</t>
  </si>
  <si>
    <t>NA71502-DL</t>
  </si>
  <si>
    <t>Elec,Sodium,DJ,12mmx110mm,Refillable,Glass Body.</t>
  </si>
  <si>
    <t>V-800B-X04BT</t>
  </si>
  <si>
    <t>V-12E0-6B-HTA</t>
  </si>
  <si>
    <t>Elec,pH,X-VD,DJ,Kynar T/L,EPDM O-rings,SPR</t>
  </si>
  <si>
    <t>72413</t>
  </si>
  <si>
    <t>Elec,pH,X-VF,DJ,#1922757-020TV10,PT1K,3/4" MNPT CPVC</t>
  </si>
  <si>
    <t>5661-04</t>
  </si>
  <si>
    <t>Elec,pH,X-2D,DJ,#A773792-210-DL,Autoclavable,210mm"A"</t>
  </si>
  <si>
    <t>5661-68</t>
  </si>
  <si>
    <t>Solu,Reference,KCl/AGCl,#R001026</t>
  </si>
  <si>
    <t>27508-30</t>
  </si>
  <si>
    <t>Elec,pH,X-5,DJ,#5735728RA1-3BI,12x115mm,30K,8Pin Din,Refill</t>
  </si>
  <si>
    <t>56105-60</t>
  </si>
  <si>
    <t>Acce,Adapter,Female BNC to Strip&amp;Tint,VPC#8001040-T</t>
  </si>
  <si>
    <t>A-300B-20BT</t>
  </si>
  <si>
    <t>00032250</t>
  </si>
  <si>
    <t>Raw,Barstock,CPVC 2 1/4" gray</t>
  </si>
  <si>
    <t>00031750</t>
  </si>
  <si>
    <t>Raw,Barstock, CPVC 1 3/4" Dia, gray</t>
  </si>
  <si>
    <t>PB21502-003B</t>
  </si>
  <si>
    <t>Elec,Lead,DJ,12mmx110mm,Refillable,Glass Body</t>
  </si>
  <si>
    <t>13-620-185</t>
  </si>
  <si>
    <t>13-620-285</t>
  </si>
  <si>
    <t>Elec,pH,FS5,SJ,12x106mm Glass Body,Refill,BNC</t>
  </si>
  <si>
    <t>13-620-296</t>
  </si>
  <si>
    <t>13-620-750</t>
  </si>
  <si>
    <t>Ammonia Membrane Cap,Incd:3 Membrane and O-ring 14x1mm Buna</t>
  </si>
  <si>
    <t>1607300</t>
  </si>
  <si>
    <t>Raw,Valve,Kynar 1-1/4"FPT Ball True Union Full Port (5 part</t>
  </si>
  <si>
    <t>H2500C-45</t>
  </si>
  <si>
    <t>Elec,Chloride,Mono,12X120,w/2'L/N SN6/Heyco,Spec,#CL01501-S7</t>
  </si>
  <si>
    <t>H4500C-45</t>
  </si>
  <si>
    <t>Elec,Sodium Flat,Mono,Glass,w/2'L/N SN6-Heyco,#NA71545-S7</t>
  </si>
  <si>
    <t>H5600C-45</t>
  </si>
  <si>
    <t>Elec,Ref,DJ,#5771446S-108-S7,Side Arm,2'Ln/Heyco</t>
  </si>
  <si>
    <t>573V511-003B</t>
  </si>
  <si>
    <t>Elec,pH,X-VF,SJ,12x110mm,Sealed,Epoxy</t>
  </si>
  <si>
    <t>SX2716</t>
  </si>
  <si>
    <t>Elec,pH,DJ,Tuff Tip,TC 3K ohm,FBNC/Nickel plate,CPVC taper</t>
  </si>
  <si>
    <t>5733726-003B</t>
  </si>
  <si>
    <t>Elec,pH,X-5,DJ,12x110mm,Epoxy Body,Sealed</t>
  </si>
  <si>
    <t>5739602-003B</t>
  </si>
  <si>
    <t>Elec,Platinum,SJ,12x115mm,Sealed Reference,#ORP110-GS</t>
  </si>
  <si>
    <t>F001501S-003B</t>
  </si>
  <si>
    <t>Elec,Fluoride,12x110mm,Horizontal Mounting</t>
  </si>
  <si>
    <t>BR01501-003B</t>
  </si>
  <si>
    <t>Elec,Bromide,Mono,12mmx110mm,Epoxy Body</t>
  </si>
  <si>
    <t>5993-78</t>
  </si>
  <si>
    <t>Elec. Holder,#1051013P,1/2"NPT In-line,,316L SS w/Grd</t>
  </si>
  <si>
    <t>29029-02</t>
  </si>
  <si>
    <t>Acce,Cable,Detachable,#9001092-005BT,Oxygen</t>
  </si>
  <si>
    <t>27502-59</t>
  </si>
  <si>
    <t>Solu,Kit,Calcium,Incd:ISA,Standard Ref,peco#CAL0002K</t>
  </si>
  <si>
    <t>13-620-51</t>
  </si>
  <si>
    <t>13-620-111</t>
  </si>
  <si>
    <t>Elec,pH,FS5,DJ,12x106mm Epoxy Body,Sealed,10K,42"BG2.5</t>
  </si>
  <si>
    <t>13-620-181</t>
  </si>
  <si>
    <t>13-620-289</t>
  </si>
  <si>
    <t>13-620-292</t>
  </si>
  <si>
    <t>13-620-499</t>
  </si>
  <si>
    <t>13-620-45</t>
  </si>
  <si>
    <t>R-272</t>
  </si>
  <si>
    <t>Elec,Ref,Mono,12x110mm,HgSO4(Calomel Yellow),Special Refill,</t>
  </si>
  <si>
    <t>ST20N</t>
  </si>
  <si>
    <t>Elec,Temp Comp,#5671001-003UV10,8x110mm,PT1K</t>
  </si>
  <si>
    <t>05290039</t>
  </si>
  <si>
    <t>Raw,Chem,Calcium Ionophore (IV)</t>
  </si>
  <si>
    <t>05290089</t>
  </si>
  <si>
    <t>Raw,Chem,Sodium Hydrogen Phosphate,Anhydrous,ACS,99.0% M</t>
  </si>
  <si>
    <t>05297808</t>
  </si>
  <si>
    <t>Raw,Chem,Sodium Nitrate,ACS 2.5kg Unit</t>
  </si>
  <si>
    <t>05299337</t>
  </si>
  <si>
    <t>Raw,Chem,Methyl Alcohol,99.8%,A.C.S.Reagent</t>
  </si>
  <si>
    <t>05297581</t>
  </si>
  <si>
    <t>Raw,Chem,Sodium Chloride,ACS Reagent</t>
  </si>
  <si>
    <t>05290494</t>
  </si>
  <si>
    <t>Raw,Chem,Ammonium Ionophore I</t>
  </si>
  <si>
    <t>05291404</t>
  </si>
  <si>
    <t>Raw,Chem,Potassium Hydrogen Phthalate,500g size</t>
  </si>
  <si>
    <t>QM711X</t>
  </si>
  <si>
    <t>Elec,Reference,SJ,Epoxy,Refillable,#RF70310-3U-120</t>
  </si>
  <si>
    <t>QM711X/GEL</t>
  </si>
  <si>
    <t>Elec,Reference,SJ,Epoxy,Sealed,#RF70130-3U-120</t>
  </si>
  <si>
    <t>00071194-116</t>
  </si>
  <si>
    <t>Sub,Cut,Barium, 11.94mm (.470") x 116mm (4.566") Length</t>
  </si>
  <si>
    <t>00070119-277</t>
  </si>
  <si>
    <t>Sub,Cut,Barium, 11.9mm (.469") x 277mm (10.905") Length</t>
  </si>
  <si>
    <t>1507217-KQ</t>
  </si>
  <si>
    <t>Fitting,quick release compression,316SS,1"MPT.,Simriz o-ring</t>
  </si>
  <si>
    <t>00070787-140</t>
  </si>
  <si>
    <t>Sub,Cut,Barium, 7.87mm (.310") x 140mm (5.511") Length</t>
  </si>
  <si>
    <t>00070787-154</t>
  </si>
  <si>
    <t>Sub,Cut Tube, Barium Glass, .310" x 173mm (6.0629") Length</t>
  </si>
  <si>
    <t>M01-001-145</t>
  </si>
  <si>
    <t>Sub,Housing,Black Kynar,Rear,1/2"FNPT. x 18 TPI,1600720-54</t>
  </si>
  <si>
    <t>FISHER-82</t>
  </si>
  <si>
    <t>Sub,Fisher,ORP,SJ,12x120mm Length,1Wick,Plat Wire 11250030</t>
  </si>
  <si>
    <t>00070368-320</t>
  </si>
  <si>
    <t>Sub,Cut,Barium, 3.68mm (.145") x 320mm (12.598") Length</t>
  </si>
  <si>
    <t>M19-003-020</t>
  </si>
  <si>
    <t>Sub,Sheath,SS 316,21" Length Standard,1-1/4"OD For Knick M4</t>
  </si>
  <si>
    <t>M07-001-011</t>
  </si>
  <si>
    <t>Sub,Tube,Black Kynar,18.250" Length For M4</t>
  </si>
  <si>
    <t>7317AA-085</t>
  </si>
  <si>
    <t>Sub,pH,Mono,12x085mm Length</t>
  </si>
  <si>
    <t>7317AA-104</t>
  </si>
  <si>
    <t>Sub,pH,Mono,12x104mm Length</t>
  </si>
  <si>
    <t>7317AA-110</t>
  </si>
  <si>
    <t>Sub,pH,Mono,12x110mm Length</t>
  </si>
  <si>
    <t>7317AA-130</t>
  </si>
  <si>
    <t>7317AA-135</t>
  </si>
  <si>
    <t>Sub,pH,Mono,12x135mm Length</t>
  </si>
  <si>
    <t>7793AAV-120</t>
  </si>
  <si>
    <t>Sub,pH,DJ,12x120mm Length,Refill</t>
  </si>
  <si>
    <t>7793AA-085</t>
  </si>
  <si>
    <t>Sub,pH,DJ,12x085mm Length</t>
  </si>
  <si>
    <t>PHBVA10-2B-100</t>
  </si>
  <si>
    <t>Elec,pH,GXV,SJ,6x100mm,Epoxy Body,Sealed,10mm cap</t>
  </si>
  <si>
    <t>M03-001-002</t>
  </si>
  <si>
    <t>Sub,Connector,Kynar,spinning cap,O-Ring,1"MPT.for 458P</t>
  </si>
  <si>
    <t>M01-001-146</t>
  </si>
  <si>
    <t>Sub,Housing, Black Kynar,1"MPT for 458P (amplifier)</t>
  </si>
  <si>
    <t>JAF-050</t>
  </si>
  <si>
    <t>Solu,Ref Fill,Ammonium,0.1M NaCl/AgCl,125mL,#R001042</t>
  </si>
  <si>
    <t>M01-055-001</t>
  </si>
  <si>
    <t>Sub,Housing,PEEK Medical Grade,with Small Flange for ELM-159</t>
  </si>
  <si>
    <t>00070083-180</t>
  </si>
  <si>
    <t>Sub,Cut,Barium, 8.3mm (.325") x 180mm (7.086") Length</t>
  </si>
  <si>
    <t>00071194-040</t>
  </si>
  <si>
    <t>Sub,Cut,Barium, 11.94mm (.470") x 039mm (1.574") Length</t>
  </si>
  <si>
    <t>00070032-123</t>
  </si>
  <si>
    <t>Sub,Cut,Barium, 3.2mm (.125") x 125mm (4.842") Length</t>
  </si>
  <si>
    <t>00370008</t>
  </si>
  <si>
    <t>Cap Ring,White Color No Hole</t>
  </si>
  <si>
    <t>M31-031-001</t>
  </si>
  <si>
    <t>Sub,Ring, Silver, O.D. 0.222"x I.D. 0.207"x 0.080 Length</t>
  </si>
  <si>
    <t>MK7Z41041311261</t>
  </si>
  <si>
    <t>Holder,MKVII-Z,HastelloyC,1"3pcBV,Viton,1"150lb,Flg,10"Ins</t>
  </si>
  <si>
    <t>SZ1021.068</t>
  </si>
  <si>
    <t>Elec,pH,X-5,SJ,#2733526-003B,12x115mm,Epoxy,Guard</t>
  </si>
  <si>
    <t>INATEC-209</t>
  </si>
  <si>
    <t>Elec,Double Plat,SJ,12X110mm,Glass Body,#PS46130-20H</t>
  </si>
  <si>
    <t>TSV-320B-25BT</t>
  </si>
  <si>
    <t>M05-004-016</t>
  </si>
  <si>
    <t>Sub,Cap Plug,Delrin For Strain Relief, 10mm cap</t>
  </si>
  <si>
    <t>M02-004-058</t>
  </si>
  <si>
    <t>Sub,Cap, Delrin, Strain Relief , for 10mm cap</t>
  </si>
  <si>
    <t>6730AA-125-VD</t>
  </si>
  <si>
    <t>Sub,pH,SJ,VD,8x125mm Length</t>
  </si>
  <si>
    <t>M27-011-003</t>
  </si>
  <si>
    <t>Sub,Membrane,PVC,ISE, Ammunium Mono style,3 Holes</t>
  </si>
  <si>
    <t>315100ND</t>
  </si>
  <si>
    <t>Sub,0.015" Silver Wire,100mm Length,AgCL Dip</t>
  </si>
  <si>
    <t>PAINTSTAMP3</t>
  </si>
  <si>
    <t>MRO,Paint Stamp,Black</t>
  </si>
  <si>
    <t>M01-002-015</t>
  </si>
  <si>
    <t>Sub,Housing, Natural Ryton, with 6 holes for Conductivity</t>
  </si>
  <si>
    <t>M17-003-011</t>
  </si>
  <si>
    <t>Sub,Pin,316SS,Drill hole for T.C.,Cond. K=0.3, 4 Cell,6 pins</t>
  </si>
  <si>
    <t>M17-003-012</t>
  </si>
  <si>
    <t>Sub,Pin,316SS,Cond. K=0.3, 4 Cell,6 pins,O.D. .150" x .500"L</t>
  </si>
  <si>
    <t>M17-003-013</t>
  </si>
  <si>
    <t>Sub,Pin,316SS,Cond. K=0.3, 4 Cell,6 pins,O.D. .118" x .500"L</t>
  </si>
  <si>
    <t>SI1B4L1DM-140</t>
  </si>
  <si>
    <t>Sub,Stem,ORP,PLatBand 11252508,140mm Length</t>
  </si>
  <si>
    <t>SI1B4L1B-140-2D</t>
  </si>
  <si>
    <t>Sub,Stem,pH,2D,140mm Length</t>
  </si>
  <si>
    <t>SI1B4L1NM-140</t>
  </si>
  <si>
    <t>Sub,Stem,pH&amp;ORP,PLatBand 11252508,140mm Length</t>
  </si>
  <si>
    <t>22076069</t>
  </si>
  <si>
    <t>Raw,Plug,EPDM Black,Tapered,0.187"-.062"</t>
  </si>
  <si>
    <t>M07-018-005</t>
  </si>
  <si>
    <t>Sub,Tube, HAST-C, MK7Z, Tube, 18" Length(00047412)</t>
  </si>
  <si>
    <t>4IM00432</t>
  </si>
  <si>
    <t>Doc,Sonde pH SansEntretien,11759748,11715628,11705628</t>
  </si>
  <si>
    <t>00070241-115</t>
  </si>
  <si>
    <t>Sub,Cut,Barium, 2.41mm (.095") x 115mm (4.527") Length</t>
  </si>
  <si>
    <t>C35B271P2130H27</t>
  </si>
  <si>
    <t>Elec,Cond,K=0.1,316SS/PEEK,100 ohm,w/J Box,27" Ins,1"150#RF</t>
  </si>
  <si>
    <t>M02-002-010</t>
  </si>
  <si>
    <t>Sub,Cap,Ryton, For Conductivity, 1/2" O.D. x 120mm</t>
  </si>
  <si>
    <t>M01-002-016</t>
  </si>
  <si>
    <t>Sub,Housing, 3/4"MPT Ryton T/L Modified for Kynar insert</t>
  </si>
  <si>
    <t>M09-001-012</t>
  </si>
  <si>
    <t>Sub,Insert,Black Kynar, with I.D. &amp; O.D. O-rings for T/L</t>
  </si>
  <si>
    <t>M17-003-014</t>
  </si>
  <si>
    <t>Sub,Pin, SS 316L, Conductivity K=1.0 For C621&amp;C527</t>
  </si>
  <si>
    <t>2IMG-1MKCL</t>
  </si>
  <si>
    <t>PNS,Solution,Polymer gel,1M KCL W/ 30% Glycerol</t>
  </si>
  <si>
    <t>315140ND</t>
  </si>
  <si>
    <t>Sub,Ag Wire,.015" Diameter,140mm Length,AgCl Dip</t>
  </si>
  <si>
    <t>M01-001-147</t>
  </si>
  <si>
    <t>Sub,Housing, Black Kynar, 3/4"MPT. Ceramic Junc., Tuff Tip</t>
  </si>
  <si>
    <t>C2-030-BT</t>
  </si>
  <si>
    <t>Sub,Cable,BT,C2,30 Feet,Fmale BNC:77020203,Cable:99030517</t>
  </si>
  <si>
    <t>TSV-A120B-25H</t>
  </si>
  <si>
    <t>Elec,pH,XVF,DJ,3/4"NPTRyton,Teflon Tuff Tip,PT SolGrnd,PT100</t>
  </si>
  <si>
    <t>320386ND</t>
  </si>
  <si>
    <t>Sub,0.20"Ag Wire,386mm Length,AgCl Dip</t>
  </si>
  <si>
    <t>NS-BULB-X5</t>
  </si>
  <si>
    <t>Raw,X-5 Clear, pH Glass Formulation</t>
  </si>
  <si>
    <t>M01-011-041</t>
  </si>
  <si>
    <t>Sub,Housing,Gray PVC,2 O-Rings,1/8" Hole B&amp;C SA9150</t>
  </si>
  <si>
    <t>PAINTSTAMP4</t>
  </si>
  <si>
    <t>MRO,Paint Stamp,Red</t>
  </si>
  <si>
    <t>O-RINGSET-ABB</t>
  </si>
  <si>
    <t>Acce,Kit (PK/2 EA),O-rings/PTFE Washers</t>
  </si>
  <si>
    <t>00071194-093</t>
  </si>
  <si>
    <t>Sub,Cut,Barium, 11.94mm (.470") x 093mm (3.740") Length</t>
  </si>
  <si>
    <t>3330235</t>
  </si>
  <si>
    <t>Sub,Plugged Cap,Black Epoxy Cap,Plug Delrin .235</t>
  </si>
  <si>
    <t>22170601</t>
  </si>
  <si>
    <t>Raw,O-Ring,Viton 75, 6mm x 1mm, Black Color</t>
  </si>
  <si>
    <t>00071194-073</t>
  </si>
  <si>
    <t>Sub,Cut,Barium, 11.94mm (.470") x 073mm (2.874") Length</t>
  </si>
  <si>
    <t>AREFA6-152</t>
  </si>
  <si>
    <t>Sub,Mono,Reference,AgCI,165mmX152mm Length</t>
  </si>
  <si>
    <t>AREFC8-065</t>
  </si>
  <si>
    <t>Sub,Mono,Reference,Calomel,Kyoto,0.235"ODx65mmL</t>
  </si>
  <si>
    <t>AREFC3-152</t>
  </si>
  <si>
    <t>Sub,Mono,Reference,Calomel, 152mm Leght</t>
  </si>
  <si>
    <t>AREFC2-152</t>
  </si>
  <si>
    <t>Sub,Mono,Reference,.095"x152mm Length</t>
  </si>
  <si>
    <t>M01-004-027</t>
  </si>
  <si>
    <t>Sub,Housing, Delrin, Drill hole on side for T.C., Oxygen</t>
  </si>
  <si>
    <t>M02-004-059</t>
  </si>
  <si>
    <t>Sub,Cap, Delrin, 3/4-28 TPI, Silicone O-ring for Oxygen</t>
  </si>
  <si>
    <t>M14-004-008</t>
  </si>
  <si>
    <t>Sub,Guard,Delrin,Removevalable,5 Hole Guards,for Oxygen</t>
  </si>
  <si>
    <t>22092006</t>
  </si>
  <si>
    <t>Raw,O-Ring,Buna 70, 2-006</t>
  </si>
  <si>
    <t>M07-031-001</t>
  </si>
  <si>
    <t>Sub,Tube, Silver OD. 0.247" x ID. 0.206" x 1.500" Length</t>
  </si>
  <si>
    <t>00070787-006</t>
  </si>
  <si>
    <t>Sub,Cut,Barium, 7.87mm (.310") x 006mm (0.276") Length</t>
  </si>
  <si>
    <t>2010519-X10B</t>
  </si>
  <si>
    <t>Acce,Cable,Adapter,Wiring,M4PINVP to Male BNC with Boot,10"</t>
  </si>
  <si>
    <t>00070953-048</t>
  </si>
  <si>
    <t>Sub,Cut,Barium, 9.53mm (.375") x 048mm (1.811") Length</t>
  </si>
  <si>
    <t>00070597-093</t>
  </si>
  <si>
    <t>Sub,Cut,Barium, 5.97mm (.235") x 093mm (3.661") Length</t>
  </si>
  <si>
    <t>00070597-046</t>
  </si>
  <si>
    <t>Sub,Cut,Barium, 5.97mm (.235") x 046mm (1.811") Length</t>
  </si>
  <si>
    <t>AREFA6-025</t>
  </si>
  <si>
    <t>Sub,Mono,Reference,AgCI, 025mm Length</t>
  </si>
  <si>
    <t>AREFA8-110</t>
  </si>
  <si>
    <t>M26-016-016</t>
  </si>
  <si>
    <t>Sub,Junction,Porous Ceramic,OD .500"x.400"L. For KVL-173</t>
  </si>
  <si>
    <t>M02-004-060</t>
  </si>
  <si>
    <t>Sub,Cap,Delrin,3/4-16 TPI.,I.D. 0.500"x OD. 0.950"x1.100"L.</t>
  </si>
  <si>
    <t>ELM-159</t>
  </si>
  <si>
    <t>Elec,pH,XVD,DJ,Lead free,Peek Pharmacia,Teflon,Ferrite,KNO3</t>
  </si>
  <si>
    <t>M14-012-001</t>
  </si>
  <si>
    <t>Sub,Guard,Nylon,1/2"OD.x2.750 L.,2 Hole Guards,8mm reduce ti</t>
  </si>
  <si>
    <t>MG21508-003B</t>
  </si>
  <si>
    <t>00200124</t>
  </si>
  <si>
    <t>Raw,Porous Plug,PTFE, 0.250" x 0.345" (CUSTOMER PROPERTY)</t>
  </si>
  <si>
    <t>M38-003-001</t>
  </si>
  <si>
    <t>Sub,Flange, 316 S.S., 1" #150, 1" FNPT.,Raise Face</t>
  </si>
  <si>
    <t>M38-018-001</t>
  </si>
  <si>
    <t>Sub,Flange, Hast-C, 1" #150, 1" FNPT.,Raise Face</t>
  </si>
  <si>
    <t>00070597-008</t>
  </si>
  <si>
    <t>Sub,Cut,Barium, 5.97mm (.235") x 008mm (.0.314") Length</t>
  </si>
  <si>
    <t>00070953-008</t>
  </si>
  <si>
    <t>Sub,Cut,Barium, 9.53mm (.375") x 008mm (0.314") Length</t>
  </si>
  <si>
    <t>00071194-005</t>
  </si>
  <si>
    <t>Sub,Cut,Barium, 11.94mm (.470") x 005mm (0.196") Length</t>
  </si>
  <si>
    <t>M07-003-051</t>
  </si>
  <si>
    <t>Sub,Tube,316 SS,For MK7Z,3000712Z-24</t>
  </si>
  <si>
    <t>00070241-012</t>
  </si>
  <si>
    <t>Sub,Cut,Barium, 2.41mm (.095") x 012mm (.472") Length</t>
  </si>
  <si>
    <t>00070368-023</t>
  </si>
  <si>
    <t>Sub,Cut,Barium, 3.68mm (.145") x 023mm (.90") Length</t>
  </si>
  <si>
    <t>IMP4UT</t>
  </si>
  <si>
    <t>Acce,Adapter,Tee,Tube:1/4"Compression, 0.047" Wall,PTFE</t>
  </si>
  <si>
    <t>M07-010-018</t>
  </si>
  <si>
    <t>Sub,Tube,CPVC,Tube Spacer,1807800-18</t>
  </si>
  <si>
    <t>ELM-160</t>
  </si>
  <si>
    <t>Elec,pH,XVF,3/4"MPTRyton,PT100,Ceramic Tufftip,#V-AV10B-20H</t>
  </si>
  <si>
    <t>COLE-387</t>
  </si>
  <si>
    <t>Elec,Cond,K=0.01,CS51,12X110mm,316SS/TFE,10K,#C75L210-20H</t>
  </si>
  <si>
    <t>M07-002-001</t>
  </si>
  <si>
    <t>Sub,Tube,Black Ryton,OD.0.465"x ID.0.375"x5.500"L.,Honeywell</t>
  </si>
  <si>
    <t>TSV-350B-20BT</t>
  </si>
  <si>
    <t>310030E310D020</t>
  </si>
  <si>
    <t>Sub,Ag Wire,050mm Length,Glass Bead,AgCl Dip</t>
  </si>
  <si>
    <t>MG2IF01</t>
  </si>
  <si>
    <t>Solu,Internal Fill for ISE- Magnesium, 1L</t>
  </si>
  <si>
    <t>MG2PVC01</t>
  </si>
  <si>
    <t>Sub,PVC Membrane, ISE-Magnesium, 40mm OD</t>
  </si>
  <si>
    <t>4IM00086</t>
  </si>
  <si>
    <t>Doc, Polymetron Pre Operation Treatment of Elec pH Mono Ref</t>
  </si>
  <si>
    <t>2737689-10HS</t>
  </si>
  <si>
    <t>R001015-30</t>
  </si>
  <si>
    <t>Solu,Reference Fill,KNO3 10% Liquid,30ml</t>
  </si>
  <si>
    <t>M17-003-015</t>
  </si>
  <si>
    <t>Sub,Pin,SS 316,.125"OD x .295" Length For Lock&amp;Load,Insert</t>
  </si>
  <si>
    <t>M02-003-012</t>
  </si>
  <si>
    <t>Sub,Cap,316 S.S., 18 TPI., For Lock &amp; Load Insert, 1951020</t>
  </si>
  <si>
    <t>M17-003-016</t>
  </si>
  <si>
    <t>Sub,Pin,316 SS.,.187"ODxOD.156"x.300"L.For Lock&amp;Load,Chamber</t>
  </si>
  <si>
    <t>M17-003-017</t>
  </si>
  <si>
    <t>Sub,Pin,316 SS,.187"OD x .150" Length For Lock&amp;Load, Chamber</t>
  </si>
  <si>
    <t>COLE-388</t>
  </si>
  <si>
    <t>Elec,Cond,K=0.01,12x110mm,316l SS,#C75J210-3I8</t>
  </si>
  <si>
    <t>ISTEK-352</t>
  </si>
  <si>
    <t>Elec,pH,X-V,DJ,12x110mm,Wick,Glass,Refill,#PH4V570-20B</t>
  </si>
  <si>
    <t>M07-018-006</t>
  </si>
  <si>
    <t>Sub,Tube, HAST-C, MK7Z, Tube, 16 Length Standard</t>
  </si>
  <si>
    <t>00200600-NG</t>
  </si>
  <si>
    <t>Raw,Barstock,Porous Teflon(PTFE)Virgin,.625"OD x 12"L</t>
  </si>
  <si>
    <t>M02-012-002</t>
  </si>
  <si>
    <t>Sub,Cap, White Nylon, Drill 0.700" for Cyclops-019 Electrode</t>
  </si>
  <si>
    <t>M06-001-004</t>
  </si>
  <si>
    <t>Sub,Fitting, Kynar, 1/2" MPT. O-ring 2-111, for 1061012P</t>
  </si>
  <si>
    <t>M06-003-020</t>
  </si>
  <si>
    <t>Sub,Fitting, SS 316, 1/2"MPT SS Ferrules,2-111 Viton O-Ring</t>
  </si>
  <si>
    <t>M09-009-009</t>
  </si>
  <si>
    <t>Sub,Insert, Teflon, For US standard connector</t>
  </si>
  <si>
    <t>M01-044-001</t>
  </si>
  <si>
    <t>Sub,Housing,plated Brass for US Standard Connector</t>
  </si>
  <si>
    <t>M05-004-017</t>
  </si>
  <si>
    <t>Sub,Cap Plug, Delrin For US Standard Connector</t>
  </si>
  <si>
    <t>M09-020-014</t>
  </si>
  <si>
    <t>Sub,Insert, Black Ultem , Wood Junction for MK7 Housing</t>
  </si>
  <si>
    <t>V-320E-20H</t>
  </si>
  <si>
    <t>Elec,pH,MK1A,X-VD,PT1000,Kynar/Viton,3/4" Top thread</t>
  </si>
  <si>
    <t>M01-004-029</t>
  </si>
  <si>
    <t>Sub,Housing,Delrin,Adapter for Din Connector and Female BNC</t>
  </si>
  <si>
    <t>310025ND</t>
  </si>
  <si>
    <t>Sub,Ag Wire,.01" Diameter,025mm Length,Dipped</t>
  </si>
  <si>
    <t>520025NN</t>
  </si>
  <si>
    <t>Sub,Plat. Wire,025mm Length</t>
  </si>
  <si>
    <t>M09-002-052</t>
  </si>
  <si>
    <t>Sub,Insert,Ryton,Ceramic Junction,4 Guards,0.325" TP561M-3</t>
  </si>
  <si>
    <t>315080ND</t>
  </si>
  <si>
    <t>Sub,0.015" Silver Wire,080mm Length,AgCL Dip</t>
  </si>
  <si>
    <t>315140NN</t>
  </si>
  <si>
    <t>Sub,0.015" Silver Wire,140mm Length</t>
  </si>
  <si>
    <t>315120ND</t>
  </si>
  <si>
    <t>Sub,0.015" Silver Wire,120mm Length,AgCL Dip</t>
  </si>
  <si>
    <t>CHEMA-054</t>
  </si>
  <si>
    <t>Elec,pH,XVF,DJ,3/4"NPT CPVC,Ceramic,Tuff Tip,#V-BV100-50B</t>
  </si>
  <si>
    <t>V-3002-20HIF</t>
  </si>
  <si>
    <t>Elec,pH,MKIA,X-VD,DJ,SPR,4196 ohm,CPVC/Viton,Rem Grd</t>
  </si>
  <si>
    <t>5500AA-250-VD</t>
  </si>
  <si>
    <t>Sub,pH,SJ,XVD,6x250mm Length</t>
  </si>
  <si>
    <t>M09-032-002</t>
  </si>
  <si>
    <t>Sub,Insert, Black Epoxy, Threaded, for 1503 style</t>
  </si>
  <si>
    <t>CPS1</t>
  </si>
  <si>
    <t>PNS,Solution,CapSoln,KCl-4Buffer,50-50,1Gal</t>
  </si>
  <si>
    <t>00070508-018</t>
  </si>
  <si>
    <t>Sub,Cut,Barium, 5.08mm (.202") x 018mm (0.708") Length</t>
  </si>
  <si>
    <t>M07-010-019</t>
  </si>
  <si>
    <t>Sub,Tube,CPVC,Tube Spacer,1807800-20</t>
  </si>
  <si>
    <t>M09-002-053</t>
  </si>
  <si>
    <t>Sub,Insert,Ryton,W/TFE Jct,Tuff Tip,0.280"x 0.202",1992275ST</t>
  </si>
  <si>
    <t>ISTEK-353</t>
  </si>
  <si>
    <t>Elec,Plat,Glass,12X120mm,Refill,Side Arm,#RP45R70SA-S7-120</t>
  </si>
  <si>
    <t>64-00726-53</t>
  </si>
  <si>
    <t>Acce,Cable,RG174 Low Noise,SN6 to 2 Pin,Peco #9001041-008D</t>
  </si>
  <si>
    <t>44002463</t>
  </si>
  <si>
    <t>Label, White Polyester, 2 5/8" x 1", for Lab</t>
  </si>
  <si>
    <t>44000003-LAB</t>
  </si>
  <si>
    <t>Label, White Polyester, 4" x 2", for Lab</t>
  </si>
  <si>
    <t>M18-001-005</t>
  </si>
  <si>
    <t>Sub,Adapter,Black Kynar,3/4"MPT For T/L Electrode,1600142</t>
  </si>
  <si>
    <t>6317AA9-110</t>
  </si>
  <si>
    <t>Sub,pH,X1D,Mono,8x110mm,Straight</t>
  </si>
  <si>
    <t>CPS4</t>
  </si>
  <si>
    <t>PNS,Solution,CapSoln,50:50mix 1M KNO3:4 Buf,1Gal</t>
  </si>
  <si>
    <t>CPS5</t>
  </si>
  <si>
    <t>PNS,Solution,CapSoln, 1M KNO3,1Gal</t>
  </si>
  <si>
    <t>CPS7</t>
  </si>
  <si>
    <t>PNS,Solution,CapSoln,50:50mix 1M NaCl:4 Buf,1Gal</t>
  </si>
  <si>
    <t>SMR001041</t>
  </si>
  <si>
    <t>Solu,Starting Material, 0.1M NH4Cl, 1 Liter</t>
  </si>
  <si>
    <t>315250NB</t>
  </si>
  <si>
    <t>Sub,0.015" Anodized Wire,250mm Length,AgCl Dip</t>
  </si>
  <si>
    <t>315140NB</t>
  </si>
  <si>
    <t>Sub,0.015" Anodized Wire,140mm Length,AgCl Dip</t>
  </si>
  <si>
    <t>M28-001-003</t>
  </si>
  <si>
    <t>Sub,Extension,Kynar,1/2"FPT,1/2"FPT,24" Length 1800002-24</t>
  </si>
  <si>
    <t>00070083-242</t>
  </si>
  <si>
    <t>Sub,Cut,Barium, 8.3mm (.325") x 242mm (9.527") Length</t>
  </si>
  <si>
    <t>00070419-340</t>
  </si>
  <si>
    <t>Sub,Cut,Barium, 4.19mm (.165") x 340mm (13.38") Length</t>
  </si>
  <si>
    <t>ELM-161</t>
  </si>
  <si>
    <t>Elec,pH,X-VD,DJ,KNO3 SPR,No TC,12x110mm,3'Lemo,#V-0400-3V</t>
  </si>
  <si>
    <t>C32-025-HA</t>
  </si>
  <si>
    <t>Sub,Cable,HA,C32,25 Feet,Connector:77280014,Cable:99030045</t>
  </si>
  <si>
    <t>ISTEK-354</t>
  </si>
  <si>
    <t>Elec,Copper,3/4"MPT CPVC,Self Cleaning,#192CU57-020T</t>
  </si>
  <si>
    <t>ISTEK-355</t>
  </si>
  <si>
    <t>Solu,Cupric ISA, 5M NaNO3, 475 ml Bottle,#CU0IS01</t>
  </si>
  <si>
    <t>C2-026-WM</t>
  </si>
  <si>
    <t>Sub,Cable,WM,C2,26 Feet,See Note</t>
  </si>
  <si>
    <t>M09-001-013</t>
  </si>
  <si>
    <t>Sub,Insert,Black Kynar,Combines M14-001-005 &amp; M09-001-014</t>
  </si>
  <si>
    <t>M18-003-006</t>
  </si>
  <si>
    <t>Sub,Adapter,SS 316,3/4"MPT. Twist-Lock W/ Guard 1500142G</t>
  </si>
  <si>
    <t>5501AV-025-S</t>
  </si>
  <si>
    <t>Sub,pH,SJ,SpearTip,6x110mm Length</t>
  </si>
  <si>
    <t>M05-004-018</t>
  </si>
  <si>
    <t>Sub,Cap Plug,Delrin,For 4 Pin Military Connector ,77280008</t>
  </si>
  <si>
    <t>M16-019-004</t>
  </si>
  <si>
    <t>Sub,Ferrule,Titanium,Rear,Splited For 3/4"MPT. Fitting</t>
  </si>
  <si>
    <t>M16-019-003</t>
  </si>
  <si>
    <t>Sub,Ferrule,Titanium,Front ,Splited For 3/4"MPT. Fitting</t>
  </si>
  <si>
    <t>7793ADM-155</t>
  </si>
  <si>
    <t>Sub,PlatBand,DJ,12x155mm Length</t>
  </si>
  <si>
    <t>1807640IF</t>
  </si>
  <si>
    <t>1807800-20IF</t>
  </si>
  <si>
    <t>315100NA</t>
  </si>
  <si>
    <t>Sub,0.015" Wirex100mmLength Anodized</t>
  </si>
  <si>
    <t>00070032-063</t>
  </si>
  <si>
    <t>Sub,Cut,Barium,3.2mm (.125") x 063mm (2.480") Length</t>
  </si>
  <si>
    <t>00070032-073</t>
  </si>
  <si>
    <t>Sub,Cut,Barium,3.2mm (.125") x 073mm (2.874") Length</t>
  </si>
  <si>
    <t>PB21502-S7</t>
  </si>
  <si>
    <t>YVL75A0132</t>
  </si>
  <si>
    <t>Elec,Ammonium,DJ,12x110mm,Glass Body,Sealed,#NH42604-S8</t>
  </si>
  <si>
    <t>CHEMA-055</t>
  </si>
  <si>
    <t>Elec,Plat,Ceramic,3/4"MNPTRyton,ShortHex,PT100,#V-A910B-50BH</t>
  </si>
  <si>
    <t>5378-48</t>
  </si>
  <si>
    <t>Acce,Adapter,48"TycoBNCtoCut,2mmGoldSocket,See Notes</t>
  </si>
  <si>
    <t>M07-003-052</t>
  </si>
  <si>
    <t>Sub,Tube,316 SS,For MK7S 1507202-25</t>
  </si>
  <si>
    <t>M07-010-020</t>
  </si>
  <si>
    <t>Sub,Tube,CPVC,Tube Spacer,1807800-19</t>
  </si>
  <si>
    <t>ISE1508H-120</t>
  </si>
  <si>
    <t>Sub,ISE,LPH,internal,for epoxy, 12mmx120mm Length</t>
  </si>
  <si>
    <t>11110121</t>
  </si>
  <si>
    <t>Raw,Fitting,Flange,Titanium 1",150# RF Blind,Ti Grade 2</t>
  </si>
  <si>
    <t>1001043S</t>
  </si>
  <si>
    <t>Flow Cell,Acrylic,T/L Insertn,1/4"FNPT Inlet/Oulet</t>
  </si>
  <si>
    <t>PH4V130L-3BI8</t>
  </si>
  <si>
    <t>Elec,pH,XVD,SJ,12x110mm,10K,Glass,Sealed,BNC+8Pin Din</t>
  </si>
  <si>
    <t>PH4V130-3B</t>
  </si>
  <si>
    <t>Elec,pH,XVD,SJ,12x110mm,Glass,Sealed</t>
  </si>
  <si>
    <t>PH41570-3B</t>
  </si>
  <si>
    <t>Elec,pH,XVTD,DJ,12x110mm,Wick Junction,Glass body,Refill</t>
  </si>
  <si>
    <t>V-700L-3BI8</t>
  </si>
  <si>
    <t>Elec,pH,XVD,DJ,12x115mm,Epoxy,10K Ther,BNC+8pin,Sealed</t>
  </si>
  <si>
    <t>315190ND</t>
  </si>
  <si>
    <t>Sub,Ag Wire,.015" Diameter,190mm Length,AgCl Dip</t>
  </si>
  <si>
    <t>315170ND</t>
  </si>
  <si>
    <t>Sub,Ag Wire,.015" Diameter,170mm Length,AgCl Dip</t>
  </si>
  <si>
    <t>14B6649-2BT</t>
  </si>
  <si>
    <t>Elec,Plat,DJ,PT100,T/L,Teflon Insert,Viton,SPR</t>
  </si>
  <si>
    <t>MK7Z10741111111</t>
  </si>
  <si>
    <t>Holder,MKVII 316SS Ins Assy,Viton O-R,1" 150# Wld Flg,7"Ins</t>
  </si>
  <si>
    <t>COLE-389</t>
  </si>
  <si>
    <t>Elec,Cond,K=0.01,316L SS,W/C621-20T,10K Ther,#C621-1-4-1-20T</t>
  </si>
  <si>
    <t>COLE-390</t>
  </si>
  <si>
    <t>Elec,pH,XVF,DJ,3/4"MPT Ryton,10K,Ceramic,#V-AV10L-20BT</t>
  </si>
  <si>
    <t>C35B471P24-20H</t>
  </si>
  <si>
    <t>Elec,Cond,K=1.0,316SS,Peek,PT100,7"Insertion,2"150lb RF</t>
  </si>
  <si>
    <t>AWE-064</t>
  </si>
  <si>
    <t>Elec,pH,X-VD,DJ,TC 8525ohm,3/4"MPT Kynar w/Grd,#V-4009-20H</t>
  </si>
  <si>
    <t>PH7V470-10B</t>
  </si>
  <si>
    <t>M07-003-053</t>
  </si>
  <si>
    <t>Sub,Tube,316 SS,For MK7S,1507202-18</t>
  </si>
  <si>
    <t>AREF2-325</t>
  </si>
  <si>
    <t>ATT5-325</t>
  </si>
  <si>
    <t>00071194-115</t>
  </si>
  <si>
    <t>Sub,Cut,Barium, 11.94mm (.470") x 115mm (4.490") Length</t>
  </si>
  <si>
    <t>00070119-215</t>
  </si>
  <si>
    <t>Sub,Cut,Barium, 11.9mm (.469") x 215mm (8.46") Length</t>
  </si>
  <si>
    <t>00070119-250</t>
  </si>
  <si>
    <t>Sub,Cut,Barium, 11.9mm (.469") x 250mm (9.842") Length</t>
  </si>
  <si>
    <t>00070368-280</t>
  </si>
  <si>
    <t>Sub,Cut,Barium, 3.68mm (.145") x 260mm (11.0236") Length</t>
  </si>
  <si>
    <t>00070119-262</t>
  </si>
  <si>
    <t>Sub,Cut,Barium, 11.9mm (.469") x 277mm (10.315") Length</t>
  </si>
  <si>
    <t>00070368-350</t>
  </si>
  <si>
    <t>Sub,Cut,Barium, 3.68mm (.145") x 350mm (13.7795") Length</t>
  </si>
  <si>
    <t>00070119-325</t>
  </si>
  <si>
    <t>Sub,Cut,Barium, 11.9mm (.469") x 325mm (12.795") Length</t>
  </si>
  <si>
    <t>00070368-173</t>
  </si>
  <si>
    <t>Sub,Cut,Barium, 3.68mm (.145") x 173mm (6.81102") Length</t>
  </si>
  <si>
    <t>00070368-208</t>
  </si>
  <si>
    <t>Sub,Cut,Barium, 3.68mm (.145") x 208mm (8.188") Length</t>
  </si>
  <si>
    <t>00070368-328</t>
  </si>
  <si>
    <t>Sub,Cut,Barium, 3.68mm (.145") x 328mm (12.9134") Length</t>
  </si>
  <si>
    <t>00070241-083</t>
  </si>
  <si>
    <t>Sub,Cut,Barium, 2.41mm (.095") x 083mm (3.268") Length</t>
  </si>
  <si>
    <t>315020ND</t>
  </si>
  <si>
    <t>Sub,0.015" Silver Wire,020mm Length,AgCL Dip</t>
  </si>
  <si>
    <t>PH7VEP0-3B</t>
  </si>
  <si>
    <t>Elec,pH,XVF,DJ,12x110mm,Tuff Tip,Sealed Ref,Black Epoxy</t>
  </si>
  <si>
    <t>00070241-173</t>
  </si>
  <si>
    <t>Sub,Cut,Barium, .245" x 173mm  (6.811") Length</t>
  </si>
  <si>
    <t>00070241-203</t>
  </si>
  <si>
    <t>Sub,Cut,Barium, 2.41mm (.095") x 203mm (7.992") Length</t>
  </si>
  <si>
    <t>00070241-213</t>
  </si>
  <si>
    <t>Sub,Cut,Barium, 2.41mm (.095") x 213mm (8.385") Length</t>
  </si>
  <si>
    <t>00070241-233</t>
  </si>
  <si>
    <t>Sub,Cut,Barium, 2.41mm (.095") x 233mm (9.173") Length</t>
  </si>
  <si>
    <t>00070241-283</t>
  </si>
  <si>
    <t>Sub,Cut,Barium, 2.41mm (.095") x 283mm (11.14") Length</t>
  </si>
  <si>
    <t>00070241-328</t>
  </si>
  <si>
    <t>Sub,Cut,Barium, 2.41mm (.095") x 328mm (12.913") Length</t>
  </si>
  <si>
    <t>00070241-350</t>
  </si>
  <si>
    <t>Sub,Cut,Barium, 2.41mm (.095") x 350mm (13.779") Length</t>
  </si>
  <si>
    <t>95DB-225-VD</t>
  </si>
  <si>
    <t>Sub,pH,SJ,VD,12x225mm Length,Ferm,Bend,Thick Wall</t>
  </si>
  <si>
    <t>AREF2-250</t>
  </si>
  <si>
    <t>ATT2-250</t>
  </si>
  <si>
    <t>00070368-250</t>
  </si>
  <si>
    <t>Sub,Cut,Barium, 3.68mm (.145") x 250mm (9.842") Length</t>
  </si>
  <si>
    <t>00070241-250</t>
  </si>
  <si>
    <t>Sub,Cut,Barium, 2.41mm (.095") x 250mm (9.842") Length</t>
  </si>
  <si>
    <t>M000010-D</t>
  </si>
  <si>
    <t>Holder,1/2"MNPT PVDF Fitting,0.640 Drilled Cap</t>
  </si>
  <si>
    <t>PRO-30</t>
  </si>
  <si>
    <t>M4-Z11261100</t>
  </si>
  <si>
    <t>M02-020-027</t>
  </si>
  <si>
    <t>Sub,Cap,Blk Nylon,for Black Epoxy tube OD 0.600"x0.520"ID</t>
  </si>
  <si>
    <t>00070419-105</t>
  </si>
  <si>
    <t>Sub,Cut,Barium, 4.19mm (.165") x 105mm (4.13") Length</t>
  </si>
  <si>
    <t>6507AX-055-X</t>
  </si>
  <si>
    <t>Sub,pH,SJ,Spear Tip X-1,Length 055mm</t>
  </si>
  <si>
    <t>NS-SPEAR-XV</t>
  </si>
  <si>
    <t>X-V Green, pH Glass Formulation</t>
  </si>
  <si>
    <t>00070419-265</t>
  </si>
  <si>
    <t>Sub,Cut,Barium, 4.19mm (.165") x 265mm (10.43") Length</t>
  </si>
  <si>
    <t>00070953-140</t>
  </si>
  <si>
    <t>Sub,Cut,Barium, 9.53mm (.375") x 140mm (5.11") Length</t>
  </si>
  <si>
    <t>00070103-106</t>
  </si>
  <si>
    <t>Sub,Cut,Barium, 10.3mm (.405") x 106mm (4.172") Length</t>
  </si>
  <si>
    <t>00070103-060</t>
  </si>
  <si>
    <t>Sub,Cut,Barium, 10.3mm (.405") x 060mm (2.36") Length</t>
  </si>
  <si>
    <t>M07-001-012</t>
  </si>
  <si>
    <t>Sub,Tube,Black Kynar,16.250" Length For M4</t>
  </si>
  <si>
    <t>M19-003-021</t>
  </si>
  <si>
    <t>Sub,Sheath,SS 316,19" Length Standard,1-1/4"OD For Knick M4</t>
  </si>
  <si>
    <t>00070103-210</t>
  </si>
  <si>
    <t>Sub,Cut,Barium, 10.3mm (.405") x 210mm (8.26") Length</t>
  </si>
  <si>
    <t>00070103-305</t>
  </si>
  <si>
    <t>Sub,Cut,Barium, 10.3mm (.405") x 305mm (12.00") Length</t>
  </si>
  <si>
    <t>4330AA-051-5</t>
  </si>
  <si>
    <t>Sub,pH,SJ,5,6x051mm Length</t>
  </si>
  <si>
    <t>00070508-065</t>
  </si>
  <si>
    <t>Sub,Cut,Barium, 5.08mm (.202") x 065mm (2.55") Length</t>
  </si>
  <si>
    <t>00070584-005</t>
  </si>
  <si>
    <t>Sub,Cut,Barium, 5.84mm (.230") x ,005mm (.1968") Length</t>
  </si>
  <si>
    <t>00070083-107</t>
  </si>
  <si>
    <t>Sub,Cut,Barium, 8.3mm (.325") x 107mm (4.21") Length</t>
  </si>
  <si>
    <t>00070419-295</t>
  </si>
  <si>
    <t>Sub,Cut,Barium, 4.19mm (.165") x 295mm (11.61") Length</t>
  </si>
  <si>
    <t>00070083-270</t>
  </si>
  <si>
    <t>Sub,Cut,Barium, 8.3mm (.325") x 270mm (10.62") Length</t>
  </si>
  <si>
    <t>520018315105NB</t>
  </si>
  <si>
    <t>00070419-190</t>
  </si>
  <si>
    <t>Sub,Cut,Barium, 4.19mm (.165") x 180mm (7.48") Length</t>
  </si>
  <si>
    <t>00070083-262</t>
  </si>
  <si>
    <t>Sub,Cut,Barium, 8.3mm (.325") x 262mm (10.13") Length</t>
  </si>
  <si>
    <t>00070419-360</t>
  </si>
  <si>
    <t>Sub,Cut,Barium, 4.19mm (.165") x 360mm (14.17") Length</t>
  </si>
  <si>
    <t>M10-019-003</t>
  </si>
  <si>
    <t>Sub,Nut,Titanium,Big Nut For Titanium Q-Fitting, 1" MPT.</t>
  </si>
  <si>
    <t>00070953-100</t>
  </si>
  <si>
    <t>Sub,Cut,Barium, 9.53mm (.375") x 100mm (3.93") Length</t>
  </si>
  <si>
    <t>00070292-100</t>
  </si>
  <si>
    <t>Sub,Cut,Barium, 2.92mm (.115") x 100mm (3.393") Length</t>
  </si>
  <si>
    <t>00070419-072</t>
  </si>
  <si>
    <t>Sub,Cut,Barium, 4.19mm (.165") x 072mm (2.83") Length</t>
  </si>
  <si>
    <t>M10-019-004</t>
  </si>
  <si>
    <t>Sub,Nut,Titanium,Small Nut For Titanium Q-Fitting, 1"MPT.</t>
  </si>
  <si>
    <t>M06-019-003</t>
  </si>
  <si>
    <t>Sub,Fitting,Titanium ,O-Rings,Q-Fitting for 1"MPT. inside</t>
  </si>
  <si>
    <t>M06-019-004</t>
  </si>
  <si>
    <t>Sub,Fitting,Titanium,MK7Z-Q Fitting,Part 1,1"MPT.</t>
  </si>
  <si>
    <t>M07-019-010</t>
  </si>
  <si>
    <t>Sub,Tube,Titanium Sensor,16" Length For MK7Z</t>
  </si>
  <si>
    <t>M07-010-021</t>
  </si>
  <si>
    <t>Sub,Tube,CPVC,Tube Spacer,1807800-23</t>
  </si>
  <si>
    <t>00070419-013</t>
  </si>
  <si>
    <t>Sub,Cut,Barium, 4.19mm (.165") x 013mm (0.511")Length</t>
  </si>
  <si>
    <t>00070241-110</t>
  </si>
  <si>
    <t>Sub,Cut,Barium, 2.41mm (.095") x 110mm (4.433") Length</t>
  </si>
  <si>
    <t>00070419-055</t>
  </si>
  <si>
    <t>Sub,Cut,Barium, 4.19mm (.165") x 055mm (2.16") Length</t>
  </si>
  <si>
    <t>M09-019-002</t>
  </si>
  <si>
    <t>Sub,Insert,Titanium Gr2 for MK7T2 Tube</t>
  </si>
  <si>
    <t>M06-019-005</t>
  </si>
  <si>
    <t>Sub,Fitting,Titanium ,O-Rings,Q-Fitting for 1"MPT. completed</t>
  </si>
  <si>
    <t>00070119-064</t>
  </si>
  <si>
    <t>Sub,Cut,Barium, 11.9mm (.469") x 064mm (4.48") Length</t>
  </si>
  <si>
    <t>00070419-085</t>
  </si>
  <si>
    <t>Sub,Cut,Barium, 4.19mm (.165") x 085mm (3.34") Length</t>
  </si>
  <si>
    <t>00070787-040</t>
  </si>
  <si>
    <t>Sub,Cut,Barium, 7.87mm (.310") x 040mm (1.574") Length</t>
  </si>
  <si>
    <t>00070419-040</t>
  </si>
  <si>
    <t>Sub,Cut,Barium, 4.19mm (.165") x 040mm (1.57") Length</t>
  </si>
  <si>
    <t>00070787-020</t>
  </si>
  <si>
    <t>Sub,Cut,Barium, 7.87mm (.310") x 020mm (0.787") Length</t>
  </si>
  <si>
    <t>5330AA-051-2</t>
  </si>
  <si>
    <t>Sub,Internal,pH,GX-2,051mm,Length</t>
  </si>
  <si>
    <t>00070508-013</t>
  </si>
  <si>
    <t>Sub,Cut,Barium, 5.08mm (.202") x 013mm (0.511") Length</t>
  </si>
  <si>
    <t>00070032-005</t>
  </si>
  <si>
    <t>Sub,Cut,Barium,3.2mm (.125") x 005mm (.1968") Length</t>
  </si>
  <si>
    <t>00070419-005</t>
  </si>
  <si>
    <t>Sub,Cut,Barium, 4.19mm (.165") x 005mm (0.1968") Length</t>
  </si>
  <si>
    <t>00071194V-065</t>
  </si>
  <si>
    <t>Sub,Cut,Barium, 11.94mm (.470") x 065mm (2.55")3.6mmX.700RH</t>
  </si>
  <si>
    <t>5501AAV-110-BD</t>
  </si>
  <si>
    <t>00070597V-110</t>
  </si>
  <si>
    <t>Sub,Cut,Barium, 5.97mm (.235") x 110mm (4.331")Length,Refill</t>
  </si>
  <si>
    <t>00070292-110</t>
  </si>
  <si>
    <t>Sub,Cut,Barium, 2.92mm (.115") x 110mm (4.33") Length</t>
  </si>
  <si>
    <t>00070597-240</t>
  </si>
  <si>
    <t>Sub,Cut,Barium,5.97mm(.235") x 240mm(9.44") Length</t>
  </si>
  <si>
    <t>00070597-250</t>
  </si>
  <si>
    <t>Sub,Cut,Barium,5.97mm(.235") x 250mm(9.84") Length</t>
  </si>
  <si>
    <t>ELM-162</t>
  </si>
  <si>
    <t>Elec,pH,MK7,XVD,DJ,SPR,PT100,Ryton/Viton,#V-200B-4BH</t>
  </si>
  <si>
    <t>00071194V-108</t>
  </si>
  <si>
    <t>Sub,Cut,Barium,11.94mm (.470") x 108mm (4.252")Length,Refill</t>
  </si>
  <si>
    <t>CONSORT-053</t>
  </si>
  <si>
    <t>Elec,Cond,K=1.0,12x110mm,4 band,Special,,#5771304-32-03T</t>
  </si>
  <si>
    <t>00070368-080</t>
  </si>
  <si>
    <t>Sub,Cut,Barium, 3.68mm (.145") x 085mm (3.14") Length</t>
  </si>
  <si>
    <t>V-510B-15H</t>
  </si>
  <si>
    <t>00071194V-078</t>
  </si>
  <si>
    <t>Sub,Cut,Barium,11.94mm (.470") x 108mm (4.25") Length,Refill</t>
  </si>
  <si>
    <t>00070368-110</t>
  </si>
  <si>
    <t>Sub,Cut,Barium, 3.68mm (.145") x 110mm (4.33") Length</t>
  </si>
  <si>
    <t>M09-019-003</t>
  </si>
  <si>
    <t>Sub,Insert,Titanium for Flange 1" 150# Weld to Ball Valve</t>
  </si>
  <si>
    <t>M38-019-001</t>
  </si>
  <si>
    <t>Sub,Flange, Titanium, 1" #150,Raise Face for Weld</t>
  </si>
  <si>
    <t>00070419-112</t>
  </si>
  <si>
    <t>Sub,Cut,Barium, 4.19mm (.165") x 112mm (4.40") Length</t>
  </si>
  <si>
    <t>00070508-110</t>
  </si>
  <si>
    <t>Sub,Cut,Barium, 5.08mm (.202") x 110mm (4.33") Length</t>
  </si>
  <si>
    <t>M38-003-002</t>
  </si>
  <si>
    <t>Sub,Flange, 316 S.S., 1" #150, Raise Face for Weld</t>
  </si>
  <si>
    <t>M09-013-019</t>
  </si>
  <si>
    <t>Sub,Insert,RytonGraphite,TeflonJct.325,TuffTip,1962757GSM</t>
  </si>
  <si>
    <t>M09-003-014</t>
  </si>
  <si>
    <t>Sub,Insert, 316 SS For Weld to Flange, 1"-#150</t>
  </si>
  <si>
    <t>PH7T2P0-3R</t>
  </si>
  <si>
    <t>NH31501C-003R</t>
  </si>
  <si>
    <t>Elec,Ammonia,12mmx110mm,Delrin,Threaded Membrane</t>
  </si>
  <si>
    <t>00071194V-112</t>
  </si>
  <si>
    <t>Sub,Cut,Barium, 11.94mm (.470") x 112mm (4.40")3.6mmX.700RH</t>
  </si>
  <si>
    <t>00070787-071</t>
  </si>
  <si>
    <t>Sub,Cut,Barium, 7.87mm (.310") x 071mm (2.79528") Length</t>
  </si>
  <si>
    <t>22172205</t>
  </si>
  <si>
    <t>Raw,O-Ring,Viton 75, 2-205, Brown Color</t>
  </si>
  <si>
    <t>00071194V-023</t>
  </si>
  <si>
    <t>Sub,Cut,Barium,,11.94mm(.470")x025mm(0.9055")3.6mmX.700Refil</t>
  </si>
  <si>
    <t>M28-001-004</t>
  </si>
  <si>
    <t>Sub,Extension,Kynar,1/2"FPT,3/4"MPT,24" Length 1800002-24</t>
  </si>
  <si>
    <t>M28-001-005</t>
  </si>
  <si>
    <t>Sub,Extension,Kynar,1/2"FPT,3/4"MPT,36" Length 1800002-36</t>
  </si>
  <si>
    <t>M28-010-008</t>
  </si>
  <si>
    <t>Sub,Extension,CPVC,1/2"FPT,BothEnd,3/4"MPT,36"Length</t>
  </si>
  <si>
    <t>00071194V-110</t>
  </si>
  <si>
    <t>Sub,Cut,Barium,11.94mm(.470") x 112mm(4.29")3.6mmX.700Refil</t>
  </si>
  <si>
    <t>7592A5NA-VD</t>
  </si>
  <si>
    <t>00070419-083</t>
  </si>
  <si>
    <t>Sub,Cut,Barium, 4.19mm (.165") x 083mm (3.267") Length</t>
  </si>
  <si>
    <t>315240ND</t>
  </si>
  <si>
    <t>Sub,0.015" Silver Wire,240mm Length,AgCl Dip</t>
  </si>
  <si>
    <t>00070119-427</t>
  </si>
  <si>
    <t>Sub,Cut,Barium, 11.9mm (.469") x 435mm (16.811") Length</t>
  </si>
  <si>
    <t>00070368-447</t>
  </si>
  <si>
    <t>Sub,Cut,Barium, 3.68mm (.145") x 447mm (17.5984") Length</t>
  </si>
  <si>
    <t>00070241-395</t>
  </si>
  <si>
    <t>Sub,Cut,Barium, 2.41mm (.095") x 395mm (15.551") Length</t>
  </si>
  <si>
    <t>00070241-092</t>
  </si>
  <si>
    <t>Sub,Cut,Barium, 2.41mm (.095") x 092mm (3.622") Length</t>
  </si>
  <si>
    <t>00070368-122</t>
  </si>
  <si>
    <t>Sub,Cut,Barium, 3.68mm (.145") x 122mm (4.80") Length</t>
  </si>
  <si>
    <t>00070241-200</t>
  </si>
  <si>
    <t>Sub,Cut,Barium, 2.41mm (.095") x 200mm (7.874") Length</t>
  </si>
  <si>
    <t>00070368-247</t>
  </si>
  <si>
    <t>Sub,Cut,Barium, 3.68mm (.145") x 247mm (9.724") Length</t>
  </si>
  <si>
    <t>00070368-297</t>
  </si>
  <si>
    <t>Sub,Cut,Barium, 3.68mm (.145") x 297mm (11.692") Length</t>
  </si>
  <si>
    <t>00071194-327</t>
  </si>
  <si>
    <t>Sub,Cut,Barium, 11.94mm (.470") x 327mm (12.874")Length</t>
  </si>
  <si>
    <t>00070241-295</t>
  </si>
  <si>
    <t>Sub,Cut,Barium, 2.41mm (.095") x 295mm (11.6142") Length</t>
  </si>
  <si>
    <t>00070419-347</t>
  </si>
  <si>
    <t>Sub,Cut,Barium, 4.19mm (.165") x 347mm (13.6614") Length</t>
  </si>
  <si>
    <t>M4-Z53673200173</t>
  </si>
  <si>
    <t>00070119-118</t>
  </si>
  <si>
    <t>Sub,Cut,Barium, 11.9mm (.469") x 118mm (4.64567") Length</t>
  </si>
  <si>
    <t>00070368-138</t>
  </si>
  <si>
    <t>Sub,Cut,Barium, 3.68mm (.145") x 138mm (5.433")  Length</t>
  </si>
  <si>
    <t>00070597-013</t>
  </si>
  <si>
    <t>Sub,Cut,Barium, 5.97mm (.235") x 013mm (0.511") Length</t>
  </si>
  <si>
    <t>M02-004-062</t>
  </si>
  <si>
    <t>Sub,Cap,Delrin,For TP511</t>
  </si>
  <si>
    <t>M02-020-028</t>
  </si>
  <si>
    <t>Sub,Cap,Ultem , 3/4" MPT., 2-O-rings, flat wrench, for S7</t>
  </si>
  <si>
    <t>M02-020-029</t>
  </si>
  <si>
    <t>Sub,Cap,Ultem , 2-O-rings, large cap</t>
  </si>
  <si>
    <t>M02-020-030</t>
  </si>
  <si>
    <t>Sub,Cap,Ultem , 1/2" MPT., 2-O-rings, flat wrench, for S7</t>
  </si>
  <si>
    <t>M02-004-063</t>
  </si>
  <si>
    <t>Sub,Cap,Delrin, Thread, Straigth Knurl, for YOKOGAWA</t>
  </si>
  <si>
    <t>M09-044-001</t>
  </si>
  <si>
    <t>Sub,Insert, Brass, for Yokogawa connector</t>
  </si>
  <si>
    <t>M02-004-064</t>
  </si>
  <si>
    <t>Sub,Cap, Delrin, Spinning , S7, for NH3</t>
  </si>
  <si>
    <t>M02-020-031</t>
  </si>
  <si>
    <t>Sub,Cap,Ultem , 2-O-rings, long cap</t>
  </si>
  <si>
    <t>M02-020-032</t>
  </si>
  <si>
    <t>Sub,Cap,Ultem , 2-O-rings, for S7</t>
  </si>
  <si>
    <t>M02-020-033</t>
  </si>
  <si>
    <t>Sub,Cap,Ultem , 2-O-rings, slot one side for S7</t>
  </si>
  <si>
    <t>M02-004-065</t>
  </si>
  <si>
    <t>Sub,Cap,Delrin,For VP connector</t>
  </si>
  <si>
    <t>77020780</t>
  </si>
  <si>
    <t>Raw,Connector,Female Receptical for Banana Plug,Panel Mount</t>
  </si>
  <si>
    <t>00020016</t>
  </si>
  <si>
    <t>Raw,Barstock,Brass Rod 1/16"OD (.0625"OD)</t>
  </si>
  <si>
    <t>00070241-230</t>
  </si>
  <si>
    <t>Sub,Cut,Barium, 2.41mm (.095") x 230mm (9.055") Length</t>
  </si>
  <si>
    <t>00070419-335</t>
  </si>
  <si>
    <t>Sub,Cut,Barium, 4.19mm (.165") x 335mm (13.189") Length</t>
  </si>
  <si>
    <t>00070597-003</t>
  </si>
  <si>
    <t>Sub,Cut,Barium, 5.97mm (.235") x 003mm (0.11811") Length</t>
  </si>
  <si>
    <t>957NDDN-130</t>
  </si>
  <si>
    <t>77020030</t>
  </si>
  <si>
    <t>Raw,Connector,Micro Jack Socket Gold Plated for J&amp;G</t>
  </si>
  <si>
    <t>M18-011-002</t>
  </si>
  <si>
    <t>Sub,Adapter,PVC,Grey,1"NPT,#1011043</t>
  </si>
  <si>
    <t>00070241-197</t>
  </si>
  <si>
    <t>Sub,Cut,Barium, 2.41mm (.095") x 197mm (7.755") Length</t>
  </si>
  <si>
    <t>1P2-15</t>
  </si>
  <si>
    <t>PNS,Solution, pH inner fill, -15 to -20mV at 7 pH.</t>
  </si>
  <si>
    <t>ISTEK-356</t>
  </si>
  <si>
    <t>Elec,pH,XVD,DJ,Ryton Cap,SPR,No TC,12x110mm,#V-0000-20B</t>
  </si>
  <si>
    <t>V-510B-F6</t>
  </si>
  <si>
    <t>JAF-052</t>
  </si>
  <si>
    <t>Solu,Reference Fill Solu,0.1M(NH4)2SO4,#R001044</t>
  </si>
  <si>
    <t>JAF-053</t>
  </si>
  <si>
    <t>Solu,Reference Fill,0.1M NaCl, 125mL,#R001043</t>
  </si>
  <si>
    <t>JAF-054</t>
  </si>
  <si>
    <t>M03-020-006</t>
  </si>
  <si>
    <t>Sub,Connector,Ultem,Spinning,Drill 2 holes,S7Connector,Oxyge</t>
  </si>
  <si>
    <t>M09-005-012</t>
  </si>
  <si>
    <t>Sub,Insert, PEEK, K=0.1 For C621, C527</t>
  </si>
  <si>
    <t>TSV-320B-25BH</t>
  </si>
  <si>
    <t>M38-003-003</t>
  </si>
  <si>
    <t>Sub,Flange, 316 S.S., 2" #150, 1" FNPT.,Raise Face</t>
  </si>
  <si>
    <t>315100NN</t>
  </si>
  <si>
    <t>Sub,0.015" Silver Wire,100mm Length</t>
  </si>
  <si>
    <t>315080NN</t>
  </si>
  <si>
    <t>Sub,0.015" Silver Wire,080mm Length</t>
  </si>
  <si>
    <t>M02-003-013</t>
  </si>
  <si>
    <t>Sub,Cap,SS 316,For ECI-045 Housing</t>
  </si>
  <si>
    <t>M02-020-034</t>
  </si>
  <si>
    <t>Sub,Cap,Ultem,For K9 Connector</t>
  </si>
  <si>
    <t>M07-003-054</t>
  </si>
  <si>
    <t>Sub,Tube,316 SS,For MK7S 1507202-27</t>
  </si>
  <si>
    <t>SI1G4L1A-120-BF</t>
  </si>
  <si>
    <t>GATESCI-001</t>
  </si>
  <si>
    <t>Sub,pH,X1,Half-Cell,4mm x 15mm, Filled and Sealed</t>
  </si>
  <si>
    <t>GATESCI-002</t>
  </si>
  <si>
    <t>Sub,Ref,Half-Cell,4mm x 15mm, Filled and Sealed</t>
  </si>
  <si>
    <t>IMDEX-001</t>
  </si>
  <si>
    <t>Elec,Potassium,DJ,12X110mm,Blue Epoxy body,#K001505-003B</t>
  </si>
  <si>
    <t>IMDEX-002</t>
  </si>
  <si>
    <t>Elec,Magnesium,DJ,12X110mm,Blue Epoxy body,#MG21505-003B</t>
  </si>
  <si>
    <t>IMDEX-003</t>
  </si>
  <si>
    <t>Elec,Calcium,DJ,12mmX110mm,Blue Epoxy Body,#CAL1505-003B</t>
  </si>
  <si>
    <t>IMDEX-004</t>
  </si>
  <si>
    <t>Elec,Chloride,DJ,12mmX110mm,Blue Epoxy Body,#CL01505-003B</t>
  </si>
  <si>
    <t>ELH-140</t>
  </si>
  <si>
    <t>Elec,pH,XVD,SJ,12mmX115mm,Sealed Reference,#PH7V110-3B</t>
  </si>
  <si>
    <t>00070012-120</t>
  </si>
  <si>
    <t>Sub,Cut,Pyrex 12mm x 1.2mm wall(half case), 113mm(4.724")L.</t>
  </si>
  <si>
    <t>M09-020-015</t>
  </si>
  <si>
    <t>Sub,Insert,Black Ultem, for Platinum Band, SZ2055</t>
  </si>
  <si>
    <t>00071194-091</t>
  </si>
  <si>
    <t>Sub,Cut,Barium, 11.94mm (.470") x 091mm (3.542") Length</t>
  </si>
  <si>
    <t>M01-010-069</t>
  </si>
  <si>
    <t>Sub,Housing, CPVC, Teflon Junction 4 Hole Guard</t>
  </si>
  <si>
    <t>TSV-A120B-10H</t>
  </si>
  <si>
    <t>7793ATY-140-5</t>
  </si>
  <si>
    <t>Sub,pH,DJ,5,12x140mm Length,Double Refill</t>
  </si>
  <si>
    <t>1961020THSK</t>
  </si>
  <si>
    <t>Holder,Lock &amp; Load,Kynar,F/PG13.5 for 225mm Elec,Simriz</t>
  </si>
  <si>
    <t>05296309</t>
  </si>
  <si>
    <t>Raw,Chem,Magnesium Ionophore VI</t>
  </si>
  <si>
    <t>1500469</t>
  </si>
  <si>
    <t>Raw,Flange,Titanium,1-1/2", 150# Raised Face Blind</t>
  </si>
  <si>
    <t>22130042</t>
  </si>
  <si>
    <t>Raw,Foam Sheet,Closed Cell Brown Sponge,.125"Thkx36Wide</t>
  </si>
  <si>
    <t>44000402</t>
  </si>
  <si>
    <t>MRO,Label, Zebra Printer Label 4'' x 2'' for Inventory Shelf</t>
  </si>
  <si>
    <t>M09-033-001</t>
  </si>
  <si>
    <t>Sub,Insert,Teflon with Glass Fill,Cond. K=1.0 for A261000P</t>
  </si>
  <si>
    <t>M11-010-016</t>
  </si>
  <si>
    <t>Sub,Nipple,CPVC 3/4" MPT,2 Flat Wrench,6" length</t>
  </si>
  <si>
    <t>M01-004-030</t>
  </si>
  <si>
    <t>Sub,Housing, Delrin, No T.C Hole, Oxygen 023IP17S</t>
  </si>
  <si>
    <t>M01-027-005</t>
  </si>
  <si>
    <t>Sub,Housing,PVC Black,14 TPI., for 63-0012</t>
  </si>
  <si>
    <t>M05-011-003</t>
  </si>
  <si>
    <t>Sub,Cap Plug,Insert Cap Plug PVC,For Lock &amp; Load</t>
  </si>
  <si>
    <t>M05-020-001</t>
  </si>
  <si>
    <t>Sub,Cap plug,Ultem, for banana connector, 1901402-FUB</t>
  </si>
  <si>
    <t>M10-001-004</t>
  </si>
  <si>
    <t>Sub,Nut, Kynar, Hex., 12 TPI For Fitting 1607400</t>
  </si>
  <si>
    <t>00070368-057</t>
  </si>
  <si>
    <t>Sub,Cut,Barium, 3.68mm (.145") x 057mm (2.244") Length</t>
  </si>
  <si>
    <t>M19-019-004</t>
  </si>
  <si>
    <t>Sub,Sheath, Titanium, 43" Length, 1-1/4"O.D For M4</t>
  </si>
  <si>
    <t>M07-003-055</t>
  </si>
  <si>
    <t>Sub,Tube,316 SS, 3/8"MPT. for KVL-292-26</t>
  </si>
  <si>
    <t>55310013G2.5V20</t>
  </si>
  <si>
    <t>Temp,TC,6x110mm,Epoxy,30K TC,#5531001-003G2.5V20</t>
  </si>
  <si>
    <t>V-40KE-10H-76</t>
  </si>
  <si>
    <t>Elec,pH,X-VD,DJ,3/4"MNPT Black Kynar,Simriz SZ485,PT1K</t>
  </si>
  <si>
    <t>M09-005-013</t>
  </si>
  <si>
    <t>Sub,Insert,PEEK,S.C.,Tuff Tip,Teflon Junction,0.235"&amp; 0.202"</t>
  </si>
  <si>
    <t>KVL-1220</t>
  </si>
  <si>
    <t>Elec,Ref,DJ,12x130mm,Tef Jun.,Refill,Epxy Body,3'D,Special</t>
  </si>
  <si>
    <t>PHT-020B</t>
  </si>
  <si>
    <t>Elec,pH,X-V,DJ,3/4"MPT CPVC,Ceramic Tuff Tip,#V-BV100-20B</t>
  </si>
  <si>
    <t>PCE-810-EX1003</t>
  </si>
  <si>
    <t>Acce,Cable,RG174 L/N,SN6 to BNC,#2010662-10B</t>
  </si>
  <si>
    <t>22172111-BR</t>
  </si>
  <si>
    <t>Raw,O-Ring,Viton 75, 2-111, Brown Color</t>
  </si>
  <si>
    <t>M11-005-001</t>
  </si>
  <si>
    <t>Sub,Nipple,Natural Peek, 3/4" MPT., 5" Length (short Hex)</t>
  </si>
  <si>
    <t>C32-003-UA</t>
  </si>
  <si>
    <t>Sub,Cable,UA,C32,3 Feet,4mm Banana:77020781,Cable:99030045</t>
  </si>
  <si>
    <t>7540AAV-VKT</t>
  </si>
  <si>
    <t>Sub,pH,SJ,VKT,12x120mm Length, Refill Hole</t>
  </si>
  <si>
    <t>00071194-117-V</t>
  </si>
  <si>
    <t>Sub,Cut,Barium, 11.94mm (.470") x 117mm (4.606")3.6mmX.700RH</t>
  </si>
  <si>
    <t>00070953-013</t>
  </si>
  <si>
    <t>Sub,Cut,Barium, 9.53mm (.375") x 013mm (0.511") Length</t>
  </si>
  <si>
    <t>M10-003-018</t>
  </si>
  <si>
    <t>Sub,Nut,Knurl,SS 316,10 TPI., for 15L0143</t>
  </si>
  <si>
    <t>M18-003-007</t>
  </si>
  <si>
    <t>Sub,Adapter,SS 316,1" MPT. x 10 TPI.,Twist-Lock, 15L0143</t>
  </si>
  <si>
    <t>M10-018-001</t>
  </si>
  <si>
    <t>Sub,Nut,Knurl,HAST-C,10 TPI., for 1HL0143</t>
  </si>
  <si>
    <t>00070711-017</t>
  </si>
  <si>
    <t>Sub,Cut,Barium, 7.11mm (.280") x 017mm (.700") Length</t>
  </si>
  <si>
    <t>M18-018-002</t>
  </si>
  <si>
    <t>Sub,Adapter,HAST-C,1" MPT. x 10 TPI.,Twist-Lock, 1HL0143</t>
  </si>
  <si>
    <t>M06-022-001</t>
  </si>
  <si>
    <t>Sub,Fitting, Kynar, 1/2" MPT. O-ring 2-111, for 1600705</t>
  </si>
  <si>
    <t>M14-022-001</t>
  </si>
  <si>
    <t>Sub,Guard,Kynar,5/8"OD.x 1.800" L.,4 Holes,2-O-ring,1600096</t>
  </si>
  <si>
    <t>00070368-063</t>
  </si>
  <si>
    <t>Sub,Cut,Barium, 3.68mm (.145") x 063mm (2.510") Length</t>
  </si>
  <si>
    <t>C2-050-WM</t>
  </si>
  <si>
    <t>Sub,Cable,WM,C2,50 Feet,See Note</t>
  </si>
  <si>
    <t>KVL-430</t>
  </si>
  <si>
    <t>Elec,pH,XVF,DJ,3/4"MPT PEEK,PT100,SolGrnd,LTJ,10' Hanked</t>
  </si>
  <si>
    <t>2759A5NW</t>
  </si>
  <si>
    <t>Sub,pH,ORP,DJ,Wick PT band, PT Disk</t>
  </si>
  <si>
    <t>M05-010-017</t>
  </si>
  <si>
    <t>Sub,Cap Plug,CPVC,Conductivity for 1/4" CPVC Tee</t>
  </si>
  <si>
    <t>00070419-220</t>
  </si>
  <si>
    <t>Sub,Cut,Barium, 4.19mm (.165") x 220mm (8.66") Length</t>
  </si>
  <si>
    <t>GKVL-335</t>
  </si>
  <si>
    <t>Sub,pH,DJ,X5D,450mm"A"length,PT100,625mm Length,Refill Hole</t>
  </si>
  <si>
    <t>00071194-015</t>
  </si>
  <si>
    <t>Sub,Cut,Barium, 11.94mm (.470") x 015mm (0.590") Length</t>
  </si>
  <si>
    <t>00071524-020</t>
  </si>
  <si>
    <t>Sub,Cut,Barium.600"(15.24mm)x030mm(.787")Length 1.143mmWal</t>
  </si>
  <si>
    <t>00070014-120</t>
  </si>
  <si>
    <t>Sub,Cut,AR Schott Glass,32mm OD x 1.2mm Wall x 120mm Length</t>
  </si>
  <si>
    <t>C2-050-UL</t>
  </si>
  <si>
    <t>Sub,Cable,UL,C2,50 Feet,See Note</t>
  </si>
  <si>
    <t>COLE-391</t>
  </si>
  <si>
    <t>Elec,pH,BD,SJ,Disposable Sumbersible,PT100,#3983501-020BGV12</t>
  </si>
  <si>
    <t>CYCLOPS-226</t>
  </si>
  <si>
    <t>Elec,pH,LPH,DJ,TuffTip,CPVCCartridge,WalchemRp,#192L705S-DL</t>
  </si>
  <si>
    <t>ISTEK-357</t>
  </si>
  <si>
    <t>Elec,pH,DJ,XVF,3/4"MPT Ryton,PT1000,TuffTip,#V-AV10E-20BRCA</t>
  </si>
  <si>
    <t>ISTEK-358</t>
  </si>
  <si>
    <t>Elec,pH,XVD,DJ,12x115mm,Frit,FixedGrd,RFV,#V-7000-15T,NOTES</t>
  </si>
  <si>
    <t>M07-010-022</t>
  </si>
  <si>
    <t>Sub,Tube,CPVC,Tube Spacer,1807800-19.562</t>
  </si>
  <si>
    <t>RP45R70SAS7120</t>
  </si>
  <si>
    <t>Elec,Plat,Glass,12X120mm,Refill,Side Arm</t>
  </si>
  <si>
    <t>M07-018-007</t>
  </si>
  <si>
    <t>Sub,Tube, HAST-C, For MKX-Grace-02, 26.375" L.</t>
  </si>
  <si>
    <t>00070787-120</t>
  </si>
  <si>
    <t>Sub,Cut,Barium, 7.87mm (.310") x 120mm (4.72") Length</t>
  </si>
  <si>
    <t>AREF116M-120</t>
  </si>
  <si>
    <t>Sub,Mono,Reference,Wick 33380080,8.25mmx120mm Length</t>
  </si>
  <si>
    <t>M07-032-001</t>
  </si>
  <si>
    <t>Sub,Tube,Black PVC, with 2 guards for 00331-W4</t>
  </si>
  <si>
    <t>C2-034-WM</t>
  </si>
  <si>
    <t>Sub,Cable,WM,C2,34 Feet,See Note</t>
  </si>
  <si>
    <t>00070419-095</t>
  </si>
  <si>
    <t>Sub,Cut Tube,Barium Glass,.165" x 095mm Length (3.81")</t>
  </si>
  <si>
    <t>SI1R1V2A-055-VD</t>
  </si>
  <si>
    <t>Sub,Stem,pH,DJ,VF,055mm Length</t>
  </si>
  <si>
    <t>M28-010-009</t>
  </si>
  <si>
    <t>Sub,Extension,CPVC,3/4"FMPT.x 1"-14 TPI., 3.670" L.,3921060P</t>
  </si>
  <si>
    <t>M14-010-003</t>
  </si>
  <si>
    <t>Sub,Guard,CPVC,4 Slot guards,1"-14 TPI.,2 O-rings, 3921060P</t>
  </si>
  <si>
    <t>M06-012-002</t>
  </si>
  <si>
    <t>Sub,Fitting,Nylon,1/2"MPT,0.625 DrillBody&amp;Cap,M000009-D</t>
  </si>
  <si>
    <t>C20-025-WS</t>
  </si>
  <si>
    <t>Sub,Cable,WS,C20,25 Feet,See Note</t>
  </si>
  <si>
    <t>C29-025-WS</t>
  </si>
  <si>
    <t>Sub,Cable,WS,C29,25 Feet,See Note</t>
  </si>
  <si>
    <t>95552216</t>
  </si>
  <si>
    <t>Raw,O-Ring,Kalrez 2-216,compound 6375</t>
  </si>
  <si>
    <t>05290170</t>
  </si>
  <si>
    <t>Raw,Chem,Potassium Chloride,Granular,for Inner Fill Dept</t>
  </si>
  <si>
    <t>SI1J1V1C-110-1</t>
  </si>
  <si>
    <t>Sub,Stem,pH,GX-1,110mm Length</t>
  </si>
  <si>
    <t>SI1E1V1C-140-5</t>
  </si>
  <si>
    <t>M09-010-056</t>
  </si>
  <si>
    <t>Sub,Insert,CPVC, 9.000" Length For Lock &amp; Load (1921020)</t>
  </si>
  <si>
    <t>7906420-20H</t>
  </si>
  <si>
    <t>Elec,Plat,DJ,12x80mm,SPR,Glass Body,Sealed</t>
  </si>
  <si>
    <t>M09-011-010</t>
  </si>
  <si>
    <t>Sub,Insert,PVC,For ISE,Glass 0.202" OD (LPH)</t>
  </si>
  <si>
    <t>510037NN</t>
  </si>
  <si>
    <t>Sub,PT. wire, 037mm Length, No dip</t>
  </si>
  <si>
    <t>310153NN</t>
  </si>
  <si>
    <t>Sub,Ag Wire,.01" Diameter,153mm Length,No Dip</t>
  </si>
  <si>
    <t>KVL-292-26</t>
  </si>
  <si>
    <t>Elec,Custom316SS Ins Assy,100ohm,36"L,Kynar Tip,26"Insertion</t>
  </si>
  <si>
    <t>C32-034-BC</t>
  </si>
  <si>
    <t>Sub,Cable,BB,C32,34 feet,See Note</t>
  </si>
  <si>
    <t>C2-010-VJ</t>
  </si>
  <si>
    <t>Sub,Cable,VJ,C2,10 Feet,See Note</t>
  </si>
  <si>
    <t>C2-010-QA</t>
  </si>
  <si>
    <t>Sub,Cable,QA,C2,10 Feet,See Note</t>
  </si>
  <si>
    <t>M09-009-011</t>
  </si>
  <si>
    <t>Sub,Insert,Teflon,with o-ring groove for modified T/L housin</t>
  </si>
  <si>
    <t>M01-010-070</t>
  </si>
  <si>
    <t>Sub,Housing,CPVC,Ceramic Junction .202,Tuff Tip,with Knurl</t>
  </si>
  <si>
    <t>C19B114K-10H-83</t>
  </si>
  <si>
    <t>00070508-095</t>
  </si>
  <si>
    <t>Sub,Cut,Barium, 5.08mm (.202") x 095mm (3.700")Length</t>
  </si>
  <si>
    <t>C13-025-HA</t>
  </si>
  <si>
    <t>Sub,Cable,HA,C13,25 Feet,Connector:77280014,Cable:99030241</t>
  </si>
  <si>
    <t>M09-001-014</t>
  </si>
  <si>
    <t>Sub,Insert,Black Kynar,3 O-Ring, for removable guard</t>
  </si>
  <si>
    <t>M13-010-002</t>
  </si>
  <si>
    <t>Sub,Flow Cell,CPVC, Tee 1"FMPT., Reducer 1"MPT. x 3/4"FMPT.</t>
  </si>
  <si>
    <t>C32-003-KG</t>
  </si>
  <si>
    <t>Sub,Cable,KG,C32,3 Feet,See Note</t>
  </si>
  <si>
    <t>M07-005-004</t>
  </si>
  <si>
    <t>Sub,Tube,PEEK,Tube Spacer,26" Length, 1P07800-26</t>
  </si>
  <si>
    <t>M07-003-056</t>
  </si>
  <si>
    <t>Sub,Tube,316 SS,For MK7Z,3000712Z-32</t>
  </si>
  <si>
    <t>M18-010-005</t>
  </si>
  <si>
    <t>Sub,Adapter,CPVC for DESIGN-021</t>
  </si>
  <si>
    <t>00070597-104</t>
  </si>
  <si>
    <t>Sub,Cut,Barium, 5.97mm (.235") x 104mm (4.134") Length</t>
  </si>
  <si>
    <t>00070419-012</t>
  </si>
  <si>
    <t>Sub,Cut,Barium, 4.19mm (.165") x 12mm (4.40") Length</t>
  </si>
  <si>
    <t>C32-010-TA</t>
  </si>
  <si>
    <t>Sub,Cable,TA,C32,10 Feet,See Note</t>
  </si>
  <si>
    <t>00070597-126</t>
  </si>
  <si>
    <t>Sub,Cut,Barium, 5.97mm (.235") x 126mm (5.118") Length</t>
  </si>
  <si>
    <t>00070119-140</t>
  </si>
  <si>
    <t>Sub,Cut,Barium, 11.9mm (.469") x 140mm (5.51181") Length</t>
  </si>
  <si>
    <t>7594A5NAV-130-2</t>
  </si>
  <si>
    <t>Sub,pH,SJ,VD,12x130mm Length,1Wick,VLPC,3.6mmID,.700"Distanc</t>
  </si>
  <si>
    <t>00071194V-130</t>
  </si>
  <si>
    <t>Sub,Cut,Barium, 11.94mm (.470") x 130mm (5.19")3.6mmX.700RH</t>
  </si>
  <si>
    <t>00070241-063</t>
  </si>
  <si>
    <t>Sub,Cut,Barium, 2.41mm (.095") x 063mm (2.48") Length</t>
  </si>
  <si>
    <t>C18-035-TC</t>
  </si>
  <si>
    <t>Sub,Cable,TC,C18,35 Feet,Strip and Tin,Cable:99030131</t>
  </si>
  <si>
    <t>M10-001-006</t>
  </si>
  <si>
    <t>Sub,Nut, Kynar, 12 TPI. for Tank Mount, 1600506</t>
  </si>
  <si>
    <t>00112250B</t>
  </si>
  <si>
    <t>Raw,Barstock,Kynar Black 2-1/4"dia</t>
  </si>
  <si>
    <t>M06-001-005</t>
  </si>
  <si>
    <t>Sub,Fitting, Kynar Black,12 TPI. x 1-1/4" MPT.,for 1600506</t>
  </si>
  <si>
    <t>M28-001-006</t>
  </si>
  <si>
    <t>Sub,Extension,Kynar,3/4"FPT. x 1-5/16 TPI., for 1600623</t>
  </si>
  <si>
    <t>M01-001-148</t>
  </si>
  <si>
    <t>Sub,Housing,Black Kynar,PG 13.5 Thread,2 slot guards,1600623</t>
  </si>
  <si>
    <t>M10-001-007</t>
  </si>
  <si>
    <t>Sub,Nut, Kynar, 1-5/16-14 TPI. Med. Knurl, for 1600623</t>
  </si>
  <si>
    <t>M31-001-002</t>
  </si>
  <si>
    <t>Sub,Ring, Black Kynar, Splited For 1600623</t>
  </si>
  <si>
    <t>M01-001-149</t>
  </si>
  <si>
    <t>Sub,Housing,Black Kynar,3/4-20 TPI.,4 slot guards, 5993-77</t>
  </si>
  <si>
    <t>M31-001-003</t>
  </si>
  <si>
    <t>Sub,Ring, Black Kynar, Splited (use M12-001-003)</t>
  </si>
  <si>
    <t>M01-003-030</t>
  </si>
  <si>
    <t>Sub,Housing, SS 316,4 Slot GuardS, For 1051013</t>
  </si>
  <si>
    <t>M23-003-002</t>
  </si>
  <si>
    <t>Sub,Sensor Holder,SS 316,1/2"MPT W/Guard,Brass nut,completed</t>
  </si>
  <si>
    <t>00050414-120</t>
  </si>
  <si>
    <t>Sub,Cut,Tubing, Epoxy Black, .476"OD x .414"ID 120mm length</t>
  </si>
  <si>
    <t>M18-003-008</t>
  </si>
  <si>
    <t>Sub,Adapter,SS 316,1" MPT., TBI. Twist-Lock, 1051044</t>
  </si>
  <si>
    <t>M01-032-032</t>
  </si>
  <si>
    <t>Sub,Housing,Black Epoxy Tube,0.255"x197mm(0.201"ID.),4 Guard</t>
  </si>
  <si>
    <t>SP11T6S</t>
  </si>
  <si>
    <t>Elec,pH,XVF,DJ,12mmx110mm,Tuff-Tip,PT1K,#573V734-20BUV10</t>
  </si>
  <si>
    <t>C63-025-TC</t>
  </si>
  <si>
    <t>Sub,Cable,TC,C63,25 Feet,Strip and Tin,Cable:99031008</t>
  </si>
  <si>
    <t>C13-040-HA</t>
  </si>
  <si>
    <t>Sub,Cable,HA,C13,40 Feet,Connector:77280014,Cable:99030241</t>
  </si>
  <si>
    <t>M01-010-071</t>
  </si>
  <si>
    <t>Sub,Housing, CPVC, 18 TPI. For CPVC pin T.C. (ELM-101)</t>
  </si>
  <si>
    <t>M17-010-002</t>
  </si>
  <si>
    <t>Sub,Pin,CPVC,.600"OD step down to.250"x .850"L. for(ELM-101)</t>
  </si>
  <si>
    <t>7594A5NDN-120</t>
  </si>
  <si>
    <t>C13-X18-WK</t>
  </si>
  <si>
    <t>Sub,Cable,WK,C13,18 Inches,See Note</t>
  </si>
  <si>
    <t>7594DA-VD</t>
  </si>
  <si>
    <t>Sub,pH/ORP,VD,12x120mm Length,ThickWall</t>
  </si>
  <si>
    <t>00070119-130</t>
  </si>
  <si>
    <t>Sub,Cut,Barium, 11.9mm (.469") x 130mm (4.26") Length</t>
  </si>
  <si>
    <t>C2-010-WC</t>
  </si>
  <si>
    <t>Sub,Cable,WC,C2,10 feet, See Note</t>
  </si>
  <si>
    <t>C13-016-UN</t>
  </si>
  <si>
    <t>Sub,Cable,UN,C13,16 Feet,See Note</t>
  </si>
  <si>
    <t>SI1L1V1A-095-VD</t>
  </si>
  <si>
    <t>M02-020-035</t>
  </si>
  <si>
    <t>Sub,Cap,Black Ultem , I.D. 0.100" For ISE1522</t>
  </si>
  <si>
    <t>M02-020-036</t>
  </si>
  <si>
    <t>Sub,Cap,Black Ultem with 36 TPI. for ISE1522</t>
  </si>
  <si>
    <t>M02-020-037</t>
  </si>
  <si>
    <t>Sub,Cap,Black Ultem , I.D. 0.200" For ISE1522</t>
  </si>
  <si>
    <t>C13-012-QA</t>
  </si>
  <si>
    <t>Sub,Cable,QA,C13,12 Feet,See Note</t>
  </si>
  <si>
    <t>00070635-120</t>
  </si>
  <si>
    <t>Sub,Cut,Barium, 6.35mm (.250") x 120mm (4.72") Length</t>
  </si>
  <si>
    <t>C24-003-DC</t>
  </si>
  <si>
    <t>Sub,Cable,DC,C24,3 Feet,See Note</t>
  </si>
  <si>
    <t>C29-003-WB</t>
  </si>
  <si>
    <t>Sub,Cable,WB,C29,3 Feet,See Note</t>
  </si>
  <si>
    <t>M09-011-011</t>
  </si>
  <si>
    <t>Sub,Insert,PVC, 9.000" Length For Lock &amp; Load (1911020)</t>
  </si>
  <si>
    <t>00070419-051</t>
  </si>
  <si>
    <t>Sub,Cut,Barium, 4.19mm (.165") x 51mm (2") Length</t>
  </si>
  <si>
    <t>310051NN</t>
  </si>
  <si>
    <t>Sub,Ag Wire,.01" Diameter,51mm Length,No Dip</t>
  </si>
  <si>
    <t>C2-013-TC</t>
  </si>
  <si>
    <t>Sub,Cable,TC,C2,13 Feet,Strip and Tin,Cable:99030517</t>
  </si>
  <si>
    <t>C32-003-TC</t>
  </si>
  <si>
    <t>Sub,Cable,TC,C32,3 Feet,Strip and Tin,Cable:99030045</t>
  </si>
  <si>
    <t>C32-010-UF</t>
  </si>
  <si>
    <t>Sub,Cable,UF,C32,10 Feet,See Note</t>
  </si>
  <si>
    <t>00050036-310</t>
  </si>
  <si>
    <t>Sub,Cut,Tubing,Epoxy clear .580" OD x .450" ID, 310 Length</t>
  </si>
  <si>
    <t>C29-030-WV</t>
  </si>
  <si>
    <t>Sub,Cable,WV,C29,30 Feet,See Note</t>
  </si>
  <si>
    <t>M18-001-006</t>
  </si>
  <si>
    <t>Sub,Adapter,Black Kynar,3/4"MPT For T/L Electrode,1600142G</t>
  </si>
  <si>
    <t>V-510B-20H</t>
  </si>
  <si>
    <t>D-P715PIK320VPI</t>
  </si>
  <si>
    <t>D-P015PIH070VPI</t>
  </si>
  <si>
    <t>Elec,Polarographic,25mm Stocket Flange,35-65nA,22K NTC,SS</t>
  </si>
  <si>
    <t>AREFA6-028</t>
  </si>
  <si>
    <t>Sub,Mono,Reference,AgCI, 028mm Length</t>
  </si>
  <si>
    <t>WJF-198</t>
  </si>
  <si>
    <t>Elec,pH,TB551,XVSD,DJ,SPR,3Kohm,Kynar/Viton,LCJ,Tuff Tip</t>
  </si>
  <si>
    <t>M01-001-150</t>
  </si>
  <si>
    <t>Sub,Housing,Black Kynar,MK1A, 1/2" FPT x 3/4"MPT., 24"L.</t>
  </si>
  <si>
    <t>M01-001-151</t>
  </si>
  <si>
    <t>Sub,Housing,BlackKynar,MK1A,RemovableGrd,3/4"MPT,160002RG-24</t>
  </si>
  <si>
    <t>C32-025-BC</t>
  </si>
  <si>
    <t>Sub,Cable,BC,C32,25 Feet,See Note</t>
  </si>
  <si>
    <t>77180200</t>
  </si>
  <si>
    <t>Raw,Connector S8 Plug,Blue Color</t>
  </si>
  <si>
    <t>C32-016-BC</t>
  </si>
  <si>
    <t>V-700L-10BRCA</t>
  </si>
  <si>
    <t>Elec,pH,X-VD,DJ,12x115mm,Epoxy,10K Ther,BNC/RCA,SealeD</t>
  </si>
  <si>
    <t>M38-019-002</t>
  </si>
  <si>
    <t>Sub,Flange, Titanium, 1-1/2" #150,Raise Face for Weld</t>
  </si>
  <si>
    <t>M09-019-004</t>
  </si>
  <si>
    <t>Sub,Insert,Titanium for Flange 1-1/2" 150#Weld to Ball Valve</t>
  </si>
  <si>
    <t>SI1L1V1B-110-BD</t>
  </si>
  <si>
    <t>Sub,Stem,pH,BD,110mm Length</t>
  </si>
  <si>
    <t>00070508-120</t>
  </si>
  <si>
    <t>Sub,Cut,Barium, 5.08mm (.202") x 120mm (4.76") Length</t>
  </si>
  <si>
    <t>00070508-060</t>
  </si>
  <si>
    <t>Sub,Cut,Barium, 5.08mm (.202") x 060mm (2.36") Length</t>
  </si>
  <si>
    <t>00070508-160</t>
  </si>
  <si>
    <t>Sub,Cut,Barium, 5.08mm (.202") x 160mm (6.299") Length</t>
  </si>
  <si>
    <t>00070083-025</t>
  </si>
  <si>
    <t>Sub,Cut,Barium, 8.3mm (.325") x 025mm (.984") Length</t>
  </si>
  <si>
    <t>00070508-150</t>
  </si>
  <si>
    <t>Sub,Cut,Barium, 5.08mm (.202") x 150mm (5.9") Length</t>
  </si>
  <si>
    <t>00070083-185</t>
  </si>
  <si>
    <t>Sub,Cut,Barium, 8.3mm (.325") x 180mm (7.28") Length</t>
  </si>
  <si>
    <t>00070083-090</t>
  </si>
  <si>
    <t>Sub,Cut,Barium, 8.3mm (.325") x 095mm (3.54") Length</t>
  </si>
  <si>
    <t>00070419-160</t>
  </si>
  <si>
    <t>Sub,Cut,Barium, 4.19mm (.165") x 160mm (6.299") Length</t>
  </si>
  <si>
    <t>M01-005-015</t>
  </si>
  <si>
    <t>Sub,Housing, Nature Peek, TFE Jct .235-.202, Tuff Tip</t>
  </si>
  <si>
    <t>00070508-080</t>
  </si>
  <si>
    <t>Sub,Cut,Barium, 5.08mm (.202") x 080mm (3.14") Length</t>
  </si>
  <si>
    <t>00070368-055</t>
  </si>
  <si>
    <t>Sub,Cut,Barium, 3.68mm (.145") x 055mm (2.16") Length</t>
  </si>
  <si>
    <t>00070508-116</t>
  </si>
  <si>
    <t>Sub,Cut,Barium, 5.08mm (.202") x 116mm (4.566") Length</t>
  </si>
  <si>
    <t>00070368-175</t>
  </si>
  <si>
    <t>Sub,Cut,Barium, 3.68mm (.145") x 175mm (6.88") Length</t>
  </si>
  <si>
    <t>00071194-140</t>
  </si>
  <si>
    <t>Sub,Cut,Barium, 11.94mm (.470") x 140m (5.5") Length</t>
  </si>
  <si>
    <t>00070368-050</t>
  </si>
  <si>
    <t>Sub,Cut,Barium, 3.68mm (.145") x 050mm (2.16") Length</t>
  </si>
  <si>
    <t>00070032-050</t>
  </si>
  <si>
    <t>Sub,Cut,Barium,3.2mm (.125") x 050mm (2.480") Length</t>
  </si>
  <si>
    <t>00070419-120</t>
  </si>
  <si>
    <t>Sub,Cut,Barium, 4.19mm (.165") x 120mm (4.76") Length</t>
  </si>
  <si>
    <t>00070241-245</t>
  </si>
  <si>
    <t>Sub,Cut,Barium, 2.41mm (.095") x 245mm (9.64") Length</t>
  </si>
  <si>
    <t>00070419-070</t>
  </si>
  <si>
    <t>Sub,Cut,Barium, 4.19mm (.165") x 070mm (0.393") Length</t>
  </si>
  <si>
    <t>00070508-135</t>
  </si>
  <si>
    <t>Sub,Cut,Barium, 5.08mm (.202") x 135mm (0.511") Length</t>
  </si>
  <si>
    <t>00070419-058</t>
  </si>
  <si>
    <t>Sub,Cut,Barium, 4.19mm (.165") x 058mm (1.377") Length</t>
  </si>
  <si>
    <t>00070419-113</t>
  </si>
  <si>
    <t>Sub,Cut,Barium, 4.19mm (.165") x 113mm (0.1968") Length</t>
  </si>
  <si>
    <t>00070635-105</t>
  </si>
  <si>
    <t>Sub,Cut,Barium, 6.35mm (.250") x,105mm (5.984") Length</t>
  </si>
  <si>
    <t>00071194-170</t>
  </si>
  <si>
    <t>Sub,Cut,Barium, 11.94mm (.470") x 170mm (6.69") Length</t>
  </si>
  <si>
    <t>00070241-152</t>
  </si>
  <si>
    <t>Sub,Cut Tube, Barium Glass, .095" x 152mm Length</t>
  </si>
  <si>
    <t>00071194-125</t>
  </si>
  <si>
    <t>Sub,Cut,Barium, 11.94mm (.470") x 125mm (4.960") Length</t>
  </si>
  <si>
    <t>00071194-140-V</t>
  </si>
  <si>
    <t>Sub,Cut,Barium, 11.94mm (.470") x 140mm (5.5")3.6mmX.700RH</t>
  </si>
  <si>
    <t>00070241-065</t>
  </si>
  <si>
    <t>Sub,Cut,Barium, 2.41mm (.095") x 065mm (2.55") Length</t>
  </si>
  <si>
    <t>00070368-210</t>
  </si>
  <si>
    <t>Sub,Cut,Barium, 3.68mm (.145") x 210mm (8.26") Length</t>
  </si>
  <si>
    <t>00070508-090</t>
  </si>
  <si>
    <t>Sub,Cut,Barium, 5.08mm (.202") x 090mm (3.54") Length</t>
  </si>
  <si>
    <t>00070597-078</t>
  </si>
  <si>
    <t>Sub,Cut,Barium, 5.97mm (.235") x 078mm (3.033") Length</t>
  </si>
  <si>
    <t>00070597-085</t>
  </si>
  <si>
    <t>Sub,Cut,Barium, 5.97mm (.235") x 086mm (3.380") Length</t>
  </si>
  <si>
    <t>00070787-065</t>
  </si>
  <si>
    <t>Sub,Cut,Barium, 7.87mm (.310") x 065mm (2.521") Length</t>
  </si>
  <si>
    <t>00070070-070</t>
  </si>
  <si>
    <t>Sub,Cut,Pyrex,.074"ODx.053"ID x 070mm Length, (2.755")</t>
  </si>
  <si>
    <t>M13-001-001</t>
  </si>
  <si>
    <t>Sub,Flow Cell,Kynar,1/2"FNPT. x 3/4"FNPT. for KVL-339</t>
  </si>
  <si>
    <t>M35-011-001</t>
  </si>
  <si>
    <t>Sub,Back Plate,PVC, 14"H. x 12"W. x 1/4" thick for KVL-339</t>
  </si>
  <si>
    <t>M39-059-001</t>
  </si>
  <si>
    <t>Sub,Cover,Plexiglass, 4-1/2" O.D. x 1/2" thick for KVL-339</t>
  </si>
  <si>
    <t>00117412</t>
  </si>
  <si>
    <t>Raw,Barstock,Kynar 4-1/2"Dia,Black Color</t>
  </si>
  <si>
    <t>00221214</t>
  </si>
  <si>
    <t>Raw,PVC Sheet (Plate),12" x 14" x 1/4"Thick</t>
  </si>
  <si>
    <t>00415512</t>
  </si>
  <si>
    <t>Raw,Plexiglass Clear Sheet,5"x 5"x 1/2"Thick</t>
  </si>
  <si>
    <t>00071194-135</t>
  </si>
  <si>
    <t>Sub,Cut,Barium, 11.94mm (.470") x 135m (5.31") Length</t>
  </si>
  <si>
    <t>SZ1083.025</t>
  </si>
  <si>
    <t>Elec,pH,X2,SJ,12x75mm,Glass,#6773581-010B,SEE DRAWING</t>
  </si>
  <si>
    <t>0550061</t>
  </si>
  <si>
    <t>Raw,White Cable,Safety Cable for Mark 7</t>
  </si>
  <si>
    <t>11259999</t>
  </si>
  <si>
    <t>MRO,Platinum/Rhodium Crucible,90%/10%,100ml,58mm Hx 54mm Dia</t>
  </si>
  <si>
    <t>M24-031-007</t>
  </si>
  <si>
    <t>Sub,Billet,Silver with dome, 6 Small Holes for Galvanic</t>
  </si>
  <si>
    <t>M24-031-008</t>
  </si>
  <si>
    <t>Sub,Billet,Silver with dome and flat top 6 Holes, or Oxygen</t>
  </si>
  <si>
    <t>00071194-013</t>
  </si>
  <si>
    <t>Sub,Cut,Barium, 11.94mm (.470") x 013mm (0.500") Length</t>
  </si>
  <si>
    <t>00071194-187</t>
  </si>
  <si>
    <t>Sub,Cut,Barium, 11.94mm (.470") x 187mm (7.36") Length</t>
  </si>
  <si>
    <t>11250100-013</t>
  </si>
  <si>
    <t>Wire,Platinum,.010"diameter,99.99%,annealed, 013mm Length</t>
  </si>
  <si>
    <t>00070292-101</t>
  </si>
  <si>
    <t>Sub,Cut,Barium, 2.92mm (.115") x 101m (3.391") Length</t>
  </si>
  <si>
    <t>00070419-025</t>
  </si>
  <si>
    <t>Sub,Cut,Barium, 4.19mm (.165") x 025mm (0.984") Length</t>
  </si>
  <si>
    <t>00070292-250</t>
  </si>
  <si>
    <t>Sub,Cut,Barium, 2.92mm (.115") x 250mm (9.84") Length</t>
  </si>
  <si>
    <t>M06-003-021</t>
  </si>
  <si>
    <t>Sub,Fitting, SS 316 Q-Fitting, 1""MPT., for 3/4"Tube</t>
  </si>
  <si>
    <t>00071194-023-V</t>
  </si>
  <si>
    <t>Sub,Cut,Barium, 11.94mm (.470") x 023mm (0.913") Length.700R</t>
  </si>
  <si>
    <t>00070419-145</t>
  </si>
  <si>
    <t>Sub,Cut,Barium, 4.19mm (.165") x 145mm (5.70") Length</t>
  </si>
  <si>
    <t>00200750-NG</t>
  </si>
  <si>
    <t>Raw,Barstock,PorousTeflon(PTFE).750"ODx11"L(50umX40%)NoGlass</t>
  </si>
  <si>
    <t>00070070-085</t>
  </si>
  <si>
    <t>Sub,Cut,Pyrex,.074"ODx.053"ID x 085mm Length, (3.346")</t>
  </si>
  <si>
    <t>00070508-115</t>
  </si>
  <si>
    <t>Sub,Cut,Barium, 5.08mm (.202") x 115mm (4.566") Length</t>
  </si>
  <si>
    <t>00070012-080</t>
  </si>
  <si>
    <t>Sub,Cut,Pyrex, 12mm (.470") x 080mm (3.14") Length</t>
  </si>
  <si>
    <t>00070584-030</t>
  </si>
  <si>
    <t>Sub,Cut,Barium, 5.84mm (.230") x ,030mm (1.18") Length</t>
  </si>
  <si>
    <t>00070032-102</t>
  </si>
  <si>
    <t>Sub,Cut,Barium,3.2mm (.125") x 102mm (4.094") Length</t>
  </si>
  <si>
    <t>00070419-250</t>
  </si>
  <si>
    <t>Sub,Cut,Barium, 4.19mm (.165") x 250mm (10.000") Length</t>
  </si>
  <si>
    <t>00070597-066</t>
  </si>
  <si>
    <t>Sub,Cut,Barium, 5.97mm (.235") x 066mm (2.55") Length</t>
  </si>
  <si>
    <t>00070597-089</t>
  </si>
  <si>
    <t>Sub,Cut,Barium, 5.97mm (.235") x 089mm (3.541") Length</t>
  </si>
  <si>
    <t>00070368-090</t>
  </si>
  <si>
    <t>Sub,Cut,Barium, 3.68mm (.145") x 090mm (3.937") Length</t>
  </si>
  <si>
    <t>00070241-085</t>
  </si>
  <si>
    <t>Sub,Cut,Barium, 2.41mm (.095") x 085mm (3.347") Length</t>
  </si>
  <si>
    <t>00070241-076</t>
  </si>
  <si>
    <t>Sub,Cut,Barium, 2.41mm (.095") x 076mm (2.992") Length</t>
  </si>
  <si>
    <t>00071194-079-V</t>
  </si>
  <si>
    <t>Sub,Cut,Barium, 11.94mm (.470") x 079mm (3.110")Length Refil</t>
  </si>
  <si>
    <t>00070597-273</t>
  </si>
  <si>
    <t>Sub,Cut,Barium,5.97mm(.235") x 273mm (10.74") Length</t>
  </si>
  <si>
    <t>00070597-294</t>
  </si>
  <si>
    <t>Sub,Cut,Barium,5.97mm(.235") x 294mm (11.57") Length</t>
  </si>
  <si>
    <t>00070241-302</t>
  </si>
  <si>
    <t>Sub,Cut,Barium, 2.41mm (.095") x 302mm (11.88") Length</t>
  </si>
  <si>
    <t>SZ1193.068</t>
  </si>
  <si>
    <t>Elec,pH,GX-2,SJ,12x75mm,Epoxy,Blue,No Guard,NOTES</t>
  </si>
  <si>
    <t>00071194-092</t>
  </si>
  <si>
    <t>Sub,Cut,Barium, 11.94mm (.470") x 092mm (3.739") Length</t>
  </si>
  <si>
    <t>V-0PHB-F6IF</t>
  </si>
  <si>
    <t>00070597-062</t>
  </si>
  <si>
    <t>Sub,Cut,Barium, 5.97mm (.235") x 062mm (2.44") Length</t>
  </si>
  <si>
    <t>00071194-172</t>
  </si>
  <si>
    <t>00070419-288</t>
  </si>
  <si>
    <t>Sub,Cut,Barium, 4.19mm (.165") x 288mm (11.33") Length</t>
  </si>
  <si>
    <t>00070368-533</t>
  </si>
  <si>
    <t>Sub,Cut,Barium, 3.68mm (.145") x 533mm (20.98") Length</t>
  </si>
  <si>
    <t>00070119-019</t>
  </si>
  <si>
    <t>Sub,Cut,Barium, 11.9mm (.469") x 019mm (.748") Length</t>
  </si>
  <si>
    <t>00070119-412</t>
  </si>
  <si>
    <t>Sub,Cut,Barium, 11.9mm (.469") x 412mm (16.22") Length</t>
  </si>
  <si>
    <t>00071194-087-V</t>
  </si>
  <si>
    <t>Sub,Cut,Barium, 11.94mm (.470") x 087mm (3.42")3.6mmX.700RH</t>
  </si>
  <si>
    <t>00070254-076</t>
  </si>
  <si>
    <t>Sub,Cut,Barium 2.54mm OD(.100")x.584mm wall,076mm Length</t>
  </si>
  <si>
    <t>00071194-235</t>
  </si>
  <si>
    <t>Sub,Cut,Barium, 11.94mm (.470") x 235mm (9.25") Length</t>
  </si>
  <si>
    <t>00070119-335</t>
  </si>
  <si>
    <t>Sub,Cut,Barium, 11.9mm (.469") x 335mm (13.182") Length</t>
  </si>
  <si>
    <t>310350NN</t>
  </si>
  <si>
    <t>Sub,Ag Wire,.01" Diameter,350mm Length,No Dip</t>
  </si>
  <si>
    <t>310300NN</t>
  </si>
  <si>
    <t>Sub,Ag Wire,.01" Diameter,300mm Length,No Dip</t>
  </si>
  <si>
    <t>00071524-020-V</t>
  </si>
  <si>
    <t>Sub,Cut,Barium.600"(15.24mm)x030mm(.787")L1.143mmWal,Refil</t>
  </si>
  <si>
    <t>00070787-400</t>
  </si>
  <si>
    <t>Sub,Cut Tube, Barium Glass, .310" x 400mm (15.74") Length</t>
  </si>
  <si>
    <t>SI1I1V1B-100-VD</t>
  </si>
  <si>
    <t>00071194-252</t>
  </si>
  <si>
    <t>Sub,Cut,Barium, 11.94mm (.470") x 252mm (9.92") Length</t>
  </si>
  <si>
    <t>00070368-290</t>
  </si>
  <si>
    <t>Sub,Cut,Barium, 3.68mm (.145") x 290mm (11.41") Length</t>
  </si>
  <si>
    <t>00071194-427</t>
  </si>
  <si>
    <t>Sub,Cut,Barium, 11.94mm (.470") x 427mm (16.811") Length</t>
  </si>
  <si>
    <t>00070241-082</t>
  </si>
  <si>
    <t>Sub,Cut,Barium, 2.41mm (.095") x 082mm (3.229") Length</t>
  </si>
  <si>
    <t>00070241-150</t>
  </si>
  <si>
    <t>Sub,Cut Tube, Barium Glass, .095" x 150mm Length</t>
  </si>
  <si>
    <t>00070419-228</t>
  </si>
  <si>
    <t>Sub,Cut,Barium, 4.19mm (.165") x 228mm (9") Length</t>
  </si>
  <si>
    <t>00071194-182</t>
  </si>
  <si>
    <t>Sub,Cut,Barium, 11.94mm (.470") x 182mm (7.16") Length</t>
  </si>
  <si>
    <t>00071194-212</t>
  </si>
  <si>
    <t>Sub,Cut,Barium, 11.94mm (.470") x 212mm (8.34") Length</t>
  </si>
  <si>
    <t>00070419-330</t>
  </si>
  <si>
    <t>Sub,Cut,Barium, 4.19mm (.165") x 330mm (12.99") Length</t>
  </si>
  <si>
    <t>00070419-230</t>
  </si>
  <si>
    <t>Sub,Cut,Barium, 4.19mm (.165") x 230mm (9.05") Length</t>
  </si>
  <si>
    <t>00071194-222</t>
  </si>
  <si>
    <t>V-B9100-10H</t>
  </si>
  <si>
    <t>VLTTA-S1246110</t>
  </si>
  <si>
    <t>Assembly,LiveTap,316SS/Viton,24"Insertion,BV,w/Wrenchtightf</t>
  </si>
  <si>
    <t>SK10T3</t>
  </si>
  <si>
    <t>TS1148088ORP</t>
  </si>
  <si>
    <t>Elec,ORP,See Notes</t>
  </si>
  <si>
    <t>TS47YC4J1X15PT</t>
  </si>
  <si>
    <t>Elec,pH,XVD,DJ,T/L,TC 100 ohm,SPR,#V-100B-15H-76</t>
  </si>
  <si>
    <t>00070597-080</t>
  </si>
  <si>
    <t>Sub,Cut,Barium, 5.97mm (.235") x 080mm (3.267") Length</t>
  </si>
  <si>
    <t>00070070-076</t>
  </si>
  <si>
    <t>Sub,Cut,Pyrex,.074"ODx.053"ID x 076mm Length, (3.346")</t>
  </si>
  <si>
    <t>00070241-090</t>
  </si>
  <si>
    <t>Sub,Cut,Barium, 2.41mm (.095") x 090mm (3.543) Length</t>
  </si>
  <si>
    <t>C18-030-TC</t>
  </si>
  <si>
    <t>Sub,Cable,TC,C18,30 Feet,Strip and Tin,Cable:99030131</t>
  </si>
  <si>
    <t>00070597-070</t>
  </si>
  <si>
    <t>Sub,Cut,Barium, 5.97mm (.235") x 070mm (2.953") Length</t>
  </si>
  <si>
    <t>M38-005-001</t>
  </si>
  <si>
    <t>Sub,Flange, Peek, 3"-#150 for MK9</t>
  </si>
  <si>
    <t>M23-005-001</t>
  </si>
  <si>
    <t>Sub,Holder, Peek, MK9, 5.5" Insertion</t>
  </si>
  <si>
    <t>M10-005-005</t>
  </si>
  <si>
    <t>Sub,Nut, Peek, 14 TPI. Med. Knurl, for MK9</t>
  </si>
  <si>
    <t>00070241-210</t>
  </si>
  <si>
    <t>Sub,Cut,Barium, 2.41mm (.095") x 210mm (8.385") Length</t>
  </si>
  <si>
    <t>00070597-006</t>
  </si>
  <si>
    <t>Sub,Cut,Barium, 5.97mm (.235") x 006mm (.0.236") Length</t>
  </si>
  <si>
    <t>00054905-125</t>
  </si>
  <si>
    <t>Sub,Cut,Tubing, Epoxy Blue .472"OD x .125mm length</t>
  </si>
  <si>
    <t>00050035-135</t>
  </si>
  <si>
    <t>Sub,Cut,Tubing, Epoxy Black .472"OD x 135mm Length</t>
  </si>
  <si>
    <t>00052101-120</t>
  </si>
  <si>
    <t>Sub,Cut,Tubing, Epoxy Clear .472"OD x .120mm length</t>
  </si>
  <si>
    <t>00050035-060</t>
  </si>
  <si>
    <t>Sub,Cut,Tubing, Epoxy Black .472"OD x 060mmID Random Length</t>
  </si>
  <si>
    <t>00050035-120</t>
  </si>
  <si>
    <t>Sub,Cut,Tubing, Epoxy Black .472"OD x 120mmID Random Length</t>
  </si>
  <si>
    <t>00052101-165</t>
  </si>
  <si>
    <t>Sub,Cut,Tubing, Epoxy Clear .472"OD x .165mmID random length</t>
  </si>
  <si>
    <t>00071194-330</t>
  </si>
  <si>
    <t>Sub,Cut,Barium, 11.94mm (.470") x 330mm (12.99")Length</t>
  </si>
  <si>
    <t>M17-003-018</t>
  </si>
  <si>
    <t>Sub,Pin,316 SS,.250"OD x .290"Length For Cond. K=1.0,7760191</t>
  </si>
  <si>
    <t>00070419-412</t>
  </si>
  <si>
    <t>Sub,Cut,Barium, 4.19mm (.165") x 412mm (16.22") Length</t>
  </si>
  <si>
    <t>00602000-N</t>
  </si>
  <si>
    <t>Raw,Barstock,PEEK 2"Diameter,Natural Color</t>
  </si>
  <si>
    <t>WJF-199</t>
  </si>
  <si>
    <t>Elec,Ammonia,12mmx110mm,Delrin,#NH31501C-003B</t>
  </si>
  <si>
    <t>00050395-120</t>
  </si>
  <si>
    <t>Sub,Cut,Tubing, Epoxy Red .472"OD x .120mm Lengths</t>
  </si>
  <si>
    <t>00071524-023</t>
  </si>
  <si>
    <t>Sub,Cut,Barium.600"(15.24mm)x023mm(.905")Length1.143mmWal</t>
  </si>
  <si>
    <t>00071524-019</t>
  </si>
  <si>
    <t>Sub,Cut,Barium.600"(15.24mm)x030mm(.785")Length 1.143mmWal</t>
  </si>
  <si>
    <t>00050035-125</t>
  </si>
  <si>
    <t>Sub,Cut,Tubing, Epoxy Black .472"OD x 125mm Length</t>
  </si>
  <si>
    <t>00050035-090</t>
  </si>
  <si>
    <t>Sub,Cut,Tubing, Epoxy Black .472"OD x 090mmID Random Length</t>
  </si>
  <si>
    <t>M06-018-002</t>
  </si>
  <si>
    <t>Sub,Fitting, Hast-C ,MK7Z-Q Fitting, 1"MPT., 1507217-H</t>
  </si>
  <si>
    <t>M06-018-003</t>
  </si>
  <si>
    <t>Sub,Fitting, Hast-C ,MK7Z-Q Fitting, 1"-20 TPI., 1507217-H</t>
  </si>
  <si>
    <t>00052101-140</t>
  </si>
  <si>
    <t>Sub,Cut,Tubing, Epoxy Clear .472"OD x .140mm length</t>
  </si>
  <si>
    <t>M10-018-003</t>
  </si>
  <si>
    <t>Sub,Nut, Hast-c, Big Knurl Nut ,20 TPI. Q-fitting 1507217-H</t>
  </si>
  <si>
    <t>00052101-137</t>
  </si>
  <si>
    <t>Sub,Cut,Tubing, Epoxy Clear .472"OD x .137mm length</t>
  </si>
  <si>
    <t>M10-018-004</t>
  </si>
  <si>
    <t>Sub,Nut,Hast-C, Small Knurl Nut ,20 TPI. Q-fitting 1507217-H</t>
  </si>
  <si>
    <t>00054905-084</t>
  </si>
  <si>
    <t>Sub,Cut,Tubing, Epoxy Blue .472"OD x .084 length</t>
  </si>
  <si>
    <t>00054905-120</t>
  </si>
  <si>
    <t>Sub,Cut,Tubing, Epoxy Blue .472"OD x .120mm length</t>
  </si>
  <si>
    <t>00070083-063</t>
  </si>
  <si>
    <t>Sub,Cut,Barium, 8.3mm (.325") x 063mm (2.550") Length</t>
  </si>
  <si>
    <t>00071194-080-V</t>
  </si>
  <si>
    <t>Sub,Cut,Barium, 11.94mm (.470") x 079mm (3.111")Length Refil</t>
  </si>
  <si>
    <t>00070584-013</t>
  </si>
  <si>
    <t>Sub,Cut,Barium, 5.84mm (.230") x ,013mm (.511") Length</t>
  </si>
  <si>
    <t>00210470-120</t>
  </si>
  <si>
    <t>Raw,Barstock, Ultem black .470" OD x 120mm Length</t>
  </si>
  <si>
    <t>00070508-040</t>
  </si>
  <si>
    <t>Sub,Cut,Barium, 5.08mm (.202") x 039mm (1.532") Length</t>
  </si>
  <si>
    <t>00070787-043-V</t>
  </si>
  <si>
    <t>Sub,Cut,Barium, 7.87mm (.310") x 043mm (1.693")Length Refill</t>
  </si>
  <si>
    <t>00070119-120</t>
  </si>
  <si>
    <t>Sub,Cut,Barium, 11.9mm (.469") x 120mm (4.65") Length</t>
  </si>
  <si>
    <t>00070241-125</t>
  </si>
  <si>
    <t>Sub,Cut,Barium, 2.41mm (.095") x 125mm (4.92") Length</t>
  </si>
  <si>
    <t>22172148</t>
  </si>
  <si>
    <t>Raw,O-Ring,Viton 75, 2-148, Brown Color</t>
  </si>
  <si>
    <t>M19-003-022</t>
  </si>
  <si>
    <t>Sub,Sheath,SS 316,30" Length,3500721-30</t>
  </si>
  <si>
    <t>00070711-008</t>
  </si>
  <si>
    <t>Sub,Cut,Barium, 7.11mm (.280") x 008mm (.700") Length</t>
  </si>
  <si>
    <t>M01-001-152</t>
  </si>
  <si>
    <t>Sub,Housing,Black Kynar,Rear,1/2" FPT. x 18 TPI.,1600720-24</t>
  </si>
  <si>
    <t>00070584-022</t>
  </si>
  <si>
    <t>Sub,Cut,Barium, 5.84mm (.230") x ,022mm (1.18") Length</t>
  </si>
  <si>
    <t>M38-003-004</t>
  </si>
  <si>
    <t>Sub,Flange, 316 S.S., 1" #150, Raise Face, Weld to Fitting</t>
  </si>
  <si>
    <t>TITRO-021</t>
  </si>
  <si>
    <t>Elec,pH,XVTF,DJ,12x115mm,Sealed,Epoxy,#PH7T270-3R</t>
  </si>
  <si>
    <t>V-AV10E-20H</t>
  </si>
  <si>
    <t>I-1000-10S7SP</t>
  </si>
  <si>
    <t>SNG-TI19551</t>
  </si>
  <si>
    <t>Elec,Reference,Calomel,Ground Joint,Refill,#5271401G-FU</t>
  </si>
  <si>
    <t>WJF-200</t>
  </si>
  <si>
    <t>M01-011-043</t>
  </si>
  <si>
    <t>Sub,Housing,PVC,3/4" BSP,For AWE, Oxygen</t>
  </si>
  <si>
    <t>M02-011-007</t>
  </si>
  <si>
    <t>Sub,Cap, PVC, 3/4-28 TPI. for AWE Oxygen Membrane cap</t>
  </si>
  <si>
    <t>C32-010-SA</t>
  </si>
  <si>
    <t>Sub,Cable,SA,C32,10 Feet</t>
  </si>
  <si>
    <t>00070292-075</t>
  </si>
  <si>
    <t>Sub,Cut,Barium, 2.92mm (.115") x 075mm (2.95") Length</t>
  </si>
  <si>
    <t>00050130-120</t>
  </si>
  <si>
    <t>Sub,Cut,Tubing, Epoxy Black .242"OD x 120mm (4.72") Length</t>
  </si>
  <si>
    <t>00050252-210</t>
  </si>
  <si>
    <t>Sub,Cut,Tubing,Epoxy,Black,.250"ODx210mm(8.27")Length</t>
  </si>
  <si>
    <t>00070083-055</t>
  </si>
  <si>
    <t>Sub,Cut,Barium, 8.3mm (.325") x 055mm (2.244") Length</t>
  </si>
  <si>
    <t>00070711-022</t>
  </si>
  <si>
    <t>Sub,Cut,Barium, 7.11mm (.280") x 022mm (1.575") Length</t>
  </si>
  <si>
    <t>05290522</t>
  </si>
  <si>
    <t>Raw,Chem,Mercury,ACS,99.999%</t>
  </si>
  <si>
    <t>M05-004-019</t>
  </si>
  <si>
    <t>Sub,Cap Plug, Delrin, for 8mm (0.325") Glass size.</t>
  </si>
  <si>
    <t>CAL-HG2CL2</t>
  </si>
  <si>
    <t>PNS,Mercurous chloride Calomel mix</t>
  </si>
  <si>
    <t>CONDC-001</t>
  </si>
  <si>
    <t>Elec,pH,X-V,DJ,12x115mm,Amber Body,#PHPV270-3B</t>
  </si>
  <si>
    <t>CONDC-002</t>
  </si>
  <si>
    <t>Elec,pH,SJ,XVD,12mmX110mm,Glass body,Refill,#577V521-003B</t>
  </si>
  <si>
    <t>CONDC-003</t>
  </si>
  <si>
    <t>Elec,pH,X-VF,SJ,12x110mm,Sealed,Epoxy,#573V511-003B</t>
  </si>
  <si>
    <t>CONDC-004</t>
  </si>
  <si>
    <t>TSV-CAL1508-3Z2</t>
  </si>
  <si>
    <t>Elec,Calcium,DJ,12x110mm,Refillable,Epoxy,#CAL1508-3Z2</t>
  </si>
  <si>
    <t>TSV-700J-10BWI8</t>
  </si>
  <si>
    <t>00071194-240</t>
  </si>
  <si>
    <t>Sub,Cut,Barium, 11.94mm (.470") x 240mm (9.25") Length</t>
  </si>
  <si>
    <t>00071194-202</t>
  </si>
  <si>
    <t>Sub,Cut,Barium, 11.94mm (.470") x 202mm Length</t>
  </si>
  <si>
    <t>00070419-210</t>
  </si>
  <si>
    <t>Sub,Cut,Barium, 4.19mm (.165") x 210mm Length</t>
  </si>
  <si>
    <t>M09-010-057</t>
  </si>
  <si>
    <t>Sub,Insert,CPVC,W/TFE Jct .280-.125,Tuff Tip, for Polymetron</t>
  </si>
  <si>
    <t>C32-042-AB</t>
  </si>
  <si>
    <t>00070241-005</t>
  </si>
  <si>
    <t>Sub,Cut,Barium, 2.41mm (.095") x 005mm Length</t>
  </si>
  <si>
    <t>C63-010-TC</t>
  </si>
  <si>
    <t>Sub,Cable,TC,C63,10feet,Strip and Tin,Cable:99031008</t>
  </si>
  <si>
    <t>M19-003-023</t>
  </si>
  <si>
    <t>Sub,Sheath,SS 316,32" Length,3500721-32</t>
  </si>
  <si>
    <t>M01-001-153</t>
  </si>
  <si>
    <t>Sub,Housing,Black Kynar,Rear,1/2" FPT. x 18 TPI.,1600720-27</t>
  </si>
  <si>
    <t>3405001011</t>
  </si>
  <si>
    <t>3405001012</t>
  </si>
  <si>
    <t>3405001010</t>
  </si>
  <si>
    <t>3405001013</t>
  </si>
  <si>
    <t>PHT-030ST</t>
  </si>
  <si>
    <t>Elec,pH,XVF,DJ,3/4"MPT CPVC,Ceramic Tuff, SPR,#V-BV100-30SL</t>
  </si>
  <si>
    <t>M01-001-154</t>
  </si>
  <si>
    <t>Sub,Housing,Black Kynar,Male 18 TPI.,Teflon Junction,2 Guard</t>
  </si>
  <si>
    <t>M01-011-044</t>
  </si>
  <si>
    <t>Sub,Housing, PVC Gray,1/2"-14 BSP,4 Holes Guards for AWE</t>
  </si>
  <si>
    <t>C02-034-HA</t>
  </si>
  <si>
    <t>Sub,Cable,C02,HA,34 Feet,connector:77280014,Cable:99030517</t>
  </si>
  <si>
    <t>R001021</t>
  </si>
  <si>
    <t>Sol,1M KNO3 with Natrosol, 1L</t>
  </si>
  <si>
    <t>R001024</t>
  </si>
  <si>
    <t>Sol,3.5M KCl/AgCl with Natrosol, 1L</t>
  </si>
  <si>
    <t>00070368-450</t>
  </si>
  <si>
    <t>Sub,Cut,Barium, 3.68mm (.145") x 450mm (17.7165") Length</t>
  </si>
  <si>
    <t>M01-001-155</t>
  </si>
  <si>
    <t>Sub,Housing,Black Kynar,3/4"MPT.,Teflon Junc.,4 Slot Guards</t>
  </si>
  <si>
    <t>00070368-150</t>
  </si>
  <si>
    <t>Sub,Cut,Barium, 3.68mm (.145") x 150mm (5.97") Length</t>
  </si>
  <si>
    <t>15380005</t>
  </si>
  <si>
    <t>MRO,Needle, Light Gray Hub, SS 5/16''Long</t>
  </si>
  <si>
    <t>SI1I5Q1A-120-5F</t>
  </si>
  <si>
    <t>Sub,TBIL style stem, pH, X5F</t>
  </si>
  <si>
    <t>SI1R1V1B-120-2D</t>
  </si>
  <si>
    <t>Sub,Stem,pH,2D,120mm Length</t>
  </si>
  <si>
    <t>C02-025-WM</t>
  </si>
  <si>
    <t>Sub,Cable,C02,WM,25 Feet, See Note</t>
  </si>
  <si>
    <t>SMN0XIF01</t>
  </si>
  <si>
    <t>Starting Material, NOx Filling Solution, 0.1M NaNO2, 1 L</t>
  </si>
  <si>
    <t>5993-22</t>
  </si>
  <si>
    <t>Elec,PT Wire,DJ,3' Black Kynar Pipe,#3989878-010T</t>
  </si>
  <si>
    <t>C32-012-WM</t>
  </si>
  <si>
    <t>Sub,Cable,WM,C32,12 Foot,See Note</t>
  </si>
  <si>
    <t>C32-016-WM</t>
  </si>
  <si>
    <t>Sub,Cable,WM,C32,16 Foot,See Note</t>
  </si>
  <si>
    <t>C32-015-WM</t>
  </si>
  <si>
    <t>Sub,Cable,WM,C32,15 Foot,See Note</t>
  </si>
  <si>
    <t>C32-006-WI</t>
  </si>
  <si>
    <t>Sub,Cable,WI,C2,6 Feet , See Note</t>
  </si>
  <si>
    <t>C32-020-WI</t>
  </si>
  <si>
    <t>Sub,Cable,WI,C2,20 Feet , See Note</t>
  </si>
  <si>
    <t>C13-014-QA</t>
  </si>
  <si>
    <t>Sub,Cable,QA,C13,14 feet , See Note</t>
  </si>
  <si>
    <t>5701A2UP6D-155</t>
  </si>
  <si>
    <t>Sub,pH,DJ,ReducedTip,AnnularJunction,4mmBillet,6x155mm,Refil</t>
  </si>
  <si>
    <t>00070787-010</t>
  </si>
  <si>
    <t>Sub,Cut,Barium, 7.87mm (.310") x 010mm (0.393") Length</t>
  </si>
  <si>
    <t>11250100-016</t>
  </si>
  <si>
    <t>Wire,Platinum,.010"diameter,99.99%,annealed, 016mm Length</t>
  </si>
  <si>
    <t>310050NN</t>
  </si>
  <si>
    <t>Sub,Ag Wire,.01" Diameter,50mm Length,No Dip</t>
  </si>
  <si>
    <t>C29-003-HA</t>
  </si>
  <si>
    <t>Sub,Cable,HA,C29,3 feet,Connector:77280014,Cable:99030020</t>
  </si>
  <si>
    <t>00070477-032</t>
  </si>
  <si>
    <t>Raw,Glass Tube,Barium 4.77mm OD X 0.71mm Wall,32mm Length</t>
  </si>
  <si>
    <t>7593ANN-VD</t>
  </si>
  <si>
    <t>Sub,pH/ORP,SJ,Plat.BandVD,12x120mm Length</t>
  </si>
  <si>
    <t>C21-008-MH</t>
  </si>
  <si>
    <t>Sub,Cable,TC,C20,8 Feet,Plat. 4 Bands</t>
  </si>
  <si>
    <t>00070477-152</t>
  </si>
  <si>
    <t>Raw,Glass Tube,Barium 4.77mm OD X 0.71mm Wall,152mm Length</t>
  </si>
  <si>
    <t>11250100-381</t>
  </si>
  <si>
    <t>Wire,Platinum,.010"diameter,99.99%,annealed, 381mm Length</t>
  </si>
  <si>
    <t>C32-008-HA</t>
  </si>
  <si>
    <t>Sub,Cable,HA,C32,8 Foot,Connector:77280014,Cable:99030045</t>
  </si>
  <si>
    <t>C2-020-IS</t>
  </si>
  <si>
    <t>Sub,Cable,IS,C2,20 Feet</t>
  </si>
  <si>
    <t>M19-003-024</t>
  </si>
  <si>
    <t>Sub,Sheath,SS 316,33" Length Standard,1-1/4"OD For Knick M4</t>
  </si>
  <si>
    <t>M07-001-013</t>
  </si>
  <si>
    <t>Sub,Tube,Black Kynar,30.250" Length For M4</t>
  </si>
  <si>
    <t>SMWHAAS05</t>
  </si>
  <si>
    <t>Starting Material, Sol, 10ppm WHA Std, 1L</t>
  </si>
  <si>
    <t>C32-004-IA</t>
  </si>
  <si>
    <t>Sub,Cable,IA,C32,4 Feet,German Din:77180223,Cable:99030045</t>
  </si>
  <si>
    <t>M30-020-001</t>
  </si>
  <si>
    <t>Sub,Sleeve, Ultem, Taper, 14/15, Ground Joint</t>
  </si>
  <si>
    <t>M37-031-001</t>
  </si>
  <si>
    <t>Sub,Rod,Silver,.145"OD x 3.200"L., with 2 o-rings</t>
  </si>
  <si>
    <t>M09-004-007</t>
  </si>
  <si>
    <t>Sub,Insert, Black Delrin, Taper, with o-ring</t>
  </si>
  <si>
    <t>M07-023-001</t>
  </si>
  <si>
    <t>Sub,Tube, Smokey Gray Epoxy, OD., 12mm x 44mm L.</t>
  </si>
  <si>
    <t>M07-023-002</t>
  </si>
  <si>
    <t>Sub,Tube, Smokey Gray Epoxy, OD.10mm x 38mm L.</t>
  </si>
  <si>
    <t>SMR001067-CON</t>
  </si>
  <si>
    <t>Starting Material, Sol, Galvanic, for CONSORT(see more)</t>
  </si>
  <si>
    <t>SMR001028</t>
  </si>
  <si>
    <t>Starting Material,Ref Fill,1M KNO3,1L,HT GEL,GLYCEROL</t>
  </si>
  <si>
    <t>00070083-110</t>
  </si>
  <si>
    <t>Sub,Cut,Barium, 8.3mm (.325") x 110mm  Length</t>
  </si>
  <si>
    <t>00070368-120</t>
  </si>
  <si>
    <t>Sub,Cut,Barium, 3.68mm (.145") x 120mm Length</t>
  </si>
  <si>
    <t>7317A5NDN8A-096</t>
  </si>
  <si>
    <t>Sub,pH,SJ,Plat.Band,12x096mmLength,1Wick,.165" Int.</t>
  </si>
  <si>
    <t>00071194-096</t>
  </si>
  <si>
    <t>Sub,Cut,Barium, 11.94mm (.470") x 096mm (3.741") Length</t>
  </si>
  <si>
    <t>M09-010-058</t>
  </si>
  <si>
    <t>Sub,Insert,CPVC,W/TFE Jct,Tuff Tip, for 4002965503</t>
  </si>
  <si>
    <t>310013NN</t>
  </si>
  <si>
    <t>Sub,Ag Wire,.01" Diameter,013mm Length,No Dip</t>
  </si>
  <si>
    <t>M09-010-059</t>
  </si>
  <si>
    <t>Sub,Insert,CPVC for Smartsense Connector 4002965503</t>
  </si>
  <si>
    <t>05290018</t>
  </si>
  <si>
    <t>Raw,Chem,Potassium carbonate, Anhydrous, 99% 500g</t>
  </si>
  <si>
    <t>M09-010-060</t>
  </si>
  <si>
    <t>Sub,Insert,CPVC,W/Cer. Jct,Tuff Tip, 0.202" Glass,4002965603</t>
  </si>
  <si>
    <t>05290017</t>
  </si>
  <si>
    <t>EDTA-Ethylenediaminetetraacetic acid disodium salt dihydrate</t>
  </si>
  <si>
    <t>M18-049-001</t>
  </si>
  <si>
    <t>Sub,Adapter, Acrylic, Twistlock for ATI 45-0075</t>
  </si>
  <si>
    <t>M10-001-008</t>
  </si>
  <si>
    <t>Sub,Nut, Kynar, Straight Knurl, 1/4"MPT. for Hydrotech</t>
  </si>
  <si>
    <t>R001067-CON-125</t>
  </si>
  <si>
    <t>Solu,Galvanic,Borate Buffer, pH 11.8,For SZ10T-PB, 125mL</t>
  </si>
  <si>
    <t>00070368-200</t>
  </si>
  <si>
    <t>Sub,Cut,Barium, 3.68mm (.145") x 200mm (7.99") Length</t>
  </si>
  <si>
    <t>00070119-162</t>
  </si>
  <si>
    <t>Sub,Cut,Barium, 11.9mm (.469") x 162mm (6.31") Length</t>
  </si>
  <si>
    <t>M06-001-006</t>
  </si>
  <si>
    <t>Sub,Fitting, Natural Kynar ,1/2" Tube x 1/2" MPT.</t>
  </si>
  <si>
    <t>GA13-620-273</t>
  </si>
  <si>
    <t>Sub,Mono Reference,Part A,DJ,Double Refill,External Glass</t>
  </si>
  <si>
    <t>GB13-620-273</t>
  </si>
  <si>
    <t>Sub,Mono Reference,Part B,DJ,DoubleRefill,Internal Ref Glass</t>
  </si>
  <si>
    <t>320050ND</t>
  </si>
  <si>
    <t>Sub,0.020" Wirex050mmLength Anodized</t>
  </si>
  <si>
    <t>PHX-5533501-3R</t>
  </si>
  <si>
    <t>Elec,pH,X-5,SJ,6x155mm,Epoxy Body,Sealed,#5533501-003R</t>
  </si>
  <si>
    <t>00070241-305</t>
  </si>
  <si>
    <t>Sub,Cut,Barium, 2.41mm (.095") x 305mm (12") Length</t>
  </si>
  <si>
    <t>VLCLEAN-001</t>
  </si>
  <si>
    <t>Service,Van London Electrode Cleaning, See Notes</t>
  </si>
  <si>
    <t>00070419-305</t>
  </si>
  <si>
    <t>Sub,Cut,Barium, 4.19mm (.165") x 305mm (12") Length</t>
  </si>
  <si>
    <t>00070368-400</t>
  </si>
  <si>
    <t>Sub,Cut,Barium, 3.68mm (.145") x 400mm (15.748") Length</t>
  </si>
  <si>
    <t>00070241-356</t>
  </si>
  <si>
    <t>Sub,Cut,Barium, 2.41mm (.095") x 356mm (14") Length</t>
  </si>
  <si>
    <t>00070419-356</t>
  </si>
  <si>
    <t>Sub,Cut,Barium, 4.19mm (.165") x 356mm (14") Length</t>
  </si>
  <si>
    <t>310406NN</t>
  </si>
  <si>
    <t>Sub,Ag Wire,.01" Diameter,406mm Length,No Dip</t>
  </si>
  <si>
    <t>00070119-132</t>
  </si>
  <si>
    <t>Sub,Cut,Barium, 11.9mm (.469") x 132mm (5.19") Length</t>
  </si>
  <si>
    <t>310165NN</t>
  </si>
  <si>
    <t>Sub,Ag Wire,.01" Diameter,165mm Length,No Dip</t>
  </si>
  <si>
    <t>PH4V570-SAS7130</t>
  </si>
  <si>
    <t>Elec,pH,XV,DJ,12x130mm from cap,0.235 Side arm,Refillable</t>
  </si>
  <si>
    <t>00070508-089</t>
  </si>
  <si>
    <t>M01-001-156</t>
  </si>
  <si>
    <t>Sub,Housing, Kynar, 3/4"MPT. Both end, 1.750" Insertion</t>
  </si>
  <si>
    <t>PROM-027</t>
  </si>
  <si>
    <t>Acce,Cable,RG174 Lownoise,SN6(CD)toSN6(CD),#99001042-034CD2</t>
  </si>
  <si>
    <t>V-BV10B-30BH</t>
  </si>
  <si>
    <t>00070103-063</t>
  </si>
  <si>
    <t>Sub,Cut,Barium, 10.3mm (.405") x 064mm (2.515") Length</t>
  </si>
  <si>
    <t>1P09503-5.25</t>
  </si>
  <si>
    <t>Assembly,MKIX Peek Flanged Insert Assy,See Drawing</t>
  </si>
  <si>
    <t>6317AA7-110</t>
  </si>
  <si>
    <t>Sub,pH,X5D,Mono,.165 Internal,8x110mm,Straight</t>
  </si>
  <si>
    <t>D-G371G0J120-DL</t>
  </si>
  <si>
    <t>Elec,Galvanic,12x120mm,Glass body,Straight Body</t>
  </si>
  <si>
    <t>00601503</t>
  </si>
  <si>
    <t>Raw,Flange,3"Blind FF,ANSI 150#,PEEK Material</t>
  </si>
  <si>
    <t>95552218</t>
  </si>
  <si>
    <t>Raw,O-Ring,Kalrez 2-218,Comp 6375</t>
  </si>
  <si>
    <t>M01-004-031</t>
  </si>
  <si>
    <t>Sub,Housing,Black Delrin,2 O-Ring,390817-H,Flow Through</t>
  </si>
  <si>
    <t>M05-004-020</t>
  </si>
  <si>
    <t>Sub,Cap Plug,Delrin,For Flow thru housing</t>
  </si>
  <si>
    <t>TOPAC-047</t>
  </si>
  <si>
    <t>M10-005-006</t>
  </si>
  <si>
    <t>Sub,Nut,Delrin,1-20 TPI For Chromatan</t>
  </si>
  <si>
    <t>M13-005-001</t>
  </si>
  <si>
    <t>Sub,Flow Cell,Natural Peek,For Elmarcon (ELM-163)</t>
  </si>
  <si>
    <t>M07-010-023</t>
  </si>
  <si>
    <t>Sub,Tube,CPVC,Tube Spacer,1807800-26</t>
  </si>
  <si>
    <t>ELM-163</t>
  </si>
  <si>
    <t>Acce,Flow Cell, 1.00-20 UNEF-28,#100P008B-10/32,Drawing</t>
  </si>
  <si>
    <t>ELM-164</t>
  </si>
  <si>
    <t>Elec,pH,XVD,DJ,Peek Body,PEEK Collar Nut,#57P3700-005B</t>
  </si>
  <si>
    <t>C1-010-TC</t>
  </si>
  <si>
    <t>Sub,Cable,C1,10 Feet,Cable:99030028,Strip &amp; tin</t>
  </si>
  <si>
    <t>YVL75A0032</t>
  </si>
  <si>
    <t>Elec,Sodium,12mmX110mm,Glass Body,Sealed,#NA72604-DL</t>
  </si>
  <si>
    <t>00070419-043</t>
  </si>
  <si>
    <t>Sub,Cut,Barium, 4.19mm (.165") x 043mm (1.69") Length</t>
  </si>
  <si>
    <t>C32-008-TC</t>
  </si>
  <si>
    <t>Sub,Cable,TC,C32,008 Feet</t>
  </si>
  <si>
    <t>C29-003-CL</t>
  </si>
  <si>
    <t>Sub,Cable,CL,C29,3 Feet, 2 Male BNC's</t>
  </si>
  <si>
    <t>C2-010-WF</t>
  </si>
  <si>
    <t>Sub,Cable,WF,C2,10 feet</t>
  </si>
  <si>
    <t>M01-005-016</t>
  </si>
  <si>
    <t>Sub,Housing,Natural PEEK,Flow Thru for ELM-164,57P3700-005B</t>
  </si>
  <si>
    <t>C18-017-TC</t>
  </si>
  <si>
    <t>Sub,Cable,TC,C18,17 Feet</t>
  </si>
  <si>
    <t>01X099323</t>
  </si>
  <si>
    <t>Elec,pH,X5,DJ,12mmx90mm,Epoxy Body,3ft Cable,See Drawing</t>
  </si>
  <si>
    <t>TS4051KFG-15PT</t>
  </si>
  <si>
    <t>TS4031KFG-15PT</t>
  </si>
  <si>
    <t>M05-005-001</t>
  </si>
  <si>
    <t>Sub,Cap Plug, Natural Peek, For Flow thru housing, ELM-164</t>
  </si>
  <si>
    <t>M07-003-057</t>
  </si>
  <si>
    <t>Sub,Tube, 316 SS, Conductivity K=1.0, O.D. 12mm x 120mm L.</t>
  </si>
  <si>
    <t>C32-013-TC</t>
  </si>
  <si>
    <t>Sub,Cable,TC,C32,13 Feet, Cable# 99030045</t>
  </si>
  <si>
    <t>CALAS04</t>
  </si>
  <si>
    <t>Solu,activity standard,Calcium 10,000pm standard</t>
  </si>
  <si>
    <t>K00AS05</t>
  </si>
  <si>
    <t>Solu,Activity Standard,Potassium 100,000ppm,475mL Bottle</t>
  </si>
  <si>
    <t>MG2AS03</t>
  </si>
  <si>
    <t>Solu,Activity Standard,Magnesium 100ppm,475mL Bottle</t>
  </si>
  <si>
    <t>MG2AS04</t>
  </si>
  <si>
    <t>Solu,Activity Standard,Magnesium 10,000 ppm,475mL Bottle</t>
  </si>
  <si>
    <t>CL0AS02</t>
  </si>
  <si>
    <t>Solu,Activity Standard,Chloride 1000ppm, 475mL Bottle</t>
  </si>
  <si>
    <t>CL0AS05</t>
  </si>
  <si>
    <t>Solu,Activity Standard,Chloride 100,000ppm, 475mL Bottle</t>
  </si>
  <si>
    <t>SMK00AS05</t>
  </si>
  <si>
    <t>Sol,Starting Material, K+ Activity Standard, 100000ppm, 1 L</t>
  </si>
  <si>
    <t>SMCL0AS05</t>
  </si>
  <si>
    <t>Solu,StartingMaterial,ChlorideStandard,100,000ppm, 1 L</t>
  </si>
  <si>
    <t>SMCALAS04</t>
  </si>
  <si>
    <t>Solu,Starting Material,Activity Standard,Calcium,10000ppm,1L</t>
  </si>
  <si>
    <t>SMMG2AS04</t>
  </si>
  <si>
    <t>Sol,StartingMaterial,Activity Standard,Magnesium 10,000 ppm</t>
  </si>
  <si>
    <t>SMMG2AS03</t>
  </si>
  <si>
    <t>Sol,StartingMaterial,Activity Standard,Magnesium 100ppm, 1L</t>
  </si>
  <si>
    <t>7793ATK-165-2</t>
  </si>
  <si>
    <t>Sub,pH,DJ,2,12x165mm length</t>
  </si>
  <si>
    <t>00071194-153</t>
  </si>
  <si>
    <t>Sub,Cut,Barium, 11.94mm (.470") x 153mm (6.02") Length</t>
  </si>
  <si>
    <t>DESIGN-081</t>
  </si>
  <si>
    <t>Elec,Plat,Tuff Tip,Ceramic,3/4"MNPT Ryton,#V-A9100-40H</t>
  </si>
  <si>
    <t>JAF-055</t>
  </si>
  <si>
    <t>JAF-056</t>
  </si>
  <si>
    <t>SI1R1V2A-100-28</t>
  </si>
  <si>
    <t>Sub,Stem,pH,VF,100mm Length, for KROHNE</t>
  </si>
  <si>
    <t>ATT5-080</t>
  </si>
  <si>
    <t>Sub,TestTube,Barium,3.65mm(.145") OD X 80mm Length</t>
  </si>
  <si>
    <t>00070419-080</t>
  </si>
  <si>
    <t>Sub,Cut,Barium, 4.19mm (.165") x 080mm (3.149") Length</t>
  </si>
  <si>
    <t>00070006-051</t>
  </si>
  <si>
    <t>Sub,Cut,Pyrex, 6mm x 1mm wall(STD),051mm(2")Length</t>
  </si>
  <si>
    <t>00070083-112</t>
  </si>
  <si>
    <t>Sub,Cut,Barium, 8.3mm (.325") x 112mm (4.409") Length</t>
  </si>
  <si>
    <t>00070006-025</t>
  </si>
  <si>
    <t>Sub,Cut,Pyrex, 6mm x 1mm wall(STD),025mm(1")Length</t>
  </si>
  <si>
    <t>M01-003-031</t>
  </si>
  <si>
    <t>Sub,Housing, 316 S.S., 2" Sanitary for M01-003-019</t>
  </si>
  <si>
    <t>M01-003-032</t>
  </si>
  <si>
    <t>Sub,Housing,316 S.S.,13/16-28 TPI Sanitary for M01-003-019</t>
  </si>
  <si>
    <t>JAF-057</t>
  </si>
  <si>
    <t>Solu,Silver,Standard,1000ppm,475ml,#AGSAS02</t>
  </si>
  <si>
    <t>M02-011-009</t>
  </si>
  <si>
    <t>Sub,Cap,PVC,For B&amp;C, BCE-153</t>
  </si>
  <si>
    <t>C32-X39-BF</t>
  </si>
  <si>
    <t>Sub,Cable,BF,C32, 39 Inches Black Boot</t>
  </si>
  <si>
    <t>PHPE130-3B</t>
  </si>
  <si>
    <t>TOPAC-048</t>
  </si>
  <si>
    <t>Elec,pH,VF,SJ,Sealed Reference,Epoxy,#5732511-003B</t>
  </si>
  <si>
    <t>C2-010-MA</t>
  </si>
  <si>
    <t>Sub,Cable,MA,C2,10,Cable99030517,Connectors77021040,77020104</t>
  </si>
  <si>
    <t>C2-006-WK</t>
  </si>
  <si>
    <t>Sub,Cable,WK,C2,6 Feet, See Notes</t>
  </si>
  <si>
    <t>M01-001-157</t>
  </si>
  <si>
    <t>Sub,Housing,Black Kynar,Rear,1/2" FPT. x 18 TPI.,1600720-18</t>
  </si>
  <si>
    <t>C13-003-IG</t>
  </si>
  <si>
    <t>Sub,Cable,IG,C13,3 Feet,Connector:77020023,Cable:99030241</t>
  </si>
  <si>
    <t>KVL-427</t>
  </si>
  <si>
    <t>Elec,pH,X5D,DJ,12x200mm,PT100,Washer and Teflon,SPR,T-pull</t>
  </si>
  <si>
    <t>V-24W1-12BH</t>
  </si>
  <si>
    <t>WJF-202</t>
  </si>
  <si>
    <t>Acce,Adapter,T/L Kynar1"MPT TBI)forTBI T/L elec,#1600243</t>
  </si>
  <si>
    <t>AWE-065</t>
  </si>
  <si>
    <t>Elec,Fluoride,DJ,12x110mm,Refillable,Glass,#F001502-030B</t>
  </si>
  <si>
    <t>SI1L1V1NN-025</t>
  </si>
  <si>
    <t>Sub,Stem,pH/ORP,Plat Band,025mm Length</t>
  </si>
  <si>
    <t>C32-003-BD</t>
  </si>
  <si>
    <t>Sub,Cable,BB,C32,3 Feet,Red Boot,Male BNC, See Notes</t>
  </si>
  <si>
    <t>6730AA-125-2</t>
  </si>
  <si>
    <t>Sub,pH,SJ,2,8x125mm Length</t>
  </si>
  <si>
    <t>95DB-210-5D</t>
  </si>
  <si>
    <t>Sub,pH,SJ,5D,12x210mm Length,Ferm,Bend,Thick Wall</t>
  </si>
  <si>
    <t>C2-012-UP</t>
  </si>
  <si>
    <t>Sub,Cable,HB,C2,12 Feet,See Notes</t>
  </si>
  <si>
    <t>7791A5NT-095-VD</t>
  </si>
  <si>
    <t>WJF-203</t>
  </si>
  <si>
    <t>Elec,pH,TB551,XVD,DJ,SPR,3Kohm,Kynar/Viton,#A-2001-20H</t>
  </si>
  <si>
    <t>WJF-204</t>
  </si>
  <si>
    <t>Elec,pH,TB551,XVD,DJ,SPR,3Kohm,Kynar/Viton,#A-2001-30H</t>
  </si>
  <si>
    <t>TOPAC-050</t>
  </si>
  <si>
    <t>Elec,pH,XVD,SJ,Reduced Tip,Glass,Refill,4mmx130mm,Calomel</t>
  </si>
  <si>
    <t>00070241-045</t>
  </si>
  <si>
    <t>Sub,Cut,Barium, 2.41mm (.095") x 045mm (1.65") Length</t>
  </si>
  <si>
    <t>COLE-394</t>
  </si>
  <si>
    <t>Elec,pH,DJ,XVF,3/4"MPT,PT100,Ceramic Tuff tip,#V-AV10B-20BH</t>
  </si>
  <si>
    <t>33380041F</t>
  </si>
  <si>
    <t>Ceramic Rod,.040"Dia.Forsterite,R9196-016,Water Abs.13%+/-5%</t>
  </si>
  <si>
    <t>510020NN</t>
  </si>
  <si>
    <t>Sub,PT. wire, 020mm Length, No dip</t>
  </si>
  <si>
    <t>3150108NN</t>
  </si>
  <si>
    <t>310083NN</t>
  </si>
  <si>
    <t>Sub,Ag Wire,.01" Diameter,083mm Length</t>
  </si>
  <si>
    <t>M01-001-158</t>
  </si>
  <si>
    <t>Sub,Housing,Kynar,3/4"MPT.,4-Guards, 125mm Insertion</t>
  </si>
  <si>
    <t>M07-003-058</t>
  </si>
  <si>
    <t>Sub,Tube,316 SS,For MK7Z,3000712Z-20</t>
  </si>
  <si>
    <t>7793A9T-130</t>
  </si>
  <si>
    <t>Sub,pH,DJ,2 Open Junction,12x130mm Length</t>
  </si>
  <si>
    <t>00070477-102</t>
  </si>
  <si>
    <t>Raw,Glass Tube,Barium 4.77mm OD X 0.71mm Wall,102mm Length</t>
  </si>
  <si>
    <t>SI1R1V2A-180-VF</t>
  </si>
  <si>
    <t>Sub,Stem,pH,VF,DJ,180mm Length</t>
  </si>
  <si>
    <t>M01-020-024</t>
  </si>
  <si>
    <t>Sub,Housing,Ultem,Ceramic Jct.,0.325",TuffTip,152mmInsertion</t>
  </si>
  <si>
    <t>3150050ND</t>
  </si>
  <si>
    <t>Sub,0.015" Silver Wire,050mm Length,AgCL Dip</t>
  </si>
  <si>
    <t>M4K-ORING</t>
  </si>
  <si>
    <t>Acce,Kit,O-ring,Simrizz SZ485 for M4 Livetap</t>
  </si>
  <si>
    <t>M4V-ORING</t>
  </si>
  <si>
    <t>Acce,Kit,O-ring,Viton for M4 Livetap</t>
  </si>
  <si>
    <t>M02-020-038</t>
  </si>
  <si>
    <t>Sub,Cap,Black Ultem Molded DL Cap.,Thread,O.D. 0.640"</t>
  </si>
  <si>
    <t>GATESCI-003</t>
  </si>
  <si>
    <t>Sub,pH,XVD,Half-Cell,4mm x 15mm, Filled and Sealed</t>
  </si>
  <si>
    <t>GATESCI-004</t>
  </si>
  <si>
    <t>Sub,pH,X5D,Half-Cell,4mm x 15mm, Filled and Sealed</t>
  </si>
  <si>
    <t>00070241-025</t>
  </si>
  <si>
    <t>Sub,Cut,Barium, 2.41mm (.095") x 025mm (1") Length</t>
  </si>
  <si>
    <t>M19-003-025</t>
  </si>
  <si>
    <t>Sub,Sheath,SS 316, 24" Length,3500721-24</t>
  </si>
  <si>
    <t>M01-004-032</t>
  </si>
  <si>
    <t>Sub,Housing, Black Delrin, Complete housing for Ammonia</t>
  </si>
  <si>
    <t>C32-010-BBN</t>
  </si>
  <si>
    <t>Sub,Cable,BBN,C32,10 Feet,Special for Neptune, SEE NOTES</t>
  </si>
  <si>
    <t>7317AA-110-NA</t>
  </si>
  <si>
    <t>Sub,pH,Mono,NA,12x110mm Length</t>
  </si>
  <si>
    <t>05290019</t>
  </si>
  <si>
    <t>Raw,Chem,Sodium phosphate (Na3PO4), 96%, 500g</t>
  </si>
  <si>
    <t>310125NN</t>
  </si>
  <si>
    <t>Sub,Ag Wire,.010" Diameter,125mm Length,No Dip</t>
  </si>
  <si>
    <t>CONDC-005</t>
  </si>
  <si>
    <t>CONDC-006</t>
  </si>
  <si>
    <t>Elec,pH,XVD,DJ,12X115mm,Refillable,Epoxy,#PH7V470-10B</t>
  </si>
  <si>
    <t>M34-003-008</t>
  </si>
  <si>
    <t>Sub,Plug,SS 316,Flat Tip,25mm x 30mm Length</t>
  </si>
  <si>
    <t>C2-019-CI</t>
  </si>
  <si>
    <t>Sub,Cable,BB,C2,19 Feet,SN6:77180222,Cable:99030517</t>
  </si>
  <si>
    <t>C2-030-CJ</t>
  </si>
  <si>
    <t>Sub,Cable,HA,C2,20 Feet,SN6:77180222,Cable:99030517</t>
  </si>
  <si>
    <t>V-306B-75-20MF</t>
  </si>
  <si>
    <t>Elec,pH,MKIA,XVF,DJ,PT100,3/4" Top Thread</t>
  </si>
  <si>
    <t>M4-Z13321100</t>
  </si>
  <si>
    <t>Assembly,LiveTap,316SS/Viton,33"TubeLength,BV,w/HandTightFit</t>
  </si>
  <si>
    <t>SA955PA-120-1D</t>
  </si>
  <si>
    <t>Sub,pH&amp;ORP,DJ,1D,AutoClaveAble,120mm "A" Length</t>
  </si>
  <si>
    <t>00071194-106</t>
  </si>
  <si>
    <t>Sub,Cut,Barium, 11.94mm (.470") x 106mm (4.13") Length</t>
  </si>
  <si>
    <t>44002009</t>
  </si>
  <si>
    <t>MRO,Inventory Card, 5.5'' x 8.5'' Gray for Production</t>
  </si>
  <si>
    <t>M07-032-002</t>
  </si>
  <si>
    <t>Sub,Tube,Black Epoxy for ECI-019</t>
  </si>
  <si>
    <t>M19-003-026</t>
  </si>
  <si>
    <t>Sub,Sheath,SS 316,35" Length Standard,1-1/4"OD For Knick M4</t>
  </si>
  <si>
    <t>M07-001-014</t>
  </si>
  <si>
    <t>Sub,Tube,Black Kynar,32.250" Length For M4</t>
  </si>
  <si>
    <t>M01-003-033</t>
  </si>
  <si>
    <t>Sub,Housing, 316 S.S., 3/4-16 TPI., for ECI-045</t>
  </si>
  <si>
    <t>M04-003-006</t>
  </si>
  <si>
    <t>Sub,Cable,SS 316,Safety Cable,for Cond., K=.001, 38"Length</t>
  </si>
  <si>
    <t>M07-018-008</t>
  </si>
  <si>
    <t>Sub,Tube,HAST-C,MK7S,Tube &amp; 3/4" MPT Fitting,21" Length</t>
  </si>
  <si>
    <t>M07-005-005</t>
  </si>
  <si>
    <t>Sub,Tube,PEEK,Tube Spacer,16" Length,1P07800-16</t>
  </si>
  <si>
    <t>M04-003-007</t>
  </si>
  <si>
    <t>Sub,Cable,SS 316,Safety Cable For MK7S,21"Length, 1507700-21</t>
  </si>
  <si>
    <t>M01-010-072</t>
  </si>
  <si>
    <t>Sub,Housing, CPVC, 1/4"-18 MPT., 5/8" HEX.,for ATI. 63-0051</t>
  </si>
  <si>
    <t>M06-003-022</t>
  </si>
  <si>
    <t>Sub,Fitting,SS 316,1-1/2"MPT,O-Rings,Knurl nut for TOTAL-001</t>
  </si>
  <si>
    <t>M09-027-009</t>
  </si>
  <si>
    <t>Sub,Insert, Black PVC, For ECI-019</t>
  </si>
  <si>
    <t>00071194-067</t>
  </si>
  <si>
    <t>Sub,Cut,Barium, 11.94mm (.470") x 067mm (2.63") Length</t>
  </si>
  <si>
    <t>00070368-070</t>
  </si>
  <si>
    <t>Sub,Cut,Barium, 3.68mm (.145") x 070mm (2.755") Length</t>
  </si>
  <si>
    <t>ELH-144</t>
  </si>
  <si>
    <t>Acce,Membrane Kit,Ammonia,#NH3MK05</t>
  </si>
  <si>
    <t>ELH-145</t>
  </si>
  <si>
    <t>Elec,Ammonia,12mmX110mm,Delrin Body,#NH31501-003B</t>
  </si>
  <si>
    <t>M28-010-010</t>
  </si>
  <si>
    <t>Sub,Extension,CPVC pipe,3/4"MPT.one end,36"Length for5993-83</t>
  </si>
  <si>
    <t>1600415</t>
  </si>
  <si>
    <t>Raw,Flange,Kynar 2", 150#,(natural color) Raised Face Blind</t>
  </si>
  <si>
    <t>M38-001-001</t>
  </si>
  <si>
    <t>Sub,Flange, Kynar, 2" #150, 1-1/4" FNPT., Raise Face</t>
  </si>
  <si>
    <t>M19-019-005</t>
  </si>
  <si>
    <t>Sub,Sheath,Titanium,For TBI 557,18" Length,3500720-18</t>
  </si>
  <si>
    <t>M19-019-006</t>
  </si>
  <si>
    <t>Sub,Sheath,Titanium,For TBI 557,24" Length,3500720-24</t>
  </si>
  <si>
    <t>ISTEK-359</t>
  </si>
  <si>
    <t>Elec,pH,XVD,DJ,12x115mm,Frit,FixedGrd,RFV,#V-7000-15H,NOTES</t>
  </si>
  <si>
    <t>C20-020-HA</t>
  </si>
  <si>
    <t>Sub,Cable,HA,C20,20 Feet,Connector:77280014,Cable:99039536</t>
  </si>
  <si>
    <t>ISTEK-362</t>
  </si>
  <si>
    <t>Elec,Polarographic,PT1K 3/4" MPT CPVC,250nA-320nA Output</t>
  </si>
  <si>
    <t>00025681</t>
  </si>
  <si>
    <t>Raw, End Cap,Brass,OD0.875X0.28"L,DWG#EU01T-04-02</t>
  </si>
  <si>
    <t>BS805PU</t>
  </si>
  <si>
    <t>Acce,Adapter,Submersible</t>
  </si>
  <si>
    <t>EP307B2P1P2P1</t>
  </si>
  <si>
    <t>BS806AN</t>
  </si>
  <si>
    <t>BALL VALVE 316SS</t>
  </si>
  <si>
    <t>0022527</t>
  </si>
  <si>
    <t>Acce,Kit,871pH,PT ORP,Ryton,Viton, Ta Extractor (BS805MD)</t>
  </si>
  <si>
    <t>EP485QSP0050MXX</t>
  </si>
  <si>
    <t>EP485A3E0050MXX</t>
  </si>
  <si>
    <t>BS809UN</t>
  </si>
  <si>
    <t>RTD, PATCH CORD - 10FT</t>
  </si>
  <si>
    <t>871PH-1F1A-3-30</t>
  </si>
  <si>
    <t>Elec,pH,Ryton,Flat Bulb,PT100,TI,Ceramic jct,Cable 30ft</t>
  </si>
  <si>
    <t>871FT3E2B3C3V20</t>
  </si>
  <si>
    <t>ELEC,FT CT,871FT-3E2B3C-3V,20FT CABLE LENGTH</t>
  </si>
  <si>
    <t>871FT4C3D3R325M</t>
  </si>
  <si>
    <t>ELEC,FT CT,871FT-4C3D3R-3,25M CABLE LENGTH</t>
  </si>
  <si>
    <t>6010066</t>
  </si>
  <si>
    <t>SLEEVE #1</t>
  </si>
  <si>
    <t>6010067</t>
  </si>
  <si>
    <t>SLEEVE #2</t>
  </si>
  <si>
    <t>871EC-TF2</t>
  </si>
  <si>
    <t>Elec,CT,FLUOROCARBON,100K,CARPENTER 20Cb,20FT,SPADE LUGS</t>
  </si>
  <si>
    <t>873EC-BIWFGZ-7</t>
  </si>
  <si>
    <t>PH10-3P1Q-AA</t>
  </si>
  <si>
    <t>Elec,Dolphin,PH,FLAT BULB,W/PCB,PT100,VP CONN,ATEX</t>
  </si>
  <si>
    <t>873CC-JIPFGZ</t>
  </si>
  <si>
    <t>CONTACTING CT ANALYZER,100VAC,4-20MA,PLASTIC PANEL MOUNT,FM</t>
  </si>
  <si>
    <t>871EC-PP0</t>
  </si>
  <si>
    <t>Elec,CT,Small Bore VIRGIN PP,PT100,20FT,SPADE LUGS</t>
  </si>
  <si>
    <t>876EC-TYFN</t>
  </si>
  <si>
    <t>876PH-TYFN</t>
  </si>
  <si>
    <t>876CR-TYFN</t>
  </si>
  <si>
    <t>875PH-A3F-A</t>
  </si>
  <si>
    <t>PH/ORP/ISE ANALYZER,120VAC,SURFACE,FM,STORM DOOR</t>
  </si>
  <si>
    <t>PH10-2P2A-E5</t>
  </si>
  <si>
    <t>Elec,Dolphin,PH,DOME BULB,NO GUARD,W/PCB,PT1K,50FT,PIN LUGS,</t>
  </si>
  <si>
    <t>871PH-1D1A-4</t>
  </si>
  <si>
    <t>Elec,ORP,RYTON,PT,PT100,TI,CERAMIC JCT,RYTON,20FT,NO PIN LUG</t>
  </si>
  <si>
    <t>871EC-TF7-4</t>
  </si>
  <si>
    <t>Elec,CT,FLUOROCARBON,316SS,SLT FLAGE,20FT,LUG</t>
  </si>
  <si>
    <t>871EC-TF7</t>
  </si>
  <si>
    <t>Elec,CT,FLUOROCARBON,316SS,SLT FLAGE,20FT,SPADE LUG</t>
  </si>
  <si>
    <t>871PH-1D1A</t>
  </si>
  <si>
    <t>Elec,ORP,RYTON,PT,PT100,TI,CERAMIC JCT,RYTON,20FT,PIN LUGS</t>
  </si>
  <si>
    <t>PH10-3N1A-3</t>
  </si>
  <si>
    <t>Elec,Dolphin,PH,FLAT BULB,PT100,30FT CABLE,PIN LUGS</t>
  </si>
  <si>
    <t>BVA-PHA1V08</t>
  </si>
  <si>
    <t>BALL VALVE,PH10/ORP10,316SS,VITON,0-8"L</t>
  </si>
  <si>
    <t>875PH-A3U</t>
  </si>
  <si>
    <t>PH/ORP/ISE ANALYZER,120VAC,SURFACE,UL</t>
  </si>
  <si>
    <t>871PH-1F1A-3</t>
  </si>
  <si>
    <t>Elec,pH,Ryton,Flat Bulb,PT100,TI,Ceramic jct,Cable per s.o</t>
  </si>
  <si>
    <t>871FT-3E2B3C-3V</t>
  </si>
  <si>
    <t>ELEC,FT CT,IND-HI,1",HAS,PVDF,FLANGE150LB,VT,CABLE PER</t>
  </si>
  <si>
    <t>871FT-4C3D3R-3</t>
  </si>
  <si>
    <t>ELEC,FT CT,IND-LOW,1/2",316SS,PEEK,150LB,PT1K,CABLE PE</t>
  </si>
  <si>
    <t>871FT-3H3D4T</t>
  </si>
  <si>
    <t>ELEC,FT CT,IND-HI,3",316SS,PEEK,FLANGE ANSI300LB,PT100</t>
  </si>
  <si>
    <t>871FT-4E3D4R-CP</t>
  </si>
  <si>
    <t>ELEC,FT CT,IND-LOW,1",316SS,PEEK,300LB,PT1K,CAL CABLE,</t>
  </si>
  <si>
    <t>871FT-3E3D3R-3</t>
  </si>
  <si>
    <t>ELEC,FT CT,IND-HI,1",316SS,PEEK,150LB,PT1K,CABLE PERSO</t>
  </si>
  <si>
    <t>871EC-PP0-K</t>
  </si>
  <si>
    <t>Elec,CT,Small Bore VIRGIN PP,PT100,20FT,LUG,KALREZ</t>
  </si>
  <si>
    <t>875EC-A1F</t>
  </si>
  <si>
    <t>ELECTRODELESS CT ANALYZER,120VAC,PANEL,FM</t>
  </si>
  <si>
    <t>871EC-SP0-V</t>
  </si>
  <si>
    <t>Elec,CT,Small Bore PEEK,100K,20FT Cable,LUG,VT</t>
  </si>
  <si>
    <t>PH10-3S2S-CN</t>
  </si>
  <si>
    <t>Elec,Dolphin,PH,FLAT BULB,W/SMPCB,PT1K,S CONN,CSA&amp;FMC</t>
  </si>
  <si>
    <t>PH12-3P12S</t>
  </si>
  <si>
    <t>ELEC,12MM PH,FLAT BULB,PEEK,120MM,PT1K,S CONN</t>
  </si>
  <si>
    <t>PH10-3N2A-E2</t>
  </si>
  <si>
    <t>Elec,Dolphin,PH,FLAT BULB,PT1K,20FT CABLE,PIN LUGS,EPDM</t>
  </si>
  <si>
    <t>873EC-AIYFGZ-7</t>
  </si>
  <si>
    <t>873EC-CIPFGZ</t>
  </si>
  <si>
    <t>873PH-AIWFGZ-7</t>
  </si>
  <si>
    <t>PH ANALYZER,120VAC,4-20MA,PANEL MOUNT,FM,STORM DOOR</t>
  </si>
  <si>
    <t>BS810MJ</t>
  </si>
  <si>
    <t>BALL VALVE INSERTION ASSEMBLY,316SS,0-40CM</t>
  </si>
  <si>
    <t>4S200MC</t>
  </si>
  <si>
    <t>ASSY.INSTR.FOR PH ADAPTOR</t>
  </si>
  <si>
    <t>BS814LJ</t>
  </si>
  <si>
    <t>Upper Hsg Agency,EX,IT1</t>
  </si>
  <si>
    <t>871PH-1F1A-3-50</t>
  </si>
  <si>
    <t>Elec,pH,Ryton,Flat Bulb,PT100,TI,Ceramic jct,Cable 50ft</t>
  </si>
  <si>
    <t>441005-0015</t>
  </si>
  <si>
    <t>Sub,Membrane Module body,Grey PVC,for 0.25"Disc#CAW2Q-04-05</t>
  </si>
  <si>
    <t>SS130AQ-10FT</t>
  </si>
  <si>
    <t>Assy-Cable Assembly,  10ft.</t>
  </si>
  <si>
    <t>SS130AQ-40FT</t>
  </si>
  <si>
    <t>Assy-Cable Assembly,  40ft.</t>
  </si>
  <si>
    <t>6010069</t>
  </si>
  <si>
    <t>SLEEVE #4</t>
  </si>
  <si>
    <t>6010124</t>
  </si>
  <si>
    <t>SLEEVE #6</t>
  </si>
  <si>
    <t>6010361</t>
  </si>
  <si>
    <t>R0120BP</t>
  </si>
  <si>
    <t>Raw,Tubing, Per Foot</t>
  </si>
  <si>
    <t>BS805PB</t>
  </si>
  <si>
    <t>BS806AB</t>
  </si>
  <si>
    <t>INDUCTOR, HR, 48T, 1/2"-3/4"</t>
  </si>
  <si>
    <t>X0180KC</t>
  </si>
  <si>
    <t>PNS, EPOXY RESIN -  HENKEL LOCTITE # 2762 BLACK STYCAST®</t>
  </si>
  <si>
    <t>X0180KD</t>
  </si>
  <si>
    <t>PNS,CATALYSTHENKEL LOCTITE # CAT 17M-1</t>
  </si>
  <si>
    <t>BS814LW</t>
  </si>
  <si>
    <t>Upper Hsg Agency CSA NI</t>
  </si>
  <si>
    <t>BS810JZ</t>
  </si>
  <si>
    <t>SHAFT</t>
  </si>
  <si>
    <t>BS811KE</t>
  </si>
  <si>
    <t>LABEL,SENSOR</t>
  </si>
  <si>
    <t>BS811HY</t>
  </si>
  <si>
    <t>BK2573</t>
  </si>
  <si>
    <t>871EC INST BOOK</t>
  </si>
  <si>
    <t>BS805DT</t>
  </si>
  <si>
    <t>SPACER STAINLESS</t>
  </si>
  <si>
    <t>EP307CC</t>
  </si>
  <si>
    <t>Cable Assy, 105 C</t>
  </si>
  <si>
    <t>EP307VC</t>
  </si>
  <si>
    <t>CAP-END,PVDF, PN SENSOR</t>
  </si>
  <si>
    <t>EP307VD</t>
  </si>
  <si>
    <t>CAP,CABLE,PX,PVDF(KYNAR 740)</t>
  </si>
  <si>
    <t>X0145MA</t>
  </si>
  <si>
    <t>Raw,O-Ring,Viton,75A,21.95mmx25.51mm,Brown</t>
  </si>
  <si>
    <t>XS005AR</t>
  </si>
  <si>
    <t>TAG,WARNING</t>
  </si>
  <si>
    <t>4S200SF</t>
  </si>
  <si>
    <t>873CC FINAL ASSY DOC</t>
  </si>
  <si>
    <t>BK3411</t>
  </si>
  <si>
    <t>873CC INST BOOK</t>
  </si>
  <si>
    <t>BS806VB</t>
  </si>
  <si>
    <t>MEMORY STANDARD,873CC VER.33.11</t>
  </si>
  <si>
    <t>20BAABN</t>
  </si>
  <si>
    <t>M876CR FIRMWARE</t>
  </si>
  <si>
    <t>4S201EK</t>
  </si>
  <si>
    <t>X0176BT</t>
  </si>
  <si>
    <t>BALL VALVE, 1.5" V150EPDM</t>
  </si>
  <si>
    <t>03063-S</t>
  </si>
  <si>
    <t>SD2045</t>
  </si>
  <si>
    <t>Solu,Sodium ISE Standard, 100ppm as Na+</t>
  </si>
  <si>
    <t>1600044</t>
  </si>
  <si>
    <t>PNS,CATALYST,HARDENER</t>
  </si>
  <si>
    <t>2800155</t>
  </si>
  <si>
    <t>Raw,O-Ring,Viton</t>
  </si>
  <si>
    <t>4S200RL</t>
  </si>
  <si>
    <t>871FT*A</t>
  </si>
  <si>
    <t>4S201DH</t>
  </si>
  <si>
    <t>PRESSURE TEST</t>
  </si>
  <si>
    <t>BS807CW</t>
  </si>
  <si>
    <t>CABLE ASSY,PVC LUGGED</t>
  </si>
  <si>
    <t>BS807CX</t>
  </si>
  <si>
    <t>CABLE ASSY, PVC, LUGGED</t>
  </si>
  <si>
    <t>BS807DG</t>
  </si>
  <si>
    <t>TAG, WARNING</t>
  </si>
  <si>
    <t>BS807EJ</t>
  </si>
  <si>
    <t>Insulator to 871FT</t>
  </si>
  <si>
    <t>BS807HZ</t>
  </si>
  <si>
    <t>Toroid Sensor Assy, HR 1-1½”, IND 150</t>
  </si>
  <si>
    <t>BS807YK</t>
  </si>
  <si>
    <t>Acce,Kit,O-ring</t>
  </si>
  <si>
    <t>BS809KU</t>
  </si>
  <si>
    <t>1/2" IND SPACER</t>
  </si>
  <si>
    <t>871EC-BW0-3-10F</t>
  </si>
  <si>
    <t>871EC-BW0-3 10FT</t>
  </si>
  <si>
    <t>00070083-015</t>
  </si>
  <si>
    <t>Sub,Cut,Barium, 8.3mm (.325") x 015mm (0.591") Length</t>
  </si>
  <si>
    <t>22320717</t>
  </si>
  <si>
    <t>Raw,Strain Relief,Purple Color .117"(+/-).002"ID for RG174</t>
  </si>
  <si>
    <t>BS809BJ</t>
  </si>
  <si>
    <t>SENSOR ASS'Y</t>
  </si>
  <si>
    <t>871A-2F-3-50FT</t>
  </si>
  <si>
    <t>Elec,pH Probe,Flat Bulb,PT100.w/PCB,Cable 50ft</t>
  </si>
  <si>
    <t>871A-2F-3-15FT</t>
  </si>
  <si>
    <t>Elec,pH Probe,Flat Bulb,PT100.w/PCB,Cable 15ft</t>
  </si>
  <si>
    <t>871A-2F-3-25FT</t>
  </si>
  <si>
    <t>Elec,pH Probe,Flat Bulb,PT100.w/PCB,Cable 25ft</t>
  </si>
  <si>
    <t>BS811LX-25</t>
  </si>
  <si>
    <t>871A-3F-3-50FT</t>
  </si>
  <si>
    <t>Elec,pH Probe,Flat Bulb,PT1k,Cable 50ft</t>
  </si>
  <si>
    <t>871A-4F-3-50FT</t>
  </si>
  <si>
    <t>Elec,pH Probe,Flat Bulb,PT1k,w/PCB,Cable 50ft</t>
  </si>
  <si>
    <t>871PH-1A1A-3-50</t>
  </si>
  <si>
    <t>871A-4F-3-40FT</t>
  </si>
  <si>
    <t>Elec,pH Probe,Flat Bulb,PT1k,w/PCB,Cable 40ft</t>
  </si>
  <si>
    <t>871PH-2P1B-3-25</t>
  </si>
  <si>
    <t>Elec,pH,CPVC,Bulb,PT100,TI,Ceramic jct,PTfe,Cable 25ft</t>
  </si>
  <si>
    <t>HS010AS</t>
  </si>
  <si>
    <t>ROD, NYLON 6 GF13, 1.25 99</t>
  </si>
  <si>
    <t>8000344</t>
  </si>
  <si>
    <t>PIPE,1"SCHED.160,SEAMLESS,316</t>
  </si>
  <si>
    <t>NH12-0001</t>
  </si>
  <si>
    <t>Elec,ISE,Ammonium Combo,clear epoxy#NH12Q-P00-L0X-S003BX</t>
  </si>
  <si>
    <t>J-10</t>
  </si>
  <si>
    <t>Raw,Box, Foxboro Shipping Box For  EP485</t>
  </si>
  <si>
    <t>X0180FZ</t>
  </si>
  <si>
    <t>PNS,Adhes,Loctite #49945,20 GR</t>
  </si>
  <si>
    <t>1600010</t>
  </si>
  <si>
    <t>PNS,Epoxy, 5-Minute 25ML LT Amber</t>
  </si>
  <si>
    <t>EP485AB</t>
  </si>
  <si>
    <t>CAL PLUG HOUSING</t>
  </si>
  <si>
    <t>P0177VW</t>
  </si>
  <si>
    <t>CONN, CIR, Tajimi Connector 1108 32A10 4M 7</t>
  </si>
  <si>
    <t>K0121FF</t>
  </si>
  <si>
    <t>Raw,Cable,HighTempElect ,2 Cond. 20AWG (7x28)BELDEN 83393</t>
  </si>
  <si>
    <t>BS811BH</t>
  </si>
  <si>
    <t>875EC PANEL MOUNT KIT</t>
  </si>
  <si>
    <t>BS807SZ</t>
  </si>
  <si>
    <t>HOUSING, MOTOR ASS'Y</t>
  </si>
  <si>
    <t>873EC-AIYFGZ</t>
  </si>
  <si>
    <t>6010093</t>
  </si>
  <si>
    <t>SLEEVE #5</t>
  </si>
  <si>
    <t>C3317ND</t>
  </si>
  <si>
    <t>HEATSHRINK WHITE</t>
  </si>
  <si>
    <t>BS809TQ</t>
  </si>
  <si>
    <t>IND,INSULATOR,GF PEEK 2260</t>
  </si>
  <si>
    <t>BS809UF</t>
  </si>
  <si>
    <t>FLANGE,1/2",316 1439</t>
  </si>
  <si>
    <t>1600589</t>
  </si>
  <si>
    <t>711 PVC PLASTIC CEMENT 1050</t>
  </si>
  <si>
    <t>15100HQ</t>
  </si>
  <si>
    <t>Test Procedure C. P.</t>
  </si>
  <si>
    <t>B0300BB</t>
  </si>
  <si>
    <t>2.50" x 1.16" ILS 324 metalized polyester</t>
  </si>
  <si>
    <t>EP485_MS</t>
  </si>
  <si>
    <t>REF DOC</t>
  </si>
  <si>
    <t>EP485AG</t>
  </si>
  <si>
    <t>Raw, RES 575A4,13ZE, 1100 ohms</t>
  </si>
  <si>
    <t>EP485QB</t>
  </si>
  <si>
    <t>EP485QC</t>
  </si>
  <si>
    <t>JACK,BANANA,POMONA#2854-0   (10/pk )</t>
  </si>
  <si>
    <t>EP485QD</t>
  </si>
  <si>
    <t>PATCHCORD,POMONA#5291A-36-0</t>
  </si>
  <si>
    <t>873EC-JIPFGZ</t>
  </si>
  <si>
    <t>871PH-3F1A-3</t>
  </si>
  <si>
    <t>Elec,pH,Ryton,Flat Bulb,w/PCB,PT1k,TI,Ceramic jct,Ryton,Cabl</t>
  </si>
  <si>
    <t>PH12-2P22S-ZZ</t>
  </si>
  <si>
    <t>Elec,pH,12MM,HTDome Bulb,PEEK,225MM,PT1K,S Conn,No Agency Ce</t>
  </si>
  <si>
    <t>875EC-J1F-A</t>
  </si>
  <si>
    <t>ELECTRODELESS CT ANALYZER,100VAC,PANEL,FM,STORM DOOR</t>
  </si>
  <si>
    <t>PH12-3P42S-ZZ</t>
  </si>
  <si>
    <t>Elec,pH,12MM,FT Bulb,PEEK 425MM,PT1K,S Conn,No Agency Cert</t>
  </si>
  <si>
    <t>BS814KK-F263</t>
  </si>
  <si>
    <t>SMART SENSOR PATCH CORD - 263FT, HIGH TEMP</t>
  </si>
  <si>
    <t>PH10-1P4A-3</t>
  </si>
  <si>
    <t>Elec,Dolphin,PH,DOME BULB,W/PCB,PT1K,30FT CABLE,PIN LUG</t>
  </si>
  <si>
    <t>PH10-1P3A</t>
  </si>
  <si>
    <t>Elec,Dolphin,PH,DOME BULB,W/PCB,PT100,10FT CABLE,PIN LUG</t>
  </si>
  <si>
    <t>PH12-1P12Q-ZZ</t>
  </si>
  <si>
    <t>Elec,pH,12MM,Dome Bulb,PEEK,120MM,VP Conn,No Agency Cert</t>
  </si>
  <si>
    <t>871CR-C5G1E1A1</t>
  </si>
  <si>
    <t>CT R-SENSOR,10,NORYL,GP,3/4"NPT NORYL BUSH,PT1K,20FT,#6 LUG</t>
  </si>
  <si>
    <t>PH10-1N2A-3H</t>
  </si>
  <si>
    <t>Elec,Dolphin,PH,DOME BULB,PT1K,30FT HT CABLE,PIN LUG</t>
  </si>
  <si>
    <t>PH12-3P21Q-ZZ</t>
  </si>
  <si>
    <t>Elec,pH,12MM,FT Bulb,PEEK 225MM,PT100,VP Conn,No Agency Cert</t>
  </si>
  <si>
    <t>873RS-BIPFGZ</t>
  </si>
  <si>
    <t>RESISTIVITY ANALYZER,220VAC,4-20MA,FM</t>
  </si>
  <si>
    <t>873PH-AIYFNZ</t>
  </si>
  <si>
    <t>PH ANALYZER,120VAC,4-20MA,PIPE MOUNT,FM,N</t>
  </si>
  <si>
    <t>PH10-1N1A-E2</t>
  </si>
  <si>
    <t>Elec,Dolphin,PH,DOME BULB,PT100,20FT CABLE,PIN LUGS,EPDM</t>
  </si>
  <si>
    <t>PH10-1N2A-5</t>
  </si>
  <si>
    <t>Elec,Dolphin,PH,DOME BULB,PT1K,50FT CABLE,PIN LUG</t>
  </si>
  <si>
    <t>871A-4F-13</t>
  </si>
  <si>
    <t>875CR-D1F</t>
  </si>
  <si>
    <t>CT/RESISTIVITY ANALYZER,24VDC,PANEL,FM</t>
  </si>
  <si>
    <t>871CC-A2-34</t>
  </si>
  <si>
    <t>ELEC,CONTACTING CT,THREADED BUSHING 3/4NPT,K=0.1,CABLE PER S</t>
  </si>
  <si>
    <t>BS814KH</t>
  </si>
  <si>
    <t>40FT PH-S PATCH CORD</t>
  </si>
  <si>
    <t>875EC-D1F</t>
  </si>
  <si>
    <t>ELECTRODELESS CT ANALYZER,24VDC,PANEL,FM</t>
  </si>
  <si>
    <t>871CC-A2-7</t>
  </si>
  <si>
    <t>ELEC,CONTACTING CT,THREADED BUSHING 3/4NPT,K=0.1,ST INTEGRAL</t>
  </si>
  <si>
    <t>871CC-A4-7</t>
  </si>
  <si>
    <t>ELEC,CONTACTING CT,THREADED BUSHING 3/4NPT,K=10,ST INTEGRAL</t>
  </si>
  <si>
    <t>871EC-TF2-7</t>
  </si>
  <si>
    <t>Elec,CT,FLUOROCARBON,CARP,6M ST Cable</t>
  </si>
  <si>
    <t>2805323</t>
  </si>
  <si>
    <t>COVER, MOTOR HOUSING AGENCY</t>
  </si>
  <si>
    <t>BS807BS</t>
  </si>
  <si>
    <t>SHAFT, ECS MOTOR</t>
  </si>
  <si>
    <t>2805010</t>
  </si>
  <si>
    <t>HOUSING,SHAFT BEARING 2727</t>
  </si>
  <si>
    <t>B1270KE</t>
  </si>
  <si>
    <t>SEALANT / TUBE</t>
  </si>
  <si>
    <t>2805623</t>
  </si>
  <si>
    <t>BEARING &amp; SEAL, ECS-LONG</t>
  </si>
  <si>
    <t>A2015AA</t>
  </si>
  <si>
    <t>Raw,Washer,Lock, #10 MED SPLIT L/W SS</t>
  </si>
  <si>
    <t>XS004FD</t>
  </si>
  <si>
    <t>Raw,Spring,Comp 1"ODx1.5 448</t>
  </si>
  <si>
    <t>X0178CR</t>
  </si>
  <si>
    <t>Raw,Fitting LIQUID TIGHT CONDUIT 9082K52</t>
  </si>
  <si>
    <t>BS807VF</t>
  </si>
  <si>
    <t>PLATE ECS DATA 386</t>
  </si>
  <si>
    <t>BS805RC</t>
  </si>
  <si>
    <t>PLATE, WARNING 386</t>
  </si>
  <si>
    <t>BS807BR</t>
  </si>
  <si>
    <t>SPACER, MOTOR</t>
  </si>
  <si>
    <t>BS807SH</t>
  </si>
  <si>
    <t>Raw,Gasket, Bushing 480</t>
  </si>
  <si>
    <t>97395A278</t>
  </si>
  <si>
    <t>Raw,Dowel Pin, 316 Stainless Steel, 5/64" Diameter, 5/32" L</t>
  </si>
  <si>
    <t>BS805UC</t>
  </si>
  <si>
    <t>BS807CX-20FT</t>
  </si>
  <si>
    <t>CABLE ASSY, PVC, LUGGED,20FT</t>
  </si>
  <si>
    <t>BS807CX-40FT</t>
  </si>
  <si>
    <t>CABLE ASSY, PVC, LUGGED,40FT</t>
  </si>
  <si>
    <t>871FT3E2B3C3V40</t>
  </si>
  <si>
    <t>ELEC,FT CT,871FT-3E2B3C-3V,40FT CABLE LENGTH</t>
  </si>
  <si>
    <t>BS807CX-25M</t>
  </si>
  <si>
    <t>CABLE ASSY,PVC LUGGED,25M</t>
  </si>
  <si>
    <t>BS811LX-10M</t>
  </si>
  <si>
    <t>Acce,Cable Assembly,10M</t>
  </si>
  <si>
    <t>871PH-3F1A-310M</t>
  </si>
  <si>
    <t>Elec,871PH-3F1A-3,10M Cable</t>
  </si>
  <si>
    <t>BS811TF</t>
  </si>
  <si>
    <t>FPWA, Processor, 100VAC, PHANTOM,SEE NOTE</t>
  </si>
  <si>
    <t>871A-4F-13-50</t>
  </si>
  <si>
    <t>Elec,871A-4F-13,50FT Cable</t>
  </si>
  <si>
    <t>01351-S</t>
  </si>
  <si>
    <t>01351-S-40</t>
  </si>
  <si>
    <t>01351-S-8M</t>
  </si>
  <si>
    <t>CABLE ASSY,8M</t>
  </si>
  <si>
    <t>BS805RA</t>
  </si>
  <si>
    <t>Acce,Cable Assembly</t>
  </si>
  <si>
    <t>BS805RA-40</t>
  </si>
  <si>
    <t>BS805RA-8M</t>
  </si>
  <si>
    <t>Acce,Cable Assembly,8M</t>
  </si>
  <si>
    <t>871CC-A2-34-8M</t>
  </si>
  <si>
    <t>Elec,871CC-A2-34,8M Cable</t>
  </si>
  <si>
    <t>PH12-2P11Q-SZZ</t>
  </si>
  <si>
    <t>Elec,pH,12MM,HTDome Bulb,PEEK 120MM,PT100,VP Conn,3-A,No Cer</t>
  </si>
  <si>
    <t>BS810QB</t>
  </si>
  <si>
    <t>Patch Cord - 20ft, High Temp, No preamp sensor</t>
  </si>
  <si>
    <t>875CR-A2F-A</t>
  </si>
  <si>
    <t>CT/RESISTIVITY ANALYZER 120VAC,50/60Hz,PIPE,FM,STORM DOOR</t>
  </si>
  <si>
    <t>PH10-2N2A-2</t>
  </si>
  <si>
    <t>Elec,Dolphin,PH,DOME BULB,NO GUARD,PT1K,20FT CABLE,PIN LUGS</t>
  </si>
  <si>
    <t>873RS-AIWCNZ</t>
  </si>
  <si>
    <t>RESISTIVITY ANALYZER,120VAC,4-20MA,PANEL MOUNT,CSA</t>
  </si>
  <si>
    <t>873PH-AIPFGZ-7</t>
  </si>
  <si>
    <t>PH ANALYZER,120VAC,4-20MA,FM,STORM DOOR</t>
  </si>
  <si>
    <t>871EC-SP7</t>
  </si>
  <si>
    <t>Elec,CT,Small Bore PEEK,100K,316SS,ST FLANGE</t>
  </si>
  <si>
    <t>PH10-1P1A</t>
  </si>
  <si>
    <t>BS814KJ</t>
  </si>
  <si>
    <t>Foxboro Smart Sensor Patch Cord - 50ft, high temp</t>
  </si>
  <si>
    <t>871CC-A24EP327D</t>
  </si>
  <si>
    <t>ELEC,871CC-A2-4 with ECEPEP327DA shielded cable</t>
  </si>
  <si>
    <t>333227</t>
  </si>
  <si>
    <t>Solu,Fluoride Standard, 100ppm as F-</t>
  </si>
  <si>
    <t>BS813PX</t>
  </si>
  <si>
    <t>BS809FT</t>
  </si>
  <si>
    <t>SEAL,CABLE</t>
  </si>
  <si>
    <t>BS809RY</t>
  </si>
  <si>
    <t>BS813PT</t>
  </si>
  <si>
    <t>5792200</t>
  </si>
  <si>
    <t>Elec,Temp,316SS,30K,16"twisted leads,T0HCS-X06-X0X-XX16XX</t>
  </si>
  <si>
    <t>EP553A</t>
  </si>
  <si>
    <t>Cert, Shelf Life Certificate Document</t>
  </si>
  <si>
    <t>R0123AT</t>
  </si>
  <si>
    <t>316L ST ST PIPE 1.50 SCH 40</t>
  </si>
  <si>
    <t>BS806AR</t>
  </si>
  <si>
    <t>ADAPTOR 2727</t>
  </si>
  <si>
    <t>BS806AQ</t>
  </si>
  <si>
    <t>SHAFT-INSERT.BVI-4 457,2661</t>
  </si>
  <si>
    <t>BS813GX</t>
  </si>
  <si>
    <t>BUSHING MOUNT, 3/4 inch,CPVC,GRAY</t>
  </si>
  <si>
    <t>BS810HA</t>
  </si>
  <si>
    <t>BUSHING 3/4" X 1" 316SS</t>
  </si>
  <si>
    <t>BS810FN</t>
  </si>
  <si>
    <t>UPPER HOUSING,TRI-CLOVER SANIT</t>
  </si>
  <si>
    <t>500210-0001</t>
  </si>
  <si>
    <t>Sub,Membrane Body,Blk,ABS,0.470"ODx4.555"L,CO35A-04-01-R</t>
  </si>
  <si>
    <t>443038-0006</t>
  </si>
  <si>
    <t>Sub,CT Body, Epoxy Tube, Blk,.580"ODx3.17"L,CT40L-84-01</t>
  </si>
  <si>
    <t>871FT3E3D3R310</t>
  </si>
  <si>
    <t>ELEC,FT CT,871FT-3E3D3R-3,10FT CABLE LENGTH</t>
  </si>
  <si>
    <t>871A-3F-3-20FT</t>
  </si>
  <si>
    <t>Elec,pH Probe,Flat Bulb,PT1k,Cable 20ft</t>
  </si>
  <si>
    <t>871A-2F-3-15M</t>
  </si>
  <si>
    <t>Elec,pH Probe,Flat Bulb,PT100,w/PCB,Cable 15m</t>
  </si>
  <si>
    <t>99030043-A</t>
  </si>
  <si>
    <t>Cable,2 Connductor With Shield,Gray Jacket</t>
  </si>
  <si>
    <t>X0145MY</t>
  </si>
  <si>
    <t>Raw,O-Ring,Viton VW076-75, 2-043,</t>
  </si>
  <si>
    <t>S-R0G1-02</t>
  </si>
  <si>
    <t>Sub,R0G1,glass stem assy,Pt band</t>
  </si>
  <si>
    <t>AS345AN</t>
  </si>
  <si>
    <t>BS700AE</t>
  </si>
  <si>
    <t>PLUG HEX BVI-1 (316)</t>
  </si>
  <si>
    <t>BS811NE</t>
  </si>
  <si>
    <t>PREAMP BLOCK</t>
  </si>
  <si>
    <t>HS000CG</t>
  </si>
  <si>
    <t>PIPE 316 .50 SCH160 SEAMLESS</t>
  </si>
  <si>
    <t>BS811NC</t>
  </si>
  <si>
    <t>PA MOUNTING PLATE</t>
  </si>
  <si>
    <t>BS811RE</t>
  </si>
  <si>
    <t>EC CABLE ASSY</t>
  </si>
  <si>
    <t>BS811TD</t>
  </si>
  <si>
    <t>875CR 24VDC PROCESS BD</t>
  </si>
  <si>
    <t>BS811TM</t>
  </si>
  <si>
    <t>875EC 24VDC PROCESS BD</t>
  </si>
  <si>
    <t>BS810XJ</t>
  </si>
  <si>
    <t>FLANGE,2" ANSI 150 LB.</t>
  </si>
  <si>
    <t>BS814LD</t>
  </si>
  <si>
    <t>UNIVERSAL BUSHIN FLANGE MOUNT</t>
  </si>
  <si>
    <t>2800005</t>
  </si>
  <si>
    <t>Raw,Washer,Lehigh1FWSS295490038</t>
  </si>
  <si>
    <t>2100-002</t>
  </si>
  <si>
    <t>CONN, AV, Plug, 4 Pin, Cbl Mnt,Uninsulated Black,5A,600V,91S</t>
  </si>
  <si>
    <t>X0119PQ</t>
  </si>
  <si>
    <t>Raw,Screw,2-56 X 3/16 PH FLAT HD M/S S/S</t>
  </si>
  <si>
    <t>P0178KV</t>
  </si>
  <si>
    <t>CONN, CIRC Tajimi Connector 1108 32A10 7M 10</t>
  </si>
  <si>
    <t>BS806CF</t>
  </si>
  <si>
    <t>SEAL-ELECTRODE,1.0 C.F 703</t>
  </si>
  <si>
    <t>BS811CM</t>
  </si>
  <si>
    <t>Raw,Washer,Epoxy Black DC-204</t>
  </si>
  <si>
    <t>B0158LR</t>
  </si>
  <si>
    <t>BODY, ULTEM 1000 BLK, MACHINED</t>
  </si>
  <si>
    <t>EP485A4E0001MRX</t>
  </si>
  <si>
    <t>B0127CB</t>
  </si>
  <si>
    <t>CAP 1019</t>
  </si>
  <si>
    <t>8000325</t>
  </si>
  <si>
    <t>ROD, HEX 303, 2.25</t>
  </si>
  <si>
    <t>2700247</t>
  </si>
  <si>
    <t>PLUG 316,1.25NPT, MALE (solid)</t>
  </si>
  <si>
    <t>8000316</t>
  </si>
  <si>
    <t>PIPE 316 1.0IPS,SCH80,SEA</t>
  </si>
  <si>
    <t>8000067</t>
  </si>
  <si>
    <t>ROD HEX 303 1.5 486</t>
  </si>
  <si>
    <t>X0178LF</t>
  </si>
  <si>
    <t>1-1/2 150# THRD UNION 316 THRD UNION IMPORT</t>
  </si>
  <si>
    <t>BS813GV</t>
  </si>
  <si>
    <t>BUSHING, 3/4 NPT, 316SS</t>
  </si>
  <si>
    <t>BS814NR</t>
  </si>
  <si>
    <t>R1005HW</t>
  </si>
  <si>
    <t>Natural, Kynar 740 ROD 2.0" O.D. Virgin PVDF</t>
  </si>
  <si>
    <t>R1005LG</t>
  </si>
  <si>
    <t>ROD, 1.125" DIA, KYNAR 740</t>
  </si>
  <si>
    <t>BS813CQ</t>
  </si>
  <si>
    <t>BS813CT</t>
  </si>
  <si>
    <t>CAUTION LABEL</t>
  </si>
  <si>
    <t>B1279QA</t>
  </si>
  <si>
    <t>NYLON ROD 101 1.375"DIA,EXTRD</t>
  </si>
  <si>
    <t>8000348</t>
  </si>
  <si>
    <t>HEX ROD, 303SS 2.75 1587</t>
  </si>
  <si>
    <t>8000068</t>
  </si>
  <si>
    <t>Raw,Hex 1" Type 303SS</t>
  </si>
  <si>
    <t>00190095</t>
  </si>
  <si>
    <t>Pipe Plug,SS316,1/4" High Pressure</t>
  </si>
  <si>
    <t>CA77-14PI</t>
  </si>
  <si>
    <t>Elec,ISE,PVC M,DJ#CA77L-P00-Z0X-SM03TX</t>
  </si>
  <si>
    <t>BS811FL</t>
  </si>
  <si>
    <t>Acce,Kit,Mounting, Pipe Reinforced</t>
  </si>
  <si>
    <t>X0174AH</t>
  </si>
  <si>
    <t>Raw,Screw,HEX HEAD CAP</t>
  </si>
  <si>
    <t>7000007</t>
  </si>
  <si>
    <t>Raw,Bag,Clear Ziplock Bag 4" x 6", 4 mil thick</t>
  </si>
  <si>
    <t>V-000B-36H</t>
  </si>
  <si>
    <t>Elec,pH,Ryton Cap,X-VD,DJ,SPR,PT100,12x110mm,36FT cable</t>
  </si>
  <si>
    <t>C2-036-HA</t>
  </si>
  <si>
    <t>Sub,Cable,HA,C2,36 Feet,Connector:77280014,Cable:99030517</t>
  </si>
  <si>
    <t>C2-014-FG</t>
  </si>
  <si>
    <t>Sub,Cable,FG,C2,14 Feet,99030517,Conn 6-pin,M03-025-002</t>
  </si>
  <si>
    <t>6000-130-F0080</t>
  </si>
  <si>
    <t>Acce,Cable,6000130, 80FT</t>
  </si>
  <si>
    <t>X0118CC</t>
  </si>
  <si>
    <t>1-3/4OZ Tube Grease L0113-086</t>
  </si>
  <si>
    <t>01331-S</t>
  </si>
  <si>
    <t>Sub,Cable,Assembly, 871C HT 21FT 427</t>
  </si>
  <si>
    <t>A2015AB</t>
  </si>
  <si>
    <t>Raw,Washer,Lock, 5/16 MED SPLIT L/W SS</t>
  </si>
  <si>
    <t>X0143AX</t>
  </si>
  <si>
    <t>Raw,Washer,Flat, 1/4 NRW Type A 625 X 281</t>
  </si>
  <si>
    <t>K0123ME</t>
  </si>
  <si>
    <t>Raw,Washer,Lock, 1/4 REG SPLIT L/W 316 SS</t>
  </si>
  <si>
    <t>X0173SZ</t>
  </si>
  <si>
    <t>Raw,Screw,1/4-20 X 1/2 HEX HD C/S S/S BRIGHT A</t>
  </si>
  <si>
    <t>441032-0001</t>
  </si>
  <si>
    <t>Sub,Body,Grey PVC,0.6"ODx2.14"L,H0HTV-04-01</t>
  </si>
  <si>
    <t>441012-0007</t>
  </si>
  <si>
    <t>Sub,Cap,Grey PVC Rod,0.6"ODx0.7"L,H0HTV-04-02</t>
  </si>
  <si>
    <t>441005-0016</t>
  </si>
  <si>
    <t>Sub,Connector Housing,Grey PVC,0.41"ODx1.388"L,H0HTV-04-03</t>
  </si>
  <si>
    <t>441005-0017</t>
  </si>
  <si>
    <t>Sub,Junction Base,Grey PVC,0.5"ODx0.25"L,H0HTV-04-05</t>
  </si>
  <si>
    <t>414004-054</t>
  </si>
  <si>
    <t>Sub,Cut, Lead Free Glass, 3.40mm (0.135") OD x 2.12"L</t>
  </si>
  <si>
    <t>441070-0004</t>
  </si>
  <si>
    <t>Sub,Body,Blk PVC,0.6"ODx2.14"L,RHHTV-04-01</t>
  </si>
  <si>
    <t>441070</t>
  </si>
  <si>
    <t>Raw,PVC Pipe, 3/8", Sch40, Blk RoHS2</t>
  </si>
  <si>
    <t>X0143AY</t>
  </si>
  <si>
    <t>Raw,Washer,Flat, 5/16 NRW Type A 688 X 344</t>
  </si>
  <si>
    <t>BS806BY</t>
  </si>
  <si>
    <t>BUSHING,INSERT</t>
  </si>
  <si>
    <t>R1005LJ</t>
  </si>
  <si>
    <t>ROD,1.50 DIA,ULTEM 1000, BLK</t>
  </si>
  <si>
    <t>BS809PJ</t>
  </si>
  <si>
    <t>SENSOR BODY ASSY,3/8 NPT</t>
  </si>
  <si>
    <t>BS809TN</t>
  </si>
  <si>
    <t>BS806WA</t>
  </si>
  <si>
    <t>BS809MZ</t>
  </si>
  <si>
    <t>INSERT CELL ASSY,STD,TI,CPVC</t>
  </si>
  <si>
    <t>BS809SY</t>
  </si>
  <si>
    <t>BS807NT</t>
  </si>
  <si>
    <t>BS805WG</t>
  </si>
  <si>
    <t>INDUCTOR, LR, 30T, 1/2"-3/4"</t>
  </si>
  <si>
    <t>BS806YN</t>
  </si>
  <si>
    <t>CABLE ASSY,TFE, LUGGED</t>
  </si>
  <si>
    <t>BS806YP</t>
  </si>
  <si>
    <t>CABLE ASSY, TFE, LUGGED</t>
  </si>
  <si>
    <t>BS807HU</t>
  </si>
  <si>
    <t>Acce,Cable,Ground Common</t>
  </si>
  <si>
    <t>BS807WR</t>
  </si>
  <si>
    <t>C3284NH</t>
  </si>
  <si>
    <t>Raw,Nut,Sm Patt Hex, 6-32 M/S 1/4 AF X 3/32</t>
  </si>
  <si>
    <t>BS806VP</t>
  </si>
  <si>
    <t>CABLE ASSY,PH-1T</t>
  </si>
  <si>
    <t>8010010</t>
  </si>
  <si>
    <t>ROD,POLYPROPYLENE 3.5</t>
  </si>
  <si>
    <t>8010063</t>
  </si>
  <si>
    <t>ROD, RULON LD. .63</t>
  </si>
  <si>
    <t>HS010AT</t>
  </si>
  <si>
    <t>NORYL EN-265,1.500 DIA,BLK</t>
  </si>
  <si>
    <t>XP003AP</t>
  </si>
  <si>
    <t>ROD 3/8 316SS</t>
  </si>
  <si>
    <t>BS807SV</t>
  </si>
  <si>
    <t>HOUSING, MOTOR BODY</t>
  </si>
  <si>
    <t>BS807SF</t>
  </si>
  <si>
    <t>Raw,Gasket, Plate 480</t>
  </si>
  <si>
    <t>BS807SW</t>
  </si>
  <si>
    <t>FLANGE, ADAPTER</t>
  </si>
  <si>
    <t>P0170BS</t>
  </si>
  <si>
    <t>CABLE PER FOOT Southwire # 55:05:61:02</t>
  </si>
  <si>
    <t>X0115CX</t>
  </si>
  <si>
    <t>6010362</t>
  </si>
  <si>
    <t>Raw,Sleeve, Black 0.5 x 1.5</t>
  </si>
  <si>
    <t>871PH-3B2A-3-30</t>
  </si>
  <si>
    <t>Elec,871PH-3B2A-3,30FT Cable</t>
  </si>
  <si>
    <t>B/T-S004-B</t>
  </si>
  <si>
    <t>Acce,Cable,coax,4F,BNC with blue boot to tinned leads,pH+/-</t>
  </si>
  <si>
    <t>B/T-S004-R</t>
  </si>
  <si>
    <t>Acce,Cable,coax,4F,BNC with red boot to tinned leads,ORP+/-</t>
  </si>
  <si>
    <t>412001-058</t>
  </si>
  <si>
    <t>Sub,Cut,Pyrex Glass Tubing,7mmODx2.25"L,ARSGG-01-01</t>
  </si>
  <si>
    <t>445008-0006</t>
  </si>
  <si>
    <t>Sub,Cap,Teflon,Natural,0.620"ODx1.035"L,ARSGG-04-02</t>
  </si>
  <si>
    <t>445003-0009</t>
  </si>
  <si>
    <t>Sub,Top Piece,Teflon,Natural,0.5"ODx0.2"L,ARSGG-04-01</t>
  </si>
  <si>
    <t>414014-058</t>
  </si>
  <si>
    <t>Sub,Cut, Lead Free Glass, 5.97mm (0.235") ODx2.25"L</t>
  </si>
  <si>
    <t>BS811FB</t>
  </si>
  <si>
    <t>BRACKET, PIPE MOUNT</t>
  </si>
  <si>
    <t>0051183</t>
  </si>
  <si>
    <t>BUSHING PVC</t>
  </si>
  <si>
    <t>PH10-1N1A-C2</t>
  </si>
  <si>
    <t>Elec,Dolphin,PH,DOME BULB,PT100,20FT CABLE,PIN LUGS,CHEM</t>
  </si>
  <si>
    <t>BS812XL</t>
  </si>
  <si>
    <t>HOUSING,RTD,SS304</t>
  </si>
  <si>
    <t>PH10-2P2A-E2</t>
  </si>
  <si>
    <t>Elec,Dolphin,PH,DOME BULB,NO GUARD,W/PCB,PT1K,20FT,PIN LUGS,</t>
  </si>
  <si>
    <t>PH10-1N1Q-E</t>
  </si>
  <si>
    <t>Elec,Dolphin,PH,DOME BULB,PT100,VP CONN,EPDM</t>
  </si>
  <si>
    <t>871FT3C3D3T3940</t>
  </si>
  <si>
    <t>ELEC,FT CT,871FT-3C3D3T-39,40FT CABLE LENGTH</t>
  </si>
  <si>
    <t>FIT12-1RT040L</t>
  </si>
  <si>
    <t>SENSOR HOLDER PROTECTION,W/GUARD,1-1/4"NPT,40MML,316SS</t>
  </si>
  <si>
    <t>ORP10-1N1A-3</t>
  </si>
  <si>
    <t>Elec,Dolphin,ORP,PT,PT100,30FT CABLE,PIN LUGS</t>
  </si>
  <si>
    <t>871A-4E-3</t>
  </si>
  <si>
    <t>Elec,ORP PROBE,GOLD,PT1K,W/PCB,CABLE PER S.O.</t>
  </si>
  <si>
    <t>871CR-A2T1B1H1</t>
  </si>
  <si>
    <t>CT R-SENSOR,0.1,PVDF,TI,3/4"NPT PVDF,PT1K,60FT HTCABLE,#6</t>
  </si>
  <si>
    <t>871CR-C5G4H1B1</t>
  </si>
  <si>
    <t>CT R-SENSOR,10,NORYL,GP,4" INSERT,1"SS VALVE,PT1K,20FTHT,#6</t>
  </si>
  <si>
    <t>871EC-RE0-3K</t>
  </si>
  <si>
    <t>Elec,CT,Largw Bore PEEK,100K,KALREZ,Cable PER S.O</t>
  </si>
  <si>
    <t>871EC-SP0-3</t>
  </si>
  <si>
    <t>Elec,CT,Small Bore PEEK,100K,Cable PER S.O</t>
  </si>
  <si>
    <t>871FT-3G3D3T</t>
  </si>
  <si>
    <t>ELEC,FT CT,IND-HI,2",316SS,PEEK,FL ANSI150,PT100</t>
  </si>
  <si>
    <t>871FT-4G2D3C-CP</t>
  </si>
  <si>
    <t>ELEC,FT CT,IND-LOW,2",HST,PEEK,FL ANSI150,CAL CABLE,CHE</t>
  </si>
  <si>
    <t>871PH-1D1A-5</t>
  </si>
  <si>
    <t>Elec,pH,Ryton,Flat,w/PCB,PT100,TI,Ceramic jct,male,CB PER SO</t>
  </si>
  <si>
    <t>871PH-1G3A</t>
  </si>
  <si>
    <t>Elec,pH,Ryton,Dome ht,w/PCB,316ss,Ceramic jct,20ft Cable,pin</t>
  </si>
  <si>
    <t>871PH-1U1B</t>
  </si>
  <si>
    <t>Elec,pH,Ryton,Dome ht,w/PCB,PTfe,TI,Ceramic jct,20ft Cable,p</t>
  </si>
  <si>
    <t>CS40-1.0PT10000</t>
  </si>
  <si>
    <t>Elec,Cond,1.0,SS316/PEEK,1000 ohm,3/4"MPT</t>
  </si>
  <si>
    <t>CS401.0PT100010</t>
  </si>
  <si>
    <t>DOL2-0504</t>
  </si>
  <si>
    <t>Elec,ODO,Gen2,0-5V output,2M,T,0-50ppm</t>
  </si>
  <si>
    <t>443016-0009</t>
  </si>
  <si>
    <t>Sub,Body,Epoxy Tube,Clr,0.476"ODx3.05"L,RoHS3,CA12Q-P4-04</t>
  </si>
  <si>
    <t>876EC-TWAA</t>
  </si>
  <si>
    <t>876EC-TXAA-7</t>
  </si>
  <si>
    <t>876EC-TXZZ</t>
  </si>
  <si>
    <t>876EC-TXZZ-7</t>
  </si>
  <si>
    <t>876EC-TYAA-7</t>
  </si>
  <si>
    <t>876EC-TYZZ-7</t>
  </si>
  <si>
    <t>876PH-SWFA-7</t>
  </si>
  <si>
    <t>876PH-TXAA-7</t>
  </si>
  <si>
    <t>876PH-TYAA-7</t>
  </si>
  <si>
    <t>876PH-TYZZ</t>
  </si>
  <si>
    <t>BS811EN</t>
  </si>
  <si>
    <t>BS811GW</t>
  </si>
  <si>
    <t>PATCH CORD, VARIOPIN 30'</t>
  </si>
  <si>
    <t>BVA-PHA1P16-D</t>
  </si>
  <si>
    <t>BALL VALVE,PH10/ORP10,316SS,FFKM,0-16"L,2"ANSI150#FLANGE</t>
  </si>
  <si>
    <t>BVA-PHA2P16-D</t>
  </si>
  <si>
    <t>BALL VALVE,PH10/ORP10,TI,FFKM,0-16"L,2"ANSI150#FLANGE</t>
  </si>
  <si>
    <t>BVA-PHD1V08-S</t>
  </si>
  <si>
    <t>BALL VALVE,PH12,1-1/4",316SS,VT O-RING,0-8"L,SAFETY GUARD</t>
  </si>
  <si>
    <t>BVA-PHF1E16</t>
  </si>
  <si>
    <t>BALL VALVE,PH12 SMART,1-1/4"316SS,EPDM,0-16"L</t>
  </si>
  <si>
    <t>EP271B</t>
  </si>
  <si>
    <t>EP271BB</t>
  </si>
  <si>
    <t>Acce,Kit,316SS Mounting,same as EP271BA</t>
  </si>
  <si>
    <t>EP307B1T1T1S1</t>
  </si>
  <si>
    <t>EP307B4P1T2P1</t>
  </si>
  <si>
    <t>EP485A3G0500MXX</t>
  </si>
  <si>
    <t>EP485QSP0232MXX</t>
  </si>
  <si>
    <t>EP485QSP0500MXX</t>
  </si>
  <si>
    <t>ORP10-1N1A-2</t>
  </si>
  <si>
    <t>ORP10-1N2A-5H</t>
  </si>
  <si>
    <t>Elec,Dolphin,ORP,PT,PT1K,50FT HTCABLE,PIN LUGS</t>
  </si>
  <si>
    <t>ORP10-1N2B</t>
  </si>
  <si>
    <t>Elec,Dolphin,ORP,PT,PT1K,10FT CABLE,VP CONN</t>
  </si>
  <si>
    <t>P0170UV-0330FT</t>
  </si>
  <si>
    <t>Acce,Cable,330FT</t>
  </si>
  <si>
    <t>BS811HJ</t>
  </si>
  <si>
    <t>Acce,Cable,Extension,Conductivity,7-pin,50feet</t>
  </si>
  <si>
    <t>2800557</t>
  </si>
  <si>
    <t>Raw,Screw,0.164-32 X 0.5 130</t>
  </si>
  <si>
    <t>BS813ZP</t>
  </si>
  <si>
    <t>1 1/4"NPT,SS,FERRULE SEAT</t>
  </si>
  <si>
    <t>BS814NQ</t>
  </si>
  <si>
    <t>Smart PH12 Strain Relief</t>
  </si>
  <si>
    <t>0036504</t>
  </si>
  <si>
    <t>Raw,Washer,Lock</t>
  </si>
  <si>
    <t>BS806VM</t>
  </si>
  <si>
    <t>Raw,Strap,Earth</t>
  </si>
  <si>
    <t>BS806XZ</t>
  </si>
  <si>
    <t>Toroid Sensor Assy, HR 1”-2", DN20, San.</t>
  </si>
  <si>
    <t>BS807BE</t>
  </si>
  <si>
    <t>BS807BL</t>
  </si>
  <si>
    <t>Clamp, Sanitary 2"</t>
  </si>
  <si>
    <t>BS807DF</t>
  </si>
  <si>
    <t>BS807VT</t>
  </si>
  <si>
    <t>RTD 100OHMS ASSY,San,2”-3” (D0202QT with 3A Marking)</t>
  </si>
  <si>
    <t>PH10-1N1B-3</t>
  </si>
  <si>
    <t>Elec,Dolphin,PH,DOME BULB,PT100,30FT CABLE, VP CONN</t>
  </si>
  <si>
    <t>BS807YD</t>
  </si>
  <si>
    <t>Acce,Kit,O-Ring 1"-2"</t>
  </si>
  <si>
    <t>EP542A</t>
  </si>
  <si>
    <t>Cert, Mercury Free Certificate Document</t>
  </si>
  <si>
    <t>871EC-TF7-3-30</t>
  </si>
  <si>
    <t>Elec,871EC-TF7-3, 30FT Cable</t>
  </si>
  <si>
    <t>871PH-3F1A3-15M</t>
  </si>
  <si>
    <t>Elec,871PH-3F1A-3,15M Cable</t>
  </si>
  <si>
    <t>X0174AQ</t>
  </si>
  <si>
    <t>Raw,Screw,Machine</t>
  </si>
  <si>
    <t>S0112TC</t>
  </si>
  <si>
    <t>Flge Protectr 2"</t>
  </si>
  <si>
    <t>BS805YW-35</t>
  </si>
  <si>
    <t>Assy-Cable Assembly,  35ft.</t>
  </si>
  <si>
    <t>BS805YW-30</t>
  </si>
  <si>
    <t>Assy-Cable Assembly,  30ft.</t>
  </si>
  <si>
    <t>443012-0018</t>
  </si>
  <si>
    <t>Sub,Probe Tube,Epoxy,Blk,476"ODx2.38"L,H001L-34-01</t>
  </si>
  <si>
    <t>450438-0002</t>
  </si>
  <si>
    <t>Sub,CT25 Molded Body,Blk ABS,cut to 3.53"L,CTGBZ-04-01-R</t>
  </si>
  <si>
    <t>450084-0003</t>
  </si>
  <si>
    <t>Sub,Housing,Blk PPS (Ryton),0.85"IDx0.63"Step,CTGBZ-04-04-R</t>
  </si>
  <si>
    <t>450438-0001</t>
  </si>
  <si>
    <t>Sub,CT25 Molded Body,Blk ABS,cut to 1.446"L,CTMTA-04-01-R</t>
  </si>
  <si>
    <t>PH10-1N1Q-EFA</t>
  </si>
  <si>
    <t>Elec,Dolphin,PH,DOME BULB,PT100,VP CONN,EPDM,FM</t>
  </si>
  <si>
    <t>PH10-1P1A-4</t>
  </si>
  <si>
    <t>Elec,Dolphin,PH,DOME BULB,W/PCB,PT100,40FT CABLE,PIN LUGS</t>
  </si>
  <si>
    <t>PH10-1P1Q-CN</t>
  </si>
  <si>
    <t>Elec,Dolphin,PH,DOME BULB,W/PCB,PT100,VP CONN,CSA&amp;FMC</t>
  </si>
  <si>
    <t>PH10-2N2A</t>
  </si>
  <si>
    <t>Elec,Dolphin,PH,DOME BULB,NO GUARD,PT1K,10FT CABLE,PIN LUGS</t>
  </si>
  <si>
    <t>PH10-2P2A-5</t>
  </si>
  <si>
    <t>Elec,Dolphin,PH,DOME BULB,NO GUARD,PT1K,50FT CABLE,PIN LUGS</t>
  </si>
  <si>
    <t>PH10-2P2A-E</t>
  </si>
  <si>
    <t>Elec,Dolphin,PH,DOME BULB,NO GUARD,PT1K,10FT CABLE,LUG,EPDM</t>
  </si>
  <si>
    <t>PH10-3N1A-E</t>
  </si>
  <si>
    <t>Elec,Dolphin,PH,FT BULB,PT100,10FT CABLE,PIN LUGS,EPDM</t>
  </si>
  <si>
    <t>PH12-1G12Q-ZZ</t>
  </si>
  <si>
    <t>Elec,pH,12MM,Dome Bulb,GLASS,120MM,PT1K,VP Conn,No Agency Ce</t>
  </si>
  <si>
    <t>PH12-1P11Q-PZZ</t>
  </si>
  <si>
    <t>Elec,pH,12MM,Dome Bulb,PEEK,120MM,PT100,VP,FFKM,No Agency Ce</t>
  </si>
  <si>
    <t>PH12-3P12Q-PZZ</t>
  </si>
  <si>
    <t>Elec,pH,12MM,FT Bulb,PEEK,120MM,PT1K,VP,FFKM,No Agency Cert1</t>
  </si>
  <si>
    <t>PH12-3P21Q-MZZ</t>
  </si>
  <si>
    <t>Elec,pH,12MM,FT Bulb,PEEK,225MM,PT100,VP,MANUAL,No Agency Ce</t>
  </si>
  <si>
    <t>PH12-BP11Q-ZZ</t>
  </si>
  <si>
    <t>Elec,pH/ORP Combo,12MM,HTDome/PT,PEEK,120MM,PT100,VP,No Cert</t>
  </si>
  <si>
    <t>EP462AEP486B-3</t>
  </si>
  <si>
    <t>EP462A,3 FT CABLE w/VP CONN</t>
  </si>
  <si>
    <t>BS806AN-EP282B</t>
  </si>
  <si>
    <t>316SS INSERT ASSY WO BALL</t>
  </si>
  <si>
    <t>PH12-BP12Q-ZZ</t>
  </si>
  <si>
    <t>Elec,pH/ORP Combo,12MM,HTDome/PT,PEEK,120MM,PT1K,VP,N Cert</t>
  </si>
  <si>
    <t>876CR-TXFN-7</t>
  </si>
  <si>
    <t>871EC-RE0-3</t>
  </si>
  <si>
    <t>Elec,CT,Largw Bore PEEK,100K,Cable PER S.O</t>
  </si>
  <si>
    <t>876PH-TWAA-M</t>
  </si>
  <si>
    <t>BS805JV</t>
  </si>
  <si>
    <t>BALL VALVE ASSY</t>
  </si>
  <si>
    <t>873PH-AIYFGZ-7</t>
  </si>
  <si>
    <t>PH ANALYZER,120VAC,3-20MA,METAL PIPE MOUNT,FM,STORM DOOR</t>
  </si>
  <si>
    <t>871PH3A1AQT-AUX</t>
  </si>
  <si>
    <t>871PH-3A1A-QT+0051189</t>
  </si>
  <si>
    <t>Q0104KC</t>
  </si>
  <si>
    <t>Solu,Kit,pH4 Buffer</t>
  </si>
  <si>
    <t>Q0104KA</t>
  </si>
  <si>
    <t>Solu,Kit,pH10 Buffer</t>
  </si>
  <si>
    <t>871EC-PP0-6</t>
  </si>
  <si>
    <t>Elec,CT,Small Bore PP,PT100,Conn</t>
  </si>
  <si>
    <t>BS811RM-M09</t>
  </si>
  <si>
    <t>Acce,9m Patch Cable, stnd temp</t>
  </si>
  <si>
    <t>875CR-D1F-C</t>
  </si>
  <si>
    <t>CT/RESISTIVITY ANALYZER,24VDC,PANEL,FM,HART COMM</t>
  </si>
  <si>
    <t>871CC-K2</t>
  </si>
  <si>
    <t>CONTACTING CT,THREADED BUSHING,3/4NPT HT PT100,K=0.1,TI</t>
  </si>
  <si>
    <t>44C017-JP1345-G</t>
  </si>
  <si>
    <t>Sub,Pin,Graphite Rod,.3125"ODx0.8"L,JP1345#CT55V-04-01</t>
  </si>
  <si>
    <t>550001-0003</t>
  </si>
  <si>
    <t>Sub,Antimony, Antimony slug, 0.190"ODx0.75"L,H0G3G-05-01</t>
  </si>
  <si>
    <t>414011-047</t>
  </si>
  <si>
    <t>Sub,Cut,Lead Free Glass,8mm (0.325+/-0.005")ODx1.83"L</t>
  </si>
  <si>
    <t>95552111-S</t>
  </si>
  <si>
    <t>Raw,O-Ring,Simriz 2-111 - see note</t>
  </si>
  <si>
    <t>55001119</t>
  </si>
  <si>
    <t>Labor,Bright Nickel Coating of Brass Nut for PSE-01</t>
  </si>
  <si>
    <t>P0178KU</t>
  </si>
  <si>
    <t>CONN, CIRC Tajimi Connector 1108 23A10 7M</t>
  </si>
  <si>
    <t>BS805UB-040FT</t>
  </si>
  <si>
    <t>0022508</t>
  </si>
  <si>
    <t>Acce,Kit,Kitelectrode Electrode</t>
  </si>
  <si>
    <t>EP104A-B</t>
  </si>
  <si>
    <t>RESISITIVITY MONITORING UNIT</t>
  </si>
  <si>
    <t>X0201GT</t>
  </si>
  <si>
    <t>Raw,O-Ring,EPDM,90A14.00mmx17.56mm,Black</t>
  </si>
  <si>
    <t>P0178KW</t>
  </si>
  <si>
    <t>CONN, CIRC Tajimi Connector 1108 12A10 7F 10</t>
  </si>
  <si>
    <t>01330-S</t>
  </si>
  <si>
    <t>871CR-C5G1E1B1</t>
  </si>
  <si>
    <t>CT R-SENSOR,10,NORYL,GP,3/4"NPT NORYL BUSH,PT100,20FTHT,#6</t>
  </si>
  <si>
    <t>BS809RE</t>
  </si>
  <si>
    <t>LABEL, 3A (Purchase B1279EH)</t>
  </si>
  <si>
    <t>BS811RX</t>
  </si>
  <si>
    <t>Raw,Ground Strap</t>
  </si>
  <si>
    <t>X0173RZ</t>
  </si>
  <si>
    <t>Raw,Spare Parts</t>
  </si>
  <si>
    <t>X0173SB</t>
  </si>
  <si>
    <t>Raw,Ring,Retaining 2 1/2 Smalley</t>
  </si>
  <si>
    <t>BS814MG</t>
  </si>
  <si>
    <t>LABEL,AGENCY(NEPSI Ex ia Ex ic)</t>
  </si>
  <si>
    <t>BS814AB</t>
  </si>
  <si>
    <t>LABEL,AGENCY(ATEX/IEXEx)</t>
  </si>
  <si>
    <t>1345149</t>
  </si>
  <si>
    <t>HOUSING, CABLE, 871EC</t>
  </si>
  <si>
    <t>BS805YW</t>
  </si>
  <si>
    <t>Assy-Cable Assembly, -LB</t>
  </si>
  <si>
    <t>T050-0005</t>
  </si>
  <si>
    <t>Temp,12mmODx120mmL ,GLS,PT100,BLK S7,T050G-X01-X0X-X000NX</t>
  </si>
  <si>
    <t>T050-1000</t>
  </si>
  <si>
    <t>Temp,12mmODx120mmL ,GLS,PT1000,BLK S7,T050G-X04-X0X-X000NX</t>
  </si>
  <si>
    <t>M24-030-007</t>
  </si>
  <si>
    <t>Sub,Billet,Antimony,0.305"ODx0.8'L</t>
  </si>
  <si>
    <t>BS807NU</t>
  </si>
  <si>
    <t>876EC-TXFN-7M</t>
  </si>
  <si>
    <t>871EC-HP0</t>
  </si>
  <si>
    <t>Elec,CT,Small Bore PEEK,PT100,20FT,LUGS</t>
  </si>
  <si>
    <t>876PH-TWAA</t>
  </si>
  <si>
    <t>876PH-TXDA-7</t>
  </si>
  <si>
    <t>0051186</t>
  </si>
  <si>
    <t>RAW,1-1/2 316 SS Bushing/Twist-lock</t>
  </si>
  <si>
    <t>876PH-SYFA-7</t>
  </si>
  <si>
    <t>PH/ORP/ISE INTELLIGENT TRANSMITTERPH/ORP/ISE INTELLIGENT TRR</t>
  </si>
  <si>
    <t>XS004LD</t>
  </si>
  <si>
    <t>ELECTRODE FLUORIDE W/BNC</t>
  </si>
  <si>
    <t>PH10-3N2A-E3</t>
  </si>
  <si>
    <t>Elec,Dolphin,PH,FT BULB,PT1K,30FT CABLE,PIN LUGS,EPDM</t>
  </si>
  <si>
    <t>871EC-UT0</t>
  </si>
  <si>
    <t>Elec,CT,Largw Bore PEEK,PT100,20FT,LUGS</t>
  </si>
  <si>
    <t>876PH-SWAA</t>
  </si>
  <si>
    <t>PH12-BP12S-AA</t>
  </si>
  <si>
    <t>Elec,pH/ORP Combo,12MM,HTDome/PT,PEEK,120MM,PT1K,SM Conn,ATE</t>
  </si>
  <si>
    <t>871EC-BW0</t>
  </si>
  <si>
    <t>Elec,CT,Large Bore PEEK,PT100,WIDE RANGE,20FT,LUGS</t>
  </si>
  <si>
    <t>871EC-PP7-3</t>
  </si>
  <si>
    <t>0022713</t>
  </si>
  <si>
    <t>Acce,Kit,Ref Cav TI</t>
  </si>
  <si>
    <t>871PH-5G1D</t>
  </si>
  <si>
    <t>Elec,pH,Ryton,Dome ht,PT1k,TI,Ceramic ion barrier jct,20ft,p</t>
  </si>
  <si>
    <t>876CR-TYDA-7</t>
  </si>
  <si>
    <t>871CR-A3T1H1D1</t>
  </si>
  <si>
    <t>CT R-SENSOR,0.1,PEEK,TI,1"SS BALL VALVE,PT1K,30FTHT,#6</t>
  </si>
  <si>
    <t>871EC-BW0-V</t>
  </si>
  <si>
    <t>Elec,CT,Largw Bore PEEK,PT100,WIDE,20FT,LUG,VT</t>
  </si>
  <si>
    <t>0051199</t>
  </si>
  <si>
    <t>2", 316 SS Flange</t>
  </si>
  <si>
    <t>875CR-C2F-A</t>
  </si>
  <si>
    <t>CT/RESISTIVITY ANALYZER,240VAC,PIPE,FM,STORM DOOR</t>
  </si>
  <si>
    <t>0051180</t>
  </si>
  <si>
    <t>Flow Chamber SS</t>
  </si>
  <si>
    <t>BS810LV</t>
  </si>
  <si>
    <t>Dolphin Ball Valve Insertion Assy 0-8", 316SS</t>
  </si>
  <si>
    <t>EP485QTF0232MXX</t>
  </si>
  <si>
    <t>EP485QTF0100MXX</t>
  </si>
  <si>
    <t>871EC-TF3-3</t>
  </si>
  <si>
    <t>Elec,CT,FFKM,316SS,Cable PER S.O</t>
  </si>
  <si>
    <t>871FT-1G1A1T-C</t>
  </si>
  <si>
    <t>ELEC,FT CT,IND-HI,2",PEEK,TRI-CLAMP,PT100,CAL CABLE</t>
  </si>
  <si>
    <t>871PH-4F1B</t>
  </si>
  <si>
    <t>Elec,pH,CPVC,Flat Bulb,w/PCB,PT1k,TI,Ceramic jct,Ryton,20ft,</t>
  </si>
  <si>
    <t>871EC-HP7</t>
  </si>
  <si>
    <t>Elec,CT,SM Bore PEEK,HT,PT100,TRI-CLAMP,20FT,LUGS</t>
  </si>
  <si>
    <t>876PH-TYFN-M</t>
  </si>
  <si>
    <t>PH/ORP/ISE INTELLIGENT</t>
  </si>
  <si>
    <t>871CC-A2-4</t>
  </si>
  <si>
    <t>Elec,CT,Threaded Bushing,3/4NPT,K=0.2,TI,LUGLESS T</t>
  </si>
  <si>
    <t>876PH-TYNA</t>
  </si>
  <si>
    <t>876PH-TYAA</t>
  </si>
  <si>
    <t>876CR-TYAA</t>
  </si>
  <si>
    <t>876CR-TYNA</t>
  </si>
  <si>
    <t>876EC-TYAA</t>
  </si>
  <si>
    <t>871PH-1F1A3412M</t>
  </si>
  <si>
    <t>Elec,871PH-1F1A-34,12M Cable</t>
  </si>
  <si>
    <t>BS811LX-12M</t>
  </si>
  <si>
    <t>CABLE ASSY,12M</t>
  </si>
  <si>
    <t>871A-4E-3-30FT</t>
  </si>
  <si>
    <t>Elec,871A-4E-3,30FT Cable</t>
  </si>
  <si>
    <t>871EC-SP0-3-10</t>
  </si>
  <si>
    <t>Elec,871EC-SP0-3,10FT Cable</t>
  </si>
  <si>
    <t>871EC-RE0-3K-35</t>
  </si>
  <si>
    <t>Elec,871EC-RE0-3K,35FT Cable</t>
  </si>
  <si>
    <t>871A-2F-13-50</t>
  </si>
  <si>
    <t>Elec,871A-2F-13,50FT Cable</t>
  </si>
  <si>
    <t>871PH-1D1A-5-30</t>
  </si>
  <si>
    <t>Elec,871PH-1D1A-5,30FT Cable</t>
  </si>
  <si>
    <t>871PH-5F1A-3-30</t>
  </si>
  <si>
    <t>Elec,871PH-5F1A-3,30FT Cable</t>
  </si>
  <si>
    <t>871A-2F-13-15M</t>
  </si>
  <si>
    <t>Elec,871A-2F-13,15M Cable</t>
  </si>
  <si>
    <t>871EC-RE0-3-12M</t>
  </si>
  <si>
    <t>Elec,871EC-RE0-3,12M Cable</t>
  </si>
  <si>
    <t>BS811LY-15M</t>
  </si>
  <si>
    <t>CABLE ASSY,15M</t>
  </si>
  <si>
    <t>871A-1F-3-15M</t>
  </si>
  <si>
    <t>Elec,871A-1F-3,15M Cable</t>
  </si>
  <si>
    <t>871EC-PP7-3-50</t>
  </si>
  <si>
    <t>871EC-PP7-3,50FT CABLE</t>
  </si>
  <si>
    <t>871A-2F-3-5M</t>
  </si>
  <si>
    <t>Elec,871A-2F-3,5M Cable</t>
  </si>
  <si>
    <t>871EC-TF3-3-20</t>
  </si>
  <si>
    <t>Elec,871EC-TF3-3,20FT Cable</t>
  </si>
  <si>
    <t>247021</t>
  </si>
  <si>
    <t>Raw,PCB Assembly, pH Signal Conditioning Board</t>
  </si>
  <si>
    <t>247022</t>
  </si>
  <si>
    <t>Raw,PCB Assembly, AD5750 Daughter Board, 0-5V/4-20mA</t>
  </si>
  <si>
    <t>BS809TA</t>
  </si>
  <si>
    <t>BS806FF</t>
  </si>
  <si>
    <t>2800078</t>
  </si>
  <si>
    <t>Raw,Screw,#90277A110</t>
  </si>
  <si>
    <t>3100002</t>
  </si>
  <si>
    <t>PNS, TAPE, POLYESTER, .25</t>
  </si>
  <si>
    <t>01107-S</t>
  </si>
  <si>
    <t>Inductor, EV Sensor</t>
  </si>
  <si>
    <t>BS805UU</t>
  </si>
  <si>
    <t>ASSY.CABLE HOUSING, EV</t>
  </si>
  <si>
    <t>EP518A</t>
  </si>
  <si>
    <t>871EC-EV3 CORE</t>
  </si>
  <si>
    <t>BS808NG</t>
  </si>
  <si>
    <t>INSERT CELL ASSY,STD,TI,PVDFHA</t>
  </si>
  <si>
    <t>BS814LV</t>
  </si>
  <si>
    <t>Upper Hsg Agency CSA IS</t>
  </si>
  <si>
    <t>B0134KP</t>
  </si>
  <si>
    <t>WIRE, 316 STAINLESS STEEL 0.025" DIA. COIL</t>
  </si>
  <si>
    <t>BS809NP</t>
  </si>
  <si>
    <t>BUSHING 1439,2727</t>
  </si>
  <si>
    <t>BS809PW</t>
  </si>
  <si>
    <t>BS809PZ</t>
  </si>
  <si>
    <t>BS809QU</t>
  </si>
  <si>
    <t>CAP, CABLE 10cf 2260</t>
  </si>
  <si>
    <t>X0172SM</t>
  </si>
  <si>
    <t>Raw,O-Ring,Kalrez 2-118</t>
  </si>
  <si>
    <t>BS807EW</t>
  </si>
  <si>
    <t>INSULATOR,GF PEEK 2" 2260</t>
  </si>
  <si>
    <t>BS807FQ</t>
  </si>
  <si>
    <t>FLANGE 2" 316SS 80,1439</t>
  </si>
  <si>
    <t>BS807JA</t>
  </si>
  <si>
    <t>Toroid Sensor Assy, HR 2", IND 150</t>
  </si>
  <si>
    <t>BS807VX</t>
  </si>
  <si>
    <t>RTD 100 OHM ASSY</t>
  </si>
  <si>
    <t>BS810RW</t>
  </si>
  <si>
    <t>Raw,O-Ring Kit, 2", TOROID</t>
  </si>
  <si>
    <t>X0201HB</t>
  </si>
  <si>
    <t>Raw,O-Ring,EPDM 2-141</t>
  </si>
  <si>
    <t>X0201HC</t>
  </si>
  <si>
    <t>Raw,O-Ring,EPDM 2-145</t>
  </si>
  <si>
    <t>XS004HV</t>
  </si>
  <si>
    <t>Raw,Stud Bolt 2"</t>
  </si>
  <si>
    <t>BS807FL</t>
  </si>
  <si>
    <t>FLANGE,2”,HAST 1439</t>
  </si>
  <si>
    <t>BS807KH</t>
  </si>
  <si>
    <t>SLEEVE INSUL 2144</t>
  </si>
  <si>
    <t>BS807KM</t>
  </si>
  <si>
    <t>Toroid Sensor Assy, LR 2", IND 150</t>
  </si>
  <si>
    <t>BS807YQ</t>
  </si>
  <si>
    <t>Acce,O-Ring Kit</t>
  </si>
  <si>
    <t>X0201DR</t>
  </si>
  <si>
    <t>Raw,O-Ring,#2-141 CHEMRAZ COMPOUND 505</t>
  </si>
  <si>
    <t>X0201DS</t>
  </si>
  <si>
    <t>Raw,O-Ring,#2-145 CHEMRAZ COMPOUND 505</t>
  </si>
  <si>
    <t>046MTS050A</t>
  </si>
  <si>
    <t>Acce,Aux Spec for a Supplemental MTS tag</t>
  </si>
  <si>
    <t>BS811LA</t>
  </si>
  <si>
    <t>BS811EM</t>
  </si>
  <si>
    <t>BS815AX</t>
  </si>
  <si>
    <t>BS810MF</t>
  </si>
  <si>
    <t>DOL INSERTION SHAFT 19.52" TI</t>
  </si>
  <si>
    <t>BS815BR</t>
  </si>
  <si>
    <t>BVA FLNG MT BVA ET 2895</t>
  </si>
  <si>
    <t>X0176CA</t>
  </si>
  <si>
    <t>FITTING FULL PORT 3-PIECE BALL VALVE</t>
  </si>
  <si>
    <t>BS815NX</t>
  </si>
  <si>
    <t>PH12-S, INS SHFT, SS, 16</t>
  </si>
  <si>
    <t>BS810ER</t>
  </si>
  <si>
    <t>Acce,Kit,Pipe Mount, Stainless Steel</t>
  </si>
  <si>
    <t>BS810FP</t>
  </si>
  <si>
    <t>CAP,CABLE,PCTFE (WAS EP307AH)</t>
  </si>
  <si>
    <t>EP307AR</t>
  </si>
  <si>
    <t>PFA BODY ASSY (#227-1185)</t>
  </si>
  <si>
    <t>X0201HJ</t>
  </si>
  <si>
    <t>Raw,O-Ring,CHEMRAZ 505 FFKM 75A BLK</t>
  </si>
  <si>
    <t>BS806GW</t>
  </si>
  <si>
    <t>CABLE ASSY,ALKALT,LUGLESS</t>
  </si>
  <si>
    <t>BS814LP</t>
  </si>
  <si>
    <t>BS814LN</t>
  </si>
  <si>
    <t>BS814GT</t>
  </si>
  <si>
    <t>SEAL,PROCESS 12MM,PH12 FFKM 70 Black</t>
  </si>
  <si>
    <t>873CC-BIWFGZ-7</t>
  </si>
  <si>
    <t>EP307B4P1T3P1</t>
  </si>
  <si>
    <t>871CR-A2T6B1A1</t>
  </si>
  <si>
    <t>CT R-SENSOR,0.1,PVDF,TI,6" INSERT,3/4"NPT,PVDF BUSH,PT1K,206</t>
  </si>
  <si>
    <t>CS-E/AAA</t>
  </si>
  <si>
    <t>Cert, ATEX Type IA Intrinsically Safe for Group II Document</t>
  </si>
  <si>
    <t>BS806FA</t>
  </si>
  <si>
    <t>Raw,Screw,1/4-20 X 6 HEX C/S S/S</t>
  </si>
  <si>
    <t>S0102BT</t>
  </si>
  <si>
    <t>.94ODX.56L TAPERED CAP &amp; PLUG LDPE RED</t>
  </si>
  <si>
    <t>X0124FQ</t>
  </si>
  <si>
    <t>Raw,Screw,8-32 X 1 3/4 PH PAN HD M/S S/S</t>
  </si>
  <si>
    <t>X0173SC</t>
  </si>
  <si>
    <t>X0143AZ</t>
  </si>
  <si>
    <t>Raw,Washer,Flat, 5/16 WD Type A, 875 X 380</t>
  </si>
  <si>
    <t>BS806VS</t>
  </si>
  <si>
    <t>Raw,Bolt,U-Bolt</t>
  </si>
  <si>
    <t>BS811TN</t>
  </si>
  <si>
    <t>875PH 24V AC PROCESS BD</t>
  </si>
  <si>
    <t>X0166FS</t>
  </si>
  <si>
    <t>Raw,Washer,Flat,Nylon, 624 X 280 X 047</t>
  </si>
  <si>
    <t>X0102CC</t>
  </si>
  <si>
    <t>Raw,Washer,Flat, 7/16 X 0.203 X 0.032 Flat, SS AN96</t>
  </si>
  <si>
    <t>X0127DG</t>
  </si>
  <si>
    <t>Raw,Screw,10-32 X 5/8 PH PAN M/S S/S</t>
  </si>
  <si>
    <t>X0171SR</t>
  </si>
  <si>
    <t>Raw,Nut,Nylon Stop, SS 1/4-20 79NE-040</t>
  </si>
  <si>
    <t>X0146RK</t>
  </si>
  <si>
    <t>Raw,Washer,Flat, #8 NRW Type B 375 X 189</t>
  </si>
  <si>
    <t>2800-001</t>
  </si>
  <si>
    <t>Raw,O-Ring,BUNA,70A,2.90mmx6.46mm,Black</t>
  </si>
  <si>
    <t>2800117</t>
  </si>
  <si>
    <t>Raw,O-Ring, 2-311 BUNA-N</t>
  </si>
  <si>
    <t>X0173SJ</t>
  </si>
  <si>
    <t>Raw,Screw,1/4-20 X 1 1/2 SOC SET CUP PT S/S W/</t>
  </si>
  <si>
    <t>BS806FH</t>
  </si>
  <si>
    <t>Raw,Washer,Flat,Nylon 1 X 5/16 X 031</t>
  </si>
  <si>
    <t>X0142JL</t>
  </si>
  <si>
    <t>Raw,Nut,Heavy Hex, SS 5/8-11</t>
  </si>
  <si>
    <t>414012-069</t>
  </si>
  <si>
    <t>Sub,Cut, Lead Free Glass, 4.95mm (0.195") OD x 2.7"L</t>
  </si>
  <si>
    <t>414012-098</t>
  </si>
  <si>
    <t>Sub,Cut, Lead Free Glass, 4.95mm (0.195") OD x 3.85"L</t>
  </si>
  <si>
    <t>450362-0002</t>
  </si>
  <si>
    <t>Sub,Base extension,Blk ABS,Internal Step#CL61V-S4-01-R</t>
  </si>
  <si>
    <t>449007-0043</t>
  </si>
  <si>
    <t>Sub,Base for Titanium,Blk ABS Rod,0.533"ODx1"L,CT54A-04-01</t>
  </si>
  <si>
    <t>2800629</t>
  </si>
  <si>
    <t>Raw,Screw,0.164-32 X 0.13 130 316L SS #3</t>
  </si>
  <si>
    <t>471030-0003</t>
  </si>
  <si>
    <t>Sub,TC Housing,SS Rod,0.175"ODx0.3"L,CT54A-04-05 (Titanium)</t>
  </si>
  <si>
    <t>500302-0003</t>
  </si>
  <si>
    <t>Sub,Body,Internal Step,0.53"IDx1",CT54A-04-02-R (Titanium)</t>
  </si>
  <si>
    <t>876PH-TYAA-7M</t>
  </si>
  <si>
    <t>871EC-EV3-AUX</t>
  </si>
  <si>
    <t>871EC-EV3 with Aux spec ECEPEP518A</t>
  </si>
  <si>
    <t>BS807XC</t>
  </si>
  <si>
    <t>BS811TB</t>
  </si>
  <si>
    <t>875CR 220VAC PROCESS BD</t>
  </si>
  <si>
    <t>1345-123</t>
  </si>
  <si>
    <t>INSERT SHAFT   BVI-2</t>
  </si>
  <si>
    <t>0051365</t>
  </si>
  <si>
    <t>SHAFT ASSY TI WAS C51365/51365</t>
  </si>
  <si>
    <t>BS811TL</t>
  </si>
  <si>
    <t>EC PWA PROCESSOR</t>
  </si>
  <si>
    <t>2800029</t>
  </si>
  <si>
    <t>Raw,Screw,8-32 X 3/8 130</t>
  </si>
  <si>
    <t>2701004</t>
  </si>
  <si>
    <t>BLD FLNG 316SS 80</t>
  </si>
  <si>
    <t>DP611-092</t>
  </si>
  <si>
    <t>DP611-092 DEM.PRINT</t>
  </si>
  <si>
    <t>BS811TC</t>
  </si>
  <si>
    <t>875CR 240VAC PROCESS BD</t>
  </si>
  <si>
    <t>X0166JH</t>
  </si>
  <si>
    <t>Raw,Nut,Hex</t>
  </si>
  <si>
    <t>876EC-TYCN-7</t>
  </si>
  <si>
    <t>871CR-B2T1B1A1</t>
  </si>
  <si>
    <t>Elec,CT,R-Sensor,0.1,HTC,PVDF,TI,3/4"NPT PVDF BUSH,PT1K,20FT</t>
  </si>
  <si>
    <t>PH10-1S2S-CA</t>
  </si>
  <si>
    <t>Elec,Dolphin,PH,DOME BULB,W/SMPCB,PT1000,S CONN,CSA</t>
  </si>
  <si>
    <t>443036-0007</t>
  </si>
  <si>
    <t>Sub,Body,Epoxy Tube,Gray,0.475"ODx4.415"L,w/Hole,FL44J-04-05</t>
  </si>
  <si>
    <t>445004-0006</t>
  </si>
  <si>
    <t>Sub,Cap Body,0.63"ODx1.76"L,White Teflon,F0DRG-14-01</t>
  </si>
  <si>
    <t>BS806GX</t>
  </si>
  <si>
    <t>CABLE ASSY,ALKALI</t>
  </si>
  <si>
    <t>BS809BY</t>
  </si>
  <si>
    <t>INSERT CELL ASSY,6",Ti,PVDF</t>
  </si>
  <si>
    <t>SS600CG</t>
  </si>
  <si>
    <t>PWA M/910,15,20</t>
  </si>
  <si>
    <t>BS815AU</t>
  </si>
  <si>
    <t>FLANGE, 1 1/2" 316SS,150#</t>
  </si>
  <si>
    <t>BS811ND</t>
  </si>
  <si>
    <t>REMOTE PREAMP ASSY</t>
  </si>
  <si>
    <t>BS811NB</t>
  </si>
  <si>
    <t>Raw, Junction Box, Haygor Supplied Painted, Machined 0110160</t>
  </si>
  <si>
    <t>2800007</t>
  </si>
  <si>
    <t>Raw,Screw,130</t>
  </si>
  <si>
    <t>BS806BG</t>
  </si>
  <si>
    <t>PIN DOW 303SS 0002 130</t>
  </si>
  <si>
    <t>A0MH-SEMI</t>
  </si>
  <si>
    <t>Sub,Housing,Multi,VWR,MP8 Conn/Cable#A0MH-06-02</t>
  </si>
  <si>
    <t>RF0CR3</t>
  </si>
  <si>
    <t>Solu,Residual Chlorine RC68 Internal Fill Gel (IFG)</t>
  </si>
  <si>
    <t>RF0CR3-125</t>
  </si>
  <si>
    <t>871CC-M2</t>
  </si>
  <si>
    <t>CONTACTING CT,INSERTION,HTPT100,K=0.1,TI</t>
  </si>
  <si>
    <t>871CR-A3T4H1D1</t>
  </si>
  <si>
    <t>CT R-SENSOR,0.1,PEEK,TI,4" INSERT,1"SSBVA,PT1K,30FT HT,#6</t>
  </si>
  <si>
    <t>871CR-A3T4H1H1</t>
  </si>
  <si>
    <t>CT R-SENSOR,0.1,PEEK,TI,5" INSERT,1"SSBVA,PT1K,60FT HT,#6</t>
  </si>
  <si>
    <t>871CR-B2M1B1A1S</t>
  </si>
  <si>
    <t>CT R-SENSOR,0.1,PVDF,MONEL,3/4"NPT,PVDF BUSH,PT1K,20FT,#6,NT</t>
  </si>
  <si>
    <t>871CR-B3T1C1A1S</t>
  </si>
  <si>
    <t>CT R-SENSOR,0.1,PEEK,TI,3/4"NPT,PEEK BUSH,PT1K,20FT,#6,NIST</t>
  </si>
  <si>
    <t>871CR-C4G1D1A1</t>
  </si>
  <si>
    <t>CT R-SENSOR,10,GFPEEK,GP,3/4"GFPEEK BUSH,PT1K,20FT,#6</t>
  </si>
  <si>
    <t>871CR-C4G1H1B1</t>
  </si>
  <si>
    <t>CT R-SENSOR,10,GFPEEK,GP,1"SSBVA,PT1K,20FT HT,#6</t>
  </si>
  <si>
    <t>871EC-BW0-4</t>
  </si>
  <si>
    <t>Elec,CT,LG Bore PEEK,PT100,20FT,No LUG</t>
  </si>
  <si>
    <t>16100462</t>
  </si>
  <si>
    <t>MRO,Abrasives,Sanding Belt,SiliconeCarbide P120Grit,4''x64</t>
  </si>
  <si>
    <t>2800032</t>
  </si>
  <si>
    <t>Raw,Screw,0.112-36 X 0.22 J.H.</t>
  </si>
  <si>
    <t>BS806BK</t>
  </si>
  <si>
    <t>Electrode Holder, 1 CF</t>
  </si>
  <si>
    <t>BS806CE</t>
  </si>
  <si>
    <t>Electrode Seal 10 Constant</t>
  </si>
  <si>
    <t>414014-112</t>
  </si>
  <si>
    <t>Sub,Cut,Lead Free Glass,5.97mm (0.235")ODx112mm(4.40")L</t>
  </si>
  <si>
    <t>450032-0001</t>
  </si>
  <si>
    <t>Sub,Cap,Refill,.125"OD hole,Gold Pin,ABS BLK,F2DRG-14-01-R</t>
  </si>
  <si>
    <t>414015-121</t>
  </si>
  <si>
    <t>Sub,Cut, Lead Free Glass tubing, 0.375"OD x 4.75"L</t>
  </si>
  <si>
    <t>1600-101</t>
  </si>
  <si>
    <t>Kit,Hydrion buffer salt packet pH 7.00 (1 packet)</t>
  </si>
  <si>
    <t>871A-3D</t>
  </si>
  <si>
    <t>Elec,ORP PROBE,PLATINUM,PT1K,10FT CABLE</t>
  </si>
  <si>
    <t>871CC-K6</t>
  </si>
  <si>
    <t>CONTACTING CT,THREADED BUSHING 3/4NPT,HT PT100,K=0.1 MONEL</t>
  </si>
  <si>
    <t>A2003ZY</t>
  </si>
  <si>
    <t>Raw,Screw,Pan for 871CR</t>
  </si>
  <si>
    <t>BS805VA</t>
  </si>
  <si>
    <t>BUSHING TWIST-LOCK</t>
  </si>
  <si>
    <t>BS811JE</t>
  </si>
  <si>
    <t>ADAPTER, PH10/871A SS</t>
  </si>
  <si>
    <t>MI611-209</t>
  </si>
  <si>
    <t>Doc,Instruction, Sheet</t>
  </si>
  <si>
    <t>BS806HD</t>
  </si>
  <si>
    <t>CBLE ASSY,125C LGLES 427</t>
  </si>
  <si>
    <t>BS809NB</t>
  </si>
  <si>
    <t>CELL INSERT ASY</t>
  </si>
  <si>
    <t>BS807VY</t>
  </si>
  <si>
    <t>BS809WY</t>
  </si>
  <si>
    <t>BS805VD</t>
  </si>
  <si>
    <t>BUSHING, UNIVERSAL</t>
  </si>
  <si>
    <t>EP125AA</t>
  </si>
  <si>
    <t>HSG,1.5" Tri-clamp Fitting in place of STD 2" Fitting</t>
  </si>
  <si>
    <t>BS805WQ</t>
  </si>
  <si>
    <t>MS ELCTRD ASSY 0.1</t>
  </si>
  <si>
    <t>6000-130/M-020M</t>
  </si>
  <si>
    <t>Acce,Cable,extension cable for 871EC</t>
  </si>
  <si>
    <t>871CC-D4</t>
  </si>
  <si>
    <t>ELEC,CONTACTING CT,INSERTION,W/100K,K=10,CARBON</t>
  </si>
  <si>
    <t>871EC-HP0-3V</t>
  </si>
  <si>
    <t>Elec,CT,SM Bore PEEK,PT100,Cable PER S.O,LUGS,VT</t>
  </si>
  <si>
    <t>871EC-LB0-3</t>
  </si>
  <si>
    <t>Elec,CT,LG Bore PEEK,100K,Cable PER S.O,LUGS</t>
  </si>
  <si>
    <t>871EC-LB0-7</t>
  </si>
  <si>
    <t>Elec,CT,LG Bore PEEK,100K,20FT Cable,MALE Conn</t>
  </si>
  <si>
    <t>871EC-SP0-3V</t>
  </si>
  <si>
    <t>Elec,CT,Small Bore PEEK,100K,Cable PER S.O,VT</t>
  </si>
  <si>
    <t>871EC-SP0-5</t>
  </si>
  <si>
    <t>Elec,CT,Small Bore PEEK,100K,Cable PERSO,MALE Conn</t>
  </si>
  <si>
    <t>871EC-SP0-7</t>
  </si>
  <si>
    <t>Elec,CT,Small Bore PEEK,100K,20FT Cable,MALE Conn</t>
  </si>
  <si>
    <t>871EC-SP7-3</t>
  </si>
  <si>
    <t>Elec,CT,SM Bore PEEK,100K,TRI-CLAMP,Cable PER SO.</t>
  </si>
  <si>
    <t>871EC-TF2-V-AUX</t>
  </si>
  <si>
    <t>ELEC,871EC-TF2-V+EP049EA special teflon coated probe</t>
  </si>
  <si>
    <t>871EC-TF3</t>
  </si>
  <si>
    <t>Elec,CT,FFKM,316SS,20FT Cable</t>
  </si>
  <si>
    <t>871EC-TF7-7</t>
  </si>
  <si>
    <t>Elec,CT,FLUOROCARBON,316SS,SLT FLAGE,20FT,MALE Conn</t>
  </si>
  <si>
    <t>873CC-AIPFGZ-7</t>
  </si>
  <si>
    <t>CONTACTING CT ANALYZER,120VAC,4-20MA,FM,STORM DOOR</t>
  </si>
  <si>
    <t>873RS-JIPFGZ</t>
  </si>
  <si>
    <t>RESISTIVITY ANALYZER,100VAC,4-20MA,PLASTIC PANEL MOUNT,FM</t>
  </si>
  <si>
    <t>873RS-JIPFGZ-6</t>
  </si>
  <si>
    <t>RESISTIVITY ANALYZER,100VAC,4-20MA,FM,PHOENIX KEYPAD</t>
  </si>
  <si>
    <t>875CR-A1F-C</t>
  </si>
  <si>
    <t>CT/RESISTIVITY ANALYZER,120VAC,PANEL,FM,HART COMM</t>
  </si>
  <si>
    <t>875CR-B1U-A</t>
  </si>
  <si>
    <t>CT/RESISITVITY ANALYZER,220VAC,PANEL,UL,STORM DOOR</t>
  </si>
  <si>
    <t>875CR-B2F</t>
  </si>
  <si>
    <t>CT/RESISITVITY ANALYZER,220VAC,PIPE,FM</t>
  </si>
  <si>
    <t>875CR-D4F-AC</t>
  </si>
  <si>
    <t>CT/RESISITVITY ANALYZER,24VDC,PIPE,REINFORCED,FM,STORM,HART</t>
  </si>
  <si>
    <t>875CR-J1F</t>
  </si>
  <si>
    <t>CT/RESISITVITY ANALYZER,100VAC,PANEL,FM</t>
  </si>
  <si>
    <t>875CR-J1F-A</t>
  </si>
  <si>
    <t>CT/RESISITVITY ANALYZER,100VAC,PANEL,FM,STORM DOOR</t>
  </si>
  <si>
    <t>875CR-J2F-A</t>
  </si>
  <si>
    <t>CT/RESISITVITY ANALYZER,100VAC,PIPE,FM,STORM DOOR</t>
  </si>
  <si>
    <t>875EC-B1F-A</t>
  </si>
  <si>
    <t>ELECTRODELESS CT ANALYZER,220VAC,PANEL,FM,STORM DOOR</t>
  </si>
  <si>
    <t>875EC-C1C</t>
  </si>
  <si>
    <t>ELECTRODELESS CT ANALYZER,240VAC,PANEL,CSA</t>
  </si>
  <si>
    <t>875EC-D2F-A</t>
  </si>
  <si>
    <t>ELECTRODELESS CT ANALYZER,24VDC,PIPE,FM,STORM</t>
  </si>
  <si>
    <t>875EC-J1F</t>
  </si>
  <si>
    <t>ELECTRODELESS CT ANALYZER,100VAC,PANEL,FM</t>
  </si>
  <si>
    <t>875PH-A3C-C</t>
  </si>
  <si>
    <t>PH/ORP/ISE ANALYZER,120VAC,SURFACE,CSA,HART COMM</t>
  </si>
  <si>
    <t>875PH-A3F-AC</t>
  </si>
  <si>
    <t>PH/ORP/ISE ANALYZER,120VAC,SURFACE,FM,STORM,HART</t>
  </si>
  <si>
    <t>876PH-TYZZ-7</t>
  </si>
  <si>
    <t>876EC-TYNA-7</t>
  </si>
  <si>
    <t>871EC-SP0-34</t>
  </si>
  <si>
    <t>Elec,CT,Small Bore PEEK,100K,Cable PER SO,No LUG</t>
  </si>
  <si>
    <t>876PH-TYDA-7</t>
  </si>
  <si>
    <t>PH10-1S2S-FN</t>
  </si>
  <si>
    <t>Elec,Dolphin,PH,DOME BULB,W/SMPCB,PT1K,S CONN,FM</t>
  </si>
  <si>
    <t>871A-1D</t>
  </si>
  <si>
    <t>Elec,ORP PROBE,PLATINUM,PT100,10FT CABLE</t>
  </si>
  <si>
    <t>BS811LY-3M</t>
  </si>
  <si>
    <t>CABLE ASSY,3M</t>
  </si>
  <si>
    <t>871A-1F-3-3M</t>
  </si>
  <si>
    <t>Elec,871A-1F-3, 3M Cable Length</t>
  </si>
  <si>
    <t>871PH-1A1A-315M</t>
  </si>
  <si>
    <t>Elec,871PH-1A1A-3,15M Cable Length</t>
  </si>
  <si>
    <t>871A-2F-3-12M</t>
  </si>
  <si>
    <t>Elec,871A-2F-3, 12M Cable Length</t>
  </si>
  <si>
    <t>871A-3F-3-12M</t>
  </si>
  <si>
    <t>Elec,871A-3F-3,12M Cable Length</t>
  </si>
  <si>
    <t>BS811LY-12M</t>
  </si>
  <si>
    <t>871EC-SP0-34100</t>
  </si>
  <si>
    <t>Elec,871EC-SP0-34,100FT Cable Length</t>
  </si>
  <si>
    <t>BS805HZ</t>
  </si>
  <si>
    <t>2" NPT Kynar Bushing</t>
  </si>
  <si>
    <t>BS811JB-F100</t>
  </si>
  <si>
    <t>patch cord - 100ft, w/preamp sensor, variopin</t>
  </si>
  <si>
    <t>BS811RL</t>
  </si>
  <si>
    <t>EC Patch Cable, STND Temp</t>
  </si>
  <si>
    <t>PH10-3P1Q-FN</t>
  </si>
  <si>
    <t>Elec,Dolphin,PH,FT BULB,W/PCB,PT100,VP CONN,FM</t>
  </si>
  <si>
    <t>871EC-SP7-3-50</t>
  </si>
  <si>
    <t>Elec,871EC-SP7-3,50FT Cable</t>
  </si>
  <si>
    <t>871EC-SP0-3-30</t>
  </si>
  <si>
    <t>Elec,871EC-SP0-3,30FT Cable</t>
  </si>
  <si>
    <t>871EC-SP0-5-10</t>
  </si>
  <si>
    <t>Elec,871EC-SP0-5,10FT Cable</t>
  </si>
  <si>
    <t>871EC-SP0-3V-10</t>
  </si>
  <si>
    <t>Elec,871EC-SP0-3V,10FT Cable</t>
  </si>
  <si>
    <t>EP307B4P1T3P150</t>
  </si>
  <si>
    <t>EP307B4P1T3P1,50FT CABLE</t>
  </si>
  <si>
    <t>BS806GX-40FT</t>
  </si>
  <si>
    <t>BS806GX-50FT</t>
  </si>
  <si>
    <t>871EC-HP0-3V-40</t>
  </si>
  <si>
    <t>Elec,871EC-HP0-3V,40FT Cable</t>
  </si>
  <si>
    <t>871EC-LB0-3-20M</t>
  </si>
  <si>
    <t>Elec,871EC-LB0-3,20M CABLE</t>
  </si>
  <si>
    <t>BS805YW-15M</t>
  </si>
  <si>
    <t>Assy-Cable Assembly,  15M</t>
  </si>
  <si>
    <t>RRPEAGCL3</t>
  </si>
  <si>
    <t>Acce,RF,0.135"ODx1.38"L,GLS,Ag/AgCl,ceramic,pin220026</t>
  </si>
  <si>
    <t>BS805QQ</t>
  </si>
  <si>
    <t>SL BUSHING</t>
  </si>
  <si>
    <t>BS805PS</t>
  </si>
  <si>
    <t>BS810QG</t>
  </si>
  <si>
    <t>BS810QH</t>
  </si>
  <si>
    <t>871CC-A4-3</t>
  </si>
  <si>
    <t>ELEC,CONTACTING CT,THREADED BUSHING 3/4NPT,K=10,CABLE PER S.</t>
  </si>
  <si>
    <t>873EC-AIXFGZ</t>
  </si>
  <si>
    <t>871FT-4E3D3T-C</t>
  </si>
  <si>
    <t>ELEC,FT CT,IND-LOW,1",316SS,PEEK,ANSI150,PT100,CAL CABL</t>
  </si>
  <si>
    <t>871EC-SP0-3-15M</t>
  </si>
  <si>
    <t>Elec,871EC-SP0-3,15M Cable</t>
  </si>
  <si>
    <t>BS806BW</t>
  </si>
  <si>
    <t>BUSHING,UNIVERSAL, 1 &amp; 10 CF</t>
  </si>
  <si>
    <t>BS809DF</t>
  </si>
  <si>
    <t>CONDUIT FITTING</t>
  </si>
  <si>
    <t>P0177VG</t>
  </si>
  <si>
    <t>CONN SWITCHCRAFT EN3C6F</t>
  </si>
  <si>
    <t>P0177VH</t>
  </si>
  <si>
    <t>CONNECTOR</t>
  </si>
  <si>
    <t>PH10-1N2A-E2</t>
  </si>
  <si>
    <t>Elec,Dolphin,PH,DOME BULB,PT1K,20FT CABLE,PIN LUGS,EPDM O-RI</t>
  </si>
  <si>
    <t>871A-3F-1</t>
  </si>
  <si>
    <t>PH10-1N2A-1H</t>
  </si>
  <si>
    <t>Elec,Dolphin,PH,DOME BULB,PT1K,10FT HT CABLE,PIN LUGS</t>
  </si>
  <si>
    <t>873EC-AIWCNZ</t>
  </si>
  <si>
    <t>ELECTRODELESS CT ANALYZE</t>
  </si>
  <si>
    <t>871CC-K4</t>
  </si>
  <si>
    <t>CONTACTING CT,THREADED BUSHING 3/4NPT,K=10 CARBON</t>
  </si>
  <si>
    <t>875CR-C1C</t>
  </si>
  <si>
    <t>CT/RESISITVITY ANALYZER,240VAC,PANEL,CSA</t>
  </si>
  <si>
    <t>871EC-SP0-3-3M</t>
  </si>
  <si>
    <t>871EC-SP0-3,3M CABLE</t>
  </si>
  <si>
    <t>01353-S-9M</t>
  </si>
  <si>
    <t>Sub,Cable,Assembly, 871C, 9M</t>
  </si>
  <si>
    <t>875CR-B1F</t>
  </si>
  <si>
    <t>CT/RESISITVITY ANALYZER,220VAC,PANEL,FM</t>
  </si>
  <si>
    <t>PH10-1N2A-C2</t>
  </si>
  <si>
    <t>Elec,Dolphin,PH,DOME BULB,PT1K,20FT CABLE,PIN LUGS,CHEMRAZ</t>
  </si>
  <si>
    <t>875CR-A1C</t>
  </si>
  <si>
    <t>CT/RESISITVITY ANALYZER,120VAC,PANEL,CSA</t>
  </si>
  <si>
    <t>871EC-HP0-7V</t>
  </si>
  <si>
    <t>Elec,CT,SM Bore PEEK,PT100,20FT Cable,MALE Conn,VT</t>
  </si>
  <si>
    <t>6000-130-0080FT</t>
  </si>
  <si>
    <t>Acce,80ft extension cable</t>
  </si>
  <si>
    <t>PH10-1P1A-3FN</t>
  </si>
  <si>
    <t>Elec,Dolphin,PH,DOME BULB,W/PCB,PT100,30FT CABLE,PIN LUG,FM</t>
  </si>
  <si>
    <t>BS811JB-F040</t>
  </si>
  <si>
    <t>Patch Cord - 040 Feet, w/Preamp Sensor, Variopin</t>
  </si>
  <si>
    <t>871PH-1F1A-3T</t>
  </si>
  <si>
    <t>Elec,pH,Ryton,Flat Bulb,PT100,TI,Ceramic jct,Cable per s.o,t</t>
  </si>
  <si>
    <t>871PH-1A3A-7</t>
  </si>
  <si>
    <t>Elec,pH,Ryton,Dome Bulb,316ss,Ceramic jct,Ryton,20ft Cable,m</t>
  </si>
  <si>
    <t>875CR-A1F-A</t>
  </si>
  <si>
    <t>CT/RESISITVITY ANALYZER,120VAC,PANEL,FM,STORM DOOR</t>
  </si>
  <si>
    <t>871EC-SP7-3V</t>
  </si>
  <si>
    <t>Elec,CT,SM Bore PEEK,100K,TRI-CLAMP,Cable PER SO.VT</t>
  </si>
  <si>
    <t>BS805YW-3M</t>
  </si>
  <si>
    <t>Assy-Cable Assembly,   3M</t>
  </si>
  <si>
    <t>BS809MU</t>
  </si>
  <si>
    <t>ELECTRODE OUTER, MONEL</t>
  </si>
  <si>
    <t>BS809QD</t>
  </si>
  <si>
    <t>Sensor Body</t>
  </si>
  <si>
    <t>3900070</t>
  </si>
  <si>
    <t>Sub,pH,GX-VDT,1.56"Lx0.165" to 0.325"OD.</t>
  </si>
  <si>
    <t>441018-0002</t>
  </si>
  <si>
    <t>Sub,BaseExt,0.26"ODx3.62"L,PVC,Grey CA43L-04-02</t>
  </si>
  <si>
    <t>442010-0005</t>
  </si>
  <si>
    <t>Sub,External Housing,10"L, CPVC Pipe, 3/4 " Sch 80. ROHS3,1</t>
  </si>
  <si>
    <t>444024-0007</t>
  </si>
  <si>
    <t>Sub,Body,KynarPipe,1/2",SCH 80,Blk Pack T0N2K-04-01</t>
  </si>
  <si>
    <t>449007-0026</t>
  </si>
  <si>
    <t>Sub,CapforMaleBNC,0.63"ODx1"L,ABSRod,5/8",Blk,H087C-S4-05</t>
  </si>
  <si>
    <t>446024-0006</t>
  </si>
  <si>
    <t>Sub,JunctionBase,TeflonPorous,0.625"ODX0.35"L,R087C-S4-03</t>
  </si>
  <si>
    <t>444049-0005</t>
  </si>
  <si>
    <t>Sub,Insert Body, Kynar Rod 3/4" Black. ROHS3, T0N2K-04-02</t>
  </si>
  <si>
    <t>871EC-RE0-3-15M</t>
  </si>
  <si>
    <t>Elec,871EC-RE0-3,15M CABLE</t>
  </si>
  <si>
    <t>BS805YW-10M</t>
  </si>
  <si>
    <t>Assy-Cable Assembly,   10M</t>
  </si>
  <si>
    <t>871EC-RE0-3-10M</t>
  </si>
  <si>
    <t>Elec,871EC-RE0-3,10M CABLE</t>
  </si>
  <si>
    <t>M07-003-067</t>
  </si>
  <si>
    <t>Sub,Tube,316 SS,For Mark VII-Z,3000712Z-29</t>
  </si>
  <si>
    <t>44000004</t>
  </si>
  <si>
    <t>PNS,Glue Dots, 1/2'' High, Super High Tack</t>
  </si>
  <si>
    <t>ENV-20-PH-30CM</t>
  </si>
  <si>
    <t>Elec,pH,ASGV(Convex),SJ,12mmx1",Sealed,Amber Epoxy,BNC</t>
  </si>
  <si>
    <t>876PH-TYFA-7M</t>
  </si>
  <si>
    <t>PH10-3N1B-2</t>
  </si>
  <si>
    <t>Elec,Dolphin,PH,FT BULB,PT100,20FT CABLE,VP CONN</t>
  </si>
  <si>
    <t>876CR-TYFN-7M</t>
  </si>
  <si>
    <t>876PH-TXFA-7</t>
  </si>
  <si>
    <t>875PH-B2F-A</t>
  </si>
  <si>
    <t>PH/ORP/ISE ANALYZER,220VAC,PIPE,FM,STORM DOOR</t>
  </si>
  <si>
    <t>PH10-1P1A-5FA</t>
  </si>
  <si>
    <t>Elec,Dolphin,PH,DOME BULB,W/PCB,PT100,50FT CABLE,PIN LUG,FM</t>
  </si>
  <si>
    <t>310082</t>
  </si>
  <si>
    <t>Raw,Chem, TALC, (For Ceramic Paste)</t>
  </si>
  <si>
    <t>449004-0015</t>
  </si>
  <si>
    <t>Sub,MP4 Connector Adapter, ABS Rod, 3/4", Blk RoHS3, H53342</t>
  </si>
  <si>
    <t>449004-0016</t>
  </si>
  <si>
    <t>Sub,Cap Adapter, 0.75"OD x 0.8"L, ABS Rod, 3/4", Blk RoHS33</t>
  </si>
  <si>
    <t>449007-0025</t>
  </si>
  <si>
    <t>Sub,CapAdapter,ABS Rod,5/8",Blk RoHS3#, H5334-T4-03</t>
  </si>
  <si>
    <t>449008-0008</t>
  </si>
  <si>
    <t>Sub,BaseExten,0.285"ODx1.879"L,ABSRod, 3/8",BLK, FL43A-04-02</t>
  </si>
  <si>
    <t>449009-0003</t>
  </si>
  <si>
    <t>Sub,Cap,0.90"ODx3"L,ABSPipe, 3/4",SCH80,Blk, CT41A-14-02</t>
  </si>
  <si>
    <t>450297-RED-0002</t>
  </si>
  <si>
    <t>Sub,BodyTube,12mmOD,PC,Red,0.6"slot,4.92"L,R035N-D4-001-R</t>
  </si>
  <si>
    <t>450298-0001</t>
  </si>
  <si>
    <t>Sub,Cap,electrode,3.2dia,blue ABS, CT5293-04-01-R</t>
  </si>
  <si>
    <t>450403-0001</t>
  </si>
  <si>
    <t>Sub,Body, DOG3, 4"L with Fill Hole (DOG3A-34-01-R)</t>
  </si>
  <si>
    <t>446024-0009</t>
  </si>
  <si>
    <t>Sub,Junc,Teflon Porous 0.575"ODx0.30"L,H0ACC-04-03</t>
  </si>
  <si>
    <t>310083</t>
  </si>
  <si>
    <t>Raw,Chem,Silica,Silicon Dioxide,325 Mesh,(For Ceramic Paste)</t>
  </si>
  <si>
    <t>310311</t>
  </si>
  <si>
    <t>Raw,Chem, Bentonite, (For Ceramic Paste)</t>
  </si>
  <si>
    <t>310312</t>
  </si>
  <si>
    <t>Raw,Chem, Iron, Red Iron Oxide, (For Ceramic Paste)</t>
  </si>
  <si>
    <t>310313</t>
  </si>
  <si>
    <t>Raw,Chem, Ball Clay, (For Ceramic Paste)</t>
  </si>
  <si>
    <t>310314</t>
  </si>
  <si>
    <t>Raw,Chem, Alumina Hydrate, (For Ceramic Paste)</t>
  </si>
  <si>
    <t>446024-0010</t>
  </si>
  <si>
    <t>Sub,Junction,Porous T,0.53"ODx0.3"L,2 holes,ASAGF-04-03</t>
  </si>
  <si>
    <t>01351-S-1M</t>
  </si>
  <si>
    <t>CABLE ASSY,1M</t>
  </si>
  <si>
    <t>876PH-TXFA-7M</t>
  </si>
  <si>
    <t>873RS-AIPFGZ</t>
  </si>
  <si>
    <t>RESISITIVITYANALYZER,120VAC,4-20MA,FM</t>
  </si>
  <si>
    <t>871FT-3G3D4T-C</t>
  </si>
  <si>
    <t>ELEC,FT CT,IND-HI,2",316SS,PEEK,FL ANSI300,PT100,CAL CAB</t>
  </si>
  <si>
    <t>873EC-ATXFNZ-7</t>
  </si>
  <si>
    <t>871PH-2X3B-3</t>
  </si>
  <si>
    <t>ELEC,CPVC,W/PCB,PT100,316SS,CERAMIC JCT,PTFE,CABLE PER S.O</t>
  </si>
  <si>
    <t>873CC-JIWFGZ</t>
  </si>
  <si>
    <t>CONTACTING CT ANALYZER,100VAC,4-20MA,METAL PANEL MOUNT,FM</t>
  </si>
  <si>
    <t>01351-S-9M</t>
  </si>
  <si>
    <t>Sub,Cable,Assembly, 9M</t>
  </si>
  <si>
    <t>PH10-1N2A-2H</t>
  </si>
  <si>
    <t>Elec,Dolphin,PH,DOME BULB,PT1K,20FT HT CABLE,PIN LUGS</t>
  </si>
  <si>
    <t>871EC-TF2-3V</t>
  </si>
  <si>
    <t>CT,FLUOROCARBON,100K,CARPENTER,CABLE PER SO,VT</t>
  </si>
  <si>
    <t>875EC-B1F-AC</t>
  </si>
  <si>
    <t>ELECTRODELESS CT ANALYZER,220VAC,PANEL,FM,STORM DOOR,HART</t>
  </si>
  <si>
    <t>875CR-B1F-A</t>
  </si>
  <si>
    <t>CT/RESISITVITY ANALYZER,220VAC,PANEL,FM,STORM DOOR</t>
  </si>
  <si>
    <t>PH10-4P2A-FN</t>
  </si>
  <si>
    <t>Elec,Dolphin,PH,ANTIMORNY,W/PCB,PT1K,10FT CABLE,PIN LUGS,FM</t>
  </si>
  <si>
    <t>875EC-D1C-C</t>
  </si>
  <si>
    <t>ELECTRODELESS CT ANALYZER,24VDC,CSA,HART COMM</t>
  </si>
  <si>
    <t>871PH-1A3B-5</t>
  </si>
  <si>
    <t>Elec,pH,Ryton,Dome Bulb,316ss,Ceramic jct,PTef,Cable per so,</t>
  </si>
  <si>
    <t>871PH-2X3B-330</t>
  </si>
  <si>
    <t>Elec,871PH-2X3B-3,30FT Cable</t>
  </si>
  <si>
    <t>871EC-TF2-3V30M</t>
  </si>
  <si>
    <t>Elec,871EC-TF2-3V,30M Cable Length</t>
  </si>
  <si>
    <t>871PH-1A3B-550</t>
  </si>
  <si>
    <t>ELEC,871PH-1A3B-5,50FT CABLE LENGTH</t>
  </si>
  <si>
    <t>871A-1F-3-5M</t>
  </si>
  <si>
    <t>Elec,871A-1F-3,5M Cable Length</t>
  </si>
  <si>
    <t>BS811LY-5M</t>
  </si>
  <si>
    <t>CABLE ASSY,5M</t>
  </si>
  <si>
    <t>871CC-A2-3-9M</t>
  </si>
  <si>
    <t>Elec,871CC-A2-3,9M Cable Length</t>
  </si>
  <si>
    <t>PH10-3N2A-5</t>
  </si>
  <si>
    <t>Elec,Dolphin,PH,FT BULB,PT1K,50FT CABLE,PIN LUGS</t>
  </si>
  <si>
    <t>M28-001-008</t>
  </si>
  <si>
    <t>Sub,Extension,Kynar,3/4"FPTx1/2"FMPT,48"L,1600650-48</t>
  </si>
  <si>
    <t>M28-001-009</t>
  </si>
  <si>
    <t>Sub,Extension,Kynar,3/4"FPTx3/4"FMPT,48"L,1600650-48</t>
  </si>
  <si>
    <t>441003-0006</t>
  </si>
  <si>
    <t>Sub,External Housing,6"L,PVC Pipe,3/4" Sch 80, Gray,R081V-01</t>
  </si>
  <si>
    <t>443060-0001</t>
  </si>
  <si>
    <t>Sub,Probe tube, Epoxy Tube, Black, 0.50 ODx 0.40ID RoHS3,C1</t>
  </si>
  <si>
    <t>BS807WB</t>
  </si>
  <si>
    <t>RTD 100OHMS,Ind,3”-4”,S.S 316</t>
  </si>
  <si>
    <t>BS807XE</t>
  </si>
  <si>
    <t>FLANGE 2",SS,300# 1439</t>
  </si>
  <si>
    <t>BS808BG</t>
  </si>
  <si>
    <t>Toroid Sensor Assy, HR 2", IND 300</t>
  </si>
  <si>
    <t>BS808BP</t>
  </si>
  <si>
    <t>2" IND SPACER TUBE 1439</t>
  </si>
  <si>
    <t>XS004JS</t>
  </si>
  <si>
    <t>Raw,Stud Bolt</t>
  </si>
  <si>
    <t>SS300AW</t>
  </si>
  <si>
    <t>LOWER HSG ASSY CPVC 316L</t>
  </si>
  <si>
    <t>871PH-5F1A-315M</t>
  </si>
  <si>
    <t>Elec,871PH-5F1A-3,15M Cable Length</t>
  </si>
  <si>
    <t>BS805YW-20M</t>
  </si>
  <si>
    <t>Assy-Cable Assembly,   20M</t>
  </si>
  <si>
    <t>2805044</t>
  </si>
  <si>
    <t>Raw,CLAMP, BVI, Stainless Steel</t>
  </si>
  <si>
    <t>2800350</t>
  </si>
  <si>
    <t>Raw,Screw,18-8 SS Socket 8-32 Thread Size, 1" Long</t>
  </si>
  <si>
    <t>AS345AQ</t>
  </si>
  <si>
    <t>SHAFT INSERT 457,2661USE DWG AS345AQ-R in PDM</t>
  </si>
  <si>
    <t>BS700AF</t>
  </si>
  <si>
    <t>PLUG HEX BVI-2 (TITANIUM),USE DWG BS700AF-R in PDM</t>
  </si>
  <si>
    <t>8000338</t>
  </si>
  <si>
    <t>ROD,HEX,MONEL.875 486</t>
  </si>
  <si>
    <t>8000330</t>
  </si>
  <si>
    <t>TUBE TI. .625 X .065W</t>
  </si>
  <si>
    <t>8000080</t>
  </si>
  <si>
    <t>BAR, 316, .31 X 1.00</t>
  </si>
  <si>
    <t>1600611</t>
  </si>
  <si>
    <t>PNS,CIRCALOK 6703A, GAL</t>
  </si>
  <si>
    <t>1600612</t>
  </si>
  <si>
    <t>PNS, CIRCALOK 6703B</t>
  </si>
  <si>
    <t>B0164HM</t>
  </si>
  <si>
    <t>Raw,Tubing,TFE,GREEN,22 AWG</t>
  </si>
  <si>
    <t>871FT-2G1A1C-C</t>
  </si>
  <si>
    <t>ELEC,FT CT,IND-LOW,2",PEEK,TRI-CLAMP,CAL CABLE</t>
  </si>
  <si>
    <t>871PH-1X1B-3</t>
  </si>
  <si>
    <t>ELEC,RYTON,W/PCB,PT100,TI,CERAMIC JCT,PTFE,CABLE PER S.O,PIN</t>
  </si>
  <si>
    <t>875EC-B2F-AC</t>
  </si>
  <si>
    <t>ELECTRODELESS CT ANALYZER,220VAC,PIPE,FM,STORM DOOR,HART</t>
  </si>
  <si>
    <t>871EC-TF2-34V</t>
  </si>
  <si>
    <t>Elec,CT,FLUOROCARBON,CARP,Cable PER SO,No LUG,VT</t>
  </si>
  <si>
    <t>PH10-1N2A-EAA</t>
  </si>
  <si>
    <t>Elec,Dolphin,PH,DOME BULB,PT1K,10FT CABLE,PIN LUGS,EPDM O-RI</t>
  </si>
  <si>
    <t>875EC-A2U-A</t>
  </si>
  <si>
    <t>ELECTRODELESS CT ANALYZER,120VAC,PIPE,UL,STORM DOOR</t>
  </si>
  <si>
    <t>871CR-A3T4C1B1</t>
  </si>
  <si>
    <t>CT R-SENSOR,0.1,PEEK,TI,4" INSERT,3/4"PEEK BUSH,PT1K,20FT H6</t>
  </si>
  <si>
    <t>873CC-AIXFGZ-7</t>
  </si>
  <si>
    <t>ORP10-1N1A</t>
  </si>
  <si>
    <t>Elec,Dolphin,ORP,PT,PT100,10FT CABLE,PIN LUGS</t>
  </si>
  <si>
    <t>871CR-B3T1K1A1</t>
  </si>
  <si>
    <t>871EC-SP0-4V</t>
  </si>
  <si>
    <t>Elec,CT,Small Bore PEEK,100K,20FT Cable,No LUG,VT</t>
  </si>
  <si>
    <t>871PH-1F3A</t>
  </si>
  <si>
    <t>Elec,pH,Ryton,Flat Bulb,PT100,316ss,Ceramic jct,Ryton,20ft C</t>
  </si>
  <si>
    <t>BS806EP</t>
  </si>
  <si>
    <t>Ball valve</t>
  </si>
  <si>
    <t>875PH-A1F</t>
  </si>
  <si>
    <t>PH/ORP/ISE ANALYZER,120VAC,PANEL,FM</t>
  </si>
  <si>
    <t>871CC-A4-3-1M</t>
  </si>
  <si>
    <t>Elec,871CC-A4-3,1M Cable Length</t>
  </si>
  <si>
    <t>871PH-1F1A3T10M</t>
  </si>
  <si>
    <t>Elec,871PH-1F1A-3T, 10M Cable Length</t>
  </si>
  <si>
    <t>871EC-SP7-3V10M</t>
  </si>
  <si>
    <t>Elec,871EC-SP7-3V,10M Cable Length</t>
  </si>
  <si>
    <t>871PH-1X1B-3-30</t>
  </si>
  <si>
    <t>Elec,871PH-1X1B-3,30FT Cable Length</t>
  </si>
  <si>
    <t>871EC-TF2-34V20</t>
  </si>
  <si>
    <t>Elec,871EC-TF2-34V,20FT Cable Length</t>
  </si>
  <si>
    <t>871EC-SP0-3-25</t>
  </si>
  <si>
    <t>Elec,871EC-SP1-3,25FT Cable</t>
  </si>
  <si>
    <t>871CC-K2-3-10M</t>
  </si>
  <si>
    <t>871CC-K2-3,10M CABLE LENGTH</t>
  </si>
  <si>
    <t>X0113AA</t>
  </si>
  <si>
    <t>Raw,Tubing/SLEEVING RED EXTRA THIN WALL</t>
  </si>
  <si>
    <t>BS805WB</t>
  </si>
  <si>
    <t>871CC ELECTRODE,0.1 CONSTANT MONEL</t>
  </si>
  <si>
    <t>BS805YW-30M</t>
  </si>
  <si>
    <t>Assy-Cable Assembly,     30M</t>
  </si>
  <si>
    <t>BS809QM</t>
  </si>
  <si>
    <t>SENSOR BODY,UNIV,4",GFN3</t>
  </si>
  <si>
    <t>BS809BU</t>
  </si>
  <si>
    <t>ELECTRODE,INNER,HA,TI 762</t>
  </si>
  <si>
    <t>BS809BV</t>
  </si>
  <si>
    <t>ELECTRODE,INNER,HA,MO 762</t>
  </si>
  <si>
    <t>1600009</t>
  </si>
  <si>
    <t>ALUMINUM OXIDE PWDR,#JT0536-1 (02-002-248)</t>
  </si>
  <si>
    <t>N0141MT</t>
  </si>
  <si>
    <t>ROD MONEL RD .625" DIA</t>
  </si>
  <si>
    <t>EP485QSP0005MXX</t>
  </si>
  <si>
    <t>871EC-RE0-K</t>
  </si>
  <si>
    <t>Elec,CT,Largw Bore PEEK,100K,20FT Cable,LUGS,KALREZ</t>
  </si>
  <si>
    <t>BS811JB-F002</t>
  </si>
  <si>
    <t>Patch Cord - 002 Feet, w/Preamp Sensor, Variopin</t>
  </si>
  <si>
    <t>871CC-F2</t>
  </si>
  <si>
    <t>ELEC,CONTACTING CT,THREADED BUSHING 3/4 w/1/2 CONDUIT CONN</t>
  </si>
  <si>
    <t>871A-4F-3-25FT</t>
  </si>
  <si>
    <t>ELEC,871A-4F-3,25FT CABLE LENGTH</t>
  </si>
  <si>
    <t>44C022-JP1345-C</t>
  </si>
  <si>
    <t>Sub,Carbon cell, Graphite Rod, 0.398"ODx1.5"L,K=0.1,JP13452</t>
  </si>
  <si>
    <t>XS005LF</t>
  </si>
  <si>
    <t>2.0" x 2.75" ILS 324 metalized polyester with laminate label</t>
  </si>
  <si>
    <t>YVL75A0341</t>
  </si>
  <si>
    <t>Elec,LEAD,DJ,12mmx110mm,Sealed,Glass body,S8 connector</t>
  </si>
  <si>
    <t>BS809QC</t>
  </si>
  <si>
    <t>SENSOR BODY,BVI,STD,GFN3</t>
  </si>
  <si>
    <t>BS805VG</t>
  </si>
  <si>
    <t>Acce,Cable,XP 2727</t>
  </si>
  <si>
    <t>1345074</t>
  </si>
  <si>
    <t>HOUSING, CABLE-PN</t>
  </si>
  <si>
    <t>P0170CB</t>
  </si>
  <si>
    <t>WIRE, 20 AWG, HOOK-UP XLPE</t>
  </si>
  <si>
    <t>X0145LY</t>
  </si>
  <si>
    <t>Raw,O-Ring,VITON EP307B</t>
  </si>
  <si>
    <t>444051-0003</t>
  </si>
  <si>
    <t>Sub,Insert,0.75"ODx2.25"L,Kynar Pipe,1/2",SCH40,Blk,H087K-M2</t>
  </si>
  <si>
    <t>SS100AF</t>
  </si>
  <si>
    <t>POTTED SNSR ASSY</t>
  </si>
  <si>
    <t>X0177BE</t>
  </si>
  <si>
    <t>CAPLUG CD-82, 3/4-20 THD</t>
  </si>
  <si>
    <t>PBX0000201</t>
  </si>
  <si>
    <t>Magnetic field sensor box,Logo print A0066,Aurora</t>
  </si>
  <si>
    <t>871CR-A2T1H1B1R</t>
  </si>
  <si>
    <t>CT R-SENSOR,0.1,PVDF,TI,1"SS BALL VALVE,PT1K,20FTHT,#6,TCF</t>
  </si>
  <si>
    <t>875PH-A3U-A</t>
  </si>
  <si>
    <t>PH/ORP/ISE ANALYZER,120VAC,SURFACE,UL,STORM DOOR</t>
  </si>
  <si>
    <t>871EC-HP0-34</t>
  </si>
  <si>
    <t>Elec,CT,SM Bore PEEK,PT100,Cable PER S.O,NoLUGS</t>
  </si>
  <si>
    <t>BS807HL</t>
  </si>
  <si>
    <t>IND TOROID SHIELD CAN 2415</t>
  </si>
  <si>
    <t>871EC-HP0-34-20</t>
  </si>
  <si>
    <t>871EC-HP0-34, 20FT CABLE LENGTH</t>
  </si>
  <si>
    <t>BS805VF</t>
  </si>
  <si>
    <t>HEX BUSHING,XP</t>
  </si>
  <si>
    <t>875PH-A3C-AC</t>
  </si>
  <si>
    <t>PH/ORP/ISE ANALYZER,120VAC,SURFACE,CSA,STORM DOOR,HART</t>
  </si>
  <si>
    <t>875PH-B1F</t>
  </si>
  <si>
    <t>PH/ORP/ISE ANALYZER,220VAC,PANEL,FM</t>
  </si>
  <si>
    <t>871EC-EV3</t>
  </si>
  <si>
    <t>Elec,CT,Epoxy,316SS,20FT Cable,LUGS</t>
  </si>
  <si>
    <t>871PH-4T1B-QT</t>
  </si>
  <si>
    <t>Elec,pH,CPVC,Flat Bulb,w/PCB,TI,Ceramic jct,PTef,vp,teflon C</t>
  </si>
  <si>
    <t>BS811JB-F067</t>
  </si>
  <si>
    <t>Patch Cord - 67ft, w/preamp sensor, variopin</t>
  </si>
  <si>
    <t>871EC-SP0-5K</t>
  </si>
  <si>
    <t>Elec,CT,Small Bore PEEK,100K,Cable PER SO,MALE,KALZ</t>
  </si>
  <si>
    <t>BS811RM-M04</t>
  </si>
  <si>
    <t>Acce,4m Patch Cable, stnd temp</t>
  </si>
  <si>
    <t>871CC-A2-39</t>
  </si>
  <si>
    <t>ELEC,CONTACTING CT, 3/4NPT,0.1,TI,CELL FACTOR,CABLE PER S.O</t>
  </si>
  <si>
    <t>871EC-UT0-7</t>
  </si>
  <si>
    <t>871EC-SP0-5K-4M</t>
  </si>
  <si>
    <t>Elec,871EC-SP0-5K,4M Cable Length</t>
  </si>
  <si>
    <t>1340007</t>
  </si>
  <si>
    <t>COUPLING, 304, .50</t>
  </si>
  <si>
    <t>BS805ZQ</t>
  </si>
  <si>
    <t>CAP,CABLE-XP 2727</t>
  </si>
  <si>
    <t>BS811ES</t>
  </si>
  <si>
    <t>Acce,Clamp for PC Board for 875</t>
  </si>
  <si>
    <t>876EC-TWFN-7M</t>
  </si>
  <si>
    <t>871CR-A2T1B1A1</t>
  </si>
  <si>
    <t>CT R-SENSOR,0.1,PVDF,TI,3/4"NPT PVDF,PT1K,20FT CABLE,#6</t>
  </si>
  <si>
    <t>PH10-1S2S-C</t>
  </si>
  <si>
    <t>Elec,Dolphin,PH,DOME BULB,W/SMPCB,PT1K,S CONN,CHEMRAZ</t>
  </si>
  <si>
    <t>BS805JV/EP027D</t>
  </si>
  <si>
    <t>Ball Valve Assy</t>
  </si>
  <si>
    <t>871PH-1X3A</t>
  </si>
  <si>
    <t>ELEC,RYTON,W/PCB,PT100,SS316,CERAMIC JCT,RYTON,20FT CABLE,PI</t>
  </si>
  <si>
    <t>875CR-B1C-A</t>
  </si>
  <si>
    <t>CT/RESISITVITY ANALYZER,220VAC,PANEL,CSA,STORM DOOR</t>
  </si>
  <si>
    <t>875EC-A1F-A</t>
  </si>
  <si>
    <t>ELECTRODELESS CT ANALYZER,120VAC,PANEL,FM,STORM DOOR</t>
  </si>
  <si>
    <t>876CR-TWZZ-7</t>
  </si>
  <si>
    <t>871PH-1A1A-4</t>
  </si>
  <si>
    <t>Elec,pH,Ryton,Dome Bulb,w/PCB,PT100,TI,Ceramic jct,Ryton,20f</t>
  </si>
  <si>
    <t>BS811LY-6M</t>
  </si>
  <si>
    <t>Acce,Cable Assembly,6M</t>
  </si>
  <si>
    <t>871A-1F-3-6M</t>
  </si>
  <si>
    <t>Elec,871A-1F-3,6M Cable Length</t>
  </si>
  <si>
    <t>ELM-164DM</t>
  </si>
  <si>
    <t>Elec dummy, Peek Body,PEEK Collar Nut, no sensor&amp;cable</t>
  </si>
  <si>
    <t>R035-SP008-5M</t>
  </si>
  <si>
    <t>Elec,ORP,BLK PC,GD Disc,SJ#R035N-G00-S0X-SM05WB</t>
  </si>
  <si>
    <t>BS811LR</t>
  </si>
  <si>
    <t>CABLE TFE BVI</t>
  </si>
  <si>
    <t>2100105</t>
  </si>
  <si>
    <t>Raw,Terminal Block 7527K48</t>
  </si>
  <si>
    <t>01351-S-6M</t>
  </si>
  <si>
    <t>Sub,Cable,Assembly, 6M</t>
  </si>
  <si>
    <t>SI1R1V2L-100</t>
  </si>
  <si>
    <t>Sub,Stem,pH,NoBulb,DJ,100mm Length</t>
  </si>
  <si>
    <t>E0309FT</t>
  </si>
  <si>
    <t>RES 100K 1% 0.125W 50PPM</t>
  </si>
  <si>
    <t>TP-044</t>
  </si>
  <si>
    <t>Raw,4.0" X 4.0" THERMAL TRANSFER LABELS,1500/Rol</t>
  </si>
  <si>
    <t>BS811TT</t>
  </si>
  <si>
    <t>Processor, 875PH, 220 VAC</t>
  </si>
  <si>
    <t>BS810SY</t>
  </si>
  <si>
    <t>BS808NH</t>
  </si>
  <si>
    <t>INSERT CELL ASSY,STD,MON.PVDF</t>
  </si>
  <si>
    <t>BS809ZE</t>
  </si>
  <si>
    <t>Monel UPPER HOUSING</t>
  </si>
  <si>
    <t>BS808NE</t>
  </si>
  <si>
    <t>INSERT CELL ASSY,STD,TI,VPK-HA</t>
  </si>
  <si>
    <t>BS808KX</t>
  </si>
  <si>
    <t>BS809FS</t>
  </si>
  <si>
    <t>CAP, 30percent GF PEEK</t>
  </si>
  <si>
    <t>BS809RV</t>
  </si>
  <si>
    <t>BS809PT</t>
  </si>
  <si>
    <t>BS811RF</t>
  </si>
  <si>
    <t>BS805YW-100</t>
  </si>
  <si>
    <t>871EC-SP0-3100</t>
  </si>
  <si>
    <t>Elec,871EC-SP0-3, 100FT Cable Length</t>
  </si>
  <si>
    <t>AS345AQ/EP027F</t>
  </si>
  <si>
    <t>$ SHAFT-INSERT.BVI-2 TI. 457USE DWG AS345AQ/EP027F-R inPDM</t>
  </si>
  <si>
    <t>1345-123/EP027F</t>
  </si>
  <si>
    <t>SHAFT ASSY REPLACES 1345123/EP027F</t>
  </si>
  <si>
    <t>BS811SX</t>
  </si>
  <si>
    <t>875 PROCESSOR PWA W FIRMWARE</t>
  </si>
  <si>
    <t>BS811TK</t>
  </si>
  <si>
    <t>875EC 220VAC PROCESS BD</t>
  </si>
  <si>
    <t>BS814LQ</t>
  </si>
  <si>
    <t>R0128BS</t>
  </si>
  <si>
    <t>HEATSHRINK 1/8" BLACK 1PC=4FT</t>
  </si>
  <si>
    <t>D0217HJ</t>
  </si>
  <si>
    <t>HALF CELL ELECTRODE (Thermo 9409BN)</t>
  </si>
  <si>
    <t>BS807QQ</t>
  </si>
  <si>
    <t>IND TOROID SHIELD 2415</t>
  </si>
  <si>
    <t>449006-0045</t>
  </si>
  <si>
    <t>Sub,bullet cap UP ring,ABS rod,1/2"x0.27"L,blk,CA12Q-B4-08</t>
  </si>
  <si>
    <t>449007-0044</t>
  </si>
  <si>
    <t>Sub,bullet cap DOWN ring,ABS rod,5/8"x0.3"L,blk,CA12Q-B4-08</t>
  </si>
  <si>
    <t>BS806XM</t>
  </si>
  <si>
    <t>INDUCTOR, LR, 30T, 1"-2"</t>
  </si>
  <si>
    <t>BS807JJ</t>
  </si>
  <si>
    <t>ADAPTER 2727</t>
  </si>
  <si>
    <t>BS807TE</t>
  </si>
  <si>
    <t>CONNECTOR CONDUIT,CABLE</t>
  </si>
  <si>
    <t>N0224CM</t>
  </si>
  <si>
    <t>WIRE,30 GRY INS XLPE</t>
  </si>
  <si>
    <t>N0224CB</t>
  </si>
  <si>
    <t>WIRE,30 RED XLPE</t>
  </si>
  <si>
    <t>BS807NW</t>
  </si>
  <si>
    <t>INSLTR ASSY IO</t>
  </si>
  <si>
    <t>BS811RC</t>
  </si>
  <si>
    <t>BS806YB</t>
  </si>
  <si>
    <t>Toroid Sensor Assy, LR 1"-2", DN20, San.</t>
  </si>
  <si>
    <t>BS806EQ</t>
  </si>
  <si>
    <t>SHAFT ASSY</t>
  </si>
  <si>
    <t>2805-065</t>
  </si>
  <si>
    <t>SEAL BVI-2</t>
  </si>
  <si>
    <t>1345-121</t>
  </si>
  <si>
    <t>HOUSING TRANS</t>
  </si>
  <si>
    <t>X0176AJ</t>
  </si>
  <si>
    <t>FITTING BALL VALVE 1 1/2" NPT</t>
  </si>
  <si>
    <t>446024-0011</t>
  </si>
  <si>
    <t>Sub,JB,Porous T,0.56"ODx0.46"L,2 holes,H052K-04-03</t>
  </si>
  <si>
    <t>441005-0018</t>
  </si>
  <si>
    <t>Sub,Membrane module body,PVC Rod,0.475"ODx0.64"L,CAAMQ-04-02</t>
  </si>
  <si>
    <t>450090-0004</t>
  </si>
  <si>
    <t>Sub, Valve Extention.blk,ABS,0.31"ODx3.35"L,NH45Q-14-03-R</t>
  </si>
  <si>
    <t>EP485QSP0250UXX</t>
  </si>
  <si>
    <t>EP485QSP2000UXX</t>
  </si>
  <si>
    <t>EP307B1P1P2P1</t>
  </si>
  <si>
    <t>875EC-D1U-A</t>
  </si>
  <si>
    <t>ELECTRODELESS CT ANALYZER,24VDC,PANEL,UL,STORM DOOR</t>
  </si>
  <si>
    <t>875EC-D2U-A</t>
  </si>
  <si>
    <t>ELECTRODELESS CT ANALYZER,24VDC,PIPE UL,STORM DOOR</t>
  </si>
  <si>
    <t>875PH-A3F-C</t>
  </si>
  <si>
    <t>PH/ORP/ISE ANALYZER,120VAC,SURFACE,FM,HART</t>
  </si>
  <si>
    <t>875PH-A1C</t>
  </si>
  <si>
    <t>PH/ORP/ISE ANALYZER,120VAC,PANEL,CSA</t>
  </si>
  <si>
    <t>871CR-A3T1C1C1</t>
  </si>
  <si>
    <t>CT R-SENSOR,0.1,PEEK,TI,3/4"NPT PEEK BUSH,PT1K,30FT,#6</t>
  </si>
  <si>
    <t>871EC-HP7-3</t>
  </si>
  <si>
    <t>Elec,CT,SM Bore PEEK,PT100,TRI-CLAMP,Cable PER SO</t>
  </si>
  <si>
    <t>BS811MN-50</t>
  </si>
  <si>
    <t>CT25-0006</t>
  </si>
  <si>
    <t>Elec,CT,ABS BK,Carbon,K=1.0#CT25A-C04-10X-C003BT</t>
  </si>
  <si>
    <t>CT25-0005</t>
  </si>
  <si>
    <t>Elec,CT,ABS BK,Carbon,K=1.0#CT25A-C00-10X-S003BX</t>
  </si>
  <si>
    <t>871EC-HP7-3-30</t>
  </si>
  <si>
    <t>Elec,871EC-HP7-3,30FT Cable Length</t>
  </si>
  <si>
    <t>01353-S-10M</t>
  </si>
  <si>
    <t>Sub,Cable,Assembly, 871C, 10M</t>
  </si>
  <si>
    <t>333228</t>
  </si>
  <si>
    <t>Solu,Potassium Standard, 100ppm as K+</t>
  </si>
  <si>
    <t>871CC-A2-39-6M</t>
  </si>
  <si>
    <t>Elec,871CC-A2-39,6M Cable Length</t>
  </si>
  <si>
    <t>X0172SF</t>
  </si>
  <si>
    <t>Raw,O-Ring,Kalrez used in EP307G</t>
  </si>
  <si>
    <t>X0172SK</t>
  </si>
  <si>
    <t>Raw,O-Ring,Kalrez K1050LF-114 used in 871EC</t>
  </si>
  <si>
    <t>X0201HL</t>
  </si>
  <si>
    <t>Raw,O-Ring,Chemrez, used in EP307G</t>
  </si>
  <si>
    <t>BS811QT</t>
  </si>
  <si>
    <t>Tri-clamp mount kit, used on 871EC</t>
  </si>
  <si>
    <t>X0201HZ</t>
  </si>
  <si>
    <t>Raw,O-Ring,Chemraz used in Used in BVI &amp; 871EC</t>
  </si>
  <si>
    <t>BS809WH</t>
  </si>
  <si>
    <t>Serial comm cable, used on 875</t>
  </si>
  <si>
    <t>EP485BJ</t>
  </si>
  <si>
    <t>Raw, RES 575A4 2652A 26,500 ohms</t>
  </si>
  <si>
    <t>SS130AQ-30FT</t>
  </si>
  <si>
    <t>441051-0001</t>
  </si>
  <si>
    <t>Sub,Housing,0.415"ODx1.47"L,PVC Rod,White,KT75V-04-01</t>
  </si>
  <si>
    <t>441051-0002</t>
  </si>
  <si>
    <t>Sub,Potting Plug,0.36"ODx0.25"L,PVC Rod,White,KT75V-04-02</t>
  </si>
  <si>
    <t>BS809MW</t>
  </si>
  <si>
    <t>ELECTRODE,OUTER,MONEL</t>
  </si>
  <si>
    <t>BS811WP</t>
  </si>
  <si>
    <t>Inner Electrode,MONEL</t>
  </si>
  <si>
    <t>871CC-A4-3-9M</t>
  </si>
  <si>
    <t>ELEC,871CC-A4-3,9M CABLE LENGTH</t>
  </si>
  <si>
    <t>SI1G4R1B-36-VDT</t>
  </si>
  <si>
    <t>444055-0002</t>
  </si>
  <si>
    <t>Sub,Cap,0.85"ODx2"L,Kynar Rod,Black,H052K-04-02</t>
  </si>
  <si>
    <t>444024-0010</t>
  </si>
  <si>
    <t>Sub,Housing,.85"ODx3.25"L,Kynar Pipe,1/2",Blk,H052K-04-01</t>
  </si>
  <si>
    <t>411020-093</t>
  </si>
  <si>
    <t>Sub,Cut, Lead Glass, 5.08mm (0.2") OD x 3.64"L</t>
  </si>
  <si>
    <t>411020-088</t>
  </si>
  <si>
    <t>Sub,Cut, Lead Glass, 5.08mm (0.2") OD x 3.425"L</t>
  </si>
  <si>
    <t>112114</t>
  </si>
  <si>
    <t>Raw,O-Ring,EPR70 114 RoHS2</t>
  </si>
  <si>
    <t>X0179MF</t>
  </si>
  <si>
    <t>USB Enclosure #1551USB3BK</t>
  </si>
  <si>
    <t>SS130AQ-20FT</t>
  </si>
  <si>
    <t>BS806GX-20FT</t>
  </si>
  <si>
    <t>BF162MX</t>
  </si>
  <si>
    <t>FERRITE CORE 229 OHM SOLID,  (28B0734-000)</t>
  </si>
  <si>
    <t>BS811EL</t>
  </si>
  <si>
    <t>Baseplate, used on 875</t>
  </si>
  <si>
    <t>BF162MW</t>
  </si>
  <si>
    <t>FERRITE CORE 150 OHM, SOLID, (28B0735-300)</t>
  </si>
  <si>
    <t>BS811EJ</t>
  </si>
  <si>
    <t>Spacer, lower, used on 875</t>
  </si>
  <si>
    <t>BS811EK</t>
  </si>
  <si>
    <t>RETAINER UPPER, used on 875</t>
  </si>
  <si>
    <t>BS809PB</t>
  </si>
  <si>
    <t>SENS BODY 2260</t>
  </si>
  <si>
    <t>871FT-4E3D3C-V</t>
  </si>
  <si>
    <t>ELEC,FT CT,IND-LOW,1",316SS,PEEK,ANSI150,VITON</t>
  </si>
  <si>
    <t>871CR-C5G1E1N1</t>
  </si>
  <si>
    <t>CT R-SENSOR,10,NORYL,GP,3/4"NPT NORYL,PT1K,HTCABLE PER SO #6</t>
  </si>
  <si>
    <t>PH10-2N2A-1HFN</t>
  </si>
  <si>
    <t>Elec,Dolphin,PH,DOME BULB,NO GUARD,PT1K,10FT HTCABLE,LUGS,FM</t>
  </si>
  <si>
    <t>875CR-D3F-AC</t>
  </si>
  <si>
    <t>CT/RESISITVITY ANALYZER,24VDC,SURFACE,FM,STORM DOOR,HART</t>
  </si>
  <si>
    <t>875PH-D3F-AC</t>
  </si>
  <si>
    <t>PH/ORP/ISE ANALYZER,24VDC,SURFACE,FM,STORM DOOR,HART</t>
  </si>
  <si>
    <t>871CRC5G1E1N13M</t>
  </si>
  <si>
    <t>Elec,871CR-C5G1E1N1,3M Cable Length</t>
  </si>
  <si>
    <t>PH10-3N1A-C</t>
  </si>
  <si>
    <t>Elec,Dolphin,PH,FT BULB,PT100,10FT CABLE,PIN LUGS,CHEMRAZ</t>
  </si>
  <si>
    <t>0060901-F100</t>
  </si>
  <si>
    <t>EXTENSION CABLE ASSY,100FT</t>
  </si>
  <si>
    <t>BS807BZ</t>
  </si>
  <si>
    <t>JUNCTION BOX</t>
  </si>
  <si>
    <t>PH10-2P2A-3</t>
  </si>
  <si>
    <t>Elec,Dolphin,PH,DOME BULB,NO GUARD,PT1K,30FT CABLE,PIN LUGS</t>
  </si>
  <si>
    <t>BS811JB-F030</t>
  </si>
  <si>
    <t>Patch Cord - 030 Feet, w/Preamp Sensor, Variopin</t>
  </si>
  <si>
    <t>MTS</t>
  </si>
  <si>
    <t>SUPPLEMENTAL INSTRUMENT TAG</t>
  </si>
  <si>
    <t>BS811RF-4M</t>
  </si>
  <si>
    <t>CABLE ASSY,4M</t>
  </si>
  <si>
    <t>BS811RF-10</t>
  </si>
  <si>
    <t>BS811LR-40</t>
  </si>
  <si>
    <t>BS811LR-3M</t>
  </si>
  <si>
    <t>BS805GW</t>
  </si>
  <si>
    <t>BUSHING,2" NPT (PLASTIC)</t>
  </si>
  <si>
    <t>BS809EL</t>
  </si>
  <si>
    <t>ELECTRODE INNER, STD TI 762</t>
  </si>
  <si>
    <t>ELM-179</t>
  </si>
  <si>
    <t>Elec,pH,XV,DJ,12x120mm,0.235 Side arm,#PH4V570-SA-10B-120</t>
  </si>
  <si>
    <t>BS809KN</t>
  </si>
  <si>
    <t>SENSOR BODY,NPT,STD,GFN3</t>
  </si>
  <si>
    <t>BS809QE</t>
  </si>
  <si>
    <t>SENSOR BODY BVI GFN3</t>
  </si>
  <si>
    <t>046CE100J</t>
  </si>
  <si>
    <t>Cert, Certificate J Document</t>
  </si>
  <si>
    <t>BS805ZA</t>
  </si>
  <si>
    <t>LABEL DATA</t>
  </si>
  <si>
    <t>XS005LH</t>
  </si>
  <si>
    <t>S0112NY</t>
  </si>
  <si>
    <t>Raw,Foam, 876 Foam Packaging Inserts</t>
  </si>
  <si>
    <t>M05-004-028</t>
  </si>
  <si>
    <t>Sub,cap plug, Delrin,for black S7,PHENO-009</t>
  </si>
  <si>
    <t>M01-005-022</t>
  </si>
  <si>
    <t>Sub,Dummy Housing,Natural PEEK, for ELM-164DM</t>
  </si>
  <si>
    <t>2800712</t>
  </si>
  <si>
    <t>Raw,Standoff,Hex, Brs Zinc, 6-32 x 1/4 x 1/4</t>
  </si>
  <si>
    <t>00040006</t>
  </si>
  <si>
    <t>Raw,Barstock,Hastaloy C ,1-5/8"dia</t>
  </si>
  <si>
    <t>BS807JL</t>
  </si>
  <si>
    <t>JUNCTION BOX 38</t>
  </si>
  <si>
    <t>XS004GY</t>
  </si>
  <si>
    <t>MARKER STRIP</t>
  </si>
  <si>
    <t>X0179HU</t>
  </si>
  <si>
    <t>ENCLOSURE JUNCTION BOX</t>
  </si>
  <si>
    <t>BS811SZ</t>
  </si>
  <si>
    <t>875CR 120VAC VIBRATION QUALIFIED</t>
  </si>
  <si>
    <t>A0187PHLB</t>
  </si>
  <si>
    <t>BS807DH</t>
  </si>
  <si>
    <t>SLEEVE-TOROID. 1/2"-3/4 2260</t>
  </si>
  <si>
    <t>2800-375</t>
  </si>
  <si>
    <t>N0244CM</t>
  </si>
  <si>
    <t>N0244CN</t>
  </si>
  <si>
    <t>N0244CE</t>
  </si>
  <si>
    <t>BS815KH</t>
  </si>
  <si>
    <t>ADAPTER, CONN</t>
  </si>
  <si>
    <t>BS806YG</t>
  </si>
  <si>
    <t>SLEEVE TORROID 1-2" 2260</t>
  </si>
  <si>
    <t>871EC-SP7-V</t>
  </si>
  <si>
    <t>Elec,CT,SM Bore PEEK,100K,TRI-CLAMP,VT</t>
  </si>
  <si>
    <t>875EC-A4F-AC</t>
  </si>
  <si>
    <t>ELECTRODELESS CT ANALYZER,120VAC,PIPE REINFORCED,FM,STORM,HT</t>
  </si>
  <si>
    <t>871EC-UT0-C</t>
  </si>
  <si>
    <t>Elec,CT,LG Bore PEEK,PT100,CHEM</t>
  </si>
  <si>
    <t>871CC-D2</t>
  </si>
  <si>
    <t>ELEC,CONTACTING CT,INSERTION,W/100K,K=0.1,TI</t>
  </si>
  <si>
    <t>EP307B3P3T2S1</t>
  </si>
  <si>
    <t>873CC-BIPFGZ</t>
  </si>
  <si>
    <t>CONTACTING CT ANALYZER,220VAC,4-20MA,FM</t>
  </si>
  <si>
    <t>873EC-AIXCNZ-5</t>
  </si>
  <si>
    <t>871PH-3D2A-3</t>
  </si>
  <si>
    <t>Elec,ORP,RYTON,PT,W/PCB,CARP,CERAMIC JCT,RYTON,CABLE PER SO</t>
  </si>
  <si>
    <t>871CR-B2T1B1A1S</t>
  </si>
  <si>
    <t>CT R-SENSOR,0.1,PVDF,TI,3/4"NPT PVDF,PT1K,20FT CABLE,#6,NIST</t>
  </si>
  <si>
    <t>873RS-AIPFGZ-7</t>
  </si>
  <si>
    <t>RESISITIVITYANALYZER,120VAC,4-20MA,FM,STORM DOOR</t>
  </si>
  <si>
    <t>876CR-TXFA-7</t>
  </si>
  <si>
    <t>871CR-A2T4H1B1</t>
  </si>
  <si>
    <t>CT R-SENSOR,0.1,PVDF,TI,4" INSERT,1"SS,PT1K,20FT HTCABLE,#6</t>
  </si>
  <si>
    <t>871CR-C4G1H1D1</t>
  </si>
  <si>
    <t>CT R-SENSOR,10,PEEK,GP,1"SSBVA,PT1K,30FT HTCABLE,#6</t>
  </si>
  <si>
    <t>PH10-1P2A-2</t>
  </si>
  <si>
    <t>Elec,Dolphin,PH,DOME BULB,W/PCB,PT1000,20FT CABLE,PIN LUGS</t>
  </si>
  <si>
    <t>875CR-B2U-AC</t>
  </si>
  <si>
    <t>CT/RESISITVITY ANALYZER,220VAC,PIPE,UL,STORM DOOR,HART</t>
  </si>
  <si>
    <t>6000-062/M-012M</t>
  </si>
  <si>
    <t>Acce,12M extension Wire Cable for 871CC</t>
  </si>
  <si>
    <t>875EC-B4F-AC</t>
  </si>
  <si>
    <t>ELECTRODELESS CT ANALYZER,220VAC,PIPE REINFORCED,FM,STORM,HT</t>
  </si>
  <si>
    <t>876EC-TWAA-7M</t>
  </si>
  <si>
    <t>871PH-2U1B-QET</t>
  </si>
  <si>
    <t>Elec,pH,CPVC,Dome ht,PTfe,w/PCB,TI,Ceramic jct,vp,epdm,t Col</t>
  </si>
  <si>
    <t>EP485QPP2000UXX</t>
  </si>
  <si>
    <t>875EC-D3U</t>
  </si>
  <si>
    <t>ELECTRODELESS CT ANALYZER,24VAC,SURFACE,UL</t>
  </si>
  <si>
    <t>871EC-RE0-34K</t>
  </si>
  <si>
    <t>Elec,CT,Largw Bore PEEK,100K,Cable PER SO,NoLUG,KAZ</t>
  </si>
  <si>
    <t>871PH-3D2A-3-30</t>
  </si>
  <si>
    <t>Elec,871PH-3D2A-3,30FT Cable Length</t>
  </si>
  <si>
    <t>871CC-M2-3-10M</t>
  </si>
  <si>
    <t>Elec,871CC-M-3,10M Cable Length</t>
  </si>
  <si>
    <t>871EC-LB0-3-33</t>
  </si>
  <si>
    <t>Elec,871EC-LB0-3,33FT Cable Length</t>
  </si>
  <si>
    <t>BS805YW-33</t>
  </si>
  <si>
    <t>Assy-Cable Assmebly,    33ft.</t>
  </si>
  <si>
    <t>871EC-TF2-3V15M</t>
  </si>
  <si>
    <t>Elec,871EC-TF2-3V,15M Cable Length</t>
  </si>
  <si>
    <t>BS805YW-6M</t>
  </si>
  <si>
    <t>Assy-Cable Assembly,    6M</t>
  </si>
  <si>
    <t>871EC-SP7-3-6M</t>
  </si>
  <si>
    <t>ELEC,871EC-SP7-3,6M CABLE</t>
  </si>
  <si>
    <t>871EC-BW0-3-9M</t>
  </si>
  <si>
    <t>Elec,871EC-BW0-3,9M Cable Length</t>
  </si>
  <si>
    <t>SS130AQ-9M</t>
  </si>
  <si>
    <t>Assy-Cable Assembly,     9M</t>
  </si>
  <si>
    <t>871EC-RE034K10M</t>
  </si>
  <si>
    <t>Elec,871EC-RE0-34K,10M Cable Length</t>
  </si>
  <si>
    <t>BS810SS</t>
  </si>
  <si>
    <t>FLOW CHAMBER, PVDF</t>
  </si>
  <si>
    <t>450232-0001</t>
  </si>
  <si>
    <t>Sub,Base extension,PVC,remachined(CL43A-04-02)</t>
  </si>
  <si>
    <t>046CE100B</t>
  </si>
  <si>
    <t>Cert, Certificate B Document</t>
  </si>
  <si>
    <t>876PH-TWFN-7M</t>
  </si>
  <si>
    <t>871PH-3D1A-3</t>
  </si>
  <si>
    <t>Elec,ORP,RYTON,PT,W/PCB,TI,CERAMIC JCT,RYTON,CABLE PER SO</t>
  </si>
  <si>
    <t>871PH-3D1A-310M</t>
  </si>
  <si>
    <t>Elec,871PH-3D1A-3,10M Cable Length</t>
  </si>
  <si>
    <t>871EC-SP0-3-20</t>
  </si>
  <si>
    <t>Elec,871EC-SP0-3,20FT Cable</t>
  </si>
  <si>
    <t>414009-084</t>
  </si>
  <si>
    <t>Sub,Cut,Lead Free Glass,4mm(0.157")x0.635mm(0.025")Wallx84mm</t>
  </si>
  <si>
    <t>TEK04858</t>
  </si>
  <si>
    <t>1xER20A-140mm</t>
  </si>
  <si>
    <t>BS806XN</t>
  </si>
  <si>
    <t>INDUCTOR, HR, 48T, 1"-2"</t>
  </si>
  <si>
    <t>BS807BM</t>
  </si>
  <si>
    <t>SLEEVE-TOROID 3-4" 2260</t>
  </si>
  <si>
    <t>BS806XP</t>
  </si>
  <si>
    <t>INDUCTOR, LR, 30T, 3"-4"</t>
  </si>
  <si>
    <t>BS806XY</t>
  </si>
  <si>
    <t>Raw,Washer,Shield, 4" 1685</t>
  </si>
  <si>
    <t>BS806XQ</t>
  </si>
  <si>
    <t>INDUCTOR, HR, 48T, 3"-4"</t>
  </si>
  <si>
    <t>BS809FY</t>
  </si>
  <si>
    <t>MEM,873EC,23.13</t>
  </si>
  <si>
    <t>BS809BW</t>
  </si>
  <si>
    <t>INSERT CELL ASSY,4",Ti,PVDF</t>
  </si>
  <si>
    <t>BS807RJ</t>
  </si>
  <si>
    <t>CAN TOROID 1"-2"</t>
  </si>
  <si>
    <t>BS807LD</t>
  </si>
  <si>
    <t>INDUCTOR, HR, 48T, 1"-1 ½"</t>
  </si>
  <si>
    <t>BS807LE</t>
  </si>
  <si>
    <t>INDUCTOR, LR, 30T, 1 ½"</t>
  </si>
  <si>
    <t>BS807HM</t>
  </si>
  <si>
    <t>SANI TOROID SHIELD 2415</t>
  </si>
  <si>
    <t>871PH-1F2A</t>
  </si>
  <si>
    <t>Elec,pH,Ryton,Flat Bulb,w/PCB,carp,cermic jct,Ryton,20ft Cab</t>
  </si>
  <si>
    <t>876PH-SYFN-7M</t>
  </si>
  <si>
    <t>871EC-SP0-34-33</t>
  </si>
  <si>
    <t>Elec,871EC-SP0-34,33FT Cable Length</t>
  </si>
  <si>
    <t>SS300AR</t>
  </si>
  <si>
    <t>Sub,871PH,LH SUBASSY,RYTON,CARP TC,PT100,VT ORING</t>
  </si>
  <si>
    <t>449007-0045</t>
  </si>
  <si>
    <t>Sub,Cap Adap,.4"ID/.555"ODx.805"L,Blk ABS,CE,H028-A4-04</t>
  </si>
  <si>
    <t>S-RE54-A301</t>
  </si>
  <si>
    <t>Sub,RE54-A301,probe only, Aurora Supply</t>
  </si>
  <si>
    <t>X0124FZ</t>
  </si>
  <si>
    <t>Raw,Screw,8-32 X 3/8 SLOTTED PAN MACHINE 18-8 SS</t>
  </si>
  <si>
    <t>CUTA2B1</t>
  </si>
  <si>
    <t>MRO,Knife,Fine,Med Black Dia Drop PT Fine</t>
  </si>
  <si>
    <t>M19-003-029</t>
  </si>
  <si>
    <t>Sub,Sheath,SS 316,25" Length Standard,1-1/4"OD For Knick M4</t>
  </si>
  <si>
    <t>B4015PF</t>
  </si>
  <si>
    <t>2.0" x 2.84" ILS 215 MATTE WHITE POLYESTER LS081894</t>
  </si>
  <si>
    <t>875PH-C2D-AC</t>
  </si>
  <si>
    <t>PH/ORP/ISE ANALYZER,240VAC,PIPE,IEC,STORM DOOR,HART</t>
  </si>
  <si>
    <t>873CC-AIWFGZ</t>
  </si>
  <si>
    <t>CONTACTING CT ANALYZER,120VAC,4-20MA,METAL PANEL MOUNT,FM</t>
  </si>
  <si>
    <t>871CC-E4-4</t>
  </si>
  <si>
    <t>ELEC,CONTACTING CT,TWIST LOCK,K=10,LUGLESS TERMINATION</t>
  </si>
  <si>
    <t>ORP10-1N2A-FA</t>
  </si>
  <si>
    <t>Elec,Dolphin,ORP,PT,PT1000,10FT CABLE,PIN LUGS,MUTUAL,ATEX</t>
  </si>
  <si>
    <t>UDTSA06KSTUCR2</t>
  </si>
  <si>
    <t>Boring Bar,Steel 3/8"</t>
  </si>
  <si>
    <t>876PH-TXFN-7M</t>
  </si>
  <si>
    <t>876PH-TYFA</t>
  </si>
  <si>
    <t>871CC-C2</t>
  </si>
  <si>
    <t>ELEC,CONTACTING CT,SANITARY,TC100K,K=0.1,TI</t>
  </si>
  <si>
    <t>871EC-TF2-3</t>
  </si>
  <si>
    <t>Elec,CT,FLUOROCARBON,CARP,Cable PER SO</t>
  </si>
  <si>
    <t>875EC-B2F-A</t>
  </si>
  <si>
    <t>ELECTRODELESS CT ANALYZER,220VAC,PIPE,FM,STORM DOOR</t>
  </si>
  <si>
    <t>871PH-1F1A-Q</t>
  </si>
  <si>
    <t>Elec,pH,Ryton,Flat Bulb,PT100,TI,Ceramic jct,vp conn</t>
  </si>
  <si>
    <t>871PH-1D1A-Q</t>
  </si>
  <si>
    <t>Elec,ORP,RYTON,PT,PT100,TI,CERAMIC JCT,RYTON,VP CONN</t>
  </si>
  <si>
    <t>873PH-BIYFNZ-7</t>
  </si>
  <si>
    <t>PH ANALYZER,220VAC,4-20MA,METAL PIPE MOUNT,FM,STORM DOOR</t>
  </si>
  <si>
    <t>PH10-3N2B</t>
  </si>
  <si>
    <t>Elec,Dolphin,PH,FT BULB,PT1K,10FT CABLE,VP CONN</t>
  </si>
  <si>
    <t>876CR-TYCN-7</t>
  </si>
  <si>
    <t>BVA-PHA1E08</t>
  </si>
  <si>
    <t>BALL VALVE,PH10/ORP10,316SS,EPDM,0-8"L</t>
  </si>
  <si>
    <t>876CR-TWFN</t>
  </si>
  <si>
    <t>871CR-A3T4H1B1</t>
  </si>
  <si>
    <t>CT R-SENSOR,0.1,PEEK,TI,4"INSERT,1"SSBVA,PT1K,20FT,HTCABL,#6</t>
  </si>
  <si>
    <t>876CR-TYAA-7</t>
  </si>
  <si>
    <t>876PH-TXZZ</t>
  </si>
  <si>
    <t>871EC-TF2-3-6M</t>
  </si>
  <si>
    <t>Elec,871EC-TF2-3,6M Cable Length</t>
  </si>
  <si>
    <t>871A-4F-3-6M</t>
  </si>
  <si>
    <t>ELEC,871A-4F-3,6M CABLE LENGTH</t>
  </si>
  <si>
    <t>BS811LX-6M</t>
  </si>
  <si>
    <t>CABLE ASSY,6M</t>
  </si>
  <si>
    <t>450438-0003</t>
  </si>
  <si>
    <t>Sub,CT25 Molded Body,remachine OD12mm to fit cap,CT25-04-01</t>
  </si>
  <si>
    <t>450184-0002</t>
  </si>
  <si>
    <t>Sub,Body, Clear PVC. reliant DO,DOCHV-C4-01R</t>
  </si>
  <si>
    <t>450184-0003</t>
  </si>
  <si>
    <t>Sub,Body, Clear PVC. reliant DO,DOLKV-04-01R</t>
  </si>
  <si>
    <t>876CR-TWFN-7M</t>
  </si>
  <si>
    <t>BS814CF</t>
  </si>
  <si>
    <t>BS812YH Display RPL Part</t>
  </si>
  <si>
    <t>X0145QD</t>
  </si>
  <si>
    <t>Raw,O-Ring, 2-157 9000-75 477</t>
  </si>
  <si>
    <t>X0145QC</t>
  </si>
  <si>
    <t>Raw,O-Ring, 2-156 477</t>
  </si>
  <si>
    <t>BS807WT</t>
  </si>
  <si>
    <t>RTD ASSY (871FT)</t>
  </si>
  <si>
    <t>BS809AA</t>
  </si>
  <si>
    <t>TRICLAMP TITANIUM 1.5 SANITARY MOUNT (871CR)</t>
  </si>
  <si>
    <t>BS809AJ</t>
  </si>
  <si>
    <t>LOCKCAP,300 SST</t>
  </si>
  <si>
    <t>XS004GR</t>
  </si>
  <si>
    <t>CORE, TOROID, 4" 2382,112</t>
  </si>
  <si>
    <t>BS807QS</t>
  </si>
  <si>
    <t>CAN, TOROID 4" 2415 INDUSTRIAL SHIELDED</t>
  </si>
  <si>
    <t>BS805VK</t>
  </si>
  <si>
    <t>CABLE HOUSING, DIP</t>
  </si>
  <si>
    <t>450122-0001</t>
  </si>
  <si>
    <t>Sub,Probe Body,PVC Grey,Rework,Ceramic holes,CLV5V-34-01-R</t>
  </si>
  <si>
    <t>BS807EP</t>
  </si>
  <si>
    <t>1", PCTFE BORE PIECE</t>
  </si>
  <si>
    <t>BS807KS</t>
  </si>
  <si>
    <t>SLEEVE TOROID 4" 2260</t>
  </si>
  <si>
    <t>BS808KB</t>
  </si>
  <si>
    <t>LOCKING CAP TITANIUM</t>
  </si>
  <si>
    <t>3105060</t>
  </si>
  <si>
    <t>INSULATOR PN/PX INT.THERMISTOR</t>
  </si>
  <si>
    <t>BS807VU</t>
  </si>
  <si>
    <t>RTD ASSY SANITARY 2 IN</t>
  </si>
  <si>
    <t>BS807KG</t>
  </si>
  <si>
    <t>SLEEVE INSULATOR</t>
  </si>
  <si>
    <t>BS807KA</t>
  </si>
  <si>
    <t>1" SLEEVE, CARP-20 1439</t>
  </si>
  <si>
    <t>BS807VH</t>
  </si>
  <si>
    <t>RTD ASSY INDUSTRIAL</t>
  </si>
  <si>
    <t>BS808BB</t>
  </si>
  <si>
    <t>INDUST TOROID SHLD CAN 2415</t>
  </si>
  <si>
    <t>BS807WX</t>
  </si>
  <si>
    <t>CAN TOROID 2415</t>
  </si>
  <si>
    <t>BS807VJ</t>
  </si>
  <si>
    <t>BS807BJ</t>
  </si>
  <si>
    <t>CLAMP,SANITARY</t>
  </si>
  <si>
    <t>450123-0001</t>
  </si>
  <si>
    <t>Sub,Sensing Disc Base,PVC Grey,rework disc step CLV5V-04-02M</t>
  </si>
  <si>
    <t>CT01-ED02A</t>
  </si>
  <si>
    <t>Elec,CT,Glass,PT,K=1#CT01G-P00-10X-SM01BX</t>
  </si>
  <si>
    <t>BS807WQ</t>
  </si>
  <si>
    <t>BS805EM</t>
  </si>
  <si>
    <t>CAP. CABLE</t>
  </si>
  <si>
    <t>A2006LF</t>
  </si>
  <si>
    <t>LUG</t>
  </si>
  <si>
    <t>X0145PZ</t>
  </si>
  <si>
    <t>Raw,O-Ring,Viton 2-153 9005-75</t>
  </si>
  <si>
    <t>X0145QA</t>
  </si>
  <si>
    <t>Raw,O-Ring,Viton, 2-154 9005-75</t>
  </si>
  <si>
    <t>BS807FS</t>
  </si>
  <si>
    <t>FLANGE,4",316SS 1439</t>
  </si>
  <si>
    <t>XS004FW</t>
  </si>
  <si>
    <t>FLANGE, 150LB, 316SS 1 1/2"</t>
  </si>
  <si>
    <t>BS807EK</t>
  </si>
  <si>
    <t>INSULATOR,1 1/2" INDUST. KYNAR</t>
  </si>
  <si>
    <t>BS807KB</t>
  </si>
  <si>
    <t>1 1/2" SLEEVE INSUL. (CARP-20)</t>
  </si>
  <si>
    <t>BS808AW</t>
  </si>
  <si>
    <t>CAP 1/2" SAN</t>
  </si>
  <si>
    <t>M06-019-006</t>
  </si>
  <si>
    <t>Sub,Fitting,Titanium, 1" NPT</t>
  </si>
  <si>
    <t>M06-018-006</t>
  </si>
  <si>
    <t>Sub,Fitting, Hast-C, 1"MPT</t>
  </si>
  <si>
    <t>0022707</t>
  </si>
  <si>
    <t>Acce,Kit,871pH,RF JCT,Ryton,Viton,Carp Extractor (BS805MD)</t>
  </si>
  <si>
    <t>BS805JH</t>
  </si>
  <si>
    <t>1/2 Metric Kynar Bushing</t>
  </si>
  <si>
    <t>BS805HA</t>
  </si>
  <si>
    <t>BUSHING,PLASTIC,ISO 7/1-R1-1/2(PVDF)</t>
  </si>
  <si>
    <t>P0170UR</t>
  </si>
  <si>
    <t>LOW SMOKE CABLE</t>
  </si>
  <si>
    <t>SI1G4R1B-40-VDT</t>
  </si>
  <si>
    <t>95552111-K</t>
  </si>
  <si>
    <t>Raw,O-Ring,Kyflon 2-111</t>
  </si>
  <si>
    <t>95552216-K</t>
  </si>
  <si>
    <t>Raw,O-Ring,Kyflon 3085,2-216</t>
  </si>
  <si>
    <t>449018-0005</t>
  </si>
  <si>
    <t>Sub,Top Piece,0.88"ODx0.5"IDx0.2"L,Blk ABS Rod,A999A-04-02</t>
  </si>
  <si>
    <t>1345105</t>
  </si>
  <si>
    <t>FLOW CHAMBER, PVC, TWIST LOCK</t>
  </si>
  <si>
    <t>DOL2-MULT1</t>
  </si>
  <si>
    <t>Elec,ODO,Gen 2, ABS,pressure sensor (PN: 245071)</t>
  </si>
  <si>
    <t>449006-0046</t>
  </si>
  <si>
    <t>Sub,gen2 ODO probe housing1,ABS,1/2"x2.6"L,DOL2A-M4-01-1</t>
  </si>
  <si>
    <t>449004-0027</t>
  </si>
  <si>
    <t>Sub,gen2 ODO probe housing2,ABS,3/4"x1.5"L,DOL2A-M4-01-2</t>
  </si>
  <si>
    <t>449004-0028</t>
  </si>
  <si>
    <t>Sub,gen2 ODO probe cap,ABS,3/4"x2.5"L,DOL2A-14-02</t>
  </si>
  <si>
    <t>MK7ZH-1843</t>
  </si>
  <si>
    <t>MK7H,Hast-C,6"Insert,3pc BV,1.5"RF,FP#MK7Z40643311163F</t>
  </si>
  <si>
    <t>C2-020-FG</t>
  </si>
  <si>
    <t>Sub,Cable,FG,C2,20 Feet,99030517,Conn 6-pin,M03-025-002</t>
  </si>
  <si>
    <t>POBANKFEE</t>
  </si>
  <si>
    <t>AP PO Bank Fee</t>
  </si>
  <si>
    <t>POTARIFF</t>
  </si>
  <si>
    <t>AP PO Tariff Fee from Vendor</t>
  </si>
  <si>
    <t>POMISC</t>
  </si>
  <si>
    <t>AP PO MISC Charges</t>
  </si>
  <si>
    <t>M07-019-015</t>
  </si>
  <si>
    <t>Sub,Tube,Titanium Sensor,34" Length For MK7Z</t>
  </si>
  <si>
    <t>8010061</t>
  </si>
  <si>
    <t>ROD, PVC 1.5</t>
  </si>
  <si>
    <t>PH10-2S2S-FA</t>
  </si>
  <si>
    <t>Elec,Dolphin,PH,DOME BULB,NO GUARD,W/SMPCB,PT1K,S CONN,FM</t>
  </si>
  <si>
    <t>00190029</t>
  </si>
  <si>
    <t>Nipple,Hex Reducing,SS316,3/4"x 1/2"MPT</t>
  </si>
  <si>
    <t>BS806YP-40FT</t>
  </si>
  <si>
    <t>PH10-1N2A-5FN</t>
  </si>
  <si>
    <t>Elec,Dolphin,PH,DOME BULB,PT1K,50FT CABLE,PIN LUG,FM</t>
  </si>
  <si>
    <t>871PH-1F1A-7</t>
  </si>
  <si>
    <t>Elec,pH,Ryton,Flat Bulb,PT100,TI,Ceramic jct,20ft Cable,male</t>
  </si>
  <si>
    <t>871CR-C4G1D1B1</t>
  </si>
  <si>
    <t>CT R-SENSOR,10,GFPEEK,GP,3/4"GFPEEK BUSH,PT1K,20FT HT,#6</t>
  </si>
  <si>
    <t>BS812PK</t>
  </si>
  <si>
    <t>Acce,Kit,pH,Viton O-ring</t>
  </si>
  <si>
    <t>BS810ND</t>
  </si>
  <si>
    <t>Flow chamber, 316ss universal</t>
  </si>
  <si>
    <t>876PH-TYZZ-7M</t>
  </si>
  <si>
    <t>PH10-3P1B</t>
  </si>
  <si>
    <t>Elec,Dolphin,PH,FT BULB,W/PCB,PT100,10FT CABLE,VP CONN</t>
  </si>
  <si>
    <t>871CR-A1T1A1B1</t>
  </si>
  <si>
    <t>CT R-SENSOR,0.1,CPVC,TI,3/4"NPT CPVC BUSH,PT1K,20FT HT,#6 LG</t>
  </si>
  <si>
    <t>446014-0002</t>
  </si>
  <si>
    <t>Sub,Internal Cap,0.335ODx1.60"L Acetal Rod,Blk,H058Q-04-02</t>
  </si>
  <si>
    <t>871EC-RE0-V</t>
  </si>
  <si>
    <t>Elec,CT,Largw Bore PEEK,100K,20FT Cable,LUGS,VT</t>
  </si>
  <si>
    <t>871PH-5T1B-3</t>
  </si>
  <si>
    <t>Elec,pH,Ryton,Flat Bulb,noPCB,PTfe,PT1k,TI,Ceramic jct,Cable</t>
  </si>
  <si>
    <t>871CR-A3M4C1A1</t>
  </si>
  <si>
    <t>CT R-SENSOR,0.1,PEEK,MONEL,4"INSERT,3/4"INSERT,PT1K,20FT,#6</t>
  </si>
  <si>
    <t>PH10-1N2A-FN</t>
  </si>
  <si>
    <t>Elec,Dolphin,PH,DOME BULB,PT1K,10FT CABLE,PIN LUG,FM</t>
  </si>
  <si>
    <t>871PH-5T1B-3-50</t>
  </si>
  <si>
    <t>Elec,871PH-5T1B-3,50FT Cable Length</t>
  </si>
  <si>
    <t>1340008</t>
  </si>
  <si>
    <t>BOOT, NEOPRENE</t>
  </si>
  <si>
    <t>2100001</t>
  </si>
  <si>
    <t>CONN 91MC4F-NP</t>
  </si>
  <si>
    <t>BS806BS</t>
  </si>
  <si>
    <t>BUSHING,TWIST-LOCK,1/10 CF</t>
  </si>
  <si>
    <t>PH12-3P11Q-S</t>
  </si>
  <si>
    <t>Elec,pH,12MM,Flat Bulb,PEEK 120MM,PT100,VP Conn,3-A COMPLIAN</t>
  </si>
  <si>
    <t>871FT-1G1A1R</t>
  </si>
  <si>
    <t>ELEC,FT CT,IND-HI,2",PEEK,TRI-CLAMP,PT1K</t>
  </si>
  <si>
    <t>PH10-1P1A-5</t>
  </si>
  <si>
    <t>Elec,Dolphin,PH,DOME BULB,W/PCB,PT100,50FT CABLE,PIN LUG</t>
  </si>
  <si>
    <t>PH10-2N1B</t>
  </si>
  <si>
    <t>Elec,Dolphin,PH,DOME BULB,NO GUARD,PT100,10FTCABLE,VP CONN</t>
  </si>
  <si>
    <t>871CC-L2</t>
  </si>
  <si>
    <t>CONTACTING CT,SANITARY,K=0.1,TI</t>
  </si>
  <si>
    <t>ORP10-1N2A-2</t>
  </si>
  <si>
    <t>Elec,Dolphin,ORP,PT,PT1000,20FT CABLE,PIN LUGS</t>
  </si>
  <si>
    <t>871PH-1X3A-4</t>
  </si>
  <si>
    <t>ELEC,RYTON,W/PCB,PT100,SS316,CERAMIC JCT,RYTON,20FT,NO LUG</t>
  </si>
  <si>
    <t>ORP10-1N2A-4H</t>
  </si>
  <si>
    <t>Elec,Dolphin,ORP,PT,PT1000,40FT HTCABLE,PIN LUGS</t>
  </si>
  <si>
    <t>PH12-3P12Q-EZZ</t>
  </si>
  <si>
    <t>Elec,pH,12MM,FT Bulb,PEEK,120MM,PT1K,VP,EPDM,No Agency Cert</t>
  </si>
  <si>
    <t>875PH-A1F-AC</t>
  </si>
  <si>
    <t>PH/ORP/ISE ANALYZER,120VAC,PANEL,FM,STORM DOOR,HART</t>
  </si>
  <si>
    <t>PH10-1N2Q-FN</t>
  </si>
  <si>
    <t>Elec,Dolphin,PH,DOME BULB,PT1K,VP CONN,FM</t>
  </si>
  <si>
    <t>871EC-TF3-7</t>
  </si>
  <si>
    <t>Elec,CT,FFKM,316SS,20FT Cable,MALE Conn</t>
  </si>
  <si>
    <t>875PH-A2F</t>
  </si>
  <si>
    <t>PH/ORP/ISE ANALYZER 120VAC,50/60Hz,PIPE,FM</t>
  </si>
  <si>
    <t>871PH-1X1A-7</t>
  </si>
  <si>
    <t>ELEC,RYTON,W/PCB,PT100,TI,CERAMIC JCT,RYTON,20FT CABLE,MALE</t>
  </si>
  <si>
    <t>PH10-2N2A-4H</t>
  </si>
  <si>
    <t>Elec,Dolphin,PH,DOME BULB,NO GUARD,PT1K,40FT HTCABLE,PIN LUG</t>
  </si>
  <si>
    <t>BS805RA-10M</t>
  </si>
  <si>
    <t>CABLE ASSY,10M</t>
  </si>
  <si>
    <t>871CC-A2-34-10M</t>
  </si>
  <si>
    <t>Elec,871CC-A2-34,10M Cable Length</t>
  </si>
  <si>
    <t>871PH-1F1A-315M</t>
  </si>
  <si>
    <t>Elec,871PH-1F1A-3,15M Cable Length</t>
  </si>
  <si>
    <t>449007-0046</t>
  </si>
  <si>
    <t>Sub,Adap,.555"ODx.805"L,Blk ABS,for Cap#140002,CT42L-G4-05</t>
  </si>
  <si>
    <t>BS806ES</t>
  </si>
  <si>
    <t>ADAPTIVE, TI</t>
  </si>
  <si>
    <t>BS806ER</t>
  </si>
  <si>
    <t>SHAFT,INSERTION 457, 2661</t>
  </si>
  <si>
    <t>R1005JJ</t>
  </si>
  <si>
    <t>PIPE 3/4" SCH 80 TITANIUM</t>
  </si>
  <si>
    <t>R1005JH</t>
  </si>
  <si>
    <t>PIPE 1 1/4"SCH 40 TITANIUM</t>
  </si>
  <si>
    <t>5745100A-0001</t>
  </si>
  <si>
    <t>Sub,FL TIP, Cut off Flange,cut length to 0.17"#FL03Q-04-07-R</t>
  </si>
  <si>
    <t>95552019-K</t>
  </si>
  <si>
    <t>Raw,O-Ring,Kyflon Material, 2-019</t>
  </si>
  <si>
    <t>B4015UH</t>
  </si>
  <si>
    <t>2.50" x 1" Caution labels black on yellow</t>
  </si>
  <si>
    <t>15100HZ</t>
  </si>
  <si>
    <t>876 Autocal Test Procedure</t>
  </si>
  <si>
    <t>450362-0004</t>
  </si>
  <si>
    <t>Sub,B9 Membrane Housing for Sleeve,Blk ABS, KTB9A-M4-02-R</t>
  </si>
  <si>
    <t>449007-0047</t>
  </si>
  <si>
    <t>Sub,Tip,0.510"ODx0.664"L,ABS Rod 5/8",Blk,DOCHN-44-04</t>
  </si>
  <si>
    <t>443012-0019</t>
  </si>
  <si>
    <t>Sub,CT Body,475"ODx2.86"L,Epoxy,Blk,CT42L-74-01</t>
  </si>
  <si>
    <t>443038-0007</t>
  </si>
  <si>
    <t>Sub,CT Body,0.580"ODx2.86"L ,Epoxy Tube, Blk,CT40L-74-01</t>
  </si>
  <si>
    <t>SL0087</t>
  </si>
  <si>
    <t>Elec,CT,12mmODx70L,BLK epoxy,K=0.42,4 wires,CT42L-C00-45X-GX</t>
  </si>
  <si>
    <t>SL0088</t>
  </si>
  <si>
    <t>Elec,CT,14.7mmODx70L,BLK epoxy,K=.45,CT40L-C00-45X-GX02TX</t>
  </si>
  <si>
    <t>449016-0006</t>
  </si>
  <si>
    <t>Sub,Anode,Up Cap,1.03"ODx.815"ABS Blk,.275"ID,DOCHV-C4-06</t>
  </si>
  <si>
    <t>PH10-1N1A-E4H</t>
  </si>
  <si>
    <t>Elec,Dolphin,PH,DOME BULB,PT100,40FT HT CABLE,PIN LUGS,EPDM</t>
  </si>
  <si>
    <t>875CR-C2D-A</t>
  </si>
  <si>
    <t>CT/RESISITVITY ANALYZER,240VAC,PIPE,IEC,STORM DOOR</t>
  </si>
  <si>
    <t>450345-0001</t>
  </si>
  <si>
    <t>Sub,B9 Body Remachined,Tuff Tip,Blk ABS,KTB9A-04-01</t>
  </si>
  <si>
    <t>ORP10-1N2A-E2</t>
  </si>
  <si>
    <t>Elec,Dolphin,ORP,PT,PT1000,20FT CABLE,PIN LUGS,EPDM</t>
  </si>
  <si>
    <t>871FT4H4C3TCV50</t>
  </si>
  <si>
    <t>ELEC,FT CT,871FT-4H4C3T-3CV,50FT CABLE LENGTH</t>
  </si>
  <si>
    <t>871EC-TF2-3-5M</t>
  </si>
  <si>
    <t>ELEC,871EC-TF2-3, 5M CABLE LENGTH</t>
  </si>
  <si>
    <t>871PH-5T1B-3-30</t>
  </si>
  <si>
    <t>871PH-5T1B-3,30FT CABLE LENGTH</t>
  </si>
  <si>
    <t>871CC-A2-39-10M</t>
  </si>
  <si>
    <t>Elec,871CC-A2-39,10M Cable Length</t>
  </si>
  <si>
    <t>871CC-A4-3-10M</t>
  </si>
  <si>
    <t>Elec,871CC-A4-3,10M Cable Length</t>
  </si>
  <si>
    <t>871A-1F-3-10M</t>
  </si>
  <si>
    <t>Elec,871A-1F-3,10M Cable Length</t>
  </si>
  <si>
    <t>871A-3F-3-10M</t>
  </si>
  <si>
    <t>Elec,871A-3F-3,10M Cable Length</t>
  </si>
  <si>
    <t>871PH-1F1A-3T7M</t>
  </si>
  <si>
    <t>ELEC,871PH-1F1A-3T,7M CABLE LENGTH</t>
  </si>
  <si>
    <t>871A-3F-3-6M</t>
  </si>
  <si>
    <t>ELEC,871A-3F-3,6M CABLE</t>
  </si>
  <si>
    <t>871PH-1A1A3450M</t>
  </si>
  <si>
    <t>Elec,871PH-1A1A-34,50M Cable Length</t>
  </si>
  <si>
    <t>871A-2D-3-50</t>
  </si>
  <si>
    <t>ELEC,871A-2D-3,50FT CABLE LENGTH</t>
  </si>
  <si>
    <t>450362-0003</t>
  </si>
  <si>
    <t>Sub,B9,Membrane Housing,Support Disc,Blk ABS#KTB9A-04-02</t>
  </si>
  <si>
    <t>BS808LA</t>
  </si>
  <si>
    <t>M01-035-013</t>
  </si>
  <si>
    <t>Sub,Epoxy,Clear,12mmODx.400"IDx165mm No Guard, Fisher Refill</t>
  </si>
  <si>
    <t>S0112ZC</t>
  </si>
  <si>
    <t>Raw,Foam Insert - Polyplank LAM 1.7 pcf Class 1 Grade A</t>
  </si>
  <si>
    <t>3-2724.310-40</t>
  </si>
  <si>
    <t>Elec,pH,Glass,ASGVIII,_#HGSAG-L04-X0X-X000XX</t>
  </si>
  <si>
    <t>871EC-SP7-3-30</t>
  </si>
  <si>
    <t>Elec,871EC-SP7-3,30FT Cable Length</t>
  </si>
  <si>
    <t>875PH-D2F-AC</t>
  </si>
  <si>
    <t>PH/ORP/ISE ANALYZER,24VDC,PIPE,FM,STORM DOOR,HART</t>
  </si>
  <si>
    <t>876PH-TYNA-7</t>
  </si>
  <si>
    <t>871CC-B2</t>
  </si>
  <si>
    <t>ELEC,CONTACTING CT,UNIVERSAL,K=0.1,TI</t>
  </si>
  <si>
    <t>00428335</t>
  </si>
  <si>
    <t>Cotter Pin, Zinc Plated,1050-1095,Spring Steel</t>
  </si>
  <si>
    <t>44C017FE254ZP5B</t>
  </si>
  <si>
    <t>Sub,Cell,Graphite Rod,5/16"OD,FE-254ZP5,CTOTA-16-01 REV-G</t>
  </si>
  <si>
    <t>44C017FE254ZP5C</t>
  </si>
  <si>
    <t>Sub,Cell,Graphite Rod, 5/16"OD.FE-254ZP5,CTOTA-14-03 REV K</t>
  </si>
  <si>
    <t>44C017-JP1345-H</t>
  </si>
  <si>
    <t>Sub,Cell assembled, Graphite Rod,5/16"JP1345 CT42L-05-01</t>
  </si>
  <si>
    <t>44C017-IPG16-D</t>
  </si>
  <si>
    <t>Sub,CT cell assy, Graphite Rod,5/16"OD IPG16, CTHLV-06-01</t>
  </si>
  <si>
    <t>871CC-E4</t>
  </si>
  <si>
    <t>ELEC,CONTACTING CT,TWIST LOCK,K=10,CARBON</t>
  </si>
  <si>
    <t>M38-018-002</t>
  </si>
  <si>
    <t>Sub,Flange,Hast-C,1-1/2"150lb,1.352"ID,Raise Face welded.</t>
  </si>
  <si>
    <t>871A-2F-EP389B</t>
  </si>
  <si>
    <t>ELEC,871A-2F, replace to 2" Tri-clamp fitting316SS(BS810FN)</t>
  </si>
  <si>
    <t>450375-0002</t>
  </si>
  <si>
    <t>Sub,ISE Fluoride Base,Remachined,FL43A-04-01-R</t>
  </si>
  <si>
    <t>M01-032-044</t>
  </si>
  <si>
    <t>Sub,Epoxy,Black,K-10,12mmODx.400"IDx120mm Length, No Guard</t>
  </si>
  <si>
    <t>876EC-TWAA-7</t>
  </si>
  <si>
    <t>871PH-1A1A-34</t>
  </si>
  <si>
    <t>Elec,pH,Ryton,Dome Bulb,w/PCB,PT100,TI,Ceramic jct,Cable so,</t>
  </si>
  <si>
    <t>873CC-AIYFNZ</t>
  </si>
  <si>
    <t>CONTACTING CT ANALYZER,120VAC,4-20MA,METAL PIPE MOUNT,FM</t>
  </si>
  <si>
    <t>ORP10-1N1B-E</t>
  </si>
  <si>
    <t>Elec,Dolphin,ORP,PT,PT100,10FT CABLE,VP CONN,EPDM</t>
  </si>
  <si>
    <t>871CR-B2T1B1B1</t>
  </si>
  <si>
    <t>EP307B1P1P2S1</t>
  </si>
  <si>
    <t>EP485A4G0250MXX</t>
  </si>
  <si>
    <t>EP485A4G0050MXX</t>
  </si>
  <si>
    <t>871FT-3E2C3T-CV</t>
  </si>
  <si>
    <t>ELEC,FT CT,IND-HI,1",HAST,PCTFE,ANSI150,PT100,CAL CABLE,VT</t>
  </si>
  <si>
    <t>871A-2D-3</t>
  </si>
  <si>
    <t>Elec,ORP PROBE,PLATINUM,PT100,W/PCB,CABLE PER S.O.</t>
  </si>
  <si>
    <t>871PH-2A3A</t>
  </si>
  <si>
    <t>Elec,pH,CPVC,Dome Bulb,w/PCB,PT100,316ss,Ceramic jct,20ft,pi</t>
  </si>
  <si>
    <t>871EC-PP0-V</t>
  </si>
  <si>
    <t>Elec,CT,Small Bore PP,PT100,VT</t>
  </si>
  <si>
    <t>876PH-SYFN</t>
  </si>
  <si>
    <t>BS450XX</t>
  </si>
  <si>
    <t>METER,SCALE/SO</t>
  </si>
  <si>
    <t>BS805YW-5M</t>
  </si>
  <si>
    <t>Assy-Cable Assembly,     5M</t>
  </si>
  <si>
    <t>01351-S-10M</t>
  </si>
  <si>
    <t>CABLE ASSY, 10M</t>
  </si>
  <si>
    <t>BS811LY-10M</t>
  </si>
  <si>
    <t>BS811LX-7M</t>
  </si>
  <si>
    <t>BS811LX-50M</t>
  </si>
  <si>
    <t>CABLE ASSY, 50M</t>
  </si>
  <si>
    <t>M01-015-041</t>
  </si>
  <si>
    <t>Sub,Epoxy, Blue,12.5mmODx400"IDx100mmL,with Guard</t>
  </si>
  <si>
    <t>2ISTKCL04NAOH-N</t>
  </si>
  <si>
    <t>P0162BY</t>
  </si>
  <si>
    <t>METER DC MILLIVOLTMETER</t>
  </si>
  <si>
    <t>BS809EM</t>
  </si>
  <si>
    <t>ELECTRODE,INNER,MONEL 762</t>
  </si>
  <si>
    <t>2800074</t>
  </si>
  <si>
    <t>Raw,Pin,Dowel 0.13 x 0.25 130</t>
  </si>
  <si>
    <t>688-HSPPAD143A</t>
  </si>
  <si>
    <t>Pressure Sensot for ODO Gen 2</t>
  </si>
  <si>
    <t>245073</t>
  </si>
  <si>
    <t>Raw,Pressure sensor, HSPPAD143C,ALPS ALPINE CO,</t>
  </si>
  <si>
    <t>EP307CA</t>
  </si>
  <si>
    <t>Cable Assy, 105C</t>
  </si>
  <si>
    <t>BS807WP</t>
  </si>
  <si>
    <t>BS807ES</t>
  </si>
  <si>
    <t>INSULATOR 3" IND. PCTFE</t>
  </si>
  <si>
    <t>BS807FH</t>
  </si>
  <si>
    <t>FLANGE, 3",CARP 20-Cb 3</t>
  </si>
  <si>
    <t>BS807KD</t>
  </si>
  <si>
    <t>SLEEVE-INSULATOR, 3"</t>
  </si>
  <si>
    <t>BS807KN</t>
  </si>
  <si>
    <t>Toroid Sensor Assy, LR 3", IND 150</t>
  </si>
  <si>
    <t>BS807WK</t>
  </si>
  <si>
    <t>BS807YM</t>
  </si>
  <si>
    <t>BS810RX</t>
  </si>
  <si>
    <t>Raw,O-Ring,TOROID KIT</t>
  </si>
  <si>
    <t>X0173VP</t>
  </si>
  <si>
    <t>Raw,Screw,Set #10 x 0.38 2225</t>
  </si>
  <si>
    <t>XS004HW</t>
  </si>
  <si>
    <t>STUD BLOT 2727</t>
  </si>
  <si>
    <t>BS807CX-50FT</t>
  </si>
  <si>
    <t>CABLE ASSY, PVC, LUGGED, 50FT</t>
  </si>
  <si>
    <t>449009-0006</t>
  </si>
  <si>
    <t>Sub,Housing,1"ODx3"L,ABS Pipe,3/4",Blk,A999A-04-01</t>
  </si>
  <si>
    <t>450345-0002</t>
  </si>
  <si>
    <t>Sub,B9 Body Remachined,cut short to 1.92"L,Blk ABS,COB9A-P4</t>
  </si>
  <si>
    <t>871CC-A2-49</t>
  </si>
  <si>
    <t>ELEC,CONTACTING CT, 3/4NPT,0.1,TI,CELL FACTOR,LUGLESS T</t>
  </si>
  <si>
    <t>PH10-3N2A-2FN</t>
  </si>
  <si>
    <t>Elec,Dolphin,PH,FT BULB,PT1K,20FT CABLE,PIN LUGS,FM</t>
  </si>
  <si>
    <t>FIT12-2FB040L</t>
  </si>
  <si>
    <t>SENSOR HOLDER PROTECTION,UNGUA,1"ANSI150FLANGE,40MML,316SS</t>
  </si>
  <si>
    <t>871CC-L4</t>
  </si>
  <si>
    <t>CONTACTING CT,SANITARY,K=10,CARBON</t>
  </si>
  <si>
    <t>871EC-HP0-3V-30</t>
  </si>
  <si>
    <t>Elec,871EC-HP0-3V,30FT Cable Length</t>
  </si>
  <si>
    <t>DOCH-AM01</t>
  </si>
  <si>
    <t>Elec,DO,PVC,PT Disc,Lead#DOCHV-F21-L0X-YX30TX*</t>
  </si>
  <si>
    <t>M01-001-182</t>
  </si>
  <si>
    <t>Sub,Housing,Black Kynar,with SS Ring for TB566</t>
  </si>
  <si>
    <t>M09-009-016</t>
  </si>
  <si>
    <t>Sub,Insert,Teflon,0.440"ODx0.295"L,for membrane,ENV-50-DO</t>
  </si>
  <si>
    <t>EP402C3A2T2</t>
  </si>
  <si>
    <t>BS811BJ</t>
  </si>
  <si>
    <t>LABEL, 875CR JUMPER KIT</t>
  </si>
  <si>
    <t>X0175NN</t>
  </si>
  <si>
    <t>Raw,Jumper, 2 Position Flat</t>
  </si>
  <si>
    <t>MI611-177</t>
  </si>
  <si>
    <t>Manual</t>
  </si>
  <si>
    <t>EP402BW</t>
  </si>
  <si>
    <t>TAG, CAUTION</t>
  </si>
  <si>
    <t>40383</t>
  </si>
  <si>
    <t>Raw,Screw,8-32 X 1/4 PH PAN M/S S/S</t>
  </si>
  <si>
    <t>X0143FA</t>
  </si>
  <si>
    <t>Raw,Washer,Flat, 1/2 X 3/16 X 0.040, SS N400</t>
  </si>
  <si>
    <t>X0145NQ</t>
  </si>
  <si>
    <t>Raw,O-Ring, 2-120 477</t>
  </si>
  <si>
    <t>BS809SQ</t>
  </si>
  <si>
    <t>LEAD,ASSY,SH'TG STRAP</t>
  </si>
  <si>
    <t>BS809SH</t>
  </si>
  <si>
    <t>CAP-PLUG</t>
  </si>
  <si>
    <t>999-1375</t>
  </si>
  <si>
    <t>WIRE,UNSHIELDED AWG22 2 COND</t>
  </si>
  <si>
    <t>BS809SP</t>
  </si>
  <si>
    <t>FITTING, CONDUIT</t>
  </si>
  <si>
    <t>EP402AV</t>
  </si>
  <si>
    <t>Center bore for EP402 sensor</t>
  </si>
  <si>
    <t>EP402CK</t>
  </si>
  <si>
    <t>END 1/2NPT,.5 BORE,316,NO RTD</t>
  </si>
  <si>
    <t>EP402BK</t>
  </si>
  <si>
    <t>1/2"NPT END,.50BORE,316,RTD</t>
  </si>
  <si>
    <t>HS000BL</t>
  </si>
  <si>
    <t>3" DIA GFN3 NORYL GRAY 486</t>
  </si>
  <si>
    <t>BS805UJ</t>
  </si>
  <si>
    <t>HOUSING FLOW CHAM 173, 2727</t>
  </si>
  <si>
    <t>BS805UF</t>
  </si>
  <si>
    <t>INSERT,FLOW CHAM.1/4-18NPT,SST</t>
  </si>
  <si>
    <t>HS010AW</t>
  </si>
  <si>
    <t>PIPE SEAMLESS 3" 316SS</t>
  </si>
  <si>
    <t>R1005LF</t>
  </si>
  <si>
    <t>HEX ROD, 1.75"DIA, 316/316L</t>
  </si>
  <si>
    <t>875CR-A3F-C</t>
  </si>
  <si>
    <t>CT/RESISTIVITY ANALYZER,120VAC,SURFACE,FM,HART</t>
  </si>
  <si>
    <t>871EC-SP0-3-40</t>
  </si>
  <si>
    <t>Elec,871EC-SP0-3,40FT Cable Length</t>
  </si>
  <si>
    <t>M01-035-014</t>
  </si>
  <si>
    <t>Sub,Epoxy,Clear,12mmODx.400"IDx120mm Length, No Guard</t>
  </si>
  <si>
    <t>D0195JM</t>
  </si>
  <si>
    <t>PNS,3.0" x .50" ILS 335 vinyl self laminating.2 colors</t>
  </si>
  <si>
    <t>M41-003-001</t>
  </si>
  <si>
    <t>Sub,Ball valve 316SS 1"FNPT.Standard Port,Taped for safety c</t>
  </si>
  <si>
    <t>RF0017-08</t>
  </si>
  <si>
    <t>Solu,IFS, Galvanic DO Internal Fill Gel, 250mL</t>
  </si>
  <si>
    <t>247024</t>
  </si>
  <si>
    <t>Raw,PCB Assembly,RC68 Digital,Modbus,RS485</t>
  </si>
  <si>
    <t>873EC-AIZCNZ-7</t>
  </si>
  <si>
    <t>875EC-A2U</t>
  </si>
  <si>
    <t>ELECTRODELESS CT ANALYZER,120VAC,PIPE,UL</t>
  </si>
  <si>
    <t>871CC-M2-34</t>
  </si>
  <si>
    <t>CONTACTING CT,INSERTION,HTPT100,K=0.1,TI,CABLE PER S.O</t>
  </si>
  <si>
    <t>871CC-M2-34-20</t>
  </si>
  <si>
    <t>Elec,871CC-M2-34,20FT Cable Length</t>
  </si>
  <si>
    <t>BS806YP-30FT</t>
  </si>
  <si>
    <t>BS811LY-26</t>
  </si>
  <si>
    <t>CABLE ASSY,26FT</t>
  </si>
  <si>
    <t>XP002LZ</t>
  </si>
  <si>
    <t>RIBBON NICKEL</t>
  </si>
  <si>
    <t>500236-0001</t>
  </si>
  <si>
    <t>Sub,B1 Body for pH, 4 holes,1.92"L,Black ABS,H0B1A-04-01-R</t>
  </si>
  <si>
    <t>449004-0029</t>
  </si>
  <si>
    <t>Sub,gen2 ODO probe housing2,ABS,3/4"x3.85"L,DOL2A-14-01</t>
  </si>
  <si>
    <t>449004-0030</t>
  </si>
  <si>
    <t>871FT-4C3D3R-39</t>
  </si>
  <si>
    <t>ELEC,FT CT,IND-LOW,1/2",316SS,PEEK,FL ANSI150,PT1K,TELFON CA</t>
  </si>
  <si>
    <t>875EC-A3F-C</t>
  </si>
  <si>
    <t>ELECTRODELESS CT ANALYZER,120VAC,SURFACE,FM,HART COMM</t>
  </si>
  <si>
    <t>871PH-4P1B-QT</t>
  </si>
  <si>
    <t>Elec,pH,CPVC,Dome Bulb,w/PCB,PTfe,TI,Ceramic jct,vp conn,t C</t>
  </si>
  <si>
    <t>871EC-BW0-4-AUX</t>
  </si>
  <si>
    <t>871EC-BW0-4 with EP518T aux spec</t>
  </si>
  <si>
    <t>871PH-3F1A-B</t>
  </si>
  <si>
    <t>Elec,pH,Ryton,Flat Bulb,w/PCB,TI,Ceramic jct,20ft Cable,vp c</t>
  </si>
  <si>
    <t>871CC-G2-7</t>
  </si>
  <si>
    <t>CONTACTING CT,DIP SENSOR,K=0.1,,ST INTEGRAL CABLE</t>
  </si>
  <si>
    <t>871PH-5G2A</t>
  </si>
  <si>
    <t>Elec,pH,Ryton,Dome htBulb,noPCB,carp,Ceramic jct,20ft Cable,</t>
  </si>
  <si>
    <t>PH10-2P1A</t>
  </si>
  <si>
    <t>875PH-D2D-A</t>
  </si>
  <si>
    <t>PH/ORP/ISE ANALYZER,240VDC,PIPE,IEC,STORM DOOR</t>
  </si>
  <si>
    <t>PH10-3N2B-E</t>
  </si>
  <si>
    <t>Elec,Dolphin,PH,FT BULB,PT1K,10FT CABLE,VP CONN,EPDM</t>
  </si>
  <si>
    <t>PH10-1N2Q-E</t>
  </si>
  <si>
    <t>Elec,Dolphin,PH,DOME BULB,PT1K,VP CONN,EPDM</t>
  </si>
  <si>
    <t>876PH-TXFN</t>
  </si>
  <si>
    <t>876PH-TXCN-7</t>
  </si>
  <si>
    <t>871FT4C3D3R3930</t>
  </si>
  <si>
    <t>ELEC,FT CT,871FT-4C3D3R-39,30FT CABLE LENGTH</t>
  </si>
  <si>
    <t>871EC-RE0-3-50</t>
  </si>
  <si>
    <t>Elec,871EC-RE0-3,50FT Cable Length</t>
  </si>
  <si>
    <t>871A-1F-13-26</t>
  </si>
  <si>
    <t>ELEC,871A-1F-13,26FT CABLE LENGTH</t>
  </si>
  <si>
    <t>S-FL44-01</t>
  </si>
  <si>
    <t>Sub,FL44 semi probe#FL44Q-06-04</t>
  </si>
  <si>
    <t>FL12-XXX1</t>
  </si>
  <si>
    <t>Elec,ISE Fluoride module, BLK ABS,FL disc,gold pin#003341</t>
  </si>
  <si>
    <t>450375-0003</t>
  </si>
  <si>
    <t>Sub,ISE Fluoride Base,Remachined,FL12Q-04-05</t>
  </si>
  <si>
    <t>449008-0013</t>
  </si>
  <si>
    <t>Sub,FL Base Extension, ABS Rod, 3/8"x1", Blk, FL12Q-04-06</t>
  </si>
  <si>
    <t>H054-SP001AAC</t>
  </si>
  <si>
    <t>Elec,pH combo,1/2NPT,ASGVIII,DJ,FBNC,AAC LOGO,Exwork Aurora</t>
  </si>
  <si>
    <t>500223-0003</t>
  </si>
  <si>
    <t>Sub,DO12 Body,Cut to 0.935"L,Black ABS,DOB1A-04-02-R</t>
  </si>
  <si>
    <t>500236-0002</t>
  </si>
  <si>
    <t>Sub,B1 Body,0.62"ID for Adapter,1.92"L,Blk ABS,DOB1A-04-01-R</t>
  </si>
  <si>
    <t>449007-0048</t>
  </si>
  <si>
    <t>Sub,Adapter,DO12,B1 Body,0.62"ODx0.485"IDx0.71"L,DOB1A-04-03</t>
  </si>
  <si>
    <t>R0B1-0002</t>
  </si>
  <si>
    <t>Elec,ORP,ABS BK,PT Disc,SJ#R0B1A-F00-S0X-X000FB</t>
  </si>
  <si>
    <t>DOB1-0001</t>
  </si>
  <si>
    <t>Elec,DO14,ABS BK,Pt Pin (0.04"OD),Ag#DOB1A-B00-S0X-X000FB</t>
  </si>
  <si>
    <t>SMIT-0003</t>
  </si>
  <si>
    <t>Elec,Multi,pH,ORP,CT,DO,TC,ABS#SMITV-L06-S0X-GX06ML</t>
  </si>
  <si>
    <t>351172-0003</t>
  </si>
  <si>
    <t>Sub,TC Tube,SS316,Thermowell,.156"ODx 3.35"L,Seal 1 end,SMI3</t>
  </si>
  <si>
    <t>0033092</t>
  </si>
  <si>
    <t>ROD HEX 316SS 2.00</t>
  </si>
  <si>
    <t>00070083-290</t>
  </si>
  <si>
    <t>Sub,Cut,Barium, 8.3mm (.325") x 290mm (11.42") Length</t>
  </si>
  <si>
    <t>00197600</t>
  </si>
  <si>
    <t>Raw,tubing, SS316, 1",SCH80</t>
  </si>
  <si>
    <t>S0112DW</t>
  </si>
  <si>
    <t>PNS,Box, Shipping, 15 X12 X10 RSC 48ECT Double Wall</t>
  </si>
  <si>
    <t>DO0001-02</t>
  </si>
  <si>
    <t>Solu,Polarographic Dissolved Oxygen Internal Fill, 60mL</t>
  </si>
  <si>
    <t>449053-0002</t>
  </si>
  <si>
    <t>Sub,Wire Plate,1.57"ODx0.1"L,Black ABS Rod,SMITV-34-03</t>
  </si>
  <si>
    <t>443012-0020</t>
  </si>
  <si>
    <t>Sub,CT Body,475"ODx3.3"L,Multisensor,Epoxy,Blk,SMITV-36-14</t>
  </si>
  <si>
    <t>449020-0001</t>
  </si>
  <si>
    <t>Sub,Bulkhead Body,2"ODx2.13"L,5 holes,Black ABS,SMITV-34-01</t>
  </si>
  <si>
    <t>449051-0001</t>
  </si>
  <si>
    <t>Sub,Housing,2.36"ODx3.95"L,Multisensor,Blk,ABS,SMITV-34-02</t>
  </si>
  <si>
    <t>871FT-4E3D3T-CP</t>
  </si>
  <si>
    <t>ELEC,FT CT,IND-LOW,1",316SS,PEEK,FL ANSI150,PT100,CAL CABLE,</t>
  </si>
  <si>
    <t>871FT-4F3B3CVFN</t>
  </si>
  <si>
    <t>ELEC,FT CT,IND-LOW,1-1/2"316SS,PVDF,FL ANSI150,VT,FM</t>
  </si>
  <si>
    <t>871EC-TF3-K</t>
  </si>
  <si>
    <t>Elec,CT,FFKM,316SS,KALREZ O-RING</t>
  </si>
  <si>
    <t>871PH-3A1A-3</t>
  </si>
  <si>
    <t>Elec,pH,Ryton,Bulb,w/PCB,PT1k,TI,Ceramic jct,Cable perso,pin</t>
  </si>
  <si>
    <t>PH10-3N1A-3H</t>
  </si>
  <si>
    <t>Elec,Dolphin,PH,FT BULB,PT100,30FT HTCABLE,PIN LUGS</t>
  </si>
  <si>
    <t>871CC-L4-4</t>
  </si>
  <si>
    <t>CONTACTING CT,SANITARY,K=10,CARBON,LUGLESS T</t>
  </si>
  <si>
    <t>873RS-AIXFNZ-7</t>
  </si>
  <si>
    <t>RESISITIVITYANALYZER,120VAC,4-20MA,METAL SURFACE,FM,STORM</t>
  </si>
  <si>
    <t>PH10-1S2S-AA</t>
  </si>
  <si>
    <t>Elec,Dolphin,PH,DOME BULB,W/SMPCB,PT1K,S CONN,ATEX</t>
  </si>
  <si>
    <t>875PH-B1F-A</t>
  </si>
  <si>
    <t>PH/ORP/ISE ANALYZER,220VAC,PANEL,FM,STORM DOOR</t>
  </si>
  <si>
    <t>PH10-1N2A-4</t>
  </si>
  <si>
    <t>Elec,Dolphin,PH,DOME BULB,PT1K,40FT CABLE,PIN LUG</t>
  </si>
  <si>
    <t>875PH-C2C-A</t>
  </si>
  <si>
    <t>PH/ORP/ISE ANALYZER,240VAC,PIPE,CSA,STORM DOOR</t>
  </si>
  <si>
    <t>875EC-C4F-A</t>
  </si>
  <si>
    <t>ELECTRODELESS CT ANALYZER,240VDC,PIPE,FM,STORM DOOR</t>
  </si>
  <si>
    <t>876EC-TXAA</t>
  </si>
  <si>
    <t>873PH-AIZFGZ-7</t>
  </si>
  <si>
    <t>PH ANALYZER,120VAC,4-20MA,METAL MV SUFACE,FM,STORM DOOR</t>
  </si>
  <si>
    <t>873PH-AIYFGZ</t>
  </si>
  <si>
    <t>PH ANALYZER,120VAC,4-20MA,METAL PIPE,FM</t>
  </si>
  <si>
    <t>873EC-AIXFGZ-57</t>
  </si>
  <si>
    <t>871PH-3A1A-340</t>
  </si>
  <si>
    <t>Elec,871PH-3A1A-3,40FT Cable Length</t>
  </si>
  <si>
    <t>BS811LX-75</t>
  </si>
  <si>
    <t>CABLE ASSY,75FT</t>
  </si>
  <si>
    <t>871A-4F-3-75FT</t>
  </si>
  <si>
    <t>Elec,871A-4F-3,75FT Cable Length</t>
  </si>
  <si>
    <t>6000-130-F0595</t>
  </si>
  <si>
    <t>Acce,Cable,595ft extension cable for 871EC</t>
  </si>
  <si>
    <t>BS812AK</t>
  </si>
  <si>
    <t>Acce,Kit,871pH,FT-Bulb,Ryton,Chem,TI Extractor (BS805MD)</t>
  </si>
  <si>
    <t>00197600-0001</t>
  </si>
  <si>
    <t>Sub,AM-ODO Metal guard,SS316 tube, 1"x3",SCH80,DOGBP-44-10</t>
  </si>
  <si>
    <t>BS806FD</t>
  </si>
  <si>
    <t>MV SURF MTG KIT</t>
  </si>
  <si>
    <t>BS814LT</t>
  </si>
  <si>
    <t>Upper Hsg Agency Atex IS</t>
  </si>
  <si>
    <t>B0164LE</t>
  </si>
  <si>
    <t>Raw,Tubing,HEATSHRINK: RT-375-1/2-X</t>
  </si>
  <si>
    <t>BS808DD</t>
  </si>
  <si>
    <t>BS805RG</t>
  </si>
  <si>
    <t>1893721</t>
  </si>
  <si>
    <t>Toroidal,CPVC,Housing only,1.5"MNPT,#189372110,for B&amp;C</t>
  </si>
  <si>
    <t>R054-SP004AAC</t>
  </si>
  <si>
    <t>Elec,ORP combo,1/2NPT,GD disc(3mm)DJ,FBNC,AAC LOGO,Exwork Au</t>
  </si>
  <si>
    <t>AJ0KT1-30</t>
  </si>
  <si>
    <t>Solu,Potassium ISE ISA, 30mL</t>
  </si>
  <si>
    <t>SD0KT2-30</t>
  </si>
  <si>
    <t>Solu,Potassium ISE Standard, 1000ppm as K+, 30mL</t>
  </si>
  <si>
    <t>7740AAV-115</t>
  </si>
  <si>
    <t>Sub,pH internal,XVBTF,115mm L</t>
  </si>
  <si>
    <t>A623427</t>
  </si>
  <si>
    <t>PNS,Label, SIZE 1.25 IN H X 1 IN W (500 LABELS/ROLL)</t>
  </si>
  <si>
    <t>A62R4300</t>
  </si>
  <si>
    <t>PNS,RIBBON: SIZE: 2 IN W X 150 FT L - BLACK</t>
  </si>
  <si>
    <t>V-0000-30T</t>
  </si>
  <si>
    <t>M01-060-008</t>
  </si>
  <si>
    <t>Sub,Housing,Red Epoxy,12.5mmODx.4"ID100mmL,SlotGurd#ER3G-100</t>
  </si>
  <si>
    <t>450664</t>
  </si>
  <si>
    <t>Raw,Stir bar housing, mold Nylon, black, DWG#STIRI-04-01</t>
  </si>
  <si>
    <t>450665</t>
  </si>
  <si>
    <t>Raw, Stir bar cap housing, mold Nylon,black,DWG#STIRI-04-02</t>
  </si>
  <si>
    <t>M05-010-020</t>
  </si>
  <si>
    <t>Sub,Cap Plug w/Thread,CPVC,Toroidal,189372110 for B&amp;C</t>
  </si>
  <si>
    <t>M01-035-015</t>
  </si>
  <si>
    <t>Sub,Epoxy,Clear,12mmODx.400"IDx130mm Length, SlotGuard</t>
  </si>
  <si>
    <t>SI1G901A130-5KT</t>
  </si>
  <si>
    <t>Sub,pH,SJ,X-5KT,130mm Length</t>
  </si>
  <si>
    <t>430003</t>
  </si>
  <si>
    <t>Taper Joint 14/20 male ,&lt;47&gt; lead glass, JOINT-01-01</t>
  </si>
  <si>
    <t>SI1VIVIL-223</t>
  </si>
  <si>
    <t>Sub,Stem,pH,012mmOD x 223mm Length</t>
  </si>
  <si>
    <t>G1E1097</t>
  </si>
  <si>
    <t>Sub,Stem,pH,280mm Length</t>
  </si>
  <si>
    <t>876PH-TWFA-7</t>
  </si>
  <si>
    <t>871EC-HP0-3</t>
  </si>
  <si>
    <t>Elec,CT,SM Bore PEEK,PT100,Cable PER S.O</t>
  </si>
  <si>
    <t>BS811KX</t>
  </si>
  <si>
    <t>PWA,CR SENSOR INTERFACE</t>
  </si>
  <si>
    <t>876CR-TYCA-7M</t>
  </si>
  <si>
    <t>871PH-1X1A-4</t>
  </si>
  <si>
    <t>ELEC,RYTON,W/PCB,PT100,TI,CERAMIC JCT,RYTON,20FT CABLE,NO LU</t>
  </si>
  <si>
    <t>871PH-1B1A</t>
  </si>
  <si>
    <t>Elec,pH,AnTImony,Ryton,w/PCB,PT100,TI,Ceramic jct,20ft,pin L</t>
  </si>
  <si>
    <t>871PH-2F1B</t>
  </si>
  <si>
    <t>Elec,pH,CPVC,Flat Bulb,w/PCB,PT100,TI,Ceramic jct,PTfe,20ft,</t>
  </si>
  <si>
    <t>414012-003</t>
  </si>
  <si>
    <t>Sub,Cut, Lead Free Glass, 4.95mm (0.195") OD x 3mm (0.118"L</t>
  </si>
  <si>
    <t>414013-017</t>
  </si>
  <si>
    <t>Sub,Cut, Lead Free Glass, 4.2mm (0.165") OD X 17mm (0.67")</t>
  </si>
  <si>
    <t>414012-058</t>
  </si>
  <si>
    <t>Sub,Cut, Lead Free Glass, 4.95mm (0.195") OD x 58mm (2.28"L</t>
  </si>
  <si>
    <t>220216</t>
  </si>
  <si>
    <t>Conn. HEADER 4POS .100 STR 15AU (68002-204HLF)</t>
  </si>
  <si>
    <t>65D003</t>
  </si>
  <si>
    <t>RAW,Boot, Clear 0.308 x1</t>
  </si>
  <si>
    <t>RF0KT1-30</t>
  </si>
  <si>
    <t>Solu,Potassium ISE Reference Fill, 30mL</t>
  </si>
  <si>
    <t>591011-0001</t>
  </si>
  <si>
    <t>Sub,Pin,Titanium 0.1"dia x 0.85"L (CT54A-04-04)</t>
  </si>
  <si>
    <t>740030</t>
  </si>
  <si>
    <t>Tintometer SD 400 OXI L Lovibond version Meter</t>
  </si>
  <si>
    <t>J-18</t>
  </si>
  <si>
    <t>Raw,Box,Foxboro 345 CORRUGATED,18"x14"x8"</t>
  </si>
  <si>
    <t>S0112NZ</t>
  </si>
  <si>
    <t>Raw,Box,Foxboro(11"X 8-1/4"X 8-5/8")C-Flute,Kraft</t>
  </si>
  <si>
    <t>S0112ZD</t>
  </si>
  <si>
    <t>Raw,Box, Foxboro 875-(14.375  X 11.75 X 9.5) Double Wall</t>
  </si>
  <si>
    <t>S0113AC</t>
  </si>
  <si>
    <t>Raw,Box, Foxboro (40" X 10.5 X 7.75) C-Flute, Single Wall</t>
  </si>
  <si>
    <t>M07-005-008</t>
  </si>
  <si>
    <t>Sub,Tube,PEEK,Tube Spacer,4.8"L,1P07800-4.8</t>
  </si>
  <si>
    <t>500239-0001</t>
  </si>
  <si>
    <t>Sub,Upper Housing,Blk ABS,1.05"ODx5.21"L,3/4"NPT#A0B2A-04-04</t>
  </si>
  <si>
    <t>500238-0001</t>
  </si>
  <si>
    <t>Sub,Bulkhead Body,B2,1.115"ODx2.1"L,Black ABS,A0B2A-04-03-R</t>
  </si>
  <si>
    <t>35408-52</t>
  </si>
  <si>
    <t>Elec,Cond,K=1,12x130mm,#5731302-3A1-3WI8,Plat,30K TC</t>
  </si>
  <si>
    <t>871EC-TF2-7V</t>
  </si>
  <si>
    <t>Elec,CT,FLUOROCARBON,CARP,20FT Cable,MALE Conn,VT</t>
  </si>
  <si>
    <t>871EC-SP0-3V10M</t>
  </si>
  <si>
    <t>871EC-SP0-3V,10meter cable length</t>
  </si>
  <si>
    <t>BS815PJ</t>
  </si>
  <si>
    <t>449004-0031</t>
  </si>
  <si>
    <t>Sub,Top Piece,2 Holes,0.75"ODx0.2"L,Blk ABS,A0B2A-04-06</t>
  </si>
  <si>
    <t>200034</t>
  </si>
  <si>
    <t>Cable, Flat Braid, (BFA-005) RoHS3</t>
  </si>
  <si>
    <t>CD43-0001</t>
  </si>
  <si>
    <t>Elec,ISE,Cadmium,Blk ABS,Solid State,DJ#CD43L-S00-Z0X-S003BX</t>
  </si>
  <si>
    <t>414003-072</t>
  </si>
  <si>
    <t>Sub,Cut,Lead Free Glass,12mm(0.472")ODx0.0315"Wx2.82"L</t>
  </si>
  <si>
    <t>414014-180</t>
  </si>
  <si>
    <t>Sub,Cut, Lead Free Glass, 5.97mm (0.235") OD x 7.09"L</t>
  </si>
  <si>
    <t>414013-072</t>
  </si>
  <si>
    <t>Sub,Cut, Lead Free Glass, 4.2mm (0.165") OD X 2.82"L</t>
  </si>
  <si>
    <t>411014-180</t>
  </si>
  <si>
    <t>Sub,Cut,Lead Glass,3mm(0.115")OD,0.71mm (0.028")wallx7.09"L</t>
  </si>
  <si>
    <t>875PH-B1C-A</t>
  </si>
  <si>
    <t>PH/ORP/ISE ANALYZER,220VAC,PANEL,CSA,STORM DOOR</t>
  </si>
  <si>
    <t>875CR-A3F-A</t>
  </si>
  <si>
    <t>CT/RESISTIVITY ANALYZER,120VAC,SURFACE,FM,STORM DOOR</t>
  </si>
  <si>
    <t>00151500</t>
  </si>
  <si>
    <t>Raw,Barstock,Polyethersulfone(PES),1-1/2"Dia.Natural (Amber)</t>
  </si>
  <si>
    <t>871CC-B2-34</t>
  </si>
  <si>
    <t>875PH-A1C-AC</t>
  </si>
  <si>
    <t>PH/ORP/ISE ANALYZER,120VAC,PANEL,CSA,STORM DOOR,HART</t>
  </si>
  <si>
    <t>873CC-BTPFGZ</t>
  </si>
  <si>
    <t>CONTACTING CT ANALYZER,220VAC,0-10VDC,PLASTIC PANEL,FM</t>
  </si>
  <si>
    <t>873RS-AIYFGZ</t>
  </si>
  <si>
    <t>RESISITIVITY ANALYZER,120VAC,4-20MA,METAL PIPE MOUNT,FM</t>
  </si>
  <si>
    <t>876CR-TYDA</t>
  </si>
  <si>
    <t>871PH-2F1A-3</t>
  </si>
  <si>
    <t>Elec,pH,CPVC,Flat Bulb,w/PCB,PT100,TI,Ceramic jct,Cable pers</t>
  </si>
  <si>
    <t>871EC-LB0-4V</t>
  </si>
  <si>
    <t>Elec,CT,LG Bore PEEK,100K,20FT Cable,No LUG,VT</t>
  </si>
  <si>
    <t>871EC-UT0-4</t>
  </si>
  <si>
    <t>871EC-UT0-3V</t>
  </si>
  <si>
    <t>Elec,CT,Largw Bore PEEK,PT100,Cable PERSO,LUG,VT</t>
  </si>
  <si>
    <t>871CC-D4-34</t>
  </si>
  <si>
    <t>ELEC,CONTACTING CT,INSERTION,TC100K,K=10,CABLER PER S.O</t>
  </si>
  <si>
    <t>871PH-3A1A-3B</t>
  </si>
  <si>
    <t>Elec,pH,Ryton,Bulb,w/PCB,PT1k,TI,Ceramic jct,Cable perso,vp</t>
  </si>
  <si>
    <t>871A-2D</t>
  </si>
  <si>
    <t>S0112GS</t>
  </si>
  <si>
    <t>Raw,Box,Foxboro(L12-5/6 X W 9-5/8 X 6-3/8 Deep)Single Wall</t>
  </si>
  <si>
    <t>S0112GR</t>
  </si>
  <si>
    <t>INSERT FOR S0112GS</t>
  </si>
  <si>
    <t>S0112UW</t>
  </si>
  <si>
    <t>Raw,Box,Foxboro Box,18x14x12 Double Wall</t>
  </si>
  <si>
    <t>871CC-D4-3</t>
  </si>
  <si>
    <t>871CC-K2-4</t>
  </si>
  <si>
    <t>CONTACTING CT,THREADED BUSHING 3/4NPT,K=0.1,LUGLESS T</t>
  </si>
  <si>
    <t>871CR-A3T1J1A1S</t>
  </si>
  <si>
    <t>CT R-SENSOR,0.1,PEEK,TI,UNIVERSAL,PT1K,20FT CABLE,#6,NIST</t>
  </si>
  <si>
    <t>BS809GA</t>
  </si>
  <si>
    <t>Patch Cord with Connector, PVC, 10FT</t>
  </si>
  <si>
    <t>PH10-3S2S-FN</t>
  </si>
  <si>
    <t>Elec,Dolphin,PH,FLAT BULB,W/SMPCB,PT1K,S CONN,FM</t>
  </si>
  <si>
    <t>PH10-3P2A-E2</t>
  </si>
  <si>
    <t>Elec,Dolphin,PH,FLAT BULB,W/PCB,PT1000,20FT CABLE,PIN LUGS,E</t>
  </si>
  <si>
    <t>PH10-2N1Q</t>
  </si>
  <si>
    <t>Elec,Dolphin,PH,DOME BULB,NO GUARD,PT100,VP CONN</t>
  </si>
  <si>
    <t>PH10-1N4A-1H</t>
  </si>
  <si>
    <t>BVA-PHA1E08-D</t>
  </si>
  <si>
    <t>BALL VALVE,PH10/ORP10,316SS,EPDM,0-8"L,2"ANSI150#FLANGE</t>
  </si>
  <si>
    <t>871CC-K4-3</t>
  </si>
  <si>
    <t>CONTACTING CT,THREADED BUSHING 3/4NPT,K-10,CABLE PERSO</t>
  </si>
  <si>
    <t>875CR-B2F-C</t>
  </si>
  <si>
    <t>CT/RESISTIVITY ANALYZER,220VAC,PIPE,FM,HART</t>
  </si>
  <si>
    <t>875EC-A1F-AC</t>
  </si>
  <si>
    <t>ELECTRODELESS CT ANALYZER,120VAC,PANEL,FM,STORM DOOR,HART</t>
  </si>
  <si>
    <t>871EC-SP0-5-15M</t>
  </si>
  <si>
    <t>Elec,871EC-SP0-5,15M Cable Length</t>
  </si>
  <si>
    <t>BS811RF-15M</t>
  </si>
  <si>
    <t>871CC-B2-34-30M</t>
  </si>
  <si>
    <t>Elec,871CC-B2-34,30M Cable Length</t>
  </si>
  <si>
    <t>871CC-B2-34-20M</t>
  </si>
  <si>
    <t>Elec,871CC-B2-34,20M Cable Length</t>
  </si>
  <si>
    <t>871PH-2F1A-3-50</t>
  </si>
  <si>
    <t>Elec,871PH-2F1A-3,50FT Cable Length</t>
  </si>
  <si>
    <t>871PH-1A1A-3-30</t>
  </si>
  <si>
    <t>Elec,871PH-1A1A-3,30FT Cable Length</t>
  </si>
  <si>
    <t>871EC-UT0-3V10M</t>
  </si>
  <si>
    <t>ELEC,871EC-UT0-3V,10M CABLE LENGTH</t>
  </si>
  <si>
    <t>871CC-D4-34-1</t>
  </si>
  <si>
    <t>Elec,871CC-D4-34,1FT Cable Length</t>
  </si>
  <si>
    <t>871PH-3A1A-3B20</t>
  </si>
  <si>
    <t>Elec,871PH-3A1A-3B,20FT Cable Length</t>
  </si>
  <si>
    <t>871CC-D4-3-10M</t>
  </si>
  <si>
    <t>Elec,871CC-D4-3,10M Cable Length</t>
  </si>
  <si>
    <t>871CC-K4-3-20M</t>
  </si>
  <si>
    <t>Elec,871CC-K4-3,20M Cable Length</t>
  </si>
  <si>
    <t>01353-S-20M</t>
  </si>
  <si>
    <t>Sub,Cable,Assembly, 871C, 20M</t>
  </si>
  <si>
    <t>01351-S-30M</t>
  </si>
  <si>
    <t>Sub,Cable,Assembly, 30M</t>
  </si>
  <si>
    <t>01351-S-20M</t>
  </si>
  <si>
    <t>CABLE ASSY, 20M</t>
  </si>
  <si>
    <t>BS805RA-20M</t>
  </si>
  <si>
    <t>M01-024-009</t>
  </si>
  <si>
    <t>Sub,Epoxy,Amber,6mmODx.180"IDx165mm Length, SlotGuard</t>
  </si>
  <si>
    <t>SI1G11CC-120</t>
  </si>
  <si>
    <t>Sub,stem,pH,RA-C,0.165"x120mmL#H0HWX-Z2-01</t>
  </si>
  <si>
    <t>SI1AA11L-065</t>
  </si>
  <si>
    <t>Sub,stem,Ref,seal with Ref wire,0.075"x2.56"L#H0HWX-Z1-02</t>
  </si>
  <si>
    <t>220153</t>
  </si>
  <si>
    <t>Raw,Conn,Ring Terminals B-128-10HD,Molex 19044-0163</t>
  </si>
  <si>
    <t>871PH-5T1A-3</t>
  </si>
  <si>
    <t>Elec,pH,Ryton,Flat Bulb,PTfe,PT1k,TI,Ceramic jct,Ryton,Cable</t>
  </si>
  <si>
    <t>871FT-3C2B4C9CP</t>
  </si>
  <si>
    <t>ELEC,FT CT,IND-HI,1/2",HAST,PVDF,ANSI300,PTFECABLE,CAL CABLM</t>
  </si>
  <si>
    <t>BS811JB-F075</t>
  </si>
  <si>
    <t>Patch Cord - 075 Feet, w/Preamp Sensor, Variopin</t>
  </si>
  <si>
    <t>PH10-3N1A-2H</t>
  </si>
  <si>
    <t>Elec,Dolphin,PH,FT BULB,PT100,20FT HT CABLE,PIN LUGS</t>
  </si>
  <si>
    <t>876CR-TWAA-7</t>
  </si>
  <si>
    <t>871CC-K4-4</t>
  </si>
  <si>
    <t>CONTACTING CT,THREADED BUSHING 3/4NPT,K-10,LUGLESS T</t>
  </si>
  <si>
    <t>PH10-1N4Q-C</t>
  </si>
  <si>
    <t>871EC-HP0-3-15M</t>
  </si>
  <si>
    <t>871EC-HP0-3,15M CABLE LENGTH</t>
  </si>
  <si>
    <t>871EC-TF2-34V6M</t>
  </si>
  <si>
    <t>Elec,871EC-TF2-34V,6M Cable Length</t>
  </si>
  <si>
    <t>871PH-5T1A-315M</t>
  </si>
  <si>
    <t>Elec,871PH-5T1A-3,15M Cable Length</t>
  </si>
  <si>
    <t>M01-060-009</t>
  </si>
  <si>
    <t>Sub,Epoxy,Red,12mmODx.400",120mm Length,P.Ceramic.202",TT</t>
  </si>
  <si>
    <t>M01-060-010</t>
  </si>
  <si>
    <t>Sub,Epoxy,Red,9mmODx.310"IDx260mm Length,2-Oring, Slot Guard</t>
  </si>
  <si>
    <t>M01-060-011</t>
  </si>
  <si>
    <t>Sub,Epoxy,Red,9mmODx.310"IDx310mm Length, 2-Oring,SlotGuard</t>
  </si>
  <si>
    <t>M01-060-012</t>
  </si>
  <si>
    <t>Sub,Epoxy,Red,6mmODx.180"IDx230mm Length, SlotGuard</t>
  </si>
  <si>
    <t>M01-060-013</t>
  </si>
  <si>
    <t>Sub,Epoxy,Red,6mmODx.180"ID310mm Length, SlotGuard</t>
  </si>
  <si>
    <t>SS130AQ-10M</t>
  </si>
  <si>
    <t>Assy-Cable Assembly, 10M</t>
  </si>
  <si>
    <t>01353-S-1</t>
  </si>
  <si>
    <t>Sub,Cable,Assembly, 871C, 1FT</t>
  </si>
  <si>
    <t>SS130AQ-15M</t>
  </si>
  <si>
    <t>Assy-Cable Assembly,   15M</t>
  </si>
  <si>
    <t>CC_PROCESS_FEE</t>
  </si>
  <si>
    <t>Credit Card Processing Fee</t>
  </si>
  <si>
    <t>414003-075</t>
  </si>
  <si>
    <t>Sub,Cut,Lead Free Glass,12mm(0.472")ODx0.0315"Wx2.95"L</t>
  </si>
  <si>
    <t>414014-120</t>
  </si>
  <si>
    <t>Sub,Cut, Lead Free Glass, 5.97mm(0.235")ODx4.72"L</t>
  </si>
  <si>
    <t>414013-200</t>
  </si>
  <si>
    <t>Sub,Cut, Lead Free Glass,4.2mm (0.165")ODx7.52"L</t>
  </si>
  <si>
    <t>BS811HZ</t>
  </si>
  <si>
    <t>Acce,Kit,316SS,Retrofit for 871A</t>
  </si>
  <si>
    <t>BS811JA</t>
  </si>
  <si>
    <t>R1005JK</t>
  </si>
  <si>
    <t>RND BAR 1.75" TITANIUM</t>
  </si>
  <si>
    <t>R1005JM</t>
  </si>
  <si>
    <t>RND BAR 1.25" TITANIUM</t>
  </si>
  <si>
    <t>R1005JL</t>
  </si>
  <si>
    <t>RND BAR 1.5" TITANIUM</t>
  </si>
  <si>
    <t>XS005LP</t>
  </si>
  <si>
    <t>FLANGE, 300LB HAST 1"</t>
  </si>
  <si>
    <t>BS809TR</t>
  </si>
  <si>
    <t>INDUSTRIAL INSULATOR</t>
  </si>
  <si>
    <t>BS812ZF</t>
  </si>
  <si>
    <t>FLANGE,1/2,HASTELLOY,300#G</t>
  </si>
  <si>
    <t>S0112UV</t>
  </si>
  <si>
    <t>2 PC POLY FOAM,Black Color</t>
  </si>
  <si>
    <t>M07-031-003</t>
  </si>
  <si>
    <t>Sub,Tube, Silver OD. 0.248" x ID. 0.206" x 1.280" Length</t>
  </si>
  <si>
    <t>BS805RA-30M</t>
  </si>
  <si>
    <t>M4-Z11263100</t>
  </si>
  <si>
    <t>M01-032-045</t>
  </si>
  <si>
    <t>Sub,Epoxy,Black,6mmODx.180"IDx120mm Length</t>
  </si>
  <si>
    <t>M01-015-042</t>
  </si>
  <si>
    <t>Sub,Epoxy,Blue,12mmODx.400"IDx110mm Length, SlotGuard</t>
  </si>
  <si>
    <t>SS130AQ-50FT</t>
  </si>
  <si>
    <t>Assy-Cable Assebmbly, 50ft.</t>
  </si>
  <si>
    <t>BS807CX-30FT</t>
  </si>
  <si>
    <t>CABLE ASSY, PVC, LUGGED, 30FT</t>
  </si>
  <si>
    <t>M01-015-043</t>
  </si>
  <si>
    <t>Sub,Epoxy,Blue,9mmODx.310"IDx110mm Length,2 Hole Drill Guard</t>
  </si>
  <si>
    <t>M01-015-044</t>
  </si>
  <si>
    <t>Sub,Epoxy,Blue,12mmODx.400"IDx105mm Length, No Guard</t>
  </si>
  <si>
    <t>M01-015-045</t>
  </si>
  <si>
    <t>Sub,Epoxy,Blue,12mmODx.400"IDx130mm Length, No Guard</t>
  </si>
  <si>
    <t>M01-035-016</t>
  </si>
  <si>
    <t>Sub,Epoxy,Clear,12mmODx.400"IDx120mm Length,NoGuard,Refill</t>
  </si>
  <si>
    <t>M01-020-029</t>
  </si>
  <si>
    <t>Sub,Ultem,Black,12mmOD,P.Teflon.235"TT,120mm Length</t>
  </si>
  <si>
    <t>M01-035-017</t>
  </si>
  <si>
    <t>Sub,Epoxy,Clear,12mmODx.400"IDx115mmL.,NoGuard,Refill.</t>
  </si>
  <si>
    <t>FIT12-1TC025L-K</t>
  </si>
  <si>
    <t>SENSOR HOLDER PROTECTION,GUA,1-1/2"TRICLAMP,25MM,316SS,KALR</t>
  </si>
  <si>
    <t>EP485A3C0025MTX</t>
  </si>
  <si>
    <t>EP485A3C0050UTX</t>
  </si>
  <si>
    <t>871FT-3F3B3C-3P</t>
  </si>
  <si>
    <t>ELEC,FT CT,IND-HI,1-1/2",316SS,PVDF,ANSI150,CABLE PERSO,CHEM</t>
  </si>
  <si>
    <t>871FT-3J3B3C-3P</t>
  </si>
  <si>
    <t>ELEC,FT CT,IND-HI,4",316SS,PVDF,ANSI150,CABLE PERSO,CHEM</t>
  </si>
  <si>
    <t>871EC-UT0-3-50</t>
  </si>
  <si>
    <t>ELEC,871EC-UT0-3,50FT CABLE LENGTH</t>
  </si>
  <si>
    <t>871FT3F3B3C3P30</t>
  </si>
  <si>
    <t>ELEC,FT CT,871FT-3F3B3C-3P,30FT CABLE LENGTH</t>
  </si>
  <si>
    <t>871FT3J3B3C3P30</t>
  </si>
  <si>
    <t>ELEC,FT CT,871FT-3J3B3C-3P,30FT CABLE LENGTH</t>
  </si>
  <si>
    <t>XS004LE</t>
  </si>
  <si>
    <t>Raw,O-Ring,E962-90, 2-240</t>
  </si>
  <si>
    <t>BS811JB-F010</t>
  </si>
  <si>
    <t>Patch Cord - 010 Feet, w/Preamp Sensor, Variopin</t>
  </si>
  <si>
    <t>PH10-1P2A-5FN</t>
  </si>
  <si>
    <t>Elec,Dolphin,PH,DOME BULB,W/PCB,PT1000,50FT CABLE,PIN LUGS,F</t>
  </si>
  <si>
    <t>BS810JA</t>
  </si>
  <si>
    <t>TEE KIT,316SS,1-1/2NPT</t>
  </si>
  <si>
    <t>EP485AH</t>
  </si>
  <si>
    <t>Raw,TEMP COMP RESISTOR 110 OHMS</t>
  </si>
  <si>
    <t>BS807JZ</t>
  </si>
  <si>
    <t>INSULATOR SLEEVE 4"</t>
  </si>
  <si>
    <t>X0145NC</t>
  </si>
  <si>
    <t>Raw,O-Ring,Viton,75A,114.02mmx117.58mm,Brown</t>
  </si>
  <si>
    <t>X0201DV</t>
  </si>
  <si>
    <t>Raw,O-Ring,#2-157 CHEMRAZ COMPOUND 505</t>
  </si>
  <si>
    <t>BS807EN</t>
  </si>
  <si>
    <t>INSULATOR 4" IND PVDF</t>
  </si>
  <si>
    <t>X0201HF</t>
  </si>
  <si>
    <t>Raw,O-Ring,EPDM E962-90 2-157</t>
  </si>
  <si>
    <t>BS810RY</t>
  </si>
  <si>
    <t>Raw,O-Ring,Toroid</t>
  </si>
  <si>
    <t>XS004HX</t>
  </si>
  <si>
    <t>STUD BOLT</t>
  </si>
  <si>
    <t>BS807JC</t>
  </si>
  <si>
    <t>Toroid Sensor Assy, HR 4", DN100, IND 150</t>
  </si>
  <si>
    <t>BS807YS</t>
  </si>
  <si>
    <t>M01-035-019</t>
  </si>
  <si>
    <t>Sub,Epoxy,Clear,9mmODx.310"IDx130mm Length.</t>
  </si>
  <si>
    <t>M01-060-015</t>
  </si>
  <si>
    <t>Sub,Epoxy,Red,12mmODx.400"x090mm Length, SlotGuard</t>
  </si>
  <si>
    <t>BS810HG</t>
  </si>
  <si>
    <t>BUSHING 316SS 3/4" X 1 1/2"</t>
  </si>
  <si>
    <t>M01-023-015</t>
  </si>
  <si>
    <t>Sub,Epoxy,SmokeyGray,6mmODx.195"IDx165mm Length, SlotGuard</t>
  </si>
  <si>
    <t>M01-032-046</t>
  </si>
  <si>
    <t>Sub,Epoxy,Black,12mmODx.400"IDx120mm Length,Refill</t>
  </si>
  <si>
    <t>M01-032-047</t>
  </si>
  <si>
    <t>Sub,Epoxy,Black,12mmODx.400"IDx120mmLength,P.Ceramic.202",TT</t>
  </si>
  <si>
    <t>M01-032-048</t>
  </si>
  <si>
    <t>Sub,Epoxy,Black,12mmODx.400"IDx090mm Length,P.Ceramic.202"TT</t>
  </si>
  <si>
    <t>M01-060-014</t>
  </si>
  <si>
    <t>Sub,Epoxy,Red,12mmODx.400"x110mm Length, SlotGuard</t>
  </si>
  <si>
    <t>X0173JY</t>
  </si>
  <si>
    <t>Raw,Tee,Threaded #4452k438 1019</t>
  </si>
  <si>
    <t>M01-032-049</t>
  </si>
  <si>
    <t>Sub,Epoxy,Black,12mmODx.400"IDx090mm Length,P.Ceramic.235"TT</t>
  </si>
  <si>
    <t>M01-032-050</t>
  </si>
  <si>
    <t>Sub,Epoxy,Black,12mmODx.400"IDx120mm Length,P.Teflon.202",TT</t>
  </si>
  <si>
    <t>22712023</t>
  </si>
  <si>
    <t>Raw,Nut,Lock,Rigid Conduit, 3/4" (PK/4)</t>
  </si>
  <si>
    <t>22712024</t>
  </si>
  <si>
    <t>Raw,Bushing,Rigid GREYPlastic, 3/4" Insulating Bushing (PK4)</t>
  </si>
  <si>
    <t>X0178LK</t>
  </si>
  <si>
    <t>Raw,Fitting NPT-to-NPT PIPE UNION</t>
  </si>
  <si>
    <t>M01-001-183</t>
  </si>
  <si>
    <t>Sub,Housing,Black Kynar,3/4NPT,Ceramic with Guard,TP511</t>
  </si>
  <si>
    <t>876PH-SYZZ</t>
  </si>
  <si>
    <t>S-HF55A-01</t>
  </si>
  <si>
    <t>Sub,HF55A,Flange Locking Assy,#HF55A-16-04</t>
  </si>
  <si>
    <t>449004-0032</t>
  </si>
  <si>
    <t>Sub,Cap,Blk ABS,0.63"ODx1.59"L,H011G-B4-01</t>
  </si>
  <si>
    <t>R000-WS01</t>
  </si>
  <si>
    <t>Elec,ORP,0.135"ODx1.77"L,GLS,0.04" Pt pin,10cm Ag wire</t>
  </si>
  <si>
    <t>00040008</t>
  </si>
  <si>
    <t>Raw,Barstock,Hastaloy C276,2-1/4"Diameter</t>
  </si>
  <si>
    <t>44003003</t>
  </si>
  <si>
    <t>MRO,Label,Yellow Label For MRO&amp;PNS Parts"4x2"</t>
  </si>
  <si>
    <t>0060901-F040</t>
  </si>
  <si>
    <t>EXTENSION CABLE ASSY,40FT</t>
  </si>
  <si>
    <t>BS811HF</t>
  </si>
  <si>
    <t>Acce,Cable,20ft Extension, STND temp, no preamp</t>
  </si>
  <si>
    <t>BS805YQ</t>
  </si>
  <si>
    <t>Acce,Kit,Cavity Refill</t>
  </si>
  <si>
    <t>871A-3F-3-15M</t>
  </si>
  <si>
    <t>Elec,871A-3F-3,15M Cable Length</t>
  </si>
  <si>
    <t>871EC-TF7-3-50</t>
  </si>
  <si>
    <t>Elec,871EC-TF7-3,50FT Cable Length</t>
  </si>
  <si>
    <t>411026</t>
  </si>
  <si>
    <t>Raw,Lead Glass Tubing, .157 x .018-48 SG012</t>
  </si>
  <si>
    <t>2IMS-1MNACL</t>
  </si>
  <si>
    <t>Solu,Polymer Gel, 1M NACl w/30% Glycerol, Ref Outer Fill</t>
  </si>
  <si>
    <t>BS812MV</t>
  </si>
  <si>
    <t>TEFLON COLLAR KIT</t>
  </si>
  <si>
    <t>BS812GT</t>
  </si>
  <si>
    <t>871 PH GOLD ORP ELECTRODE KIT</t>
  </si>
  <si>
    <t>411026-017</t>
  </si>
  <si>
    <t>Sub,Cut, Lead Free Glass, 0.157OD x 0.66"L</t>
  </si>
  <si>
    <t>BS806AP-EP027H</t>
  </si>
  <si>
    <t>BS806AQ-EP027H</t>
  </si>
  <si>
    <t>8" SHAFT INSERTION BVI</t>
  </si>
  <si>
    <t>M06-018-007</t>
  </si>
  <si>
    <t>Sub,Fitting,Conpression,HastC,1"Tube x 1"MNPT,w/ferrules</t>
  </si>
  <si>
    <t>444020-0002</t>
  </si>
  <si>
    <t>Sub,Body,0.85"ODx3.25"L,Natural Kynar,H052K-04-01</t>
  </si>
  <si>
    <t>444001-0002</t>
  </si>
  <si>
    <t>Sub,Cap,0.85"ODx2"L,Kynar Rod,Natural,H052K-04-02</t>
  </si>
  <si>
    <t>414014-004</t>
  </si>
  <si>
    <t>Sub,Cut, Lead Free Glass, 5.97mm (0.235") OD x 0.15"L</t>
  </si>
  <si>
    <t>01353-S-50</t>
  </si>
  <si>
    <t>Sub,Cable,Assembly, 871C, 50FT</t>
  </si>
  <si>
    <t>446024-0012</t>
  </si>
  <si>
    <t>Sub,JB,Porous T,0.4"ODx0.195"IDx0.24"L,H038J-14-02</t>
  </si>
  <si>
    <t>LZY671-KIT</t>
  </si>
  <si>
    <t>Anise Kit Assembly (Strips, Screws &amp; Hex L-key, O-Ring)</t>
  </si>
  <si>
    <t>871PH-1X1A-3</t>
  </si>
  <si>
    <t>ELEC,RYTON,W/PCB,PT100,TI,CERAMIC JCT,RYTON,CABLE PER SO,PIN</t>
  </si>
  <si>
    <t>871PH-1X1A-320M</t>
  </si>
  <si>
    <t>Elec,871PH-1X1A-3,20M Cable Length</t>
  </si>
  <si>
    <t>ECL-57909.88</t>
  </si>
  <si>
    <t>Solu,RC67 IFG, 60mL, Label with Cust P/N.</t>
  </si>
  <si>
    <t>871FT-3C3D2R</t>
  </si>
  <si>
    <t>ELEC,FT CT,IND-HI,1/2",316SS,PEEK,PIPE,NPT,PT1K</t>
  </si>
  <si>
    <t>EP485A3C2000URX</t>
  </si>
  <si>
    <t>EP485A4F0500UXX</t>
  </si>
  <si>
    <t>EP485A3C0250MXX</t>
  </si>
  <si>
    <t>EP485A3C0050MXX</t>
  </si>
  <si>
    <t>EP485A3C0500MXX</t>
  </si>
  <si>
    <t>871EC-TF3-3V</t>
  </si>
  <si>
    <t>Elec,CT,FFKM,316SS,Cable PER S.O,VT</t>
  </si>
  <si>
    <t>871EC-PP0-7</t>
  </si>
  <si>
    <t>Elec,CT,Small Bore PP,PT100,20FT,MALE Conn</t>
  </si>
  <si>
    <t>871PH-5F1A-T</t>
  </si>
  <si>
    <t>Elec,pH,Ryton,Flat Bulb,PT1k,TI,Ceramic jct,20ft,Lugs,PTfe C</t>
  </si>
  <si>
    <t>871PH-5A1A</t>
  </si>
  <si>
    <t>Elec,pH,Ryton,Bulb,PT1k,TI,Ceramic jct,20ft,pin Lugs</t>
  </si>
  <si>
    <t>871FT-2G1A1R-3</t>
  </si>
  <si>
    <t>ELEC,FT CT,IND-LOW,2",PEEK,TRI-CLAMP,PT1K,CABLE PER SO</t>
  </si>
  <si>
    <t>871PH-3F1A-3-30</t>
  </si>
  <si>
    <t>Elec,871PH-3F1A-3,30FT Cable Length</t>
  </si>
  <si>
    <t>871A-1F-13-50</t>
  </si>
  <si>
    <t>Elec,871A-1F-13,50FT Cable Length</t>
  </si>
  <si>
    <t>871FT-2G1A1R320</t>
  </si>
  <si>
    <t>ELEC,FT CT,871FT-2G1A1R-3,20FT CABLE LENGTH</t>
  </si>
  <si>
    <t>871A-2D-3-40</t>
  </si>
  <si>
    <t>Elec,871A-2D-3,40FT Cable Length</t>
  </si>
  <si>
    <t>871EC-TF3-3V-20</t>
  </si>
  <si>
    <t>Elec,871EC-TF3-3V,20FT Cable Length</t>
  </si>
  <si>
    <t>871EC-SP0-3-10M</t>
  </si>
  <si>
    <t>871EC-SP0-3,10M CABLE LENGTH</t>
  </si>
  <si>
    <t>BS807EL</t>
  </si>
  <si>
    <t>INSUL, 2", INDUST 2260</t>
  </si>
  <si>
    <t>S-CT55-01</t>
  </si>
  <si>
    <t>Sub,CT55 Pedestal with 3 Carbon Rods</t>
  </si>
  <si>
    <t>LZY715</t>
  </si>
  <si>
    <t>Acce,ANISE parts,screws and wrench#</t>
  </si>
  <si>
    <t>M18-022-002</t>
  </si>
  <si>
    <t>Sub,Adapter,Natural Kynar 1-1/2MPT. T/L,1600111</t>
  </si>
  <si>
    <t>BS814NS</t>
  </si>
  <si>
    <t>PH12-3P11Q-PZZ</t>
  </si>
  <si>
    <t>Elec,pH,12MM,Flat Bulb,PEEK 120MM,PT100,VP Conn,FFKM,No Cert</t>
  </si>
  <si>
    <t>EP307B3T1T2S1</t>
  </si>
  <si>
    <t>X0173SF</t>
  </si>
  <si>
    <t>Raw,Clamp, 2" 13MHHS-2-S 59, 2743, 2779</t>
  </si>
  <si>
    <t>X0171HN</t>
  </si>
  <si>
    <t>Raw,Screw,Set 1/4-20x1" SS 130</t>
  </si>
  <si>
    <t>D0202QU</t>
  </si>
  <si>
    <t>RTD, Sanitary 2", 1000ohms, no 3-A marking</t>
  </si>
  <si>
    <t>B1279EH</t>
  </si>
  <si>
    <t>875PH-D2C-A</t>
  </si>
  <si>
    <t>PH/ORP/ISE ANALYZER,24VDC,PIPE,CSA,STORM DOOR</t>
  </si>
  <si>
    <t>875PH-A2U-A</t>
  </si>
  <si>
    <t>PH/ORP/ISE ANALYZER,120VAC,PIPE,UL,STORM DOOR</t>
  </si>
  <si>
    <t>871PH-3D1A</t>
  </si>
  <si>
    <t>Elec,ORP,RYTON,PT,W/PCB,PT1K,TI,CERAMIC JCT,20FT,PIN LUGS</t>
  </si>
  <si>
    <t>PH10-1N3A-E</t>
  </si>
  <si>
    <t>Elec,Dolphin,PH,DOME BULB,W.GUARD, PT100S,10FT,PIN LUGS,EPDM</t>
  </si>
  <si>
    <t>871EC-TF3-V</t>
  </si>
  <si>
    <t>Elec,CT,FFKM,316SS,20FT Cable,LUGS,VT</t>
  </si>
  <si>
    <t>443012-0021</t>
  </si>
  <si>
    <t>Sub,CT Body,Blk Epoxy,0.475"ODx0.398"IDx4.38"L,CT14L-24-01</t>
  </si>
  <si>
    <t>449007-0049</t>
  </si>
  <si>
    <t>Sub,Housing,1/2-20TPIx0.2"L,0.357"ODx0.83"L,H0H3A-04-01</t>
  </si>
  <si>
    <t>BS811RM-F021</t>
  </si>
  <si>
    <t>Acce,21ft patch cable, stnd temp</t>
  </si>
  <si>
    <t>BS806AN-EP027H</t>
  </si>
  <si>
    <t>EP485QSP0100MXX</t>
  </si>
  <si>
    <t>876EC-TYZZ</t>
  </si>
  <si>
    <t>876CR-TYZZ</t>
  </si>
  <si>
    <t>PH10-1N2B-2</t>
  </si>
  <si>
    <t>Elec,Dolphin,PH,DOME BULB,w/GUARD,3wirePT1000,20FT CABLE,VP</t>
  </si>
  <si>
    <t>PH12-2P22S-AA</t>
  </si>
  <si>
    <t>Elec,pH,12MM,HTDome Bulb,PEEK,225MM,PT1K,S Conn,ATEX</t>
  </si>
  <si>
    <t>EP485QBW0750MXX</t>
  </si>
  <si>
    <t>876PH-TYCA</t>
  </si>
  <si>
    <t>876CR-TYAN-7M</t>
  </si>
  <si>
    <t>ORP10-1N1A-AA</t>
  </si>
  <si>
    <t>Elec,Dolphin,ORP,PT,PT100,10FT CABLE,PIN LUGS,ATEX</t>
  </si>
  <si>
    <t>BS805JN</t>
  </si>
  <si>
    <t>BS809UC</t>
  </si>
  <si>
    <t>ADAPTOR.1/2"NPT 1439</t>
  </si>
  <si>
    <t>R1005LK</t>
  </si>
  <si>
    <t>HEX ROD,1.75,316/316L SS,A-276</t>
  </si>
  <si>
    <t>R1005LE</t>
  </si>
  <si>
    <t>Raw,Tubing,0.750 OD x .500ID, 316L</t>
  </si>
  <si>
    <t>DOL2-MS01</t>
  </si>
  <si>
    <t>Acce,Optical DO membrane cap,Gen 2,SS316,12mm</t>
  </si>
  <si>
    <t>HS010BW</t>
  </si>
  <si>
    <t>ROD THREADED</t>
  </si>
  <si>
    <t>BS808BC</t>
  </si>
  <si>
    <t>CAN, TOROID 3"</t>
  </si>
  <si>
    <t>BS807KR</t>
  </si>
  <si>
    <t>SLEEVE,TOROID 3"</t>
  </si>
  <si>
    <t>BS807LF</t>
  </si>
  <si>
    <t>INDUCTOR, HR, 48T 3"</t>
  </si>
  <si>
    <t>X0156RR</t>
  </si>
  <si>
    <t>Raw,Screw,Tapping</t>
  </si>
  <si>
    <t>999-01891</t>
  </si>
  <si>
    <t>WIRE, GRAY 30AWG</t>
  </si>
  <si>
    <t>X0113AL</t>
  </si>
  <si>
    <t>PASTE/ LB</t>
  </si>
  <si>
    <t>999-01892</t>
  </si>
  <si>
    <t>WIRE, WHITE 30 AWG</t>
  </si>
  <si>
    <t>44008885</t>
  </si>
  <si>
    <t>PNS,TAPE, 2.75" KRAFT REINFORCED "Schneider" logo</t>
  </si>
  <si>
    <t>44008886</t>
  </si>
  <si>
    <t>PNS,TAPE, 2.75" KRAFT REINFORCED "VanLon-AlpHa" logo</t>
  </si>
  <si>
    <t>EP402BL</t>
  </si>
  <si>
    <t>ROD 1.250 DIA,PCTFE 90 Shore D</t>
  </si>
  <si>
    <t>00040009</t>
  </si>
  <si>
    <t>Raw,Barstock,Hastaloy C-276,3"diameter</t>
  </si>
  <si>
    <t>EP307AM</t>
  </si>
  <si>
    <t>INSULATOR, PFA, 5.80"</t>
  </si>
  <si>
    <t>EP307AQ</t>
  </si>
  <si>
    <t>END CAP, PFA</t>
  </si>
  <si>
    <t>871CC-M4-4</t>
  </si>
  <si>
    <t>CONTACTING CT,INSERTION,HT PT100,K=10,CARBON,LUGLESS T</t>
  </si>
  <si>
    <t>6000-130-0030FT</t>
  </si>
  <si>
    <t>Acce,30 FT EXTENSION WIRE CABLE for 871EC</t>
  </si>
  <si>
    <t>0051182</t>
  </si>
  <si>
    <t>Flow Chamber PVC</t>
  </si>
  <si>
    <t>871PH-2P2B</t>
  </si>
  <si>
    <t>Elec,pH,CPVC,Bulb,PT100,carpenter,Ceramic jct,PTfe,20ft,pin</t>
  </si>
  <si>
    <t>BS811GY</t>
  </si>
  <si>
    <t>Patch Cord, Variopin 50ft</t>
  </si>
  <si>
    <t>873CC-CIPFGZ-7</t>
  </si>
  <si>
    <t>CONTACTING CT ANALYZER,240VAC,4-20MA,PL PANEL,FM,STORM DOOR</t>
  </si>
  <si>
    <t>876PH-TXFA</t>
  </si>
  <si>
    <t>871EC-PP0-3</t>
  </si>
  <si>
    <t>Elec,CT,Small Bore PP,PT100,Cable PER S.O</t>
  </si>
  <si>
    <t>871EC-TF2-4</t>
  </si>
  <si>
    <t>Elec,CT,FLUOROCARBON,CARP,20FT Cable,No LUG</t>
  </si>
  <si>
    <t>871CR-C4G1H1H1</t>
  </si>
  <si>
    <t>CT R-SENSOR,10,PEEK,GP,1"SSBVA,PT1K,60FT HTCABLE,#6</t>
  </si>
  <si>
    <t>871CC-D2-34</t>
  </si>
  <si>
    <t>ELEC,CONTACTING CT,INSERTION,W/100K,K=0.1,TI,CABLE PER S.O</t>
  </si>
  <si>
    <t>871PH-1F3A-7T</t>
  </si>
  <si>
    <t>Elec,pH,Ryton,Flat Bulb,w/PCB,316ss,Ceramic jct,6m, male con</t>
  </si>
  <si>
    <t>873PH-AIXFGZ-7</t>
  </si>
  <si>
    <t>PH ANALYZER,120VAC,4-20MA,METAL SURFACE MOUNT,FM,SD</t>
  </si>
  <si>
    <t>873PH-AIPFGZ</t>
  </si>
  <si>
    <t>PH ANALYZER,120VAC,4-20MA,PL PANEL MOUNT,FM</t>
  </si>
  <si>
    <t>875EC-B3F-AC</t>
  </si>
  <si>
    <t>ELECTRODELESS CT ANALYZER,220VAC,SURFACE,FM,,STORM,HART</t>
  </si>
  <si>
    <t>PH12-1G12S-AA</t>
  </si>
  <si>
    <t>Elec,pH,12MM,Dome Bulb,GLASS,120MM,PT1K,S Conn,ATEX</t>
  </si>
  <si>
    <t>873RS-JIWFGZ</t>
  </si>
  <si>
    <t>RESISTIVITY ANALYZER,100VAC,4-20MA,PANEL MOUNT,FM</t>
  </si>
  <si>
    <t>873CC-JIYFGZ</t>
  </si>
  <si>
    <t>CONTACTING CT ANALYZER,100VAC,4-20MA,METAL PIPE MOUNT,FM</t>
  </si>
  <si>
    <t>876PH-TWRN</t>
  </si>
  <si>
    <t>876PH-SYDA</t>
  </si>
  <si>
    <t>ORP10-1N1B-3</t>
  </si>
  <si>
    <t>Elec,Dolphin,ORP,PT,PT100,30FT CABLE,VP CONN</t>
  </si>
  <si>
    <t>EP485A3E0100MTX</t>
  </si>
  <si>
    <t>EP485A3E0500MTX</t>
  </si>
  <si>
    <t>EP485A3G0100MTX</t>
  </si>
  <si>
    <t>EP485A3G0500MTX</t>
  </si>
  <si>
    <t>BS807RU</t>
  </si>
  <si>
    <t>Acce,Kit,Repl 1 mem</t>
  </si>
  <si>
    <t>871EC-PP0-3-20</t>
  </si>
  <si>
    <t>Elec,871EC-PP0-3,20FT Cable Length</t>
  </si>
  <si>
    <t>871EC-SP0-3-33</t>
  </si>
  <si>
    <t>Elec,871EC-SP0-3,33FT Cable Length</t>
  </si>
  <si>
    <t>871CC-D2-34-50</t>
  </si>
  <si>
    <t>Elec,871CC-D2-34,50FT Cable LENTH</t>
  </si>
  <si>
    <t>M01-015-046</t>
  </si>
  <si>
    <t>Sub,Epoxy,Blue,Refill,9mmODx.310"IDx110mmL,2Hole Drill Guard</t>
  </si>
  <si>
    <t>BS806NQ-F010</t>
  </si>
  <si>
    <t>Patch Cord for 871PH Series Sensor,10FT</t>
  </si>
  <si>
    <t>875CR-A3C-A</t>
  </si>
  <si>
    <t>CT/RESISTIVITY ANALYZER,120VAC,SURFACE,CSA,STORM DOOR</t>
  </si>
  <si>
    <t>XS005KV</t>
  </si>
  <si>
    <t>FLANGE,BLIND,1"SS,150# 80</t>
  </si>
  <si>
    <t>BS813FE</t>
  </si>
  <si>
    <t>pH12 150 SS Flange Adapter.</t>
  </si>
  <si>
    <t>999-01890</t>
  </si>
  <si>
    <t>WIRE, YELLOW 30 AWG</t>
  </si>
  <si>
    <t>BS806VA</t>
  </si>
  <si>
    <t>E-PROM</t>
  </si>
  <si>
    <t>P0177FK</t>
  </si>
  <si>
    <t>CONN., CIR REC, Tajimi Connector 1108 32A10 7F 10</t>
  </si>
  <si>
    <t>6000-130-F0100</t>
  </si>
  <si>
    <t>Acce,Cable,100FT extension cable for 871EC</t>
  </si>
  <si>
    <t>871FT-2G1A1T-C</t>
  </si>
  <si>
    <t>ELEC,FT CT,IND-LOW,2",PEEK,TRI-CLAMP,PT100,CAL CABLE</t>
  </si>
  <si>
    <t>875CR-A4F-AN</t>
  </si>
  <si>
    <t>CT/RE,120VAC,PIPE,REINFORCED,FM,SD,RUGGED,4-20MA ANALOG OP</t>
  </si>
  <si>
    <t>876PH-TYAN</t>
  </si>
  <si>
    <t>BS805YW-25</t>
  </si>
  <si>
    <t>Assy-Cable Assembly,    25ft.</t>
  </si>
  <si>
    <t>PRODTOOL</t>
  </si>
  <si>
    <t>MRO,TOOL &amp; EQUIPMENT &lt; $2.5K</t>
  </si>
  <si>
    <t>PRODR&amp;M</t>
  </si>
  <si>
    <t>MRO,REPAIR &amp; MAINTENANCE &lt; $2.5K</t>
  </si>
  <si>
    <t>PRODSUPP</t>
  </si>
  <si>
    <t>Other Direct Supplies &lt; $2.5K</t>
  </si>
  <si>
    <t>PH10-1P1Q</t>
  </si>
  <si>
    <t>Elec,Dolphin,PH,DOME BULB,W/PCB,PT100,VP CONN</t>
  </si>
  <si>
    <t>871EC-RE0-3V</t>
  </si>
  <si>
    <t>Elec,CT,Largw Bore PEEK,100K,Cable PER S.O,VT</t>
  </si>
  <si>
    <t>873CC-JIPFGZ-5</t>
  </si>
  <si>
    <t>CONTACTING CT ANALYZER,100VAC,4-20MA,PL PLANE,FM,CURVE PROG</t>
  </si>
  <si>
    <t>0051178</t>
  </si>
  <si>
    <t>Bushing CARP20</t>
  </si>
  <si>
    <t>871EC-RE0-3V-50</t>
  </si>
  <si>
    <t>871EC-RE0-3V,50FT CABLE LENGTH</t>
  </si>
  <si>
    <t>PH10-3N3A-1H</t>
  </si>
  <si>
    <t>Elec,Dolphin,PH,FLAT BULB,PT100S,10FT HT CABLE,PIN LUGS</t>
  </si>
  <si>
    <t>871FT-4F3D3T-C</t>
  </si>
  <si>
    <t>ELEC,FT CT,IND-LOW,1-1/2",316SS,PEEK,FL ANSI150,PT100,CAL CA</t>
  </si>
  <si>
    <t>875CR-B2U</t>
  </si>
  <si>
    <t>CT/RESISITVITY ANALYZER,220VAC,PIPE,UL</t>
  </si>
  <si>
    <t>876CR-TYCN</t>
  </si>
  <si>
    <t>871FT-2H1A1T-4C</t>
  </si>
  <si>
    <t>ELEC,FT CT,IND-LOW,3",PEEK,TRI-CLAMP,PT100,W/LUGLESS T,CAL C</t>
  </si>
  <si>
    <t>M01-005-023</t>
  </si>
  <si>
    <t>Sub,Housing,Peek (Natural),Ceramic J,.325,Guard,5PB50K9K</t>
  </si>
  <si>
    <t>LZY713</t>
  </si>
  <si>
    <t>Acce,ANISE parts,O-Ring#</t>
  </si>
  <si>
    <t>871FT-3J3D3R</t>
  </si>
  <si>
    <t>ELEC,FT CT,IND-HI,4",316SS,GFPEEK,ASI150,PT1K</t>
  </si>
  <si>
    <t>PH12-1P12Q-EZZ</t>
  </si>
  <si>
    <t>Elec,pH,12MM,Dome Bulb,PEEK,120MM,VP Conn,EPDM,No Agency Cer</t>
  </si>
  <si>
    <t>876CR-TYCA-7</t>
  </si>
  <si>
    <t>871CC-A2-349</t>
  </si>
  <si>
    <t>ELEC,CONTACTING CT, 3/4NPT,0.1,TI,CELL FA,LUGLESS T,CABLE PE</t>
  </si>
  <si>
    <t>876PH-TWFN</t>
  </si>
  <si>
    <t>875CR-A2C-AC</t>
  </si>
  <si>
    <t>CT/RESISITVITY ANALYZER,120VAC,PIPE,CSA,STORM DOOR,HART</t>
  </si>
  <si>
    <t>871FT4G2B3C3C50</t>
  </si>
  <si>
    <t>ELEC,FT CT,871FT-4G2B3C3CP,50FT CABLE LENGTH</t>
  </si>
  <si>
    <t>871CC-A2-34910M</t>
  </si>
  <si>
    <t>Elec,871CC-A2-349, 10M Cable Length</t>
  </si>
  <si>
    <t>871CC-A2-34-15M</t>
  </si>
  <si>
    <t>Elec,871CC-A2-34,15M Cable Length</t>
  </si>
  <si>
    <t>871CC-A2-39-15M</t>
  </si>
  <si>
    <t>Elec,871CC-A2-39, 15M Cable Length</t>
  </si>
  <si>
    <t>871CC-D4-34-40</t>
  </si>
  <si>
    <t>Elec,871CC-D4-34,40FT Cable Length</t>
  </si>
  <si>
    <t>BS811LX-30M</t>
  </si>
  <si>
    <t>871PH-3A1A-330M</t>
  </si>
  <si>
    <t>Elec,871PH-3A1A-3,30M Cable Length</t>
  </si>
  <si>
    <t>242102</t>
  </si>
  <si>
    <t>Int Ag,0.01"ODx2.76"(70mm)L,Eutech pH Stem,H000G-05-01</t>
  </si>
  <si>
    <t>47X004500K-SAML</t>
  </si>
  <si>
    <t>Elec,pH Stem Assy,202"ODx38mm,GX-1,.024"Wall,Eutech Sample</t>
  </si>
  <si>
    <t>C2-040-BT</t>
  </si>
  <si>
    <t>Sub,Cable,BT,C2,40 Feet,Fmale BNC:77020203,Cable:99030517</t>
  </si>
  <si>
    <t>SI1J1V1C-038-1</t>
  </si>
  <si>
    <t>Sub,Stem,pH,GX-1,38mm Length</t>
  </si>
  <si>
    <t>DOL2-0002-M15</t>
  </si>
  <si>
    <t>Elec,ODO,ABS,GEN2,V9.10.12#DOL2A-07-01</t>
  </si>
  <si>
    <t>BS805RA-50</t>
  </si>
  <si>
    <t>CABLE ASSY, 50FT</t>
  </si>
  <si>
    <t>00360516</t>
  </si>
  <si>
    <t>Raw,Barstock,PCTFE(Kel-F)5/16"(.312")Dia</t>
  </si>
  <si>
    <t>AS400BB</t>
  </si>
  <si>
    <t>PLATE MOLDING</t>
  </si>
  <si>
    <t>X0173MK</t>
  </si>
  <si>
    <t>INSERT 4-40 X .180 PRESS-IN INSERT BRAS</t>
  </si>
  <si>
    <t>AS300BE</t>
  </si>
  <si>
    <t>COVER R:G</t>
  </si>
  <si>
    <t>B0137KD</t>
  </si>
  <si>
    <t>B0138RT</t>
  </si>
  <si>
    <t>Raw,Screw,6-32 X 3/8 PH PN SEMS S/S EXT TLW TE</t>
  </si>
  <si>
    <t>450120-0001</t>
  </si>
  <si>
    <t>Sub,Handle Body,PVC Grey,Rework#CAV5V-24-01-R</t>
  </si>
  <si>
    <t>BS806XT</t>
  </si>
  <si>
    <t>Toroid Sensor Assy, HR 3"-4", DN50 &amp; DN80, San.</t>
  </si>
  <si>
    <t>BS807WC</t>
  </si>
  <si>
    <t>7593A5A1V-1362D</t>
  </si>
  <si>
    <t>Sub,pH,SJ,2D,12x136mm Length,Refill,1Wick,.202 Int.</t>
  </si>
  <si>
    <t>00030041-0001</t>
  </si>
  <si>
    <t>Sub,Adapter,OxySense,0.84"ODx3.63"L,DOP1S-04-01</t>
  </si>
  <si>
    <t>00190038-0001</t>
  </si>
  <si>
    <t>Sub,CompressCore,Oxy,316SS,1.303"ODx1.13"L,DOP1S-04-05</t>
  </si>
  <si>
    <t>001901125-0001</t>
  </si>
  <si>
    <t>Sub,CompressCollar,Oxy,316SS Tube,1.315"L,DOP1S-04-06</t>
  </si>
  <si>
    <t>00190126-0001</t>
  </si>
  <si>
    <t>Sub,Front Cap,Oxy,316SS,1.496"ODx0.937",DOP1S-04-02</t>
  </si>
  <si>
    <t>001900126-0002</t>
  </si>
  <si>
    <t>Sub,Main Tube,316SS,1.496"ODx6.38",DOP1S-04-03</t>
  </si>
  <si>
    <t>00190126-0003</t>
  </si>
  <si>
    <t>Sub,Cleaning Cap,Oxy,316SS,1.496"ODx0.098"L,DOP1S-04-07</t>
  </si>
  <si>
    <t>876CR-TXZZ-7M</t>
  </si>
  <si>
    <t>R0138AL</t>
  </si>
  <si>
    <t>ROD MONEL RD .750" DIA</t>
  </si>
  <si>
    <t>0022515</t>
  </si>
  <si>
    <t>Acce,Kit,871pH,Bulb,Ryton,Viton,Ta Extractor (BS805MD)</t>
  </si>
  <si>
    <t>BS809TV</t>
  </si>
  <si>
    <t>1" x 3/4" - NPT  threaded 316L  SS-Reducing Hex Nipple</t>
  </si>
  <si>
    <t>0051197</t>
  </si>
  <si>
    <t>Flange 3 IPS</t>
  </si>
  <si>
    <t>871EC-EV3-4</t>
  </si>
  <si>
    <t>Elec,CT,Epoxy,316SS,20FT Cable,No LUGS</t>
  </si>
  <si>
    <t>875EC-A3F-A</t>
  </si>
  <si>
    <t>ELECTRODELESS CT ANALYZER,120VAC,SURFACE,FM,STORM DOOR</t>
  </si>
  <si>
    <t>871PH-2X1B-3</t>
  </si>
  <si>
    <t>ELEC,CPVC,W/PCB,PT100,TI,CERAMIC JCT,PTFE,CABLE PER S.O,PIN</t>
  </si>
  <si>
    <t>875CR-B2C-AC</t>
  </si>
  <si>
    <t>CT/RESISITVITY ANALYZER,220VAC,PIPE,CSA,STORM DOOR,HART</t>
  </si>
  <si>
    <t>871PH-2X1B-3-50</t>
  </si>
  <si>
    <t>Elec,871PH-2X1B-3,50FT Cable Length</t>
  </si>
  <si>
    <t>BS813EZ</t>
  </si>
  <si>
    <t>HOLDER, UNGUARDED, 316SS</t>
  </si>
  <si>
    <t>DOP1-2001-OXY</t>
  </si>
  <si>
    <t>Process ODO,Gen2,Cust SS body w/Logo,RS485</t>
  </si>
  <si>
    <t>BS814NV</t>
  </si>
  <si>
    <t>LABEL, AGENCY, EAC</t>
  </si>
  <si>
    <t>500223-0004</t>
  </si>
  <si>
    <t>Sub,COB9 body Remachine,cut to 1.285"L,COB9A-P4-01</t>
  </si>
  <si>
    <t>871EC-TF7-34</t>
  </si>
  <si>
    <t>Elec,CT,FLUOROCARBON,316SS,SLT FLAGE,Cable SO,NoLUG</t>
  </si>
  <si>
    <t>871EC-TF7-34-50</t>
  </si>
  <si>
    <t>Elec,871EC-TF7-34, 50FT Cable Length</t>
  </si>
  <si>
    <t>D0184AV</t>
  </si>
  <si>
    <t>PWA, DISPLAY 876</t>
  </si>
  <si>
    <t>441133-0001</t>
  </si>
  <si>
    <t>Sub,Probe Body,0.475"ODx1.755"L,Red PVC,NOYSV-04-01</t>
  </si>
  <si>
    <t>R1005KK</t>
  </si>
  <si>
    <t>ROD, 4 3/4" OD, 316 SS</t>
  </si>
  <si>
    <t>BS806YM</t>
  </si>
  <si>
    <t>Toroid Sensor Assy, LR 3"-4", DN50 &amp; DN80, San.</t>
  </si>
  <si>
    <t>BS807DC</t>
  </si>
  <si>
    <t>CABLEASSY,PVC,NOLUG,20.5 427</t>
  </si>
  <si>
    <t>BS807YE</t>
  </si>
  <si>
    <t>2800108</t>
  </si>
  <si>
    <t>NUT 6-32 HEX M/S S/S</t>
  </si>
  <si>
    <t>BS805EV</t>
  </si>
  <si>
    <t>Raw,Standoff,Hex, SS 6-32 x 5/16 male-male</t>
  </si>
  <si>
    <t>BS812NN</t>
  </si>
  <si>
    <t>M875 FERRITE CORES KIT</t>
  </si>
  <si>
    <t>X0124FR</t>
  </si>
  <si>
    <t>EP999AK</t>
  </si>
  <si>
    <t>CAP RED VINYL. 1"X.25 491</t>
  </si>
  <si>
    <t>BS807PT</t>
  </si>
  <si>
    <t>CAP ASSY</t>
  </si>
  <si>
    <t>BS807RX</t>
  </si>
  <si>
    <t>ELECTRODE KIT</t>
  </si>
  <si>
    <t>XS004DX</t>
  </si>
  <si>
    <t>DISC,POLISHING 339</t>
  </si>
  <si>
    <t>BS807PL</t>
  </si>
  <si>
    <t>BLEED TUBE CAP</t>
  </si>
  <si>
    <t>X0145CL</t>
  </si>
  <si>
    <t>Raw,O-Ring,Silicone 2-019 477</t>
  </si>
  <si>
    <t>X0176CF</t>
  </si>
  <si>
    <t>VALVE REPLACEMENT HANDLE</t>
  </si>
  <si>
    <t>MI611-203</t>
  </si>
  <si>
    <t>871DO FILL INSTRUCTIONS</t>
  </si>
  <si>
    <t>X0178LX</t>
  </si>
  <si>
    <t>NUT LOCKING</t>
  </si>
  <si>
    <t>X0201JD</t>
  </si>
  <si>
    <t>Raw,Standoff 6-32 female-female</t>
  </si>
  <si>
    <t>450345-0003</t>
  </si>
  <si>
    <t>Sub,B9 Body Remachined,internal step 0.33"Deep,FLB9A-14-01</t>
  </si>
  <si>
    <t>450375-0004</t>
  </si>
  <si>
    <t>Sub,ISE Fluoride Base,Remachined,0.42"ODx0.6"L,FLB9A-14-02</t>
  </si>
  <si>
    <t>450362-0005</t>
  </si>
  <si>
    <t>Sub,B9 FL Base Ext,0.345"ODx3.12"L,Blk ABS,FLB9A-14-03</t>
  </si>
  <si>
    <t>413006-140</t>
  </si>
  <si>
    <t>Sub,Cut,Lime GL tube,3.15mm(.124")ODx.46mm(.018")Wallx5.5"L</t>
  </si>
  <si>
    <t>BS811QP</t>
  </si>
  <si>
    <t>ADAPTER, TRICLAMP SANITARY (871EC) OD 4.685", L=1.550"</t>
  </si>
  <si>
    <t>00030041</t>
  </si>
  <si>
    <t>Raw,1/2" Grey PVC Pipe, Sch 120. RoHS 3</t>
  </si>
  <si>
    <t>00020058</t>
  </si>
  <si>
    <t>TubeFitting,StraightAdpter,4mmTbeOD, M5x0.8mmPipe,NicklPlats</t>
  </si>
  <si>
    <t>00400244</t>
  </si>
  <si>
    <t>Film Polyurethane Rubber Tubing, 2.4mmIDx4mmOD, Blue, RoHS 3</t>
  </si>
  <si>
    <t>111017</t>
  </si>
  <si>
    <t>Raw,O-Ring 017, Buna-N Shore 70A</t>
  </si>
  <si>
    <t>111032X15</t>
  </si>
  <si>
    <t>Raw,O-Ring,32X1.5mm, Buna-N Shore 70A</t>
  </si>
  <si>
    <t>66032021</t>
  </si>
  <si>
    <t>CABLE GLAND 6-13MM M20 POLYAMIDE ; WISKA: 10066125</t>
  </si>
  <si>
    <t>00030042</t>
  </si>
  <si>
    <t>Push-to-Connect fitting with Shut-Off for Air, Polybutylene3</t>
  </si>
  <si>
    <t>00020059</t>
  </si>
  <si>
    <t>Plug for 4mm Stem OD for Tube Fitting Polybutylene, RoHS3</t>
  </si>
  <si>
    <t>15000310</t>
  </si>
  <si>
    <t>Raw,Screw,Slotted Head Partially Threaded, M3x10mm RoHS</t>
  </si>
  <si>
    <t>77020111</t>
  </si>
  <si>
    <t>Self-Adhes,1mm Neoprene,Oxy,Core Gasket,1.27"OD,DOP1S-09-01</t>
  </si>
  <si>
    <t>15000305</t>
  </si>
  <si>
    <t>Raw,Screw,Hex,Flat Head, 90 Deg Countersink, M3x0.5mmx6mmL</t>
  </si>
  <si>
    <t>001900126</t>
  </si>
  <si>
    <t>Raw,316 SS tube, 1.5"OD x 1.26"ID,Seamless</t>
  </si>
  <si>
    <t>001901125</t>
  </si>
  <si>
    <t>Raw,316 SS tube, 1.5"OD x 1.125"ID</t>
  </si>
  <si>
    <t>871PH-3A1A330MX</t>
  </si>
  <si>
    <t>871PH-3A1A-3,30M,with BS805PU custom aux spec</t>
  </si>
  <si>
    <t>871FT-1H1A1T-3C</t>
  </si>
  <si>
    <t>ELEC,FT CT,3A SANI-HI,3",PEEK,TRI-CLAMP,PT100,100FT,CAL</t>
  </si>
  <si>
    <t>871FT-4G2B3C3CP</t>
  </si>
  <si>
    <t>ELEC,FT CT,IND-LOW,2",HAST,PVDF,ASI150,CABLE PER SO,CAL CAB,</t>
  </si>
  <si>
    <t>871PH-1F3A-4</t>
  </si>
  <si>
    <t>Elec,pH,Ryton,Flat Bulb,w/PCB,316ss,Ceramic jct,20ft Cable,n</t>
  </si>
  <si>
    <t>873PH-AIZFNZ-7</t>
  </si>
  <si>
    <t>PH ANALYZER,120VAC,4-20MA,METAL MV SURFACE,FMN,STORM DOOR</t>
  </si>
  <si>
    <t>875PH-D1D-A</t>
  </si>
  <si>
    <t>PH/ORP/ISE ANALYZER,240VDC,PANEL,IEC,STORM DOOR</t>
  </si>
  <si>
    <t>875CR-A2C-A</t>
  </si>
  <si>
    <t>CT/RESISITVITY ANALYZER,120VAC,PIPE,CSA,STORM DOOR</t>
  </si>
  <si>
    <t>M01-015-047</t>
  </si>
  <si>
    <t>Sub,Epoxy,Blue,12mmODx.400"IDx120mm Length,Refill</t>
  </si>
  <si>
    <t>BS805RA-15M</t>
  </si>
  <si>
    <t>CABLE ASSY, 15M</t>
  </si>
  <si>
    <t>01351-S-15M</t>
  </si>
  <si>
    <t>B4022JL</t>
  </si>
  <si>
    <t>PWS, 870PH</t>
  </si>
  <si>
    <t>XS004KM</t>
  </si>
  <si>
    <t>871CC-A4-34</t>
  </si>
  <si>
    <t>ELEC,CONTACTING CT,THREADED BUSHING3/4NPT,CARBON, K=10,CABLE</t>
  </si>
  <si>
    <t>871EC-SP0-3-50</t>
  </si>
  <si>
    <t>Elec,871EC-SP0-3,50FT Cable Length</t>
  </si>
  <si>
    <t>871CC-A4-34-10M</t>
  </si>
  <si>
    <t>Elec,871CC-A4-34,10M Cable Length</t>
  </si>
  <si>
    <t>00190126-0002</t>
  </si>
  <si>
    <t>Sub,Cable End,Oxy,316SS,1.496"ODx1.732"L,DOP1S-04-04</t>
  </si>
  <si>
    <t>LZY671-KITSERCE</t>
  </si>
  <si>
    <t>LZY671-KIT Service</t>
  </si>
  <si>
    <t>330006</t>
  </si>
  <si>
    <t>Raw,Cap,lab,BLK,0.375"ID (9.5mm) ROHS2</t>
  </si>
  <si>
    <t>443026-0002</t>
  </si>
  <si>
    <t>Sub,Body,Epoxy Tube,Blue,0.25"ODx5.52"L,2 Slots,H07CT-04-01</t>
  </si>
  <si>
    <t>443001-0001</t>
  </si>
  <si>
    <t>Sub,Extension Tube,Epoxy,Blk,0.135"ODx0.11"IDx5.35"L,H07CT-2</t>
  </si>
  <si>
    <t>449008-0014</t>
  </si>
  <si>
    <t>Sub,Cap Adapter,ABS,Blk,0.372"ODx0.350"L,H07CT-04-03</t>
  </si>
  <si>
    <t>S0112NW</t>
  </si>
  <si>
    <t>3" LTC-F0109VT FLANGE</t>
  </si>
  <si>
    <t>BS807EY</t>
  </si>
  <si>
    <t>INSULATOR, 4”,GF PEEK</t>
  </si>
  <si>
    <t>00110125</t>
  </si>
  <si>
    <t>Raw,Barstock,Kynar Black 1/8"(.125") Diameter</t>
  </si>
  <si>
    <t>871PH-1P1B-3</t>
  </si>
  <si>
    <t>Elec,pH,Ryton,Bulb,PT100,TI,Ceramic jct,PTfe,Cable per s.o</t>
  </si>
  <si>
    <t>871A-2D-3-15M</t>
  </si>
  <si>
    <t>Elec,871A-2D-3, 15M Cable Length</t>
  </si>
  <si>
    <t>871PH-1P1B-3-26</t>
  </si>
  <si>
    <t>Elec,871PH-1P1B-3, 26FT Cable Length</t>
  </si>
  <si>
    <t>44001015</t>
  </si>
  <si>
    <t>PNS,Bag,Ziplock Clear 10"x 15"</t>
  </si>
  <si>
    <t>15380456</t>
  </si>
  <si>
    <t>MRO,Mixer Tip,5.3/24 Bayonet Style</t>
  </si>
  <si>
    <t>871CR-B2T4B1A1S</t>
  </si>
  <si>
    <t>CT R-SENSOR,0.1,PVDF,TI,4" INS,3/4"NPT,PT1K,20FT,#6,NIST</t>
  </si>
  <si>
    <t>871PH-4R1B-QT</t>
  </si>
  <si>
    <t>Elec,ORP,CPVC,PT,W/PCB,TI,CERAMIC JCT,PTFE,VP,TEFLON</t>
  </si>
  <si>
    <t>PH10-3N2Q-CFN</t>
  </si>
  <si>
    <t>Elec,Dolphin,PH,FLAT BULB,PT1000,VP CONN,CHEM,FM</t>
  </si>
  <si>
    <t>875PH-A2C-AC</t>
  </si>
  <si>
    <t>PH/ORP/ISE ANALYZER,120VAC,PIPE,CSA,STORM DOOR,HART</t>
  </si>
  <si>
    <t>BS810AP</t>
  </si>
  <si>
    <t>BS810AS</t>
  </si>
  <si>
    <t>Reference wire</t>
  </si>
  <si>
    <t>SI1I5Q1A-059-5F</t>
  </si>
  <si>
    <t>Sub,TBIL style stem, pH, X5F,59MM lengh</t>
  </si>
  <si>
    <t>M09-044-002</t>
  </si>
  <si>
    <t>Sub,Insert,18.5mm Nickel Plated Brass Flange</t>
  </si>
  <si>
    <t>M03-012-001</t>
  </si>
  <si>
    <t>Sub,Shell,S8 connector,Red,fit Insert M09-044-002</t>
  </si>
  <si>
    <t>BS808FY</t>
  </si>
  <si>
    <t>CAN, TOROID DN50,DN80</t>
  </si>
  <si>
    <t>BS807TW</t>
  </si>
  <si>
    <t>SPACER-SHIELD 4" 2260</t>
  </si>
  <si>
    <t>BS807QR</t>
  </si>
  <si>
    <t>CAN TORROID 3" 2415</t>
  </si>
  <si>
    <t>BS807LG</t>
  </si>
  <si>
    <t>INDUCTOR, LR, 30T, 3"</t>
  </si>
  <si>
    <t>XS004GQ</t>
  </si>
  <si>
    <t>CORE,TORROID 3" 112,2382</t>
  </si>
  <si>
    <t>D0202QT</t>
  </si>
  <si>
    <t>RTD, Sanitary 2", 100ohms, no 3-A marking</t>
  </si>
  <si>
    <t>RRPEAGCL2</t>
  </si>
  <si>
    <t>Elec,Ref,Glass,0.135"ODX2"L,SJ,F0PI-0002#F0PIG-X00-S0X-X000X</t>
  </si>
  <si>
    <t>T025-0049</t>
  </si>
  <si>
    <t>Elec,TC,316SS,100 OHM,#T025I-X01-X0X-S004EE</t>
  </si>
  <si>
    <t>RCAB-MODULE</t>
  </si>
  <si>
    <t>Elec,Residual chlorine Module,PVDF Mem,RCAB-670X-SEMI</t>
  </si>
  <si>
    <t>X0175NR</t>
  </si>
  <si>
    <t>Wire Ferrule, Single Wire, 22 AWG, 0.34 mm², 8 mm, Turquoise</t>
  </si>
  <si>
    <t>411017-046</t>
  </si>
  <si>
    <t>Sub,Cut,glass tubing,2.4mm(.095")ODx1.81"L</t>
  </si>
  <si>
    <t>4447226</t>
  </si>
  <si>
    <t>Raw,Cust,Sol Ammonia Elec,fill,50ml,HACH label#4447226</t>
  </si>
  <si>
    <t>300-D-M-NB</t>
  </si>
  <si>
    <t>Acce,Membrane Cap Kit,ODO, BLK PVC,for HORIBA#3200824864</t>
  </si>
  <si>
    <t>XP002KL</t>
  </si>
  <si>
    <t>WIRE ORANGE TFE 20AWG 65</t>
  </si>
  <si>
    <t>871FT-4E2D3T9CV</t>
  </si>
  <si>
    <t>ELEC,FT CT,IND-LOW,1",HAST,PEEK,FL ANSI150,PT100,PTFE CAL CA</t>
  </si>
  <si>
    <t>871EC-SP0-7V</t>
  </si>
  <si>
    <t>Elec,CT,Small Bore PEEK,100K,20FT,MALE Conn,VT</t>
  </si>
  <si>
    <t>871EC-PP0-7K</t>
  </si>
  <si>
    <t>Elec,CT,Small Bore PP,PT100,20FT,MALE Conn,KALREZ</t>
  </si>
  <si>
    <t>N0249LB</t>
  </si>
  <si>
    <t>HOOK-UP WIRE XLPE AWG 18 RED</t>
  </si>
  <si>
    <t>871EC-LB0-3-6M</t>
  </si>
  <si>
    <t>Elec,871EC-LB0-3, 6M Cable Length</t>
  </si>
  <si>
    <t>871EC-LB0-3-25</t>
  </si>
  <si>
    <t>Elec,871EC-LB0-3, 25FT CABLE LENGTH</t>
  </si>
  <si>
    <t>871EC-SP0-3-18M</t>
  </si>
  <si>
    <t>Elec,871EC-SP0-3,18M Cable Length</t>
  </si>
  <si>
    <t>X0115BR</t>
  </si>
  <si>
    <t>Raw,Terminal-16-22AWG</t>
  </si>
  <si>
    <t>BS808MQ</t>
  </si>
  <si>
    <t>RF0CR3-60</t>
  </si>
  <si>
    <t>BS811LX-26</t>
  </si>
  <si>
    <t>CABLE ASSY, 26FT</t>
  </si>
  <si>
    <t>450362-0006</t>
  </si>
  <si>
    <t>Sub,Tube,BlkABS,Machine to fit MemBaseSleeve#NHGBZ-S4-03-R</t>
  </si>
  <si>
    <t>PA150-N*ECB2-00</t>
  </si>
  <si>
    <t>Raw,Ceramat WA 150 Retract Fitting w_Ceramic Sealing (Knick)</t>
  </si>
  <si>
    <t>441130-0027</t>
  </si>
  <si>
    <t>Sub,Tube Extension,0.26"ODx1.27"L,Blk PVC Rod#NHGBZ-S4-06</t>
  </si>
  <si>
    <t>4400C</t>
  </si>
  <si>
    <t>Analyzer,Knick Transmitter, Protos II,4400 Series</t>
  </si>
  <si>
    <t>411014-070</t>
  </si>
  <si>
    <t>Sub,Cut,Lead Glass,3mm(0.115") ODx0.028"wallx2.76"L</t>
  </si>
  <si>
    <t>411026-185</t>
  </si>
  <si>
    <t>Sub,Cut, Lead Free Glass, 0.157"OD x 7.26"L</t>
  </si>
  <si>
    <t>411017-190</t>
  </si>
  <si>
    <t>Sub,Cut,glass tubing,2.4mm(.095")ODx7.46"L</t>
  </si>
  <si>
    <t>E41M016</t>
  </si>
  <si>
    <t>Elec,ISE Sulfide mono,solid state#SS15L-S00-X0X-X000SS</t>
  </si>
  <si>
    <t>MD0004-5</t>
  </si>
  <si>
    <t>Acce,Polishing Lapping sheets(6A0207),5/pk,for RC67&amp;68</t>
  </si>
  <si>
    <t>HS010CA</t>
  </si>
  <si>
    <t>PEEK BAR EXTRUDED 2216 30% Glass-Filled</t>
  </si>
  <si>
    <t>R1004JZ</t>
  </si>
  <si>
    <t>PIPE 316L .500 SCHED 40</t>
  </si>
  <si>
    <t>1107</t>
  </si>
  <si>
    <t>INDUCTOR, EV SENSOR</t>
  </si>
  <si>
    <t>M01-036-046</t>
  </si>
  <si>
    <t>Sub,Epoxy,Black,12mmODx.400"IDx4.144" Length,Refill</t>
  </si>
  <si>
    <t>AREFA8F-116</t>
  </si>
  <si>
    <t>Sub,Mono,Reference,Fisher,116mm Length,w/o Ag wire</t>
  </si>
  <si>
    <t>SI1Q1V2L-100</t>
  </si>
  <si>
    <t>414010-085</t>
  </si>
  <si>
    <t>Sub,Cut Lead Free Glass, 7.87mm (0.310") OD x 3.3"L</t>
  </si>
  <si>
    <t>871CC-L24EP125A</t>
  </si>
  <si>
    <t>871CC-L2-4 with EP125A aux spec</t>
  </si>
  <si>
    <t>876PH-SYDA-7</t>
  </si>
  <si>
    <t>873EC-JIYFGZ-7</t>
  </si>
  <si>
    <t>C3254ST.1</t>
  </si>
  <si>
    <t>KT61-SEMI</t>
  </si>
  <si>
    <t>Elec,Potassium Inner Tube,PVCM,SL0081#KT61V-P00-X0X-G01XX</t>
  </si>
  <si>
    <t>FL12-SEMI</t>
  </si>
  <si>
    <t>Elec,ISE,Epoxy Clear,Fluoride disc,DJ#FL12Q-F00-Z0X-X000XX</t>
  </si>
  <si>
    <t>ELH-153</t>
  </si>
  <si>
    <t>Elec,Cond,K=1.0,Graphite,12x110mm Blk Epoxy,PT100,3F,Tinned.</t>
  </si>
  <si>
    <t>001900317</t>
  </si>
  <si>
    <t>Raw,SS 1/2" SCH80 pipe,316SS,</t>
  </si>
  <si>
    <t>BS805YW-18M</t>
  </si>
  <si>
    <t>Assy-Cable Assembly,   18M</t>
  </si>
  <si>
    <t>X0201DT</t>
  </si>
  <si>
    <t>Raw,O-Ring,#2-153 CHEMRAZ COMPOUND 505</t>
  </si>
  <si>
    <t>X0201DU</t>
  </si>
  <si>
    <t>Raw,O-Ring,#2-154 CHEMRAZ COMPOUND 505</t>
  </si>
  <si>
    <t>BS807YN</t>
  </si>
  <si>
    <t>BS807YR</t>
  </si>
  <si>
    <t>BS807YL</t>
  </si>
  <si>
    <t>S-AS100AC-01</t>
  </si>
  <si>
    <t>Sub,FOXBORO AS100AC/D/E/F, Red Kynar Body with Tip</t>
  </si>
  <si>
    <t>4450126</t>
  </si>
  <si>
    <t>PNS,HACH 50 ML Fluoride Electrode Filling Sol.- 4450126</t>
  </si>
  <si>
    <t>H011-8006</t>
  </si>
  <si>
    <t>Elec,pH,Glass,ASGVIII,DJ#H011G-L00-D0X-S000NA</t>
  </si>
  <si>
    <t>H011-7010</t>
  </si>
  <si>
    <t>Elec,pH,Glass,ASGVIII,DJ#H011G-L00-D0X-S010TX</t>
  </si>
  <si>
    <t>15380201</t>
  </si>
  <si>
    <t>MRO,Needle,Pink Plastic,Tapered,TT-Series 50/Box</t>
  </si>
  <si>
    <t>15380414</t>
  </si>
  <si>
    <t>MRO,Syringe,Plastic,1ml,LS Syringe</t>
  </si>
  <si>
    <t>871FT3E3D4C3CPF</t>
  </si>
  <si>
    <t>ELEC,FT CT,871FT-3E3D4C-3CPFN,1FT CABLE LENGTH</t>
  </si>
  <si>
    <t>PH10-1P2A-3</t>
  </si>
  <si>
    <t>Elec,Dolphin,PH,DOME BULB,W/PCB,PT1000,30FT CABLE,PIN LUGS</t>
  </si>
  <si>
    <t>PH10-3S2S-ECN</t>
  </si>
  <si>
    <t>Elec,Dolphin,PH,FLAT BULB,W/SMPCB,PT1K,S CONN,CHEMRAZ,FMAEx</t>
  </si>
  <si>
    <t>875EC-A2C-C</t>
  </si>
  <si>
    <t>871CC-F4-3</t>
  </si>
  <si>
    <t>ELEC,CONTACTING CT,BUSHING 3/4NPT w/1/2NPTCONN,K=10,CABLE SO</t>
  </si>
  <si>
    <t>876EC-TXFA-7</t>
  </si>
  <si>
    <t>876PH-TXAA</t>
  </si>
  <si>
    <t>876PH-TWAA-7</t>
  </si>
  <si>
    <t>871EC-BW0-3-30</t>
  </si>
  <si>
    <t>Elec,871EC-BW0-3,30FT Cable Length</t>
  </si>
  <si>
    <t>871CC-F4-3-20</t>
  </si>
  <si>
    <t>Elec,871CC-F4-3,20FT Cable Length</t>
  </si>
  <si>
    <t>PH12-3P12Q-MZZ</t>
  </si>
  <si>
    <t>Elec,pH,12MM,FT Bulb,PEEK,120MM,PT1K,VP,MANUAL,No Agency Cer</t>
  </si>
  <si>
    <t>871FT-1H1A1T-3</t>
  </si>
  <si>
    <t>ELEC,FT CT,IND-HI,3",PEEK,TRI-CLAMP,PT100,CABLE PER SO</t>
  </si>
  <si>
    <t>871FT1H1A1T3100</t>
  </si>
  <si>
    <t>ELEC,FT CT,871FT-1H1A1T-3,100FT CABLE LENGTH</t>
  </si>
  <si>
    <t>875EC-C1C-C</t>
  </si>
  <si>
    <t>ELECTRODELESS CT ANALYZER,240VAC,PANEL,CSA,HART</t>
  </si>
  <si>
    <t>871PH-2D1A</t>
  </si>
  <si>
    <t>Elec,ORP,CPVC,PT,W/PCB,TI,CERAMIC JCT,RYTON</t>
  </si>
  <si>
    <t>BS809TK</t>
  </si>
  <si>
    <t>EXTENSTION CABLE,80FT</t>
  </si>
  <si>
    <t>BS807CX-1FT</t>
  </si>
  <si>
    <t>CABLE ASSY, PVC, LUGGED, 1FT</t>
  </si>
  <si>
    <t>BS807CX-100FT</t>
  </si>
  <si>
    <t>CABLE ASSY, PVC, LUGGED, 100FT</t>
  </si>
  <si>
    <t>871CC-A2-9</t>
  </si>
  <si>
    <t>ELEC,CONTACTING CT, 3/4NPT,0.1,TI,CELL FACTOR</t>
  </si>
  <si>
    <t>873EC-BIPFGZ-7</t>
  </si>
  <si>
    <t>871EC-LB0-3V</t>
  </si>
  <si>
    <t>Elec,CT,LG Bore PEEK,100K,Cable PER S.O,LUGS,VT</t>
  </si>
  <si>
    <t>873EC-BIPFGZ</t>
  </si>
  <si>
    <t>871EC-LB0-3V-50</t>
  </si>
  <si>
    <t>Elec,871EC-LB0-3V,50FT Cable Length</t>
  </si>
  <si>
    <t>M06-018-010</t>
  </si>
  <si>
    <t>Sub,Fitting,Hast-C,1"NPT x 0.765"ID,2 O-Ring,MK7S41313310163</t>
  </si>
  <si>
    <t>SI1F11H-007</t>
  </si>
  <si>
    <t>Sub,stem,Cathode,0.04"Pt wire,0.135"x0.25"L,#DH12A-01-01</t>
  </si>
  <si>
    <t>500225-0001</t>
  </si>
  <si>
    <t>Sub,Cathode Body,internal step 0.135"IDx0.5"Dp#DH12A-04-06</t>
  </si>
  <si>
    <t>R0HK-SEMI</t>
  </si>
  <si>
    <t>Elec,ORP,0.1"Pt Disc,0.095"ODx0.6"L,Sealed,3"Red wire.</t>
  </si>
  <si>
    <t>3KXA843503U0100</t>
  </si>
  <si>
    <t>16000001</t>
  </si>
  <si>
    <t>MRO,Prod,Tool,Pad Holder</t>
  </si>
  <si>
    <t>STD Cost</t>
  </si>
  <si>
    <t>Admin Cost</t>
  </si>
  <si>
    <t>QC Cost</t>
  </si>
  <si>
    <t>Replacement</t>
  </si>
  <si>
    <t>Repair</t>
  </si>
  <si>
    <t>Credit</t>
  </si>
  <si>
    <t>Scrap</t>
  </si>
  <si>
    <t>If Scrap after return</t>
  </si>
  <si>
    <t>Credit Only (No Return, Scrap at Customer)</t>
  </si>
  <si>
    <t>Repair (IDF / RMA)</t>
  </si>
  <si>
    <t>If Credit with (scrap on the ALPHA site)</t>
  </si>
  <si>
    <t>Number of items</t>
  </si>
  <si>
    <t>REPLACEMENT (RETURNED PRODUCT IS GOOD &amp; RESELLABLE)</t>
  </si>
  <si>
    <t>Non-Warranty Claim</t>
  </si>
  <si>
    <t>Replacement (if return product is bad)</t>
  </si>
  <si>
    <t>Missing Shipment</t>
  </si>
  <si>
    <t>Ship labels only</t>
  </si>
  <si>
    <t>Ship Box and Labels Only</t>
  </si>
  <si>
    <t>Credit with Return (Good product)</t>
  </si>
  <si>
    <t>&lt;-- Manual Input</t>
  </si>
  <si>
    <t>&lt;-- Select From Drop Down List</t>
  </si>
  <si>
    <t>&lt;--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</si>
</sst>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4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right"/>
    </xf>
    <xf numFmtId="49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70578-2A27-471E-BA7C-71938486B36C}" autoFormatId="16" applyNumberFormats="0" applyBorderFormats="0" applyFontFormats="0" applyPatternFormats="0" applyAlignmentFormats="0" applyWidthHeightFormats="0">
  <queryTableRefresh nextId="8">
    <queryTableFields count="7">
      <queryTableField id="1" name="item" tableColumnId="1"/>
      <queryTableField id="2" name="descrip" tableColumnId="2"/>
      <queryTableField id="3" name="onhand" tableColumnId="3"/>
      <queryTableField id="4" name="regprice" tableColumnId="4"/>
      <queryTableField id="5" name="stdcost" tableColumnId="5"/>
      <queryTableField id="6" name="lastcost" tableColumnId="6"/>
      <queryTableField id="7" name="misc1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335CB-067B-4C2A-B96F-5232D1AFCA14}" name="immaster" displayName="immaster" ref="A1:G26125" tableType="queryTable" totalsRowShown="0">
  <autoFilter ref="A1:G26125" xr:uid="{044335CB-067B-4C2A-B96F-5232D1AFCA14}"/>
  <tableColumns count="7">
    <tableColumn id="1" xr3:uid="{9E0296AE-30D7-40A4-A24B-FE244FEB01D7}" uniqueName="1" name="item" queryTableFieldId="1" dataDxfId="4"/>
    <tableColumn id="2" xr3:uid="{6FF4B252-0597-42BE-9366-EA7C81DA78F3}" uniqueName="2" name="descrip" queryTableFieldId="2" dataDxfId="3"/>
    <tableColumn id="3" xr3:uid="{25849CCA-674D-4ACC-95ED-49F4A5B2D47E}" uniqueName="3" name="onhand" queryTableFieldId="3"/>
    <tableColumn id="4" xr3:uid="{FF1478B9-0A85-4108-9C34-9D108E2BA55D}" uniqueName="4" name="regprice" queryTableFieldId="4"/>
    <tableColumn id="5" xr3:uid="{1BD34CEB-07B7-40EC-BDDA-72F7F9E2C25E}" uniqueName="5" name="stdcost" queryTableFieldId="5"/>
    <tableColumn id="6" xr3:uid="{9EB8FC1C-1D88-4375-B742-7EBD23399869}" uniqueName="6" name="lastcost" queryTableFieldId="6"/>
    <tableColumn id="7" xr3:uid="{7AF2CA16-BAE8-498D-9030-DE783FE445C2}" uniqueName="7" name="misc10" queryTableFieldId="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166F-B54F-439F-B4C7-9F7E7A89238D}">
  <dimension ref="A1:G26125"/>
  <sheetViews>
    <sheetView topLeftCell="A6613" workbookViewId="0">
      <selection activeCell="B6645" sqref="B6645"/>
    </sheetView>
  </sheetViews>
  <sheetFormatPr defaultRowHeight="15" x14ac:dyDescent="0.25"/>
  <cols>
    <col min="1" max="1" width="18.5703125" bestFit="1" customWidth="1"/>
    <col min="2" max="2" width="67.42578125" bestFit="1" customWidth="1"/>
    <col min="3" max="3" width="12" bestFit="1" customWidth="1"/>
    <col min="4" max="4" width="10.7109375" bestFit="1" customWidth="1"/>
    <col min="5" max="5" width="10" bestFit="1" customWidth="1"/>
    <col min="6" max="6" width="10.42578125" bestFit="1" customWidth="1"/>
    <col min="7" max="7" width="10.28515625" bestFit="1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 t="s">
        <v>20</v>
      </c>
      <c r="B2" t="s">
        <v>21</v>
      </c>
      <c r="C2">
        <v>0</v>
      </c>
      <c r="D2">
        <v>0</v>
      </c>
      <c r="E2">
        <v>278.91399999999999</v>
      </c>
      <c r="F2">
        <v>0</v>
      </c>
      <c r="G2" t="s">
        <v>22</v>
      </c>
    </row>
    <row r="3" spans="1:7" x14ac:dyDescent="0.25">
      <c r="A3" t="s">
        <v>23</v>
      </c>
      <c r="B3" t="s">
        <v>24</v>
      </c>
      <c r="C3">
        <v>23</v>
      </c>
      <c r="D3">
        <v>0</v>
      </c>
      <c r="E3">
        <v>5.05</v>
      </c>
      <c r="F3">
        <v>5.05</v>
      </c>
      <c r="G3" t="s">
        <v>22</v>
      </c>
    </row>
    <row r="4" spans="1:7" x14ac:dyDescent="0.25">
      <c r="A4" t="s">
        <v>25</v>
      </c>
      <c r="B4" t="s">
        <v>26</v>
      </c>
      <c r="C4">
        <v>0</v>
      </c>
      <c r="D4">
        <v>0</v>
      </c>
      <c r="E4">
        <v>0</v>
      </c>
      <c r="F4">
        <v>0</v>
      </c>
      <c r="G4" t="s">
        <v>22</v>
      </c>
    </row>
    <row r="5" spans="1:7" x14ac:dyDescent="0.25">
      <c r="A5" t="s">
        <v>27</v>
      </c>
      <c r="B5" t="s">
        <v>28</v>
      </c>
      <c r="C5">
        <v>0</v>
      </c>
      <c r="D5">
        <v>0</v>
      </c>
      <c r="E5">
        <v>11.077</v>
      </c>
      <c r="F5">
        <v>0</v>
      </c>
      <c r="G5" t="s">
        <v>22</v>
      </c>
    </row>
    <row r="6" spans="1:7" x14ac:dyDescent="0.25">
      <c r="A6" t="s">
        <v>29</v>
      </c>
      <c r="B6" t="s">
        <v>30</v>
      </c>
      <c r="C6">
        <v>0</v>
      </c>
      <c r="D6">
        <v>0</v>
      </c>
      <c r="E6">
        <v>8.3420000000000005</v>
      </c>
      <c r="F6">
        <v>7.226</v>
      </c>
      <c r="G6" t="s">
        <v>22</v>
      </c>
    </row>
    <row r="7" spans="1:7" x14ac:dyDescent="0.25">
      <c r="A7" t="s">
        <v>31</v>
      </c>
      <c r="B7" t="s">
        <v>32</v>
      </c>
      <c r="C7">
        <v>0</v>
      </c>
      <c r="D7">
        <v>358.18</v>
      </c>
      <c r="E7">
        <v>181.68600000000001</v>
      </c>
      <c r="F7">
        <v>161.10599999999999</v>
      </c>
      <c r="G7" t="s">
        <v>33</v>
      </c>
    </row>
    <row r="8" spans="1:7" x14ac:dyDescent="0.25">
      <c r="A8" t="s">
        <v>34</v>
      </c>
      <c r="B8" t="s">
        <v>35</v>
      </c>
      <c r="C8">
        <v>0</v>
      </c>
      <c r="D8">
        <v>0</v>
      </c>
      <c r="E8">
        <v>633.39599999999996</v>
      </c>
      <c r="F8">
        <v>0</v>
      </c>
      <c r="G8" t="s">
        <v>22</v>
      </c>
    </row>
    <row r="9" spans="1:7" x14ac:dyDescent="0.25">
      <c r="A9" t="s">
        <v>36</v>
      </c>
      <c r="B9" t="s">
        <v>37</v>
      </c>
      <c r="C9">
        <v>0</v>
      </c>
      <c r="D9">
        <v>0</v>
      </c>
      <c r="E9">
        <v>73.332999999999998</v>
      </c>
      <c r="F9">
        <v>0</v>
      </c>
      <c r="G9" t="s">
        <v>22</v>
      </c>
    </row>
    <row r="10" spans="1:7" x14ac:dyDescent="0.25">
      <c r="A10" t="s">
        <v>38</v>
      </c>
      <c r="B10" t="s">
        <v>39</v>
      </c>
      <c r="C10">
        <v>3</v>
      </c>
      <c r="D10">
        <v>0</v>
      </c>
      <c r="E10">
        <v>75.632000000000005</v>
      </c>
      <c r="F10">
        <v>101.637</v>
      </c>
      <c r="G10" t="s">
        <v>33</v>
      </c>
    </row>
    <row r="11" spans="1:7" x14ac:dyDescent="0.25">
      <c r="A11" t="s">
        <v>40</v>
      </c>
      <c r="B11" t="s">
        <v>41</v>
      </c>
      <c r="C11">
        <v>0</v>
      </c>
      <c r="D11">
        <v>0</v>
      </c>
      <c r="E11">
        <v>1.655</v>
      </c>
      <c r="F11">
        <v>0</v>
      </c>
      <c r="G11" t="s">
        <v>33</v>
      </c>
    </row>
    <row r="12" spans="1:7" x14ac:dyDescent="0.25">
      <c r="A12" t="s">
        <v>42</v>
      </c>
      <c r="B12" t="s">
        <v>43</v>
      </c>
      <c r="C12">
        <v>5</v>
      </c>
      <c r="D12">
        <v>23.65</v>
      </c>
      <c r="E12">
        <v>15.701000000000001</v>
      </c>
      <c r="F12">
        <v>15.27</v>
      </c>
      <c r="G12" t="s">
        <v>33</v>
      </c>
    </row>
    <row r="13" spans="1:7" x14ac:dyDescent="0.25">
      <c r="A13" t="s">
        <v>44</v>
      </c>
      <c r="B13" t="s">
        <v>45</v>
      </c>
      <c r="C13">
        <v>24</v>
      </c>
      <c r="D13">
        <v>43.6</v>
      </c>
      <c r="E13">
        <v>25.72</v>
      </c>
      <c r="F13">
        <v>27.725000000000001</v>
      </c>
      <c r="G13" t="s">
        <v>33</v>
      </c>
    </row>
    <row r="14" spans="1:7" x14ac:dyDescent="0.25">
      <c r="A14" t="s">
        <v>46</v>
      </c>
      <c r="B14" t="s">
        <v>47</v>
      </c>
      <c r="C14">
        <v>0</v>
      </c>
      <c r="D14">
        <v>0</v>
      </c>
      <c r="E14">
        <v>1.554</v>
      </c>
      <c r="F14">
        <v>0</v>
      </c>
      <c r="G14" t="s">
        <v>22</v>
      </c>
    </row>
    <row r="15" spans="1:7" x14ac:dyDescent="0.25">
      <c r="A15" t="s">
        <v>48</v>
      </c>
      <c r="B15" t="s">
        <v>49</v>
      </c>
      <c r="C15">
        <v>0</v>
      </c>
      <c r="D15">
        <v>7.84</v>
      </c>
      <c r="E15">
        <v>4.4800000000000004</v>
      </c>
      <c r="F15">
        <v>4.4800000000000004</v>
      </c>
      <c r="G15" t="s">
        <v>22</v>
      </c>
    </row>
    <row r="16" spans="1:7" x14ac:dyDescent="0.25">
      <c r="A16" t="s">
        <v>50</v>
      </c>
      <c r="B16" t="s">
        <v>51</v>
      </c>
      <c r="C16">
        <v>0</v>
      </c>
      <c r="D16">
        <v>0</v>
      </c>
      <c r="E16">
        <v>0.48599999999999999</v>
      </c>
      <c r="F16">
        <v>0</v>
      </c>
      <c r="G16" t="s">
        <v>22</v>
      </c>
    </row>
    <row r="17" spans="1:7" x14ac:dyDescent="0.25">
      <c r="A17" t="s">
        <v>52</v>
      </c>
      <c r="B17" t="s">
        <v>53</v>
      </c>
      <c r="C17">
        <v>0</v>
      </c>
      <c r="D17">
        <v>0</v>
      </c>
      <c r="E17">
        <v>0.88200000000000001</v>
      </c>
      <c r="F17">
        <v>0</v>
      </c>
      <c r="G17" t="s">
        <v>22</v>
      </c>
    </row>
    <row r="18" spans="1:7" x14ac:dyDescent="0.25">
      <c r="A18" t="s">
        <v>54</v>
      </c>
      <c r="B18" t="s">
        <v>55</v>
      </c>
      <c r="C18">
        <v>0</v>
      </c>
      <c r="D18">
        <v>0</v>
      </c>
      <c r="E18">
        <v>9.7550000000000008</v>
      </c>
      <c r="F18">
        <v>0</v>
      </c>
      <c r="G18" t="s">
        <v>22</v>
      </c>
    </row>
    <row r="19" spans="1:7" x14ac:dyDescent="0.25">
      <c r="A19" t="s">
        <v>56</v>
      </c>
      <c r="B19" t="s">
        <v>57</v>
      </c>
      <c r="C19">
        <v>0</v>
      </c>
      <c r="D19">
        <v>0</v>
      </c>
      <c r="E19">
        <v>37.975000000000001</v>
      </c>
      <c r="F19">
        <v>24.481999999999999</v>
      </c>
      <c r="G19" t="s">
        <v>22</v>
      </c>
    </row>
    <row r="20" spans="1:7" x14ac:dyDescent="0.25">
      <c r="A20" t="s">
        <v>58</v>
      </c>
      <c r="B20" t="s">
        <v>59</v>
      </c>
      <c r="C20">
        <v>0</v>
      </c>
      <c r="D20">
        <v>1297.17</v>
      </c>
      <c r="E20">
        <v>143.084</v>
      </c>
      <c r="F20">
        <v>12.054</v>
      </c>
      <c r="G20" t="s">
        <v>33</v>
      </c>
    </row>
    <row r="21" spans="1:7" x14ac:dyDescent="0.25">
      <c r="A21" t="s">
        <v>60</v>
      </c>
      <c r="B21" t="s">
        <v>61</v>
      </c>
      <c r="C21">
        <v>0</v>
      </c>
      <c r="D21">
        <v>0</v>
      </c>
      <c r="E21">
        <v>0.05</v>
      </c>
      <c r="F21">
        <v>0</v>
      </c>
      <c r="G21" t="s">
        <v>22</v>
      </c>
    </row>
    <row r="22" spans="1:7" x14ac:dyDescent="0.25">
      <c r="A22" t="s">
        <v>62</v>
      </c>
      <c r="B22" t="s">
        <v>63</v>
      </c>
      <c r="C22">
        <v>0</v>
      </c>
      <c r="D22">
        <v>0</v>
      </c>
      <c r="E22">
        <v>8.1000000000000003E-2</v>
      </c>
      <c r="F22">
        <v>0</v>
      </c>
      <c r="G22" t="s">
        <v>22</v>
      </c>
    </row>
    <row r="23" spans="1:7" x14ac:dyDescent="0.25">
      <c r="A23" t="s">
        <v>64</v>
      </c>
      <c r="B23" t="s">
        <v>65</v>
      </c>
      <c r="C23">
        <v>0</v>
      </c>
      <c r="D23">
        <v>0</v>
      </c>
      <c r="E23">
        <v>7.0000000000000001E-3</v>
      </c>
      <c r="F23">
        <v>0</v>
      </c>
      <c r="G23" t="s">
        <v>22</v>
      </c>
    </row>
    <row r="24" spans="1:7" x14ac:dyDescent="0.25">
      <c r="A24" t="s">
        <v>66</v>
      </c>
      <c r="B24" t="s">
        <v>67</v>
      </c>
      <c r="C24">
        <v>2</v>
      </c>
      <c r="D24">
        <v>0</v>
      </c>
      <c r="E24">
        <v>13.4</v>
      </c>
      <c r="F24">
        <v>14.372</v>
      </c>
      <c r="G24" t="s">
        <v>22</v>
      </c>
    </row>
    <row r="25" spans="1:7" x14ac:dyDescent="0.25">
      <c r="A25" t="s">
        <v>68</v>
      </c>
      <c r="B25" t="s">
        <v>69</v>
      </c>
      <c r="C25">
        <v>6</v>
      </c>
      <c r="D25">
        <v>0</v>
      </c>
      <c r="E25">
        <v>7.4130000000000003</v>
      </c>
      <c r="F25">
        <v>4.3949999999999996</v>
      </c>
      <c r="G25" t="s">
        <v>22</v>
      </c>
    </row>
    <row r="26" spans="1:7" x14ac:dyDescent="0.25">
      <c r="A26" t="s">
        <v>70</v>
      </c>
      <c r="B26" t="s">
        <v>71</v>
      </c>
      <c r="C26">
        <v>0</v>
      </c>
      <c r="D26">
        <v>0</v>
      </c>
      <c r="E26">
        <v>2E-3</v>
      </c>
      <c r="F26">
        <v>0</v>
      </c>
      <c r="G26" t="s">
        <v>22</v>
      </c>
    </row>
    <row r="27" spans="1:7" x14ac:dyDescent="0.25">
      <c r="A27" t="s">
        <v>72</v>
      </c>
      <c r="B27" t="s">
        <v>73</v>
      </c>
      <c r="C27">
        <v>0</v>
      </c>
      <c r="D27">
        <v>435.55</v>
      </c>
      <c r="E27">
        <v>65.927999999999997</v>
      </c>
      <c r="F27">
        <v>59.844000000000001</v>
      </c>
      <c r="G27" t="s">
        <v>33</v>
      </c>
    </row>
    <row r="28" spans="1:7" x14ac:dyDescent="0.25">
      <c r="A28" t="s">
        <v>74</v>
      </c>
      <c r="B28" t="s">
        <v>75</v>
      </c>
      <c r="C28">
        <v>0</v>
      </c>
      <c r="D28">
        <v>0</v>
      </c>
      <c r="E28">
        <v>15.385</v>
      </c>
      <c r="F28">
        <v>0</v>
      </c>
      <c r="G28" t="s">
        <v>22</v>
      </c>
    </row>
    <row r="29" spans="1:7" x14ac:dyDescent="0.25">
      <c r="A29" t="s">
        <v>76</v>
      </c>
      <c r="B29" t="s">
        <v>77</v>
      </c>
      <c r="C29">
        <v>20</v>
      </c>
      <c r="D29">
        <v>3.7</v>
      </c>
      <c r="E29">
        <v>4.4000000000000004</v>
      </c>
      <c r="F29">
        <v>4.4000000000000004</v>
      </c>
      <c r="G29" t="s">
        <v>22</v>
      </c>
    </row>
    <row r="30" spans="1:7" x14ac:dyDescent="0.25">
      <c r="A30" t="s">
        <v>78</v>
      </c>
      <c r="B30" t="s">
        <v>79</v>
      </c>
      <c r="C30">
        <v>0</v>
      </c>
      <c r="D30">
        <v>0</v>
      </c>
      <c r="E30">
        <v>20.760999999999999</v>
      </c>
      <c r="F30">
        <v>0</v>
      </c>
      <c r="G30" t="s">
        <v>22</v>
      </c>
    </row>
    <row r="31" spans="1:7" x14ac:dyDescent="0.25">
      <c r="A31" t="s">
        <v>80</v>
      </c>
      <c r="B31" t="s">
        <v>81</v>
      </c>
      <c r="C31">
        <v>0</v>
      </c>
      <c r="D31">
        <v>260.18</v>
      </c>
      <c r="E31">
        <v>7.6079999999999997</v>
      </c>
      <c r="F31">
        <v>0</v>
      </c>
      <c r="G31" t="s">
        <v>22</v>
      </c>
    </row>
    <row r="32" spans="1:7" x14ac:dyDescent="0.25">
      <c r="A32" t="s">
        <v>82</v>
      </c>
      <c r="B32" t="s">
        <v>83</v>
      </c>
      <c r="C32">
        <v>22</v>
      </c>
      <c r="D32">
        <v>111.84</v>
      </c>
      <c r="E32">
        <v>47.801000000000002</v>
      </c>
      <c r="F32">
        <v>13.863</v>
      </c>
      <c r="G32" t="s">
        <v>33</v>
      </c>
    </row>
    <row r="33" spans="1:7" x14ac:dyDescent="0.25">
      <c r="A33" t="s">
        <v>84</v>
      </c>
      <c r="B33" t="s">
        <v>85</v>
      </c>
      <c r="C33">
        <v>4</v>
      </c>
      <c r="D33">
        <v>81.59</v>
      </c>
      <c r="E33">
        <v>27.045000000000002</v>
      </c>
      <c r="F33">
        <v>8.1020000000000003</v>
      </c>
      <c r="G33" t="s">
        <v>33</v>
      </c>
    </row>
    <row r="34" spans="1:7" x14ac:dyDescent="0.25">
      <c r="A34" t="s">
        <v>86</v>
      </c>
      <c r="B34" t="s">
        <v>87</v>
      </c>
      <c r="C34">
        <v>2</v>
      </c>
      <c r="D34">
        <v>0</v>
      </c>
      <c r="E34">
        <v>1.6240000000000001</v>
      </c>
      <c r="F34">
        <v>0</v>
      </c>
      <c r="G34" t="s">
        <v>33</v>
      </c>
    </row>
    <row r="35" spans="1:7" x14ac:dyDescent="0.25">
      <c r="A35" t="s">
        <v>88</v>
      </c>
      <c r="B35" t="s">
        <v>89</v>
      </c>
      <c r="C35">
        <v>0</v>
      </c>
      <c r="D35">
        <v>0</v>
      </c>
      <c r="E35">
        <v>7.4</v>
      </c>
      <c r="F35">
        <v>0</v>
      </c>
      <c r="G35" t="s">
        <v>22</v>
      </c>
    </row>
    <row r="36" spans="1:7" x14ac:dyDescent="0.25">
      <c r="A36" t="s">
        <v>90</v>
      </c>
      <c r="B36" t="s">
        <v>91</v>
      </c>
      <c r="C36">
        <v>0</v>
      </c>
      <c r="D36">
        <v>0</v>
      </c>
      <c r="E36">
        <v>1.2E-2</v>
      </c>
      <c r="F36">
        <v>0</v>
      </c>
      <c r="G36" t="s">
        <v>22</v>
      </c>
    </row>
    <row r="37" spans="1:7" x14ac:dyDescent="0.25">
      <c r="A37" t="s">
        <v>92</v>
      </c>
      <c r="B37" t="s">
        <v>93</v>
      </c>
      <c r="C37">
        <v>0</v>
      </c>
      <c r="D37">
        <v>0</v>
      </c>
      <c r="E37">
        <v>6.5380000000000003</v>
      </c>
      <c r="F37">
        <v>0</v>
      </c>
      <c r="G37" t="s">
        <v>22</v>
      </c>
    </row>
    <row r="38" spans="1:7" x14ac:dyDescent="0.25">
      <c r="A38" t="s">
        <v>94</v>
      </c>
      <c r="B38" t="s">
        <v>95</v>
      </c>
      <c r="C38">
        <v>0</v>
      </c>
      <c r="D38">
        <v>0</v>
      </c>
      <c r="E38">
        <v>1.7999999999999999E-2</v>
      </c>
      <c r="F38">
        <v>0</v>
      </c>
      <c r="G38" t="s">
        <v>22</v>
      </c>
    </row>
    <row r="39" spans="1:7" x14ac:dyDescent="0.25">
      <c r="A39" t="s">
        <v>96</v>
      </c>
      <c r="B39" t="s">
        <v>97</v>
      </c>
      <c r="C39">
        <v>115</v>
      </c>
      <c r="D39">
        <v>0</v>
      </c>
      <c r="E39">
        <v>0.53500000000000003</v>
      </c>
      <c r="F39">
        <v>0.53500000000000003</v>
      </c>
      <c r="G39" t="s">
        <v>33</v>
      </c>
    </row>
    <row r="40" spans="1:7" x14ac:dyDescent="0.25">
      <c r="A40" t="s">
        <v>98</v>
      </c>
      <c r="B40" t="s">
        <v>99</v>
      </c>
      <c r="C40">
        <v>28</v>
      </c>
      <c r="D40">
        <v>0</v>
      </c>
      <c r="E40">
        <v>0.17899999999999999</v>
      </c>
      <c r="F40">
        <v>0.17899999999999999</v>
      </c>
      <c r="G40" t="s">
        <v>33</v>
      </c>
    </row>
    <row r="41" spans="1:7" x14ac:dyDescent="0.25">
      <c r="A41" t="s">
        <v>100</v>
      </c>
      <c r="B41" t="s">
        <v>101</v>
      </c>
      <c r="C41">
        <v>0</v>
      </c>
      <c r="D41">
        <v>0</v>
      </c>
      <c r="E41">
        <v>0.78400000000000003</v>
      </c>
      <c r="F41">
        <v>0</v>
      </c>
      <c r="G41" t="s">
        <v>22</v>
      </c>
    </row>
    <row r="42" spans="1:7" x14ac:dyDescent="0.25">
      <c r="A42" t="s">
        <v>102</v>
      </c>
      <c r="B42" t="s">
        <v>103</v>
      </c>
      <c r="C42">
        <v>6</v>
      </c>
      <c r="D42">
        <v>0</v>
      </c>
      <c r="E42">
        <v>14.157999999999999</v>
      </c>
      <c r="F42">
        <v>10.571</v>
      </c>
      <c r="G42" t="s">
        <v>22</v>
      </c>
    </row>
    <row r="43" spans="1:7" x14ac:dyDescent="0.25">
      <c r="A43" t="s">
        <v>104</v>
      </c>
      <c r="B43" t="s">
        <v>105</v>
      </c>
      <c r="C43">
        <v>0</v>
      </c>
      <c r="D43">
        <v>0</v>
      </c>
      <c r="E43">
        <v>0</v>
      </c>
      <c r="F43">
        <v>0</v>
      </c>
      <c r="G43" t="s">
        <v>22</v>
      </c>
    </row>
    <row r="44" spans="1:7" x14ac:dyDescent="0.25">
      <c r="A44" t="s">
        <v>106</v>
      </c>
      <c r="B44" t="s">
        <v>107</v>
      </c>
      <c r="C44">
        <v>62</v>
      </c>
      <c r="D44">
        <v>0</v>
      </c>
      <c r="E44">
        <v>7.0549999999999997</v>
      </c>
      <c r="F44">
        <v>6.2E-2</v>
      </c>
      <c r="G44" t="s">
        <v>33</v>
      </c>
    </row>
    <row r="45" spans="1:7" x14ac:dyDescent="0.25">
      <c r="A45" t="s">
        <v>108</v>
      </c>
      <c r="B45" t="s">
        <v>109</v>
      </c>
      <c r="C45">
        <v>0</v>
      </c>
      <c r="D45">
        <v>0</v>
      </c>
      <c r="E45">
        <v>2.8580000000000001</v>
      </c>
      <c r="F45">
        <v>0</v>
      </c>
      <c r="G45" t="s">
        <v>22</v>
      </c>
    </row>
    <row r="46" spans="1:7" x14ac:dyDescent="0.25">
      <c r="A46" t="s">
        <v>110</v>
      </c>
      <c r="B46" t="s">
        <v>111</v>
      </c>
      <c r="C46">
        <v>0</v>
      </c>
      <c r="D46">
        <v>257.14</v>
      </c>
      <c r="E46">
        <v>102.696</v>
      </c>
      <c r="F46">
        <v>0</v>
      </c>
      <c r="G46" t="s">
        <v>33</v>
      </c>
    </row>
    <row r="47" spans="1:7" x14ac:dyDescent="0.25">
      <c r="A47" t="s">
        <v>112</v>
      </c>
      <c r="B47" t="s">
        <v>113</v>
      </c>
      <c r="C47">
        <v>0</v>
      </c>
      <c r="D47">
        <v>63.87</v>
      </c>
      <c r="E47">
        <v>0.753</v>
      </c>
      <c r="F47">
        <v>0.41299999999999998</v>
      </c>
      <c r="G47" t="s">
        <v>22</v>
      </c>
    </row>
    <row r="48" spans="1:7" x14ac:dyDescent="0.25">
      <c r="A48" t="s">
        <v>114</v>
      </c>
      <c r="B48" t="s">
        <v>115</v>
      </c>
      <c r="C48">
        <v>0</v>
      </c>
      <c r="D48">
        <v>0</v>
      </c>
      <c r="E48">
        <v>0</v>
      </c>
      <c r="F48">
        <v>0</v>
      </c>
      <c r="G48" t="s">
        <v>22</v>
      </c>
    </row>
    <row r="49" spans="1:7" x14ac:dyDescent="0.25">
      <c r="A49" t="s">
        <v>116</v>
      </c>
      <c r="B49" t="s">
        <v>117</v>
      </c>
      <c r="C49">
        <v>0</v>
      </c>
      <c r="D49">
        <v>0</v>
      </c>
      <c r="E49">
        <v>0.191</v>
      </c>
      <c r="F49">
        <v>0.16775000000000001</v>
      </c>
      <c r="G49" t="s">
        <v>33</v>
      </c>
    </row>
    <row r="50" spans="1:7" x14ac:dyDescent="0.25">
      <c r="A50" t="s">
        <v>118</v>
      </c>
      <c r="B50" t="s">
        <v>119</v>
      </c>
      <c r="C50">
        <v>55</v>
      </c>
      <c r="D50">
        <v>0</v>
      </c>
      <c r="E50">
        <v>4.8949999999999996</v>
      </c>
      <c r="F50">
        <v>2.79</v>
      </c>
      <c r="G50" t="s">
        <v>22</v>
      </c>
    </row>
    <row r="51" spans="1:7" x14ac:dyDescent="0.25">
      <c r="A51" t="s">
        <v>120</v>
      </c>
      <c r="B51" t="s">
        <v>121</v>
      </c>
      <c r="C51">
        <v>0</v>
      </c>
      <c r="D51">
        <v>0</v>
      </c>
      <c r="E51">
        <v>11.84</v>
      </c>
      <c r="F51">
        <v>0</v>
      </c>
      <c r="G51" t="s">
        <v>22</v>
      </c>
    </row>
    <row r="52" spans="1:7" x14ac:dyDescent="0.25">
      <c r="A52" t="s">
        <v>122</v>
      </c>
      <c r="B52" t="s">
        <v>123</v>
      </c>
      <c r="C52">
        <v>0</v>
      </c>
      <c r="D52">
        <v>0</v>
      </c>
      <c r="E52">
        <v>0.90300000000000002</v>
      </c>
      <c r="F52">
        <v>0</v>
      </c>
      <c r="G52" t="s">
        <v>22</v>
      </c>
    </row>
    <row r="53" spans="1:7" x14ac:dyDescent="0.25">
      <c r="A53" t="s">
        <v>124</v>
      </c>
      <c r="B53" t="s">
        <v>125</v>
      </c>
      <c r="C53">
        <v>0</v>
      </c>
      <c r="D53">
        <v>0</v>
      </c>
      <c r="E53">
        <v>1.2999999999999999E-2</v>
      </c>
      <c r="F53">
        <v>0</v>
      </c>
      <c r="G53" t="s">
        <v>22</v>
      </c>
    </row>
    <row r="54" spans="1:7" x14ac:dyDescent="0.25">
      <c r="A54" t="s">
        <v>126</v>
      </c>
      <c r="B54" t="s">
        <v>127</v>
      </c>
      <c r="C54">
        <v>0</v>
      </c>
      <c r="D54">
        <v>0</v>
      </c>
      <c r="E54">
        <v>1.06</v>
      </c>
      <c r="F54">
        <v>0</v>
      </c>
      <c r="G54" t="s">
        <v>22</v>
      </c>
    </row>
    <row r="55" spans="1:7" x14ac:dyDescent="0.25">
      <c r="A55" t="s">
        <v>128</v>
      </c>
      <c r="B55" t="s">
        <v>129</v>
      </c>
      <c r="C55">
        <v>0</v>
      </c>
      <c r="D55">
        <v>3291.14</v>
      </c>
      <c r="E55">
        <v>3484.86</v>
      </c>
      <c r="F55">
        <v>2583.6379999999999</v>
      </c>
      <c r="G55" t="s">
        <v>33</v>
      </c>
    </row>
    <row r="56" spans="1:7" x14ac:dyDescent="0.25">
      <c r="A56" t="s">
        <v>130</v>
      </c>
      <c r="B56" t="s">
        <v>131</v>
      </c>
      <c r="C56">
        <v>23</v>
      </c>
      <c r="D56">
        <v>0</v>
      </c>
      <c r="E56">
        <v>0.18</v>
      </c>
      <c r="F56">
        <v>0.14299999999999999</v>
      </c>
      <c r="G56" t="s">
        <v>22</v>
      </c>
    </row>
    <row r="57" spans="1:7" x14ac:dyDescent="0.25">
      <c r="A57" t="s">
        <v>132</v>
      </c>
      <c r="B57" t="s">
        <v>133</v>
      </c>
      <c r="C57">
        <v>364</v>
      </c>
      <c r="D57">
        <v>0</v>
      </c>
      <c r="E57">
        <v>1.948</v>
      </c>
      <c r="F57">
        <v>9.1999999999999998E-2</v>
      </c>
      <c r="G57" t="s">
        <v>33</v>
      </c>
    </row>
    <row r="58" spans="1:7" x14ac:dyDescent="0.25">
      <c r="A58" t="s">
        <v>134</v>
      </c>
      <c r="B58" t="s">
        <v>135</v>
      </c>
      <c r="C58">
        <v>221</v>
      </c>
      <c r="D58">
        <v>0</v>
      </c>
      <c r="E58">
        <v>3.1459999999999999</v>
      </c>
      <c r="F58">
        <v>0.99</v>
      </c>
      <c r="G58" t="s">
        <v>33</v>
      </c>
    </row>
    <row r="59" spans="1:7" x14ac:dyDescent="0.25">
      <c r="A59" t="s">
        <v>136</v>
      </c>
      <c r="B59" t="s">
        <v>137</v>
      </c>
      <c r="C59">
        <v>0</v>
      </c>
      <c r="D59">
        <v>0</v>
      </c>
      <c r="E59">
        <v>0.82799999999999996</v>
      </c>
      <c r="F59">
        <v>0</v>
      </c>
      <c r="G59" t="s">
        <v>22</v>
      </c>
    </row>
    <row r="60" spans="1:7" x14ac:dyDescent="0.25">
      <c r="A60" t="s">
        <v>138</v>
      </c>
      <c r="B60" t="s">
        <v>139</v>
      </c>
      <c r="C60">
        <v>0</v>
      </c>
      <c r="D60">
        <v>0</v>
      </c>
      <c r="E60">
        <v>2.1999999999999999E-2</v>
      </c>
      <c r="F60">
        <v>0</v>
      </c>
      <c r="G60" t="s">
        <v>22</v>
      </c>
    </row>
    <row r="61" spans="1:7" x14ac:dyDescent="0.25">
      <c r="A61" t="s">
        <v>140</v>
      </c>
      <c r="B61" t="s">
        <v>141</v>
      </c>
      <c r="C61">
        <v>0</v>
      </c>
      <c r="D61">
        <v>0</v>
      </c>
      <c r="E61">
        <v>6.36</v>
      </c>
      <c r="F61">
        <v>0</v>
      </c>
      <c r="G61" t="s">
        <v>22</v>
      </c>
    </row>
    <row r="62" spans="1:7" x14ac:dyDescent="0.25">
      <c r="A62" t="s">
        <v>142</v>
      </c>
      <c r="B62" t="s">
        <v>143</v>
      </c>
      <c r="C62">
        <v>0</v>
      </c>
      <c r="D62">
        <v>0</v>
      </c>
      <c r="E62">
        <v>0.85499999999999998</v>
      </c>
      <c r="F62">
        <v>0</v>
      </c>
      <c r="G62" t="s">
        <v>22</v>
      </c>
    </row>
    <row r="63" spans="1:7" x14ac:dyDescent="0.25">
      <c r="A63" t="s">
        <v>144</v>
      </c>
      <c r="B63" t="s">
        <v>145</v>
      </c>
      <c r="C63">
        <v>265</v>
      </c>
      <c r="D63">
        <v>0</v>
      </c>
      <c r="E63">
        <v>0.17399999999999999</v>
      </c>
      <c r="F63">
        <v>0.377</v>
      </c>
      <c r="G63" t="s">
        <v>33</v>
      </c>
    </row>
    <row r="64" spans="1:7" x14ac:dyDescent="0.25">
      <c r="A64" t="s">
        <v>146</v>
      </c>
      <c r="B64" t="s">
        <v>147</v>
      </c>
      <c r="C64">
        <v>0</v>
      </c>
      <c r="D64">
        <v>0</v>
      </c>
      <c r="E64">
        <v>7.9000000000000001E-2</v>
      </c>
      <c r="F64">
        <v>7.9000000000000001E-2</v>
      </c>
      <c r="G64" t="s">
        <v>22</v>
      </c>
    </row>
    <row r="65" spans="1:7" x14ac:dyDescent="0.25">
      <c r="A65" t="s">
        <v>148</v>
      </c>
      <c r="B65" t="s">
        <v>149</v>
      </c>
      <c r="C65">
        <v>0</v>
      </c>
      <c r="D65">
        <v>3968.57</v>
      </c>
      <c r="E65">
        <v>3388.404</v>
      </c>
      <c r="F65">
        <v>3426.413</v>
      </c>
      <c r="G65" t="s">
        <v>33</v>
      </c>
    </row>
    <row r="66" spans="1:7" x14ac:dyDescent="0.25">
      <c r="A66" t="s">
        <v>150</v>
      </c>
      <c r="B66" t="s">
        <v>151</v>
      </c>
      <c r="C66">
        <v>2</v>
      </c>
      <c r="D66">
        <v>566.88</v>
      </c>
      <c r="E66">
        <v>74.573999999999998</v>
      </c>
      <c r="F66">
        <v>74.573999999999998</v>
      </c>
      <c r="G66" t="s">
        <v>33</v>
      </c>
    </row>
    <row r="67" spans="1:7" x14ac:dyDescent="0.25">
      <c r="A67" t="s">
        <v>152</v>
      </c>
      <c r="B67" t="s">
        <v>153</v>
      </c>
      <c r="C67">
        <v>175</v>
      </c>
      <c r="D67">
        <v>0</v>
      </c>
      <c r="E67">
        <v>0.01</v>
      </c>
      <c r="F67">
        <v>8.9999999999999993E-3</v>
      </c>
      <c r="G67" t="s">
        <v>22</v>
      </c>
    </row>
    <row r="68" spans="1:7" x14ac:dyDescent="0.25">
      <c r="A68" t="s">
        <v>154</v>
      </c>
      <c r="B68" t="s">
        <v>155</v>
      </c>
      <c r="C68">
        <v>0</v>
      </c>
      <c r="D68">
        <v>0</v>
      </c>
      <c r="E68">
        <v>1.1619999999999999</v>
      </c>
      <c r="F68">
        <v>0</v>
      </c>
      <c r="G68" t="s">
        <v>22</v>
      </c>
    </row>
    <row r="69" spans="1:7" x14ac:dyDescent="0.25">
      <c r="A69" t="s">
        <v>156</v>
      </c>
      <c r="B69" t="s">
        <v>157</v>
      </c>
      <c r="C69">
        <v>107</v>
      </c>
      <c r="D69">
        <v>0</v>
      </c>
      <c r="E69">
        <v>5.03</v>
      </c>
      <c r="F69">
        <v>5.1820000000000004</v>
      </c>
      <c r="G69" t="s">
        <v>22</v>
      </c>
    </row>
    <row r="70" spans="1:7" x14ac:dyDescent="0.25">
      <c r="A70" t="s">
        <v>158</v>
      </c>
      <c r="B70" t="s">
        <v>159</v>
      </c>
      <c r="C70">
        <v>0</v>
      </c>
      <c r="D70">
        <v>0</v>
      </c>
      <c r="E70">
        <v>7.6999999999999999E-2</v>
      </c>
      <c r="F70">
        <v>0</v>
      </c>
      <c r="G70" t="s">
        <v>22</v>
      </c>
    </row>
    <row r="71" spans="1:7" x14ac:dyDescent="0.25">
      <c r="A71" t="s">
        <v>160</v>
      </c>
      <c r="B71" t="s">
        <v>161</v>
      </c>
      <c r="C71">
        <v>0</v>
      </c>
      <c r="D71">
        <v>0</v>
      </c>
      <c r="E71">
        <v>4.3109999999999999</v>
      </c>
      <c r="F71">
        <v>0</v>
      </c>
      <c r="G71" t="s">
        <v>22</v>
      </c>
    </row>
    <row r="72" spans="1:7" x14ac:dyDescent="0.25">
      <c r="A72" t="s">
        <v>162</v>
      </c>
      <c r="B72" t="s">
        <v>163</v>
      </c>
      <c r="C72">
        <v>13</v>
      </c>
      <c r="D72">
        <v>0</v>
      </c>
      <c r="E72">
        <v>3.1560000000000001</v>
      </c>
      <c r="F72">
        <v>3.1560000000000001</v>
      </c>
      <c r="G72" t="s">
        <v>22</v>
      </c>
    </row>
    <row r="73" spans="1:7" x14ac:dyDescent="0.25">
      <c r="A73" t="s">
        <v>164</v>
      </c>
      <c r="B73" t="s">
        <v>165</v>
      </c>
      <c r="C73">
        <v>31</v>
      </c>
      <c r="D73">
        <v>0</v>
      </c>
      <c r="E73">
        <v>0.20200000000000001</v>
      </c>
      <c r="F73">
        <v>0.41699999999999998</v>
      </c>
      <c r="G73" t="s">
        <v>33</v>
      </c>
    </row>
    <row r="74" spans="1:7" x14ac:dyDescent="0.25">
      <c r="A74" t="s">
        <v>166</v>
      </c>
      <c r="B74" t="s">
        <v>167</v>
      </c>
      <c r="C74">
        <v>56</v>
      </c>
      <c r="D74">
        <v>0</v>
      </c>
      <c r="E74">
        <v>0.317</v>
      </c>
      <c r="F74">
        <v>0.317</v>
      </c>
      <c r="G74" t="s">
        <v>33</v>
      </c>
    </row>
    <row r="75" spans="1:7" x14ac:dyDescent="0.25">
      <c r="A75" t="s">
        <v>168</v>
      </c>
      <c r="B75" t="s">
        <v>169</v>
      </c>
      <c r="C75">
        <v>63</v>
      </c>
      <c r="D75">
        <v>0</v>
      </c>
      <c r="E75">
        <v>0.129</v>
      </c>
      <c r="F75">
        <v>0.129</v>
      </c>
      <c r="G75" t="s">
        <v>22</v>
      </c>
    </row>
    <row r="76" spans="1:7" x14ac:dyDescent="0.25">
      <c r="A76" t="s">
        <v>170</v>
      </c>
      <c r="B76" t="s">
        <v>171</v>
      </c>
      <c r="C76">
        <v>0</v>
      </c>
      <c r="D76">
        <v>0</v>
      </c>
      <c r="E76">
        <v>3.4329999999999998</v>
      </c>
      <c r="F76">
        <v>3.4369999999999998</v>
      </c>
      <c r="G76" t="s">
        <v>33</v>
      </c>
    </row>
    <row r="77" spans="1:7" x14ac:dyDescent="0.25">
      <c r="A77" t="s">
        <v>172</v>
      </c>
      <c r="B77" t="s">
        <v>173</v>
      </c>
      <c r="C77">
        <v>6000</v>
      </c>
      <c r="D77">
        <v>0</v>
      </c>
      <c r="E77">
        <v>3.1E-2</v>
      </c>
      <c r="F77">
        <v>3.1E-2</v>
      </c>
      <c r="G77" t="s">
        <v>22</v>
      </c>
    </row>
    <row r="78" spans="1:7" x14ac:dyDescent="0.25">
      <c r="A78" t="s">
        <v>174</v>
      </c>
      <c r="B78" t="s">
        <v>175</v>
      </c>
      <c r="C78">
        <v>0</v>
      </c>
      <c r="D78">
        <v>0</v>
      </c>
      <c r="E78">
        <v>5.0469999999999997</v>
      </c>
      <c r="F78">
        <v>5.0469999999999997</v>
      </c>
      <c r="G78" t="s">
        <v>33</v>
      </c>
    </row>
    <row r="79" spans="1:7" x14ac:dyDescent="0.25">
      <c r="A79" t="s">
        <v>176</v>
      </c>
      <c r="B79" t="s">
        <v>177</v>
      </c>
      <c r="C79">
        <v>0</v>
      </c>
      <c r="D79">
        <v>0</v>
      </c>
      <c r="E79">
        <v>14.62</v>
      </c>
      <c r="F79">
        <v>10.989000000000001</v>
      </c>
      <c r="G79" t="s">
        <v>22</v>
      </c>
    </row>
    <row r="80" spans="1:7" x14ac:dyDescent="0.25">
      <c r="A80" t="s">
        <v>178</v>
      </c>
      <c r="B80" t="s">
        <v>179</v>
      </c>
      <c r="C80">
        <v>0</v>
      </c>
      <c r="D80">
        <v>0</v>
      </c>
      <c r="E80">
        <v>4.0510000000000002</v>
      </c>
      <c r="F80">
        <v>0</v>
      </c>
      <c r="G80" t="s">
        <v>22</v>
      </c>
    </row>
    <row r="81" spans="1:7" x14ac:dyDescent="0.25">
      <c r="A81" t="s">
        <v>180</v>
      </c>
      <c r="B81" t="s">
        <v>181</v>
      </c>
      <c r="C81">
        <v>0</v>
      </c>
      <c r="D81">
        <v>0</v>
      </c>
      <c r="E81">
        <v>37.128</v>
      </c>
      <c r="F81">
        <v>0</v>
      </c>
      <c r="G81" t="s">
        <v>22</v>
      </c>
    </row>
    <row r="82" spans="1:7" x14ac:dyDescent="0.25">
      <c r="A82" t="s">
        <v>182</v>
      </c>
      <c r="B82" t="s">
        <v>183</v>
      </c>
      <c r="C82">
        <v>0</v>
      </c>
      <c r="D82">
        <v>0</v>
      </c>
      <c r="E82">
        <v>127.726</v>
      </c>
      <c r="F82">
        <v>0</v>
      </c>
      <c r="G82" t="s">
        <v>22</v>
      </c>
    </row>
    <row r="83" spans="1:7" x14ac:dyDescent="0.25">
      <c r="A83" t="s">
        <v>184</v>
      </c>
      <c r="B83" t="s">
        <v>185</v>
      </c>
      <c r="C83">
        <v>0</v>
      </c>
      <c r="D83">
        <v>0</v>
      </c>
      <c r="E83">
        <v>7.3289999999999997</v>
      </c>
      <c r="F83">
        <v>0</v>
      </c>
      <c r="G83" t="s">
        <v>22</v>
      </c>
    </row>
    <row r="84" spans="1:7" x14ac:dyDescent="0.25">
      <c r="A84" t="s">
        <v>186</v>
      </c>
      <c r="B84" t="s">
        <v>187</v>
      </c>
      <c r="C84">
        <v>0</v>
      </c>
      <c r="D84">
        <v>0</v>
      </c>
      <c r="E84">
        <v>2.7E-2</v>
      </c>
      <c r="F84">
        <v>0</v>
      </c>
      <c r="G84" t="s">
        <v>22</v>
      </c>
    </row>
    <row r="85" spans="1:7" x14ac:dyDescent="0.25">
      <c r="A85" t="s">
        <v>188</v>
      </c>
      <c r="B85" t="s">
        <v>189</v>
      </c>
      <c r="C85">
        <v>0</v>
      </c>
      <c r="D85">
        <v>0</v>
      </c>
      <c r="E85">
        <v>166.47800000000001</v>
      </c>
      <c r="F85">
        <v>28.43</v>
      </c>
      <c r="G85" t="s">
        <v>22</v>
      </c>
    </row>
    <row r="86" spans="1:7" x14ac:dyDescent="0.25">
      <c r="A86" t="s">
        <v>190</v>
      </c>
      <c r="B86" t="s">
        <v>191</v>
      </c>
      <c r="C86">
        <v>0</v>
      </c>
      <c r="D86">
        <v>0</v>
      </c>
      <c r="E86">
        <v>1.7549999999999999</v>
      </c>
      <c r="F86">
        <v>0</v>
      </c>
      <c r="G86" t="s">
        <v>22</v>
      </c>
    </row>
    <row r="87" spans="1:7" x14ac:dyDescent="0.25">
      <c r="A87" t="s">
        <v>192</v>
      </c>
      <c r="B87" t="s">
        <v>193</v>
      </c>
      <c r="C87">
        <v>0</v>
      </c>
      <c r="D87">
        <v>0</v>
      </c>
      <c r="E87">
        <v>9.8469999999999995</v>
      </c>
      <c r="F87">
        <v>4.3499999999999996</v>
      </c>
      <c r="G87" t="s">
        <v>22</v>
      </c>
    </row>
    <row r="88" spans="1:7" x14ac:dyDescent="0.25">
      <c r="A88" t="s">
        <v>194</v>
      </c>
      <c r="B88" t="s">
        <v>195</v>
      </c>
      <c r="C88">
        <v>10</v>
      </c>
      <c r="D88">
        <v>0</v>
      </c>
      <c r="E88">
        <v>41.966999999999999</v>
      </c>
      <c r="F88">
        <v>0</v>
      </c>
      <c r="G88" t="s">
        <v>22</v>
      </c>
    </row>
    <row r="89" spans="1:7" x14ac:dyDescent="0.25">
      <c r="A89" t="s">
        <v>196</v>
      </c>
      <c r="B89" t="s">
        <v>197</v>
      </c>
      <c r="C89">
        <v>0</v>
      </c>
      <c r="D89">
        <v>0</v>
      </c>
      <c r="E89">
        <v>0.01</v>
      </c>
      <c r="F89">
        <v>0</v>
      </c>
      <c r="G89" t="s">
        <v>22</v>
      </c>
    </row>
    <row r="90" spans="1:7" x14ac:dyDescent="0.25">
      <c r="A90" t="s">
        <v>198</v>
      </c>
      <c r="B90" t="s">
        <v>199</v>
      </c>
      <c r="C90">
        <v>0</v>
      </c>
      <c r="D90">
        <v>0</v>
      </c>
      <c r="E90">
        <v>29.058</v>
      </c>
      <c r="F90">
        <v>10.347</v>
      </c>
      <c r="G90" t="s">
        <v>22</v>
      </c>
    </row>
    <row r="91" spans="1:7" x14ac:dyDescent="0.25">
      <c r="A91" t="s">
        <v>200</v>
      </c>
      <c r="B91" t="s">
        <v>201</v>
      </c>
      <c r="C91">
        <v>0</v>
      </c>
      <c r="D91">
        <v>0</v>
      </c>
      <c r="E91">
        <v>24.218</v>
      </c>
      <c r="F91">
        <v>9.468</v>
      </c>
      <c r="G91" t="s">
        <v>22</v>
      </c>
    </row>
    <row r="92" spans="1:7" x14ac:dyDescent="0.25">
      <c r="A92" t="s">
        <v>202</v>
      </c>
      <c r="B92" t="s">
        <v>203</v>
      </c>
      <c r="C92">
        <v>0</v>
      </c>
      <c r="D92">
        <v>0</v>
      </c>
      <c r="E92">
        <v>33.372</v>
      </c>
      <c r="F92">
        <v>0</v>
      </c>
      <c r="G92" t="s">
        <v>22</v>
      </c>
    </row>
    <row r="93" spans="1:7" x14ac:dyDescent="0.25">
      <c r="A93" t="s">
        <v>204</v>
      </c>
      <c r="B93" t="s">
        <v>205</v>
      </c>
      <c r="C93">
        <v>0</v>
      </c>
      <c r="D93">
        <v>0</v>
      </c>
      <c r="E93">
        <v>3.0000000000000001E-3</v>
      </c>
      <c r="F93">
        <v>0</v>
      </c>
      <c r="G93" t="s">
        <v>22</v>
      </c>
    </row>
    <row r="94" spans="1:7" x14ac:dyDescent="0.25">
      <c r="A94" t="s">
        <v>206</v>
      </c>
      <c r="B94" t="s">
        <v>207</v>
      </c>
      <c r="C94">
        <v>0</v>
      </c>
      <c r="D94">
        <v>0</v>
      </c>
      <c r="E94">
        <v>135.81399999999999</v>
      </c>
      <c r="F94">
        <v>71.724999999999994</v>
      </c>
      <c r="G94" t="s">
        <v>22</v>
      </c>
    </row>
    <row r="95" spans="1:7" x14ac:dyDescent="0.25">
      <c r="A95" t="s">
        <v>208</v>
      </c>
      <c r="B95" t="s">
        <v>209</v>
      </c>
      <c r="C95">
        <v>0</v>
      </c>
      <c r="D95">
        <v>0</v>
      </c>
      <c r="E95">
        <v>6.484</v>
      </c>
      <c r="F95">
        <v>0</v>
      </c>
      <c r="G95" t="s">
        <v>22</v>
      </c>
    </row>
    <row r="96" spans="1:7" x14ac:dyDescent="0.25">
      <c r="A96" t="s">
        <v>210</v>
      </c>
      <c r="B96" t="s">
        <v>211</v>
      </c>
      <c r="C96">
        <v>0</v>
      </c>
      <c r="D96">
        <v>0</v>
      </c>
      <c r="E96">
        <v>5.0000000000000001E-3</v>
      </c>
      <c r="F96">
        <v>0</v>
      </c>
      <c r="G96" t="s">
        <v>22</v>
      </c>
    </row>
    <row r="97" spans="1:7" x14ac:dyDescent="0.25">
      <c r="A97" t="s">
        <v>212</v>
      </c>
      <c r="B97" t="s">
        <v>213</v>
      </c>
      <c r="C97">
        <v>0</v>
      </c>
      <c r="D97">
        <v>0</v>
      </c>
      <c r="E97">
        <v>4.0000000000000001E-3</v>
      </c>
      <c r="F97">
        <v>0</v>
      </c>
      <c r="G97" t="s">
        <v>22</v>
      </c>
    </row>
    <row r="98" spans="1:7" x14ac:dyDescent="0.25">
      <c r="A98" t="s">
        <v>214</v>
      </c>
      <c r="B98" t="s">
        <v>215</v>
      </c>
      <c r="C98">
        <v>145</v>
      </c>
      <c r="D98">
        <v>0</v>
      </c>
      <c r="E98">
        <v>0.154</v>
      </c>
      <c r="F98">
        <v>0.105</v>
      </c>
      <c r="G98" t="s">
        <v>22</v>
      </c>
    </row>
    <row r="99" spans="1:7" x14ac:dyDescent="0.25">
      <c r="A99" t="s">
        <v>216</v>
      </c>
      <c r="B99" t="s">
        <v>217</v>
      </c>
      <c r="C99">
        <v>0</v>
      </c>
      <c r="D99">
        <v>0</v>
      </c>
      <c r="E99">
        <v>15.291</v>
      </c>
      <c r="F99">
        <v>0</v>
      </c>
      <c r="G99" t="s">
        <v>22</v>
      </c>
    </row>
    <row r="100" spans="1:7" x14ac:dyDescent="0.25">
      <c r="A100" t="s">
        <v>218</v>
      </c>
      <c r="B100" t="s">
        <v>219</v>
      </c>
      <c r="C100">
        <v>0</v>
      </c>
      <c r="D100">
        <v>0</v>
      </c>
      <c r="E100">
        <v>0.32</v>
      </c>
      <c r="F100">
        <v>0</v>
      </c>
      <c r="G100" t="s">
        <v>22</v>
      </c>
    </row>
    <row r="101" spans="1:7" x14ac:dyDescent="0.25">
      <c r="A101" t="s">
        <v>220</v>
      </c>
      <c r="B101" t="s">
        <v>221</v>
      </c>
      <c r="C101">
        <v>0</v>
      </c>
      <c r="D101">
        <v>0</v>
      </c>
      <c r="E101">
        <v>0.55300000000000005</v>
      </c>
      <c r="F101">
        <v>0</v>
      </c>
      <c r="G101" t="s">
        <v>22</v>
      </c>
    </row>
    <row r="102" spans="1:7" x14ac:dyDescent="0.25">
      <c r="A102" t="s">
        <v>222</v>
      </c>
      <c r="B102" t="s">
        <v>223</v>
      </c>
      <c r="C102">
        <v>0</v>
      </c>
      <c r="D102">
        <v>0</v>
      </c>
      <c r="E102">
        <v>4.2000000000000003E-2</v>
      </c>
      <c r="F102">
        <v>0</v>
      </c>
      <c r="G102" t="s">
        <v>22</v>
      </c>
    </row>
    <row r="103" spans="1:7" x14ac:dyDescent="0.25">
      <c r="A103" t="s">
        <v>224</v>
      </c>
      <c r="B103" t="s">
        <v>225</v>
      </c>
      <c r="C103">
        <v>0</v>
      </c>
      <c r="D103">
        <v>0</v>
      </c>
      <c r="E103">
        <v>4.0000000000000001E-3</v>
      </c>
      <c r="F103">
        <v>0</v>
      </c>
      <c r="G103" t="s">
        <v>22</v>
      </c>
    </row>
    <row r="104" spans="1:7" x14ac:dyDescent="0.25">
      <c r="A104" t="s">
        <v>226</v>
      </c>
      <c r="B104" t="s">
        <v>227</v>
      </c>
      <c r="C104">
        <v>0</v>
      </c>
      <c r="D104">
        <v>0</v>
      </c>
      <c r="E104">
        <v>3.0000000000000001E-3</v>
      </c>
      <c r="F104">
        <v>0</v>
      </c>
      <c r="G104" t="s">
        <v>22</v>
      </c>
    </row>
    <row r="105" spans="1:7" x14ac:dyDescent="0.25">
      <c r="A105" t="s">
        <v>228</v>
      </c>
      <c r="B105" t="s">
        <v>229</v>
      </c>
      <c r="C105">
        <v>93</v>
      </c>
      <c r="D105">
        <v>0</v>
      </c>
      <c r="E105">
        <v>1.3720000000000001</v>
      </c>
      <c r="F105">
        <v>4.5999999999999999E-2</v>
      </c>
      <c r="G105" t="s">
        <v>33</v>
      </c>
    </row>
    <row r="106" spans="1:7" x14ac:dyDescent="0.25">
      <c r="A106" t="s">
        <v>230</v>
      </c>
      <c r="B106" t="s">
        <v>231</v>
      </c>
      <c r="C106">
        <v>0</v>
      </c>
      <c r="D106">
        <v>0</v>
      </c>
      <c r="E106">
        <v>86.884</v>
      </c>
      <c r="F106">
        <v>0</v>
      </c>
      <c r="G106" t="s">
        <v>22</v>
      </c>
    </row>
    <row r="107" spans="1:7" x14ac:dyDescent="0.25">
      <c r="A107" t="s">
        <v>232</v>
      </c>
      <c r="B107" t="s">
        <v>233</v>
      </c>
      <c r="C107">
        <v>0</v>
      </c>
      <c r="D107">
        <v>0</v>
      </c>
      <c r="E107">
        <v>16.181000000000001</v>
      </c>
      <c r="F107">
        <v>0</v>
      </c>
      <c r="G107" t="s">
        <v>33</v>
      </c>
    </row>
    <row r="108" spans="1:7" x14ac:dyDescent="0.25">
      <c r="A108" t="s">
        <v>234</v>
      </c>
      <c r="B108" t="s">
        <v>235</v>
      </c>
      <c r="C108">
        <v>0</v>
      </c>
      <c r="D108">
        <v>0</v>
      </c>
      <c r="E108">
        <v>27.997</v>
      </c>
      <c r="F108">
        <v>0</v>
      </c>
      <c r="G108" t="s">
        <v>22</v>
      </c>
    </row>
    <row r="109" spans="1:7" x14ac:dyDescent="0.25">
      <c r="A109" t="s">
        <v>236</v>
      </c>
      <c r="B109" t="s">
        <v>237</v>
      </c>
      <c r="C109">
        <v>0</v>
      </c>
      <c r="D109">
        <v>0</v>
      </c>
      <c r="E109">
        <v>36.895000000000003</v>
      </c>
      <c r="F109">
        <v>0</v>
      </c>
      <c r="G109" t="s">
        <v>22</v>
      </c>
    </row>
    <row r="110" spans="1:7" x14ac:dyDescent="0.25">
      <c r="A110" t="s">
        <v>238</v>
      </c>
      <c r="B110" t="s">
        <v>239</v>
      </c>
      <c r="C110">
        <v>0</v>
      </c>
      <c r="D110">
        <v>0</v>
      </c>
      <c r="E110">
        <v>29.373999999999999</v>
      </c>
      <c r="F110">
        <v>0</v>
      </c>
      <c r="G110" t="s">
        <v>22</v>
      </c>
    </row>
    <row r="111" spans="1:7" x14ac:dyDescent="0.25">
      <c r="A111" t="s">
        <v>240</v>
      </c>
      <c r="B111" t="s">
        <v>241</v>
      </c>
      <c r="C111">
        <v>0</v>
      </c>
      <c r="D111">
        <v>0</v>
      </c>
      <c r="E111">
        <v>135.505</v>
      </c>
      <c r="F111">
        <v>0</v>
      </c>
      <c r="G111" t="s">
        <v>22</v>
      </c>
    </row>
    <row r="112" spans="1:7" x14ac:dyDescent="0.25">
      <c r="A112" t="s">
        <v>242</v>
      </c>
      <c r="B112" t="s">
        <v>243</v>
      </c>
      <c r="C112">
        <v>8</v>
      </c>
      <c r="D112">
        <v>2025.5</v>
      </c>
      <c r="E112">
        <v>651.27700000000004</v>
      </c>
      <c r="F112">
        <v>565.72299999999996</v>
      </c>
      <c r="G112" t="s">
        <v>33</v>
      </c>
    </row>
    <row r="113" spans="1:7" x14ac:dyDescent="0.25">
      <c r="A113" t="s">
        <v>244</v>
      </c>
      <c r="B113" t="s">
        <v>245</v>
      </c>
      <c r="C113">
        <v>0</v>
      </c>
      <c r="D113">
        <v>0</v>
      </c>
      <c r="E113">
        <v>0</v>
      </c>
      <c r="F113">
        <v>0</v>
      </c>
      <c r="G113" t="s">
        <v>22</v>
      </c>
    </row>
    <row r="114" spans="1:7" x14ac:dyDescent="0.25">
      <c r="A114" t="s">
        <v>246</v>
      </c>
      <c r="B114" t="s">
        <v>247</v>
      </c>
      <c r="C114">
        <v>0</v>
      </c>
      <c r="D114">
        <v>0</v>
      </c>
      <c r="E114">
        <v>0</v>
      </c>
      <c r="F114">
        <v>0</v>
      </c>
      <c r="G114" t="s">
        <v>22</v>
      </c>
    </row>
    <row r="115" spans="1:7" x14ac:dyDescent="0.25">
      <c r="A115" t="s">
        <v>248</v>
      </c>
      <c r="B115" t="s">
        <v>249</v>
      </c>
      <c r="C115">
        <v>0</v>
      </c>
      <c r="D115">
        <v>0</v>
      </c>
      <c r="E115">
        <v>1495.1569999999999</v>
      </c>
      <c r="F115">
        <v>0</v>
      </c>
      <c r="G115" t="s">
        <v>22</v>
      </c>
    </row>
    <row r="116" spans="1:7" x14ac:dyDescent="0.25">
      <c r="A116" t="s">
        <v>250</v>
      </c>
      <c r="B116" t="s">
        <v>251</v>
      </c>
      <c r="C116">
        <v>0</v>
      </c>
      <c r="D116">
        <v>0</v>
      </c>
      <c r="E116">
        <v>0</v>
      </c>
      <c r="F116">
        <v>0</v>
      </c>
      <c r="G116" t="s">
        <v>22</v>
      </c>
    </row>
    <row r="117" spans="1:7" x14ac:dyDescent="0.25">
      <c r="A117" t="s">
        <v>252</v>
      </c>
      <c r="B117" t="s">
        <v>253</v>
      </c>
      <c r="C117">
        <v>2</v>
      </c>
      <c r="D117">
        <v>358.35</v>
      </c>
      <c r="E117">
        <v>65.564999999999998</v>
      </c>
      <c r="F117">
        <v>50.054000000000002</v>
      </c>
      <c r="G117" t="s">
        <v>33</v>
      </c>
    </row>
    <row r="118" spans="1:7" x14ac:dyDescent="0.25">
      <c r="A118" t="s">
        <v>254</v>
      </c>
      <c r="B118" t="s">
        <v>255</v>
      </c>
      <c r="C118">
        <v>0</v>
      </c>
      <c r="D118">
        <v>0</v>
      </c>
      <c r="E118">
        <v>1.2999999999999999E-2</v>
      </c>
      <c r="F118">
        <v>0</v>
      </c>
      <c r="G118" t="s">
        <v>22</v>
      </c>
    </row>
    <row r="119" spans="1:7" x14ac:dyDescent="0.25">
      <c r="A119" t="s">
        <v>256</v>
      </c>
      <c r="B119" t="s">
        <v>257</v>
      </c>
      <c r="C119">
        <v>0</v>
      </c>
      <c r="D119">
        <v>86.95</v>
      </c>
      <c r="E119">
        <v>40.536999999999999</v>
      </c>
      <c r="F119">
        <v>22.544</v>
      </c>
      <c r="G119" t="s">
        <v>22</v>
      </c>
    </row>
    <row r="120" spans="1:7" x14ac:dyDescent="0.25">
      <c r="A120" t="s">
        <v>258</v>
      </c>
      <c r="B120" t="s">
        <v>259</v>
      </c>
      <c r="C120">
        <v>6516</v>
      </c>
      <c r="D120">
        <v>0</v>
      </c>
      <c r="E120">
        <v>1.9E-2</v>
      </c>
      <c r="F120">
        <v>1.9E-2</v>
      </c>
      <c r="G120" t="s">
        <v>22</v>
      </c>
    </row>
    <row r="121" spans="1:7" x14ac:dyDescent="0.25">
      <c r="A121" t="s">
        <v>260</v>
      </c>
      <c r="B121" t="s">
        <v>261</v>
      </c>
      <c r="C121">
        <v>0</v>
      </c>
      <c r="D121">
        <v>0</v>
      </c>
      <c r="E121">
        <v>1.3480000000000001</v>
      </c>
      <c r="F121">
        <v>0</v>
      </c>
      <c r="G121" t="s">
        <v>22</v>
      </c>
    </row>
    <row r="122" spans="1:7" x14ac:dyDescent="0.25">
      <c r="A122" t="s">
        <v>262</v>
      </c>
      <c r="B122" t="s">
        <v>263</v>
      </c>
      <c r="C122">
        <v>0</v>
      </c>
      <c r="D122">
        <v>0</v>
      </c>
      <c r="E122">
        <v>2.4889999999999999</v>
      </c>
      <c r="F122">
        <v>0</v>
      </c>
      <c r="G122" t="s">
        <v>22</v>
      </c>
    </row>
    <row r="123" spans="1:7" x14ac:dyDescent="0.25">
      <c r="A123" t="s">
        <v>264</v>
      </c>
      <c r="B123" t="s">
        <v>265</v>
      </c>
      <c r="C123">
        <v>0</v>
      </c>
      <c r="D123">
        <v>0</v>
      </c>
      <c r="E123">
        <v>166.47800000000001</v>
      </c>
      <c r="F123">
        <v>28.43</v>
      </c>
      <c r="G123" t="s">
        <v>22</v>
      </c>
    </row>
    <row r="124" spans="1:7" x14ac:dyDescent="0.25">
      <c r="A124" t="s">
        <v>266</v>
      </c>
      <c r="B124" t="s">
        <v>267</v>
      </c>
      <c r="C124">
        <v>0</v>
      </c>
      <c r="D124">
        <v>0</v>
      </c>
      <c r="E124">
        <v>0</v>
      </c>
      <c r="F124">
        <v>0</v>
      </c>
      <c r="G124" t="s">
        <v>22</v>
      </c>
    </row>
    <row r="125" spans="1:7" x14ac:dyDescent="0.25">
      <c r="A125" t="s">
        <v>268</v>
      </c>
      <c r="B125" t="s">
        <v>269</v>
      </c>
      <c r="C125">
        <v>0</v>
      </c>
      <c r="D125">
        <v>484.44</v>
      </c>
      <c r="E125">
        <v>254.648</v>
      </c>
      <c r="F125">
        <v>274.25799999999998</v>
      </c>
      <c r="G125" t="s">
        <v>33</v>
      </c>
    </row>
    <row r="126" spans="1:7" x14ac:dyDescent="0.25">
      <c r="A126" t="s">
        <v>270</v>
      </c>
      <c r="B126" t="s">
        <v>271</v>
      </c>
      <c r="C126">
        <v>0</v>
      </c>
      <c r="D126">
        <v>485.79</v>
      </c>
      <c r="E126">
        <v>257.09899999999999</v>
      </c>
      <c r="F126">
        <v>0</v>
      </c>
      <c r="G126" t="s">
        <v>33</v>
      </c>
    </row>
    <row r="127" spans="1:7" x14ac:dyDescent="0.25">
      <c r="A127" t="s">
        <v>272</v>
      </c>
      <c r="B127" t="s">
        <v>273</v>
      </c>
      <c r="C127">
        <v>0</v>
      </c>
      <c r="D127">
        <v>0</v>
      </c>
      <c r="E127">
        <v>0</v>
      </c>
      <c r="F127">
        <v>0</v>
      </c>
      <c r="G127" t="s">
        <v>22</v>
      </c>
    </row>
    <row r="128" spans="1:7" x14ac:dyDescent="0.25">
      <c r="A128" t="s">
        <v>274</v>
      </c>
      <c r="B128" t="s">
        <v>275</v>
      </c>
      <c r="C128">
        <v>21</v>
      </c>
      <c r="D128">
        <v>0</v>
      </c>
      <c r="E128">
        <v>26.059000000000001</v>
      </c>
      <c r="F128">
        <v>23.079000000000001</v>
      </c>
      <c r="G128" t="s">
        <v>22</v>
      </c>
    </row>
    <row r="129" spans="1:7" x14ac:dyDescent="0.25">
      <c r="A129" t="s">
        <v>276</v>
      </c>
      <c r="B129" t="s">
        <v>277</v>
      </c>
      <c r="C129">
        <v>0</v>
      </c>
      <c r="D129">
        <v>0</v>
      </c>
      <c r="E129">
        <v>15.624000000000001</v>
      </c>
      <c r="F129">
        <v>6.3949999999999996</v>
      </c>
      <c r="G129" t="s">
        <v>22</v>
      </c>
    </row>
    <row r="130" spans="1:7" x14ac:dyDescent="0.25">
      <c r="A130" t="s">
        <v>278</v>
      </c>
      <c r="B130" t="s">
        <v>279</v>
      </c>
      <c r="C130">
        <v>0</v>
      </c>
      <c r="D130">
        <v>0</v>
      </c>
      <c r="E130">
        <v>1.7000000000000001E-2</v>
      </c>
      <c r="F130">
        <v>0</v>
      </c>
      <c r="G130" t="s">
        <v>22</v>
      </c>
    </row>
    <row r="131" spans="1:7" x14ac:dyDescent="0.25">
      <c r="A131" t="s">
        <v>280</v>
      </c>
      <c r="B131" t="s">
        <v>281</v>
      </c>
      <c r="C131">
        <v>0</v>
      </c>
      <c r="D131">
        <v>0</v>
      </c>
      <c r="E131">
        <v>2.3E-2</v>
      </c>
      <c r="F131">
        <v>0</v>
      </c>
      <c r="G131" t="s">
        <v>22</v>
      </c>
    </row>
    <row r="132" spans="1:7" x14ac:dyDescent="0.25">
      <c r="A132" t="s">
        <v>282</v>
      </c>
      <c r="B132" t="s">
        <v>283</v>
      </c>
      <c r="C132">
        <v>0</v>
      </c>
      <c r="D132">
        <v>0</v>
      </c>
      <c r="E132">
        <v>2.4E-2</v>
      </c>
      <c r="F132">
        <v>0</v>
      </c>
      <c r="G132" t="s">
        <v>22</v>
      </c>
    </row>
    <row r="133" spans="1:7" x14ac:dyDescent="0.25">
      <c r="A133" t="s">
        <v>284</v>
      </c>
      <c r="B133" t="s">
        <v>285</v>
      </c>
      <c r="C133">
        <v>0</v>
      </c>
      <c r="D133">
        <v>0</v>
      </c>
      <c r="E133">
        <v>2.3E-2</v>
      </c>
      <c r="F133">
        <v>0</v>
      </c>
      <c r="G133" t="s">
        <v>22</v>
      </c>
    </row>
    <row r="134" spans="1:7" x14ac:dyDescent="0.25">
      <c r="A134" t="s">
        <v>286</v>
      </c>
      <c r="B134" t="s">
        <v>287</v>
      </c>
      <c r="C134">
        <v>0</v>
      </c>
      <c r="D134">
        <v>0</v>
      </c>
      <c r="E134">
        <v>1.0999999999999999E-2</v>
      </c>
      <c r="F134">
        <v>0</v>
      </c>
      <c r="G134" t="s">
        <v>22</v>
      </c>
    </row>
    <row r="135" spans="1:7" x14ac:dyDescent="0.25">
      <c r="A135" t="s">
        <v>288</v>
      </c>
      <c r="B135" t="s">
        <v>289</v>
      </c>
      <c r="C135">
        <v>0</v>
      </c>
      <c r="D135">
        <v>0</v>
      </c>
      <c r="E135">
        <v>792</v>
      </c>
      <c r="F135">
        <v>792</v>
      </c>
      <c r="G135" t="s">
        <v>22</v>
      </c>
    </row>
    <row r="136" spans="1:7" x14ac:dyDescent="0.25">
      <c r="A136" t="s">
        <v>290</v>
      </c>
      <c r="B136" t="s">
        <v>291</v>
      </c>
      <c r="C136">
        <v>0</v>
      </c>
      <c r="D136">
        <v>0</v>
      </c>
      <c r="E136">
        <v>1.7000000000000001E-2</v>
      </c>
      <c r="F136">
        <v>0</v>
      </c>
      <c r="G136" t="s">
        <v>22</v>
      </c>
    </row>
    <row r="137" spans="1:7" x14ac:dyDescent="0.25">
      <c r="A137" t="s">
        <v>292</v>
      </c>
      <c r="B137" t="s">
        <v>293</v>
      </c>
      <c r="C137">
        <v>0</v>
      </c>
      <c r="D137">
        <v>0</v>
      </c>
      <c r="E137">
        <v>2E-3</v>
      </c>
      <c r="F137">
        <v>0</v>
      </c>
      <c r="G137" t="s">
        <v>22</v>
      </c>
    </row>
    <row r="138" spans="1:7" x14ac:dyDescent="0.25">
      <c r="A138" t="s">
        <v>294</v>
      </c>
      <c r="B138" t="s">
        <v>295</v>
      </c>
      <c r="C138">
        <v>0</v>
      </c>
      <c r="D138">
        <v>0</v>
      </c>
      <c r="E138">
        <v>1.7999999999999999E-2</v>
      </c>
      <c r="F138">
        <v>0</v>
      </c>
      <c r="G138" t="s">
        <v>22</v>
      </c>
    </row>
    <row r="139" spans="1:7" x14ac:dyDescent="0.25">
      <c r="A139" t="s">
        <v>296</v>
      </c>
      <c r="B139" t="s">
        <v>297</v>
      </c>
      <c r="C139">
        <v>223</v>
      </c>
      <c r="D139">
        <v>0</v>
      </c>
      <c r="E139">
        <v>0.61799999999999999</v>
      </c>
      <c r="F139">
        <v>0.08</v>
      </c>
      <c r="G139" t="s">
        <v>33</v>
      </c>
    </row>
    <row r="140" spans="1:7" x14ac:dyDescent="0.25">
      <c r="A140" t="s">
        <v>298</v>
      </c>
      <c r="B140" t="s">
        <v>299</v>
      </c>
      <c r="C140">
        <v>0</v>
      </c>
      <c r="D140">
        <v>0</v>
      </c>
      <c r="E140">
        <v>12.010999999999999</v>
      </c>
      <c r="F140">
        <v>0</v>
      </c>
      <c r="G140" t="s">
        <v>33</v>
      </c>
    </row>
    <row r="141" spans="1:7" x14ac:dyDescent="0.25">
      <c r="A141" t="s">
        <v>300</v>
      </c>
      <c r="B141" t="s">
        <v>301</v>
      </c>
      <c r="C141">
        <v>111</v>
      </c>
      <c r="D141">
        <v>0</v>
      </c>
      <c r="E141">
        <v>2.738</v>
      </c>
      <c r="F141">
        <v>1.2010000000000001</v>
      </c>
      <c r="G141" t="s">
        <v>33</v>
      </c>
    </row>
    <row r="142" spans="1:7" x14ac:dyDescent="0.25">
      <c r="A142" t="s">
        <v>302</v>
      </c>
      <c r="B142" t="s">
        <v>303</v>
      </c>
      <c r="C142">
        <v>0</v>
      </c>
      <c r="D142">
        <v>0</v>
      </c>
      <c r="E142">
        <v>0.26100000000000001</v>
      </c>
      <c r="F142">
        <v>0</v>
      </c>
      <c r="G142" t="s">
        <v>22</v>
      </c>
    </row>
    <row r="143" spans="1:7" x14ac:dyDescent="0.25">
      <c r="A143" t="s">
        <v>304</v>
      </c>
      <c r="B143" t="s">
        <v>305</v>
      </c>
      <c r="C143">
        <v>0</v>
      </c>
      <c r="D143">
        <v>0</v>
      </c>
      <c r="E143">
        <v>1.0999999999999999E-2</v>
      </c>
      <c r="F143">
        <v>0</v>
      </c>
      <c r="G143" t="s">
        <v>22</v>
      </c>
    </row>
    <row r="144" spans="1:7" x14ac:dyDescent="0.25">
      <c r="A144" t="s">
        <v>306</v>
      </c>
      <c r="B144" t="s">
        <v>307</v>
      </c>
      <c r="C144">
        <v>0</v>
      </c>
      <c r="D144">
        <v>0</v>
      </c>
      <c r="E144">
        <v>0.08</v>
      </c>
      <c r="F144">
        <v>0</v>
      </c>
      <c r="G144" t="s">
        <v>22</v>
      </c>
    </row>
    <row r="145" spans="1:7" x14ac:dyDescent="0.25">
      <c r="A145" t="s">
        <v>308</v>
      </c>
      <c r="B145" t="s">
        <v>309</v>
      </c>
      <c r="C145">
        <v>0</v>
      </c>
      <c r="D145">
        <v>0</v>
      </c>
      <c r="E145">
        <v>8.8999999999999996E-2</v>
      </c>
      <c r="F145">
        <v>0</v>
      </c>
      <c r="G145" t="s">
        <v>22</v>
      </c>
    </row>
    <row r="146" spans="1:7" x14ac:dyDescent="0.25">
      <c r="A146" t="s">
        <v>310</v>
      </c>
      <c r="B146" t="s">
        <v>311</v>
      </c>
      <c r="C146">
        <v>9</v>
      </c>
      <c r="D146">
        <v>150.97999999999999</v>
      </c>
      <c r="E146">
        <v>72.683999999999997</v>
      </c>
      <c r="F146">
        <v>72.228999999999999</v>
      </c>
      <c r="G146" t="s">
        <v>312</v>
      </c>
    </row>
    <row r="147" spans="1:7" x14ac:dyDescent="0.25">
      <c r="A147" t="s">
        <v>313</v>
      </c>
      <c r="B147" t="s">
        <v>314</v>
      </c>
      <c r="C147">
        <v>13</v>
      </c>
      <c r="D147">
        <v>0</v>
      </c>
      <c r="E147">
        <v>8.7799999999999994</v>
      </c>
      <c r="F147">
        <v>8.7799999999999994</v>
      </c>
      <c r="G147" t="s">
        <v>33</v>
      </c>
    </row>
    <row r="148" spans="1:7" x14ac:dyDescent="0.25">
      <c r="A148" t="s">
        <v>315</v>
      </c>
      <c r="B148" t="s">
        <v>316</v>
      </c>
      <c r="C148">
        <v>0</v>
      </c>
      <c r="D148">
        <v>0</v>
      </c>
      <c r="E148">
        <v>1.9E-2</v>
      </c>
      <c r="F148">
        <v>0</v>
      </c>
      <c r="G148" t="s">
        <v>22</v>
      </c>
    </row>
    <row r="149" spans="1:7" x14ac:dyDescent="0.25">
      <c r="A149" t="s">
        <v>317</v>
      </c>
      <c r="B149" t="s">
        <v>318</v>
      </c>
      <c r="C149">
        <v>2</v>
      </c>
      <c r="D149">
        <v>0</v>
      </c>
      <c r="E149">
        <v>7.3540000000000001</v>
      </c>
      <c r="F149">
        <v>0</v>
      </c>
      <c r="G149" t="s">
        <v>22</v>
      </c>
    </row>
    <row r="150" spans="1:7" x14ac:dyDescent="0.25">
      <c r="A150" t="s">
        <v>319</v>
      </c>
      <c r="B150" t="s">
        <v>320</v>
      </c>
      <c r="C150">
        <v>0</v>
      </c>
      <c r="D150">
        <v>0</v>
      </c>
      <c r="E150">
        <v>2.1999999999999999E-2</v>
      </c>
      <c r="F150">
        <v>0</v>
      </c>
      <c r="G150" t="s">
        <v>22</v>
      </c>
    </row>
    <row r="151" spans="1:7" x14ac:dyDescent="0.25">
      <c r="A151" t="s">
        <v>321</v>
      </c>
      <c r="B151" t="s">
        <v>322</v>
      </c>
      <c r="C151">
        <v>0</v>
      </c>
      <c r="D151">
        <v>0</v>
      </c>
      <c r="E151">
        <v>5.55</v>
      </c>
      <c r="F151">
        <v>0</v>
      </c>
      <c r="G151" t="s">
        <v>22</v>
      </c>
    </row>
    <row r="152" spans="1:7" x14ac:dyDescent="0.25">
      <c r="A152" t="s">
        <v>323</v>
      </c>
      <c r="B152" t="s">
        <v>324</v>
      </c>
      <c r="C152">
        <v>0</v>
      </c>
      <c r="D152">
        <v>300.8</v>
      </c>
      <c r="E152">
        <v>85.873999999999995</v>
      </c>
      <c r="F152">
        <v>85.942999999999998</v>
      </c>
      <c r="G152" t="s">
        <v>33</v>
      </c>
    </row>
    <row r="153" spans="1:7" x14ac:dyDescent="0.25">
      <c r="A153" t="s">
        <v>325</v>
      </c>
      <c r="B153" t="s">
        <v>326</v>
      </c>
      <c r="C153">
        <v>0</v>
      </c>
      <c r="D153">
        <v>0</v>
      </c>
      <c r="E153">
        <v>1.9E-2</v>
      </c>
      <c r="F153">
        <v>0</v>
      </c>
      <c r="G153" t="s">
        <v>22</v>
      </c>
    </row>
    <row r="154" spans="1:7" x14ac:dyDescent="0.25">
      <c r="A154" t="s">
        <v>327</v>
      </c>
      <c r="B154" t="s">
        <v>328</v>
      </c>
      <c r="C154">
        <v>0</v>
      </c>
      <c r="D154">
        <v>0</v>
      </c>
      <c r="E154">
        <v>3.5999999999999997E-2</v>
      </c>
      <c r="F154">
        <v>0</v>
      </c>
      <c r="G154" t="s">
        <v>22</v>
      </c>
    </row>
    <row r="155" spans="1:7" x14ac:dyDescent="0.25">
      <c r="A155" t="s">
        <v>329</v>
      </c>
      <c r="B155" t="s">
        <v>330</v>
      </c>
      <c r="C155">
        <v>0</v>
      </c>
      <c r="D155">
        <v>0</v>
      </c>
      <c r="E155">
        <v>7.8E-2</v>
      </c>
      <c r="F155">
        <v>0</v>
      </c>
      <c r="G155" t="s">
        <v>22</v>
      </c>
    </row>
    <row r="156" spans="1:7" x14ac:dyDescent="0.25">
      <c r="A156" t="s">
        <v>331</v>
      </c>
      <c r="B156" t="s">
        <v>332</v>
      </c>
      <c r="C156">
        <v>0</v>
      </c>
      <c r="D156">
        <v>0</v>
      </c>
      <c r="E156">
        <v>1.7000000000000001E-2</v>
      </c>
      <c r="F156">
        <v>0</v>
      </c>
      <c r="G156" t="s">
        <v>22</v>
      </c>
    </row>
    <row r="157" spans="1:7" x14ac:dyDescent="0.25">
      <c r="A157" t="s">
        <v>333</v>
      </c>
      <c r="B157" t="s">
        <v>334</v>
      </c>
      <c r="C157">
        <v>0</v>
      </c>
      <c r="D157">
        <v>0</v>
      </c>
      <c r="E157">
        <v>0.02</v>
      </c>
      <c r="F157">
        <v>0</v>
      </c>
      <c r="G157" t="s">
        <v>22</v>
      </c>
    </row>
    <row r="158" spans="1:7" x14ac:dyDescent="0.25">
      <c r="A158" t="s">
        <v>335</v>
      </c>
      <c r="B158" t="s">
        <v>336</v>
      </c>
      <c r="C158">
        <v>0</v>
      </c>
      <c r="D158">
        <v>0</v>
      </c>
      <c r="E158">
        <v>1.4E-2</v>
      </c>
      <c r="F158">
        <v>0</v>
      </c>
      <c r="G158" t="s">
        <v>22</v>
      </c>
    </row>
    <row r="159" spans="1:7" x14ac:dyDescent="0.25">
      <c r="A159" t="s">
        <v>337</v>
      </c>
      <c r="B159" t="s">
        <v>338</v>
      </c>
      <c r="C159">
        <v>0</v>
      </c>
      <c r="D159">
        <v>0</v>
      </c>
      <c r="E159">
        <v>1.6E-2</v>
      </c>
      <c r="F159">
        <v>0</v>
      </c>
      <c r="G159" t="s">
        <v>22</v>
      </c>
    </row>
    <row r="160" spans="1:7" x14ac:dyDescent="0.25">
      <c r="A160" t="s">
        <v>339</v>
      </c>
      <c r="B160" t="s">
        <v>340</v>
      </c>
      <c r="C160">
        <v>0</v>
      </c>
      <c r="D160">
        <v>0</v>
      </c>
      <c r="E160">
        <v>50</v>
      </c>
      <c r="F160">
        <v>50</v>
      </c>
      <c r="G160" t="s">
        <v>33</v>
      </c>
    </row>
    <row r="161" spans="1:7" x14ac:dyDescent="0.25">
      <c r="A161" t="s">
        <v>341</v>
      </c>
      <c r="B161" t="s">
        <v>342</v>
      </c>
      <c r="C161">
        <v>0</v>
      </c>
      <c r="D161">
        <v>0</v>
      </c>
      <c r="E161">
        <v>61.527999999999999</v>
      </c>
      <c r="F161">
        <v>26.105</v>
      </c>
      <c r="G161" t="s">
        <v>22</v>
      </c>
    </row>
    <row r="162" spans="1:7" x14ac:dyDescent="0.25">
      <c r="A162" t="s">
        <v>343</v>
      </c>
      <c r="B162" t="s">
        <v>344</v>
      </c>
      <c r="C162">
        <v>0</v>
      </c>
      <c r="D162">
        <v>0</v>
      </c>
      <c r="E162">
        <v>2.4E-2</v>
      </c>
      <c r="F162">
        <v>0</v>
      </c>
      <c r="G162" t="s">
        <v>22</v>
      </c>
    </row>
    <row r="163" spans="1:7" x14ac:dyDescent="0.25">
      <c r="A163" t="s">
        <v>345</v>
      </c>
      <c r="B163" t="s">
        <v>346</v>
      </c>
      <c r="C163">
        <v>63</v>
      </c>
      <c r="D163">
        <v>4.08</v>
      </c>
      <c r="E163">
        <v>4.08</v>
      </c>
      <c r="F163">
        <v>4.08</v>
      </c>
      <c r="G163" t="s">
        <v>22</v>
      </c>
    </row>
    <row r="164" spans="1:7" x14ac:dyDescent="0.25">
      <c r="A164" t="s">
        <v>347</v>
      </c>
      <c r="B164" t="s">
        <v>348</v>
      </c>
      <c r="C164">
        <v>1</v>
      </c>
      <c r="D164">
        <v>96.9</v>
      </c>
      <c r="E164">
        <v>42.531999999999996</v>
      </c>
      <c r="F164">
        <v>41.692</v>
      </c>
      <c r="G164" t="s">
        <v>312</v>
      </c>
    </row>
    <row r="165" spans="1:7" x14ac:dyDescent="0.25">
      <c r="A165" t="s">
        <v>349</v>
      </c>
      <c r="B165" t="s">
        <v>350</v>
      </c>
      <c r="C165">
        <v>2</v>
      </c>
      <c r="D165">
        <v>130.18</v>
      </c>
      <c r="E165">
        <v>25.454999999999998</v>
      </c>
      <c r="F165">
        <v>10.085000000000001</v>
      </c>
      <c r="G165" t="s">
        <v>22</v>
      </c>
    </row>
    <row r="166" spans="1:7" x14ac:dyDescent="0.25">
      <c r="A166" t="s">
        <v>351</v>
      </c>
      <c r="B166" t="s">
        <v>352</v>
      </c>
      <c r="C166">
        <v>1</v>
      </c>
      <c r="D166">
        <v>76.58</v>
      </c>
      <c r="E166">
        <v>8.5619999999999994</v>
      </c>
      <c r="F166">
        <v>5.9580000000000002</v>
      </c>
      <c r="G166" t="s">
        <v>22</v>
      </c>
    </row>
    <row r="167" spans="1:7" x14ac:dyDescent="0.25">
      <c r="A167" t="s">
        <v>353</v>
      </c>
      <c r="B167" t="s">
        <v>354</v>
      </c>
      <c r="C167">
        <v>0</v>
      </c>
      <c r="D167">
        <v>0</v>
      </c>
      <c r="E167">
        <v>67.998999999999995</v>
      </c>
      <c r="F167">
        <v>23.847000000000001</v>
      </c>
      <c r="G167" t="s">
        <v>22</v>
      </c>
    </row>
    <row r="168" spans="1:7" x14ac:dyDescent="0.25">
      <c r="A168" t="s">
        <v>355</v>
      </c>
      <c r="B168" t="s">
        <v>356</v>
      </c>
      <c r="C168">
        <v>0</v>
      </c>
      <c r="D168">
        <v>0</v>
      </c>
      <c r="E168">
        <v>14.295</v>
      </c>
      <c r="F168">
        <v>0</v>
      </c>
      <c r="G168" t="s">
        <v>22</v>
      </c>
    </row>
    <row r="169" spans="1:7" x14ac:dyDescent="0.25">
      <c r="A169" t="s">
        <v>357</v>
      </c>
      <c r="B169" t="s">
        <v>358</v>
      </c>
      <c r="C169">
        <v>0</v>
      </c>
      <c r="D169">
        <v>0</v>
      </c>
      <c r="E169">
        <v>1.7999999999999999E-2</v>
      </c>
      <c r="F169">
        <v>0</v>
      </c>
      <c r="G169" t="s">
        <v>22</v>
      </c>
    </row>
    <row r="170" spans="1:7" x14ac:dyDescent="0.25">
      <c r="A170" t="s">
        <v>359</v>
      </c>
      <c r="B170" t="s">
        <v>360</v>
      </c>
      <c r="C170">
        <v>51</v>
      </c>
      <c r="D170">
        <v>0</v>
      </c>
      <c r="E170">
        <v>7.0000000000000007E-2</v>
      </c>
      <c r="F170">
        <v>4.3999999999999997E-2</v>
      </c>
      <c r="G170" t="s">
        <v>22</v>
      </c>
    </row>
    <row r="171" spans="1:7" x14ac:dyDescent="0.25">
      <c r="A171" t="s">
        <v>361</v>
      </c>
      <c r="B171" t="s">
        <v>362</v>
      </c>
      <c r="C171">
        <v>0</v>
      </c>
      <c r="D171">
        <v>0</v>
      </c>
      <c r="E171">
        <v>13.477</v>
      </c>
      <c r="F171">
        <v>0</v>
      </c>
      <c r="G171" t="s">
        <v>22</v>
      </c>
    </row>
    <row r="172" spans="1:7" x14ac:dyDescent="0.25">
      <c r="A172" t="s">
        <v>363</v>
      </c>
      <c r="B172" t="s">
        <v>364</v>
      </c>
      <c r="C172">
        <v>0</v>
      </c>
      <c r="D172">
        <v>0</v>
      </c>
      <c r="E172">
        <v>200</v>
      </c>
      <c r="F172">
        <v>200</v>
      </c>
      <c r="G172" t="s">
        <v>22</v>
      </c>
    </row>
    <row r="173" spans="1:7" x14ac:dyDescent="0.25">
      <c r="A173" t="s">
        <v>365</v>
      </c>
      <c r="B173" t="s">
        <v>366</v>
      </c>
      <c r="C173">
        <v>0</v>
      </c>
      <c r="D173">
        <v>0</v>
      </c>
      <c r="E173">
        <v>6.9000000000000006E-2</v>
      </c>
      <c r="F173">
        <v>0</v>
      </c>
      <c r="G173" t="s">
        <v>22</v>
      </c>
    </row>
    <row r="174" spans="1:7" x14ac:dyDescent="0.25">
      <c r="A174" t="s">
        <v>367</v>
      </c>
      <c r="B174" t="s">
        <v>368</v>
      </c>
      <c r="C174">
        <v>31</v>
      </c>
      <c r="D174">
        <v>0</v>
      </c>
      <c r="E174">
        <v>0.78700000000000003</v>
      </c>
      <c r="F174">
        <v>0.23799999999999999</v>
      </c>
      <c r="G174" t="s">
        <v>22</v>
      </c>
    </row>
    <row r="175" spans="1:7" x14ac:dyDescent="0.25">
      <c r="A175" t="s">
        <v>369</v>
      </c>
      <c r="B175" t="s">
        <v>370</v>
      </c>
      <c r="C175">
        <v>0</v>
      </c>
      <c r="D175">
        <v>0</v>
      </c>
      <c r="E175">
        <v>0</v>
      </c>
      <c r="F175">
        <v>0</v>
      </c>
      <c r="G175" t="s">
        <v>22</v>
      </c>
    </row>
    <row r="176" spans="1:7" x14ac:dyDescent="0.25">
      <c r="A176" t="s">
        <v>371</v>
      </c>
      <c r="B176" t="s">
        <v>372</v>
      </c>
      <c r="C176">
        <v>0</v>
      </c>
      <c r="D176">
        <v>121.79</v>
      </c>
      <c r="E176">
        <v>36.256999999999998</v>
      </c>
      <c r="F176">
        <v>10.108000000000001</v>
      </c>
      <c r="G176" t="s">
        <v>312</v>
      </c>
    </row>
    <row r="177" spans="1:7" x14ac:dyDescent="0.25">
      <c r="A177" t="s">
        <v>373</v>
      </c>
      <c r="B177" t="s">
        <v>374</v>
      </c>
      <c r="C177">
        <v>105</v>
      </c>
      <c r="D177">
        <v>25</v>
      </c>
      <c r="E177">
        <v>1.6859999999999999</v>
      </c>
      <c r="F177">
        <v>0.23</v>
      </c>
      <c r="G177" t="s">
        <v>22</v>
      </c>
    </row>
    <row r="178" spans="1:7" x14ac:dyDescent="0.25">
      <c r="A178" t="s">
        <v>375</v>
      </c>
      <c r="B178" t="s">
        <v>376</v>
      </c>
      <c r="C178">
        <v>0</v>
      </c>
      <c r="D178">
        <v>0</v>
      </c>
      <c r="E178">
        <v>0</v>
      </c>
      <c r="F178">
        <v>0</v>
      </c>
      <c r="G178" t="s">
        <v>22</v>
      </c>
    </row>
    <row r="179" spans="1:7" x14ac:dyDescent="0.25">
      <c r="A179" t="s">
        <v>377</v>
      </c>
      <c r="B179" t="s">
        <v>378</v>
      </c>
      <c r="C179">
        <v>0</v>
      </c>
      <c r="D179">
        <v>0</v>
      </c>
      <c r="E179">
        <v>15.523999999999999</v>
      </c>
      <c r="F179">
        <v>10.717000000000001</v>
      </c>
      <c r="G179" t="s">
        <v>22</v>
      </c>
    </row>
    <row r="180" spans="1:7" x14ac:dyDescent="0.25">
      <c r="A180" t="s">
        <v>379</v>
      </c>
      <c r="B180" t="s">
        <v>380</v>
      </c>
      <c r="C180">
        <v>0</v>
      </c>
      <c r="D180">
        <v>0</v>
      </c>
      <c r="E180">
        <v>2.4E-2</v>
      </c>
      <c r="F180">
        <v>0</v>
      </c>
      <c r="G180" t="s">
        <v>22</v>
      </c>
    </row>
    <row r="181" spans="1:7" x14ac:dyDescent="0.25">
      <c r="A181" t="s">
        <v>381</v>
      </c>
      <c r="B181" t="s">
        <v>382</v>
      </c>
      <c r="C181">
        <v>0</v>
      </c>
      <c r="D181">
        <v>496.01</v>
      </c>
      <c r="E181">
        <v>264.47899999999998</v>
      </c>
      <c r="F181">
        <v>296.92</v>
      </c>
      <c r="G181" t="s">
        <v>33</v>
      </c>
    </row>
    <row r="182" spans="1:7" x14ac:dyDescent="0.25">
      <c r="A182" t="s">
        <v>383</v>
      </c>
      <c r="B182" t="s">
        <v>384</v>
      </c>
      <c r="C182">
        <v>0</v>
      </c>
      <c r="D182">
        <v>0</v>
      </c>
      <c r="E182">
        <v>1.0999999999999999E-2</v>
      </c>
      <c r="F182">
        <v>0</v>
      </c>
      <c r="G182" t="s">
        <v>22</v>
      </c>
    </row>
    <row r="183" spans="1:7" x14ac:dyDescent="0.25">
      <c r="A183" t="s">
        <v>385</v>
      </c>
      <c r="B183" t="s">
        <v>386</v>
      </c>
      <c r="C183">
        <v>0</v>
      </c>
      <c r="D183">
        <v>0</v>
      </c>
      <c r="E183">
        <v>175.893</v>
      </c>
      <c r="F183">
        <v>0</v>
      </c>
      <c r="G183" t="s">
        <v>22</v>
      </c>
    </row>
    <row r="184" spans="1:7" x14ac:dyDescent="0.25">
      <c r="A184" t="s">
        <v>387</v>
      </c>
      <c r="B184" t="s">
        <v>388</v>
      </c>
      <c r="C184">
        <v>0</v>
      </c>
      <c r="D184">
        <v>0</v>
      </c>
      <c r="E184">
        <v>1.7000000000000001E-2</v>
      </c>
      <c r="F184">
        <v>0</v>
      </c>
      <c r="G184" t="s">
        <v>22</v>
      </c>
    </row>
    <row r="185" spans="1:7" x14ac:dyDescent="0.25">
      <c r="A185" t="s">
        <v>389</v>
      </c>
      <c r="B185" t="s">
        <v>390</v>
      </c>
      <c r="C185">
        <v>0</v>
      </c>
      <c r="D185">
        <v>0</v>
      </c>
      <c r="E185">
        <v>3.0000000000000001E-3</v>
      </c>
      <c r="F185">
        <v>0</v>
      </c>
      <c r="G185" t="s">
        <v>22</v>
      </c>
    </row>
    <row r="186" spans="1:7" x14ac:dyDescent="0.25">
      <c r="A186" t="s">
        <v>391</v>
      </c>
      <c r="B186" t="s">
        <v>392</v>
      </c>
      <c r="C186">
        <v>0</v>
      </c>
      <c r="D186">
        <v>0</v>
      </c>
      <c r="E186">
        <v>2.9000000000000001E-2</v>
      </c>
      <c r="F186">
        <v>0</v>
      </c>
      <c r="G186" t="s">
        <v>22</v>
      </c>
    </row>
    <row r="187" spans="1:7" x14ac:dyDescent="0.25">
      <c r="A187" t="s">
        <v>393</v>
      </c>
      <c r="B187" t="s">
        <v>394</v>
      </c>
      <c r="C187">
        <v>0</v>
      </c>
      <c r="D187">
        <v>0</v>
      </c>
      <c r="E187">
        <v>0.128</v>
      </c>
      <c r="F187">
        <v>0</v>
      </c>
      <c r="G187" t="s">
        <v>22</v>
      </c>
    </row>
    <row r="188" spans="1:7" x14ac:dyDescent="0.25">
      <c r="A188" t="s">
        <v>395</v>
      </c>
      <c r="B188" t="s">
        <v>396</v>
      </c>
      <c r="C188">
        <v>0</v>
      </c>
      <c r="D188">
        <v>0</v>
      </c>
      <c r="E188">
        <v>2.1000000000000001E-2</v>
      </c>
      <c r="F188">
        <v>0</v>
      </c>
      <c r="G188" t="s">
        <v>22</v>
      </c>
    </row>
    <row r="189" spans="1:7" x14ac:dyDescent="0.25">
      <c r="A189" t="s">
        <v>397</v>
      </c>
      <c r="B189" t="s">
        <v>398</v>
      </c>
      <c r="C189">
        <v>0</v>
      </c>
      <c r="D189">
        <v>0</v>
      </c>
      <c r="E189">
        <v>2.1000000000000001E-2</v>
      </c>
      <c r="F189">
        <v>0</v>
      </c>
      <c r="G189" t="s">
        <v>22</v>
      </c>
    </row>
    <row r="190" spans="1:7" x14ac:dyDescent="0.25">
      <c r="A190" t="s">
        <v>399</v>
      </c>
      <c r="B190" t="s">
        <v>400</v>
      </c>
      <c r="C190">
        <v>0</v>
      </c>
      <c r="D190">
        <v>0</v>
      </c>
      <c r="E190">
        <v>0.107</v>
      </c>
      <c r="F190">
        <v>0</v>
      </c>
      <c r="G190" t="s">
        <v>22</v>
      </c>
    </row>
    <row r="191" spans="1:7" x14ac:dyDescent="0.25">
      <c r="A191" t="s">
        <v>401</v>
      </c>
      <c r="B191" t="s">
        <v>402</v>
      </c>
      <c r="C191">
        <v>0</v>
      </c>
      <c r="D191">
        <v>0</v>
      </c>
      <c r="E191">
        <v>2.5999999999999999E-2</v>
      </c>
      <c r="F191">
        <v>0</v>
      </c>
      <c r="G191" t="s">
        <v>22</v>
      </c>
    </row>
    <row r="192" spans="1:7" x14ac:dyDescent="0.25">
      <c r="A192" t="s">
        <v>403</v>
      </c>
      <c r="B192" t="s">
        <v>404</v>
      </c>
      <c r="C192">
        <v>0</v>
      </c>
      <c r="D192">
        <v>0</v>
      </c>
      <c r="E192">
        <v>0.11899999999999999</v>
      </c>
      <c r="F192">
        <v>0</v>
      </c>
      <c r="G192" t="s">
        <v>22</v>
      </c>
    </row>
    <row r="193" spans="1:7" x14ac:dyDescent="0.25">
      <c r="A193" t="s">
        <v>405</v>
      </c>
      <c r="B193" t="s">
        <v>406</v>
      </c>
      <c r="C193">
        <v>0</v>
      </c>
      <c r="D193">
        <v>0</v>
      </c>
      <c r="E193">
        <v>2.1000000000000001E-2</v>
      </c>
      <c r="F193">
        <v>0</v>
      </c>
      <c r="G193" t="s">
        <v>22</v>
      </c>
    </row>
    <row r="194" spans="1:7" x14ac:dyDescent="0.25">
      <c r="A194" t="s">
        <v>407</v>
      </c>
      <c r="B194" t="s">
        <v>408</v>
      </c>
      <c r="C194">
        <v>0</v>
      </c>
      <c r="D194">
        <v>0</v>
      </c>
      <c r="E194">
        <v>0.14899999999999999</v>
      </c>
      <c r="F194">
        <v>0</v>
      </c>
      <c r="G194" t="s">
        <v>22</v>
      </c>
    </row>
    <row r="195" spans="1:7" x14ac:dyDescent="0.25">
      <c r="A195" t="s">
        <v>409</v>
      </c>
      <c r="B195" t="s">
        <v>410</v>
      </c>
      <c r="C195">
        <v>0</v>
      </c>
      <c r="D195">
        <v>0</v>
      </c>
      <c r="E195">
        <v>3.2000000000000001E-2</v>
      </c>
      <c r="F195">
        <v>0</v>
      </c>
      <c r="G195" t="s">
        <v>22</v>
      </c>
    </row>
    <row r="196" spans="1:7" x14ac:dyDescent="0.25">
      <c r="A196" t="s">
        <v>411</v>
      </c>
      <c r="B196" t="s">
        <v>412</v>
      </c>
      <c r="C196">
        <v>0</v>
      </c>
      <c r="D196">
        <v>0</v>
      </c>
      <c r="E196">
        <v>6.0000000000000001E-3</v>
      </c>
      <c r="F196">
        <v>0</v>
      </c>
      <c r="G196" t="s">
        <v>22</v>
      </c>
    </row>
    <row r="197" spans="1:7" x14ac:dyDescent="0.25">
      <c r="A197" t="s">
        <v>413</v>
      </c>
      <c r="B197" t="s">
        <v>414</v>
      </c>
      <c r="C197">
        <v>0</v>
      </c>
      <c r="D197">
        <v>0</v>
      </c>
      <c r="E197">
        <v>0.20499999999999999</v>
      </c>
      <c r="F197">
        <v>0</v>
      </c>
      <c r="G197" t="s">
        <v>22</v>
      </c>
    </row>
    <row r="198" spans="1:7" x14ac:dyDescent="0.25">
      <c r="A198" t="s">
        <v>415</v>
      </c>
      <c r="B198" t="s">
        <v>416</v>
      </c>
      <c r="C198">
        <v>0</v>
      </c>
      <c r="D198">
        <v>0</v>
      </c>
      <c r="E198">
        <v>3.7999999999999999E-2</v>
      </c>
      <c r="F198">
        <v>0</v>
      </c>
      <c r="G198" t="s">
        <v>22</v>
      </c>
    </row>
    <row r="199" spans="1:7" x14ac:dyDescent="0.25">
      <c r="A199" t="s">
        <v>417</v>
      </c>
      <c r="B199" t="s">
        <v>418</v>
      </c>
      <c r="C199">
        <v>0</v>
      </c>
      <c r="D199">
        <v>0</v>
      </c>
      <c r="E199">
        <v>2E-3</v>
      </c>
      <c r="F199">
        <v>0</v>
      </c>
      <c r="G199" t="s">
        <v>22</v>
      </c>
    </row>
    <row r="200" spans="1:7" x14ac:dyDescent="0.25">
      <c r="A200" t="s">
        <v>419</v>
      </c>
      <c r="B200" t="s">
        <v>420</v>
      </c>
      <c r="C200">
        <v>0</v>
      </c>
      <c r="D200">
        <v>0</v>
      </c>
      <c r="E200">
        <v>54.587000000000003</v>
      </c>
      <c r="F200">
        <v>0</v>
      </c>
      <c r="G200" t="s">
        <v>22</v>
      </c>
    </row>
    <row r="201" spans="1:7" x14ac:dyDescent="0.25">
      <c r="A201" t="s">
        <v>421</v>
      </c>
      <c r="B201" t="s">
        <v>422</v>
      </c>
      <c r="C201">
        <v>139</v>
      </c>
      <c r="D201">
        <v>0</v>
      </c>
      <c r="E201">
        <v>2.5390000000000001</v>
      </c>
      <c r="F201">
        <v>0.78600000000000003</v>
      </c>
      <c r="G201" t="s">
        <v>33</v>
      </c>
    </row>
    <row r="202" spans="1:7" x14ac:dyDescent="0.25">
      <c r="A202" t="s">
        <v>423</v>
      </c>
      <c r="B202" t="s">
        <v>424</v>
      </c>
      <c r="C202">
        <v>0</v>
      </c>
      <c r="D202">
        <v>0</v>
      </c>
      <c r="E202">
        <v>2E-3</v>
      </c>
      <c r="F202">
        <v>0</v>
      </c>
      <c r="G202" t="s">
        <v>22</v>
      </c>
    </row>
    <row r="203" spans="1:7" x14ac:dyDescent="0.25">
      <c r="A203" t="s">
        <v>425</v>
      </c>
      <c r="B203" t="s">
        <v>426</v>
      </c>
      <c r="C203">
        <v>0</v>
      </c>
      <c r="D203">
        <v>0</v>
      </c>
      <c r="E203">
        <v>3.9E-2</v>
      </c>
      <c r="F203">
        <v>0</v>
      </c>
      <c r="G203" t="s">
        <v>22</v>
      </c>
    </row>
    <row r="204" spans="1:7" x14ac:dyDescent="0.25">
      <c r="A204" t="s">
        <v>427</v>
      </c>
      <c r="B204" t="s">
        <v>428</v>
      </c>
      <c r="C204">
        <v>0</v>
      </c>
      <c r="D204">
        <v>0</v>
      </c>
      <c r="E204">
        <v>1.7999999999999999E-2</v>
      </c>
      <c r="F204">
        <v>0</v>
      </c>
      <c r="G204" t="s">
        <v>22</v>
      </c>
    </row>
    <row r="205" spans="1:7" x14ac:dyDescent="0.25">
      <c r="A205" t="s">
        <v>429</v>
      </c>
      <c r="B205" t="s">
        <v>430</v>
      </c>
      <c r="C205">
        <v>0</v>
      </c>
      <c r="D205">
        <v>0</v>
      </c>
      <c r="E205">
        <v>1.2999999999999999E-2</v>
      </c>
      <c r="F205">
        <v>0</v>
      </c>
      <c r="G205" t="s">
        <v>22</v>
      </c>
    </row>
    <row r="206" spans="1:7" x14ac:dyDescent="0.25">
      <c r="A206" t="s">
        <v>431</v>
      </c>
      <c r="B206" t="s">
        <v>432</v>
      </c>
      <c r="C206">
        <v>0</v>
      </c>
      <c r="D206">
        <v>0</v>
      </c>
      <c r="E206">
        <v>2E-3</v>
      </c>
      <c r="F206">
        <v>0</v>
      </c>
      <c r="G206" t="s">
        <v>22</v>
      </c>
    </row>
    <row r="207" spans="1:7" x14ac:dyDescent="0.25">
      <c r="A207" t="s">
        <v>433</v>
      </c>
      <c r="B207" t="s">
        <v>434</v>
      </c>
      <c r="C207">
        <v>0</v>
      </c>
      <c r="D207">
        <v>0</v>
      </c>
      <c r="E207">
        <v>0.01</v>
      </c>
      <c r="F207">
        <v>0</v>
      </c>
      <c r="G207" t="s">
        <v>22</v>
      </c>
    </row>
    <row r="208" spans="1:7" x14ac:dyDescent="0.25">
      <c r="A208" t="s">
        <v>435</v>
      </c>
      <c r="B208" t="s">
        <v>436</v>
      </c>
      <c r="C208">
        <v>0</v>
      </c>
      <c r="D208">
        <v>0</v>
      </c>
      <c r="E208">
        <v>0.02</v>
      </c>
      <c r="F208">
        <v>0</v>
      </c>
      <c r="G208" t="s">
        <v>22</v>
      </c>
    </row>
    <row r="209" spans="1:7" x14ac:dyDescent="0.25">
      <c r="A209" t="s">
        <v>437</v>
      </c>
      <c r="B209" t="s">
        <v>438</v>
      </c>
      <c r="C209">
        <v>0</v>
      </c>
      <c r="D209">
        <v>0</v>
      </c>
      <c r="E209">
        <v>7.0999999999999994E-2</v>
      </c>
      <c r="F209">
        <v>0</v>
      </c>
      <c r="G209" t="s">
        <v>22</v>
      </c>
    </row>
    <row r="210" spans="1:7" x14ac:dyDescent="0.25">
      <c r="A210" t="s">
        <v>439</v>
      </c>
      <c r="B210" t="s">
        <v>440</v>
      </c>
      <c r="C210">
        <v>0</v>
      </c>
      <c r="D210">
        <v>0</v>
      </c>
      <c r="E210">
        <v>5.7000000000000002E-2</v>
      </c>
      <c r="F210">
        <v>0</v>
      </c>
      <c r="G210" t="s">
        <v>22</v>
      </c>
    </row>
    <row r="211" spans="1:7" x14ac:dyDescent="0.25">
      <c r="A211" t="s">
        <v>441</v>
      </c>
      <c r="B211" t="s">
        <v>442</v>
      </c>
      <c r="C211">
        <v>0</v>
      </c>
      <c r="D211">
        <v>0</v>
      </c>
      <c r="E211">
        <v>1E-3</v>
      </c>
      <c r="F211">
        <v>0</v>
      </c>
      <c r="G211" t="s">
        <v>22</v>
      </c>
    </row>
    <row r="212" spans="1:7" x14ac:dyDescent="0.25">
      <c r="A212" t="s">
        <v>443</v>
      </c>
      <c r="B212" t="s">
        <v>444</v>
      </c>
      <c r="C212">
        <v>0</v>
      </c>
      <c r="D212">
        <v>0</v>
      </c>
      <c r="E212">
        <v>0</v>
      </c>
      <c r="F212">
        <v>0</v>
      </c>
      <c r="G212" t="s">
        <v>22</v>
      </c>
    </row>
    <row r="213" spans="1:7" x14ac:dyDescent="0.25">
      <c r="A213" t="s">
        <v>445</v>
      </c>
      <c r="B213" t="s">
        <v>446</v>
      </c>
      <c r="C213">
        <v>0</v>
      </c>
      <c r="D213">
        <v>0</v>
      </c>
      <c r="E213">
        <v>1.0999999999999999E-2</v>
      </c>
      <c r="F213">
        <v>0</v>
      </c>
      <c r="G213" t="s">
        <v>22</v>
      </c>
    </row>
    <row r="214" spans="1:7" x14ac:dyDescent="0.25">
      <c r="A214" t="s">
        <v>447</v>
      </c>
      <c r="B214" t="s">
        <v>448</v>
      </c>
      <c r="C214">
        <v>0</v>
      </c>
      <c r="D214">
        <v>0</v>
      </c>
      <c r="E214">
        <v>0.19900000000000001</v>
      </c>
      <c r="F214">
        <v>0</v>
      </c>
      <c r="G214" t="s">
        <v>22</v>
      </c>
    </row>
    <row r="215" spans="1:7" x14ac:dyDescent="0.25">
      <c r="A215" t="s">
        <v>449</v>
      </c>
      <c r="B215" t="s">
        <v>450</v>
      </c>
      <c r="C215">
        <v>0</v>
      </c>
      <c r="D215">
        <v>0</v>
      </c>
      <c r="E215">
        <v>3.7999999999999999E-2</v>
      </c>
      <c r="F215">
        <v>0</v>
      </c>
      <c r="G215" t="s">
        <v>22</v>
      </c>
    </row>
    <row r="216" spans="1:7" x14ac:dyDescent="0.25">
      <c r="A216" t="s">
        <v>451</v>
      </c>
      <c r="B216" t="s">
        <v>452</v>
      </c>
      <c r="C216">
        <v>0</v>
      </c>
      <c r="D216">
        <v>0</v>
      </c>
      <c r="E216">
        <v>0.19</v>
      </c>
      <c r="F216">
        <v>0</v>
      </c>
      <c r="G216" t="s">
        <v>22</v>
      </c>
    </row>
    <row r="217" spans="1:7" x14ac:dyDescent="0.25">
      <c r="A217" t="s">
        <v>453</v>
      </c>
      <c r="B217" t="s">
        <v>454</v>
      </c>
      <c r="C217">
        <v>0</v>
      </c>
      <c r="D217">
        <v>0</v>
      </c>
      <c r="E217">
        <v>0.04</v>
      </c>
      <c r="F217">
        <v>0</v>
      </c>
      <c r="G217" t="s">
        <v>22</v>
      </c>
    </row>
    <row r="218" spans="1:7" x14ac:dyDescent="0.25">
      <c r="A218" t="s">
        <v>455</v>
      </c>
      <c r="B218" t="s">
        <v>456</v>
      </c>
      <c r="C218">
        <v>0</v>
      </c>
      <c r="D218">
        <v>0</v>
      </c>
      <c r="E218">
        <v>0.26700000000000002</v>
      </c>
      <c r="F218">
        <v>0</v>
      </c>
      <c r="G218" t="s">
        <v>22</v>
      </c>
    </row>
    <row r="219" spans="1:7" x14ac:dyDescent="0.25">
      <c r="A219" t="s">
        <v>457</v>
      </c>
      <c r="B219" t="s">
        <v>458</v>
      </c>
      <c r="C219">
        <v>0</v>
      </c>
      <c r="D219">
        <v>0</v>
      </c>
      <c r="E219">
        <v>0.22900000000000001</v>
      </c>
      <c r="F219">
        <v>0</v>
      </c>
      <c r="G219" t="s">
        <v>22</v>
      </c>
    </row>
    <row r="220" spans="1:7" x14ac:dyDescent="0.25">
      <c r="A220" t="s">
        <v>459</v>
      </c>
      <c r="B220" t="s">
        <v>460</v>
      </c>
      <c r="C220">
        <v>0</v>
      </c>
      <c r="D220">
        <v>0</v>
      </c>
      <c r="E220">
        <v>0.188</v>
      </c>
      <c r="F220">
        <v>0</v>
      </c>
      <c r="G220" t="s">
        <v>22</v>
      </c>
    </row>
    <row r="221" spans="1:7" x14ac:dyDescent="0.25">
      <c r="A221" t="s">
        <v>461</v>
      </c>
      <c r="B221" t="s">
        <v>462</v>
      </c>
      <c r="C221">
        <v>0</v>
      </c>
      <c r="D221">
        <v>0</v>
      </c>
      <c r="E221">
        <v>0.06</v>
      </c>
      <c r="F221">
        <v>0</v>
      </c>
      <c r="G221" t="s">
        <v>22</v>
      </c>
    </row>
    <row r="222" spans="1:7" x14ac:dyDescent="0.25">
      <c r="A222" t="s">
        <v>463</v>
      </c>
      <c r="B222" t="s">
        <v>464</v>
      </c>
      <c r="C222">
        <v>0</v>
      </c>
      <c r="D222">
        <v>0</v>
      </c>
      <c r="E222">
        <v>0.32600000000000001</v>
      </c>
      <c r="F222">
        <v>0</v>
      </c>
      <c r="G222" t="s">
        <v>22</v>
      </c>
    </row>
    <row r="223" spans="1:7" x14ac:dyDescent="0.25">
      <c r="A223" t="s">
        <v>465</v>
      </c>
      <c r="B223" t="s">
        <v>466</v>
      </c>
      <c r="C223">
        <v>0</v>
      </c>
      <c r="D223">
        <v>0</v>
      </c>
      <c r="E223">
        <v>10.053000000000001</v>
      </c>
      <c r="F223">
        <v>7.415</v>
      </c>
      <c r="G223" t="s">
        <v>22</v>
      </c>
    </row>
    <row r="224" spans="1:7" x14ac:dyDescent="0.25">
      <c r="A224" t="s">
        <v>467</v>
      </c>
      <c r="B224" t="s">
        <v>468</v>
      </c>
      <c r="C224">
        <v>0</v>
      </c>
      <c r="D224">
        <v>0</v>
      </c>
      <c r="E224">
        <v>3.6999999999999998E-2</v>
      </c>
      <c r="F224">
        <v>0</v>
      </c>
      <c r="G224" t="s">
        <v>22</v>
      </c>
    </row>
    <row r="225" spans="1:7" x14ac:dyDescent="0.25">
      <c r="A225" t="s">
        <v>469</v>
      </c>
      <c r="B225" t="s">
        <v>470</v>
      </c>
      <c r="C225">
        <v>0</v>
      </c>
      <c r="D225">
        <v>0</v>
      </c>
      <c r="E225">
        <v>0.16</v>
      </c>
      <c r="F225">
        <v>0</v>
      </c>
      <c r="G225" t="s">
        <v>22</v>
      </c>
    </row>
    <row r="226" spans="1:7" x14ac:dyDescent="0.25">
      <c r="A226" t="s">
        <v>471</v>
      </c>
      <c r="B226" t="s">
        <v>472</v>
      </c>
      <c r="C226">
        <v>0</v>
      </c>
      <c r="D226">
        <v>0</v>
      </c>
      <c r="E226">
        <v>2.5000000000000001E-2</v>
      </c>
      <c r="F226">
        <v>0</v>
      </c>
      <c r="G226" t="s">
        <v>22</v>
      </c>
    </row>
    <row r="227" spans="1:7" x14ac:dyDescent="0.25">
      <c r="A227" t="s">
        <v>473</v>
      </c>
      <c r="B227" t="s">
        <v>474</v>
      </c>
      <c r="C227">
        <v>0</v>
      </c>
      <c r="D227">
        <v>0</v>
      </c>
      <c r="E227">
        <v>0.20799999999999999</v>
      </c>
      <c r="F227">
        <v>0</v>
      </c>
      <c r="G227" t="s">
        <v>22</v>
      </c>
    </row>
    <row r="228" spans="1:7" x14ac:dyDescent="0.25">
      <c r="A228" t="s">
        <v>475</v>
      </c>
      <c r="B228" t="s">
        <v>476</v>
      </c>
      <c r="C228">
        <v>0</v>
      </c>
      <c r="D228">
        <v>0</v>
      </c>
      <c r="E228">
        <v>0.04</v>
      </c>
      <c r="F228">
        <v>0</v>
      </c>
      <c r="G228" t="s">
        <v>22</v>
      </c>
    </row>
    <row r="229" spans="1:7" x14ac:dyDescent="0.25">
      <c r="A229" t="s">
        <v>477</v>
      </c>
      <c r="B229" t="s">
        <v>478</v>
      </c>
      <c r="C229">
        <v>0</v>
      </c>
      <c r="D229">
        <v>0</v>
      </c>
      <c r="E229">
        <v>4.2000000000000003E-2</v>
      </c>
      <c r="F229">
        <v>0</v>
      </c>
      <c r="G229" t="s">
        <v>22</v>
      </c>
    </row>
    <row r="230" spans="1:7" x14ac:dyDescent="0.25">
      <c r="A230" t="s">
        <v>479</v>
      </c>
      <c r="B230" t="s">
        <v>480</v>
      </c>
      <c r="C230">
        <v>0</v>
      </c>
      <c r="D230">
        <v>0</v>
      </c>
      <c r="E230">
        <v>0.13100000000000001</v>
      </c>
      <c r="F230">
        <v>0</v>
      </c>
      <c r="G230" t="s">
        <v>22</v>
      </c>
    </row>
    <row r="231" spans="1:7" x14ac:dyDescent="0.25">
      <c r="A231" t="s">
        <v>481</v>
      </c>
      <c r="B231" t="s">
        <v>482</v>
      </c>
      <c r="C231">
        <v>0</v>
      </c>
      <c r="D231">
        <v>0</v>
      </c>
      <c r="E231">
        <v>0.01</v>
      </c>
      <c r="F231">
        <v>0</v>
      </c>
      <c r="G231" t="s">
        <v>22</v>
      </c>
    </row>
    <row r="232" spans="1:7" x14ac:dyDescent="0.25">
      <c r="A232" t="s">
        <v>483</v>
      </c>
      <c r="B232" t="s">
        <v>484</v>
      </c>
      <c r="C232">
        <v>0</v>
      </c>
      <c r="D232">
        <v>0</v>
      </c>
      <c r="E232">
        <v>8.9999999999999993E-3</v>
      </c>
      <c r="F232">
        <v>0</v>
      </c>
      <c r="G232" t="s">
        <v>22</v>
      </c>
    </row>
    <row r="233" spans="1:7" x14ac:dyDescent="0.25">
      <c r="A233" t="s">
        <v>485</v>
      </c>
      <c r="B233" t="s">
        <v>28</v>
      </c>
      <c r="C233">
        <v>5</v>
      </c>
      <c r="D233">
        <v>98.27</v>
      </c>
      <c r="E233">
        <v>15.407</v>
      </c>
      <c r="F233">
        <v>4.016</v>
      </c>
      <c r="G233" t="s">
        <v>33</v>
      </c>
    </row>
    <row r="234" spans="1:7" x14ac:dyDescent="0.25">
      <c r="A234" t="s">
        <v>486</v>
      </c>
      <c r="B234" t="s">
        <v>487</v>
      </c>
      <c r="C234">
        <v>0</v>
      </c>
      <c r="D234">
        <v>0</v>
      </c>
      <c r="E234">
        <v>0</v>
      </c>
      <c r="F234">
        <v>0</v>
      </c>
      <c r="G234" t="s">
        <v>22</v>
      </c>
    </row>
    <row r="235" spans="1:7" x14ac:dyDescent="0.25">
      <c r="A235" t="s">
        <v>488</v>
      </c>
      <c r="B235" t="s">
        <v>489</v>
      </c>
      <c r="C235">
        <v>0</v>
      </c>
      <c r="D235">
        <v>0</v>
      </c>
      <c r="E235">
        <v>24.395</v>
      </c>
      <c r="F235">
        <v>14.911</v>
      </c>
      <c r="G235" t="s">
        <v>22</v>
      </c>
    </row>
    <row r="236" spans="1:7" x14ac:dyDescent="0.25">
      <c r="A236" t="s">
        <v>490</v>
      </c>
      <c r="B236" t="s">
        <v>491</v>
      </c>
      <c r="C236">
        <v>0</v>
      </c>
      <c r="D236">
        <v>0</v>
      </c>
      <c r="E236">
        <v>1.4E-2</v>
      </c>
      <c r="F236">
        <v>0</v>
      </c>
      <c r="G236" t="s">
        <v>22</v>
      </c>
    </row>
    <row r="237" spans="1:7" x14ac:dyDescent="0.25">
      <c r="A237" t="s">
        <v>492</v>
      </c>
      <c r="B237" t="s">
        <v>493</v>
      </c>
      <c r="C237">
        <v>0</v>
      </c>
      <c r="D237">
        <v>0</v>
      </c>
      <c r="E237">
        <v>5.8999999999999997E-2</v>
      </c>
      <c r="F237">
        <v>0</v>
      </c>
      <c r="G237" t="s">
        <v>22</v>
      </c>
    </row>
    <row r="238" spans="1:7" x14ac:dyDescent="0.25">
      <c r="A238" t="s">
        <v>494</v>
      </c>
      <c r="B238" t="s">
        <v>495</v>
      </c>
      <c r="C238">
        <v>0</v>
      </c>
      <c r="D238">
        <v>0</v>
      </c>
      <c r="E238">
        <v>9.2999999999999999E-2</v>
      </c>
      <c r="F238">
        <v>0</v>
      </c>
      <c r="G238" t="s">
        <v>22</v>
      </c>
    </row>
    <row r="239" spans="1:7" x14ac:dyDescent="0.25">
      <c r="A239" t="s">
        <v>496</v>
      </c>
      <c r="B239" t="s">
        <v>497</v>
      </c>
      <c r="C239">
        <v>0</v>
      </c>
      <c r="D239">
        <v>0</v>
      </c>
      <c r="E239">
        <v>1.7000000000000001E-2</v>
      </c>
      <c r="F239">
        <v>0</v>
      </c>
      <c r="G239" t="s">
        <v>22</v>
      </c>
    </row>
    <row r="240" spans="1:7" x14ac:dyDescent="0.25">
      <c r="A240" t="s">
        <v>498</v>
      </c>
      <c r="B240" t="s">
        <v>499</v>
      </c>
      <c r="C240">
        <v>0</v>
      </c>
      <c r="D240">
        <v>0</v>
      </c>
      <c r="E240">
        <v>6.9000000000000006E-2</v>
      </c>
      <c r="F240">
        <v>0</v>
      </c>
      <c r="G240" t="s">
        <v>22</v>
      </c>
    </row>
    <row r="241" spans="1:7" x14ac:dyDescent="0.25">
      <c r="A241" t="s">
        <v>500</v>
      </c>
      <c r="B241" t="s">
        <v>501</v>
      </c>
      <c r="C241">
        <v>0</v>
      </c>
      <c r="D241">
        <v>0</v>
      </c>
      <c r="E241">
        <v>8.0000000000000002E-3</v>
      </c>
      <c r="F241">
        <v>0</v>
      </c>
      <c r="G241" t="s">
        <v>22</v>
      </c>
    </row>
    <row r="242" spans="1:7" x14ac:dyDescent="0.25">
      <c r="A242" t="s">
        <v>502</v>
      </c>
      <c r="B242" t="s">
        <v>503</v>
      </c>
      <c r="C242">
        <v>0</v>
      </c>
      <c r="D242">
        <v>0</v>
      </c>
      <c r="E242">
        <v>3.1139999999999999</v>
      </c>
      <c r="F242">
        <v>0</v>
      </c>
      <c r="G242" t="s">
        <v>22</v>
      </c>
    </row>
    <row r="243" spans="1:7" x14ac:dyDescent="0.25">
      <c r="A243" t="s">
        <v>504</v>
      </c>
      <c r="B243" t="s">
        <v>505</v>
      </c>
      <c r="C243">
        <v>0</v>
      </c>
      <c r="D243">
        <v>445</v>
      </c>
      <c r="E243">
        <v>150.73599999999999</v>
      </c>
      <c r="F243">
        <v>146.874</v>
      </c>
      <c r="G243" t="s">
        <v>33</v>
      </c>
    </row>
    <row r="244" spans="1:7" x14ac:dyDescent="0.25">
      <c r="A244" t="s">
        <v>506</v>
      </c>
      <c r="B244" t="s">
        <v>507</v>
      </c>
      <c r="C244">
        <v>0</v>
      </c>
      <c r="D244">
        <v>0</v>
      </c>
      <c r="E244">
        <v>3.2000000000000001E-2</v>
      </c>
      <c r="F244">
        <v>0</v>
      </c>
      <c r="G244" t="s">
        <v>22</v>
      </c>
    </row>
    <row r="245" spans="1:7" x14ac:dyDescent="0.25">
      <c r="A245" t="s">
        <v>508</v>
      </c>
      <c r="B245" t="s">
        <v>509</v>
      </c>
      <c r="C245">
        <v>0</v>
      </c>
      <c r="D245">
        <v>0</v>
      </c>
      <c r="E245">
        <v>1.0999999999999999E-2</v>
      </c>
      <c r="F245">
        <v>0</v>
      </c>
      <c r="G245" t="s">
        <v>22</v>
      </c>
    </row>
    <row r="246" spans="1:7" x14ac:dyDescent="0.25">
      <c r="A246" t="s">
        <v>510</v>
      </c>
      <c r="B246" t="s">
        <v>511</v>
      </c>
      <c r="C246">
        <v>0</v>
      </c>
      <c r="D246">
        <v>0</v>
      </c>
      <c r="E246">
        <v>3.5999999999999997E-2</v>
      </c>
      <c r="F246">
        <v>0</v>
      </c>
      <c r="G246" t="s">
        <v>22</v>
      </c>
    </row>
    <row r="247" spans="1:7" x14ac:dyDescent="0.25">
      <c r="A247" t="s">
        <v>512</v>
      </c>
      <c r="B247" t="s">
        <v>513</v>
      </c>
      <c r="C247">
        <v>0</v>
      </c>
      <c r="D247">
        <v>0</v>
      </c>
      <c r="E247">
        <v>8.9999999999999993E-3</v>
      </c>
      <c r="F247">
        <v>0</v>
      </c>
      <c r="G247" t="s">
        <v>22</v>
      </c>
    </row>
    <row r="248" spans="1:7" x14ac:dyDescent="0.25">
      <c r="A248" t="s">
        <v>514</v>
      </c>
      <c r="B248" t="s">
        <v>515</v>
      </c>
      <c r="C248">
        <v>0</v>
      </c>
      <c r="D248">
        <v>0</v>
      </c>
      <c r="E248">
        <v>0.18099999999999999</v>
      </c>
      <c r="F248">
        <v>0</v>
      </c>
      <c r="G248" t="s">
        <v>22</v>
      </c>
    </row>
    <row r="249" spans="1:7" x14ac:dyDescent="0.25">
      <c r="A249" t="s">
        <v>516</v>
      </c>
      <c r="B249" t="s">
        <v>517</v>
      </c>
      <c r="C249">
        <v>0</v>
      </c>
      <c r="D249">
        <v>0</v>
      </c>
      <c r="E249">
        <v>8.0000000000000002E-3</v>
      </c>
      <c r="F249">
        <v>0</v>
      </c>
      <c r="G249" t="s">
        <v>22</v>
      </c>
    </row>
    <row r="250" spans="1:7" x14ac:dyDescent="0.25">
      <c r="A250" t="s">
        <v>518</v>
      </c>
      <c r="B250" t="s">
        <v>519</v>
      </c>
      <c r="C250">
        <v>0</v>
      </c>
      <c r="D250">
        <v>0</v>
      </c>
      <c r="E250">
        <v>4.8000000000000001E-2</v>
      </c>
      <c r="F250">
        <v>0</v>
      </c>
      <c r="G250" t="s">
        <v>22</v>
      </c>
    </row>
    <row r="251" spans="1:7" x14ac:dyDescent="0.25">
      <c r="A251" t="s">
        <v>520</v>
      </c>
      <c r="B251" t="s">
        <v>521</v>
      </c>
      <c r="C251">
        <v>0</v>
      </c>
      <c r="D251">
        <v>0</v>
      </c>
      <c r="E251">
        <v>1.2999999999999999E-2</v>
      </c>
      <c r="F251">
        <v>0</v>
      </c>
      <c r="G251" t="s">
        <v>22</v>
      </c>
    </row>
    <row r="252" spans="1:7" x14ac:dyDescent="0.25">
      <c r="A252" t="s">
        <v>522</v>
      </c>
      <c r="B252" t="s">
        <v>523</v>
      </c>
      <c r="C252">
        <v>0</v>
      </c>
      <c r="D252">
        <v>0</v>
      </c>
      <c r="E252">
        <v>5.0000000000000001E-3</v>
      </c>
      <c r="F252">
        <v>0</v>
      </c>
      <c r="G252" t="s">
        <v>22</v>
      </c>
    </row>
    <row r="253" spans="1:7" x14ac:dyDescent="0.25">
      <c r="A253" t="s">
        <v>524</v>
      </c>
      <c r="B253" t="s">
        <v>525</v>
      </c>
      <c r="C253">
        <v>0</v>
      </c>
      <c r="D253">
        <v>729.96</v>
      </c>
      <c r="E253">
        <v>13.055</v>
      </c>
      <c r="F253">
        <v>0</v>
      </c>
      <c r="G253" t="s">
        <v>22</v>
      </c>
    </row>
    <row r="254" spans="1:7" x14ac:dyDescent="0.25">
      <c r="A254" t="s">
        <v>526</v>
      </c>
      <c r="B254" t="s">
        <v>527</v>
      </c>
      <c r="C254">
        <v>0</v>
      </c>
      <c r="D254">
        <v>0</v>
      </c>
      <c r="E254">
        <v>31.007999999999999</v>
      </c>
      <c r="F254">
        <v>19.795999999999999</v>
      </c>
      <c r="G254" t="s">
        <v>22</v>
      </c>
    </row>
    <row r="255" spans="1:7" x14ac:dyDescent="0.25">
      <c r="A255" t="s">
        <v>528</v>
      </c>
      <c r="B255" t="s">
        <v>529</v>
      </c>
      <c r="C255">
        <v>0</v>
      </c>
      <c r="D255">
        <v>130.19999999999999</v>
      </c>
      <c r="E255">
        <v>80.108000000000004</v>
      </c>
      <c r="F255">
        <v>12.519</v>
      </c>
      <c r="G255" t="s">
        <v>312</v>
      </c>
    </row>
    <row r="256" spans="1:7" x14ac:dyDescent="0.25">
      <c r="A256" t="s">
        <v>530</v>
      </c>
      <c r="B256" t="s">
        <v>531</v>
      </c>
      <c r="C256">
        <v>0</v>
      </c>
      <c r="D256">
        <v>0</v>
      </c>
      <c r="E256">
        <v>76.751999999999995</v>
      </c>
      <c r="F256">
        <v>0</v>
      </c>
      <c r="G256" t="s">
        <v>33</v>
      </c>
    </row>
    <row r="257" spans="1:7" x14ac:dyDescent="0.25">
      <c r="A257" t="s">
        <v>532</v>
      </c>
      <c r="B257" t="s">
        <v>533</v>
      </c>
      <c r="C257">
        <v>0</v>
      </c>
      <c r="D257">
        <v>0</v>
      </c>
      <c r="E257">
        <v>50.8</v>
      </c>
      <c r="F257">
        <v>20.545999999999999</v>
      </c>
      <c r="G257" t="s">
        <v>33</v>
      </c>
    </row>
    <row r="258" spans="1:7" x14ac:dyDescent="0.25">
      <c r="A258" t="s">
        <v>534</v>
      </c>
      <c r="B258" t="s">
        <v>535</v>
      </c>
      <c r="C258">
        <v>0</v>
      </c>
      <c r="D258">
        <v>888.52</v>
      </c>
      <c r="E258">
        <v>412.27499999999998</v>
      </c>
      <c r="F258">
        <v>306.03500000000003</v>
      </c>
      <c r="G258" t="s">
        <v>22</v>
      </c>
    </row>
    <row r="259" spans="1:7" x14ac:dyDescent="0.25">
      <c r="A259" t="s">
        <v>536</v>
      </c>
      <c r="B259" t="s">
        <v>537</v>
      </c>
      <c r="C259">
        <v>0</v>
      </c>
      <c r="D259">
        <v>0</v>
      </c>
      <c r="E259">
        <v>1.9E-2</v>
      </c>
      <c r="F259">
        <v>0</v>
      </c>
      <c r="G259" t="s">
        <v>22</v>
      </c>
    </row>
    <row r="260" spans="1:7" x14ac:dyDescent="0.25">
      <c r="A260" t="s">
        <v>538</v>
      </c>
      <c r="B260" t="s">
        <v>539</v>
      </c>
      <c r="C260">
        <v>0</v>
      </c>
      <c r="D260">
        <v>0</v>
      </c>
      <c r="E260">
        <v>0.20799999999999999</v>
      </c>
      <c r="F260">
        <v>0</v>
      </c>
      <c r="G260" t="s">
        <v>22</v>
      </c>
    </row>
    <row r="261" spans="1:7" x14ac:dyDescent="0.25">
      <c r="A261" t="s">
        <v>540</v>
      </c>
      <c r="B261" t="s">
        <v>541</v>
      </c>
      <c r="C261">
        <v>0</v>
      </c>
      <c r="D261">
        <v>0</v>
      </c>
      <c r="E261">
        <v>0.11</v>
      </c>
      <c r="F261">
        <v>0</v>
      </c>
      <c r="G261" t="s">
        <v>22</v>
      </c>
    </row>
    <row r="262" spans="1:7" x14ac:dyDescent="0.25">
      <c r="A262" t="s">
        <v>542</v>
      </c>
      <c r="B262" t="s">
        <v>543</v>
      </c>
      <c r="C262">
        <v>0</v>
      </c>
      <c r="D262">
        <v>0</v>
      </c>
      <c r="E262">
        <v>5.2999999999999999E-2</v>
      </c>
      <c r="F262">
        <v>0</v>
      </c>
      <c r="G262" t="s">
        <v>22</v>
      </c>
    </row>
    <row r="263" spans="1:7" x14ac:dyDescent="0.25">
      <c r="A263" t="s">
        <v>544</v>
      </c>
      <c r="B263" t="s">
        <v>545</v>
      </c>
      <c r="C263">
        <v>0</v>
      </c>
      <c r="D263">
        <v>0</v>
      </c>
      <c r="E263">
        <v>3.9E-2</v>
      </c>
      <c r="F263">
        <v>0</v>
      </c>
      <c r="G263" t="s">
        <v>22</v>
      </c>
    </row>
    <row r="264" spans="1:7" x14ac:dyDescent="0.25">
      <c r="A264" t="s">
        <v>546</v>
      </c>
      <c r="B264" t="s">
        <v>547</v>
      </c>
      <c r="C264">
        <v>0</v>
      </c>
      <c r="D264">
        <v>0</v>
      </c>
      <c r="E264">
        <v>8.5489999999999995</v>
      </c>
      <c r="F264">
        <v>3.8889999999999998</v>
      </c>
      <c r="G264" t="s">
        <v>22</v>
      </c>
    </row>
    <row r="265" spans="1:7" x14ac:dyDescent="0.25">
      <c r="A265" t="s">
        <v>548</v>
      </c>
      <c r="B265" t="s">
        <v>549</v>
      </c>
      <c r="C265">
        <v>0</v>
      </c>
      <c r="D265">
        <v>0</v>
      </c>
      <c r="E265">
        <v>1.7000000000000001E-2</v>
      </c>
      <c r="F265">
        <v>0</v>
      </c>
      <c r="G265" t="s">
        <v>22</v>
      </c>
    </row>
    <row r="266" spans="1:7" x14ac:dyDescent="0.25">
      <c r="A266" t="s">
        <v>550</v>
      </c>
      <c r="B266" t="s">
        <v>111</v>
      </c>
      <c r="C266">
        <v>0</v>
      </c>
      <c r="D266">
        <v>263.12</v>
      </c>
      <c r="E266">
        <v>112.22499999999999</v>
      </c>
      <c r="F266">
        <v>107.304</v>
      </c>
      <c r="G266" t="s">
        <v>33</v>
      </c>
    </row>
    <row r="267" spans="1:7" x14ac:dyDescent="0.25">
      <c r="A267" t="s">
        <v>551</v>
      </c>
      <c r="B267" t="s">
        <v>552</v>
      </c>
      <c r="C267">
        <v>3</v>
      </c>
      <c r="D267">
        <v>129.57</v>
      </c>
      <c r="E267">
        <v>45.35</v>
      </c>
      <c r="F267">
        <v>45.35</v>
      </c>
      <c r="G267" t="s">
        <v>33</v>
      </c>
    </row>
    <row r="268" spans="1:7" x14ac:dyDescent="0.25">
      <c r="A268" t="s">
        <v>553</v>
      </c>
      <c r="B268" t="s">
        <v>554</v>
      </c>
      <c r="C268">
        <v>26</v>
      </c>
      <c r="D268">
        <v>42.77</v>
      </c>
      <c r="E268">
        <v>19.436</v>
      </c>
      <c r="F268">
        <v>17.846</v>
      </c>
      <c r="G268" t="s">
        <v>33</v>
      </c>
    </row>
    <row r="269" spans="1:7" x14ac:dyDescent="0.25">
      <c r="A269" t="s">
        <v>555</v>
      </c>
      <c r="B269" t="s">
        <v>556</v>
      </c>
      <c r="C269">
        <v>1</v>
      </c>
      <c r="D269">
        <v>342.12</v>
      </c>
      <c r="E269">
        <v>100.288</v>
      </c>
      <c r="F269">
        <v>153.232</v>
      </c>
      <c r="G269" t="s">
        <v>22</v>
      </c>
    </row>
    <row r="270" spans="1:7" x14ac:dyDescent="0.25">
      <c r="A270" t="s">
        <v>557</v>
      </c>
      <c r="B270" t="s">
        <v>558</v>
      </c>
      <c r="C270">
        <v>1</v>
      </c>
      <c r="D270">
        <v>58.37</v>
      </c>
      <c r="E270">
        <v>26.108000000000001</v>
      </c>
      <c r="F270">
        <v>26.108000000000001</v>
      </c>
      <c r="G270" t="s">
        <v>312</v>
      </c>
    </row>
    <row r="271" spans="1:7" x14ac:dyDescent="0.25">
      <c r="A271" t="s">
        <v>559</v>
      </c>
      <c r="B271" t="s">
        <v>560</v>
      </c>
      <c r="C271">
        <v>0</v>
      </c>
      <c r="D271">
        <v>153.35</v>
      </c>
      <c r="E271">
        <v>37.155999999999999</v>
      </c>
      <c r="F271">
        <v>0</v>
      </c>
      <c r="G271" t="s">
        <v>33</v>
      </c>
    </row>
    <row r="272" spans="1:7" x14ac:dyDescent="0.25">
      <c r="A272" t="s">
        <v>561</v>
      </c>
      <c r="B272" t="s">
        <v>562</v>
      </c>
      <c r="C272">
        <v>1</v>
      </c>
      <c r="D272">
        <v>130.12</v>
      </c>
      <c r="E272">
        <v>21.331</v>
      </c>
      <c r="F272">
        <v>21.082000000000001</v>
      </c>
      <c r="G272" t="s">
        <v>22</v>
      </c>
    </row>
    <row r="273" spans="1:7" x14ac:dyDescent="0.25">
      <c r="A273" t="s">
        <v>563</v>
      </c>
      <c r="B273" t="s">
        <v>564</v>
      </c>
      <c r="C273">
        <v>1</v>
      </c>
      <c r="D273">
        <v>0</v>
      </c>
      <c r="E273">
        <v>2.85</v>
      </c>
      <c r="F273">
        <v>2.85</v>
      </c>
      <c r="G273" t="s">
        <v>22</v>
      </c>
    </row>
    <row r="274" spans="1:7" x14ac:dyDescent="0.25">
      <c r="A274" t="s">
        <v>565</v>
      </c>
      <c r="B274" t="s">
        <v>566</v>
      </c>
      <c r="C274">
        <v>0</v>
      </c>
      <c r="D274">
        <v>0</v>
      </c>
      <c r="E274">
        <v>0</v>
      </c>
      <c r="F274">
        <v>0</v>
      </c>
      <c r="G274" t="s">
        <v>22</v>
      </c>
    </row>
    <row r="275" spans="1:7" x14ac:dyDescent="0.25">
      <c r="A275" t="s">
        <v>567</v>
      </c>
      <c r="B275" t="s">
        <v>568</v>
      </c>
      <c r="C275">
        <v>0</v>
      </c>
      <c r="D275">
        <v>0</v>
      </c>
      <c r="E275">
        <v>2E-3</v>
      </c>
      <c r="F275">
        <v>0</v>
      </c>
      <c r="G275" t="s">
        <v>22</v>
      </c>
    </row>
    <row r="276" spans="1:7" x14ac:dyDescent="0.25">
      <c r="A276" t="s">
        <v>569</v>
      </c>
      <c r="B276" t="s">
        <v>570</v>
      </c>
      <c r="C276">
        <v>2</v>
      </c>
      <c r="D276">
        <v>106.58</v>
      </c>
      <c r="E276">
        <v>20</v>
      </c>
      <c r="F276">
        <v>18.588999999999999</v>
      </c>
      <c r="G276" t="s">
        <v>33</v>
      </c>
    </row>
    <row r="277" spans="1:7" x14ac:dyDescent="0.25">
      <c r="A277" t="s">
        <v>571</v>
      </c>
      <c r="B277" t="s">
        <v>572</v>
      </c>
      <c r="C277">
        <v>0</v>
      </c>
      <c r="D277">
        <v>365.24</v>
      </c>
      <c r="E277">
        <v>139.46100000000001</v>
      </c>
      <c r="F277">
        <v>936.44200000000001</v>
      </c>
      <c r="G277" t="s">
        <v>33</v>
      </c>
    </row>
    <row r="278" spans="1:7" x14ac:dyDescent="0.25">
      <c r="A278" t="s">
        <v>573</v>
      </c>
      <c r="B278" t="s">
        <v>73</v>
      </c>
      <c r="C278">
        <v>5</v>
      </c>
      <c r="D278">
        <v>331.93</v>
      </c>
      <c r="E278">
        <v>51.962000000000003</v>
      </c>
      <c r="F278">
        <v>48.295000000000002</v>
      </c>
      <c r="G278" t="s">
        <v>33</v>
      </c>
    </row>
    <row r="279" spans="1:7" x14ac:dyDescent="0.25">
      <c r="A279" t="s">
        <v>574</v>
      </c>
      <c r="B279" t="s">
        <v>535</v>
      </c>
      <c r="C279">
        <v>0</v>
      </c>
      <c r="D279">
        <v>1029.8800000000001</v>
      </c>
      <c r="E279">
        <v>0</v>
      </c>
      <c r="F279">
        <v>0</v>
      </c>
      <c r="G279" t="s">
        <v>22</v>
      </c>
    </row>
    <row r="280" spans="1:7" x14ac:dyDescent="0.25">
      <c r="A280" t="s">
        <v>575</v>
      </c>
      <c r="B280" t="s">
        <v>576</v>
      </c>
      <c r="C280">
        <v>0</v>
      </c>
      <c r="D280">
        <v>0</v>
      </c>
      <c r="E280">
        <v>2062.5</v>
      </c>
      <c r="F280">
        <v>1650</v>
      </c>
      <c r="G280" t="s">
        <v>22</v>
      </c>
    </row>
    <row r="281" spans="1:7" x14ac:dyDescent="0.25">
      <c r="A281" t="s">
        <v>577</v>
      </c>
      <c r="B281" t="s">
        <v>578</v>
      </c>
      <c r="C281">
        <v>0</v>
      </c>
      <c r="D281">
        <v>0</v>
      </c>
      <c r="E281">
        <v>162.5</v>
      </c>
      <c r="F281">
        <v>130</v>
      </c>
      <c r="G281" t="s">
        <v>22</v>
      </c>
    </row>
    <row r="282" spans="1:7" x14ac:dyDescent="0.25">
      <c r="A282" t="s">
        <v>579</v>
      </c>
      <c r="B282" t="s">
        <v>580</v>
      </c>
      <c r="C282">
        <v>0</v>
      </c>
      <c r="D282">
        <v>0</v>
      </c>
      <c r="E282">
        <v>0</v>
      </c>
      <c r="F282">
        <v>0</v>
      </c>
      <c r="G282" t="s">
        <v>22</v>
      </c>
    </row>
    <row r="283" spans="1:7" x14ac:dyDescent="0.25">
      <c r="A283" t="s">
        <v>581</v>
      </c>
      <c r="B283" t="s">
        <v>582</v>
      </c>
      <c r="C283">
        <v>0</v>
      </c>
      <c r="D283">
        <v>0</v>
      </c>
      <c r="E283">
        <v>24.998000000000001</v>
      </c>
      <c r="F283">
        <v>8.9700000000000006</v>
      </c>
      <c r="G283" t="s">
        <v>22</v>
      </c>
    </row>
    <row r="284" spans="1:7" x14ac:dyDescent="0.25">
      <c r="A284" t="s">
        <v>583</v>
      </c>
      <c r="B284" t="s">
        <v>584</v>
      </c>
      <c r="C284">
        <v>0</v>
      </c>
      <c r="D284">
        <v>0</v>
      </c>
      <c r="E284">
        <v>5.7000000000000002E-2</v>
      </c>
      <c r="F284">
        <v>0</v>
      </c>
      <c r="G284" t="s">
        <v>22</v>
      </c>
    </row>
    <row r="285" spans="1:7" x14ac:dyDescent="0.25">
      <c r="A285" t="s">
        <v>585</v>
      </c>
      <c r="B285" t="s">
        <v>586</v>
      </c>
      <c r="C285">
        <v>2</v>
      </c>
      <c r="D285">
        <v>98.85</v>
      </c>
      <c r="E285">
        <v>64.227000000000004</v>
      </c>
      <c r="F285">
        <v>64.227000000000004</v>
      </c>
      <c r="G285" t="s">
        <v>33</v>
      </c>
    </row>
    <row r="286" spans="1:7" x14ac:dyDescent="0.25">
      <c r="A286" t="s">
        <v>587</v>
      </c>
      <c r="B286" t="s">
        <v>588</v>
      </c>
      <c r="C286">
        <v>0</v>
      </c>
      <c r="D286">
        <v>550</v>
      </c>
      <c r="E286">
        <v>21.795999999999999</v>
      </c>
      <c r="F286">
        <v>0</v>
      </c>
      <c r="G286" t="s">
        <v>33</v>
      </c>
    </row>
    <row r="287" spans="1:7" x14ac:dyDescent="0.25">
      <c r="A287" t="s">
        <v>589</v>
      </c>
      <c r="B287" t="s">
        <v>590</v>
      </c>
      <c r="C287">
        <v>0</v>
      </c>
      <c r="D287">
        <v>766.12</v>
      </c>
      <c r="E287">
        <v>207.429</v>
      </c>
      <c r="F287">
        <v>218.89099999999999</v>
      </c>
      <c r="G287" t="s">
        <v>33</v>
      </c>
    </row>
    <row r="288" spans="1:7" x14ac:dyDescent="0.25">
      <c r="A288" t="s">
        <v>591</v>
      </c>
      <c r="B288" t="s">
        <v>592</v>
      </c>
      <c r="C288">
        <v>500</v>
      </c>
      <c r="D288">
        <v>0.65</v>
      </c>
      <c r="E288">
        <v>0.65</v>
      </c>
      <c r="F288">
        <v>0.65</v>
      </c>
      <c r="G288" t="s">
        <v>22</v>
      </c>
    </row>
    <row r="289" spans="1:7" x14ac:dyDescent="0.25">
      <c r="A289" t="s">
        <v>593</v>
      </c>
      <c r="B289" t="s">
        <v>594</v>
      </c>
      <c r="C289">
        <v>0</v>
      </c>
      <c r="D289">
        <v>0</v>
      </c>
      <c r="E289">
        <v>0.19400000000000001</v>
      </c>
      <c r="F289">
        <v>0</v>
      </c>
      <c r="G289" t="s">
        <v>22</v>
      </c>
    </row>
    <row r="290" spans="1:7" x14ac:dyDescent="0.25">
      <c r="A290" t="s">
        <v>595</v>
      </c>
      <c r="B290" t="s">
        <v>596</v>
      </c>
      <c r="C290">
        <v>0</v>
      </c>
      <c r="D290">
        <v>0</v>
      </c>
      <c r="E290">
        <v>19.710999999999999</v>
      </c>
      <c r="F290">
        <v>19.710999999999999</v>
      </c>
      <c r="G290" t="s">
        <v>33</v>
      </c>
    </row>
    <row r="291" spans="1:7" x14ac:dyDescent="0.25">
      <c r="A291" t="s">
        <v>597</v>
      </c>
      <c r="B291" t="s">
        <v>598</v>
      </c>
      <c r="C291">
        <v>0</v>
      </c>
      <c r="D291">
        <v>0</v>
      </c>
      <c r="E291">
        <v>1.4999999999999999E-2</v>
      </c>
      <c r="F291">
        <v>0</v>
      </c>
      <c r="G291" t="s">
        <v>22</v>
      </c>
    </row>
    <row r="292" spans="1:7" x14ac:dyDescent="0.25">
      <c r="A292" t="s">
        <v>599</v>
      </c>
      <c r="B292" t="s">
        <v>600</v>
      </c>
      <c r="C292">
        <v>0</v>
      </c>
      <c r="D292">
        <v>0</v>
      </c>
      <c r="E292">
        <v>0</v>
      </c>
      <c r="F292">
        <v>0</v>
      </c>
      <c r="G292" t="s">
        <v>22</v>
      </c>
    </row>
    <row r="293" spans="1:7" x14ac:dyDescent="0.25">
      <c r="A293" t="s">
        <v>601</v>
      </c>
      <c r="B293" t="s">
        <v>602</v>
      </c>
      <c r="C293">
        <v>2</v>
      </c>
      <c r="D293">
        <v>0</v>
      </c>
      <c r="E293">
        <v>0.77500000000000002</v>
      </c>
      <c r="F293">
        <v>0.52700000000000002</v>
      </c>
      <c r="G293" t="s">
        <v>22</v>
      </c>
    </row>
    <row r="294" spans="1:7" x14ac:dyDescent="0.25">
      <c r="A294" t="s">
        <v>603</v>
      </c>
      <c r="B294" t="s">
        <v>604</v>
      </c>
      <c r="C294">
        <v>0</v>
      </c>
      <c r="D294">
        <v>350</v>
      </c>
      <c r="E294">
        <v>350</v>
      </c>
      <c r="F294">
        <v>0</v>
      </c>
      <c r="G294" t="s">
        <v>22</v>
      </c>
    </row>
    <row r="295" spans="1:7" x14ac:dyDescent="0.25">
      <c r="A295" t="s">
        <v>605</v>
      </c>
      <c r="B295" t="s">
        <v>606</v>
      </c>
      <c r="C295">
        <v>0</v>
      </c>
      <c r="D295">
        <v>0</v>
      </c>
      <c r="E295">
        <v>0</v>
      </c>
      <c r="F295">
        <v>0</v>
      </c>
      <c r="G295" t="s">
        <v>22</v>
      </c>
    </row>
    <row r="296" spans="1:7" x14ac:dyDescent="0.25">
      <c r="A296" t="s">
        <v>607</v>
      </c>
      <c r="B296" t="s">
        <v>608</v>
      </c>
      <c r="C296">
        <v>0</v>
      </c>
      <c r="D296">
        <v>0</v>
      </c>
      <c r="E296">
        <v>57.030999999999999</v>
      </c>
      <c r="F296">
        <v>24.035</v>
      </c>
      <c r="G296" t="s">
        <v>33</v>
      </c>
    </row>
    <row r="297" spans="1:7" x14ac:dyDescent="0.25">
      <c r="A297" t="s">
        <v>609</v>
      </c>
      <c r="B297" t="s">
        <v>610</v>
      </c>
      <c r="C297">
        <v>840</v>
      </c>
      <c r="D297">
        <v>0</v>
      </c>
      <c r="E297">
        <v>3.20275</v>
      </c>
      <c r="F297">
        <v>2.7850000000000001</v>
      </c>
      <c r="G297" t="s">
        <v>22</v>
      </c>
    </row>
    <row r="298" spans="1:7" x14ac:dyDescent="0.25">
      <c r="A298" t="s">
        <v>611</v>
      </c>
      <c r="B298" t="s">
        <v>612</v>
      </c>
      <c r="C298">
        <v>0</v>
      </c>
      <c r="D298">
        <v>0</v>
      </c>
      <c r="E298">
        <v>0.01</v>
      </c>
      <c r="F298">
        <v>5.4999999999999997E-3</v>
      </c>
      <c r="G298" t="s">
        <v>22</v>
      </c>
    </row>
    <row r="299" spans="1:7" x14ac:dyDescent="0.25">
      <c r="A299" t="s">
        <v>613</v>
      </c>
      <c r="B299" t="s">
        <v>614</v>
      </c>
      <c r="C299">
        <v>0</v>
      </c>
      <c r="D299">
        <v>0</v>
      </c>
      <c r="E299">
        <v>0</v>
      </c>
      <c r="F299">
        <v>0</v>
      </c>
      <c r="G299" t="s">
        <v>22</v>
      </c>
    </row>
    <row r="300" spans="1:7" x14ac:dyDescent="0.25">
      <c r="A300" t="s">
        <v>615</v>
      </c>
      <c r="B300" t="s">
        <v>616</v>
      </c>
      <c r="C300">
        <v>82</v>
      </c>
      <c r="D300">
        <v>0</v>
      </c>
      <c r="E300">
        <v>0.96</v>
      </c>
      <c r="F300">
        <v>0.96</v>
      </c>
      <c r="G300" t="s">
        <v>22</v>
      </c>
    </row>
    <row r="301" spans="1:7" x14ac:dyDescent="0.25">
      <c r="A301" t="s">
        <v>617</v>
      </c>
      <c r="B301" t="s">
        <v>618</v>
      </c>
      <c r="C301">
        <v>0</v>
      </c>
      <c r="D301">
        <v>0</v>
      </c>
      <c r="E301">
        <v>0</v>
      </c>
      <c r="F301">
        <v>0</v>
      </c>
      <c r="G301" t="s">
        <v>22</v>
      </c>
    </row>
    <row r="302" spans="1:7" x14ac:dyDescent="0.25">
      <c r="A302" t="s">
        <v>619</v>
      </c>
      <c r="B302" t="s">
        <v>620</v>
      </c>
      <c r="C302">
        <v>0</v>
      </c>
      <c r="D302">
        <v>0</v>
      </c>
      <c r="E302">
        <v>43.424999999999997</v>
      </c>
      <c r="F302">
        <v>12.052</v>
      </c>
      <c r="G302" t="s">
        <v>22</v>
      </c>
    </row>
    <row r="303" spans="1:7" x14ac:dyDescent="0.25">
      <c r="A303" t="s">
        <v>621</v>
      </c>
      <c r="B303" t="s">
        <v>622</v>
      </c>
      <c r="C303">
        <v>0</v>
      </c>
      <c r="D303">
        <v>0</v>
      </c>
      <c r="E303">
        <v>0</v>
      </c>
      <c r="F303">
        <v>0</v>
      </c>
      <c r="G303" t="s">
        <v>22</v>
      </c>
    </row>
    <row r="304" spans="1:7" x14ac:dyDescent="0.25">
      <c r="A304" t="s">
        <v>623</v>
      </c>
      <c r="B304" t="s">
        <v>624</v>
      </c>
      <c r="C304">
        <v>0</v>
      </c>
      <c r="D304">
        <v>0</v>
      </c>
      <c r="E304">
        <v>0</v>
      </c>
      <c r="F304">
        <v>0</v>
      </c>
      <c r="G304" t="s">
        <v>22</v>
      </c>
    </row>
    <row r="305" spans="1:7" x14ac:dyDescent="0.25">
      <c r="A305" t="s">
        <v>625</v>
      </c>
      <c r="B305" t="s">
        <v>626</v>
      </c>
      <c r="C305">
        <v>0</v>
      </c>
      <c r="D305">
        <v>0</v>
      </c>
      <c r="E305">
        <v>0.91600000000000004</v>
      </c>
      <c r="F305">
        <v>0</v>
      </c>
      <c r="G305" t="s">
        <v>22</v>
      </c>
    </row>
    <row r="306" spans="1:7" x14ac:dyDescent="0.25">
      <c r="A306" t="s">
        <v>627</v>
      </c>
      <c r="B306" t="s">
        <v>628</v>
      </c>
      <c r="C306">
        <v>50</v>
      </c>
      <c r="D306">
        <v>0</v>
      </c>
      <c r="E306">
        <v>2.58</v>
      </c>
      <c r="F306">
        <v>2.58</v>
      </c>
      <c r="G306" t="s">
        <v>22</v>
      </c>
    </row>
    <row r="307" spans="1:7" x14ac:dyDescent="0.25">
      <c r="A307" t="s">
        <v>629</v>
      </c>
      <c r="B307" t="s">
        <v>630</v>
      </c>
      <c r="C307">
        <v>3</v>
      </c>
      <c r="D307">
        <v>47.61</v>
      </c>
      <c r="E307">
        <v>23.638000000000002</v>
      </c>
      <c r="F307">
        <v>2.0249999999999999</v>
      </c>
      <c r="G307" t="s">
        <v>312</v>
      </c>
    </row>
    <row r="308" spans="1:7" x14ac:dyDescent="0.25">
      <c r="A308" t="s">
        <v>631</v>
      </c>
      <c r="B308" t="s">
        <v>632</v>
      </c>
      <c r="C308">
        <v>0</v>
      </c>
      <c r="D308">
        <v>0</v>
      </c>
      <c r="E308">
        <v>0.01</v>
      </c>
      <c r="F308">
        <v>0</v>
      </c>
      <c r="G308" t="s">
        <v>22</v>
      </c>
    </row>
    <row r="309" spans="1:7" x14ac:dyDescent="0.25">
      <c r="A309" t="s">
        <v>633</v>
      </c>
      <c r="B309" t="s">
        <v>634</v>
      </c>
      <c r="C309">
        <v>0</v>
      </c>
      <c r="D309">
        <v>0</v>
      </c>
      <c r="E309">
        <v>1.7999999999999999E-2</v>
      </c>
      <c r="F309">
        <v>1.4E-2</v>
      </c>
      <c r="G309" t="s">
        <v>22</v>
      </c>
    </row>
    <row r="310" spans="1:7" x14ac:dyDescent="0.25">
      <c r="A310" t="s">
        <v>635</v>
      </c>
      <c r="B310" t="s">
        <v>636</v>
      </c>
      <c r="C310">
        <v>56</v>
      </c>
      <c r="D310">
        <v>0</v>
      </c>
      <c r="E310">
        <v>1.0999999999999999E-2</v>
      </c>
      <c r="F310">
        <v>0.01</v>
      </c>
      <c r="G310" t="s">
        <v>22</v>
      </c>
    </row>
    <row r="311" spans="1:7" x14ac:dyDescent="0.25">
      <c r="A311" t="s">
        <v>637</v>
      </c>
      <c r="B311" t="s">
        <v>612</v>
      </c>
      <c r="C311">
        <v>0</v>
      </c>
      <c r="D311">
        <v>0</v>
      </c>
      <c r="E311">
        <v>0.01</v>
      </c>
      <c r="F311">
        <v>6.0000000000000001E-3</v>
      </c>
      <c r="G311" t="s">
        <v>22</v>
      </c>
    </row>
    <row r="312" spans="1:7" x14ac:dyDescent="0.25">
      <c r="A312" t="s">
        <v>638</v>
      </c>
      <c r="B312" t="s">
        <v>639</v>
      </c>
      <c r="C312">
        <v>7</v>
      </c>
      <c r="D312">
        <v>80.75</v>
      </c>
      <c r="E312">
        <v>53.067</v>
      </c>
      <c r="F312">
        <v>53.067</v>
      </c>
      <c r="G312" t="s">
        <v>312</v>
      </c>
    </row>
    <row r="313" spans="1:7" x14ac:dyDescent="0.25">
      <c r="A313" t="s">
        <v>640</v>
      </c>
      <c r="B313" t="s">
        <v>641</v>
      </c>
      <c r="C313">
        <v>0</v>
      </c>
      <c r="D313">
        <v>0</v>
      </c>
      <c r="E313">
        <v>14.002000000000001</v>
      </c>
      <c r="F313">
        <v>12.386670000000001</v>
      </c>
      <c r="G313" t="s">
        <v>22</v>
      </c>
    </row>
    <row r="314" spans="1:7" x14ac:dyDescent="0.25">
      <c r="A314" t="s">
        <v>642</v>
      </c>
      <c r="B314" t="s">
        <v>643</v>
      </c>
      <c r="C314">
        <v>0</v>
      </c>
      <c r="D314">
        <v>0</v>
      </c>
      <c r="E314">
        <v>25.963000000000001</v>
      </c>
      <c r="F314">
        <v>0</v>
      </c>
      <c r="G314" t="s">
        <v>22</v>
      </c>
    </row>
    <row r="315" spans="1:7" x14ac:dyDescent="0.25">
      <c r="A315" t="s">
        <v>644</v>
      </c>
      <c r="B315" t="s">
        <v>645</v>
      </c>
      <c r="C315">
        <v>0</v>
      </c>
      <c r="D315">
        <v>0</v>
      </c>
      <c r="E315">
        <v>25.844000000000001</v>
      </c>
      <c r="F315">
        <v>0</v>
      </c>
      <c r="G315" t="s">
        <v>22</v>
      </c>
    </row>
    <row r="316" spans="1:7" x14ac:dyDescent="0.25">
      <c r="A316" t="s">
        <v>646</v>
      </c>
      <c r="B316" t="s">
        <v>647</v>
      </c>
      <c r="C316">
        <v>0</v>
      </c>
      <c r="D316">
        <v>0</v>
      </c>
      <c r="E316">
        <v>28.547999999999998</v>
      </c>
      <c r="F316">
        <v>0</v>
      </c>
      <c r="G316" t="s">
        <v>22</v>
      </c>
    </row>
    <row r="317" spans="1:7" x14ac:dyDescent="0.25">
      <c r="A317" t="s">
        <v>648</v>
      </c>
      <c r="B317" t="s">
        <v>649</v>
      </c>
      <c r="C317">
        <v>0</v>
      </c>
      <c r="D317">
        <v>0</v>
      </c>
      <c r="E317">
        <v>2.9249999999999998</v>
      </c>
      <c r="F317">
        <v>1.421</v>
      </c>
      <c r="G317" t="s">
        <v>33</v>
      </c>
    </row>
    <row r="318" spans="1:7" x14ac:dyDescent="0.25">
      <c r="A318" t="s">
        <v>650</v>
      </c>
      <c r="B318" t="s">
        <v>651</v>
      </c>
      <c r="C318">
        <v>0</v>
      </c>
      <c r="D318">
        <v>0</v>
      </c>
      <c r="E318">
        <v>1.0999999999999999E-2</v>
      </c>
      <c r="F318">
        <v>0</v>
      </c>
      <c r="G318" t="s">
        <v>22</v>
      </c>
    </row>
    <row r="319" spans="1:7" x14ac:dyDescent="0.25">
      <c r="A319" t="s">
        <v>652</v>
      </c>
      <c r="B319" t="s">
        <v>653</v>
      </c>
      <c r="C319">
        <v>0</v>
      </c>
      <c r="D319">
        <v>0</v>
      </c>
      <c r="E319">
        <v>0.01</v>
      </c>
      <c r="F319">
        <v>0</v>
      </c>
      <c r="G319" t="s">
        <v>22</v>
      </c>
    </row>
    <row r="320" spans="1:7" x14ac:dyDescent="0.25">
      <c r="A320" t="s">
        <v>654</v>
      </c>
      <c r="B320" t="s">
        <v>655</v>
      </c>
      <c r="C320">
        <v>0</v>
      </c>
      <c r="D320">
        <v>0</v>
      </c>
      <c r="E320">
        <v>20.317</v>
      </c>
      <c r="F320">
        <v>0</v>
      </c>
      <c r="G320" t="s">
        <v>22</v>
      </c>
    </row>
    <row r="321" spans="1:7" x14ac:dyDescent="0.25">
      <c r="A321" t="s">
        <v>656</v>
      </c>
      <c r="B321" t="s">
        <v>657</v>
      </c>
      <c r="C321">
        <v>58</v>
      </c>
      <c r="D321">
        <v>0</v>
      </c>
      <c r="E321">
        <v>1.4630000000000001</v>
      </c>
      <c r="F321">
        <v>1.54</v>
      </c>
      <c r="G321" t="s">
        <v>22</v>
      </c>
    </row>
    <row r="322" spans="1:7" x14ac:dyDescent="0.25">
      <c r="A322" t="s">
        <v>658</v>
      </c>
      <c r="B322" t="s">
        <v>659</v>
      </c>
      <c r="C322">
        <v>0</v>
      </c>
      <c r="D322">
        <v>0</v>
      </c>
      <c r="E322">
        <v>98.418000000000006</v>
      </c>
      <c r="F322">
        <v>32.929000000000002</v>
      </c>
      <c r="G322" t="s">
        <v>22</v>
      </c>
    </row>
    <row r="323" spans="1:7" x14ac:dyDescent="0.25">
      <c r="A323" t="s">
        <v>660</v>
      </c>
      <c r="B323" t="s">
        <v>661</v>
      </c>
      <c r="C323">
        <v>4</v>
      </c>
      <c r="D323">
        <v>0</v>
      </c>
      <c r="E323">
        <v>20.376000000000001</v>
      </c>
      <c r="F323">
        <v>20.323</v>
      </c>
      <c r="G323" t="s">
        <v>33</v>
      </c>
    </row>
    <row r="324" spans="1:7" x14ac:dyDescent="0.25">
      <c r="A324" t="s">
        <v>662</v>
      </c>
      <c r="B324" t="s">
        <v>663</v>
      </c>
      <c r="C324">
        <v>4</v>
      </c>
      <c r="D324">
        <v>55.42</v>
      </c>
      <c r="E324">
        <v>31.85</v>
      </c>
      <c r="F324">
        <v>30.356999999999999</v>
      </c>
      <c r="G324" t="s">
        <v>312</v>
      </c>
    </row>
    <row r="325" spans="1:7" x14ac:dyDescent="0.25">
      <c r="A325" t="s">
        <v>664</v>
      </c>
      <c r="B325" t="s">
        <v>665</v>
      </c>
      <c r="C325">
        <v>0</v>
      </c>
      <c r="D325">
        <v>0</v>
      </c>
      <c r="E325">
        <v>17.245000000000001</v>
      </c>
      <c r="F325">
        <v>0</v>
      </c>
      <c r="G325" t="s">
        <v>22</v>
      </c>
    </row>
    <row r="326" spans="1:7" x14ac:dyDescent="0.25">
      <c r="A326" t="s">
        <v>666</v>
      </c>
      <c r="B326" t="s">
        <v>667</v>
      </c>
      <c r="C326">
        <v>682</v>
      </c>
      <c r="D326">
        <v>3.15</v>
      </c>
      <c r="E326">
        <v>0.54100000000000004</v>
      </c>
      <c r="F326">
        <v>0.52900000000000003</v>
      </c>
      <c r="G326" t="s">
        <v>33</v>
      </c>
    </row>
    <row r="327" spans="1:7" x14ac:dyDescent="0.25">
      <c r="A327" t="s">
        <v>668</v>
      </c>
      <c r="B327" t="s">
        <v>669</v>
      </c>
      <c r="C327">
        <v>62</v>
      </c>
      <c r="D327">
        <v>0</v>
      </c>
      <c r="E327">
        <v>3.915</v>
      </c>
      <c r="F327">
        <v>3.8849999999999998</v>
      </c>
      <c r="G327" t="s">
        <v>33</v>
      </c>
    </row>
    <row r="328" spans="1:7" x14ac:dyDescent="0.25">
      <c r="A328" t="s">
        <v>670</v>
      </c>
      <c r="B328" t="s">
        <v>671</v>
      </c>
      <c r="C328">
        <v>72</v>
      </c>
      <c r="D328">
        <v>0</v>
      </c>
      <c r="E328">
        <v>1.9199999999999998E-2</v>
      </c>
      <c r="F328">
        <v>1.9199999999999998E-2</v>
      </c>
      <c r="G328" t="s">
        <v>22</v>
      </c>
    </row>
    <row r="329" spans="1:7" x14ac:dyDescent="0.25">
      <c r="A329" t="s">
        <v>672</v>
      </c>
      <c r="B329" t="s">
        <v>673</v>
      </c>
      <c r="C329">
        <v>0</v>
      </c>
      <c r="D329">
        <v>0</v>
      </c>
      <c r="E329">
        <v>0</v>
      </c>
      <c r="F329">
        <v>0</v>
      </c>
      <c r="G329" t="s">
        <v>22</v>
      </c>
    </row>
    <row r="330" spans="1:7" x14ac:dyDescent="0.25">
      <c r="A330" t="s">
        <v>674</v>
      </c>
      <c r="B330" t="s">
        <v>675</v>
      </c>
      <c r="C330">
        <v>0</v>
      </c>
      <c r="D330">
        <v>0</v>
      </c>
      <c r="E330">
        <v>0</v>
      </c>
      <c r="F330">
        <v>0</v>
      </c>
      <c r="G330" t="s">
        <v>22</v>
      </c>
    </row>
    <row r="331" spans="1:7" x14ac:dyDescent="0.25">
      <c r="A331" t="s">
        <v>676</v>
      </c>
      <c r="B331" t="s">
        <v>677</v>
      </c>
      <c r="C331">
        <v>0</v>
      </c>
      <c r="D331">
        <v>0</v>
      </c>
      <c r="E331">
        <v>0</v>
      </c>
      <c r="F331">
        <v>0</v>
      </c>
      <c r="G331" t="s">
        <v>22</v>
      </c>
    </row>
    <row r="332" spans="1:7" x14ac:dyDescent="0.25">
      <c r="A332" t="s">
        <v>678</v>
      </c>
      <c r="B332" t="s">
        <v>679</v>
      </c>
      <c r="C332">
        <v>0</v>
      </c>
      <c r="D332">
        <v>0</v>
      </c>
      <c r="E332">
        <v>0</v>
      </c>
      <c r="F332">
        <v>0</v>
      </c>
      <c r="G332" t="s">
        <v>22</v>
      </c>
    </row>
    <row r="333" spans="1:7" x14ac:dyDescent="0.25">
      <c r="A333" t="s">
        <v>680</v>
      </c>
      <c r="B333" t="s">
        <v>663</v>
      </c>
      <c r="C333">
        <v>15</v>
      </c>
      <c r="D333">
        <v>33.53</v>
      </c>
      <c r="E333">
        <v>21.484999999999999</v>
      </c>
      <c r="F333">
        <v>21.925000000000001</v>
      </c>
      <c r="G333" t="s">
        <v>33</v>
      </c>
    </row>
    <row r="334" spans="1:7" x14ac:dyDescent="0.25">
      <c r="A334" t="s">
        <v>681</v>
      </c>
      <c r="B334" t="s">
        <v>682</v>
      </c>
      <c r="C334">
        <v>0</v>
      </c>
      <c r="D334">
        <v>38.840000000000003</v>
      </c>
      <c r="E334">
        <v>3.339</v>
      </c>
      <c r="F334">
        <v>0.44</v>
      </c>
      <c r="G334" t="s">
        <v>22</v>
      </c>
    </row>
    <row r="335" spans="1:7" x14ac:dyDescent="0.25">
      <c r="A335" t="s">
        <v>683</v>
      </c>
      <c r="B335" t="s">
        <v>684</v>
      </c>
      <c r="C335">
        <v>3</v>
      </c>
      <c r="D335">
        <v>0</v>
      </c>
      <c r="E335">
        <v>36.601999999999997</v>
      </c>
      <c r="F335">
        <v>4.1929999999999996</v>
      </c>
      <c r="G335" t="s">
        <v>22</v>
      </c>
    </row>
    <row r="336" spans="1:7" x14ac:dyDescent="0.25">
      <c r="A336" t="s">
        <v>685</v>
      </c>
      <c r="B336" t="s">
        <v>686</v>
      </c>
      <c r="C336">
        <v>0</v>
      </c>
      <c r="D336">
        <v>0</v>
      </c>
      <c r="E336">
        <v>0</v>
      </c>
      <c r="F336">
        <v>0</v>
      </c>
      <c r="G336" t="s">
        <v>22</v>
      </c>
    </row>
    <row r="337" spans="1:7" x14ac:dyDescent="0.25">
      <c r="A337" t="s">
        <v>687</v>
      </c>
      <c r="B337" t="s">
        <v>688</v>
      </c>
      <c r="C337">
        <v>23</v>
      </c>
      <c r="D337">
        <v>0</v>
      </c>
      <c r="E337">
        <v>8.4000000000000005E-2</v>
      </c>
      <c r="F337">
        <v>0</v>
      </c>
      <c r="G337" t="s">
        <v>22</v>
      </c>
    </row>
    <row r="338" spans="1:7" x14ac:dyDescent="0.25">
      <c r="A338" t="s">
        <v>689</v>
      </c>
      <c r="B338" t="s">
        <v>690</v>
      </c>
      <c r="C338">
        <v>0</v>
      </c>
      <c r="D338">
        <v>0</v>
      </c>
      <c r="E338">
        <v>0</v>
      </c>
      <c r="F338">
        <v>0</v>
      </c>
      <c r="G338" t="s">
        <v>22</v>
      </c>
    </row>
    <row r="339" spans="1:7" x14ac:dyDescent="0.25">
      <c r="A339" t="s">
        <v>691</v>
      </c>
      <c r="B339" t="s">
        <v>692</v>
      </c>
      <c r="C339">
        <v>43</v>
      </c>
      <c r="D339">
        <v>0</v>
      </c>
      <c r="E339">
        <v>5.28</v>
      </c>
      <c r="F339">
        <v>5.28</v>
      </c>
      <c r="G339" t="s">
        <v>22</v>
      </c>
    </row>
    <row r="340" spans="1:7" x14ac:dyDescent="0.25">
      <c r="A340" t="s">
        <v>693</v>
      </c>
      <c r="B340" t="s">
        <v>694</v>
      </c>
      <c r="C340">
        <v>0</v>
      </c>
      <c r="D340">
        <v>0</v>
      </c>
      <c r="E340">
        <v>0</v>
      </c>
      <c r="F340">
        <v>0</v>
      </c>
      <c r="G340" t="s">
        <v>22</v>
      </c>
    </row>
    <row r="341" spans="1:7" x14ac:dyDescent="0.25">
      <c r="A341" t="s">
        <v>695</v>
      </c>
      <c r="B341" t="s">
        <v>696</v>
      </c>
      <c r="C341">
        <v>0</v>
      </c>
      <c r="D341">
        <v>0</v>
      </c>
      <c r="E341">
        <v>0</v>
      </c>
      <c r="F341">
        <v>0</v>
      </c>
      <c r="G341" t="s">
        <v>22</v>
      </c>
    </row>
    <row r="342" spans="1:7" x14ac:dyDescent="0.25">
      <c r="A342" t="s">
        <v>697</v>
      </c>
      <c r="B342" t="s">
        <v>698</v>
      </c>
      <c r="C342">
        <v>11</v>
      </c>
      <c r="D342">
        <v>0</v>
      </c>
      <c r="E342">
        <v>6.5149999999999997</v>
      </c>
      <c r="F342">
        <v>6.22</v>
      </c>
      <c r="G342" t="s">
        <v>33</v>
      </c>
    </row>
    <row r="343" spans="1:7" x14ac:dyDescent="0.25">
      <c r="A343" t="s">
        <v>699</v>
      </c>
      <c r="B343" t="s">
        <v>700</v>
      </c>
      <c r="C343">
        <v>0</v>
      </c>
      <c r="D343">
        <v>0</v>
      </c>
      <c r="E343">
        <v>0</v>
      </c>
      <c r="F343">
        <v>0</v>
      </c>
      <c r="G343" t="s">
        <v>22</v>
      </c>
    </row>
    <row r="344" spans="1:7" x14ac:dyDescent="0.25">
      <c r="A344" t="s">
        <v>701</v>
      </c>
      <c r="B344" t="s">
        <v>702</v>
      </c>
      <c r="C344">
        <v>150</v>
      </c>
      <c r="D344">
        <v>0</v>
      </c>
      <c r="E344">
        <v>2.0920000000000001</v>
      </c>
      <c r="F344">
        <v>2.0920000000000001</v>
      </c>
      <c r="G344" t="s">
        <v>33</v>
      </c>
    </row>
    <row r="345" spans="1:7" x14ac:dyDescent="0.25">
      <c r="A345" t="s">
        <v>703</v>
      </c>
      <c r="B345" t="s">
        <v>704</v>
      </c>
      <c r="C345">
        <v>3</v>
      </c>
      <c r="D345">
        <v>0</v>
      </c>
      <c r="E345">
        <v>2.2200000000000002</v>
      </c>
      <c r="F345">
        <v>2.2200000000000002</v>
      </c>
      <c r="G345" t="s">
        <v>22</v>
      </c>
    </row>
    <row r="346" spans="1:7" x14ac:dyDescent="0.25">
      <c r="A346" t="s">
        <v>705</v>
      </c>
      <c r="B346" t="s">
        <v>706</v>
      </c>
      <c r="C346">
        <v>0</v>
      </c>
      <c r="D346">
        <v>0</v>
      </c>
      <c r="E346">
        <v>35.863</v>
      </c>
      <c r="F346">
        <v>15.824</v>
      </c>
      <c r="G346" t="s">
        <v>22</v>
      </c>
    </row>
    <row r="347" spans="1:7" x14ac:dyDescent="0.25">
      <c r="A347" t="s">
        <v>707</v>
      </c>
      <c r="B347" t="s">
        <v>708</v>
      </c>
      <c r="C347">
        <v>0</v>
      </c>
      <c r="D347">
        <v>0</v>
      </c>
      <c r="E347">
        <v>5.6909999999999998</v>
      </c>
      <c r="F347">
        <v>0</v>
      </c>
      <c r="G347" t="s">
        <v>22</v>
      </c>
    </row>
    <row r="348" spans="1:7" x14ac:dyDescent="0.25">
      <c r="A348" t="s">
        <v>709</v>
      </c>
      <c r="B348" t="s">
        <v>710</v>
      </c>
      <c r="C348">
        <v>49.862000000000002</v>
      </c>
      <c r="D348">
        <v>0</v>
      </c>
      <c r="E348">
        <v>16.61</v>
      </c>
      <c r="F348">
        <v>16.61</v>
      </c>
      <c r="G348" t="s">
        <v>22</v>
      </c>
    </row>
    <row r="349" spans="1:7" x14ac:dyDescent="0.25">
      <c r="A349" t="s">
        <v>711</v>
      </c>
      <c r="B349" t="s">
        <v>712</v>
      </c>
      <c r="C349">
        <v>0</v>
      </c>
      <c r="D349">
        <v>0</v>
      </c>
      <c r="E349">
        <v>1.806</v>
      </c>
      <c r="F349">
        <v>0.96699999999999997</v>
      </c>
      <c r="G349" t="s">
        <v>22</v>
      </c>
    </row>
    <row r="350" spans="1:7" x14ac:dyDescent="0.25">
      <c r="A350" t="s">
        <v>713</v>
      </c>
      <c r="B350" t="s">
        <v>714</v>
      </c>
      <c r="C350">
        <v>0</v>
      </c>
      <c r="D350">
        <v>0</v>
      </c>
      <c r="E350">
        <v>3.6999999999999998E-2</v>
      </c>
      <c r="F350">
        <v>0</v>
      </c>
      <c r="G350" t="s">
        <v>22</v>
      </c>
    </row>
    <row r="351" spans="1:7" x14ac:dyDescent="0.25">
      <c r="A351" t="s">
        <v>715</v>
      </c>
      <c r="B351" t="s">
        <v>716</v>
      </c>
      <c r="C351">
        <v>0</v>
      </c>
      <c r="D351">
        <v>0</v>
      </c>
      <c r="E351">
        <v>6.3E-2</v>
      </c>
      <c r="F351">
        <v>0</v>
      </c>
      <c r="G351" t="s">
        <v>22</v>
      </c>
    </row>
    <row r="352" spans="1:7" x14ac:dyDescent="0.25">
      <c r="A352" t="s">
        <v>717</v>
      </c>
      <c r="B352" t="s">
        <v>718</v>
      </c>
      <c r="C352">
        <v>0</v>
      </c>
      <c r="D352">
        <v>0</v>
      </c>
      <c r="E352">
        <v>16.934999999999999</v>
      </c>
      <c r="F352">
        <v>0</v>
      </c>
      <c r="G352" t="s">
        <v>22</v>
      </c>
    </row>
    <row r="353" spans="1:7" x14ac:dyDescent="0.25">
      <c r="A353" t="s">
        <v>719</v>
      </c>
      <c r="B353" t="s">
        <v>720</v>
      </c>
      <c r="C353">
        <v>0</v>
      </c>
      <c r="D353">
        <v>0</v>
      </c>
      <c r="E353">
        <v>2.1999999999999999E-2</v>
      </c>
      <c r="F353">
        <v>2.9000000000000001E-2</v>
      </c>
      <c r="G353" t="s">
        <v>22</v>
      </c>
    </row>
    <row r="354" spans="1:7" x14ac:dyDescent="0.25">
      <c r="A354" t="s">
        <v>721</v>
      </c>
      <c r="B354" t="s">
        <v>722</v>
      </c>
      <c r="C354">
        <v>63</v>
      </c>
      <c r="D354">
        <v>0</v>
      </c>
      <c r="E354">
        <v>0.105</v>
      </c>
      <c r="F354">
        <v>0</v>
      </c>
      <c r="G354" t="s">
        <v>22</v>
      </c>
    </row>
    <row r="355" spans="1:7" x14ac:dyDescent="0.25">
      <c r="A355" t="s">
        <v>723</v>
      </c>
      <c r="B355" t="s">
        <v>724</v>
      </c>
      <c r="C355">
        <v>4</v>
      </c>
      <c r="D355">
        <v>0</v>
      </c>
      <c r="E355">
        <v>2.8000000000000001E-2</v>
      </c>
      <c r="F355">
        <v>2.8000000000000001E-2</v>
      </c>
      <c r="G355" t="s">
        <v>22</v>
      </c>
    </row>
    <row r="356" spans="1:7" x14ac:dyDescent="0.25">
      <c r="A356" t="s">
        <v>725</v>
      </c>
      <c r="B356" t="s">
        <v>726</v>
      </c>
      <c r="C356">
        <v>106</v>
      </c>
      <c r="D356">
        <v>0</v>
      </c>
      <c r="E356">
        <v>3.0000000000000001E-3</v>
      </c>
      <c r="F356">
        <v>3.0000000000000001E-3</v>
      </c>
      <c r="G356" t="s">
        <v>22</v>
      </c>
    </row>
    <row r="357" spans="1:7" x14ac:dyDescent="0.25">
      <c r="A357" t="s">
        <v>727</v>
      </c>
      <c r="B357" t="s">
        <v>728</v>
      </c>
      <c r="C357">
        <v>0</v>
      </c>
      <c r="D357">
        <v>0</v>
      </c>
      <c r="E357">
        <v>0</v>
      </c>
      <c r="F357">
        <v>0</v>
      </c>
      <c r="G357" t="s">
        <v>22</v>
      </c>
    </row>
    <row r="358" spans="1:7" x14ac:dyDescent="0.25">
      <c r="A358" t="s">
        <v>729</v>
      </c>
      <c r="B358" t="s">
        <v>356</v>
      </c>
      <c r="C358">
        <v>1</v>
      </c>
      <c r="D358">
        <v>138.93</v>
      </c>
      <c r="E358">
        <v>34.710999999999999</v>
      </c>
      <c r="F358">
        <v>33.615000000000002</v>
      </c>
      <c r="G358" t="s">
        <v>312</v>
      </c>
    </row>
    <row r="359" spans="1:7" x14ac:dyDescent="0.25">
      <c r="A359" t="s">
        <v>730</v>
      </c>
      <c r="B359" t="s">
        <v>731</v>
      </c>
      <c r="C359">
        <v>0</v>
      </c>
      <c r="D359">
        <v>0</v>
      </c>
      <c r="E359">
        <v>3.9E-2</v>
      </c>
      <c r="F359">
        <v>0</v>
      </c>
      <c r="G359" t="s">
        <v>22</v>
      </c>
    </row>
    <row r="360" spans="1:7" x14ac:dyDescent="0.25">
      <c r="A360" t="s">
        <v>732</v>
      </c>
      <c r="B360" t="s">
        <v>733</v>
      </c>
      <c r="C360">
        <v>0</v>
      </c>
      <c r="D360">
        <v>0</v>
      </c>
      <c r="E360">
        <v>1E-3</v>
      </c>
      <c r="F360">
        <v>0</v>
      </c>
      <c r="G360" t="s">
        <v>22</v>
      </c>
    </row>
    <row r="361" spans="1:7" x14ac:dyDescent="0.25">
      <c r="A361" t="s">
        <v>734</v>
      </c>
      <c r="B361" t="s">
        <v>735</v>
      </c>
      <c r="C361">
        <v>0</v>
      </c>
      <c r="D361">
        <v>0</v>
      </c>
      <c r="E361">
        <v>2E-3</v>
      </c>
      <c r="F361">
        <v>0</v>
      </c>
      <c r="G361" t="s">
        <v>22</v>
      </c>
    </row>
    <row r="362" spans="1:7" x14ac:dyDescent="0.25">
      <c r="A362" t="s">
        <v>736</v>
      </c>
      <c r="B362" t="s">
        <v>737</v>
      </c>
      <c r="C362">
        <v>15</v>
      </c>
      <c r="D362">
        <v>0</v>
      </c>
      <c r="E362">
        <v>0.13800000000000001</v>
      </c>
      <c r="F362">
        <v>9.4E-2</v>
      </c>
      <c r="G362" t="s">
        <v>22</v>
      </c>
    </row>
    <row r="363" spans="1:7" x14ac:dyDescent="0.25">
      <c r="A363" t="s">
        <v>738</v>
      </c>
      <c r="B363" t="s">
        <v>739</v>
      </c>
      <c r="C363">
        <v>0</v>
      </c>
      <c r="D363">
        <v>0</v>
      </c>
      <c r="E363">
        <v>0.17499999999999999</v>
      </c>
      <c r="F363">
        <v>0</v>
      </c>
      <c r="G363" t="s">
        <v>22</v>
      </c>
    </row>
    <row r="364" spans="1:7" x14ac:dyDescent="0.25">
      <c r="A364" t="s">
        <v>740</v>
      </c>
      <c r="B364" t="s">
        <v>741</v>
      </c>
      <c r="C364">
        <v>0</v>
      </c>
      <c r="D364">
        <v>0</v>
      </c>
      <c r="E364">
        <v>0</v>
      </c>
      <c r="F364">
        <v>0</v>
      </c>
      <c r="G364" t="s">
        <v>22</v>
      </c>
    </row>
    <row r="365" spans="1:7" x14ac:dyDescent="0.25">
      <c r="A365" t="s">
        <v>742</v>
      </c>
      <c r="B365" t="s">
        <v>743</v>
      </c>
      <c r="C365">
        <v>0</v>
      </c>
      <c r="D365">
        <v>0</v>
      </c>
      <c r="E365">
        <v>0</v>
      </c>
      <c r="F365">
        <v>0</v>
      </c>
      <c r="G365" t="s">
        <v>22</v>
      </c>
    </row>
    <row r="366" spans="1:7" x14ac:dyDescent="0.25">
      <c r="A366" t="s">
        <v>744</v>
      </c>
      <c r="B366" t="s">
        <v>745</v>
      </c>
      <c r="C366">
        <v>0</v>
      </c>
      <c r="D366">
        <v>0</v>
      </c>
      <c r="E366">
        <v>137.209</v>
      </c>
      <c r="F366">
        <v>36.314999999999998</v>
      </c>
      <c r="G366" t="s">
        <v>22</v>
      </c>
    </row>
    <row r="367" spans="1:7" x14ac:dyDescent="0.25">
      <c r="A367" t="s">
        <v>746</v>
      </c>
      <c r="B367" t="s">
        <v>747</v>
      </c>
      <c r="C367">
        <v>0</v>
      </c>
      <c r="D367">
        <v>0</v>
      </c>
      <c r="E367">
        <v>37.433999999999997</v>
      </c>
      <c r="F367">
        <v>11.486000000000001</v>
      </c>
      <c r="G367" t="s">
        <v>22</v>
      </c>
    </row>
    <row r="368" spans="1:7" x14ac:dyDescent="0.25">
      <c r="A368" t="s">
        <v>748</v>
      </c>
      <c r="B368" t="s">
        <v>749</v>
      </c>
      <c r="C368">
        <v>0</v>
      </c>
      <c r="D368">
        <v>0</v>
      </c>
      <c r="E368">
        <v>21.652999999999999</v>
      </c>
      <c r="F368">
        <v>5.9809999999999999</v>
      </c>
      <c r="G368" t="s">
        <v>22</v>
      </c>
    </row>
    <row r="369" spans="1:7" x14ac:dyDescent="0.25">
      <c r="A369" t="s">
        <v>750</v>
      </c>
      <c r="B369" t="s">
        <v>751</v>
      </c>
      <c r="C369">
        <v>0</v>
      </c>
      <c r="D369">
        <v>0</v>
      </c>
      <c r="E369">
        <v>40.643999999999998</v>
      </c>
      <c r="F369">
        <v>0</v>
      </c>
      <c r="G369" t="s">
        <v>22</v>
      </c>
    </row>
    <row r="370" spans="1:7" x14ac:dyDescent="0.25">
      <c r="A370" t="s">
        <v>752</v>
      </c>
      <c r="B370" t="s">
        <v>753</v>
      </c>
      <c r="C370">
        <v>0</v>
      </c>
      <c r="D370">
        <v>0</v>
      </c>
      <c r="E370">
        <v>0.05</v>
      </c>
      <c r="F370">
        <v>0.05</v>
      </c>
      <c r="G370" t="s">
        <v>22</v>
      </c>
    </row>
    <row r="371" spans="1:7" x14ac:dyDescent="0.25">
      <c r="A371" t="s">
        <v>754</v>
      </c>
      <c r="B371" t="s">
        <v>755</v>
      </c>
      <c r="C371">
        <v>0</v>
      </c>
      <c r="D371">
        <v>0</v>
      </c>
      <c r="E371">
        <v>1.806</v>
      </c>
      <c r="F371">
        <v>0</v>
      </c>
      <c r="G371" t="s">
        <v>22</v>
      </c>
    </row>
    <row r="372" spans="1:7" x14ac:dyDescent="0.25">
      <c r="A372" t="s">
        <v>756</v>
      </c>
      <c r="B372" t="s">
        <v>757</v>
      </c>
      <c r="C372">
        <v>0</v>
      </c>
      <c r="D372">
        <v>0</v>
      </c>
      <c r="E372">
        <v>9.4450000000000003</v>
      </c>
      <c r="F372">
        <v>0</v>
      </c>
      <c r="G372" t="s">
        <v>22</v>
      </c>
    </row>
    <row r="373" spans="1:7" x14ac:dyDescent="0.25">
      <c r="A373" t="s">
        <v>758</v>
      </c>
      <c r="B373" t="s">
        <v>759</v>
      </c>
      <c r="C373">
        <v>0</v>
      </c>
      <c r="D373">
        <v>0</v>
      </c>
      <c r="E373">
        <v>26.565999999999999</v>
      </c>
      <c r="F373">
        <v>0</v>
      </c>
      <c r="G373" t="s">
        <v>22</v>
      </c>
    </row>
    <row r="374" spans="1:7" x14ac:dyDescent="0.25">
      <c r="A374" t="s">
        <v>760</v>
      </c>
      <c r="B374" t="s">
        <v>761</v>
      </c>
      <c r="C374">
        <v>0</v>
      </c>
      <c r="D374">
        <v>0</v>
      </c>
      <c r="E374">
        <v>9.8420000000000005</v>
      </c>
      <c r="F374">
        <v>0</v>
      </c>
      <c r="G374" t="s">
        <v>22</v>
      </c>
    </row>
    <row r="375" spans="1:7" x14ac:dyDescent="0.25">
      <c r="A375" t="s">
        <v>762</v>
      </c>
      <c r="B375" t="s">
        <v>763</v>
      </c>
      <c r="C375">
        <v>5</v>
      </c>
      <c r="D375">
        <v>0</v>
      </c>
      <c r="E375">
        <v>0.64700000000000002</v>
      </c>
      <c r="F375">
        <v>0.39400000000000002</v>
      </c>
      <c r="G375" t="s">
        <v>22</v>
      </c>
    </row>
    <row r="376" spans="1:7" x14ac:dyDescent="0.25">
      <c r="A376" t="s">
        <v>764</v>
      </c>
      <c r="B376" t="s">
        <v>765</v>
      </c>
      <c r="C376">
        <v>5</v>
      </c>
      <c r="D376">
        <v>0</v>
      </c>
      <c r="E376">
        <v>4.2160000000000002</v>
      </c>
      <c r="F376">
        <v>1.79</v>
      </c>
      <c r="G376" t="s">
        <v>22</v>
      </c>
    </row>
    <row r="377" spans="1:7" x14ac:dyDescent="0.25">
      <c r="A377" t="s">
        <v>766</v>
      </c>
      <c r="B377" t="s">
        <v>767</v>
      </c>
      <c r="C377">
        <v>0</v>
      </c>
      <c r="D377">
        <v>0</v>
      </c>
      <c r="E377">
        <v>3.3639999999999999</v>
      </c>
      <c r="F377">
        <v>0</v>
      </c>
      <c r="G377" t="s">
        <v>22</v>
      </c>
    </row>
    <row r="378" spans="1:7" x14ac:dyDescent="0.25">
      <c r="A378" t="s">
        <v>768</v>
      </c>
      <c r="B378" t="s">
        <v>769</v>
      </c>
      <c r="C378">
        <v>0</v>
      </c>
      <c r="D378">
        <v>0</v>
      </c>
      <c r="E378">
        <v>2.89</v>
      </c>
      <c r="F378">
        <v>0</v>
      </c>
      <c r="G378" t="s">
        <v>22</v>
      </c>
    </row>
    <row r="379" spans="1:7" x14ac:dyDescent="0.25">
      <c r="A379" t="s">
        <v>770</v>
      </c>
      <c r="B379" t="s">
        <v>771</v>
      </c>
      <c r="C379">
        <v>0</v>
      </c>
      <c r="D379">
        <v>0</v>
      </c>
      <c r="E379">
        <v>101.4</v>
      </c>
      <c r="F379">
        <v>101.4</v>
      </c>
      <c r="G379" t="s">
        <v>22</v>
      </c>
    </row>
    <row r="380" spans="1:7" x14ac:dyDescent="0.25">
      <c r="A380" t="s">
        <v>772</v>
      </c>
      <c r="B380" t="s">
        <v>773</v>
      </c>
      <c r="C380">
        <v>4</v>
      </c>
      <c r="D380">
        <v>0</v>
      </c>
      <c r="E380">
        <v>66.956000000000003</v>
      </c>
      <c r="F380">
        <v>67.59</v>
      </c>
      <c r="G380" t="s">
        <v>33</v>
      </c>
    </row>
    <row r="381" spans="1:7" x14ac:dyDescent="0.25">
      <c r="A381" t="s">
        <v>774</v>
      </c>
      <c r="B381" t="s">
        <v>775</v>
      </c>
      <c r="C381">
        <v>0</v>
      </c>
      <c r="D381">
        <v>0</v>
      </c>
      <c r="E381">
        <v>24.574000000000002</v>
      </c>
      <c r="F381">
        <v>17.742000000000001</v>
      </c>
      <c r="G381" t="s">
        <v>22</v>
      </c>
    </row>
    <row r="382" spans="1:7" x14ac:dyDescent="0.25">
      <c r="A382" t="s">
        <v>776</v>
      </c>
      <c r="B382" t="s">
        <v>777</v>
      </c>
      <c r="C382">
        <v>0</v>
      </c>
      <c r="D382">
        <v>0</v>
      </c>
      <c r="E382">
        <v>0.15060000000000001</v>
      </c>
      <c r="F382">
        <v>0.15060000000000001</v>
      </c>
      <c r="G382" t="s">
        <v>22</v>
      </c>
    </row>
    <row r="383" spans="1:7" x14ac:dyDescent="0.25">
      <c r="A383" t="s">
        <v>778</v>
      </c>
      <c r="B383" t="s">
        <v>779</v>
      </c>
      <c r="C383">
        <v>0</v>
      </c>
      <c r="D383">
        <v>0</v>
      </c>
      <c r="E383">
        <v>27.937000000000001</v>
      </c>
      <c r="F383">
        <v>2.6859999999999999</v>
      </c>
      <c r="G383" t="s">
        <v>22</v>
      </c>
    </row>
    <row r="384" spans="1:7" x14ac:dyDescent="0.25">
      <c r="A384" t="s">
        <v>780</v>
      </c>
      <c r="B384" t="s">
        <v>781</v>
      </c>
      <c r="C384">
        <v>0</v>
      </c>
      <c r="D384">
        <v>0</v>
      </c>
      <c r="E384">
        <v>0</v>
      </c>
      <c r="F384">
        <v>0</v>
      </c>
      <c r="G384" t="s">
        <v>22</v>
      </c>
    </row>
    <row r="385" spans="1:7" x14ac:dyDescent="0.25">
      <c r="A385" t="s">
        <v>782</v>
      </c>
      <c r="B385" t="s">
        <v>783</v>
      </c>
      <c r="C385">
        <v>0</v>
      </c>
      <c r="D385">
        <v>0</v>
      </c>
      <c r="E385">
        <v>7.53</v>
      </c>
      <c r="F385">
        <v>0</v>
      </c>
      <c r="G385" t="s">
        <v>22</v>
      </c>
    </row>
    <row r="386" spans="1:7" x14ac:dyDescent="0.25">
      <c r="A386" t="s">
        <v>784</v>
      </c>
      <c r="B386" t="s">
        <v>785</v>
      </c>
      <c r="C386">
        <v>0</v>
      </c>
      <c r="D386">
        <v>0</v>
      </c>
      <c r="E386">
        <v>4.95</v>
      </c>
      <c r="F386">
        <v>3.1779999999999999</v>
      </c>
      <c r="G386" t="s">
        <v>22</v>
      </c>
    </row>
    <row r="387" spans="1:7" x14ac:dyDescent="0.25">
      <c r="A387" t="s">
        <v>786</v>
      </c>
      <c r="B387" t="s">
        <v>787</v>
      </c>
      <c r="C387">
        <v>0</v>
      </c>
      <c r="D387">
        <v>1041.1400000000001</v>
      </c>
      <c r="E387">
        <v>331.45600000000002</v>
      </c>
      <c r="F387">
        <v>50.99</v>
      </c>
      <c r="G387" t="s">
        <v>33</v>
      </c>
    </row>
    <row r="388" spans="1:7" x14ac:dyDescent="0.25">
      <c r="A388" t="s">
        <v>788</v>
      </c>
      <c r="B388" t="s">
        <v>789</v>
      </c>
      <c r="C388">
        <v>2</v>
      </c>
      <c r="D388">
        <v>102.8</v>
      </c>
      <c r="E388">
        <v>25.677</v>
      </c>
      <c r="F388">
        <v>24.515000000000001</v>
      </c>
      <c r="G388" t="s">
        <v>33</v>
      </c>
    </row>
    <row r="389" spans="1:7" x14ac:dyDescent="0.25">
      <c r="A389" t="s">
        <v>790</v>
      </c>
      <c r="B389" t="s">
        <v>791</v>
      </c>
      <c r="C389">
        <v>0</v>
      </c>
      <c r="D389">
        <v>0</v>
      </c>
      <c r="E389">
        <v>2.1280000000000001</v>
      </c>
      <c r="F389">
        <v>0</v>
      </c>
      <c r="G389" t="s">
        <v>22</v>
      </c>
    </row>
    <row r="390" spans="1:7" x14ac:dyDescent="0.25">
      <c r="A390" t="s">
        <v>792</v>
      </c>
      <c r="B390" t="s">
        <v>793</v>
      </c>
      <c r="C390">
        <v>0</v>
      </c>
      <c r="D390">
        <v>0</v>
      </c>
      <c r="E390">
        <v>5.2229999999999999</v>
      </c>
      <c r="F390">
        <v>2.5819999999999999</v>
      </c>
      <c r="G390" t="s">
        <v>22</v>
      </c>
    </row>
    <row r="391" spans="1:7" x14ac:dyDescent="0.25">
      <c r="A391" t="s">
        <v>794</v>
      </c>
      <c r="B391" t="s">
        <v>795</v>
      </c>
      <c r="C391">
        <v>2</v>
      </c>
      <c r="D391">
        <v>582.99</v>
      </c>
      <c r="E391">
        <v>64.492000000000004</v>
      </c>
      <c r="F391">
        <v>64.492000000000004</v>
      </c>
      <c r="G391" t="s">
        <v>33</v>
      </c>
    </row>
    <row r="392" spans="1:7" x14ac:dyDescent="0.25">
      <c r="A392" t="s">
        <v>796</v>
      </c>
      <c r="B392" t="s">
        <v>797</v>
      </c>
      <c r="C392">
        <v>0</v>
      </c>
      <c r="D392">
        <v>507.92</v>
      </c>
      <c r="E392">
        <v>53.564999999999998</v>
      </c>
      <c r="F392">
        <v>67.352000000000004</v>
      </c>
      <c r="G392" t="s">
        <v>312</v>
      </c>
    </row>
    <row r="393" spans="1:7" x14ac:dyDescent="0.25">
      <c r="A393" t="s">
        <v>798</v>
      </c>
      <c r="B393" t="s">
        <v>547</v>
      </c>
      <c r="C393">
        <v>0</v>
      </c>
      <c r="D393">
        <v>0</v>
      </c>
      <c r="E393">
        <v>8.3079999999999998</v>
      </c>
      <c r="F393">
        <v>0</v>
      </c>
      <c r="G393" t="s">
        <v>22</v>
      </c>
    </row>
    <row r="394" spans="1:7" x14ac:dyDescent="0.25">
      <c r="A394" t="s">
        <v>799</v>
      </c>
      <c r="B394" t="s">
        <v>800</v>
      </c>
      <c r="C394">
        <v>0</v>
      </c>
      <c r="D394">
        <v>0</v>
      </c>
      <c r="E394">
        <v>31.242999999999999</v>
      </c>
      <c r="F394">
        <v>0</v>
      </c>
      <c r="G394" t="s">
        <v>22</v>
      </c>
    </row>
    <row r="395" spans="1:7" x14ac:dyDescent="0.25">
      <c r="A395" t="s">
        <v>801</v>
      </c>
      <c r="B395" t="s">
        <v>802</v>
      </c>
      <c r="C395">
        <v>7</v>
      </c>
      <c r="D395">
        <v>0</v>
      </c>
      <c r="E395">
        <v>1.554</v>
      </c>
      <c r="F395">
        <v>1.58</v>
      </c>
      <c r="G395" t="s">
        <v>22</v>
      </c>
    </row>
    <row r="396" spans="1:7" x14ac:dyDescent="0.25">
      <c r="A396" t="s">
        <v>803</v>
      </c>
      <c r="B396" t="s">
        <v>804</v>
      </c>
      <c r="C396">
        <v>8</v>
      </c>
      <c r="D396">
        <v>0</v>
      </c>
      <c r="E396">
        <v>4.07</v>
      </c>
      <c r="F396">
        <v>4.07</v>
      </c>
      <c r="G396" t="s">
        <v>22</v>
      </c>
    </row>
    <row r="397" spans="1:7" x14ac:dyDescent="0.25">
      <c r="A397" t="s">
        <v>805</v>
      </c>
      <c r="B397" t="s">
        <v>806</v>
      </c>
      <c r="C397">
        <v>4</v>
      </c>
      <c r="D397">
        <v>0</v>
      </c>
      <c r="E397">
        <v>2.6179999999999999</v>
      </c>
      <c r="F397">
        <v>2.4180000000000001</v>
      </c>
      <c r="G397" t="s">
        <v>22</v>
      </c>
    </row>
    <row r="398" spans="1:7" x14ac:dyDescent="0.25">
      <c r="A398" t="s">
        <v>807</v>
      </c>
      <c r="B398" t="s">
        <v>808</v>
      </c>
      <c r="C398">
        <v>0</v>
      </c>
      <c r="D398">
        <v>0</v>
      </c>
      <c r="E398">
        <v>7.0000000000000001E-3</v>
      </c>
      <c r="F398">
        <v>5.0000000000000001E-3</v>
      </c>
      <c r="G398" t="s">
        <v>22</v>
      </c>
    </row>
    <row r="399" spans="1:7" x14ac:dyDescent="0.25">
      <c r="A399" t="s">
        <v>809</v>
      </c>
      <c r="B399" t="s">
        <v>810</v>
      </c>
      <c r="C399">
        <v>0</v>
      </c>
      <c r="D399">
        <v>0</v>
      </c>
      <c r="E399">
        <v>7.0000000000000001E-3</v>
      </c>
      <c r="F399">
        <v>0</v>
      </c>
      <c r="G399" t="s">
        <v>22</v>
      </c>
    </row>
    <row r="400" spans="1:7" x14ac:dyDescent="0.25">
      <c r="A400" t="s">
        <v>811</v>
      </c>
      <c r="B400" t="s">
        <v>812</v>
      </c>
      <c r="C400">
        <v>3</v>
      </c>
      <c r="D400">
        <v>211.29</v>
      </c>
      <c r="E400">
        <v>49.856000000000002</v>
      </c>
      <c r="F400">
        <v>30.768000000000001</v>
      </c>
      <c r="G400" t="s">
        <v>312</v>
      </c>
    </row>
    <row r="401" spans="1:7" x14ac:dyDescent="0.25">
      <c r="A401" t="s">
        <v>813</v>
      </c>
      <c r="B401" t="s">
        <v>814</v>
      </c>
      <c r="C401">
        <v>2</v>
      </c>
      <c r="D401">
        <v>51.31</v>
      </c>
      <c r="E401">
        <v>17.48</v>
      </c>
      <c r="F401">
        <v>5.2249999999999996</v>
      </c>
      <c r="G401" t="s">
        <v>312</v>
      </c>
    </row>
    <row r="402" spans="1:7" x14ac:dyDescent="0.25">
      <c r="A402" t="s">
        <v>815</v>
      </c>
      <c r="B402" t="s">
        <v>816</v>
      </c>
      <c r="C402">
        <v>0</v>
      </c>
      <c r="D402">
        <v>491.67</v>
      </c>
      <c r="E402">
        <v>550.59299999999996</v>
      </c>
      <c r="F402">
        <v>114.87</v>
      </c>
      <c r="G402" t="s">
        <v>22</v>
      </c>
    </row>
    <row r="403" spans="1:7" x14ac:dyDescent="0.25">
      <c r="A403" t="s">
        <v>817</v>
      </c>
      <c r="B403" t="s">
        <v>818</v>
      </c>
      <c r="C403">
        <v>3</v>
      </c>
      <c r="D403">
        <v>175.49</v>
      </c>
      <c r="E403">
        <v>20.106999999999999</v>
      </c>
      <c r="F403">
        <v>24.236000000000001</v>
      </c>
      <c r="G403" t="s">
        <v>33</v>
      </c>
    </row>
    <row r="404" spans="1:7" x14ac:dyDescent="0.25">
      <c r="A404" t="s">
        <v>819</v>
      </c>
      <c r="B404" t="s">
        <v>820</v>
      </c>
      <c r="C404">
        <v>0</v>
      </c>
      <c r="D404">
        <v>32.53</v>
      </c>
      <c r="E404">
        <v>15.022</v>
      </c>
      <c r="F404">
        <v>8.6233299999999993</v>
      </c>
      <c r="G404" t="s">
        <v>22</v>
      </c>
    </row>
    <row r="405" spans="1:7" x14ac:dyDescent="0.25">
      <c r="A405" t="s">
        <v>821</v>
      </c>
      <c r="B405" t="s">
        <v>822</v>
      </c>
      <c r="C405">
        <v>0</v>
      </c>
      <c r="D405">
        <v>867.71</v>
      </c>
      <c r="E405">
        <v>31.451000000000001</v>
      </c>
      <c r="F405">
        <v>0</v>
      </c>
      <c r="G405" t="s">
        <v>22</v>
      </c>
    </row>
    <row r="406" spans="1:7" x14ac:dyDescent="0.25">
      <c r="A406" t="s">
        <v>823</v>
      </c>
      <c r="B406" t="s">
        <v>824</v>
      </c>
      <c r="C406">
        <v>38</v>
      </c>
      <c r="D406">
        <v>0</v>
      </c>
      <c r="E406">
        <v>0.23100000000000001</v>
      </c>
      <c r="F406">
        <v>0.13600000000000001</v>
      </c>
      <c r="G406" t="s">
        <v>22</v>
      </c>
    </row>
    <row r="407" spans="1:7" x14ac:dyDescent="0.25">
      <c r="A407" t="s">
        <v>825</v>
      </c>
      <c r="B407" t="s">
        <v>826</v>
      </c>
      <c r="C407">
        <v>0</v>
      </c>
      <c r="D407">
        <v>20.329999999999998</v>
      </c>
      <c r="E407">
        <v>2.0779999999999998</v>
      </c>
      <c r="F407">
        <v>0.79</v>
      </c>
      <c r="G407" t="s">
        <v>22</v>
      </c>
    </row>
    <row r="408" spans="1:7" x14ac:dyDescent="0.25">
      <c r="A408" t="s">
        <v>827</v>
      </c>
      <c r="B408" t="s">
        <v>828</v>
      </c>
      <c r="C408">
        <v>0</v>
      </c>
      <c r="D408">
        <v>0</v>
      </c>
      <c r="E408">
        <v>35.457000000000001</v>
      </c>
      <c r="F408">
        <v>24.712</v>
      </c>
      <c r="G408" t="s">
        <v>22</v>
      </c>
    </row>
    <row r="409" spans="1:7" x14ac:dyDescent="0.25">
      <c r="A409" t="s">
        <v>829</v>
      </c>
      <c r="B409" t="s">
        <v>830</v>
      </c>
      <c r="C409">
        <v>19</v>
      </c>
      <c r="D409">
        <v>0</v>
      </c>
      <c r="E409">
        <v>2.4</v>
      </c>
      <c r="F409">
        <v>2.4</v>
      </c>
      <c r="G409" t="s">
        <v>22</v>
      </c>
    </row>
    <row r="410" spans="1:7" x14ac:dyDescent="0.25">
      <c r="A410" t="s">
        <v>831</v>
      </c>
      <c r="B410" t="s">
        <v>832</v>
      </c>
      <c r="C410">
        <v>39</v>
      </c>
      <c r="D410">
        <v>0</v>
      </c>
      <c r="E410">
        <v>0.27600000000000002</v>
      </c>
      <c r="F410">
        <v>0.28000000000000003</v>
      </c>
      <c r="G410" t="s">
        <v>22</v>
      </c>
    </row>
    <row r="411" spans="1:7" x14ac:dyDescent="0.25">
      <c r="A411" t="s">
        <v>833</v>
      </c>
      <c r="B411" t="s">
        <v>834</v>
      </c>
      <c r="C411">
        <v>314</v>
      </c>
      <c r="D411">
        <v>0</v>
      </c>
      <c r="E411">
        <v>0.99</v>
      </c>
      <c r="F411">
        <v>0.99</v>
      </c>
      <c r="G411" t="s">
        <v>22</v>
      </c>
    </row>
    <row r="412" spans="1:7" x14ac:dyDescent="0.25">
      <c r="A412" t="s">
        <v>835</v>
      </c>
      <c r="B412" t="s">
        <v>836</v>
      </c>
      <c r="C412">
        <v>0</v>
      </c>
      <c r="D412">
        <v>0</v>
      </c>
      <c r="E412">
        <v>418.83199999999999</v>
      </c>
      <c r="F412">
        <v>304.74</v>
      </c>
      <c r="G412" t="s">
        <v>22</v>
      </c>
    </row>
    <row r="413" spans="1:7" x14ac:dyDescent="0.25">
      <c r="A413" t="s">
        <v>837</v>
      </c>
      <c r="B413" t="s">
        <v>838</v>
      </c>
      <c r="C413">
        <v>1</v>
      </c>
      <c r="D413">
        <v>47.8</v>
      </c>
      <c r="E413">
        <v>10.827999999999999</v>
      </c>
      <c r="F413">
        <v>9.7210000000000001</v>
      </c>
      <c r="G413" t="s">
        <v>312</v>
      </c>
    </row>
    <row r="414" spans="1:7" x14ac:dyDescent="0.25">
      <c r="A414" t="s">
        <v>839</v>
      </c>
      <c r="B414" t="s">
        <v>840</v>
      </c>
      <c r="C414">
        <v>30</v>
      </c>
      <c r="D414">
        <v>0</v>
      </c>
      <c r="E414">
        <v>11.29</v>
      </c>
      <c r="F414">
        <v>11.29</v>
      </c>
      <c r="G414" t="s">
        <v>22</v>
      </c>
    </row>
    <row r="415" spans="1:7" x14ac:dyDescent="0.25">
      <c r="A415" t="s">
        <v>841</v>
      </c>
      <c r="B415" t="s">
        <v>842</v>
      </c>
      <c r="C415">
        <v>30</v>
      </c>
      <c r="D415">
        <v>0</v>
      </c>
      <c r="E415">
        <v>3.42</v>
      </c>
      <c r="F415">
        <v>3.42</v>
      </c>
      <c r="G415" t="s">
        <v>22</v>
      </c>
    </row>
    <row r="416" spans="1:7" x14ac:dyDescent="0.25">
      <c r="A416" t="s">
        <v>843</v>
      </c>
      <c r="B416" t="s">
        <v>844</v>
      </c>
      <c r="C416">
        <v>0</v>
      </c>
      <c r="D416">
        <v>0</v>
      </c>
      <c r="E416">
        <v>227.577</v>
      </c>
      <c r="F416">
        <v>203.91</v>
      </c>
      <c r="G416" t="s">
        <v>22</v>
      </c>
    </row>
    <row r="417" spans="1:7" x14ac:dyDescent="0.25">
      <c r="A417" t="s">
        <v>845</v>
      </c>
      <c r="B417" t="s">
        <v>846</v>
      </c>
      <c r="C417">
        <v>0</v>
      </c>
      <c r="D417">
        <v>0</v>
      </c>
      <c r="E417">
        <v>183.16800000000001</v>
      </c>
      <c r="F417">
        <v>106.66200000000001</v>
      </c>
      <c r="G417" t="s">
        <v>33</v>
      </c>
    </row>
    <row r="418" spans="1:7" x14ac:dyDescent="0.25">
      <c r="A418" t="s">
        <v>847</v>
      </c>
      <c r="B418" t="s">
        <v>848</v>
      </c>
      <c r="C418">
        <v>2</v>
      </c>
      <c r="D418">
        <v>0</v>
      </c>
      <c r="E418">
        <v>4.5179999999999998</v>
      </c>
      <c r="F418">
        <v>4.5179999999999998</v>
      </c>
      <c r="G418" t="s">
        <v>22</v>
      </c>
    </row>
    <row r="419" spans="1:7" x14ac:dyDescent="0.25">
      <c r="A419" t="s">
        <v>849</v>
      </c>
      <c r="B419" t="s">
        <v>850</v>
      </c>
      <c r="C419">
        <v>4</v>
      </c>
      <c r="D419">
        <v>140.76</v>
      </c>
      <c r="E419">
        <v>45.104999999999997</v>
      </c>
      <c r="F419">
        <v>4.593</v>
      </c>
      <c r="G419" t="s">
        <v>22</v>
      </c>
    </row>
    <row r="420" spans="1:7" x14ac:dyDescent="0.25">
      <c r="A420" t="s">
        <v>851</v>
      </c>
      <c r="B420" t="s">
        <v>852</v>
      </c>
      <c r="C420">
        <v>20</v>
      </c>
      <c r="D420">
        <v>0</v>
      </c>
      <c r="E420">
        <v>3.6240000000000001</v>
      </c>
      <c r="F420">
        <v>1.667</v>
      </c>
      <c r="G420" t="s">
        <v>22</v>
      </c>
    </row>
    <row r="421" spans="1:7" x14ac:dyDescent="0.25">
      <c r="A421" t="s">
        <v>853</v>
      </c>
      <c r="B421" t="s">
        <v>854</v>
      </c>
      <c r="C421">
        <v>1</v>
      </c>
      <c r="D421">
        <v>0</v>
      </c>
      <c r="E421">
        <v>57.768999999999998</v>
      </c>
      <c r="F421">
        <v>17.507000000000001</v>
      </c>
      <c r="G421" t="s">
        <v>22</v>
      </c>
    </row>
    <row r="422" spans="1:7" x14ac:dyDescent="0.25">
      <c r="A422" t="s">
        <v>855</v>
      </c>
      <c r="B422" t="s">
        <v>856</v>
      </c>
      <c r="C422">
        <v>0</v>
      </c>
      <c r="D422">
        <v>0</v>
      </c>
      <c r="E422">
        <v>2.5</v>
      </c>
      <c r="F422">
        <v>0</v>
      </c>
      <c r="G422" t="s">
        <v>22</v>
      </c>
    </row>
    <row r="423" spans="1:7" x14ac:dyDescent="0.25">
      <c r="A423" t="s">
        <v>857</v>
      </c>
      <c r="B423" t="s">
        <v>858</v>
      </c>
      <c r="C423">
        <v>0</v>
      </c>
      <c r="D423">
        <v>0</v>
      </c>
      <c r="E423">
        <v>17.216999999999999</v>
      </c>
      <c r="F423">
        <v>0</v>
      </c>
      <c r="G423" t="s">
        <v>22</v>
      </c>
    </row>
    <row r="424" spans="1:7" x14ac:dyDescent="0.25">
      <c r="A424" t="s">
        <v>859</v>
      </c>
      <c r="B424" t="s">
        <v>860</v>
      </c>
      <c r="C424">
        <v>2</v>
      </c>
      <c r="D424">
        <v>48.6</v>
      </c>
      <c r="E424">
        <v>9.8170000000000002</v>
      </c>
      <c r="F424">
        <v>8.7149999999999999</v>
      </c>
      <c r="G424" t="s">
        <v>22</v>
      </c>
    </row>
    <row r="425" spans="1:7" x14ac:dyDescent="0.25">
      <c r="A425" t="s">
        <v>861</v>
      </c>
      <c r="B425" t="s">
        <v>862</v>
      </c>
      <c r="C425">
        <v>0</v>
      </c>
      <c r="D425">
        <v>133.19</v>
      </c>
      <c r="E425">
        <v>35.887999999999998</v>
      </c>
      <c r="F425">
        <v>13.156000000000001</v>
      </c>
      <c r="G425" t="s">
        <v>22</v>
      </c>
    </row>
    <row r="426" spans="1:7" x14ac:dyDescent="0.25">
      <c r="A426" t="s">
        <v>863</v>
      </c>
      <c r="B426" t="s">
        <v>864</v>
      </c>
      <c r="C426">
        <v>1</v>
      </c>
      <c r="D426">
        <v>146.32</v>
      </c>
      <c r="E426">
        <v>50.755000000000003</v>
      </c>
      <c r="F426">
        <v>47.643999999999998</v>
      </c>
      <c r="G426" t="s">
        <v>33</v>
      </c>
    </row>
    <row r="427" spans="1:7" x14ac:dyDescent="0.25">
      <c r="A427" t="s">
        <v>865</v>
      </c>
      <c r="B427" t="s">
        <v>866</v>
      </c>
      <c r="C427">
        <v>68</v>
      </c>
      <c r="D427">
        <v>0</v>
      </c>
      <c r="E427">
        <v>5.375</v>
      </c>
      <c r="F427">
        <v>5.4770000000000003</v>
      </c>
      <c r="G427" t="s">
        <v>33</v>
      </c>
    </row>
    <row r="428" spans="1:7" x14ac:dyDescent="0.25">
      <c r="A428" t="s">
        <v>867</v>
      </c>
      <c r="B428" t="s">
        <v>868</v>
      </c>
      <c r="C428">
        <v>0</v>
      </c>
      <c r="D428">
        <v>0</v>
      </c>
      <c r="E428">
        <v>11.295999999999999</v>
      </c>
      <c r="F428">
        <v>0</v>
      </c>
      <c r="G428" t="s">
        <v>22</v>
      </c>
    </row>
    <row r="429" spans="1:7" x14ac:dyDescent="0.25">
      <c r="A429" t="s">
        <v>869</v>
      </c>
      <c r="B429" t="s">
        <v>870</v>
      </c>
      <c r="C429">
        <v>0</v>
      </c>
      <c r="D429">
        <v>0</v>
      </c>
      <c r="E429">
        <v>21.096</v>
      </c>
      <c r="F429">
        <v>7.7839999999999998</v>
      </c>
      <c r="G429" t="s">
        <v>22</v>
      </c>
    </row>
    <row r="430" spans="1:7" x14ac:dyDescent="0.25">
      <c r="A430" t="s">
        <v>871</v>
      </c>
      <c r="B430" t="s">
        <v>872</v>
      </c>
      <c r="C430">
        <v>480</v>
      </c>
      <c r="D430">
        <v>0</v>
      </c>
      <c r="E430">
        <v>0.89100000000000001</v>
      </c>
      <c r="F430">
        <v>1.1100000000000001</v>
      </c>
      <c r="G430" t="s">
        <v>22</v>
      </c>
    </row>
    <row r="431" spans="1:7" x14ac:dyDescent="0.25">
      <c r="A431" t="s">
        <v>873</v>
      </c>
      <c r="B431" t="s">
        <v>874</v>
      </c>
      <c r="C431">
        <v>5</v>
      </c>
      <c r="D431">
        <v>594.91999999999996</v>
      </c>
      <c r="E431">
        <v>88.817999999999998</v>
      </c>
      <c r="F431">
        <v>40.332999999999998</v>
      </c>
      <c r="G431" t="s">
        <v>33</v>
      </c>
    </row>
    <row r="432" spans="1:7" x14ac:dyDescent="0.25">
      <c r="A432" t="s">
        <v>875</v>
      </c>
      <c r="B432" t="s">
        <v>876</v>
      </c>
      <c r="C432">
        <v>0</v>
      </c>
      <c r="D432">
        <v>0</v>
      </c>
      <c r="E432">
        <v>0.46600000000000003</v>
      </c>
      <c r="F432">
        <v>0.1</v>
      </c>
      <c r="G432" t="s">
        <v>22</v>
      </c>
    </row>
    <row r="433" spans="1:7" x14ac:dyDescent="0.25">
      <c r="A433" t="s">
        <v>877</v>
      </c>
      <c r="B433" t="s">
        <v>878</v>
      </c>
      <c r="C433">
        <v>0</v>
      </c>
      <c r="D433">
        <v>0</v>
      </c>
      <c r="E433">
        <v>9.9000000000000005E-2</v>
      </c>
      <c r="F433">
        <v>0</v>
      </c>
      <c r="G433" t="s">
        <v>22</v>
      </c>
    </row>
    <row r="434" spans="1:7" x14ac:dyDescent="0.25">
      <c r="A434" t="s">
        <v>879</v>
      </c>
      <c r="B434" t="s">
        <v>880</v>
      </c>
      <c r="C434">
        <v>27</v>
      </c>
      <c r="D434">
        <v>0</v>
      </c>
      <c r="E434">
        <v>55.503999999999998</v>
      </c>
      <c r="F434">
        <v>54.331000000000003</v>
      </c>
      <c r="G434" t="s">
        <v>33</v>
      </c>
    </row>
    <row r="435" spans="1:7" x14ac:dyDescent="0.25">
      <c r="A435" t="s">
        <v>881</v>
      </c>
      <c r="B435" t="s">
        <v>882</v>
      </c>
      <c r="C435">
        <v>1368</v>
      </c>
      <c r="D435">
        <v>0</v>
      </c>
      <c r="E435">
        <v>0.05</v>
      </c>
      <c r="F435">
        <v>0.05</v>
      </c>
      <c r="G435" t="s">
        <v>22</v>
      </c>
    </row>
    <row r="436" spans="1:7" x14ac:dyDescent="0.25">
      <c r="A436" t="s">
        <v>883</v>
      </c>
      <c r="B436" t="s">
        <v>884</v>
      </c>
      <c r="C436">
        <v>0</v>
      </c>
      <c r="D436">
        <v>109.78</v>
      </c>
      <c r="E436">
        <v>81.185000000000002</v>
      </c>
      <c r="F436">
        <v>41.89</v>
      </c>
      <c r="G436" t="s">
        <v>22</v>
      </c>
    </row>
    <row r="437" spans="1:7" x14ac:dyDescent="0.25">
      <c r="A437" t="s">
        <v>885</v>
      </c>
      <c r="B437" t="s">
        <v>886</v>
      </c>
      <c r="C437">
        <v>0</v>
      </c>
      <c r="D437">
        <v>0</v>
      </c>
      <c r="E437">
        <v>1.415</v>
      </c>
      <c r="F437">
        <v>0</v>
      </c>
      <c r="G437" t="s">
        <v>22</v>
      </c>
    </row>
    <row r="438" spans="1:7" x14ac:dyDescent="0.25">
      <c r="A438" t="s">
        <v>887</v>
      </c>
      <c r="B438" t="s">
        <v>888</v>
      </c>
      <c r="C438">
        <v>22</v>
      </c>
      <c r="D438">
        <v>0</v>
      </c>
      <c r="E438">
        <v>5.3719999999999999</v>
      </c>
      <c r="F438">
        <v>5.3719999999999999</v>
      </c>
      <c r="G438" t="s">
        <v>33</v>
      </c>
    </row>
    <row r="439" spans="1:7" x14ac:dyDescent="0.25">
      <c r="A439" t="s">
        <v>889</v>
      </c>
      <c r="B439" t="s">
        <v>890</v>
      </c>
      <c r="C439">
        <v>290</v>
      </c>
      <c r="D439">
        <v>0</v>
      </c>
      <c r="E439">
        <v>0.81</v>
      </c>
      <c r="F439">
        <v>0.77500000000000002</v>
      </c>
      <c r="G439" t="s">
        <v>33</v>
      </c>
    </row>
    <row r="440" spans="1:7" x14ac:dyDescent="0.25">
      <c r="A440" t="s">
        <v>891</v>
      </c>
      <c r="B440" t="s">
        <v>892</v>
      </c>
      <c r="C440">
        <v>0</v>
      </c>
      <c r="D440">
        <v>0</v>
      </c>
      <c r="E440">
        <v>4.0000000000000001E-3</v>
      </c>
      <c r="F440">
        <v>0</v>
      </c>
      <c r="G440" t="s">
        <v>22</v>
      </c>
    </row>
    <row r="441" spans="1:7" x14ac:dyDescent="0.25">
      <c r="A441" t="s">
        <v>893</v>
      </c>
      <c r="B441" t="s">
        <v>894</v>
      </c>
      <c r="C441">
        <v>0</v>
      </c>
      <c r="D441">
        <v>18.78</v>
      </c>
      <c r="E441">
        <v>26.8</v>
      </c>
      <c r="F441">
        <v>6.0279999999999996</v>
      </c>
      <c r="G441" t="s">
        <v>312</v>
      </c>
    </row>
    <row r="442" spans="1:7" x14ac:dyDescent="0.25">
      <c r="A442" t="s">
        <v>895</v>
      </c>
      <c r="B442" t="s">
        <v>896</v>
      </c>
      <c r="C442">
        <v>0</v>
      </c>
      <c r="D442">
        <v>0</v>
      </c>
      <c r="E442">
        <v>21.074000000000002</v>
      </c>
      <c r="F442">
        <v>6.4509999999999996</v>
      </c>
      <c r="G442" t="s">
        <v>33</v>
      </c>
    </row>
    <row r="443" spans="1:7" x14ac:dyDescent="0.25">
      <c r="A443" t="s">
        <v>897</v>
      </c>
      <c r="B443" t="s">
        <v>898</v>
      </c>
      <c r="C443">
        <v>49</v>
      </c>
      <c r="D443">
        <v>0</v>
      </c>
      <c r="E443">
        <v>0.21099999999999999</v>
      </c>
      <c r="F443">
        <v>0.21099999999999999</v>
      </c>
      <c r="G443" t="s">
        <v>22</v>
      </c>
    </row>
    <row r="444" spans="1:7" x14ac:dyDescent="0.25">
      <c r="A444" t="s">
        <v>899</v>
      </c>
      <c r="B444" t="s">
        <v>900</v>
      </c>
      <c r="C444">
        <v>0</v>
      </c>
      <c r="D444">
        <v>0</v>
      </c>
      <c r="E444">
        <v>14.420999999999999</v>
      </c>
      <c r="F444">
        <v>4.8179999999999996</v>
      </c>
      <c r="G444" t="s">
        <v>22</v>
      </c>
    </row>
    <row r="445" spans="1:7" x14ac:dyDescent="0.25">
      <c r="A445" t="s">
        <v>901</v>
      </c>
      <c r="B445" t="s">
        <v>902</v>
      </c>
      <c r="C445">
        <v>56</v>
      </c>
      <c r="D445">
        <v>0</v>
      </c>
      <c r="E445">
        <v>0.05</v>
      </c>
      <c r="F445">
        <v>0.05</v>
      </c>
      <c r="G445" t="s">
        <v>22</v>
      </c>
    </row>
    <row r="446" spans="1:7" x14ac:dyDescent="0.25">
      <c r="A446" t="s">
        <v>903</v>
      </c>
      <c r="B446" t="s">
        <v>904</v>
      </c>
      <c r="C446">
        <v>0</v>
      </c>
      <c r="D446">
        <v>0</v>
      </c>
      <c r="E446">
        <v>9.1999999999999998E-2</v>
      </c>
      <c r="F446">
        <v>9.1999999999999998E-2</v>
      </c>
      <c r="G446" t="s">
        <v>22</v>
      </c>
    </row>
    <row r="447" spans="1:7" x14ac:dyDescent="0.25">
      <c r="A447" t="s">
        <v>905</v>
      </c>
      <c r="B447" t="s">
        <v>906</v>
      </c>
      <c r="C447">
        <v>2</v>
      </c>
      <c r="D447">
        <v>0</v>
      </c>
      <c r="E447">
        <v>2.88</v>
      </c>
      <c r="F447">
        <v>2.71</v>
      </c>
      <c r="G447" t="s">
        <v>33</v>
      </c>
    </row>
    <row r="448" spans="1:7" x14ac:dyDescent="0.25">
      <c r="A448" t="s">
        <v>907</v>
      </c>
      <c r="B448" t="s">
        <v>908</v>
      </c>
      <c r="C448">
        <v>0</v>
      </c>
      <c r="D448">
        <v>0</v>
      </c>
      <c r="E448">
        <v>5.0439999999999996</v>
      </c>
      <c r="F448">
        <v>2.2629999999999999</v>
      </c>
      <c r="G448" t="s">
        <v>22</v>
      </c>
    </row>
    <row r="449" spans="1:7" x14ac:dyDescent="0.25">
      <c r="A449" t="s">
        <v>909</v>
      </c>
      <c r="B449" t="s">
        <v>910</v>
      </c>
      <c r="C449">
        <v>0</v>
      </c>
      <c r="D449">
        <v>0</v>
      </c>
      <c r="E449">
        <v>80.813000000000002</v>
      </c>
      <c r="F449">
        <v>19.975000000000001</v>
      </c>
      <c r="G449" t="s">
        <v>22</v>
      </c>
    </row>
    <row r="450" spans="1:7" x14ac:dyDescent="0.25">
      <c r="A450" t="s">
        <v>911</v>
      </c>
      <c r="B450" t="s">
        <v>912</v>
      </c>
      <c r="C450">
        <v>0</v>
      </c>
      <c r="D450">
        <v>0</v>
      </c>
      <c r="E450">
        <v>1.002</v>
      </c>
      <c r="F450">
        <v>0.53600000000000003</v>
      </c>
      <c r="G450" t="s">
        <v>22</v>
      </c>
    </row>
    <row r="451" spans="1:7" x14ac:dyDescent="0.25">
      <c r="A451" t="s">
        <v>913</v>
      </c>
      <c r="B451" t="s">
        <v>914</v>
      </c>
      <c r="C451">
        <v>0</v>
      </c>
      <c r="D451">
        <v>0</v>
      </c>
      <c r="E451">
        <v>6.58</v>
      </c>
      <c r="F451">
        <v>0</v>
      </c>
      <c r="G451" t="s">
        <v>22</v>
      </c>
    </row>
    <row r="452" spans="1:7" x14ac:dyDescent="0.25">
      <c r="A452" t="s">
        <v>915</v>
      </c>
      <c r="B452" t="s">
        <v>916</v>
      </c>
      <c r="C452">
        <v>0</v>
      </c>
      <c r="D452">
        <v>0</v>
      </c>
      <c r="E452">
        <v>3.6999999999999998E-2</v>
      </c>
      <c r="F452">
        <v>1.2030000000000001E-2</v>
      </c>
      <c r="G452" t="s">
        <v>22</v>
      </c>
    </row>
    <row r="453" spans="1:7" x14ac:dyDescent="0.25">
      <c r="A453" t="s">
        <v>917</v>
      </c>
      <c r="B453" t="s">
        <v>918</v>
      </c>
      <c r="C453">
        <v>0</v>
      </c>
      <c r="D453">
        <v>0</v>
      </c>
      <c r="E453">
        <v>1.4E-2</v>
      </c>
      <c r="F453">
        <v>0</v>
      </c>
      <c r="G453" t="s">
        <v>22</v>
      </c>
    </row>
    <row r="454" spans="1:7" x14ac:dyDescent="0.25">
      <c r="A454" t="s">
        <v>919</v>
      </c>
      <c r="B454" t="s">
        <v>920</v>
      </c>
      <c r="C454">
        <v>0</v>
      </c>
      <c r="D454">
        <v>0</v>
      </c>
      <c r="E454">
        <v>37.159999999999997</v>
      </c>
      <c r="F454">
        <v>0</v>
      </c>
      <c r="G454" t="s">
        <v>22</v>
      </c>
    </row>
    <row r="455" spans="1:7" x14ac:dyDescent="0.25">
      <c r="A455" t="s">
        <v>921</v>
      </c>
      <c r="B455" t="s">
        <v>922</v>
      </c>
      <c r="C455">
        <v>0</v>
      </c>
      <c r="D455">
        <v>0</v>
      </c>
      <c r="E455">
        <v>36.770000000000003</v>
      </c>
      <c r="F455">
        <v>18.370999999999999</v>
      </c>
      <c r="G455" t="s">
        <v>22</v>
      </c>
    </row>
    <row r="456" spans="1:7" x14ac:dyDescent="0.25">
      <c r="A456" t="s">
        <v>923</v>
      </c>
      <c r="B456" t="s">
        <v>924</v>
      </c>
      <c r="C456">
        <v>8</v>
      </c>
      <c r="D456">
        <v>0</v>
      </c>
      <c r="E456">
        <v>35.950000000000003</v>
      </c>
      <c r="F456">
        <v>35.950000000000003</v>
      </c>
      <c r="G456" t="s">
        <v>22</v>
      </c>
    </row>
    <row r="457" spans="1:7" x14ac:dyDescent="0.25">
      <c r="A457" t="s">
        <v>925</v>
      </c>
      <c r="B457" t="s">
        <v>926</v>
      </c>
      <c r="C457">
        <v>0</v>
      </c>
      <c r="D457">
        <v>0</v>
      </c>
      <c r="E457">
        <v>2E-3</v>
      </c>
      <c r="F457">
        <v>0</v>
      </c>
      <c r="G457" t="s">
        <v>22</v>
      </c>
    </row>
    <row r="458" spans="1:7" x14ac:dyDescent="0.25">
      <c r="A458" t="s">
        <v>927</v>
      </c>
      <c r="B458" t="s">
        <v>928</v>
      </c>
      <c r="C458">
        <v>0</v>
      </c>
      <c r="D458">
        <v>0</v>
      </c>
      <c r="E458">
        <v>2E-3</v>
      </c>
      <c r="F458">
        <v>0</v>
      </c>
      <c r="G458" t="s">
        <v>22</v>
      </c>
    </row>
    <row r="459" spans="1:7" x14ac:dyDescent="0.25">
      <c r="A459" t="s">
        <v>929</v>
      </c>
      <c r="B459" t="s">
        <v>930</v>
      </c>
      <c r="C459">
        <v>0</v>
      </c>
      <c r="D459">
        <v>0</v>
      </c>
      <c r="E459">
        <v>4.9729999999999999</v>
      </c>
      <c r="F459">
        <v>0</v>
      </c>
      <c r="G459" t="s">
        <v>22</v>
      </c>
    </row>
    <row r="460" spans="1:7" x14ac:dyDescent="0.25">
      <c r="A460" t="s">
        <v>931</v>
      </c>
      <c r="B460" t="s">
        <v>932</v>
      </c>
      <c r="C460">
        <v>0</v>
      </c>
      <c r="D460">
        <v>0</v>
      </c>
      <c r="E460">
        <v>1.7000000000000001E-2</v>
      </c>
      <c r="F460">
        <v>0</v>
      </c>
      <c r="G460" t="s">
        <v>22</v>
      </c>
    </row>
    <row r="461" spans="1:7" x14ac:dyDescent="0.25">
      <c r="A461" t="s">
        <v>933</v>
      </c>
      <c r="B461" t="s">
        <v>934</v>
      </c>
      <c r="C461">
        <v>2</v>
      </c>
      <c r="D461">
        <v>511.89</v>
      </c>
      <c r="E461">
        <v>66.578999999999994</v>
      </c>
      <c r="F461">
        <v>27.207000000000001</v>
      </c>
      <c r="G461" t="s">
        <v>33</v>
      </c>
    </row>
    <row r="462" spans="1:7" x14ac:dyDescent="0.25">
      <c r="A462" t="s">
        <v>935</v>
      </c>
      <c r="B462" t="s">
        <v>936</v>
      </c>
      <c r="C462">
        <v>0</v>
      </c>
      <c r="D462">
        <v>0</v>
      </c>
      <c r="E462">
        <v>61.271999999999998</v>
      </c>
      <c r="F462">
        <v>31.206</v>
      </c>
      <c r="G462" t="s">
        <v>22</v>
      </c>
    </row>
    <row r="463" spans="1:7" x14ac:dyDescent="0.25">
      <c r="A463" t="s">
        <v>937</v>
      </c>
      <c r="B463" t="s">
        <v>938</v>
      </c>
      <c r="C463">
        <v>0</v>
      </c>
      <c r="D463">
        <v>0</v>
      </c>
      <c r="E463">
        <v>88.085999999999999</v>
      </c>
      <c r="F463">
        <v>11.087</v>
      </c>
      <c r="G463" t="s">
        <v>22</v>
      </c>
    </row>
    <row r="464" spans="1:7" x14ac:dyDescent="0.25">
      <c r="A464" t="s">
        <v>939</v>
      </c>
      <c r="B464" t="s">
        <v>940</v>
      </c>
      <c r="C464">
        <v>13</v>
      </c>
      <c r="D464">
        <v>0</v>
      </c>
      <c r="E464">
        <v>9.8000000000000004E-2</v>
      </c>
      <c r="F464">
        <v>7.0999999999999994E-2</v>
      </c>
      <c r="G464" t="s">
        <v>22</v>
      </c>
    </row>
    <row r="465" spans="1:7" x14ac:dyDescent="0.25">
      <c r="A465" t="s">
        <v>941</v>
      </c>
      <c r="B465" t="s">
        <v>942</v>
      </c>
      <c r="C465">
        <v>0</v>
      </c>
      <c r="D465">
        <v>0</v>
      </c>
      <c r="E465">
        <v>25.824000000000002</v>
      </c>
      <c r="F465">
        <v>11.045999999999999</v>
      </c>
      <c r="G465" t="s">
        <v>22</v>
      </c>
    </row>
    <row r="466" spans="1:7" x14ac:dyDescent="0.25">
      <c r="A466" t="s">
        <v>943</v>
      </c>
      <c r="B466" t="s">
        <v>944</v>
      </c>
      <c r="C466">
        <v>0</v>
      </c>
      <c r="D466">
        <v>107.48</v>
      </c>
      <c r="E466">
        <v>24.606000000000002</v>
      </c>
      <c r="F466">
        <v>9.7590000000000003</v>
      </c>
      <c r="G466" t="s">
        <v>22</v>
      </c>
    </row>
    <row r="467" spans="1:7" x14ac:dyDescent="0.25">
      <c r="A467" t="s">
        <v>945</v>
      </c>
      <c r="B467" t="s">
        <v>946</v>
      </c>
      <c r="C467">
        <v>0</v>
      </c>
      <c r="D467">
        <v>0</v>
      </c>
      <c r="E467">
        <v>59.313000000000002</v>
      </c>
      <c r="F467">
        <v>21.492999999999999</v>
      </c>
      <c r="G467" t="s">
        <v>22</v>
      </c>
    </row>
    <row r="468" spans="1:7" x14ac:dyDescent="0.25">
      <c r="A468" t="s">
        <v>947</v>
      </c>
      <c r="B468" t="s">
        <v>948</v>
      </c>
      <c r="C468">
        <v>0</v>
      </c>
      <c r="D468">
        <v>0</v>
      </c>
      <c r="E468">
        <v>2.5369999999999999</v>
      </c>
      <c r="F468">
        <v>0</v>
      </c>
      <c r="G468" t="s">
        <v>22</v>
      </c>
    </row>
    <row r="469" spans="1:7" x14ac:dyDescent="0.25">
      <c r="A469" t="s">
        <v>949</v>
      </c>
      <c r="B469" t="s">
        <v>950</v>
      </c>
      <c r="C469">
        <v>13</v>
      </c>
      <c r="D469">
        <v>0</v>
      </c>
      <c r="E469">
        <v>3.0760000000000001</v>
      </c>
      <c r="F469">
        <v>2.7050000000000001</v>
      </c>
      <c r="G469" t="s">
        <v>22</v>
      </c>
    </row>
    <row r="470" spans="1:7" x14ac:dyDescent="0.25">
      <c r="A470" t="s">
        <v>951</v>
      </c>
      <c r="B470" t="s">
        <v>952</v>
      </c>
      <c r="C470">
        <v>20</v>
      </c>
      <c r="D470">
        <v>0</v>
      </c>
      <c r="E470">
        <v>16.911999999999999</v>
      </c>
      <c r="F470">
        <v>14.406000000000001</v>
      </c>
      <c r="G470" t="s">
        <v>22</v>
      </c>
    </row>
    <row r="471" spans="1:7" x14ac:dyDescent="0.25">
      <c r="A471" t="s">
        <v>953</v>
      </c>
      <c r="B471" t="s">
        <v>954</v>
      </c>
      <c r="C471">
        <v>416</v>
      </c>
      <c r="D471">
        <v>0</v>
      </c>
      <c r="E471">
        <v>0.52</v>
      </c>
      <c r="F471">
        <v>0.52</v>
      </c>
      <c r="G471" t="s">
        <v>22</v>
      </c>
    </row>
    <row r="472" spans="1:7" x14ac:dyDescent="0.25">
      <c r="A472" t="s">
        <v>955</v>
      </c>
      <c r="B472" t="s">
        <v>956</v>
      </c>
      <c r="C472">
        <v>0</v>
      </c>
      <c r="D472">
        <v>0</v>
      </c>
      <c r="E472">
        <v>20.808</v>
      </c>
      <c r="F472">
        <v>0</v>
      </c>
      <c r="G472" t="s">
        <v>22</v>
      </c>
    </row>
    <row r="473" spans="1:7" x14ac:dyDescent="0.25">
      <c r="A473" t="s">
        <v>957</v>
      </c>
      <c r="B473" t="s">
        <v>958</v>
      </c>
      <c r="C473">
        <v>0</v>
      </c>
      <c r="D473">
        <v>0</v>
      </c>
      <c r="E473">
        <v>14.592000000000001</v>
      </c>
      <c r="F473">
        <v>0</v>
      </c>
      <c r="G473" t="s">
        <v>22</v>
      </c>
    </row>
    <row r="474" spans="1:7" x14ac:dyDescent="0.25">
      <c r="A474" t="s">
        <v>959</v>
      </c>
      <c r="B474" t="s">
        <v>960</v>
      </c>
      <c r="C474">
        <v>0</v>
      </c>
      <c r="D474">
        <v>0</v>
      </c>
      <c r="E474">
        <v>0</v>
      </c>
      <c r="F474">
        <v>0</v>
      </c>
      <c r="G474" t="s">
        <v>22</v>
      </c>
    </row>
    <row r="475" spans="1:7" x14ac:dyDescent="0.25">
      <c r="A475" t="s">
        <v>961</v>
      </c>
      <c r="B475" t="s">
        <v>962</v>
      </c>
      <c r="C475">
        <v>0</v>
      </c>
      <c r="D475">
        <v>0</v>
      </c>
      <c r="E475">
        <v>0</v>
      </c>
      <c r="F475">
        <v>0</v>
      </c>
      <c r="G475" t="s">
        <v>22</v>
      </c>
    </row>
    <row r="476" spans="1:7" x14ac:dyDescent="0.25">
      <c r="A476" t="s">
        <v>963</v>
      </c>
      <c r="B476" t="s">
        <v>964</v>
      </c>
      <c r="C476">
        <v>0</v>
      </c>
      <c r="D476">
        <v>809.83</v>
      </c>
      <c r="E476">
        <v>287.74099999999999</v>
      </c>
      <c r="F476">
        <v>205.684</v>
      </c>
      <c r="G476" t="s">
        <v>22</v>
      </c>
    </row>
    <row r="477" spans="1:7" x14ac:dyDescent="0.25">
      <c r="A477" t="s">
        <v>965</v>
      </c>
      <c r="B477" t="s">
        <v>966</v>
      </c>
      <c r="C477">
        <v>0</v>
      </c>
      <c r="D477">
        <v>0</v>
      </c>
      <c r="E477">
        <v>35.838999999999999</v>
      </c>
      <c r="F477">
        <v>0</v>
      </c>
      <c r="G477" t="s">
        <v>22</v>
      </c>
    </row>
    <row r="478" spans="1:7" x14ac:dyDescent="0.25">
      <c r="A478" t="s">
        <v>967</v>
      </c>
      <c r="B478" t="s">
        <v>968</v>
      </c>
      <c r="C478">
        <v>0</v>
      </c>
      <c r="D478">
        <v>0</v>
      </c>
      <c r="E478">
        <v>236.70699999999999</v>
      </c>
      <c r="F478">
        <v>82.25</v>
      </c>
      <c r="G478" t="s">
        <v>22</v>
      </c>
    </row>
    <row r="479" spans="1:7" x14ac:dyDescent="0.25">
      <c r="A479" t="s">
        <v>969</v>
      </c>
      <c r="B479" t="s">
        <v>970</v>
      </c>
      <c r="C479">
        <v>0</v>
      </c>
      <c r="D479">
        <v>523.17999999999995</v>
      </c>
      <c r="E479">
        <v>36.853000000000002</v>
      </c>
      <c r="F479">
        <v>29.183</v>
      </c>
      <c r="G479" t="s">
        <v>22</v>
      </c>
    </row>
    <row r="480" spans="1:7" x14ac:dyDescent="0.25">
      <c r="A480" t="s">
        <v>971</v>
      </c>
      <c r="B480" t="s">
        <v>972</v>
      </c>
      <c r="C480">
        <v>388</v>
      </c>
      <c r="D480">
        <v>0</v>
      </c>
      <c r="E480">
        <v>2.0289999999999999</v>
      </c>
      <c r="F480">
        <v>1.9690000000000001</v>
      </c>
      <c r="G480" t="s">
        <v>33</v>
      </c>
    </row>
    <row r="481" spans="1:7" x14ac:dyDescent="0.25">
      <c r="A481" t="s">
        <v>973</v>
      </c>
      <c r="B481" t="s">
        <v>974</v>
      </c>
      <c r="C481">
        <v>0</v>
      </c>
      <c r="D481">
        <v>0</v>
      </c>
      <c r="E481">
        <v>0</v>
      </c>
      <c r="F481">
        <v>0</v>
      </c>
      <c r="G481" t="s">
        <v>22</v>
      </c>
    </row>
    <row r="482" spans="1:7" x14ac:dyDescent="0.25">
      <c r="A482" t="s">
        <v>975</v>
      </c>
      <c r="B482" t="s">
        <v>976</v>
      </c>
      <c r="C482">
        <v>0</v>
      </c>
      <c r="D482">
        <v>0</v>
      </c>
      <c r="E482">
        <v>108.72</v>
      </c>
      <c r="F482">
        <v>31.06</v>
      </c>
      <c r="G482" t="s">
        <v>22</v>
      </c>
    </row>
    <row r="483" spans="1:7" x14ac:dyDescent="0.25">
      <c r="A483" t="s">
        <v>977</v>
      </c>
      <c r="B483" t="s">
        <v>978</v>
      </c>
      <c r="C483">
        <v>4</v>
      </c>
      <c r="D483">
        <v>0</v>
      </c>
      <c r="E483">
        <v>5.3659999999999997</v>
      </c>
      <c r="F483">
        <v>5.3659999999999997</v>
      </c>
      <c r="G483" t="s">
        <v>33</v>
      </c>
    </row>
    <row r="484" spans="1:7" x14ac:dyDescent="0.25">
      <c r="A484" t="s">
        <v>979</v>
      </c>
      <c r="B484" t="s">
        <v>980</v>
      </c>
      <c r="C484">
        <v>0</v>
      </c>
      <c r="D484">
        <v>0</v>
      </c>
      <c r="E484">
        <v>35.198</v>
      </c>
      <c r="F484">
        <v>0</v>
      </c>
      <c r="G484" t="s">
        <v>22</v>
      </c>
    </row>
    <row r="485" spans="1:7" x14ac:dyDescent="0.25">
      <c r="A485" t="s">
        <v>981</v>
      </c>
      <c r="B485" t="s">
        <v>982</v>
      </c>
      <c r="C485">
        <v>0</v>
      </c>
      <c r="D485">
        <v>0</v>
      </c>
      <c r="E485">
        <v>0.218</v>
      </c>
      <c r="F485">
        <v>7.2389999999999996E-2</v>
      </c>
      <c r="G485" t="s">
        <v>22</v>
      </c>
    </row>
    <row r="486" spans="1:7" x14ac:dyDescent="0.25">
      <c r="A486" t="s">
        <v>983</v>
      </c>
      <c r="B486" t="s">
        <v>984</v>
      </c>
      <c r="C486">
        <v>0</v>
      </c>
      <c r="D486">
        <v>0</v>
      </c>
      <c r="E486">
        <v>0.34399999999999997</v>
      </c>
      <c r="F486">
        <v>0</v>
      </c>
      <c r="G486" t="s">
        <v>22</v>
      </c>
    </row>
    <row r="487" spans="1:7" x14ac:dyDescent="0.25">
      <c r="A487" t="s">
        <v>985</v>
      </c>
      <c r="B487" t="s">
        <v>986</v>
      </c>
      <c r="C487">
        <v>28</v>
      </c>
      <c r="D487">
        <v>0</v>
      </c>
      <c r="E487">
        <v>11.430999999999999</v>
      </c>
      <c r="F487">
        <v>4.923</v>
      </c>
      <c r="G487" t="s">
        <v>22</v>
      </c>
    </row>
    <row r="488" spans="1:7" x14ac:dyDescent="0.25">
      <c r="A488" t="s">
        <v>987</v>
      </c>
      <c r="B488" t="s">
        <v>988</v>
      </c>
      <c r="C488">
        <v>0</v>
      </c>
      <c r="D488">
        <v>24.31</v>
      </c>
      <c r="E488">
        <v>24.527999999999999</v>
      </c>
      <c r="F488">
        <v>3.976</v>
      </c>
      <c r="G488" t="s">
        <v>312</v>
      </c>
    </row>
    <row r="489" spans="1:7" x14ac:dyDescent="0.25">
      <c r="A489" t="s">
        <v>989</v>
      </c>
      <c r="B489" t="s">
        <v>990</v>
      </c>
      <c r="C489">
        <v>0</v>
      </c>
      <c r="D489">
        <v>110.27</v>
      </c>
      <c r="E489">
        <v>45.918999999999997</v>
      </c>
      <c r="F489">
        <v>21.77</v>
      </c>
      <c r="G489" t="s">
        <v>312</v>
      </c>
    </row>
    <row r="490" spans="1:7" x14ac:dyDescent="0.25">
      <c r="A490" t="s">
        <v>991</v>
      </c>
      <c r="B490" t="s">
        <v>992</v>
      </c>
      <c r="C490">
        <v>0</v>
      </c>
      <c r="D490">
        <v>0</v>
      </c>
      <c r="E490">
        <v>0.46600000000000003</v>
      </c>
      <c r="F490">
        <v>0.34</v>
      </c>
      <c r="G490" t="s">
        <v>22</v>
      </c>
    </row>
    <row r="491" spans="1:7" x14ac:dyDescent="0.25">
      <c r="A491" t="s">
        <v>993</v>
      </c>
      <c r="B491" t="s">
        <v>994</v>
      </c>
      <c r="C491">
        <v>0</v>
      </c>
      <c r="D491">
        <v>0</v>
      </c>
      <c r="E491">
        <v>0.70699999999999996</v>
      </c>
      <c r="F491">
        <v>0</v>
      </c>
      <c r="G491" t="s">
        <v>22</v>
      </c>
    </row>
    <row r="492" spans="1:7" x14ac:dyDescent="0.25">
      <c r="A492" t="s">
        <v>995</v>
      </c>
      <c r="B492" t="s">
        <v>996</v>
      </c>
      <c r="C492">
        <v>0</v>
      </c>
      <c r="D492">
        <v>0</v>
      </c>
      <c r="E492">
        <v>0.73399999999999999</v>
      </c>
      <c r="F492">
        <v>0</v>
      </c>
      <c r="G492" t="s">
        <v>22</v>
      </c>
    </row>
    <row r="493" spans="1:7" x14ac:dyDescent="0.25">
      <c r="A493" t="s">
        <v>997</v>
      </c>
      <c r="B493" t="s">
        <v>998</v>
      </c>
      <c r="C493">
        <v>0</v>
      </c>
      <c r="D493">
        <v>0</v>
      </c>
      <c r="E493">
        <v>1.153</v>
      </c>
      <c r="F493">
        <v>0</v>
      </c>
      <c r="G493" t="s">
        <v>22</v>
      </c>
    </row>
    <row r="494" spans="1:7" x14ac:dyDescent="0.25">
      <c r="A494" t="s">
        <v>999</v>
      </c>
      <c r="B494" t="s">
        <v>1000</v>
      </c>
      <c r="C494">
        <v>0</v>
      </c>
      <c r="D494">
        <v>0</v>
      </c>
      <c r="E494">
        <v>1.7829999999999999</v>
      </c>
      <c r="F494">
        <v>0</v>
      </c>
      <c r="G494" t="s">
        <v>22</v>
      </c>
    </row>
    <row r="495" spans="1:7" x14ac:dyDescent="0.25">
      <c r="A495" t="s">
        <v>1001</v>
      </c>
      <c r="B495" t="s">
        <v>1002</v>
      </c>
      <c r="C495">
        <v>0</v>
      </c>
      <c r="D495">
        <v>0</v>
      </c>
      <c r="E495">
        <v>0.96899999999999997</v>
      </c>
      <c r="F495">
        <v>0</v>
      </c>
      <c r="G495" t="s">
        <v>22</v>
      </c>
    </row>
    <row r="496" spans="1:7" x14ac:dyDescent="0.25">
      <c r="A496" t="s">
        <v>1003</v>
      </c>
      <c r="B496" t="s">
        <v>1004</v>
      </c>
      <c r="C496">
        <v>0</v>
      </c>
      <c r="D496">
        <v>0</v>
      </c>
      <c r="E496">
        <v>0.91800000000000004</v>
      </c>
      <c r="F496">
        <v>0</v>
      </c>
      <c r="G496" t="s">
        <v>22</v>
      </c>
    </row>
    <row r="497" spans="1:7" x14ac:dyDescent="0.25">
      <c r="A497" t="s">
        <v>1005</v>
      </c>
      <c r="B497" t="s">
        <v>1006</v>
      </c>
      <c r="C497">
        <v>7418</v>
      </c>
      <c r="D497">
        <v>0</v>
      </c>
      <c r="E497">
        <v>0.36919999999999997</v>
      </c>
      <c r="F497">
        <v>0.36919999999999997</v>
      </c>
      <c r="G497" t="s">
        <v>22</v>
      </c>
    </row>
    <row r="498" spans="1:7" x14ac:dyDescent="0.25">
      <c r="A498" t="s">
        <v>1007</v>
      </c>
      <c r="B498" t="s">
        <v>1008</v>
      </c>
      <c r="C498">
        <v>0</v>
      </c>
      <c r="D498">
        <v>0</v>
      </c>
      <c r="E498">
        <v>0.68200000000000005</v>
      </c>
      <c r="F498">
        <v>0</v>
      </c>
      <c r="G498" t="s">
        <v>22</v>
      </c>
    </row>
    <row r="499" spans="1:7" x14ac:dyDescent="0.25">
      <c r="A499" t="s">
        <v>1009</v>
      </c>
      <c r="B499" t="s">
        <v>1010</v>
      </c>
      <c r="C499">
        <v>0</v>
      </c>
      <c r="D499">
        <v>0</v>
      </c>
      <c r="E499">
        <v>0.68200000000000005</v>
      </c>
      <c r="F499">
        <v>0</v>
      </c>
      <c r="G499" t="s">
        <v>22</v>
      </c>
    </row>
    <row r="500" spans="1:7" x14ac:dyDescent="0.25">
      <c r="A500" t="s">
        <v>1011</v>
      </c>
      <c r="B500" t="s">
        <v>1012</v>
      </c>
      <c r="C500">
        <v>0</v>
      </c>
      <c r="D500">
        <v>0</v>
      </c>
      <c r="E500">
        <v>0.70699999999999996</v>
      </c>
      <c r="F500">
        <v>0</v>
      </c>
      <c r="G500" t="s">
        <v>22</v>
      </c>
    </row>
    <row r="501" spans="1:7" x14ac:dyDescent="0.25">
      <c r="A501" t="s">
        <v>1013</v>
      </c>
      <c r="B501" t="s">
        <v>1014</v>
      </c>
      <c r="C501">
        <v>0</v>
      </c>
      <c r="D501">
        <v>0</v>
      </c>
      <c r="E501">
        <v>0.73399999999999999</v>
      </c>
      <c r="F501">
        <v>0.187</v>
      </c>
      <c r="G501" t="s">
        <v>22</v>
      </c>
    </row>
    <row r="502" spans="1:7" x14ac:dyDescent="0.25">
      <c r="A502" t="s">
        <v>1015</v>
      </c>
      <c r="B502" t="s">
        <v>1016</v>
      </c>
      <c r="C502">
        <v>0</v>
      </c>
      <c r="D502">
        <v>0</v>
      </c>
      <c r="E502">
        <v>0.76</v>
      </c>
      <c r="F502">
        <v>0</v>
      </c>
      <c r="G502" t="s">
        <v>22</v>
      </c>
    </row>
    <row r="503" spans="1:7" x14ac:dyDescent="0.25">
      <c r="A503" t="s">
        <v>1017</v>
      </c>
      <c r="B503" t="s">
        <v>1018</v>
      </c>
      <c r="C503">
        <v>0</v>
      </c>
      <c r="D503">
        <v>0</v>
      </c>
      <c r="E503">
        <v>0.78600000000000003</v>
      </c>
      <c r="F503">
        <v>0.20100000000000001</v>
      </c>
      <c r="G503" t="s">
        <v>22</v>
      </c>
    </row>
    <row r="504" spans="1:7" x14ac:dyDescent="0.25">
      <c r="A504" t="s">
        <v>1019</v>
      </c>
      <c r="B504" t="s">
        <v>1020</v>
      </c>
      <c r="C504">
        <v>0</v>
      </c>
      <c r="D504">
        <v>0</v>
      </c>
      <c r="E504">
        <v>0.78600000000000003</v>
      </c>
      <c r="F504">
        <v>0</v>
      </c>
      <c r="G504" t="s">
        <v>22</v>
      </c>
    </row>
    <row r="505" spans="1:7" x14ac:dyDescent="0.25">
      <c r="A505" t="s">
        <v>1021</v>
      </c>
      <c r="B505" t="s">
        <v>1022</v>
      </c>
      <c r="C505">
        <v>0</v>
      </c>
      <c r="D505">
        <v>0</v>
      </c>
      <c r="E505">
        <v>0.81299999999999994</v>
      </c>
      <c r="F505">
        <v>0</v>
      </c>
      <c r="G505" t="s">
        <v>22</v>
      </c>
    </row>
    <row r="506" spans="1:7" x14ac:dyDescent="0.25">
      <c r="A506" t="s">
        <v>1023</v>
      </c>
      <c r="B506" t="s">
        <v>1024</v>
      </c>
      <c r="C506">
        <v>0</v>
      </c>
      <c r="D506">
        <v>0</v>
      </c>
      <c r="E506">
        <v>0.81299999999999994</v>
      </c>
      <c r="F506">
        <v>0</v>
      </c>
      <c r="G506" t="s">
        <v>22</v>
      </c>
    </row>
    <row r="507" spans="1:7" x14ac:dyDescent="0.25">
      <c r="A507" t="s">
        <v>1025</v>
      </c>
      <c r="B507" t="s">
        <v>1026</v>
      </c>
      <c r="C507">
        <v>0</v>
      </c>
      <c r="D507">
        <v>0</v>
      </c>
      <c r="E507">
        <v>0.82799999999999996</v>
      </c>
      <c r="F507">
        <v>0</v>
      </c>
      <c r="G507" t="s">
        <v>22</v>
      </c>
    </row>
    <row r="508" spans="1:7" x14ac:dyDescent="0.25">
      <c r="A508" t="s">
        <v>1027</v>
      </c>
      <c r="B508" t="s">
        <v>1028</v>
      </c>
      <c r="C508">
        <v>0</v>
      </c>
      <c r="D508">
        <v>0</v>
      </c>
      <c r="E508">
        <v>60.043999999999997</v>
      </c>
      <c r="F508">
        <v>58.848999999999997</v>
      </c>
      <c r="G508" t="s">
        <v>33</v>
      </c>
    </row>
    <row r="509" spans="1:7" x14ac:dyDescent="0.25">
      <c r="A509" t="s">
        <v>1029</v>
      </c>
      <c r="B509" t="s">
        <v>1030</v>
      </c>
      <c r="C509">
        <v>0</v>
      </c>
      <c r="D509">
        <v>0</v>
      </c>
      <c r="E509">
        <v>0.83799999999999997</v>
      </c>
      <c r="F509">
        <v>0</v>
      </c>
      <c r="G509" t="s">
        <v>22</v>
      </c>
    </row>
    <row r="510" spans="1:7" x14ac:dyDescent="0.25">
      <c r="A510" t="s">
        <v>1031</v>
      </c>
      <c r="B510" t="s">
        <v>1032</v>
      </c>
      <c r="C510">
        <v>0</v>
      </c>
      <c r="D510">
        <v>0</v>
      </c>
      <c r="E510">
        <v>0.83799999999999997</v>
      </c>
      <c r="F510">
        <v>0</v>
      </c>
      <c r="G510" t="s">
        <v>22</v>
      </c>
    </row>
    <row r="511" spans="1:7" x14ac:dyDescent="0.25">
      <c r="A511" t="s">
        <v>1033</v>
      </c>
      <c r="B511" t="s">
        <v>1034</v>
      </c>
      <c r="C511">
        <v>11</v>
      </c>
      <c r="D511">
        <v>0</v>
      </c>
      <c r="E511">
        <v>2.3740000000000001</v>
      </c>
      <c r="F511">
        <v>1.855</v>
      </c>
      <c r="G511" t="s">
        <v>22</v>
      </c>
    </row>
    <row r="512" spans="1:7" x14ac:dyDescent="0.25">
      <c r="A512" t="s">
        <v>1035</v>
      </c>
      <c r="B512" t="s">
        <v>1036</v>
      </c>
      <c r="C512">
        <v>0</v>
      </c>
      <c r="D512">
        <v>0</v>
      </c>
      <c r="E512">
        <v>0.86499999999999999</v>
      </c>
      <c r="F512">
        <v>0</v>
      </c>
      <c r="G512" t="s">
        <v>22</v>
      </c>
    </row>
    <row r="513" spans="1:7" x14ac:dyDescent="0.25">
      <c r="A513" t="s">
        <v>1037</v>
      </c>
      <c r="B513" t="s">
        <v>1038</v>
      </c>
      <c r="C513">
        <v>0</v>
      </c>
      <c r="D513">
        <v>0</v>
      </c>
      <c r="E513">
        <v>0.89100000000000001</v>
      </c>
      <c r="F513">
        <v>0</v>
      </c>
      <c r="G513" t="s">
        <v>22</v>
      </c>
    </row>
    <row r="514" spans="1:7" x14ac:dyDescent="0.25">
      <c r="A514" t="s">
        <v>1039</v>
      </c>
      <c r="B514" t="s">
        <v>1040</v>
      </c>
      <c r="C514">
        <v>0</v>
      </c>
      <c r="D514">
        <v>0</v>
      </c>
      <c r="E514">
        <v>0.89100000000000001</v>
      </c>
      <c r="F514">
        <v>0</v>
      </c>
      <c r="G514" t="s">
        <v>22</v>
      </c>
    </row>
    <row r="515" spans="1:7" x14ac:dyDescent="0.25">
      <c r="A515" t="s">
        <v>1041</v>
      </c>
      <c r="B515" t="s">
        <v>1042</v>
      </c>
      <c r="C515">
        <v>0</v>
      </c>
      <c r="D515">
        <v>0</v>
      </c>
      <c r="E515">
        <v>0.91800000000000004</v>
      </c>
      <c r="F515">
        <v>0</v>
      </c>
      <c r="G515" t="s">
        <v>22</v>
      </c>
    </row>
    <row r="516" spans="1:7" x14ac:dyDescent="0.25">
      <c r="A516" t="s">
        <v>1043</v>
      </c>
      <c r="B516" t="s">
        <v>1044</v>
      </c>
      <c r="C516">
        <v>0</v>
      </c>
      <c r="D516">
        <v>0</v>
      </c>
      <c r="E516">
        <v>0.94399999999999995</v>
      </c>
      <c r="F516">
        <v>0</v>
      </c>
      <c r="G516" t="s">
        <v>22</v>
      </c>
    </row>
    <row r="517" spans="1:7" x14ac:dyDescent="0.25">
      <c r="A517" t="s">
        <v>1045</v>
      </c>
      <c r="B517" t="s">
        <v>1046</v>
      </c>
      <c r="C517">
        <v>0</v>
      </c>
      <c r="D517">
        <v>0</v>
      </c>
      <c r="E517">
        <v>1.022</v>
      </c>
      <c r="F517">
        <v>0.26100000000000001</v>
      </c>
      <c r="G517" t="s">
        <v>22</v>
      </c>
    </row>
    <row r="518" spans="1:7" x14ac:dyDescent="0.25">
      <c r="A518" t="s">
        <v>1047</v>
      </c>
      <c r="B518" t="s">
        <v>1048</v>
      </c>
      <c r="C518">
        <v>1000</v>
      </c>
      <c r="D518">
        <v>0</v>
      </c>
      <c r="E518">
        <v>0.17</v>
      </c>
      <c r="F518">
        <v>0.17</v>
      </c>
      <c r="G518" t="s">
        <v>22</v>
      </c>
    </row>
    <row r="519" spans="1:7" x14ac:dyDescent="0.25">
      <c r="A519" t="s">
        <v>1049</v>
      </c>
      <c r="B519" t="s">
        <v>1050</v>
      </c>
      <c r="C519">
        <v>75</v>
      </c>
      <c r="D519">
        <v>0</v>
      </c>
      <c r="E519">
        <v>0.114</v>
      </c>
      <c r="F519">
        <v>0.11</v>
      </c>
      <c r="G519" t="s">
        <v>22</v>
      </c>
    </row>
    <row r="520" spans="1:7" x14ac:dyDescent="0.25">
      <c r="A520" t="s">
        <v>1051</v>
      </c>
      <c r="B520" t="s">
        <v>1052</v>
      </c>
      <c r="C520">
        <v>1828</v>
      </c>
      <c r="D520">
        <v>0</v>
      </c>
      <c r="E520">
        <v>0.18</v>
      </c>
      <c r="F520">
        <v>0.18</v>
      </c>
      <c r="G520" t="s">
        <v>22</v>
      </c>
    </row>
    <row r="521" spans="1:7" x14ac:dyDescent="0.25">
      <c r="A521" t="s">
        <v>1053</v>
      </c>
      <c r="B521" t="s">
        <v>1054</v>
      </c>
      <c r="C521">
        <v>0</v>
      </c>
      <c r="D521">
        <v>0</v>
      </c>
      <c r="E521">
        <v>6.9000000000000006E-2</v>
      </c>
      <c r="F521">
        <v>6.9000000000000006E-2</v>
      </c>
      <c r="G521" t="s">
        <v>22</v>
      </c>
    </row>
    <row r="522" spans="1:7" x14ac:dyDescent="0.25">
      <c r="A522" t="s">
        <v>1055</v>
      </c>
      <c r="B522" t="s">
        <v>1056</v>
      </c>
      <c r="C522">
        <v>0</v>
      </c>
      <c r="D522">
        <v>0</v>
      </c>
      <c r="E522">
        <v>0.06</v>
      </c>
      <c r="F522">
        <v>0.06</v>
      </c>
      <c r="G522" t="s">
        <v>22</v>
      </c>
    </row>
    <row r="523" spans="1:7" x14ac:dyDescent="0.25">
      <c r="A523" t="s">
        <v>1057</v>
      </c>
      <c r="B523" t="s">
        <v>1058</v>
      </c>
      <c r="C523">
        <v>0</v>
      </c>
      <c r="D523">
        <v>0</v>
      </c>
      <c r="E523">
        <v>39.338000000000001</v>
      </c>
      <c r="F523">
        <v>30</v>
      </c>
      <c r="G523" t="s">
        <v>22</v>
      </c>
    </row>
    <row r="524" spans="1:7" x14ac:dyDescent="0.25">
      <c r="A524" t="s">
        <v>1059</v>
      </c>
      <c r="B524" t="s">
        <v>1060</v>
      </c>
      <c r="C524">
        <v>3</v>
      </c>
      <c r="D524">
        <v>0</v>
      </c>
      <c r="E524">
        <v>35.44</v>
      </c>
      <c r="F524">
        <v>35.44</v>
      </c>
      <c r="G524" t="s">
        <v>22</v>
      </c>
    </row>
    <row r="525" spans="1:7" x14ac:dyDescent="0.25">
      <c r="A525" t="s">
        <v>1061</v>
      </c>
      <c r="B525" t="s">
        <v>1062</v>
      </c>
      <c r="C525">
        <v>0</v>
      </c>
      <c r="D525">
        <v>532.37</v>
      </c>
      <c r="E525">
        <v>43.237000000000002</v>
      </c>
      <c r="F525">
        <v>30</v>
      </c>
      <c r="G525" t="s">
        <v>22</v>
      </c>
    </row>
    <row r="526" spans="1:7" x14ac:dyDescent="0.25">
      <c r="A526" t="s">
        <v>1063</v>
      </c>
      <c r="B526" t="s">
        <v>1064</v>
      </c>
      <c r="C526">
        <v>0</v>
      </c>
      <c r="D526">
        <v>0</v>
      </c>
      <c r="E526">
        <v>0.46600000000000003</v>
      </c>
      <c r="F526">
        <v>0.06</v>
      </c>
      <c r="G526" t="s">
        <v>22</v>
      </c>
    </row>
    <row r="527" spans="1:7" x14ac:dyDescent="0.25">
      <c r="A527" t="s">
        <v>1065</v>
      </c>
      <c r="B527" t="s">
        <v>1066</v>
      </c>
      <c r="C527">
        <v>0</v>
      </c>
      <c r="D527">
        <v>0</v>
      </c>
      <c r="E527">
        <v>143.24600000000001</v>
      </c>
      <c r="F527">
        <v>31.33</v>
      </c>
      <c r="G527" t="s">
        <v>22</v>
      </c>
    </row>
    <row r="528" spans="1:7" x14ac:dyDescent="0.25">
      <c r="A528" t="s">
        <v>1067</v>
      </c>
      <c r="B528" t="s">
        <v>1068</v>
      </c>
      <c r="C528">
        <v>0</v>
      </c>
      <c r="D528">
        <v>0</v>
      </c>
      <c r="E528">
        <v>0.46600000000000003</v>
      </c>
      <c r="F528">
        <v>0.08</v>
      </c>
      <c r="G528" t="s">
        <v>22</v>
      </c>
    </row>
    <row r="529" spans="1:7" x14ac:dyDescent="0.25">
      <c r="A529" t="s">
        <v>1069</v>
      </c>
      <c r="B529" t="s">
        <v>1070</v>
      </c>
      <c r="C529">
        <v>0</v>
      </c>
      <c r="D529">
        <v>0</v>
      </c>
      <c r="E529">
        <v>1.2E-2</v>
      </c>
      <c r="F529">
        <v>8.0000000000000002E-3</v>
      </c>
      <c r="G529" t="s">
        <v>22</v>
      </c>
    </row>
    <row r="530" spans="1:7" x14ac:dyDescent="0.25">
      <c r="A530" t="s">
        <v>1071</v>
      </c>
      <c r="B530" t="s">
        <v>1072</v>
      </c>
      <c r="C530">
        <v>3278</v>
      </c>
      <c r="D530">
        <v>0</v>
      </c>
      <c r="E530">
        <v>0.38</v>
      </c>
      <c r="F530">
        <v>0.38</v>
      </c>
      <c r="G530" t="s">
        <v>22</v>
      </c>
    </row>
    <row r="531" spans="1:7" x14ac:dyDescent="0.25">
      <c r="A531" t="s">
        <v>1073</v>
      </c>
      <c r="B531" t="s">
        <v>1074</v>
      </c>
      <c r="C531">
        <v>0</v>
      </c>
      <c r="D531">
        <v>7012.18</v>
      </c>
      <c r="E531">
        <v>5758.0469999999996</v>
      </c>
      <c r="F531">
        <v>1802.3869999999999</v>
      </c>
      <c r="G531" t="s">
        <v>22</v>
      </c>
    </row>
    <row r="532" spans="1:7" x14ac:dyDescent="0.25">
      <c r="A532" t="s">
        <v>1075</v>
      </c>
      <c r="B532" t="s">
        <v>1076</v>
      </c>
      <c r="C532">
        <v>0</v>
      </c>
      <c r="D532">
        <v>0</v>
      </c>
      <c r="E532">
        <v>16.86</v>
      </c>
      <c r="F532">
        <v>0</v>
      </c>
      <c r="G532" t="s">
        <v>22</v>
      </c>
    </row>
    <row r="533" spans="1:7" x14ac:dyDescent="0.25">
      <c r="A533" t="s">
        <v>1077</v>
      </c>
      <c r="B533" t="s">
        <v>1078</v>
      </c>
      <c r="C533">
        <v>53</v>
      </c>
      <c r="D533">
        <v>0</v>
      </c>
      <c r="E533">
        <v>4.694</v>
      </c>
      <c r="F533">
        <v>4.6429999999999998</v>
      </c>
      <c r="G533" t="s">
        <v>33</v>
      </c>
    </row>
    <row r="534" spans="1:7" x14ac:dyDescent="0.25">
      <c r="A534" t="s">
        <v>1079</v>
      </c>
      <c r="B534" t="s">
        <v>1080</v>
      </c>
      <c r="C534">
        <v>0</v>
      </c>
      <c r="D534">
        <v>0</v>
      </c>
      <c r="E534">
        <v>1.613</v>
      </c>
      <c r="F534">
        <v>0.28349999999999997</v>
      </c>
      <c r="G534" t="s">
        <v>22</v>
      </c>
    </row>
    <row r="535" spans="1:7" x14ac:dyDescent="0.25">
      <c r="A535" t="s">
        <v>1081</v>
      </c>
      <c r="B535" t="s">
        <v>1082</v>
      </c>
      <c r="C535">
        <v>0</v>
      </c>
      <c r="D535">
        <v>0</v>
      </c>
      <c r="E535">
        <v>1.2E-2</v>
      </c>
      <c r="F535">
        <v>0</v>
      </c>
      <c r="G535" t="s">
        <v>22</v>
      </c>
    </row>
    <row r="536" spans="1:7" x14ac:dyDescent="0.25">
      <c r="A536" t="s">
        <v>1083</v>
      </c>
      <c r="B536" t="s">
        <v>1084</v>
      </c>
      <c r="C536">
        <v>0</v>
      </c>
      <c r="D536">
        <v>0</v>
      </c>
      <c r="E536">
        <v>0.69699999999999995</v>
      </c>
      <c r="F536">
        <v>0</v>
      </c>
      <c r="G536" t="s">
        <v>22</v>
      </c>
    </row>
    <row r="537" spans="1:7" x14ac:dyDescent="0.25">
      <c r="A537" t="s">
        <v>1085</v>
      </c>
      <c r="B537" t="s">
        <v>1086</v>
      </c>
      <c r="C537">
        <v>0</v>
      </c>
      <c r="D537">
        <v>0</v>
      </c>
      <c r="E537">
        <v>4.117</v>
      </c>
      <c r="F537">
        <v>4.04</v>
      </c>
      <c r="G537" t="s">
        <v>33</v>
      </c>
    </row>
    <row r="538" spans="1:7" x14ac:dyDescent="0.25">
      <c r="A538" t="s">
        <v>1087</v>
      </c>
      <c r="B538" t="s">
        <v>1088</v>
      </c>
      <c r="C538">
        <v>0</v>
      </c>
      <c r="D538">
        <v>0</v>
      </c>
      <c r="E538">
        <v>3.0000000000000001E-3</v>
      </c>
      <c r="F538">
        <v>0</v>
      </c>
      <c r="G538" t="s">
        <v>22</v>
      </c>
    </row>
    <row r="539" spans="1:7" x14ac:dyDescent="0.25">
      <c r="A539" t="s">
        <v>1089</v>
      </c>
      <c r="B539" t="s">
        <v>1090</v>
      </c>
      <c r="C539">
        <v>0</v>
      </c>
      <c r="D539">
        <v>0</v>
      </c>
      <c r="E539">
        <v>488.88200000000001</v>
      </c>
      <c r="F539">
        <v>127.035</v>
      </c>
      <c r="G539" t="s">
        <v>22</v>
      </c>
    </row>
    <row r="540" spans="1:7" x14ac:dyDescent="0.25">
      <c r="A540" t="s">
        <v>1091</v>
      </c>
      <c r="B540" t="s">
        <v>1092</v>
      </c>
      <c r="C540">
        <v>853</v>
      </c>
      <c r="D540">
        <v>0</v>
      </c>
      <c r="E540">
        <v>0.3</v>
      </c>
      <c r="F540">
        <v>0.3</v>
      </c>
      <c r="G540" t="s">
        <v>22</v>
      </c>
    </row>
    <row r="541" spans="1:7" x14ac:dyDescent="0.25">
      <c r="A541" t="s">
        <v>1093</v>
      </c>
      <c r="B541" t="s">
        <v>1094</v>
      </c>
      <c r="C541">
        <v>11</v>
      </c>
      <c r="D541">
        <v>0</v>
      </c>
      <c r="E541">
        <v>7.3179999999999996</v>
      </c>
      <c r="F541">
        <v>5.7690000000000001</v>
      </c>
      <c r="G541" t="s">
        <v>33</v>
      </c>
    </row>
    <row r="542" spans="1:7" x14ac:dyDescent="0.25">
      <c r="A542" t="s">
        <v>1095</v>
      </c>
      <c r="B542" t="s">
        <v>1096</v>
      </c>
      <c r="C542">
        <v>0</v>
      </c>
      <c r="D542">
        <v>0</v>
      </c>
      <c r="E542">
        <v>19.841000000000001</v>
      </c>
      <c r="F542">
        <v>0</v>
      </c>
      <c r="G542" t="s">
        <v>22</v>
      </c>
    </row>
    <row r="543" spans="1:7" x14ac:dyDescent="0.25">
      <c r="A543" t="s">
        <v>1097</v>
      </c>
      <c r="B543" t="s">
        <v>1098</v>
      </c>
      <c r="C543">
        <v>0</v>
      </c>
      <c r="D543">
        <v>0</v>
      </c>
      <c r="E543">
        <v>1.278</v>
      </c>
      <c r="F543">
        <v>0</v>
      </c>
      <c r="G543" t="s">
        <v>22</v>
      </c>
    </row>
    <row r="544" spans="1:7" x14ac:dyDescent="0.25">
      <c r="A544" t="s">
        <v>1099</v>
      </c>
      <c r="B544" t="s">
        <v>1100</v>
      </c>
      <c r="C544">
        <v>6</v>
      </c>
      <c r="D544">
        <v>0</v>
      </c>
      <c r="E544">
        <v>552.58000000000004</v>
      </c>
      <c r="F544">
        <v>399</v>
      </c>
      <c r="G544" t="s">
        <v>22</v>
      </c>
    </row>
    <row r="545" spans="1:7" x14ac:dyDescent="0.25">
      <c r="A545" t="s">
        <v>1101</v>
      </c>
      <c r="B545" t="s">
        <v>1102</v>
      </c>
      <c r="C545">
        <v>1</v>
      </c>
      <c r="D545">
        <v>80.08</v>
      </c>
      <c r="E545">
        <v>31.718</v>
      </c>
      <c r="F545">
        <v>30.815999999999999</v>
      </c>
      <c r="G545" t="s">
        <v>312</v>
      </c>
    </row>
    <row r="546" spans="1:7" x14ac:dyDescent="0.25">
      <c r="A546" t="s">
        <v>1103</v>
      </c>
      <c r="B546" t="s">
        <v>1104</v>
      </c>
      <c r="C546">
        <v>2</v>
      </c>
      <c r="D546">
        <v>246.84</v>
      </c>
      <c r="E546">
        <v>41.161000000000001</v>
      </c>
      <c r="F546">
        <v>38.591999999999999</v>
      </c>
      <c r="G546" t="s">
        <v>33</v>
      </c>
    </row>
    <row r="547" spans="1:7" x14ac:dyDescent="0.25">
      <c r="A547" t="s">
        <v>1105</v>
      </c>
      <c r="B547" t="s">
        <v>1106</v>
      </c>
      <c r="C547">
        <v>0</v>
      </c>
      <c r="D547">
        <v>0</v>
      </c>
      <c r="E547">
        <v>27.213999999999999</v>
      </c>
      <c r="F547">
        <v>16.573</v>
      </c>
      <c r="G547" t="s">
        <v>22</v>
      </c>
    </row>
    <row r="548" spans="1:7" x14ac:dyDescent="0.25">
      <c r="A548" t="s">
        <v>1107</v>
      </c>
      <c r="B548" t="s">
        <v>1108</v>
      </c>
      <c r="C548">
        <v>46</v>
      </c>
      <c r="D548">
        <v>0</v>
      </c>
      <c r="E548">
        <v>0</v>
      </c>
      <c r="F548">
        <v>1E-3</v>
      </c>
      <c r="G548" t="s">
        <v>22</v>
      </c>
    </row>
    <row r="549" spans="1:7" x14ac:dyDescent="0.25">
      <c r="A549" t="s">
        <v>1109</v>
      </c>
      <c r="B549" t="s">
        <v>1110</v>
      </c>
      <c r="C549">
        <v>0</v>
      </c>
      <c r="D549">
        <v>0</v>
      </c>
      <c r="E549">
        <v>0</v>
      </c>
      <c r="F549">
        <v>0</v>
      </c>
      <c r="G549" t="s">
        <v>22</v>
      </c>
    </row>
    <row r="550" spans="1:7" x14ac:dyDescent="0.25">
      <c r="A550" t="s">
        <v>1111</v>
      </c>
      <c r="B550" t="s">
        <v>1112</v>
      </c>
      <c r="C550">
        <v>0</v>
      </c>
      <c r="D550">
        <v>0</v>
      </c>
      <c r="E550">
        <v>9.99</v>
      </c>
      <c r="F550">
        <v>9.99</v>
      </c>
      <c r="G550" t="s">
        <v>22</v>
      </c>
    </row>
    <row r="551" spans="1:7" x14ac:dyDescent="0.25">
      <c r="A551" t="s">
        <v>1113</v>
      </c>
      <c r="B551" t="s">
        <v>1114</v>
      </c>
      <c r="C551">
        <v>0</v>
      </c>
      <c r="D551">
        <v>0</v>
      </c>
      <c r="E551">
        <v>21.209</v>
      </c>
      <c r="F551">
        <v>0</v>
      </c>
      <c r="G551" t="s">
        <v>22</v>
      </c>
    </row>
    <row r="552" spans="1:7" x14ac:dyDescent="0.25">
      <c r="A552" t="s">
        <v>1115</v>
      </c>
      <c r="B552" t="s">
        <v>1116</v>
      </c>
      <c r="C552">
        <v>242</v>
      </c>
      <c r="D552">
        <v>0</v>
      </c>
      <c r="E552">
        <v>1.089</v>
      </c>
      <c r="F552">
        <v>0.94899999999999995</v>
      </c>
      <c r="G552" t="s">
        <v>22</v>
      </c>
    </row>
    <row r="553" spans="1:7" x14ac:dyDescent="0.25">
      <c r="A553" t="s">
        <v>1117</v>
      </c>
      <c r="B553" t="s">
        <v>1118</v>
      </c>
      <c r="C553">
        <v>675</v>
      </c>
      <c r="D553">
        <v>0</v>
      </c>
      <c r="E553">
        <v>3.15</v>
      </c>
      <c r="F553">
        <v>3.15</v>
      </c>
      <c r="G553" t="s">
        <v>22</v>
      </c>
    </row>
    <row r="554" spans="1:7" x14ac:dyDescent="0.25">
      <c r="A554" t="s">
        <v>1119</v>
      </c>
      <c r="B554" t="s">
        <v>1120</v>
      </c>
      <c r="C554">
        <v>1665</v>
      </c>
      <c r="D554">
        <v>0</v>
      </c>
      <c r="E554">
        <v>2.0499999999999998</v>
      </c>
      <c r="F554">
        <v>2.0499999999999998</v>
      </c>
      <c r="G554" t="s">
        <v>22</v>
      </c>
    </row>
    <row r="555" spans="1:7" x14ac:dyDescent="0.25">
      <c r="A555" t="s">
        <v>1121</v>
      </c>
      <c r="B555" t="s">
        <v>1122</v>
      </c>
      <c r="C555">
        <v>1500</v>
      </c>
      <c r="D555">
        <v>0</v>
      </c>
      <c r="E555">
        <v>2.5</v>
      </c>
      <c r="F555">
        <v>2.5</v>
      </c>
      <c r="G555" t="s">
        <v>22</v>
      </c>
    </row>
    <row r="556" spans="1:7" x14ac:dyDescent="0.25">
      <c r="A556" t="s">
        <v>1123</v>
      </c>
      <c r="B556" t="s">
        <v>1124</v>
      </c>
      <c r="C556">
        <v>889</v>
      </c>
      <c r="D556">
        <v>0</v>
      </c>
      <c r="E556">
        <v>7.5179999999999998</v>
      </c>
      <c r="F556">
        <v>5.1760000000000002</v>
      </c>
      <c r="G556" t="s">
        <v>22</v>
      </c>
    </row>
    <row r="557" spans="1:7" x14ac:dyDescent="0.25">
      <c r="A557" t="s">
        <v>1125</v>
      </c>
      <c r="B557" t="s">
        <v>1126</v>
      </c>
      <c r="C557">
        <v>609</v>
      </c>
      <c r="D557">
        <v>0</v>
      </c>
      <c r="E557">
        <v>3.2719999999999998</v>
      </c>
      <c r="F557">
        <v>3.2719999999999998</v>
      </c>
      <c r="G557" t="s">
        <v>22</v>
      </c>
    </row>
    <row r="558" spans="1:7" x14ac:dyDescent="0.25">
      <c r="A558" t="s">
        <v>1127</v>
      </c>
      <c r="B558" t="s">
        <v>1128</v>
      </c>
      <c r="C558">
        <v>0</v>
      </c>
      <c r="D558">
        <v>0</v>
      </c>
      <c r="E558">
        <v>47.512</v>
      </c>
      <c r="F558">
        <v>15.41667</v>
      </c>
      <c r="G558" t="s">
        <v>22</v>
      </c>
    </row>
    <row r="559" spans="1:7" x14ac:dyDescent="0.25">
      <c r="A559" t="s">
        <v>1129</v>
      </c>
      <c r="B559" t="s">
        <v>1130</v>
      </c>
      <c r="C559">
        <v>0</v>
      </c>
      <c r="D559">
        <v>0</v>
      </c>
      <c r="E559">
        <v>1E-3</v>
      </c>
      <c r="F559">
        <v>0</v>
      </c>
      <c r="G559" t="s">
        <v>22</v>
      </c>
    </row>
    <row r="560" spans="1:7" x14ac:dyDescent="0.25">
      <c r="A560" t="s">
        <v>1131</v>
      </c>
      <c r="B560" t="s">
        <v>1132</v>
      </c>
      <c r="C560">
        <v>0</v>
      </c>
      <c r="D560">
        <v>0</v>
      </c>
      <c r="E560">
        <v>3.69</v>
      </c>
      <c r="F560">
        <v>0</v>
      </c>
      <c r="G560" t="s">
        <v>22</v>
      </c>
    </row>
    <row r="561" spans="1:7" x14ac:dyDescent="0.25">
      <c r="A561" t="s">
        <v>1133</v>
      </c>
      <c r="B561" t="s">
        <v>1134</v>
      </c>
      <c r="C561">
        <v>0</v>
      </c>
      <c r="D561">
        <v>0</v>
      </c>
      <c r="E561">
        <v>1.764</v>
      </c>
      <c r="F561">
        <v>1.097</v>
      </c>
      <c r="G561" t="s">
        <v>22</v>
      </c>
    </row>
    <row r="562" spans="1:7" x14ac:dyDescent="0.25">
      <c r="A562" t="s">
        <v>1135</v>
      </c>
      <c r="B562" t="s">
        <v>1136</v>
      </c>
      <c r="C562">
        <v>75</v>
      </c>
      <c r="D562">
        <v>0</v>
      </c>
      <c r="E562">
        <v>1.0999999999999999E-2</v>
      </c>
      <c r="F562">
        <v>0.01</v>
      </c>
      <c r="G562" t="s">
        <v>22</v>
      </c>
    </row>
    <row r="563" spans="1:7" x14ac:dyDescent="0.25">
      <c r="A563" t="s">
        <v>1137</v>
      </c>
      <c r="B563" t="s">
        <v>1138</v>
      </c>
      <c r="C563">
        <v>0</v>
      </c>
      <c r="D563">
        <v>0</v>
      </c>
      <c r="E563">
        <v>4.82</v>
      </c>
      <c r="F563">
        <v>4.718</v>
      </c>
      <c r="G563" t="s">
        <v>33</v>
      </c>
    </row>
    <row r="564" spans="1:7" x14ac:dyDescent="0.25">
      <c r="A564" t="s">
        <v>1139</v>
      </c>
      <c r="B564" t="s">
        <v>1140</v>
      </c>
      <c r="C564">
        <v>0</v>
      </c>
      <c r="D564">
        <v>0</v>
      </c>
      <c r="E564">
        <v>58.128999999999998</v>
      </c>
      <c r="F564">
        <v>58.018000000000001</v>
      </c>
      <c r="G564" t="s">
        <v>22</v>
      </c>
    </row>
    <row r="565" spans="1:7" x14ac:dyDescent="0.25">
      <c r="A565" t="s">
        <v>1141</v>
      </c>
      <c r="B565" t="s">
        <v>1142</v>
      </c>
      <c r="C565">
        <v>2</v>
      </c>
      <c r="D565">
        <v>99.27</v>
      </c>
      <c r="E565">
        <v>43.947000000000003</v>
      </c>
      <c r="F565">
        <v>41.999000000000002</v>
      </c>
      <c r="G565" t="s">
        <v>312</v>
      </c>
    </row>
    <row r="566" spans="1:7" x14ac:dyDescent="0.25">
      <c r="A566" t="s">
        <v>1143</v>
      </c>
      <c r="B566" t="s">
        <v>1144</v>
      </c>
      <c r="C566">
        <v>0</v>
      </c>
      <c r="D566">
        <v>0</v>
      </c>
      <c r="E566">
        <v>39.103999999999999</v>
      </c>
      <c r="F566">
        <v>18.975999999999999</v>
      </c>
      <c r="G566" t="s">
        <v>22</v>
      </c>
    </row>
    <row r="567" spans="1:7" x14ac:dyDescent="0.25">
      <c r="A567" t="s">
        <v>1145</v>
      </c>
      <c r="B567" t="s">
        <v>1146</v>
      </c>
      <c r="C567">
        <v>0</v>
      </c>
      <c r="D567">
        <v>0</v>
      </c>
      <c r="E567">
        <v>7.0000000000000001E-3</v>
      </c>
      <c r="F567">
        <v>0</v>
      </c>
      <c r="G567" t="s">
        <v>22</v>
      </c>
    </row>
    <row r="568" spans="1:7" x14ac:dyDescent="0.25">
      <c r="A568" t="s">
        <v>1147</v>
      </c>
      <c r="B568" t="s">
        <v>1148</v>
      </c>
      <c r="C568">
        <v>0</v>
      </c>
      <c r="D568">
        <v>0</v>
      </c>
      <c r="E568">
        <v>20.25</v>
      </c>
      <c r="F568">
        <v>0</v>
      </c>
      <c r="G568" t="s">
        <v>22</v>
      </c>
    </row>
    <row r="569" spans="1:7" x14ac:dyDescent="0.25">
      <c r="A569" t="s">
        <v>1149</v>
      </c>
      <c r="B569" t="s">
        <v>1150</v>
      </c>
      <c r="C569">
        <v>818</v>
      </c>
      <c r="D569">
        <v>0</v>
      </c>
      <c r="E569">
        <v>1.53</v>
      </c>
      <c r="F569">
        <v>1.53</v>
      </c>
      <c r="G569" t="s">
        <v>22</v>
      </c>
    </row>
    <row r="570" spans="1:7" x14ac:dyDescent="0.25">
      <c r="A570" t="s">
        <v>1151</v>
      </c>
      <c r="B570" t="s">
        <v>1152</v>
      </c>
      <c r="C570">
        <v>82</v>
      </c>
      <c r="D570">
        <v>0</v>
      </c>
      <c r="E570">
        <v>0.11700000000000001</v>
      </c>
      <c r="F570">
        <v>0.106</v>
      </c>
      <c r="G570" t="s">
        <v>22</v>
      </c>
    </row>
    <row r="571" spans="1:7" x14ac:dyDescent="0.25">
      <c r="A571" t="s">
        <v>1153</v>
      </c>
      <c r="B571" t="s">
        <v>1154</v>
      </c>
      <c r="C571">
        <v>7327</v>
      </c>
      <c r="D571">
        <v>0</v>
      </c>
      <c r="E571">
        <v>0.63</v>
      </c>
      <c r="F571">
        <v>0.63</v>
      </c>
      <c r="G571" t="s">
        <v>22</v>
      </c>
    </row>
    <row r="572" spans="1:7" x14ac:dyDescent="0.25">
      <c r="A572" t="s">
        <v>1155</v>
      </c>
      <c r="B572" t="s">
        <v>1156</v>
      </c>
      <c r="C572">
        <v>44</v>
      </c>
      <c r="D572">
        <v>0</v>
      </c>
      <c r="E572">
        <v>0.91</v>
      </c>
      <c r="F572">
        <v>0.629</v>
      </c>
      <c r="G572" t="s">
        <v>22</v>
      </c>
    </row>
    <row r="573" spans="1:7" x14ac:dyDescent="0.25">
      <c r="A573" t="s">
        <v>1157</v>
      </c>
      <c r="B573" t="s">
        <v>1158</v>
      </c>
      <c r="C573">
        <v>237</v>
      </c>
      <c r="D573">
        <v>0</v>
      </c>
      <c r="E573">
        <v>36.08</v>
      </c>
      <c r="F573">
        <v>36.08</v>
      </c>
      <c r="G573" t="s">
        <v>22</v>
      </c>
    </row>
    <row r="574" spans="1:7" x14ac:dyDescent="0.25">
      <c r="A574" t="s">
        <v>1159</v>
      </c>
      <c r="B574" t="s">
        <v>1160</v>
      </c>
      <c r="C574">
        <v>0</v>
      </c>
      <c r="D574">
        <v>0</v>
      </c>
      <c r="E574">
        <v>22.495000000000001</v>
      </c>
      <c r="F574">
        <v>33.375</v>
      </c>
      <c r="G574" t="s">
        <v>22</v>
      </c>
    </row>
    <row r="575" spans="1:7" x14ac:dyDescent="0.25">
      <c r="A575" t="s">
        <v>1161</v>
      </c>
      <c r="B575" t="s">
        <v>1162</v>
      </c>
      <c r="C575">
        <v>0</v>
      </c>
      <c r="D575">
        <v>0</v>
      </c>
      <c r="E575">
        <v>27.948</v>
      </c>
      <c r="F575">
        <v>0</v>
      </c>
      <c r="G575" t="s">
        <v>22</v>
      </c>
    </row>
    <row r="576" spans="1:7" x14ac:dyDescent="0.25">
      <c r="A576" t="s">
        <v>1163</v>
      </c>
      <c r="B576" t="s">
        <v>1164</v>
      </c>
      <c r="C576">
        <v>0</v>
      </c>
      <c r="D576">
        <v>0</v>
      </c>
      <c r="E576">
        <v>36.271000000000001</v>
      </c>
      <c r="F576">
        <v>0</v>
      </c>
      <c r="G576" t="s">
        <v>22</v>
      </c>
    </row>
    <row r="577" spans="1:7" x14ac:dyDescent="0.25">
      <c r="A577" t="s">
        <v>1165</v>
      </c>
      <c r="B577" t="s">
        <v>1166</v>
      </c>
      <c r="C577">
        <v>0</v>
      </c>
      <c r="D577">
        <v>0</v>
      </c>
      <c r="E577">
        <v>11.602</v>
      </c>
      <c r="F577">
        <v>0</v>
      </c>
      <c r="G577" t="s">
        <v>22</v>
      </c>
    </row>
    <row r="578" spans="1:7" x14ac:dyDescent="0.25">
      <c r="A578" t="s">
        <v>1167</v>
      </c>
      <c r="B578" t="s">
        <v>1168</v>
      </c>
      <c r="C578">
        <v>0</v>
      </c>
      <c r="D578">
        <v>0</v>
      </c>
      <c r="E578">
        <v>41.613999999999997</v>
      </c>
      <c r="F578">
        <v>15.526999999999999</v>
      </c>
      <c r="G578" t="s">
        <v>22</v>
      </c>
    </row>
    <row r="579" spans="1:7" x14ac:dyDescent="0.25">
      <c r="A579" t="s">
        <v>1169</v>
      </c>
      <c r="B579" t="s">
        <v>1170</v>
      </c>
      <c r="C579">
        <v>0</v>
      </c>
      <c r="D579">
        <v>0</v>
      </c>
      <c r="E579">
        <v>429.99</v>
      </c>
      <c r="F579">
        <v>240</v>
      </c>
      <c r="G579" t="s">
        <v>22</v>
      </c>
    </row>
    <row r="580" spans="1:7" x14ac:dyDescent="0.25">
      <c r="A580" t="s">
        <v>1171</v>
      </c>
      <c r="B580" t="s">
        <v>1172</v>
      </c>
      <c r="C580">
        <v>1</v>
      </c>
      <c r="D580">
        <v>110.67</v>
      </c>
      <c r="E580">
        <v>38.661999999999999</v>
      </c>
      <c r="F580">
        <v>44.231999999999999</v>
      </c>
      <c r="G580" t="s">
        <v>33</v>
      </c>
    </row>
    <row r="581" spans="1:7" x14ac:dyDescent="0.25">
      <c r="A581" t="s">
        <v>1173</v>
      </c>
      <c r="B581" t="s">
        <v>1174</v>
      </c>
      <c r="C581">
        <v>7</v>
      </c>
      <c r="D581">
        <v>0</v>
      </c>
      <c r="E581">
        <v>10.694000000000001</v>
      </c>
      <c r="F581">
        <v>4.7</v>
      </c>
      <c r="G581" t="s">
        <v>22</v>
      </c>
    </row>
    <row r="582" spans="1:7" x14ac:dyDescent="0.25">
      <c r="A582" t="s">
        <v>1175</v>
      </c>
      <c r="B582" t="s">
        <v>1176</v>
      </c>
      <c r="C582">
        <v>0</v>
      </c>
      <c r="D582">
        <v>0</v>
      </c>
      <c r="E582">
        <v>2.4319999999999999</v>
      </c>
      <c r="F582">
        <v>3.6080000000000001</v>
      </c>
      <c r="G582" t="s">
        <v>22</v>
      </c>
    </row>
    <row r="583" spans="1:7" x14ac:dyDescent="0.25">
      <c r="A583" t="s">
        <v>1177</v>
      </c>
      <c r="B583" t="s">
        <v>1178</v>
      </c>
      <c r="C583">
        <v>0</v>
      </c>
      <c r="D583">
        <v>0</v>
      </c>
      <c r="E583">
        <v>1.9E-2</v>
      </c>
      <c r="F583">
        <v>1.2E-2</v>
      </c>
      <c r="G583" t="s">
        <v>22</v>
      </c>
    </row>
    <row r="584" spans="1:7" x14ac:dyDescent="0.25">
      <c r="A584" t="s">
        <v>1179</v>
      </c>
      <c r="B584" t="s">
        <v>1180</v>
      </c>
      <c r="C584">
        <v>0</v>
      </c>
      <c r="D584">
        <v>0</v>
      </c>
      <c r="E584">
        <v>0.01</v>
      </c>
      <c r="F584">
        <v>0</v>
      </c>
      <c r="G584" t="s">
        <v>22</v>
      </c>
    </row>
    <row r="585" spans="1:7" x14ac:dyDescent="0.25">
      <c r="A585" t="s">
        <v>1181</v>
      </c>
      <c r="B585" t="s">
        <v>1182</v>
      </c>
      <c r="C585">
        <v>7</v>
      </c>
      <c r="D585">
        <v>0</v>
      </c>
      <c r="E585">
        <v>15.736000000000001</v>
      </c>
      <c r="F585">
        <v>11.885</v>
      </c>
      <c r="G585" t="s">
        <v>22</v>
      </c>
    </row>
    <row r="586" spans="1:7" x14ac:dyDescent="0.25">
      <c r="A586" t="s">
        <v>1183</v>
      </c>
      <c r="B586" t="s">
        <v>1184</v>
      </c>
      <c r="C586">
        <v>0</v>
      </c>
      <c r="D586">
        <v>0</v>
      </c>
      <c r="E586">
        <v>224.64099999999999</v>
      </c>
      <c r="F586">
        <v>154.50200000000001</v>
      </c>
      <c r="G586" t="s">
        <v>22</v>
      </c>
    </row>
    <row r="587" spans="1:7" x14ac:dyDescent="0.25">
      <c r="A587" t="s">
        <v>1185</v>
      </c>
      <c r="B587" t="s">
        <v>1186</v>
      </c>
      <c r="C587">
        <v>0</v>
      </c>
      <c r="D587">
        <v>938.6</v>
      </c>
      <c r="E587">
        <v>270.77</v>
      </c>
      <c r="F587">
        <v>192.62</v>
      </c>
      <c r="G587" t="s">
        <v>22</v>
      </c>
    </row>
    <row r="588" spans="1:7" x14ac:dyDescent="0.25">
      <c r="A588" t="s">
        <v>1187</v>
      </c>
      <c r="B588" t="s">
        <v>1188</v>
      </c>
      <c r="C588">
        <v>0</v>
      </c>
      <c r="D588">
        <v>0</v>
      </c>
      <c r="E588">
        <v>86.561999999999998</v>
      </c>
      <c r="F588">
        <v>77.983999999999995</v>
      </c>
      <c r="G588" t="s">
        <v>22</v>
      </c>
    </row>
    <row r="589" spans="1:7" x14ac:dyDescent="0.25">
      <c r="A589" t="s">
        <v>1189</v>
      </c>
      <c r="B589" t="s">
        <v>1190</v>
      </c>
      <c r="C589">
        <v>0</v>
      </c>
      <c r="D589">
        <v>0</v>
      </c>
      <c r="E589">
        <v>48.015000000000001</v>
      </c>
      <c r="F589">
        <v>41.753</v>
      </c>
      <c r="G589" t="s">
        <v>22</v>
      </c>
    </row>
    <row r="590" spans="1:7" x14ac:dyDescent="0.25">
      <c r="A590" t="s">
        <v>1191</v>
      </c>
      <c r="B590" t="s">
        <v>1192</v>
      </c>
      <c r="C590">
        <v>0</v>
      </c>
      <c r="D590">
        <v>0</v>
      </c>
      <c r="E590">
        <v>0.03</v>
      </c>
      <c r="F590">
        <v>0</v>
      </c>
      <c r="G590" t="s">
        <v>22</v>
      </c>
    </row>
    <row r="591" spans="1:7" x14ac:dyDescent="0.25">
      <c r="A591" t="s">
        <v>1193</v>
      </c>
      <c r="B591" t="s">
        <v>1194</v>
      </c>
      <c r="C591">
        <v>1</v>
      </c>
      <c r="D591">
        <v>501.84</v>
      </c>
      <c r="E591">
        <v>44.045999999999999</v>
      </c>
      <c r="F591">
        <v>18.574000000000002</v>
      </c>
      <c r="G591" t="s">
        <v>22</v>
      </c>
    </row>
    <row r="592" spans="1:7" x14ac:dyDescent="0.25">
      <c r="A592" t="s">
        <v>1195</v>
      </c>
      <c r="B592" t="s">
        <v>1196</v>
      </c>
      <c r="C592">
        <v>0</v>
      </c>
      <c r="D592">
        <v>0</v>
      </c>
      <c r="E592">
        <v>3.0000000000000001E-3</v>
      </c>
      <c r="F592">
        <v>3.8800000000000002E-3</v>
      </c>
      <c r="G592" t="s">
        <v>22</v>
      </c>
    </row>
    <row r="593" spans="1:7" x14ac:dyDescent="0.25">
      <c r="A593" t="s">
        <v>1197</v>
      </c>
      <c r="B593" t="s">
        <v>1198</v>
      </c>
      <c r="C593">
        <v>7</v>
      </c>
      <c r="D593">
        <v>0</v>
      </c>
      <c r="E593">
        <v>26.074000000000002</v>
      </c>
      <c r="F593">
        <v>11.06</v>
      </c>
      <c r="G593" t="s">
        <v>22</v>
      </c>
    </row>
    <row r="594" spans="1:7" x14ac:dyDescent="0.25">
      <c r="A594" t="s">
        <v>1199</v>
      </c>
      <c r="B594" t="s">
        <v>1200</v>
      </c>
      <c r="C594">
        <v>0</v>
      </c>
      <c r="D594">
        <v>0</v>
      </c>
      <c r="E594">
        <v>0.27400000000000002</v>
      </c>
      <c r="F594">
        <v>0</v>
      </c>
      <c r="G594" t="s">
        <v>22</v>
      </c>
    </row>
    <row r="595" spans="1:7" x14ac:dyDescent="0.25">
      <c r="A595" t="s">
        <v>1201</v>
      </c>
      <c r="B595" t="s">
        <v>1202</v>
      </c>
      <c r="C595">
        <v>0</v>
      </c>
      <c r="D595">
        <v>0</v>
      </c>
      <c r="E595">
        <v>1.9E-2</v>
      </c>
      <c r="F595">
        <v>0</v>
      </c>
      <c r="G595" t="s">
        <v>22</v>
      </c>
    </row>
    <row r="596" spans="1:7" x14ac:dyDescent="0.25">
      <c r="A596" t="s">
        <v>1203</v>
      </c>
      <c r="B596" t="s">
        <v>1204</v>
      </c>
      <c r="C596">
        <v>0</v>
      </c>
      <c r="D596">
        <v>0</v>
      </c>
      <c r="E596">
        <v>3.5000000000000003E-2</v>
      </c>
      <c r="F596">
        <v>0</v>
      </c>
      <c r="G596" t="s">
        <v>22</v>
      </c>
    </row>
    <row r="597" spans="1:7" x14ac:dyDescent="0.25">
      <c r="A597" t="s">
        <v>1205</v>
      </c>
      <c r="B597" t="s">
        <v>1206</v>
      </c>
      <c r="C597">
        <v>2</v>
      </c>
      <c r="D597">
        <v>0</v>
      </c>
      <c r="E597">
        <v>1608</v>
      </c>
      <c r="F597">
        <v>1608</v>
      </c>
      <c r="G597" t="s">
        <v>22</v>
      </c>
    </row>
    <row r="598" spans="1:7" x14ac:dyDescent="0.25">
      <c r="A598" t="s">
        <v>1207</v>
      </c>
      <c r="B598" t="s">
        <v>1208</v>
      </c>
      <c r="C598">
        <v>0</v>
      </c>
      <c r="D598">
        <v>0</v>
      </c>
      <c r="E598">
        <v>1.4E-2</v>
      </c>
      <c r="F598">
        <v>0</v>
      </c>
      <c r="G598" t="s">
        <v>22</v>
      </c>
    </row>
    <row r="599" spans="1:7" x14ac:dyDescent="0.25">
      <c r="A599" t="s">
        <v>1209</v>
      </c>
      <c r="B599" t="s">
        <v>1210</v>
      </c>
      <c r="C599">
        <v>1000</v>
      </c>
      <c r="D599">
        <v>0</v>
      </c>
      <c r="E599">
        <v>0.72</v>
      </c>
      <c r="F599">
        <v>0.72</v>
      </c>
      <c r="G599" t="s">
        <v>22</v>
      </c>
    </row>
    <row r="600" spans="1:7" x14ac:dyDescent="0.25">
      <c r="A600" t="s">
        <v>1211</v>
      </c>
      <c r="B600" t="s">
        <v>1212</v>
      </c>
      <c r="C600">
        <v>0</v>
      </c>
      <c r="D600">
        <v>0</v>
      </c>
      <c r="E600">
        <v>4.101</v>
      </c>
      <c r="F600">
        <v>0</v>
      </c>
      <c r="G600" t="s">
        <v>22</v>
      </c>
    </row>
    <row r="601" spans="1:7" x14ac:dyDescent="0.25">
      <c r="A601" t="s">
        <v>1213</v>
      </c>
      <c r="B601" t="s">
        <v>1214</v>
      </c>
      <c r="C601">
        <v>0</v>
      </c>
      <c r="D601">
        <v>0</v>
      </c>
      <c r="E601">
        <v>7.3339999999999996</v>
      </c>
      <c r="F601">
        <v>3.4820000000000002</v>
      </c>
      <c r="G601" t="s">
        <v>22</v>
      </c>
    </row>
    <row r="602" spans="1:7" x14ac:dyDescent="0.25">
      <c r="A602" t="s">
        <v>1215</v>
      </c>
      <c r="B602" t="s">
        <v>1216</v>
      </c>
      <c r="C602">
        <v>0</v>
      </c>
      <c r="D602">
        <v>31.11</v>
      </c>
      <c r="E602">
        <v>14.204000000000001</v>
      </c>
      <c r="F602">
        <v>9.7539999999999996</v>
      </c>
      <c r="G602" t="s">
        <v>22</v>
      </c>
    </row>
    <row r="603" spans="1:7" x14ac:dyDescent="0.25">
      <c r="A603" t="s">
        <v>1217</v>
      </c>
      <c r="B603" t="s">
        <v>1218</v>
      </c>
      <c r="C603">
        <v>0</v>
      </c>
      <c r="D603">
        <v>46.29</v>
      </c>
      <c r="E603">
        <v>8.6259999999999994</v>
      </c>
      <c r="F603">
        <v>8.8569999999999993</v>
      </c>
      <c r="G603" t="s">
        <v>22</v>
      </c>
    </row>
    <row r="604" spans="1:7" x14ac:dyDescent="0.25">
      <c r="A604" t="s">
        <v>1219</v>
      </c>
      <c r="B604" t="s">
        <v>1220</v>
      </c>
      <c r="C604">
        <v>0</v>
      </c>
      <c r="D604">
        <v>101.47</v>
      </c>
      <c r="E604">
        <v>55.792999999999999</v>
      </c>
      <c r="F604">
        <v>23.542999999999999</v>
      </c>
      <c r="G604" t="s">
        <v>312</v>
      </c>
    </row>
    <row r="605" spans="1:7" x14ac:dyDescent="0.25">
      <c r="A605" t="s">
        <v>1221</v>
      </c>
      <c r="B605" t="s">
        <v>1222</v>
      </c>
      <c r="C605">
        <v>50</v>
      </c>
      <c r="D605">
        <v>0</v>
      </c>
      <c r="E605">
        <v>7.35</v>
      </c>
      <c r="F605">
        <v>4.28</v>
      </c>
      <c r="G605" t="s">
        <v>22</v>
      </c>
    </row>
    <row r="606" spans="1:7" x14ac:dyDescent="0.25">
      <c r="A606" t="s">
        <v>1223</v>
      </c>
      <c r="B606" t="s">
        <v>1224</v>
      </c>
      <c r="C606">
        <v>0</v>
      </c>
      <c r="D606">
        <v>0</v>
      </c>
      <c r="E606">
        <v>5.9880000000000004</v>
      </c>
      <c r="F606">
        <v>5.9329999999999998</v>
      </c>
      <c r="G606" t="s">
        <v>22</v>
      </c>
    </row>
    <row r="607" spans="1:7" x14ac:dyDescent="0.25">
      <c r="A607" t="s">
        <v>1225</v>
      </c>
      <c r="B607" t="s">
        <v>1226</v>
      </c>
      <c r="C607">
        <v>0</v>
      </c>
      <c r="D607">
        <v>0</v>
      </c>
      <c r="E607">
        <v>16.937999999999999</v>
      </c>
      <c r="F607">
        <v>11.048999999999999</v>
      </c>
      <c r="G607" t="s">
        <v>22</v>
      </c>
    </row>
    <row r="608" spans="1:7" x14ac:dyDescent="0.25">
      <c r="A608" t="s">
        <v>1227</v>
      </c>
      <c r="B608" t="s">
        <v>1228</v>
      </c>
      <c r="C608">
        <v>65</v>
      </c>
      <c r="D608">
        <v>0</v>
      </c>
      <c r="E608">
        <v>2.298</v>
      </c>
      <c r="F608">
        <v>2.298</v>
      </c>
      <c r="G608" t="s">
        <v>33</v>
      </c>
    </row>
    <row r="609" spans="1:7" x14ac:dyDescent="0.25">
      <c r="A609" t="s">
        <v>1229</v>
      </c>
      <c r="B609" t="s">
        <v>1230</v>
      </c>
      <c r="C609">
        <v>0</v>
      </c>
      <c r="D609">
        <v>0</v>
      </c>
      <c r="E609">
        <v>1.7290000000000001</v>
      </c>
      <c r="F609">
        <v>0</v>
      </c>
      <c r="G609" t="s">
        <v>22</v>
      </c>
    </row>
    <row r="610" spans="1:7" x14ac:dyDescent="0.25">
      <c r="A610" t="s">
        <v>1231</v>
      </c>
      <c r="B610" t="s">
        <v>1232</v>
      </c>
      <c r="C610">
        <v>0</v>
      </c>
      <c r="D610">
        <v>0</v>
      </c>
      <c r="E610">
        <v>0.46600000000000003</v>
      </c>
      <c r="F610">
        <v>0.1</v>
      </c>
      <c r="G610" t="s">
        <v>22</v>
      </c>
    </row>
    <row r="611" spans="1:7" x14ac:dyDescent="0.25">
      <c r="A611" t="s">
        <v>1233</v>
      </c>
      <c r="B611" t="s">
        <v>1234</v>
      </c>
      <c r="C611">
        <v>0</v>
      </c>
      <c r="D611">
        <v>85.52</v>
      </c>
      <c r="E611">
        <v>26.356999999999999</v>
      </c>
      <c r="F611">
        <v>7.202</v>
      </c>
      <c r="G611" t="s">
        <v>22</v>
      </c>
    </row>
    <row r="612" spans="1:7" x14ac:dyDescent="0.25">
      <c r="A612" t="s">
        <v>1235</v>
      </c>
      <c r="B612" t="s">
        <v>1234</v>
      </c>
      <c r="C612">
        <v>0</v>
      </c>
      <c r="D612">
        <v>80.5</v>
      </c>
      <c r="E612">
        <v>26.968</v>
      </c>
      <c r="F612">
        <v>26.149000000000001</v>
      </c>
      <c r="G612" t="s">
        <v>22</v>
      </c>
    </row>
    <row r="613" spans="1:7" x14ac:dyDescent="0.25">
      <c r="A613" t="s">
        <v>1236</v>
      </c>
      <c r="B613" t="s">
        <v>1237</v>
      </c>
      <c r="C613">
        <v>0</v>
      </c>
      <c r="D613">
        <v>0</v>
      </c>
      <c r="E613">
        <v>0.46600000000000003</v>
      </c>
      <c r="F613">
        <v>0</v>
      </c>
      <c r="G613" t="s">
        <v>22</v>
      </c>
    </row>
    <row r="614" spans="1:7" x14ac:dyDescent="0.25">
      <c r="A614" t="s">
        <v>1238</v>
      </c>
      <c r="B614" t="s">
        <v>1239</v>
      </c>
      <c r="C614">
        <v>0</v>
      </c>
      <c r="D614">
        <v>0</v>
      </c>
      <c r="E614">
        <v>18.571999999999999</v>
      </c>
      <c r="F614">
        <v>16.844000000000001</v>
      </c>
      <c r="G614" t="s">
        <v>33</v>
      </c>
    </row>
    <row r="615" spans="1:7" x14ac:dyDescent="0.25">
      <c r="A615" t="s">
        <v>1240</v>
      </c>
      <c r="B615" t="s">
        <v>1241</v>
      </c>
      <c r="C615">
        <v>0</v>
      </c>
      <c r="D615">
        <v>0</v>
      </c>
      <c r="E615">
        <v>0.46600000000000003</v>
      </c>
      <c r="F615">
        <v>0</v>
      </c>
      <c r="G615" t="s">
        <v>22</v>
      </c>
    </row>
    <row r="616" spans="1:7" x14ac:dyDescent="0.25">
      <c r="A616" t="s">
        <v>1242</v>
      </c>
      <c r="B616" t="s">
        <v>1243</v>
      </c>
      <c r="C616">
        <v>97</v>
      </c>
      <c r="D616">
        <v>0</v>
      </c>
      <c r="E616">
        <v>5.2949999999999999</v>
      </c>
      <c r="F616">
        <v>5.5430000000000001</v>
      </c>
      <c r="G616" t="s">
        <v>22</v>
      </c>
    </row>
    <row r="617" spans="1:7" x14ac:dyDescent="0.25">
      <c r="A617" t="s">
        <v>1244</v>
      </c>
      <c r="B617" t="s">
        <v>1245</v>
      </c>
      <c r="C617">
        <v>1</v>
      </c>
      <c r="D617">
        <v>0</v>
      </c>
      <c r="E617">
        <v>4.2699999999999996</v>
      </c>
      <c r="F617">
        <v>2.3490000000000002</v>
      </c>
      <c r="G617" t="s">
        <v>22</v>
      </c>
    </row>
    <row r="618" spans="1:7" x14ac:dyDescent="0.25">
      <c r="A618" t="s">
        <v>1246</v>
      </c>
      <c r="B618" t="s">
        <v>1247</v>
      </c>
      <c r="C618">
        <v>107</v>
      </c>
      <c r="D618">
        <v>0</v>
      </c>
      <c r="E618">
        <v>3.0329999999999999</v>
      </c>
      <c r="F618">
        <v>1.026</v>
      </c>
      <c r="G618" t="s">
        <v>33</v>
      </c>
    </row>
    <row r="619" spans="1:7" x14ac:dyDescent="0.25">
      <c r="A619" t="s">
        <v>1248</v>
      </c>
      <c r="B619" t="s">
        <v>1249</v>
      </c>
      <c r="C619">
        <v>242</v>
      </c>
      <c r="D619">
        <v>0</v>
      </c>
      <c r="E619">
        <v>3.85</v>
      </c>
      <c r="F619">
        <v>3.85</v>
      </c>
      <c r="G619" t="s">
        <v>22</v>
      </c>
    </row>
    <row r="620" spans="1:7" x14ac:dyDescent="0.25">
      <c r="A620" t="s">
        <v>1250</v>
      </c>
      <c r="B620" t="s">
        <v>1251</v>
      </c>
      <c r="C620">
        <v>0</v>
      </c>
      <c r="D620">
        <v>0</v>
      </c>
      <c r="E620">
        <v>0.47199999999999998</v>
      </c>
      <c r="F620">
        <v>0</v>
      </c>
      <c r="G620" t="s">
        <v>22</v>
      </c>
    </row>
    <row r="621" spans="1:7" x14ac:dyDescent="0.25">
      <c r="A621" t="s">
        <v>1252</v>
      </c>
      <c r="B621" t="s">
        <v>1253</v>
      </c>
      <c r="C621">
        <v>0</v>
      </c>
      <c r="D621">
        <v>0</v>
      </c>
      <c r="E621">
        <v>0.52400000000000002</v>
      </c>
      <c r="F621">
        <v>0.13400000000000001</v>
      </c>
      <c r="G621" t="s">
        <v>22</v>
      </c>
    </row>
    <row r="622" spans="1:7" x14ac:dyDescent="0.25">
      <c r="A622" t="s">
        <v>1254</v>
      </c>
      <c r="B622" t="s">
        <v>1255</v>
      </c>
      <c r="C622">
        <v>0</v>
      </c>
      <c r="D622">
        <v>0</v>
      </c>
      <c r="E622">
        <v>6.5010000000000003</v>
      </c>
      <c r="F622">
        <v>5.35</v>
      </c>
      <c r="G622" t="s">
        <v>22</v>
      </c>
    </row>
    <row r="623" spans="1:7" x14ac:dyDescent="0.25">
      <c r="A623" t="s">
        <v>1256</v>
      </c>
      <c r="B623" t="s">
        <v>1257</v>
      </c>
      <c r="C623">
        <v>0</v>
      </c>
      <c r="D623">
        <v>0</v>
      </c>
      <c r="E623">
        <v>1.127</v>
      </c>
      <c r="F623">
        <v>0</v>
      </c>
      <c r="G623" t="s">
        <v>22</v>
      </c>
    </row>
    <row r="624" spans="1:7" x14ac:dyDescent="0.25">
      <c r="A624" t="s">
        <v>1258</v>
      </c>
      <c r="B624" t="s">
        <v>1259</v>
      </c>
      <c r="C624">
        <v>0</v>
      </c>
      <c r="D624">
        <v>0</v>
      </c>
      <c r="E624">
        <v>0.46600000000000003</v>
      </c>
      <c r="F624">
        <v>0.04</v>
      </c>
      <c r="G624" t="s">
        <v>22</v>
      </c>
    </row>
    <row r="625" spans="1:7" x14ac:dyDescent="0.25">
      <c r="A625" t="s">
        <v>1260</v>
      </c>
      <c r="B625" t="s">
        <v>1261</v>
      </c>
      <c r="C625">
        <v>4419</v>
      </c>
      <c r="D625">
        <v>0</v>
      </c>
      <c r="E625">
        <v>0.31</v>
      </c>
      <c r="F625">
        <v>0.31</v>
      </c>
      <c r="G625" t="s">
        <v>22</v>
      </c>
    </row>
    <row r="626" spans="1:7" x14ac:dyDescent="0.25">
      <c r="A626" t="s">
        <v>1262</v>
      </c>
      <c r="B626" t="s">
        <v>1263</v>
      </c>
      <c r="C626">
        <v>0</v>
      </c>
      <c r="D626">
        <v>0</v>
      </c>
      <c r="E626">
        <v>0.46600000000000003</v>
      </c>
      <c r="F626">
        <v>8.6999999999999994E-2</v>
      </c>
      <c r="G626" t="s">
        <v>22</v>
      </c>
    </row>
    <row r="627" spans="1:7" x14ac:dyDescent="0.25">
      <c r="A627" t="s">
        <v>1264</v>
      </c>
      <c r="B627" t="s">
        <v>1265</v>
      </c>
      <c r="C627">
        <v>0</v>
      </c>
      <c r="D627">
        <v>0</v>
      </c>
      <c r="E627">
        <v>0.60299999999999998</v>
      </c>
      <c r="F627">
        <v>0.154</v>
      </c>
      <c r="G627" t="s">
        <v>22</v>
      </c>
    </row>
    <row r="628" spans="1:7" x14ac:dyDescent="0.25">
      <c r="A628" t="s">
        <v>1266</v>
      </c>
      <c r="B628" t="s">
        <v>1267</v>
      </c>
      <c r="C628">
        <v>95</v>
      </c>
      <c r="D628">
        <v>0</v>
      </c>
      <c r="E628">
        <v>1.7809999999999999</v>
      </c>
      <c r="F628">
        <v>1.7130000000000001</v>
      </c>
      <c r="G628" t="s">
        <v>33</v>
      </c>
    </row>
    <row r="629" spans="1:7" x14ac:dyDescent="0.25">
      <c r="A629" t="s">
        <v>1268</v>
      </c>
      <c r="B629" t="s">
        <v>1269</v>
      </c>
      <c r="C629">
        <v>0</v>
      </c>
      <c r="D629">
        <v>0</v>
      </c>
      <c r="E629">
        <v>1.0999999999999999E-2</v>
      </c>
      <c r="F629">
        <v>0</v>
      </c>
      <c r="G629" t="s">
        <v>22</v>
      </c>
    </row>
    <row r="630" spans="1:7" x14ac:dyDescent="0.25">
      <c r="A630" t="s">
        <v>1270</v>
      </c>
      <c r="B630" t="s">
        <v>1271</v>
      </c>
      <c r="C630">
        <v>14</v>
      </c>
      <c r="D630">
        <v>0</v>
      </c>
      <c r="E630">
        <v>11.468</v>
      </c>
      <c r="F630">
        <v>11.468</v>
      </c>
      <c r="G630" t="s">
        <v>33</v>
      </c>
    </row>
    <row r="631" spans="1:7" x14ac:dyDescent="0.25">
      <c r="A631" t="s">
        <v>1272</v>
      </c>
      <c r="B631" t="s">
        <v>1273</v>
      </c>
      <c r="C631">
        <v>0</v>
      </c>
      <c r="D631">
        <v>0</v>
      </c>
      <c r="E631">
        <v>46.253</v>
      </c>
      <c r="F631">
        <v>13.852</v>
      </c>
      <c r="G631" t="s">
        <v>22</v>
      </c>
    </row>
    <row r="632" spans="1:7" x14ac:dyDescent="0.25">
      <c r="A632" t="s">
        <v>1274</v>
      </c>
      <c r="B632" t="s">
        <v>1275</v>
      </c>
      <c r="C632">
        <v>0</v>
      </c>
      <c r="D632">
        <v>0</v>
      </c>
      <c r="E632">
        <v>31.934999999999999</v>
      </c>
      <c r="F632">
        <v>14.156000000000001</v>
      </c>
      <c r="G632" t="s">
        <v>22</v>
      </c>
    </row>
    <row r="633" spans="1:7" x14ac:dyDescent="0.25">
      <c r="A633" t="s">
        <v>1276</v>
      </c>
      <c r="B633" t="s">
        <v>1277</v>
      </c>
      <c r="C633">
        <v>0</v>
      </c>
      <c r="D633">
        <v>0</v>
      </c>
      <c r="E633">
        <v>7983.933</v>
      </c>
      <c r="F633">
        <v>4516.1099999999997</v>
      </c>
      <c r="G633" t="s">
        <v>22</v>
      </c>
    </row>
    <row r="634" spans="1:7" x14ac:dyDescent="0.25">
      <c r="A634" t="s">
        <v>1278</v>
      </c>
      <c r="B634" t="s">
        <v>1279</v>
      </c>
      <c r="C634">
        <v>0</v>
      </c>
      <c r="D634">
        <v>0</v>
      </c>
      <c r="E634">
        <v>14.122</v>
      </c>
      <c r="F634">
        <v>6.492</v>
      </c>
      <c r="G634" t="s">
        <v>22</v>
      </c>
    </row>
    <row r="635" spans="1:7" x14ac:dyDescent="0.25">
      <c r="A635" t="s">
        <v>1280</v>
      </c>
      <c r="B635" t="s">
        <v>1281</v>
      </c>
      <c r="C635">
        <v>3</v>
      </c>
      <c r="D635">
        <v>236.28</v>
      </c>
      <c r="E635">
        <v>101.529</v>
      </c>
      <c r="F635">
        <v>93.033000000000001</v>
      </c>
      <c r="G635" t="s">
        <v>33</v>
      </c>
    </row>
    <row r="636" spans="1:7" x14ac:dyDescent="0.25">
      <c r="A636" t="s">
        <v>1282</v>
      </c>
      <c r="B636" t="s">
        <v>1283</v>
      </c>
      <c r="C636">
        <v>0</v>
      </c>
      <c r="D636">
        <v>26.22</v>
      </c>
      <c r="E636">
        <v>5.6879999999999997</v>
      </c>
      <c r="F636">
        <v>2.3730000000000002</v>
      </c>
      <c r="G636" t="s">
        <v>22</v>
      </c>
    </row>
    <row r="637" spans="1:7" x14ac:dyDescent="0.25">
      <c r="A637" t="s">
        <v>1284</v>
      </c>
      <c r="B637" t="s">
        <v>1285</v>
      </c>
      <c r="C637">
        <v>0</v>
      </c>
      <c r="D637">
        <v>0</v>
      </c>
      <c r="E637">
        <v>117.29900000000001</v>
      </c>
      <c r="F637">
        <v>10.164999999999999</v>
      </c>
      <c r="G637" t="s">
        <v>22</v>
      </c>
    </row>
    <row r="638" spans="1:7" x14ac:dyDescent="0.25">
      <c r="A638" t="s">
        <v>1286</v>
      </c>
      <c r="B638" t="s">
        <v>1287</v>
      </c>
      <c r="C638">
        <v>0</v>
      </c>
      <c r="D638">
        <v>0</v>
      </c>
      <c r="E638">
        <v>18.914000000000001</v>
      </c>
      <c r="F638">
        <v>0</v>
      </c>
      <c r="G638" t="s">
        <v>22</v>
      </c>
    </row>
    <row r="639" spans="1:7" x14ac:dyDescent="0.25">
      <c r="A639" t="s">
        <v>1288</v>
      </c>
      <c r="B639" t="s">
        <v>1289</v>
      </c>
      <c r="C639">
        <v>0</v>
      </c>
      <c r="D639">
        <v>0</v>
      </c>
      <c r="E639">
        <v>6.6669999999999998</v>
      </c>
      <c r="F639">
        <v>0</v>
      </c>
      <c r="G639" t="s">
        <v>22</v>
      </c>
    </row>
    <row r="640" spans="1:7" x14ac:dyDescent="0.25">
      <c r="A640" t="s">
        <v>1290</v>
      </c>
      <c r="B640" t="s">
        <v>1291</v>
      </c>
      <c r="C640">
        <v>0</v>
      </c>
      <c r="D640">
        <v>0</v>
      </c>
      <c r="E640">
        <v>23.427</v>
      </c>
      <c r="F640">
        <v>11.762</v>
      </c>
      <c r="G640" t="s">
        <v>22</v>
      </c>
    </row>
    <row r="641" spans="1:7" x14ac:dyDescent="0.25">
      <c r="A641" t="s">
        <v>1292</v>
      </c>
      <c r="B641" t="s">
        <v>1293</v>
      </c>
      <c r="C641">
        <v>0</v>
      </c>
      <c r="D641">
        <v>0</v>
      </c>
      <c r="E641">
        <v>1.6E-2</v>
      </c>
      <c r="F641">
        <v>0</v>
      </c>
      <c r="G641" t="s">
        <v>22</v>
      </c>
    </row>
    <row r="642" spans="1:7" x14ac:dyDescent="0.25">
      <c r="A642" t="s">
        <v>1294</v>
      </c>
      <c r="B642" t="s">
        <v>1295</v>
      </c>
      <c r="C642">
        <v>0</v>
      </c>
      <c r="D642">
        <v>0</v>
      </c>
      <c r="E642">
        <v>10.661</v>
      </c>
      <c r="F642">
        <v>2.766</v>
      </c>
      <c r="G642" t="s">
        <v>22</v>
      </c>
    </row>
    <row r="643" spans="1:7" x14ac:dyDescent="0.25">
      <c r="A643" t="s">
        <v>1296</v>
      </c>
      <c r="B643" t="s">
        <v>1297</v>
      </c>
      <c r="C643">
        <v>1</v>
      </c>
      <c r="D643">
        <v>81.47</v>
      </c>
      <c r="E643">
        <v>29.931999999999999</v>
      </c>
      <c r="F643">
        <v>30.475999999999999</v>
      </c>
      <c r="G643" t="s">
        <v>33</v>
      </c>
    </row>
    <row r="644" spans="1:7" x14ac:dyDescent="0.25">
      <c r="A644" t="s">
        <v>1298</v>
      </c>
      <c r="B644" t="s">
        <v>1299</v>
      </c>
      <c r="C644">
        <v>0</v>
      </c>
      <c r="D644">
        <v>0</v>
      </c>
      <c r="E644">
        <v>2.1619999999999999</v>
      </c>
      <c r="F644">
        <v>4.7939999999999996</v>
      </c>
      <c r="G644" t="s">
        <v>22</v>
      </c>
    </row>
    <row r="645" spans="1:7" x14ac:dyDescent="0.25">
      <c r="A645" t="s">
        <v>1300</v>
      </c>
      <c r="B645" t="s">
        <v>1301</v>
      </c>
      <c r="C645">
        <v>0</v>
      </c>
      <c r="D645">
        <v>0</v>
      </c>
      <c r="E645">
        <v>12.352</v>
      </c>
      <c r="F645">
        <v>0.4</v>
      </c>
      <c r="G645" t="s">
        <v>22</v>
      </c>
    </row>
    <row r="646" spans="1:7" x14ac:dyDescent="0.25">
      <c r="A646" t="s">
        <v>1302</v>
      </c>
      <c r="B646" t="s">
        <v>1303</v>
      </c>
      <c r="C646">
        <v>0</v>
      </c>
      <c r="D646">
        <v>0</v>
      </c>
      <c r="E646">
        <v>33.210999999999999</v>
      </c>
      <c r="F646">
        <v>0</v>
      </c>
      <c r="G646" t="s">
        <v>22</v>
      </c>
    </row>
    <row r="647" spans="1:7" x14ac:dyDescent="0.25">
      <c r="A647" t="s">
        <v>1304</v>
      </c>
      <c r="B647" t="s">
        <v>1305</v>
      </c>
      <c r="C647">
        <v>0</v>
      </c>
      <c r="D647">
        <v>107.05</v>
      </c>
      <c r="E647">
        <v>41.728999999999999</v>
      </c>
      <c r="F647">
        <v>42.816000000000003</v>
      </c>
      <c r="G647" t="s">
        <v>33</v>
      </c>
    </row>
    <row r="648" spans="1:7" x14ac:dyDescent="0.25">
      <c r="A648" t="s">
        <v>1306</v>
      </c>
      <c r="B648" t="s">
        <v>1307</v>
      </c>
      <c r="C648">
        <v>33</v>
      </c>
      <c r="D648">
        <v>0</v>
      </c>
      <c r="E648">
        <v>0.22800000000000001</v>
      </c>
      <c r="F648">
        <v>0.15</v>
      </c>
      <c r="G648" t="s">
        <v>22</v>
      </c>
    </row>
    <row r="649" spans="1:7" x14ac:dyDescent="0.25">
      <c r="A649" t="s">
        <v>1308</v>
      </c>
      <c r="B649" t="s">
        <v>1309</v>
      </c>
      <c r="C649">
        <v>0</v>
      </c>
      <c r="D649">
        <v>0</v>
      </c>
      <c r="E649">
        <v>15.458</v>
      </c>
      <c r="F649">
        <v>4.2409999999999997</v>
      </c>
      <c r="G649" t="s">
        <v>22</v>
      </c>
    </row>
    <row r="650" spans="1:7" x14ac:dyDescent="0.25">
      <c r="A650" t="s">
        <v>1310</v>
      </c>
      <c r="B650" t="s">
        <v>1311</v>
      </c>
      <c r="C650">
        <v>0</v>
      </c>
      <c r="D650">
        <v>0</v>
      </c>
      <c r="E650">
        <v>1.0999999999999999E-2</v>
      </c>
      <c r="F650">
        <v>0</v>
      </c>
      <c r="G650" t="s">
        <v>22</v>
      </c>
    </row>
    <row r="651" spans="1:7" x14ac:dyDescent="0.25">
      <c r="A651" t="s">
        <v>1312</v>
      </c>
      <c r="B651" t="s">
        <v>1313</v>
      </c>
      <c r="C651">
        <v>0</v>
      </c>
      <c r="D651">
        <v>0</v>
      </c>
      <c r="E651">
        <v>0</v>
      </c>
      <c r="F651">
        <v>0</v>
      </c>
      <c r="G651" t="s">
        <v>22</v>
      </c>
    </row>
    <row r="652" spans="1:7" x14ac:dyDescent="0.25">
      <c r="A652" t="s">
        <v>1314</v>
      </c>
      <c r="B652" t="s">
        <v>1315</v>
      </c>
      <c r="C652">
        <v>0</v>
      </c>
      <c r="D652">
        <v>0</v>
      </c>
      <c r="E652">
        <v>1.7769999999999999</v>
      </c>
      <c r="F652">
        <v>0</v>
      </c>
      <c r="G652" t="s">
        <v>22</v>
      </c>
    </row>
    <row r="653" spans="1:7" x14ac:dyDescent="0.25">
      <c r="A653" t="s">
        <v>1316</v>
      </c>
      <c r="B653" t="s">
        <v>1317</v>
      </c>
      <c r="C653">
        <v>12</v>
      </c>
      <c r="D653">
        <v>0</v>
      </c>
      <c r="E653">
        <v>1.06</v>
      </c>
      <c r="F653">
        <v>1.06</v>
      </c>
      <c r="G653" t="s">
        <v>22</v>
      </c>
    </row>
    <row r="654" spans="1:7" x14ac:dyDescent="0.25">
      <c r="A654" t="s">
        <v>1318</v>
      </c>
      <c r="B654" t="s">
        <v>1315</v>
      </c>
      <c r="C654">
        <v>0</v>
      </c>
      <c r="D654">
        <v>0</v>
      </c>
      <c r="E654">
        <v>1.7649999999999999</v>
      </c>
      <c r="F654">
        <v>0</v>
      </c>
      <c r="G654" t="s">
        <v>22</v>
      </c>
    </row>
    <row r="655" spans="1:7" x14ac:dyDescent="0.25">
      <c r="A655" t="s">
        <v>1319</v>
      </c>
      <c r="B655" t="s">
        <v>1320</v>
      </c>
      <c r="C655">
        <v>0</v>
      </c>
      <c r="D655">
        <v>0</v>
      </c>
      <c r="E655">
        <v>1.706</v>
      </c>
      <c r="F655">
        <v>0</v>
      </c>
      <c r="G655" t="s">
        <v>22</v>
      </c>
    </row>
    <row r="656" spans="1:7" x14ac:dyDescent="0.25">
      <c r="A656" t="s">
        <v>1321</v>
      </c>
      <c r="B656" t="s">
        <v>1322</v>
      </c>
      <c r="C656">
        <v>2</v>
      </c>
      <c r="D656">
        <v>544.29</v>
      </c>
      <c r="E656">
        <v>67.459999999999994</v>
      </c>
      <c r="F656">
        <v>67.459999999999994</v>
      </c>
      <c r="G656" t="s">
        <v>33</v>
      </c>
    </row>
    <row r="657" spans="1:7" x14ac:dyDescent="0.25">
      <c r="A657" t="s">
        <v>1323</v>
      </c>
      <c r="B657" t="s">
        <v>1324</v>
      </c>
      <c r="C657">
        <v>0</v>
      </c>
      <c r="D657">
        <v>0</v>
      </c>
      <c r="E657">
        <v>4.0439999999999996</v>
      </c>
      <c r="F657">
        <v>5.4569999999999999</v>
      </c>
      <c r="G657" t="s">
        <v>22</v>
      </c>
    </row>
    <row r="658" spans="1:7" x14ac:dyDescent="0.25">
      <c r="A658" t="s">
        <v>1325</v>
      </c>
      <c r="B658" t="s">
        <v>1326</v>
      </c>
      <c r="C658">
        <v>0</v>
      </c>
      <c r="D658">
        <v>0</v>
      </c>
      <c r="E658">
        <v>21.916</v>
      </c>
      <c r="F658">
        <v>11.066000000000001</v>
      </c>
      <c r="G658" t="s">
        <v>22</v>
      </c>
    </row>
    <row r="659" spans="1:7" x14ac:dyDescent="0.25">
      <c r="A659" t="s">
        <v>1327</v>
      </c>
      <c r="B659" t="s">
        <v>1328</v>
      </c>
      <c r="C659">
        <v>0</v>
      </c>
      <c r="D659">
        <v>0</v>
      </c>
      <c r="E659">
        <v>10.88</v>
      </c>
      <c r="F659">
        <v>4.43</v>
      </c>
      <c r="G659" t="s">
        <v>22</v>
      </c>
    </row>
    <row r="660" spans="1:7" x14ac:dyDescent="0.25">
      <c r="A660" t="s">
        <v>1329</v>
      </c>
      <c r="B660" t="s">
        <v>1330</v>
      </c>
      <c r="C660">
        <v>0</v>
      </c>
      <c r="D660">
        <v>0</v>
      </c>
      <c r="E660">
        <v>2E-3</v>
      </c>
      <c r="F660">
        <v>0</v>
      </c>
      <c r="G660" t="s">
        <v>22</v>
      </c>
    </row>
    <row r="661" spans="1:7" x14ac:dyDescent="0.25">
      <c r="A661" t="s">
        <v>1331</v>
      </c>
      <c r="B661" t="s">
        <v>1332</v>
      </c>
      <c r="C661">
        <v>0</v>
      </c>
      <c r="D661">
        <v>0</v>
      </c>
      <c r="E661">
        <v>61.4</v>
      </c>
      <c r="F661">
        <v>42.276000000000003</v>
      </c>
      <c r="G661" t="s">
        <v>22</v>
      </c>
    </row>
    <row r="662" spans="1:7" x14ac:dyDescent="0.25">
      <c r="A662" t="s">
        <v>1333</v>
      </c>
      <c r="B662" t="s">
        <v>1334</v>
      </c>
      <c r="C662">
        <v>88</v>
      </c>
      <c r="D662">
        <v>0</v>
      </c>
      <c r="E662">
        <v>0.98599999999999999</v>
      </c>
      <c r="F662">
        <v>2.242</v>
      </c>
      <c r="G662" t="s">
        <v>33</v>
      </c>
    </row>
    <row r="663" spans="1:7" x14ac:dyDescent="0.25">
      <c r="A663" t="s">
        <v>1335</v>
      </c>
      <c r="B663" t="s">
        <v>1336</v>
      </c>
      <c r="C663">
        <v>175</v>
      </c>
      <c r="D663">
        <v>0</v>
      </c>
      <c r="E663">
        <v>1.0999999999999999E-2</v>
      </c>
      <c r="F663">
        <v>1.9E-2</v>
      </c>
      <c r="G663" t="s">
        <v>22</v>
      </c>
    </row>
    <row r="664" spans="1:7" x14ac:dyDescent="0.25">
      <c r="A664" t="s">
        <v>1337</v>
      </c>
      <c r="B664" t="s">
        <v>1338</v>
      </c>
      <c r="C664">
        <v>63</v>
      </c>
      <c r="D664">
        <v>0</v>
      </c>
      <c r="E664">
        <v>2.5230000000000001</v>
      </c>
      <c r="F664">
        <v>2.5230000000000001</v>
      </c>
      <c r="G664" t="s">
        <v>22</v>
      </c>
    </row>
    <row r="665" spans="1:7" x14ac:dyDescent="0.25">
      <c r="A665" t="s">
        <v>1339</v>
      </c>
      <c r="B665" t="s">
        <v>1340</v>
      </c>
      <c r="C665">
        <v>1</v>
      </c>
      <c r="D665">
        <v>0</v>
      </c>
      <c r="E665">
        <v>5.3259999999999996</v>
      </c>
      <c r="F665">
        <v>2.7360000000000002</v>
      </c>
      <c r="G665" t="s">
        <v>22</v>
      </c>
    </row>
    <row r="666" spans="1:7" x14ac:dyDescent="0.25">
      <c r="A666" t="s">
        <v>1341</v>
      </c>
      <c r="B666" t="s">
        <v>1342</v>
      </c>
      <c r="C666">
        <v>0</v>
      </c>
      <c r="D666">
        <v>0</v>
      </c>
      <c r="E666">
        <v>14.13</v>
      </c>
      <c r="F666">
        <v>8.1289999999999996</v>
      </c>
      <c r="G666" t="s">
        <v>22</v>
      </c>
    </row>
    <row r="667" spans="1:7" x14ac:dyDescent="0.25">
      <c r="A667" t="s">
        <v>1343</v>
      </c>
      <c r="B667" t="s">
        <v>1344</v>
      </c>
      <c r="C667">
        <v>0</v>
      </c>
      <c r="D667">
        <v>0</v>
      </c>
      <c r="E667">
        <v>7.8810000000000002</v>
      </c>
      <c r="F667">
        <v>9.42</v>
      </c>
      <c r="G667" t="s">
        <v>22</v>
      </c>
    </row>
    <row r="668" spans="1:7" x14ac:dyDescent="0.25">
      <c r="A668" t="s">
        <v>1345</v>
      </c>
      <c r="B668" t="s">
        <v>1346</v>
      </c>
      <c r="C668">
        <v>3</v>
      </c>
      <c r="D668">
        <v>0</v>
      </c>
      <c r="E668">
        <v>23.029</v>
      </c>
      <c r="F668">
        <v>23.321000000000002</v>
      </c>
      <c r="G668" t="s">
        <v>22</v>
      </c>
    </row>
    <row r="669" spans="1:7" x14ac:dyDescent="0.25">
      <c r="A669" t="s">
        <v>1347</v>
      </c>
      <c r="B669" t="s">
        <v>1348</v>
      </c>
      <c r="C669">
        <v>0</v>
      </c>
      <c r="D669">
        <v>0</v>
      </c>
      <c r="E669">
        <v>98.272000000000006</v>
      </c>
      <c r="F669">
        <v>0</v>
      </c>
      <c r="G669" t="s">
        <v>22</v>
      </c>
    </row>
    <row r="670" spans="1:7" x14ac:dyDescent="0.25">
      <c r="A670" t="s">
        <v>1349</v>
      </c>
      <c r="B670" t="s">
        <v>153</v>
      </c>
      <c r="C670">
        <v>0</v>
      </c>
      <c r="D670">
        <v>0</v>
      </c>
      <c r="E670">
        <v>0.01</v>
      </c>
      <c r="F670">
        <v>6.0000000000000001E-3</v>
      </c>
      <c r="G670" t="s">
        <v>22</v>
      </c>
    </row>
    <row r="671" spans="1:7" x14ac:dyDescent="0.25">
      <c r="A671" t="s">
        <v>1350</v>
      </c>
      <c r="B671" t="s">
        <v>1351</v>
      </c>
      <c r="C671">
        <v>3</v>
      </c>
      <c r="D671">
        <v>0</v>
      </c>
      <c r="E671">
        <v>16.722000000000001</v>
      </c>
      <c r="F671">
        <v>16.722000000000001</v>
      </c>
      <c r="G671" t="s">
        <v>33</v>
      </c>
    </row>
    <row r="672" spans="1:7" x14ac:dyDescent="0.25">
      <c r="A672" t="s">
        <v>1352</v>
      </c>
      <c r="B672" t="s">
        <v>1353</v>
      </c>
      <c r="C672">
        <v>0</v>
      </c>
      <c r="D672">
        <v>0</v>
      </c>
      <c r="E672">
        <v>0.113</v>
      </c>
      <c r="F672">
        <v>5.8709999999999998E-2</v>
      </c>
      <c r="G672" t="s">
        <v>22</v>
      </c>
    </row>
    <row r="673" spans="1:7" x14ac:dyDescent="0.25">
      <c r="A673" t="s">
        <v>1354</v>
      </c>
      <c r="B673" t="s">
        <v>1355</v>
      </c>
      <c r="C673">
        <v>0</v>
      </c>
      <c r="D673">
        <v>0</v>
      </c>
      <c r="E673">
        <v>110.54</v>
      </c>
      <c r="F673">
        <v>32.4</v>
      </c>
      <c r="G673" t="s">
        <v>22</v>
      </c>
    </row>
    <row r="674" spans="1:7" x14ac:dyDescent="0.25">
      <c r="A674" t="s">
        <v>1356</v>
      </c>
      <c r="B674" t="s">
        <v>1357</v>
      </c>
      <c r="C674">
        <v>2</v>
      </c>
      <c r="D674">
        <v>133.41</v>
      </c>
      <c r="E674">
        <v>16.113</v>
      </c>
      <c r="F674">
        <v>2.1019999999999999</v>
      </c>
      <c r="G674" t="s">
        <v>22</v>
      </c>
    </row>
    <row r="675" spans="1:7" x14ac:dyDescent="0.25">
      <c r="A675" t="s">
        <v>1358</v>
      </c>
      <c r="B675" t="s">
        <v>1332</v>
      </c>
      <c r="C675">
        <v>0</v>
      </c>
      <c r="D675">
        <v>0</v>
      </c>
      <c r="E675">
        <v>39.505000000000003</v>
      </c>
      <c r="F675">
        <v>26.92</v>
      </c>
      <c r="G675" t="s">
        <v>22</v>
      </c>
    </row>
    <row r="676" spans="1:7" x14ac:dyDescent="0.25">
      <c r="A676" t="s">
        <v>1359</v>
      </c>
      <c r="B676" t="s">
        <v>1360</v>
      </c>
      <c r="C676">
        <v>25</v>
      </c>
      <c r="D676">
        <v>0</v>
      </c>
      <c r="E676">
        <v>3.0000000000000001E-3</v>
      </c>
      <c r="F676">
        <v>3.0000000000000001E-3</v>
      </c>
      <c r="G676" t="s">
        <v>22</v>
      </c>
    </row>
    <row r="677" spans="1:7" x14ac:dyDescent="0.25">
      <c r="A677" t="s">
        <v>1361</v>
      </c>
      <c r="B677" t="s">
        <v>1362</v>
      </c>
      <c r="C677">
        <v>9</v>
      </c>
      <c r="D677">
        <v>0</v>
      </c>
      <c r="E677">
        <v>12.095000000000001</v>
      </c>
      <c r="F677">
        <v>5.6429999999999998</v>
      </c>
      <c r="G677" t="s">
        <v>22</v>
      </c>
    </row>
    <row r="678" spans="1:7" x14ac:dyDescent="0.25">
      <c r="A678" t="s">
        <v>1363</v>
      </c>
      <c r="B678" t="s">
        <v>1364</v>
      </c>
      <c r="C678">
        <v>0</v>
      </c>
      <c r="D678">
        <v>0</v>
      </c>
      <c r="E678">
        <v>2.266</v>
      </c>
      <c r="F678">
        <v>2.266</v>
      </c>
      <c r="G678" t="s">
        <v>33</v>
      </c>
    </row>
    <row r="679" spans="1:7" x14ac:dyDescent="0.25">
      <c r="A679" t="s">
        <v>1365</v>
      </c>
      <c r="B679" t="s">
        <v>1366</v>
      </c>
      <c r="C679">
        <v>0</v>
      </c>
      <c r="D679">
        <v>0</v>
      </c>
      <c r="E679">
        <v>6.4000000000000001E-2</v>
      </c>
      <c r="F679">
        <v>1.7139999999999999E-2</v>
      </c>
      <c r="G679" t="s">
        <v>22</v>
      </c>
    </row>
    <row r="680" spans="1:7" x14ac:dyDescent="0.25">
      <c r="A680" t="s">
        <v>1367</v>
      </c>
      <c r="B680" t="s">
        <v>1368</v>
      </c>
      <c r="C680">
        <v>0</v>
      </c>
      <c r="D680">
        <v>0</v>
      </c>
      <c r="E680">
        <v>157.55000000000001</v>
      </c>
      <c r="F680">
        <v>0</v>
      </c>
      <c r="G680" t="s">
        <v>22</v>
      </c>
    </row>
    <row r="681" spans="1:7" x14ac:dyDescent="0.25">
      <c r="A681" t="s">
        <v>1369</v>
      </c>
      <c r="B681" t="s">
        <v>1370</v>
      </c>
      <c r="C681">
        <v>0</v>
      </c>
      <c r="D681">
        <v>0</v>
      </c>
      <c r="E681">
        <v>30.373999999999999</v>
      </c>
      <c r="F681">
        <v>0</v>
      </c>
      <c r="G681" t="s">
        <v>22</v>
      </c>
    </row>
    <row r="682" spans="1:7" x14ac:dyDescent="0.25">
      <c r="A682" t="s">
        <v>1371</v>
      </c>
      <c r="B682" t="s">
        <v>1372</v>
      </c>
      <c r="C682">
        <v>0</v>
      </c>
      <c r="D682">
        <v>0</v>
      </c>
      <c r="E682">
        <v>2.9470000000000001</v>
      </c>
      <c r="F682">
        <v>0</v>
      </c>
      <c r="G682" t="s">
        <v>22</v>
      </c>
    </row>
    <row r="683" spans="1:7" x14ac:dyDescent="0.25">
      <c r="A683" t="s">
        <v>1373</v>
      </c>
      <c r="B683" t="s">
        <v>1374</v>
      </c>
      <c r="C683">
        <v>955</v>
      </c>
      <c r="D683">
        <v>0</v>
      </c>
      <c r="E683">
        <v>1.8979999999999999</v>
      </c>
      <c r="F683">
        <v>1.8979999999999999</v>
      </c>
      <c r="G683" t="s">
        <v>33</v>
      </c>
    </row>
    <row r="684" spans="1:7" x14ac:dyDescent="0.25">
      <c r="A684" t="s">
        <v>1375</v>
      </c>
      <c r="B684" t="s">
        <v>1376</v>
      </c>
      <c r="C684">
        <v>0</v>
      </c>
      <c r="D684">
        <v>0</v>
      </c>
      <c r="E684">
        <v>1.6E-2</v>
      </c>
      <c r="F684">
        <v>0.01</v>
      </c>
      <c r="G684" t="s">
        <v>22</v>
      </c>
    </row>
    <row r="685" spans="1:7" x14ac:dyDescent="0.25">
      <c r="A685" t="s">
        <v>1377</v>
      </c>
      <c r="B685" t="s">
        <v>1378</v>
      </c>
      <c r="C685">
        <v>0</v>
      </c>
      <c r="D685">
        <v>0</v>
      </c>
      <c r="E685">
        <v>79.739000000000004</v>
      </c>
      <c r="F685">
        <v>45.55</v>
      </c>
      <c r="G685" t="s">
        <v>22</v>
      </c>
    </row>
    <row r="686" spans="1:7" x14ac:dyDescent="0.25">
      <c r="A686" t="s">
        <v>1379</v>
      </c>
      <c r="B686" t="s">
        <v>1380</v>
      </c>
      <c r="C686">
        <v>152</v>
      </c>
      <c r="D686">
        <v>0</v>
      </c>
      <c r="E686">
        <v>1.63</v>
      </c>
      <c r="F686">
        <v>1.59</v>
      </c>
      <c r="G686" t="s">
        <v>33</v>
      </c>
    </row>
    <row r="687" spans="1:7" x14ac:dyDescent="0.25">
      <c r="A687" t="s">
        <v>1381</v>
      </c>
      <c r="B687" t="s">
        <v>1382</v>
      </c>
      <c r="C687">
        <v>0</v>
      </c>
      <c r="D687">
        <v>0</v>
      </c>
      <c r="E687">
        <v>1.9E-2</v>
      </c>
      <c r="F687">
        <v>0</v>
      </c>
      <c r="G687" t="s">
        <v>22</v>
      </c>
    </row>
    <row r="688" spans="1:7" x14ac:dyDescent="0.25">
      <c r="A688" t="s">
        <v>1383</v>
      </c>
      <c r="B688" t="s">
        <v>1384</v>
      </c>
      <c r="C688">
        <v>0</v>
      </c>
      <c r="D688">
        <v>0</v>
      </c>
      <c r="E688">
        <v>9.7170000000000005</v>
      </c>
      <c r="F688">
        <v>9.7170000000000005</v>
      </c>
      <c r="G688" t="s">
        <v>33</v>
      </c>
    </row>
    <row r="689" spans="1:7" x14ac:dyDescent="0.25">
      <c r="A689" t="s">
        <v>1385</v>
      </c>
      <c r="B689" t="s">
        <v>1386</v>
      </c>
      <c r="C689">
        <v>1</v>
      </c>
      <c r="D689">
        <v>0</v>
      </c>
      <c r="E689">
        <v>14.685</v>
      </c>
      <c r="F689">
        <v>4.8070000000000004</v>
      </c>
      <c r="G689" t="s">
        <v>22</v>
      </c>
    </row>
    <row r="690" spans="1:7" x14ac:dyDescent="0.25">
      <c r="A690" t="s">
        <v>1387</v>
      </c>
      <c r="B690" t="s">
        <v>1388</v>
      </c>
      <c r="C690">
        <v>1</v>
      </c>
      <c r="D690">
        <v>137.79</v>
      </c>
      <c r="E690">
        <v>45.752000000000002</v>
      </c>
      <c r="F690">
        <v>22.082999999999998</v>
      </c>
      <c r="G690" t="s">
        <v>312</v>
      </c>
    </row>
    <row r="691" spans="1:7" x14ac:dyDescent="0.25">
      <c r="A691" t="s">
        <v>1389</v>
      </c>
      <c r="B691" t="s">
        <v>1390</v>
      </c>
      <c r="C691">
        <v>0</v>
      </c>
      <c r="D691">
        <v>299.17</v>
      </c>
      <c r="E691">
        <v>89.912999999999997</v>
      </c>
      <c r="F691">
        <v>36.529000000000003</v>
      </c>
      <c r="G691" t="s">
        <v>22</v>
      </c>
    </row>
    <row r="692" spans="1:7" x14ac:dyDescent="0.25">
      <c r="A692" t="s">
        <v>1391</v>
      </c>
      <c r="B692" t="s">
        <v>1392</v>
      </c>
      <c r="C692">
        <v>44.725000000000001</v>
      </c>
      <c r="D692">
        <v>0</v>
      </c>
      <c r="E692">
        <v>0.99950000000000006</v>
      </c>
      <c r="F692">
        <v>1</v>
      </c>
      <c r="G692" t="s">
        <v>22</v>
      </c>
    </row>
    <row r="693" spans="1:7" x14ac:dyDescent="0.25">
      <c r="A693" t="s">
        <v>1393</v>
      </c>
      <c r="B693" t="s">
        <v>1394</v>
      </c>
      <c r="C693">
        <v>41</v>
      </c>
      <c r="D693">
        <v>0</v>
      </c>
      <c r="E693">
        <v>1.0580000000000001</v>
      </c>
      <c r="F693">
        <v>3.1E-2</v>
      </c>
      <c r="G693" t="s">
        <v>33</v>
      </c>
    </row>
    <row r="694" spans="1:7" x14ac:dyDescent="0.25">
      <c r="A694" t="s">
        <v>1395</v>
      </c>
      <c r="B694" t="s">
        <v>1396</v>
      </c>
      <c r="C694">
        <v>0</v>
      </c>
      <c r="D694">
        <v>0</v>
      </c>
      <c r="E694">
        <v>2E-3</v>
      </c>
      <c r="F694">
        <v>0</v>
      </c>
      <c r="G694" t="s">
        <v>22</v>
      </c>
    </row>
    <row r="695" spans="1:7" x14ac:dyDescent="0.25">
      <c r="A695" t="s">
        <v>1397</v>
      </c>
      <c r="B695" t="s">
        <v>1398</v>
      </c>
      <c r="C695">
        <v>23</v>
      </c>
      <c r="D695">
        <v>0</v>
      </c>
      <c r="E695">
        <v>1.4E-2</v>
      </c>
      <c r="F695">
        <v>1.2999999999999999E-2</v>
      </c>
      <c r="G695" t="s">
        <v>22</v>
      </c>
    </row>
    <row r="696" spans="1:7" x14ac:dyDescent="0.25">
      <c r="A696" t="s">
        <v>1399</v>
      </c>
      <c r="B696" t="s">
        <v>1400</v>
      </c>
      <c r="C696">
        <v>0</v>
      </c>
      <c r="D696">
        <v>0</v>
      </c>
      <c r="E696">
        <v>15.093999999999999</v>
      </c>
      <c r="F696">
        <v>0</v>
      </c>
      <c r="G696" t="s">
        <v>22</v>
      </c>
    </row>
    <row r="697" spans="1:7" x14ac:dyDescent="0.25">
      <c r="A697" t="s">
        <v>1401</v>
      </c>
      <c r="B697" t="s">
        <v>1402</v>
      </c>
      <c r="C697">
        <v>0</v>
      </c>
      <c r="D697">
        <v>0</v>
      </c>
      <c r="E697">
        <v>1.8180000000000001</v>
      </c>
      <c r="F697">
        <v>0</v>
      </c>
      <c r="G697" t="s">
        <v>22</v>
      </c>
    </row>
    <row r="698" spans="1:7" x14ac:dyDescent="0.25">
      <c r="A698" t="s">
        <v>1403</v>
      </c>
      <c r="B698" t="s">
        <v>1404</v>
      </c>
      <c r="C698">
        <v>0</v>
      </c>
      <c r="D698">
        <v>0</v>
      </c>
      <c r="E698">
        <v>0.80500000000000005</v>
      </c>
      <c r="F698">
        <v>6.0000000000000001E-3</v>
      </c>
      <c r="G698" t="s">
        <v>33</v>
      </c>
    </row>
    <row r="699" spans="1:7" x14ac:dyDescent="0.25">
      <c r="A699" t="s">
        <v>1405</v>
      </c>
      <c r="B699" t="s">
        <v>1406</v>
      </c>
      <c r="C699">
        <v>0</v>
      </c>
      <c r="D699">
        <v>0</v>
      </c>
      <c r="E699">
        <v>2.8420000000000001</v>
      </c>
      <c r="F699">
        <v>0.75800000000000001</v>
      </c>
      <c r="G699" t="s">
        <v>22</v>
      </c>
    </row>
    <row r="700" spans="1:7" x14ac:dyDescent="0.25">
      <c r="A700" t="s">
        <v>1407</v>
      </c>
      <c r="B700" t="s">
        <v>1408</v>
      </c>
      <c r="C700">
        <v>0</v>
      </c>
      <c r="D700">
        <v>0</v>
      </c>
      <c r="E700">
        <v>0.93899999999999995</v>
      </c>
      <c r="F700">
        <v>0</v>
      </c>
      <c r="G700" t="s">
        <v>22</v>
      </c>
    </row>
    <row r="701" spans="1:7" x14ac:dyDescent="0.25">
      <c r="A701" t="s">
        <v>1409</v>
      </c>
      <c r="B701" t="s">
        <v>1410</v>
      </c>
      <c r="C701">
        <v>0</v>
      </c>
      <c r="D701">
        <v>0</v>
      </c>
      <c r="E701">
        <v>43.177999999999997</v>
      </c>
      <c r="F701">
        <v>0</v>
      </c>
      <c r="G701" t="s">
        <v>22</v>
      </c>
    </row>
    <row r="702" spans="1:7" x14ac:dyDescent="0.25">
      <c r="A702" t="s">
        <v>1411</v>
      </c>
      <c r="B702" t="s">
        <v>1412</v>
      </c>
      <c r="C702">
        <v>29</v>
      </c>
      <c r="D702">
        <v>0</v>
      </c>
      <c r="E702">
        <v>26.728999999999999</v>
      </c>
      <c r="F702">
        <v>16.8</v>
      </c>
      <c r="G702" t="s">
        <v>33</v>
      </c>
    </row>
    <row r="703" spans="1:7" x14ac:dyDescent="0.25">
      <c r="A703" t="s">
        <v>1413</v>
      </c>
      <c r="B703" t="s">
        <v>1414</v>
      </c>
      <c r="C703">
        <v>1</v>
      </c>
      <c r="D703">
        <v>606.14</v>
      </c>
      <c r="E703">
        <v>78.972999999999999</v>
      </c>
      <c r="F703">
        <v>78.972999999999999</v>
      </c>
      <c r="G703" t="s">
        <v>33</v>
      </c>
    </row>
    <row r="704" spans="1:7" x14ac:dyDescent="0.25">
      <c r="A704" t="s">
        <v>1415</v>
      </c>
      <c r="B704" t="s">
        <v>1416</v>
      </c>
      <c r="C704">
        <v>2</v>
      </c>
      <c r="D704">
        <v>2092.06</v>
      </c>
      <c r="E704">
        <v>1594.0250000000001</v>
      </c>
      <c r="F704">
        <v>1594.0250000000001</v>
      </c>
      <c r="G704" t="s">
        <v>22</v>
      </c>
    </row>
    <row r="705" spans="1:7" x14ac:dyDescent="0.25">
      <c r="A705" t="s">
        <v>1417</v>
      </c>
      <c r="B705" t="s">
        <v>1418</v>
      </c>
      <c r="C705">
        <v>0</v>
      </c>
      <c r="D705">
        <v>0</v>
      </c>
      <c r="E705">
        <v>13.069000000000001</v>
      </c>
      <c r="F705">
        <v>0</v>
      </c>
      <c r="G705" t="s">
        <v>22</v>
      </c>
    </row>
    <row r="706" spans="1:7" x14ac:dyDescent="0.25">
      <c r="A706" t="s">
        <v>1419</v>
      </c>
      <c r="B706" t="s">
        <v>1420</v>
      </c>
      <c r="C706">
        <v>0</v>
      </c>
      <c r="D706">
        <v>0</v>
      </c>
      <c r="E706">
        <v>8.2959999999999994</v>
      </c>
      <c r="F706">
        <v>4.1449999999999996</v>
      </c>
      <c r="G706" t="s">
        <v>22</v>
      </c>
    </row>
    <row r="707" spans="1:7" x14ac:dyDescent="0.25">
      <c r="A707" t="s">
        <v>1421</v>
      </c>
      <c r="B707" t="s">
        <v>812</v>
      </c>
      <c r="C707">
        <v>8</v>
      </c>
      <c r="D707">
        <v>0</v>
      </c>
      <c r="E707">
        <v>32.475999999999999</v>
      </c>
      <c r="F707">
        <v>27.216999999999999</v>
      </c>
      <c r="G707" t="s">
        <v>22</v>
      </c>
    </row>
    <row r="708" spans="1:7" x14ac:dyDescent="0.25">
      <c r="A708" t="s">
        <v>1422</v>
      </c>
      <c r="B708" t="s">
        <v>1423</v>
      </c>
      <c r="C708">
        <v>1</v>
      </c>
      <c r="D708">
        <v>105.21</v>
      </c>
      <c r="E708">
        <v>41.281999999999996</v>
      </c>
      <c r="F708">
        <v>41.281999999999996</v>
      </c>
      <c r="G708" t="s">
        <v>312</v>
      </c>
    </row>
    <row r="709" spans="1:7" x14ac:dyDescent="0.25">
      <c r="A709" t="s">
        <v>1424</v>
      </c>
      <c r="B709" t="s">
        <v>1425</v>
      </c>
      <c r="C709">
        <v>0</v>
      </c>
      <c r="D709">
        <v>0</v>
      </c>
      <c r="E709">
        <v>21.890999999999998</v>
      </c>
      <c r="F709">
        <v>12.199</v>
      </c>
      <c r="G709" t="s">
        <v>22</v>
      </c>
    </row>
    <row r="710" spans="1:7" x14ac:dyDescent="0.25">
      <c r="A710" t="s">
        <v>1426</v>
      </c>
      <c r="B710" t="s">
        <v>1427</v>
      </c>
      <c r="C710">
        <v>0</v>
      </c>
      <c r="D710">
        <v>43.08</v>
      </c>
      <c r="E710">
        <v>27.331</v>
      </c>
      <c r="F710">
        <v>22.164000000000001</v>
      </c>
      <c r="G710" t="s">
        <v>22</v>
      </c>
    </row>
    <row r="711" spans="1:7" x14ac:dyDescent="0.25">
      <c r="A711" t="s">
        <v>1428</v>
      </c>
      <c r="B711" t="s">
        <v>1429</v>
      </c>
      <c r="C711">
        <v>0</v>
      </c>
      <c r="D711">
        <v>0</v>
      </c>
      <c r="E711">
        <v>24.451000000000001</v>
      </c>
      <c r="F711">
        <v>0</v>
      </c>
      <c r="G711" t="s">
        <v>22</v>
      </c>
    </row>
    <row r="712" spans="1:7" x14ac:dyDescent="0.25">
      <c r="A712" t="s">
        <v>1430</v>
      </c>
      <c r="B712" t="s">
        <v>1431</v>
      </c>
      <c r="C712">
        <v>0</v>
      </c>
      <c r="D712">
        <v>0</v>
      </c>
      <c r="E712">
        <v>15.369</v>
      </c>
      <c r="F712">
        <v>5.4939999999999998</v>
      </c>
      <c r="G712" t="s">
        <v>22</v>
      </c>
    </row>
    <row r="713" spans="1:7" x14ac:dyDescent="0.25">
      <c r="A713" t="s">
        <v>1432</v>
      </c>
      <c r="B713" t="s">
        <v>1433</v>
      </c>
      <c r="C713">
        <v>0</v>
      </c>
      <c r="D713">
        <v>0</v>
      </c>
      <c r="E713">
        <v>26.581</v>
      </c>
      <c r="F713">
        <v>9.2289999999999992</v>
      </c>
      <c r="G713" t="s">
        <v>22</v>
      </c>
    </row>
    <row r="714" spans="1:7" x14ac:dyDescent="0.25">
      <c r="A714" t="s">
        <v>1434</v>
      </c>
      <c r="B714" t="s">
        <v>1435</v>
      </c>
      <c r="C714">
        <v>0</v>
      </c>
      <c r="D714">
        <v>0</v>
      </c>
      <c r="E714">
        <v>7.8529999999999998</v>
      </c>
      <c r="F714">
        <v>4.6833299999999998</v>
      </c>
      <c r="G714" t="s">
        <v>22</v>
      </c>
    </row>
    <row r="715" spans="1:7" x14ac:dyDescent="0.25">
      <c r="A715" t="s">
        <v>1436</v>
      </c>
      <c r="B715" t="s">
        <v>1437</v>
      </c>
      <c r="C715">
        <v>0</v>
      </c>
      <c r="D715">
        <v>0</v>
      </c>
      <c r="E715">
        <v>1.6759999999999999</v>
      </c>
      <c r="F715">
        <v>0.97443999999999997</v>
      </c>
      <c r="G715" t="s">
        <v>22</v>
      </c>
    </row>
    <row r="716" spans="1:7" x14ac:dyDescent="0.25">
      <c r="A716" t="s">
        <v>1438</v>
      </c>
      <c r="B716" t="s">
        <v>1439</v>
      </c>
      <c r="C716">
        <v>0</v>
      </c>
      <c r="D716">
        <v>0</v>
      </c>
      <c r="E716">
        <v>0</v>
      </c>
      <c r="F716">
        <v>0</v>
      </c>
      <c r="G716" t="s">
        <v>22</v>
      </c>
    </row>
    <row r="717" spans="1:7" x14ac:dyDescent="0.25">
      <c r="A717" t="s">
        <v>1440</v>
      </c>
      <c r="B717" t="s">
        <v>1441</v>
      </c>
      <c r="C717">
        <v>0</v>
      </c>
      <c r="D717">
        <v>0</v>
      </c>
      <c r="E717">
        <v>0.55500000000000005</v>
      </c>
      <c r="F717">
        <v>0.27400000000000002</v>
      </c>
      <c r="G717" t="s">
        <v>22</v>
      </c>
    </row>
    <row r="718" spans="1:7" x14ac:dyDescent="0.25">
      <c r="A718" t="s">
        <v>1442</v>
      </c>
      <c r="B718" t="s">
        <v>1443</v>
      </c>
      <c r="C718">
        <v>179</v>
      </c>
      <c r="D718">
        <v>2.39</v>
      </c>
      <c r="E718">
        <v>8.3000000000000004E-2</v>
      </c>
      <c r="F718">
        <v>8.3000000000000004E-2</v>
      </c>
      <c r="G718" t="s">
        <v>22</v>
      </c>
    </row>
    <row r="719" spans="1:7" x14ac:dyDescent="0.25">
      <c r="A719" t="s">
        <v>1444</v>
      </c>
      <c r="B719" t="s">
        <v>1445</v>
      </c>
      <c r="C719">
        <v>29</v>
      </c>
      <c r="D719">
        <v>0</v>
      </c>
      <c r="E719">
        <v>8.0000000000000002E-3</v>
      </c>
      <c r="F719">
        <v>6.0000000000000001E-3</v>
      </c>
      <c r="G719" t="s">
        <v>22</v>
      </c>
    </row>
    <row r="720" spans="1:7" x14ac:dyDescent="0.25">
      <c r="A720" t="s">
        <v>1446</v>
      </c>
      <c r="B720" t="s">
        <v>1447</v>
      </c>
      <c r="C720">
        <v>0</v>
      </c>
      <c r="D720">
        <v>0</v>
      </c>
      <c r="E720">
        <v>8.0000000000000002E-3</v>
      </c>
      <c r="F720">
        <v>0</v>
      </c>
      <c r="G720" t="s">
        <v>22</v>
      </c>
    </row>
    <row r="721" spans="1:7" x14ac:dyDescent="0.25">
      <c r="A721" t="s">
        <v>1448</v>
      </c>
      <c r="B721" t="s">
        <v>1449</v>
      </c>
      <c r="C721">
        <v>44</v>
      </c>
      <c r="D721">
        <v>0</v>
      </c>
      <c r="E721">
        <v>1.3979999999999999</v>
      </c>
      <c r="F721">
        <v>5.2999999999999999E-2</v>
      </c>
      <c r="G721" t="s">
        <v>33</v>
      </c>
    </row>
    <row r="722" spans="1:7" x14ac:dyDescent="0.25">
      <c r="A722" t="s">
        <v>1450</v>
      </c>
      <c r="B722" t="s">
        <v>1451</v>
      </c>
      <c r="C722">
        <v>0</v>
      </c>
      <c r="D722">
        <v>0</v>
      </c>
      <c r="E722">
        <v>4.351</v>
      </c>
      <c r="F722">
        <v>1.974</v>
      </c>
      <c r="G722" t="s">
        <v>22</v>
      </c>
    </row>
    <row r="723" spans="1:7" x14ac:dyDescent="0.25">
      <c r="A723" t="s">
        <v>1452</v>
      </c>
      <c r="B723" t="s">
        <v>1453</v>
      </c>
      <c r="C723">
        <v>0</v>
      </c>
      <c r="D723">
        <v>0</v>
      </c>
      <c r="E723">
        <v>18.646000000000001</v>
      </c>
      <c r="F723">
        <v>16.852</v>
      </c>
      <c r="G723" t="s">
        <v>22</v>
      </c>
    </row>
    <row r="724" spans="1:7" x14ac:dyDescent="0.25">
      <c r="A724" t="s">
        <v>1454</v>
      </c>
      <c r="B724" t="s">
        <v>1455</v>
      </c>
      <c r="C724">
        <v>54</v>
      </c>
      <c r="D724">
        <v>0</v>
      </c>
      <c r="E724">
        <v>53.84</v>
      </c>
      <c r="F724">
        <v>53.84</v>
      </c>
      <c r="G724" t="s">
        <v>22</v>
      </c>
    </row>
    <row r="725" spans="1:7" x14ac:dyDescent="0.25">
      <c r="A725" t="s">
        <v>1456</v>
      </c>
      <c r="B725" t="s">
        <v>1457</v>
      </c>
      <c r="C725">
        <v>0</v>
      </c>
      <c r="D725">
        <v>0</v>
      </c>
      <c r="E725">
        <v>14.968999999999999</v>
      </c>
      <c r="F725">
        <v>0</v>
      </c>
      <c r="G725" t="s">
        <v>22</v>
      </c>
    </row>
    <row r="726" spans="1:7" x14ac:dyDescent="0.25">
      <c r="A726" t="s">
        <v>1458</v>
      </c>
      <c r="B726" t="s">
        <v>1459</v>
      </c>
      <c r="C726">
        <v>6</v>
      </c>
      <c r="D726">
        <v>0</v>
      </c>
      <c r="E726">
        <v>39.243000000000002</v>
      </c>
      <c r="F726">
        <v>37.170999999999999</v>
      </c>
      <c r="G726" t="s">
        <v>33</v>
      </c>
    </row>
    <row r="727" spans="1:7" x14ac:dyDescent="0.25">
      <c r="A727" t="s">
        <v>1460</v>
      </c>
      <c r="B727" t="s">
        <v>1461</v>
      </c>
      <c r="C727">
        <v>0</v>
      </c>
      <c r="D727">
        <v>0</v>
      </c>
      <c r="E727">
        <v>9.077</v>
      </c>
      <c r="F727">
        <v>0</v>
      </c>
      <c r="G727" t="s">
        <v>22</v>
      </c>
    </row>
    <row r="728" spans="1:7" x14ac:dyDescent="0.25">
      <c r="A728" t="s">
        <v>1462</v>
      </c>
      <c r="B728" t="s">
        <v>1463</v>
      </c>
      <c r="C728">
        <v>0</v>
      </c>
      <c r="D728">
        <v>0</v>
      </c>
      <c r="E728">
        <v>7.6820000000000004</v>
      </c>
      <c r="F728">
        <v>0</v>
      </c>
      <c r="G728" t="s">
        <v>22</v>
      </c>
    </row>
    <row r="729" spans="1:7" x14ac:dyDescent="0.25">
      <c r="A729" t="s">
        <v>1464</v>
      </c>
      <c r="B729" t="s">
        <v>1465</v>
      </c>
      <c r="C729">
        <v>1</v>
      </c>
      <c r="D729">
        <v>349.42</v>
      </c>
      <c r="E729">
        <v>41.234000000000002</v>
      </c>
      <c r="F729">
        <v>33.997999999999998</v>
      </c>
      <c r="G729" t="s">
        <v>312</v>
      </c>
    </row>
    <row r="730" spans="1:7" x14ac:dyDescent="0.25">
      <c r="A730" t="s">
        <v>1466</v>
      </c>
      <c r="B730" t="s">
        <v>1467</v>
      </c>
      <c r="C730">
        <v>0</v>
      </c>
      <c r="D730">
        <v>0</v>
      </c>
      <c r="E730">
        <v>40.244999999999997</v>
      </c>
      <c r="F730">
        <v>16.576000000000001</v>
      </c>
      <c r="G730" t="s">
        <v>22</v>
      </c>
    </row>
    <row r="731" spans="1:7" x14ac:dyDescent="0.25">
      <c r="A731" t="s">
        <v>1468</v>
      </c>
      <c r="B731" t="s">
        <v>1469</v>
      </c>
      <c r="C731">
        <v>0</v>
      </c>
      <c r="D731">
        <v>0</v>
      </c>
      <c r="E731">
        <v>55.436999999999998</v>
      </c>
      <c r="F731">
        <v>27.027999999999999</v>
      </c>
      <c r="G731" t="s">
        <v>33</v>
      </c>
    </row>
    <row r="732" spans="1:7" x14ac:dyDescent="0.25">
      <c r="A732" t="s">
        <v>1470</v>
      </c>
      <c r="B732" t="s">
        <v>1471</v>
      </c>
      <c r="C732">
        <v>0</v>
      </c>
      <c r="D732">
        <v>0</v>
      </c>
      <c r="E732">
        <v>6.8000000000000005E-2</v>
      </c>
      <c r="F732">
        <v>3.4000000000000002E-2</v>
      </c>
      <c r="G732" t="s">
        <v>22</v>
      </c>
    </row>
    <row r="733" spans="1:7" x14ac:dyDescent="0.25">
      <c r="A733" t="s">
        <v>1472</v>
      </c>
      <c r="B733" t="s">
        <v>1473</v>
      </c>
      <c r="C733">
        <v>0</v>
      </c>
      <c r="D733">
        <v>0</v>
      </c>
      <c r="E733">
        <v>10.613</v>
      </c>
      <c r="F733">
        <v>3.9239999999999999</v>
      </c>
      <c r="G733" t="s">
        <v>22</v>
      </c>
    </row>
    <row r="734" spans="1:7" x14ac:dyDescent="0.25">
      <c r="A734" t="s">
        <v>1474</v>
      </c>
      <c r="B734" t="s">
        <v>1475</v>
      </c>
      <c r="C734">
        <v>0</v>
      </c>
      <c r="D734">
        <v>0</v>
      </c>
      <c r="E734">
        <v>25.552</v>
      </c>
      <c r="F734">
        <v>0</v>
      </c>
      <c r="G734" t="s">
        <v>22</v>
      </c>
    </row>
    <row r="735" spans="1:7" x14ac:dyDescent="0.25">
      <c r="A735" t="s">
        <v>1476</v>
      </c>
      <c r="B735" t="s">
        <v>1477</v>
      </c>
      <c r="C735">
        <v>0</v>
      </c>
      <c r="D735">
        <v>0</v>
      </c>
      <c r="E735">
        <v>0.29599999999999999</v>
      </c>
      <c r="F735">
        <v>0</v>
      </c>
      <c r="G735" t="s">
        <v>22</v>
      </c>
    </row>
    <row r="736" spans="1:7" x14ac:dyDescent="0.25">
      <c r="A736" t="s">
        <v>1478</v>
      </c>
      <c r="B736" t="s">
        <v>1479</v>
      </c>
      <c r="C736">
        <v>0</v>
      </c>
      <c r="D736">
        <v>0</v>
      </c>
      <c r="E736">
        <v>2.8000000000000001E-2</v>
      </c>
      <c r="F736">
        <v>0</v>
      </c>
      <c r="G736" t="s">
        <v>22</v>
      </c>
    </row>
    <row r="737" spans="1:7" x14ac:dyDescent="0.25">
      <c r="A737" t="s">
        <v>1480</v>
      </c>
      <c r="B737" t="s">
        <v>1481</v>
      </c>
      <c r="C737">
        <v>0</v>
      </c>
      <c r="D737">
        <v>0</v>
      </c>
      <c r="E737">
        <v>0.53200000000000003</v>
      </c>
      <c r="F737">
        <v>0</v>
      </c>
      <c r="G737" t="s">
        <v>22</v>
      </c>
    </row>
    <row r="738" spans="1:7" x14ac:dyDescent="0.25">
      <c r="A738" t="s">
        <v>1482</v>
      </c>
      <c r="B738" t="s">
        <v>1483</v>
      </c>
      <c r="C738">
        <v>96</v>
      </c>
      <c r="D738">
        <v>0</v>
      </c>
      <c r="E738">
        <v>0.08</v>
      </c>
      <c r="F738">
        <v>0.1</v>
      </c>
      <c r="G738" t="s">
        <v>22</v>
      </c>
    </row>
    <row r="739" spans="1:7" x14ac:dyDescent="0.25">
      <c r="A739" t="s">
        <v>1484</v>
      </c>
      <c r="B739" t="s">
        <v>1485</v>
      </c>
      <c r="C739">
        <v>0</v>
      </c>
      <c r="D739">
        <v>0</v>
      </c>
      <c r="E739">
        <v>7.6999999999999999E-2</v>
      </c>
      <c r="F739">
        <v>0</v>
      </c>
      <c r="G739" t="s">
        <v>22</v>
      </c>
    </row>
    <row r="740" spans="1:7" x14ac:dyDescent="0.25">
      <c r="A740" t="s">
        <v>1486</v>
      </c>
      <c r="B740" t="s">
        <v>1487</v>
      </c>
      <c r="C740">
        <v>0</v>
      </c>
      <c r="D740">
        <v>0</v>
      </c>
      <c r="E740">
        <v>1.33</v>
      </c>
      <c r="F740">
        <v>0.625</v>
      </c>
      <c r="G740" t="s">
        <v>22</v>
      </c>
    </row>
    <row r="741" spans="1:7" x14ac:dyDescent="0.25">
      <c r="A741" t="s">
        <v>1488</v>
      </c>
      <c r="B741" t="s">
        <v>1489</v>
      </c>
      <c r="C741">
        <v>83</v>
      </c>
      <c r="D741">
        <v>0</v>
      </c>
      <c r="E741">
        <v>0.94699999999999995</v>
      </c>
      <c r="F741">
        <v>0.94699999999999995</v>
      </c>
      <c r="G741" t="s">
        <v>33</v>
      </c>
    </row>
    <row r="742" spans="1:7" x14ac:dyDescent="0.25">
      <c r="A742" t="s">
        <v>1490</v>
      </c>
      <c r="B742" t="s">
        <v>1491</v>
      </c>
      <c r="C742">
        <v>0</v>
      </c>
      <c r="D742">
        <v>0</v>
      </c>
      <c r="E742">
        <v>5.5E-2</v>
      </c>
      <c r="F742">
        <v>0.03</v>
      </c>
      <c r="G742" t="s">
        <v>22</v>
      </c>
    </row>
    <row r="743" spans="1:7" x14ac:dyDescent="0.25">
      <c r="A743" t="s">
        <v>1492</v>
      </c>
      <c r="B743" t="s">
        <v>1493</v>
      </c>
      <c r="C743">
        <v>0</v>
      </c>
      <c r="D743">
        <v>0</v>
      </c>
      <c r="E743">
        <v>3.0000000000000001E-3</v>
      </c>
      <c r="F743">
        <v>0</v>
      </c>
      <c r="G743" t="s">
        <v>22</v>
      </c>
    </row>
    <row r="744" spans="1:7" x14ac:dyDescent="0.25">
      <c r="A744" t="s">
        <v>1494</v>
      </c>
      <c r="B744" t="s">
        <v>1495</v>
      </c>
      <c r="C744">
        <v>0</v>
      </c>
      <c r="D744">
        <v>0</v>
      </c>
      <c r="E744">
        <v>0.114</v>
      </c>
      <c r="F744">
        <v>4.4999999999999998E-2</v>
      </c>
      <c r="G744" t="s">
        <v>22</v>
      </c>
    </row>
    <row r="745" spans="1:7" x14ac:dyDescent="0.25">
      <c r="A745" t="s">
        <v>1496</v>
      </c>
      <c r="B745" t="s">
        <v>1497</v>
      </c>
      <c r="C745">
        <v>0</v>
      </c>
      <c r="D745">
        <v>0</v>
      </c>
      <c r="E745">
        <v>0.104</v>
      </c>
      <c r="F745">
        <v>0</v>
      </c>
      <c r="G745" t="s">
        <v>22</v>
      </c>
    </row>
    <row r="746" spans="1:7" x14ac:dyDescent="0.25">
      <c r="A746" t="s">
        <v>1498</v>
      </c>
      <c r="B746" t="s">
        <v>1499</v>
      </c>
      <c r="C746">
        <v>0</v>
      </c>
      <c r="D746">
        <v>0</v>
      </c>
      <c r="E746">
        <v>2E-3</v>
      </c>
      <c r="F746">
        <v>0</v>
      </c>
      <c r="G746" t="s">
        <v>22</v>
      </c>
    </row>
    <row r="747" spans="1:7" x14ac:dyDescent="0.25">
      <c r="A747" t="s">
        <v>1500</v>
      </c>
      <c r="B747" t="s">
        <v>1501</v>
      </c>
      <c r="C747">
        <v>0</v>
      </c>
      <c r="D747">
        <v>0</v>
      </c>
      <c r="E747">
        <v>8.9999999999999993E-3</v>
      </c>
      <c r="F747">
        <v>0</v>
      </c>
      <c r="G747" t="s">
        <v>22</v>
      </c>
    </row>
    <row r="748" spans="1:7" x14ac:dyDescent="0.25">
      <c r="A748" t="s">
        <v>1502</v>
      </c>
      <c r="B748" t="s">
        <v>1503</v>
      </c>
      <c r="C748">
        <v>0</v>
      </c>
      <c r="D748">
        <v>0</v>
      </c>
      <c r="E748">
        <v>11.4</v>
      </c>
      <c r="F748">
        <v>10.276999999999999</v>
      </c>
      <c r="G748" t="s">
        <v>22</v>
      </c>
    </row>
    <row r="749" spans="1:7" x14ac:dyDescent="0.25">
      <c r="A749" t="s">
        <v>1504</v>
      </c>
      <c r="B749" t="s">
        <v>1505</v>
      </c>
      <c r="C749">
        <v>0</v>
      </c>
      <c r="D749">
        <v>0</v>
      </c>
      <c r="E749">
        <v>1.355</v>
      </c>
      <c r="F749">
        <v>0</v>
      </c>
      <c r="G749" t="s">
        <v>22</v>
      </c>
    </row>
    <row r="750" spans="1:7" x14ac:dyDescent="0.25">
      <c r="A750" t="s">
        <v>1506</v>
      </c>
      <c r="B750" t="s">
        <v>1507</v>
      </c>
      <c r="C750">
        <v>11241</v>
      </c>
      <c r="D750">
        <v>0</v>
      </c>
      <c r="E750">
        <v>0.48627999999999999</v>
      </c>
      <c r="F750">
        <v>0.32874999999999999</v>
      </c>
      <c r="G750" t="s">
        <v>22</v>
      </c>
    </row>
    <row r="751" spans="1:7" x14ac:dyDescent="0.25">
      <c r="A751" t="s">
        <v>1508</v>
      </c>
      <c r="B751" t="s">
        <v>1509</v>
      </c>
      <c r="C751">
        <v>108</v>
      </c>
      <c r="D751">
        <v>0</v>
      </c>
      <c r="E751">
        <v>3.5407000000000002</v>
      </c>
      <c r="F751">
        <v>3.5407000000000002</v>
      </c>
      <c r="G751" t="s">
        <v>22</v>
      </c>
    </row>
    <row r="752" spans="1:7" x14ac:dyDescent="0.25">
      <c r="A752" t="s">
        <v>1510</v>
      </c>
      <c r="B752" t="s">
        <v>1511</v>
      </c>
      <c r="C752">
        <v>0</v>
      </c>
      <c r="D752">
        <v>0</v>
      </c>
      <c r="E752">
        <v>5.5E-2</v>
      </c>
      <c r="F752">
        <v>0</v>
      </c>
      <c r="G752" t="s">
        <v>22</v>
      </c>
    </row>
    <row r="753" spans="1:7" x14ac:dyDescent="0.25">
      <c r="A753" t="s">
        <v>1512</v>
      </c>
      <c r="B753" t="s">
        <v>1513</v>
      </c>
      <c r="C753">
        <v>0</v>
      </c>
      <c r="D753">
        <v>63.17</v>
      </c>
      <c r="E753">
        <v>13.122</v>
      </c>
      <c r="F753">
        <v>9.2309999999999999</v>
      </c>
      <c r="G753" t="s">
        <v>22</v>
      </c>
    </row>
    <row r="754" spans="1:7" x14ac:dyDescent="0.25">
      <c r="A754" t="s">
        <v>1514</v>
      </c>
      <c r="B754" t="s">
        <v>1515</v>
      </c>
      <c r="C754">
        <v>0</v>
      </c>
      <c r="D754">
        <v>0</v>
      </c>
      <c r="E754">
        <v>61.222999999999999</v>
      </c>
      <c r="F754">
        <v>18.716999999999999</v>
      </c>
      <c r="G754" t="s">
        <v>22</v>
      </c>
    </row>
    <row r="755" spans="1:7" x14ac:dyDescent="0.25">
      <c r="A755" t="s">
        <v>1516</v>
      </c>
      <c r="B755" t="s">
        <v>1517</v>
      </c>
      <c r="C755">
        <v>51</v>
      </c>
      <c r="D755">
        <v>0</v>
      </c>
      <c r="E755">
        <v>5.95</v>
      </c>
      <c r="F755">
        <v>5.95</v>
      </c>
      <c r="G755" t="s">
        <v>22</v>
      </c>
    </row>
    <row r="756" spans="1:7" x14ac:dyDescent="0.25">
      <c r="A756" t="s">
        <v>1518</v>
      </c>
      <c r="B756" t="s">
        <v>1519</v>
      </c>
      <c r="C756">
        <v>583</v>
      </c>
      <c r="D756">
        <v>0</v>
      </c>
      <c r="E756">
        <v>3.45</v>
      </c>
      <c r="F756">
        <v>3.45</v>
      </c>
      <c r="G756" t="s">
        <v>22</v>
      </c>
    </row>
    <row r="757" spans="1:7" x14ac:dyDescent="0.25">
      <c r="A757" t="s">
        <v>1520</v>
      </c>
      <c r="B757" t="s">
        <v>187</v>
      </c>
      <c r="C757">
        <v>0</v>
      </c>
      <c r="D757">
        <v>0</v>
      </c>
      <c r="E757">
        <v>4.5999999999999999E-2</v>
      </c>
      <c r="F757">
        <v>0</v>
      </c>
      <c r="G757" t="s">
        <v>22</v>
      </c>
    </row>
    <row r="758" spans="1:7" x14ac:dyDescent="0.25">
      <c r="A758" t="s">
        <v>1521</v>
      </c>
      <c r="B758" t="s">
        <v>1522</v>
      </c>
      <c r="C758">
        <v>0</v>
      </c>
      <c r="D758">
        <v>0</v>
      </c>
      <c r="E758">
        <v>1E-3</v>
      </c>
      <c r="F758">
        <v>0</v>
      </c>
      <c r="G758" t="s">
        <v>22</v>
      </c>
    </row>
    <row r="759" spans="1:7" x14ac:dyDescent="0.25">
      <c r="A759" t="s">
        <v>1523</v>
      </c>
      <c r="B759" t="s">
        <v>1524</v>
      </c>
      <c r="C759">
        <v>0</v>
      </c>
      <c r="D759">
        <v>0</v>
      </c>
      <c r="E759">
        <v>2.2389999999999999</v>
      </c>
      <c r="F759">
        <v>0.98299999999999998</v>
      </c>
      <c r="G759" t="s">
        <v>22</v>
      </c>
    </row>
    <row r="760" spans="1:7" x14ac:dyDescent="0.25">
      <c r="A760" t="s">
        <v>1525</v>
      </c>
      <c r="B760" t="s">
        <v>1526</v>
      </c>
      <c r="C760">
        <v>395</v>
      </c>
      <c r="D760">
        <v>0</v>
      </c>
      <c r="E760">
        <v>2.2999999999999998</v>
      </c>
      <c r="F760">
        <v>2.2999999999999998</v>
      </c>
      <c r="G760" t="s">
        <v>22</v>
      </c>
    </row>
    <row r="761" spans="1:7" x14ac:dyDescent="0.25">
      <c r="A761" t="s">
        <v>1527</v>
      </c>
      <c r="B761" t="s">
        <v>1528</v>
      </c>
      <c r="C761">
        <v>0</v>
      </c>
      <c r="D761">
        <v>0</v>
      </c>
      <c r="E761">
        <v>1.2769999999999999</v>
      </c>
      <c r="F761">
        <v>0</v>
      </c>
      <c r="G761" t="s">
        <v>22</v>
      </c>
    </row>
    <row r="762" spans="1:7" x14ac:dyDescent="0.25">
      <c r="A762" t="s">
        <v>1529</v>
      </c>
      <c r="B762" t="s">
        <v>1530</v>
      </c>
      <c r="C762">
        <v>0</v>
      </c>
      <c r="D762">
        <v>0</v>
      </c>
      <c r="E762">
        <v>1.274</v>
      </c>
      <c r="F762">
        <v>0</v>
      </c>
      <c r="G762" t="s">
        <v>22</v>
      </c>
    </row>
    <row r="763" spans="1:7" x14ac:dyDescent="0.25">
      <c r="A763" t="s">
        <v>1531</v>
      </c>
      <c r="B763" t="s">
        <v>1532</v>
      </c>
      <c r="C763">
        <v>0</v>
      </c>
      <c r="D763">
        <v>0</v>
      </c>
      <c r="E763">
        <v>2.0329999999999999</v>
      </c>
      <c r="F763">
        <v>0</v>
      </c>
      <c r="G763" t="s">
        <v>22</v>
      </c>
    </row>
    <row r="764" spans="1:7" x14ac:dyDescent="0.25">
      <c r="A764" t="s">
        <v>1533</v>
      </c>
      <c r="B764" t="s">
        <v>1534</v>
      </c>
      <c r="C764">
        <v>0</v>
      </c>
      <c r="D764">
        <v>0</v>
      </c>
      <c r="E764">
        <v>1.2889999999999999</v>
      </c>
      <c r="F764">
        <v>0</v>
      </c>
      <c r="G764" t="s">
        <v>22</v>
      </c>
    </row>
    <row r="765" spans="1:7" x14ac:dyDescent="0.25">
      <c r="A765" t="s">
        <v>1535</v>
      </c>
      <c r="B765" t="s">
        <v>1536</v>
      </c>
      <c r="C765">
        <v>0</v>
      </c>
      <c r="D765">
        <v>0</v>
      </c>
      <c r="E765">
        <v>1.2E-2</v>
      </c>
      <c r="F765">
        <v>6.8399999999999997E-3</v>
      </c>
      <c r="G765" t="s">
        <v>22</v>
      </c>
    </row>
    <row r="766" spans="1:7" x14ac:dyDescent="0.25">
      <c r="A766" t="s">
        <v>1537</v>
      </c>
      <c r="B766" t="s">
        <v>1538</v>
      </c>
      <c r="C766">
        <v>0</v>
      </c>
      <c r="D766">
        <v>0</v>
      </c>
      <c r="E766">
        <v>3.7629999999999999</v>
      </c>
      <c r="F766">
        <v>0.58199999999999996</v>
      </c>
      <c r="G766" t="s">
        <v>22</v>
      </c>
    </row>
    <row r="767" spans="1:7" x14ac:dyDescent="0.25">
      <c r="A767" t="s">
        <v>1539</v>
      </c>
      <c r="B767" t="s">
        <v>1540</v>
      </c>
      <c r="C767">
        <v>0</v>
      </c>
      <c r="D767">
        <v>0</v>
      </c>
      <c r="E767">
        <v>21.283000000000001</v>
      </c>
      <c r="F767">
        <v>16.143999999999998</v>
      </c>
      <c r="G767" t="s">
        <v>22</v>
      </c>
    </row>
    <row r="768" spans="1:7" x14ac:dyDescent="0.25">
      <c r="A768" t="s">
        <v>1541</v>
      </c>
      <c r="B768" t="s">
        <v>1542</v>
      </c>
      <c r="C768">
        <v>1</v>
      </c>
      <c r="D768">
        <v>0</v>
      </c>
      <c r="E768">
        <v>59.966000000000001</v>
      </c>
      <c r="F768">
        <v>62.517000000000003</v>
      </c>
      <c r="G768" t="s">
        <v>33</v>
      </c>
    </row>
    <row r="769" spans="1:7" x14ac:dyDescent="0.25">
      <c r="A769" t="s">
        <v>1543</v>
      </c>
      <c r="B769" t="s">
        <v>1544</v>
      </c>
      <c r="C769">
        <v>0</v>
      </c>
      <c r="D769">
        <v>0</v>
      </c>
      <c r="E769">
        <v>13.076000000000001</v>
      </c>
      <c r="F769">
        <v>7.3419999999999996</v>
      </c>
      <c r="G769" t="s">
        <v>22</v>
      </c>
    </row>
    <row r="770" spans="1:7" x14ac:dyDescent="0.25">
      <c r="A770" t="s">
        <v>1545</v>
      </c>
      <c r="B770" t="s">
        <v>1546</v>
      </c>
      <c r="C770">
        <v>0</v>
      </c>
      <c r="D770">
        <v>0</v>
      </c>
      <c r="E770">
        <v>0</v>
      </c>
      <c r="F770">
        <v>0</v>
      </c>
      <c r="G770" t="s">
        <v>22</v>
      </c>
    </row>
    <row r="771" spans="1:7" x14ac:dyDescent="0.25">
      <c r="A771" t="s">
        <v>1547</v>
      </c>
      <c r="B771" t="s">
        <v>1548</v>
      </c>
      <c r="C771">
        <v>64</v>
      </c>
      <c r="D771">
        <v>0</v>
      </c>
      <c r="E771">
        <v>8.9999999999999993E-3</v>
      </c>
      <c r="F771">
        <v>8.0000000000000002E-3</v>
      </c>
      <c r="G771" t="s">
        <v>22</v>
      </c>
    </row>
    <row r="772" spans="1:7" x14ac:dyDescent="0.25">
      <c r="A772" t="s">
        <v>1549</v>
      </c>
      <c r="B772" t="s">
        <v>1550</v>
      </c>
      <c r="C772">
        <v>1770</v>
      </c>
      <c r="D772">
        <v>0</v>
      </c>
      <c r="E772">
        <v>0.12</v>
      </c>
      <c r="F772">
        <v>0.12</v>
      </c>
      <c r="G772" t="s">
        <v>22</v>
      </c>
    </row>
    <row r="773" spans="1:7" x14ac:dyDescent="0.25">
      <c r="A773" t="s">
        <v>1551</v>
      </c>
      <c r="B773" t="s">
        <v>1552</v>
      </c>
      <c r="C773">
        <v>99</v>
      </c>
      <c r="D773">
        <v>0</v>
      </c>
      <c r="E773">
        <v>2.5539999999999998</v>
      </c>
      <c r="F773">
        <v>2.21</v>
      </c>
      <c r="G773" t="s">
        <v>22</v>
      </c>
    </row>
    <row r="774" spans="1:7" x14ac:dyDescent="0.25">
      <c r="A774" t="s">
        <v>1553</v>
      </c>
      <c r="B774" t="s">
        <v>1554</v>
      </c>
      <c r="C774">
        <v>223</v>
      </c>
      <c r="D774">
        <v>0</v>
      </c>
      <c r="E774">
        <v>3.3239999999999998</v>
      </c>
      <c r="F774">
        <v>3.0310000000000001</v>
      </c>
      <c r="G774" t="s">
        <v>22</v>
      </c>
    </row>
    <row r="775" spans="1:7" x14ac:dyDescent="0.25">
      <c r="A775" t="s">
        <v>1555</v>
      </c>
      <c r="B775" t="s">
        <v>1556</v>
      </c>
      <c r="C775">
        <v>0</v>
      </c>
      <c r="D775">
        <v>0</v>
      </c>
      <c r="E775">
        <v>11.29</v>
      </c>
      <c r="F775">
        <v>4.2720000000000002</v>
      </c>
      <c r="G775" t="s">
        <v>22</v>
      </c>
    </row>
    <row r="776" spans="1:7" x14ac:dyDescent="0.25">
      <c r="A776" t="s">
        <v>1557</v>
      </c>
      <c r="B776" t="s">
        <v>1558</v>
      </c>
      <c r="C776">
        <v>0</v>
      </c>
      <c r="D776">
        <v>0</v>
      </c>
      <c r="E776">
        <v>26.893000000000001</v>
      </c>
      <c r="F776">
        <v>18.254000000000001</v>
      </c>
      <c r="G776" t="s">
        <v>22</v>
      </c>
    </row>
    <row r="777" spans="1:7" x14ac:dyDescent="0.25">
      <c r="A777" t="s">
        <v>1559</v>
      </c>
      <c r="B777" t="s">
        <v>1560</v>
      </c>
      <c r="C777">
        <v>1</v>
      </c>
      <c r="D777">
        <v>805.59</v>
      </c>
      <c r="E777">
        <v>110.721</v>
      </c>
      <c r="F777">
        <v>110.721</v>
      </c>
      <c r="G777" t="s">
        <v>33</v>
      </c>
    </row>
    <row r="778" spans="1:7" x14ac:dyDescent="0.25">
      <c r="A778" t="s">
        <v>1561</v>
      </c>
      <c r="B778" t="s">
        <v>1562</v>
      </c>
      <c r="C778">
        <v>0</v>
      </c>
      <c r="D778">
        <v>0</v>
      </c>
      <c r="E778">
        <v>12.368</v>
      </c>
      <c r="F778">
        <v>5.3090000000000002</v>
      </c>
      <c r="G778" t="s">
        <v>22</v>
      </c>
    </row>
    <row r="779" spans="1:7" x14ac:dyDescent="0.25">
      <c r="A779" t="s">
        <v>1563</v>
      </c>
      <c r="B779" t="s">
        <v>1564</v>
      </c>
      <c r="C779">
        <v>5</v>
      </c>
      <c r="D779">
        <v>0</v>
      </c>
      <c r="E779">
        <v>0.108</v>
      </c>
      <c r="F779">
        <v>7.0000000000000007E-2</v>
      </c>
      <c r="G779" t="s">
        <v>22</v>
      </c>
    </row>
    <row r="780" spans="1:7" x14ac:dyDescent="0.25">
      <c r="A780" t="s">
        <v>1565</v>
      </c>
      <c r="B780" t="s">
        <v>1566</v>
      </c>
      <c r="C780">
        <v>80</v>
      </c>
      <c r="D780">
        <v>0</v>
      </c>
      <c r="E780">
        <v>1.7000000000000001E-2</v>
      </c>
      <c r="F780">
        <v>1.6E-2</v>
      </c>
      <c r="G780" t="s">
        <v>22</v>
      </c>
    </row>
    <row r="781" spans="1:7" x14ac:dyDescent="0.25">
      <c r="A781" t="s">
        <v>1567</v>
      </c>
      <c r="B781" t="s">
        <v>1568</v>
      </c>
      <c r="C781">
        <v>0</v>
      </c>
      <c r="D781">
        <v>0</v>
      </c>
      <c r="E781">
        <v>32.716000000000001</v>
      </c>
      <c r="F781">
        <v>6.4050000000000002</v>
      </c>
      <c r="G781" t="s">
        <v>22</v>
      </c>
    </row>
    <row r="782" spans="1:7" x14ac:dyDescent="0.25">
      <c r="A782" t="s">
        <v>1569</v>
      </c>
      <c r="B782" t="s">
        <v>812</v>
      </c>
      <c r="C782">
        <v>0</v>
      </c>
      <c r="D782">
        <v>0</v>
      </c>
      <c r="E782">
        <v>30.875</v>
      </c>
      <c r="F782">
        <v>27.859000000000002</v>
      </c>
      <c r="G782" t="s">
        <v>22</v>
      </c>
    </row>
    <row r="783" spans="1:7" x14ac:dyDescent="0.25">
      <c r="A783" t="s">
        <v>1570</v>
      </c>
      <c r="B783" t="s">
        <v>1571</v>
      </c>
      <c r="C783">
        <v>0</v>
      </c>
      <c r="D783">
        <v>0</v>
      </c>
      <c r="E783">
        <v>45.3</v>
      </c>
      <c r="F783">
        <v>16.824999999999999</v>
      </c>
      <c r="G783" t="s">
        <v>22</v>
      </c>
    </row>
    <row r="784" spans="1:7" x14ac:dyDescent="0.25">
      <c r="A784" t="s">
        <v>1572</v>
      </c>
      <c r="B784" t="s">
        <v>1573</v>
      </c>
      <c r="C784">
        <v>0</v>
      </c>
      <c r="D784">
        <v>39.82</v>
      </c>
      <c r="E784">
        <v>27.452999999999999</v>
      </c>
      <c r="F784">
        <v>6.65</v>
      </c>
      <c r="G784" t="s">
        <v>22</v>
      </c>
    </row>
    <row r="785" spans="1:7" x14ac:dyDescent="0.25">
      <c r="A785" t="s">
        <v>1574</v>
      </c>
      <c r="B785" t="s">
        <v>1575</v>
      </c>
      <c r="C785">
        <v>0</v>
      </c>
      <c r="D785">
        <v>185.2</v>
      </c>
      <c r="E785">
        <v>14.989000000000001</v>
      </c>
      <c r="F785">
        <v>7.1059999999999999</v>
      </c>
      <c r="G785" t="s">
        <v>22</v>
      </c>
    </row>
    <row r="786" spans="1:7" x14ac:dyDescent="0.25">
      <c r="A786" t="s">
        <v>1576</v>
      </c>
      <c r="B786" t="s">
        <v>1577</v>
      </c>
      <c r="C786">
        <v>0</v>
      </c>
      <c r="D786">
        <v>0</v>
      </c>
      <c r="E786">
        <v>1.0780000000000001</v>
      </c>
      <c r="F786">
        <v>0.29299999999999998</v>
      </c>
      <c r="G786" t="s">
        <v>22</v>
      </c>
    </row>
    <row r="787" spans="1:7" x14ac:dyDescent="0.25">
      <c r="A787" t="s">
        <v>1578</v>
      </c>
      <c r="B787" t="s">
        <v>1579</v>
      </c>
      <c r="C787">
        <v>79</v>
      </c>
      <c r="D787">
        <v>0</v>
      </c>
      <c r="E787">
        <v>0.11899999999999999</v>
      </c>
      <c r="F787">
        <v>0</v>
      </c>
      <c r="G787" t="s">
        <v>22</v>
      </c>
    </row>
    <row r="788" spans="1:7" x14ac:dyDescent="0.25">
      <c r="A788" t="s">
        <v>1580</v>
      </c>
      <c r="B788" t="s">
        <v>1581</v>
      </c>
      <c r="C788">
        <v>0</v>
      </c>
      <c r="D788">
        <v>0</v>
      </c>
      <c r="E788">
        <v>0.67200000000000004</v>
      </c>
      <c r="F788">
        <v>0.51300000000000001</v>
      </c>
      <c r="G788" t="s">
        <v>22</v>
      </c>
    </row>
    <row r="789" spans="1:7" x14ac:dyDescent="0.25">
      <c r="A789" t="s">
        <v>1582</v>
      </c>
      <c r="B789" t="s">
        <v>1583</v>
      </c>
      <c r="C789">
        <v>35</v>
      </c>
      <c r="D789">
        <v>0</v>
      </c>
      <c r="E789">
        <v>20.434000000000001</v>
      </c>
      <c r="F789">
        <v>20.274000000000001</v>
      </c>
      <c r="G789" t="s">
        <v>33</v>
      </c>
    </row>
    <row r="790" spans="1:7" x14ac:dyDescent="0.25">
      <c r="A790" t="s">
        <v>1584</v>
      </c>
      <c r="B790" t="s">
        <v>1585</v>
      </c>
      <c r="C790">
        <v>0</v>
      </c>
      <c r="D790">
        <v>0</v>
      </c>
      <c r="E790">
        <v>14.944000000000001</v>
      </c>
      <c r="F790">
        <v>5.15</v>
      </c>
      <c r="G790" t="s">
        <v>22</v>
      </c>
    </row>
    <row r="791" spans="1:7" x14ac:dyDescent="0.25">
      <c r="A791" t="s">
        <v>1586</v>
      </c>
      <c r="B791" t="s">
        <v>1587</v>
      </c>
      <c r="C791">
        <v>0</v>
      </c>
      <c r="D791">
        <v>0</v>
      </c>
      <c r="E791">
        <v>13.048999999999999</v>
      </c>
      <c r="F791">
        <v>4.1150000000000002</v>
      </c>
      <c r="G791" t="s">
        <v>22</v>
      </c>
    </row>
    <row r="792" spans="1:7" x14ac:dyDescent="0.25">
      <c r="A792" t="s">
        <v>1588</v>
      </c>
      <c r="B792" t="s">
        <v>1589</v>
      </c>
      <c r="C792">
        <v>0</v>
      </c>
      <c r="D792">
        <v>0</v>
      </c>
      <c r="E792">
        <v>9.8000000000000004E-2</v>
      </c>
      <c r="F792">
        <v>0.02</v>
      </c>
      <c r="G792" t="s">
        <v>22</v>
      </c>
    </row>
    <row r="793" spans="1:7" x14ac:dyDescent="0.25">
      <c r="A793" t="s">
        <v>1590</v>
      </c>
      <c r="B793" t="s">
        <v>1591</v>
      </c>
      <c r="C793">
        <v>0</v>
      </c>
      <c r="D793">
        <v>0</v>
      </c>
      <c r="E793">
        <v>5.92</v>
      </c>
      <c r="F793">
        <v>3.03</v>
      </c>
      <c r="G793" t="s">
        <v>22</v>
      </c>
    </row>
    <row r="794" spans="1:7" x14ac:dyDescent="0.25">
      <c r="A794" t="s">
        <v>1592</v>
      </c>
      <c r="B794" t="s">
        <v>1593</v>
      </c>
      <c r="C794">
        <v>0</v>
      </c>
      <c r="D794">
        <v>0</v>
      </c>
      <c r="E794">
        <v>415.45299999999997</v>
      </c>
      <c r="F794">
        <v>0</v>
      </c>
      <c r="G794" t="s">
        <v>22</v>
      </c>
    </row>
    <row r="795" spans="1:7" x14ac:dyDescent="0.25">
      <c r="A795" t="s">
        <v>1594</v>
      </c>
      <c r="B795" t="s">
        <v>1595</v>
      </c>
      <c r="C795">
        <v>0</v>
      </c>
      <c r="D795">
        <v>0</v>
      </c>
      <c r="E795">
        <v>51.33</v>
      </c>
      <c r="F795">
        <v>34.984999999999999</v>
      </c>
      <c r="G795" t="s">
        <v>22</v>
      </c>
    </row>
    <row r="796" spans="1:7" x14ac:dyDescent="0.25">
      <c r="A796" t="s">
        <v>1596</v>
      </c>
      <c r="B796" t="s">
        <v>1597</v>
      </c>
      <c r="C796">
        <v>0</v>
      </c>
      <c r="D796">
        <v>0</v>
      </c>
      <c r="E796">
        <v>1.03363</v>
      </c>
      <c r="F796">
        <v>1.03363</v>
      </c>
      <c r="G796" t="s">
        <v>22</v>
      </c>
    </row>
    <row r="797" spans="1:7" x14ac:dyDescent="0.25">
      <c r="A797" t="s">
        <v>1598</v>
      </c>
      <c r="B797" t="s">
        <v>1599</v>
      </c>
      <c r="C797">
        <v>0</v>
      </c>
      <c r="D797">
        <v>25.71</v>
      </c>
      <c r="E797">
        <v>1.482</v>
      </c>
      <c r="F797">
        <v>1.399</v>
      </c>
      <c r="G797" t="s">
        <v>22</v>
      </c>
    </row>
    <row r="798" spans="1:7" x14ac:dyDescent="0.25">
      <c r="A798" t="s">
        <v>1600</v>
      </c>
      <c r="B798" t="s">
        <v>1601</v>
      </c>
      <c r="C798">
        <v>2</v>
      </c>
      <c r="D798">
        <v>0</v>
      </c>
      <c r="E798">
        <v>1.3089999999999999</v>
      </c>
      <c r="F798">
        <v>1.224</v>
      </c>
      <c r="G798" t="s">
        <v>22</v>
      </c>
    </row>
    <row r="799" spans="1:7" x14ac:dyDescent="0.25">
      <c r="A799" t="s">
        <v>1602</v>
      </c>
      <c r="B799" t="s">
        <v>1603</v>
      </c>
      <c r="C799">
        <v>0</v>
      </c>
      <c r="D799">
        <v>0</v>
      </c>
      <c r="E799">
        <v>1.482</v>
      </c>
      <c r="F799">
        <v>0</v>
      </c>
      <c r="G799" t="s">
        <v>22</v>
      </c>
    </row>
    <row r="800" spans="1:7" x14ac:dyDescent="0.25">
      <c r="A800" t="s">
        <v>1604</v>
      </c>
      <c r="B800" t="s">
        <v>1605</v>
      </c>
      <c r="C800">
        <v>0</v>
      </c>
      <c r="D800">
        <v>0</v>
      </c>
      <c r="E800">
        <v>1.3089999999999999</v>
      </c>
      <c r="F800">
        <v>0</v>
      </c>
      <c r="G800" t="s">
        <v>22</v>
      </c>
    </row>
    <row r="801" spans="1:7" x14ac:dyDescent="0.25">
      <c r="A801" t="s">
        <v>1606</v>
      </c>
      <c r="B801" t="s">
        <v>1607</v>
      </c>
      <c r="C801">
        <v>0</v>
      </c>
      <c r="D801">
        <v>0</v>
      </c>
      <c r="E801">
        <v>0</v>
      </c>
      <c r="F801">
        <v>0</v>
      </c>
      <c r="G801" t="s">
        <v>22</v>
      </c>
    </row>
    <row r="802" spans="1:7" x14ac:dyDescent="0.25">
      <c r="A802" t="s">
        <v>1608</v>
      </c>
      <c r="B802" t="s">
        <v>1609</v>
      </c>
      <c r="C802">
        <v>0</v>
      </c>
      <c r="D802">
        <v>0</v>
      </c>
      <c r="E802">
        <v>0</v>
      </c>
      <c r="F802">
        <v>0</v>
      </c>
      <c r="G802" t="s">
        <v>22</v>
      </c>
    </row>
    <row r="803" spans="1:7" x14ac:dyDescent="0.25">
      <c r="A803" t="s">
        <v>1610</v>
      </c>
      <c r="B803" t="s">
        <v>1611</v>
      </c>
      <c r="C803">
        <v>0</v>
      </c>
      <c r="D803">
        <v>64.55</v>
      </c>
      <c r="E803">
        <v>27.655999999999999</v>
      </c>
      <c r="F803">
        <v>6.6639999999999997</v>
      </c>
      <c r="G803" t="s">
        <v>312</v>
      </c>
    </row>
    <row r="804" spans="1:7" x14ac:dyDescent="0.25">
      <c r="A804" t="s">
        <v>1612</v>
      </c>
      <c r="B804" t="s">
        <v>1613</v>
      </c>
      <c r="C804">
        <v>0</v>
      </c>
      <c r="D804">
        <v>61.94</v>
      </c>
      <c r="E804">
        <v>23.603000000000002</v>
      </c>
      <c r="F804">
        <v>3.7450000000000001</v>
      </c>
      <c r="G804" t="s">
        <v>312</v>
      </c>
    </row>
    <row r="805" spans="1:7" x14ac:dyDescent="0.25">
      <c r="A805" t="s">
        <v>1614</v>
      </c>
      <c r="B805" t="s">
        <v>1615</v>
      </c>
      <c r="C805">
        <v>0</v>
      </c>
      <c r="D805">
        <v>64.12</v>
      </c>
      <c r="E805">
        <v>21.381</v>
      </c>
      <c r="F805">
        <v>7.6020000000000003</v>
      </c>
      <c r="G805" t="s">
        <v>312</v>
      </c>
    </row>
    <row r="806" spans="1:7" x14ac:dyDescent="0.25">
      <c r="A806" t="s">
        <v>1616</v>
      </c>
      <c r="B806" t="s">
        <v>1617</v>
      </c>
      <c r="C806">
        <v>0</v>
      </c>
      <c r="D806">
        <v>0</v>
      </c>
      <c r="E806">
        <v>0.42499999999999999</v>
      </c>
      <c r="F806">
        <v>0.215</v>
      </c>
      <c r="G806" t="s">
        <v>22</v>
      </c>
    </row>
    <row r="807" spans="1:7" x14ac:dyDescent="0.25">
      <c r="A807" t="s">
        <v>1618</v>
      </c>
      <c r="B807" t="s">
        <v>1619</v>
      </c>
      <c r="C807">
        <v>138</v>
      </c>
      <c r="D807">
        <v>0</v>
      </c>
      <c r="E807">
        <v>13.09</v>
      </c>
      <c r="F807">
        <v>11</v>
      </c>
      <c r="G807" t="s">
        <v>22</v>
      </c>
    </row>
    <row r="808" spans="1:7" x14ac:dyDescent="0.25">
      <c r="A808" t="s">
        <v>1620</v>
      </c>
      <c r="B808" t="s">
        <v>1621</v>
      </c>
      <c r="C808">
        <v>113</v>
      </c>
      <c r="D808">
        <v>0</v>
      </c>
      <c r="E808">
        <v>13.967000000000001</v>
      </c>
      <c r="F808">
        <v>0</v>
      </c>
      <c r="G808" t="s">
        <v>33</v>
      </c>
    </row>
    <row r="809" spans="1:7" x14ac:dyDescent="0.25">
      <c r="A809" t="s">
        <v>1622</v>
      </c>
      <c r="B809" t="s">
        <v>1623</v>
      </c>
      <c r="C809">
        <v>0</v>
      </c>
      <c r="D809">
        <v>0</v>
      </c>
      <c r="E809">
        <v>17.5</v>
      </c>
      <c r="F809">
        <v>17.5</v>
      </c>
      <c r="G809" t="s">
        <v>22</v>
      </c>
    </row>
    <row r="810" spans="1:7" x14ac:dyDescent="0.25">
      <c r="A810" t="s">
        <v>1624</v>
      </c>
      <c r="B810" t="s">
        <v>1625</v>
      </c>
      <c r="C810">
        <v>0</v>
      </c>
      <c r="D810">
        <v>204.66</v>
      </c>
      <c r="E810">
        <v>59.024999999999999</v>
      </c>
      <c r="F810">
        <v>35.018999999999998</v>
      </c>
      <c r="G810" t="s">
        <v>22</v>
      </c>
    </row>
    <row r="811" spans="1:7" x14ac:dyDescent="0.25">
      <c r="A811" t="s">
        <v>1626</v>
      </c>
      <c r="B811" t="s">
        <v>1627</v>
      </c>
      <c r="C811">
        <v>112</v>
      </c>
      <c r="D811">
        <v>0</v>
      </c>
      <c r="E811">
        <v>8.8999999999999996E-2</v>
      </c>
      <c r="F811">
        <v>8.8999999999999996E-2</v>
      </c>
      <c r="G811" t="s">
        <v>22</v>
      </c>
    </row>
    <row r="812" spans="1:7" x14ac:dyDescent="0.25">
      <c r="A812" t="s">
        <v>1628</v>
      </c>
      <c r="B812" t="s">
        <v>1629</v>
      </c>
      <c r="C812">
        <v>3</v>
      </c>
      <c r="D812">
        <v>0</v>
      </c>
      <c r="E812">
        <v>21.31</v>
      </c>
      <c r="F812">
        <v>41.347999999999999</v>
      </c>
      <c r="G812" t="s">
        <v>22</v>
      </c>
    </row>
    <row r="813" spans="1:7" x14ac:dyDescent="0.25">
      <c r="A813" t="s">
        <v>1630</v>
      </c>
      <c r="B813" t="s">
        <v>1631</v>
      </c>
      <c r="C813">
        <v>104</v>
      </c>
      <c r="D813">
        <v>0</v>
      </c>
      <c r="E813">
        <v>0.878</v>
      </c>
      <c r="F813">
        <v>1.042</v>
      </c>
      <c r="G813" t="s">
        <v>22</v>
      </c>
    </row>
    <row r="814" spans="1:7" x14ac:dyDescent="0.25">
      <c r="A814" t="s">
        <v>1632</v>
      </c>
      <c r="B814" t="s">
        <v>1633</v>
      </c>
      <c r="C814">
        <v>25</v>
      </c>
      <c r="D814">
        <v>0</v>
      </c>
      <c r="E814">
        <v>7.2569999999999997</v>
      </c>
      <c r="F814">
        <v>3.4820000000000002</v>
      </c>
      <c r="G814" t="s">
        <v>22</v>
      </c>
    </row>
    <row r="815" spans="1:7" x14ac:dyDescent="0.25">
      <c r="A815" t="s">
        <v>1634</v>
      </c>
      <c r="B815" t="s">
        <v>1635</v>
      </c>
      <c r="C815">
        <v>0</v>
      </c>
      <c r="D815">
        <v>0</v>
      </c>
      <c r="E815">
        <v>92.51</v>
      </c>
      <c r="F815">
        <v>0</v>
      </c>
      <c r="G815" t="s">
        <v>22</v>
      </c>
    </row>
    <row r="816" spans="1:7" x14ac:dyDescent="0.25">
      <c r="A816" t="s">
        <v>1636</v>
      </c>
      <c r="B816" t="s">
        <v>1637</v>
      </c>
      <c r="C816">
        <v>79</v>
      </c>
      <c r="D816">
        <v>0</v>
      </c>
      <c r="E816">
        <v>3.19</v>
      </c>
      <c r="F816">
        <v>2.105</v>
      </c>
      <c r="G816" t="s">
        <v>22</v>
      </c>
    </row>
    <row r="817" spans="1:7" x14ac:dyDescent="0.25">
      <c r="A817" t="s">
        <v>1638</v>
      </c>
      <c r="B817" t="s">
        <v>1639</v>
      </c>
      <c r="C817">
        <v>0</v>
      </c>
      <c r="D817">
        <v>0</v>
      </c>
      <c r="E817">
        <v>20.123000000000001</v>
      </c>
      <c r="F817">
        <v>4.0549999999999997</v>
      </c>
      <c r="G817" t="s">
        <v>22</v>
      </c>
    </row>
    <row r="818" spans="1:7" x14ac:dyDescent="0.25">
      <c r="A818" t="s">
        <v>1640</v>
      </c>
      <c r="B818" t="s">
        <v>1641</v>
      </c>
      <c r="C818">
        <v>0</v>
      </c>
      <c r="D818">
        <v>87.35</v>
      </c>
      <c r="E818">
        <v>30.759</v>
      </c>
      <c r="F818">
        <v>23.335000000000001</v>
      </c>
      <c r="G818" t="s">
        <v>312</v>
      </c>
    </row>
    <row r="819" spans="1:7" x14ac:dyDescent="0.25">
      <c r="A819" t="s">
        <v>1642</v>
      </c>
      <c r="B819" t="s">
        <v>1224</v>
      </c>
      <c r="C819">
        <v>8</v>
      </c>
      <c r="D819">
        <v>91.69</v>
      </c>
      <c r="E819">
        <v>29.806999999999999</v>
      </c>
      <c r="F819">
        <v>29.806999999999999</v>
      </c>
      <c r="G819" t="s">
        <v>33</v>
      </c>
    </row>
    <row r="820" spans="1:7" x14ac:dyDescent="0.25">
      <c r="A820" t="s">
        <v>1643</v>
      </c>
      <c r="B820" t="s">
        <v>1644</v>
      </c>
      <c r="C820">
        <v>0</v>
      </c>
      <c r="D820">
        <v>521.28</v>
      </c>
      <c r="E820">
        <v>50.970999999999997</v>
      </c>
      <c r="F820">
        <v>25.565000000000001</v>
      </c>
      <c r="G820" t="s">
        <v>22</v>
      </c>
    </row>
    <row r="821" spans="1:7" x14ac:dyDescent="0.25">
      <c r="A821" t="s">
        <v>1645</v>
      </c>
      <c r="B821" t="s">
        <v>420</v>
      </c>
      <c r="C821">
        <v>0</v>
      </c>
      <c r="D821">
        <v>0</v>
      </c>
      <c r="E821">
        <v>69.016999999999996</v>
      </c>
      <c r="F821">
        <v>51.66</v>
      </c>
      <c r="G821" t="s">
        <v>22</v>
      </c>
    </row>
    <row r="822" spans="1:7" x14ac:dyDescent="0.25">
      <c r="A822" t="s">
        <v>1646</v>
      </c>
      <c r="B822" t="s">
        <v>1647</v>
      </c>
      <c r="C822">
        <v>0</v>
      </c>
      <c r="D822">
        <v>0</v>
      </c>
      <c r="E822">
        <v>168.816</v>
      </c>
      <c r="F822">
        <v>0</v>
      </c>
      <c r="G822" t="s">
        <v>22</v>
      </c>
    </row>
    <row r="823" spans="1:7" x14ac:dyDescent="0.25">
      <c r="A823" t="s">
        <v>1648</v>
      </c>
      <c r="B823" t="s">
        <v>1649</v>
      </c>
      <c r="C823">
        <v>0</v>
      </c>
      <c r="D823">
        <v>0</v>
      </c>
      <c r="E823">
        <v>14.557</v>
      </c>
      <c r="F823">
        <v>8.3740000000000006</v>
      </c>
      <c r="G823" t="s">
        <v>22</v>
      </c>
    </row>
    <row r="824" spans="1:7" x14ac:dyDescent="0.25">
      <c r="A824" t="s">
        <v>1650</v>
      </c>
      <c r="B824" t="s">
        <v>1651</v>
      </c>
      <c r="C824">
        <v>0</v>
      </c>
      <c r="D824">
        <v>0</v>
      </c>
      <c r="E824">
        <v>469.77199999999999</v>
      </c>
      <c r="F824">
        <v>202.15</v>
      </c>
      <c r="G824" t="s">
        <v>22</v>
      </c>
    </row>
    <row r="825" spans="1:7" x14ac:dyDescent="0.25">
      <c r="A825" t="s">
        <v>1652</v>
      </c>
      <c r="B825" t="s">
        <v>1653</v>
      </c>
      <c r="C825">
        <v>0</v>
      </c>
      <c r="D825">
        <v>0</v>
      </c>
      <c r="E825">
        <v>5.016</v>
      </c>
      <c r="F825">
        <v>1.9219999999999999</v>
      </c>
      <c r="G825" t="s">
        <v>22</v>
      </c>
    </row>
    <row r="826" spans="1:7" x14ac:dyDescent="0.25">
      <c r="A826" t="s">
        <v>1654</v>
      </c>
      <c r="B826" t="s">
        <v>1655</v>
      </c>
      <c r="C826">
        <v>229.06</v>
      </c>
      <c r="D826">
        <v>0</v>
      </c>
      <c r="E826">
        <v>0.52</v>
      </c>
      <c r="F826">
        <v>0.52</v>
      </c>
      <c r="G826" t="s">
        <v>22</v>
      </c>
    </row>
    <row r="827" spans="1:7" x14ac:dyDescent="0.25">
      <c r="A827" t="s">
        <v>1656</v>
      </c>
      <c r="B827" t="s">
        <v>1657</v>
      </c>
      <c r="C827">
        <v>0</v>
      </c>
      <c r="D827">
        <v>0</v>
      </c>
      <c r="E827">
        <v>0.61</v>
      </c>
      <c r="F827">
        <v>0.61</v>
      </c>
      <c r="G827" t="s">
        <v>22</v>
      </c>
    </row>
    <row r="828" spans="1:7" x14ac:dyDescent="0.25">
      <c r="A828" t="s">
        <v>1658</v>
      </c>
      <c r="B828" t="s">
        <v>1659</v>
      </c>
      <c r="C828">
        <v>0</v>
      </c>
      <c r="D828">
        <v>0</v>
      </c>
      <c r="E828">
        <v>0.27</v>
      </c>
      <c r="F828">
        <v>0.27</v>
      </c>
      <c r="G828" t="s">
        <v>22</v>
      </c>
    </row>
    <row r="829" spans="1:7" x14ac:dyDescent="0.25">
      <c r="A829" t="s">
        <v>1660</v>
      </c>
      <c r="B829" t="s">
        <v>1661</v>
      </c>
      <c r="C829">
        <v>0</v>
      </c>
      <c r="D829">
        <v>0</v>
      </c>
      <c r="E829">
        <v>7.9589999999999996</v>
      </c>
      <c r="F829">
        <v>7.9589999999999996</v>
      </c>
      <c r="G829" t="s">
        <v>33</v>
      </c>
    </row>
    <row r="830" spans="1:7" x14ac:dyDescent="0.25">
      <c r="A830" t="s">
        <v>1662</v>
      </c>
      <c r="B830" t="s">
        <v>1663</v>
      </c>
      <c r="C830">
        <v>0</v>
      </c>
      <c r="D830">
        <v>0</v>
      </c>
      <c r="E830">
        <v>0.57399999999999995</v>
      </c>
      <c r="F830">
        <v>0</v>
      </c>
      <c r="G830" t="s">
        <v>22</v>
      </c>
    </row>
    <row r="831" spans="1:7" x14ac:dyDescent="0.25">
      <c r="A831" t="s">
        <v>1664</v>
      </c>
      <c r="B831" t="s">
        <v>1665</v>
      </c>
      <c r="C831">
        <v>0</v>
      </c>
      <c r="D831">
        <v>0</v>
      </c>
      <c r="E831">
        <v>0.53500000000000003</v>
      </c>
      <c r="F831">
        <v>0</v>
      </c>
      <c r="G831" t="s">
        <v>22</v>
      </c>
    </row>
    <row r="832" spans="1:7" x14ac:dyDescent="0.25">
      <c r="A832" t="s">
        <v>1666</v>
      </c>
      <c r="B832" t="s">
        <v>1667</v>
      </c>
      <c r="C832">
        <v>0</v>
      </c>
      <c r="D832">
        <v>0</v>
      </c>
      <c r="E832">
        <v>1.208</v>
      </c>
      <c r="F832">
        <v>0</v>
      </c>
      <c r="G832" t="s">
        <v>22</v>
      </c>
    </row>
    <row r="833" spans="1:7" x14ac:dyDescent="0.25">
      <c r="A833" t="s">
        <v>1668</v>
      </c>
      <c r="B833" t="s">
        <v>1669</v>
      </c>
      <c r="C833">
        <v>0</v>
      </c>
      <c r="D833">
        <v>0</v>
      </c>
      <c r="E833">
        <v>1.583</v>
      </c>
      <c r="F833">
        <v>0</v>
      </c>
      <c r="G833" t="s">
        <v>22</v>
      </c>
    </row>
    <row r="834" spans="1:7" x14ac:dyDescent="0.25">
      <c r="A834" t="s">
        <v>1670</v>
      </c>
      <c r="B834" t="s">
        <v>1671</v>
      </c>
      <c r="C834">
        <v>0</v>
      </c>
      <c r="D834">
        <v>0</v>
      </c>
      <c r="E834">
        <v>1.1919999999999999</v>
      </c>
      <c r="F834">
        <v>0</v>
      </c>
      <c r="G834" t="s">
        <v>22</v>
      </c>
    </row>
    <row r="835" spans="1:7" x14ac:dyDescent="0.25">
      <c r="A835" t="s">
        <v>1672</v>
      </c>
      <c r="B835" t="s">
        <v>1673</v>
      </c>
      <c r="C835">
        <v>0</v>
      </c>
      <c r="D835">
        <v>0</v>
      </c>
      <c r="E835">
        <v>1.593</v>
      </c>
      <c r="F835">
        <v>1</v>
      </c>
      <c r="G835" t="s">
        <v>22</v>
      </c>
    </row>
    <row r="836" spans="1:7" x14ac:dyDescent="0.25">
      <c r="A836" t="s">
        <v>1674</v>
      </c>
      <c r="B836" t="s">
        <v>1675</v>
      </c>
      <c r="C836">
        <v>0</v>
      </c>
      <c r="D836">
        <v>839.09</v>
      </c>
      <c r="E836">
        <v>675.19500000000005</v>
      </c>
      <c r="F836">
        <v>691.07</v>
      </c>
      <c r="G836" t="s">
        <v>33</v>
      </c>
    </row>
    <row r="837" spans="1:7" x14ac:dyDescent="0.25">
      <c r="A837" t="s">
        <v>1676</v>
      </c>
      <c r="B837" t="s">
        <v>1677</v>
      </c>
      <c r="C837">
        <v>0</v>
      </c>
      <c r="D837">
        <v>0</v>
      </c>
      <c r="E837">
        <v>1.212</v>
      </c>
      <c r="F837">
        <v>0.16800000000000001</v>
      </c>
      <c r="G837" t="s">
        <v>22</v>
      </c>
    </row>
    <row r="838" spans="1:7" x14ac:dyDescent="0.25">
      <c r="A838" t="s">
        <v>1678</v>
      </c>
      <c r="B838" t="s">
        <v>1679</v>
      </c>
      <c r="C838">
        <v>0</v>
      </c>
      <c r="D838">
        <v>0</v>
      </c>
      <c r="E838">
        <v>0.46600000000000003</v>
      </c>
      <c r="F838">
        <v>0.04</v>
      </c>
      <c r="G838" t="s">
        <v>22</v>
      </c>
    </row>
    <row r="839" spans="1:7" x14ac:dyDescent="0.25">
      <c r="A839" t="s">
        <v>1680</v>
      </c>
      <c r="B839" t="s">
        <v>1681</v>
      </c>
      <c r="C839">
        <v>4.327</v>
      </c>
      <c r="D839">
        <v>0</v>
      </c>
      <c r="E839">
        <v>1.73</v>
      </c>
      <c r="F839">
        <v>1.73</v>
      </c>
      <c r="G839" t="s">
        <v>22</v>
      </c>
    </row>
    <row r="840" spans="1:7" x14ac:dyDescent="0.25">
      <c r="A840" t="s">
        <v>1682</v>
      </c>
      <c r="B840" t="s">
        <v>1683</v>
      </c>
      <c r="C840">
        <v>394</v>
      </c>
      <c r="D840">
        <v>0</v>
      </c>
      <c r="E840">
        <v>1.117</v>
      </c>
      <c r="F840">
        <v>0.60699999999999998</v>
      </c>
      <c r="G840" t="s">
        <v>22</v>
      </c>
    </row>
    <row r="841" spans="1:7" x14ac:dyDescent="0.25">
      <c r="A841" t="s">
        <v>1684</v>
      </c>
      <c r="B841" t="s">
        <v>1685</v>
      </c>
      <c r="C841">
        <v>7</v>
      </c>
      <c r="D841">
        <v>203.53</v>
      </c>
      <c r="E841">
        <v>10.592000000000001</v>
      </c>
      <c r="F841">
        <v>7.65</v>
      </c>
      <c r="G841" t="s">
        <v>22</v>
      </c>
    </row>
    <row r="842" spans="1:7" x14ac:dyDescent="0.25">
      <c r="A842" t="s">
        <v>1686</v>
      </c>
      <c r="B842" t="s">
        <v>1687</v>
      </c>
      <c r="C842">
        <v>5166</v>
      </c>
      <c r="D842">
        <v>0</v>
      </c>
      <c r="E842">
        <v>9.7199999999999995E-3</v>
      </c>
      <c r="F842">
        <v>9.7199999999999995E-3</v>
      </c>
      <c r="G842" t="s">
        <v>22</v>
      </c>
    </row>
    <row r="843" spans="1:7" x14ac:dyDescent="0.25">
      <c r="A843" t="s">
        <v>1688</v>
      </c>
      <c r="B843" t="s">
        <v>1689</v>
      </c>
      <c r="C843">
        <v>0</v>
      </c>
      <c r="D843">
        <v>0</v>
      </c>
      <c r="E843">
        <v>240.434</v>
      </c>
      <c r="F843">
        <v>0</v>
      </c>
      <c r="G843" t="s">
        <v>22</v>
      </c>
    </row>
    <row r="844" spans="1:7" x14ac:dyDescent="0.25">
      <c r="A844" t="s">
        <v>1690</v>
      </c>
      <c r="B844" t="s">
        <v>1691</v>
      </c>
      <c r="C844">
        <v>0</v>
      </c>
      <c r="D844">
        <v>34.9</v>
      </c>
      <c r="E844">
        <v>16.009</v>
      </c>
      <c r="F844">
        <v>13.731999999999999</v>
      </c>
      <c r="G844" t="s">
        <v>22</v>
      </c>
    </row>
    <row r="845" spans="1:7" x14ac:dyDescent="0.25">
      <c r="A845" t="s">
        <v>1692</v>
      </c>
      <c r="B845" t="s">
        <v>1693</v>
      </c>
      <c r="C845">
        <v>0</v>
      </c>
      <c r="D845">
        <v>32.72</v>
      </c>
      <c r="E845">
        <v>12.234999999999999</v>
      </c>
      <c r="F845">
        <v>10.993</v>
      </c>
      <c r="G845" t="s">
        <v>33</v>
      </c>
    </row>
    <row r="846" spans="1:7" x14ac:dyDescent="0.25">
      <c r="A846" t="s">
        <v>1694</v>
      </c>
      <c r="B846" t="s">
        <v>1695</v>
      </c>
      <c r="C846">
        <v>1</v>
      </c>
      <c r="D846">
        <v>91.98</v>
      </c>
      <c r="E846">
        <v>45.930999999999997</v>
      </c>
      <c r="F846">
        <v>19.509</v>
      </c>
      <c r="G846" t="s">
        <v>312</v>
      </c>
    </row>
    <row r="847" spans="1:7" x14ac:dyDescent="0.25">
      <c r="A847" t="s">
        <v>1696</v>
      </c>
      <c r="B847" t="s">
        <v>1697</v>
      </c>
      <c r="C847">
        <v>0</v>
      </c>
      <c r="D847">
        <v>0</v>
      </c>
      <c r="E847">
        <v>6.8310000000000004</v>
      </c>
      <c r="F847">
        <v>0</v>
      </c>
      <c r="G847" t="s">
        <v>22</v>
      </c>
    </row>
    <row r="848" spans="1:7" x14ac:dyDescent="0.25">
      <c r="A848" t="s">
        <v>1698</v>
      </c>
      <c r="B848" t="s">
        <v>1699</v>
      </c>
      <c r="C848">
        <v>0</v>
      </c>
      <c r="D848">
        <v>0</v>
      </c>
      <c r="E848">
        <v>173.16</v>
      </c>
      <c r="F848">
        <v>0</v>
      </c>
      <c r="G848" t="s">
        <v>22</v>
      </c>
    </row>
    <row r="849" spans="1:7" x14ac:dyDescent="0.25">
      <c r="A849" t="s">
        <v>1700</v>
      </c>
      <c r="B849" t="s">
        <v>1701</v>
      </c>
      <c r="C849">
        <v>0</v>
      </c>
      <c r="D849">
        <v>0</v>
      </c>
      <c r="E849">
        <v>1.9810000000000001</v>
      </c>
      <c r="F849">
        <v>0</v>
      </c>
      <c r="G849" t="s">
        <v>22</v>
      </c>
    </row>
    <row r="850" spans="1:7" x14ac:dyDescent="0.25">
      <c r="A850" t="s">
        <v>1702</v>
      </c>
      <c r="B850" t="s">
        <v>1703</v>
      </c>
      <c r="C850">
        <v>0</v>
      </c>
      <c r="D850">
        <v>0</v>
      </c>
      <c r="E850">
        <v>1.1519999999999999</v>
      </c>
      <c r="F850">
        <v>0</v>
      </c>
      <c r="G850" t="s">
        <v>22</v>
      </c>
    </row>
    <row r="851" spans="1:7" x14ac:dyDescent="0.25">
      <c r="A851" t="s">
        <v>1704</v>
      </c>
      <c r="B851" t="s">
        <v>1705</v>
      </c>
      <c r="C851">
        <v>2481</v>
      </c>
      <c r="D851">
        <v>0</v>
      </c>
      <c r="E851">
        <v>5.7000000000000002E-2</v>
      </c>
      <c r="F851">
        <v>5.7000000000000002E-2</v>
      </c>
      <c r="G851" t="s">
        <v>33</v>
      </c>
    </row>
    <row r="852" spans="1:7" x14ac:dyDescent="0.25">
      <c r="A852" t="s">
        <v>1706</v>
      </c>
      <c r="B852" t="s">
        <v>1707</v>
      </c>
      <c r="C852">
        <v>0</v>
      </c>
      <c r="D852">
        <v>0</v>
      </c>
      <c r="E852">
        <v>1.3089999999999999</v>
      </c>
      <c r="F852">
        <v>0.44500000000000001</v>
      </c>
      <c r="G852" t="s">
        <v>22</v>
      </c>
    </row>
    <row r="853" spans="1:7" x14ac:dyDescent="0.25">
      <c r="A853" t="s">
        <v>1708</v>
      </c>
      <c r="B853" t="s">
        <v>1709</v>
      </c>
      <c r="C853">
        <v>0</v>
      </c>
      <c r="D853">
        <v>0</v>
      </c>
      <c r="E853">
        <v>37.42</v>
      </c>
      <c r="F853">
        <v>0</v>
      </c>
      <c r="G853" t="s">
        <v>22</v>
      </c>
    </row>
    <row r="854" spans="1:7" x14ac:dyDescent="0.25">
      <c r="A854" t="s">
        <v>1710</v>
      </c>
      <c r="B854" t="s">
        <v>1711</v>
      </c>
      <c r="C854">
        <v>17</v>
      </c>
      <c r="D854">
        <v>0</v>
      </c>
      <c r="E854">
        <v>5</v>
      </c>
      <c r="F854">
        <v>2.8519999999999999</v>
      </c>
      <c r="G854" t="s">
        <v>22</v>
      </c>
    </row>
    <row r="855" spans="1:7" x14ac:dyDescent="0.25">
      <c r="A855" t="s">
        <v>1712</v>
      </c>
      <c r="B855" t="s">
        <v>1713</v>
      </c>
      <c r="C855">
        <v>0</v>
      </c>
      <c r="D855">
        <v>0</v>
      </c>
      <c r="E855">
        <v>3.319</v>
      </c>
      <c r="F855">
        <v>0</v>
      </c>
      <c r="G855" t="s">
        <v>22</v>
      </c>
    </row>
    <row r="856" spans="1:7" x14ac:dyDescent="0.25">
      <c r="A856" t="s">
        <v>1714</v>
      </c>
      <c r="B856" t="s">
        <v>1715</v>
      </c>
      <c r="C856">
        <v>0</v>
      </c>
      <c r="D856">
        <v>0</v>
      </c>
      <c r="E856">
        <v>7.2759999999999998</v>
      </c>
      <c r="F856">
        <v>4.2039999999999997</v>
      </c>
      <c r="G856" t="s">
        <v>22</v>
      </c>
    </row>
    <row r="857" spans="1:7" x14ac:dyDescent="0.25">
      <c r="A857" t="s">
        <v>1716</v>
      </c>
      <c r="B857" t="s">
        <v>1717</v>
      </c>
      <c r="C857">
        <v>0</v>
      </c>
      <c r="D857">
        <v>0</v>
      </c>
      <c r="E857">
        <v>7.8479999999999999</v>
      </c>
      <c r="F857">
        <v>0</v>
      </c>
      <c r="G857" t="s">
        <v>22</v>
      </c>
    </row>
    <row r="858" spans="1:7" x14ac:dyDescent="0.25">
      <c r="A858" t="s">
        <v>1718</v>
      </c>
      <c r="B858" t="s">
        <v>1719</v>
      </c>
      <c r="C858">
        <v>0</v>
      </c>
      <c r="D858">
        <v>0</v>
      </c>
      <c r="E858">
        <v>59.921999999999997</v>
      </c>
      <c r="F858">
        <v>53.984000000000002</v>
      </c>
      <c r="G858" t="s">
        <v>22</v>
      </c>
    </row>
    <row r="859" spans="1:7" x14ac:dyDescent="0.25">
      <c r="A859" t="s">
        <v>1720</v>
      </c>
      <c r="B859" t="s">
        <v>1721</v>
      </c>
      <c r="C859">
        <v>0</v>
      </c>
      <c r="D859">
        <v>0</v>
      </c>
      <c r="E859">
        <v>31.72</v>
      </c>
      <c r="F859">
        <v>27.571000000000002</v>
      </c>
      <c r="G859" t="s">
        <v>22</v>
      </c>
    </row>
    <row r="860" spans="1:7" x14ac:dyDescent="0.25">
      <c r="A860" t="s">
        <v>1722</v>
      </c>
      <c r="B860" t="s">
        <v>1723</v>
      </c>
      <c r="C860">
        <v>0</v>
      </c>
      <c r="D860">
        <v>39.200000000000003</v>
      </c>
      <c r="E860">
        <v>7.9219999999999997</v>
      </c>
      <c r="F860">
        <v>5.2649999999999997</v>
      </c>
      <c r="G860" t="s">
        <v>22</v>
      </c>
    </row>
    <row r="861" spans="1:7" x14ac:dyDescent="0.25">
      <c r="A861" t="s">
        <v>1724</v>
      </c>
      <c r="B861" t="s">
        <v>1725</v>
      </c>
      <c r="C861">
        <v>52</v>
      </c>
      <c r="D861">
        <v>0</v>
      </c>
      <c r="E861">
        <v>3.1160000000000001</v>
      </c>
      <c r="F861">
        <v>1.347</v>
      </c>
      <c r="G861" t="s">
        <v>33</v>
      </c>
    </row>
    <row r="862" spans="1:7" x14ac:dyDescent="0.25">
      <c r="A862" t="s">
        <v>1726</v>
      </c>
      <c r="B862" t="s">
        <v>1727</v>
      </c>
      <c r="C862">
        <v>33</v>
      </c>
      <c r="D862">
        <v>0</v>
      </c>
      <c r="E862">
        <v>1.454</v>
      </c>
      <c r="F862">
        <v>0.16500000000000001</v>
      </c>
      <c r="G862" t="s">
        <v>33</v>
      </c>
    </row>
    <row r="863" spans="1:7" x14ac:dyDescent="0.25">
      <c r="A863" t="s">
        <v>1728</v>
      </c>
      <c r="B863" t="s">
        <v>1729</v>
      </c>
      <c r="C863">
        <v>0</v>
      </c>
      <c r="D863">
        <v>35.4</v>
      </c>
      <c r="E863">
        <v>4.63</v>
      </c>
      <c r="F863">
        <v>3.34</v>
      </c>
      <c r="G863" t="s">
        <v>22</v>
      </c>
    </row>
    <row r="864" spans="1:7" x14ac:dyDescent="0.25">
      <c r="A864" t="s">
        <v>1730</v>
      </c>
      <c r="B864" t="s">
        <v>1731</v>
      </c>
      <c r="C864">
        <v>0</v>
      </c>
      <c r="D864">
        <v>0</v>
      </c>
      <c r="E864">
        <v>0.60199999999999998</v>
      </c>
      <c r="F864">
        <v>0</v>
      </c>
      <c r="G864" t="s">
        <v>22</v>
      </c>
    </row>
    <row r="865" spans="1:7" x14ac:dyDescent="0.25">
      <c r="A865" t="s">
        <v>1732</v>
      </c>
      <c r="B865" t="s">
        <v>1733</v>
      </c>
      <c r="C865">
        <v>0</v>
      </c>
      <c r="D865">
        <v>0</v>
      </c>
      <c r="E865">
        <v>0.02</v>
      </c>
      <c r="F865">
        <v>0</v>
      </c>
      <c r="G865" t="s">
        <v>22</v>
      </c>
    </row>
    <row r="866" spans="1:7" x14ac:dyDescent="0.25">
      <c r="A866" t="s">
        <v>1734</v>
      </c>
      <c r="B866" t="s">
        <v>1735</v>
      </c>
      <c r="C866">
        <v>0</v>
      </c>
      <c r="D866">
        <v>0</v>
      </c>
      <c r="E866">
        <v>0</v>
      </c>
      <c r="F866">
        <v>0</v>
      </c>
      <c r="G866" t="s">
        <v>22</v>
      </c>
    </row>
    <row r="867" spans="1:7" x14ac:dyDescent="0.25">
      <c r="A867" t="s">
        <v>1736</v>
      </c>
      <c r="B867" t="s">
        <v>1737</v>
      </c>
      <c r="C867">
        <v>0</v>
      </c>
      <c r="D867">
        <v>0</v>
      </c>
      <c r="E867">
        <v>4.6319999999999997</v>
      </c>
      <c r="F867">
        <v>4.3390000000000004</v>
      </c>
      <c r="G867" t="s">
        <v>22</v>
      </c>
    </row>
    <row r="868" spans="1:7" x14ac:dyDescent="0.25">
      <c r="A868" t="s">
        <v>1738</v>
      </c>
      <c r="B868" t="s">
        <v>1739</v>
      </c>
      <c r="C868">
        <v>0</v>
      </c>
      <c r="D868">
        <v>0</v>
      </c>
      <c r="E868">
        <v>22.135000000000002</v>
      </c>
      <c r="F868">
        <v>16.628</v>
      </c>
      <c r="G868" t="s">
        <v>22</v>
      </c>
    </row>
    <row r="869" spans="1:7" x14ac:dyDescent="0.25">
      <c r="A869" t="s">
        <v>1740</v>
      </c>
      <c r="B869" t="s">
        <v>1741</v>
      </c>
      <c r="C869">
        <v>8</v>
      </c>
      <c r="D869">
        <v>318.54000000000002</v>
      </c>
      <c r="E869">
        <v>54.957999999999998</v>
      </c>
      <c r="F869">
        <v>53.829000000000001</v>
      </c>
      <c r="G869" t="s">
        <v>312</v>
      </c>
    </row>
    <row r="870" spans="1:7" x14ac:dyDescent="0.25">
      <c r="A870" t="s">
        <v>1742</v>
      </c>
      <c r="B870" t="s">
        <v>1743</v>
      </c>
      <c r="C870">
        <v>1000</v>
      </c>
      <c r="D870">
        <v>0</v>
      </c>
      <c r="E870">
        <v>0</v>
      </c>
      <c r="F870">
        <v>0</v>
      </c>
      <c r="G870" t="s">
        <v>22</v>
      </c>
    </row>
    <row r="871" spans="1:7" x14ac:dyDescent="0.25">
      <c r="A871" t="s">
        <v>1744</v>
      </c>
      <c r="B871" t="s">
        <v>1745</v>
      </c>
      <c r="C871">
        <v>0</v>
      </c>
      <c r="D871">
        <v>0</v>
      </c>
      <c r="E871">
        <v>0</v>
      </c>
      <c r="F871">
        <v>0</v>
      </c>
      <c r="G871" t="s">
        <v>22</v>
      </c>
    </row>
    <row r="872" spans="1:7" x14ac:dyDescent="0.25">
      <c r="A872" t="s">
        <v>1746</v>
      </c>
      <c r="B872" t="s">
        <v>1747</v>
      </c>
      <c r="C872">
        <v>4</v>
      </c>
      <c r="D872">
        <v>0</v>
      </c>
      <c r="E872">
        <v>4.101</v>
      </c>
      <c r="F872">
        <v>0</v>
      </c>
      <c r="G872" t="s">
        <v>22</v>
      </c>
    </row>
    <row r="873" spans="1:7" x14ac:dyDescent="0.25">
      <c r="A873" t="s">
        <v>1748</v>
      </c>
      <c r="B873" t="s">
        <v>1749</v>
      </c>
      <c r="C873">
        <v>4</v>
      </c>
      <c r="D873">
        <v>0</v>
      </c>
      <c r="E873">
        <v>4.1040000000000001</v>
      </c>
      <c r="F873">
        <v>0</v>
      </c>
      <c r="G873" t="s">
        <v>22</v>
      </c>
    </row>
    <row r="874" spans="1:7" x14ac:dyDescent="0.25">
      <c r="A874" t="s">
        <v>1750</v>
      </c>
      <c r="B874" t="s">
        <v>1751</v>
      </c>
      <c r="C874">
        <v>0</v>
      </c>
      <c r="D874">
        <v>0</v>
      </c>
      <c r="E874">
        <v>138.76300000000001</v>
      </c>
      <c r="F874">
        <v>97.766000000000005</v>
      </c>
      <c r="G874" t="s">
        <v>22</v>
      </c>
    </row>
    <row r="875" spans="1:7" x14ac:dyDescent="0.25">
      <c r="A875" t="s">
        <v>1752</v>
      </c>
      <c r="B875" t="s">
        <v>1753</v>
      </c>
      <c r="C875">
        <v>4</v>
      </c>
      <c r="D875">
        <v>0</v>
      </c>
      <c r="E875">
        <v>0</v>
      </c>
      <c r="F875">
        <v>0</v>
      </c>
      <c r="G875" t="s">
        <v>22</v>
      </c>
    </row>
    <row r="876" spans="1:7" x14ac:dyDescent="0.25">
      <c r="A876" t="s">
        <v>1754</v>
      </c>
      <c r="B876" t="s">
        <v>1755</v>
      </c>
      <c r="C876">
        <v>0</v>
      </c>
      <c r="D876">
        <v>0</v>
      </c>
      <c r="E876">
        <v>0</v>
      </c>
      <c r="F876">
        <v>0</v>
      </c>
      <c r="G876" t="s">
        <v>22</v>
      </c>
    </row>
    <row r="877" spans="1:7" x14ac:dyDescent="0.25">
      <c r="A877" t="s">
        <v>1756</v>
      </c>
      <c r="B877" t="s">
        <v>1757</v>
      </c>
      <c r="C877">
        <v>0</v>
      </c>
      <c r="D877">
        <v>0</v>
      </c>
      <c r="E877">
        <v>33.795999999999999</v>
      </c>
      <c r="F877">
        <v>0</v>
      </c>
      <c r="G877" t="s">
        <v>33</v>
      </c>
    </row>
    <row r="878" spans="1:7" x14ac:dyDescent="0.25">
      <c r="A878" t="s">
        <v>1758</v>
      </c>
      <c r="B878" t="s">
        <v>1759</v>
      </c>
      <c r="C878">
        <v>0</v>
      </c>
      <c r="D878">
        <v>0</v>
      </c>
      <c r="E878">
        <v>0</v>
      </c>
      <c r="F878">
        <v>0</v>
      </c>
      <c r="G878" t="s">
        <v>22</v>
      </c>
    </row>
    <row r="879" spans="1:7" x14ac:dyDescent="0.25">
      <c r="A879" t="s">
        <v>1760</v>
      </c>
      <c r="B879" t="s">
        <v>1761</v>
      </c>
      <c r="C879">
        <v>0</v>
      </c>
      <c r="D879">
        <v>0</v>
      </c>
      <c r="E879">
        <v>8.3640000000000008</v>
      </c>
      <c r="F879">
        <v>6.5339999999999998</v>
      </c>
      <c r="G879" t="s">
        <v>22</v>
      </c>
    </row>
    <row r="880" spans="1:7" x14ac:dyDescent="0.25">
      <c r="A880" t="s">
        <v>1762</v>
      </c>
      <c r="B880" t="s">
        <v>1763</v>
      </c>
      <c r="C880">
        <v>0</v>
      </c>
      <c r="D880">
        <v>0</v>
      </c>
      <c r="E880">
        <v>3.6999999999999998E-2</v>
      </c>
      <c r="F880">
        <v>2.8000000000000001E-2</v>
      </c>
      <c r="G880" t="s">
        <v>22</v>
      </c>
    </row>
    <row r="881" spans="1:7" x14ac:dyDescent="0.25">
      <c r="A881" t="s">
        <v>1764</v>
      </c>
      <c r="B881" t="s">
        <v>1765</v>
      </c>
      <c r="C881">
        <v>2</v>
      </c>
      <c r="D881">
        <v>0</v>
      </c>
      <c r="E881">
        <v>19.135000000000002</v>
      </c>
      <c r="F881">
        <v>20.169</v>
      </c>
      <c r="G881" t="s">
        <v>22</v>
      </c>
    </row>
    <row r="882" spans="1:7" x14ac:dyDescent="0.25">
      <c r="A882" t="s">
        <v>1766</v>
      </c>
      <c r="B882" t="s">
        <v>1767</v>
      </c>
      <c r="C882">
        <v>0</v>
      </c>
      <c r="D882">
        <v>0</v>
      </c>
      <c r="E882">
        <v>0</v>
      </c>
      <c r="F882">
        <v>0</v>
      </c>
      <c r="G882" t="s">
        <v>22</v>
      </c>
    </row>
    <row r="883" spans="1:7" x14ac:dyDescent="0.25">
      <c r="A883" t="s">
        <v>1768</v>
      </c>
      <c r="B883" t="s">
        <v>1769</v>
      </c>
      <c r="C883">
        <v>12</v>
      </c>
      <c r="D883">
        <v>0</v>
      </c>
      <c r="E883">
        <v>2.6819999999999999</v>
      </c>
      <c r="F883">
        <v>3.69</v>
      </c>
      <c r="G883" t="s">
        <v>22</v>
      </c>
    </row>
    <row r="884" spans="1:7" x14ac:dyDescent="0.25">
      <c r="A884" t="s">
        <v>1770</v>
      </c>
      <c r="B884" t="s">
        <v>1771</v>
      </c>
      <c r="C884">
        <v>0</v>
      </c>
      <c r="D884">
        <v>0</v>
      </c>
      <c r="E884">
        <v>0</v>
      </c>
      <c r="F884">
        <v>0</v>
      </c>
      <c r="G884" t="s">
        <v>22</v>
      </c>
    </row>
    <row r="885" spans="1:7" x14ac:dyDescent="0.25">
      <c r="A885" t="s">
        <v>1772</v>
      </c>
      <c r="B885" t="s">
        <v>1332</v>
      </c>
      <c r="C885">
        <v>0</v>
      </c>
      <c r="D885">
        <v>0</v>
      </c>
      <c r="E885">
        <v>59.29</v>
      </c>
      <c r="F885">
        <v>0</v>
      </c>
      <c r="G885" t="s">
        <v>22</v>
      </c>
    </row>
    <row r="886" spans="1:7" x14ac:dyDescent="0.25">
      <c r="A886" t="s">
        <v>1773</v>
      </c>
      <c r="B886" t="s">
        <v>1774</v>
      </c>
      <c r="C886">
        <v>0</v>
      </c>
      <c r="D886">
        <v>0</v>
      </c>
      <c r="E886">
        <v>11.055999999999999</v>
      </c>
      <c r="F886">
        <v>8.048</v>
      </c>
      <c r="G886" t="s">
        <v>22</v>
      </c>
    </row>
    <row r="887" spans="1:7" x14ac:dyDescent="0.25">
      <c r="A887" t="s">
        <v>1775</v>
      </c>
      <c r="B887" t="s">
        <v>1776</v>
      </c>
      <c r="C887">
        <v>0</v>
      </c>
      <c r="D887">
        <v>0</v>
      </c>
      <c r="E887">
        <v>166.55</v>
      </c>
      <c r="F887">
        <v>21.21</v>
      </c>
      <c r="G887" t="s">
        <v>22</v>
      </c>
    </row>
    <row r="888" spans="1:7" x14ac:dyDescent="0.25">
      <c r="A888" t="s">
        <v>1777</v>
      </c>
      <c r="B888" t="s">
        <v>1778</v>
      </c>
      <c r="C888">
        <v>0</v>
      </c>
      <c r="D888">
        <v>0</v>
      </c>
      <c r="E888">
        <v>11.055999999999999</v>
      </c>
      <c r="F888">
        <v>8.048</v>
      </c>
      <c r="G888" t="s">
        <v>22</v>
      </c>
    </row>
    <row r="889" spans="1:7" x14ac:dyDescent="0.25">
      <c r="A889" t="s">
        <v>1779</v>
      </c>
      <c r="B889" t="s">
        <v>1780</v>
      </c>
      <c r="C889">
        <v>0</v>
      </c>
      <c r="D889">
        <v>87.2</v>
      </c>
      <c r="E889">
        <v>36.767000000000003</v>
      </c>
      <c r="F889">
        <v>26.544</v>
      </c>
      <c r="G889" t="s">
        <v>22</v>
      </c>
    </row>
    <row r="890" spans="1:7" x14ac:dyDescent="0.25">
      <c r="A890" t="s">
        <v>1781</v>
      </c>
      <c r="B890" t="s">
        <v>1782</v>
      </c>
      <c r="C890">
        <v>3</v>
      </c>
      <c r="D890">
        <v>0</v>
      </c>
      <c r="E890">
        <v>1.5580000000000001</v>
      </c>
      <c r="F890">
        <v>1.006</v>
      </c>
      <c r="G890" t="s">
        <v>22</v>
      </c>
    </row>
    <row r="891" spans="1:7" x14ac:dyDescent="0.25">
      <c r="A891" t="s">
        <v>1783</v>
      </c>
      <c r="B891" t="s">
        <v>1784</v>
      </c>
      <c r="C891">
        <v>0</v>
      </c>
      <c r="D891">
        <v>0</v>
      </c>
      <c r="E891">
        <v>231.67599999999999</v>
      </c>
      <c r="F891">
        <v>166.47800000000001</v>
      </c>
      <c r="G891" t="s">
        <v>33</v>
      </c>
    </row>
    <row r="892" spans="1:7" x14ac:dyDescent="0.25">
      <c r="A892" t="s">
        <v>1785</v>
      </c>
      <c r="B892" t="s">
        <v>1786</v>
      </c>
      <c r="C892">
        <v>10</v>
      </c>
      <c r="D892">
        <v>87.53</v>
      </c>
      <c r="E892">
        <v>19.827000000000002</v>
      </c>
      <c r="F892">
        <v>19.827000000000002</v>
      </c>
      <c r="G892" t="s">
        <v>33</v>
      </c>
    </row>
    <row r="893" spans="1:7" x14ac:dyDescent="0.25">
      <c r="A893" t="s">
        <v>1787</v>
      </c>
      <c r="B893" t="s">
        <v>1788</v>
      </c>
      <c r="C893">
        <v>0</v>
      </c>
      <c r="D893">
        <v>67</v>
      </c>
      <c r="E893">
        <v>32.575000000000003</v>
      </c>
      <c r="F893">
        <v>27.195</v>
      </c>
      <c r="G893" t="s">
        <v>33</v>
      </c>
    </row>
    <row r="894" spans="1:7" x14ac:dyDescent="0.25">
      <c r="A894" t="s">
        <v>1789</v>
      </c>
      <c r="B894" t="s">
        <v>1790</v>
      </c>
      <c r="C894">
        <v>0</v>
      </c>
      <c r="D894">
        <v>0</v>
      </c>
      <c r="E894">
        <v>1150</v>
      </c>
      <c r="F894">
        <v>1150</v>
      </c>
      <c r="G894" t="s">
        <v>22</v>
      </c>
    </row>
    <row r="895" spans="1:7" x14ac:dyDescent="0.25">
      <c r="A895" t="s">
        <v>1791</v>
      </c>
      <c r="B895" t="s">
        <v>1792</v>
      </c>
      <c r="C895">
        <v>3</v>
      </c>
      <c r="D895">
        <v>0</v>
      </c>
      <c r="E895">
        <v>115.98</v>
      </c>
      <c r="F895">
        <v>115.98</v>
      </c>
      <c r="G895" t="s">
        <v>22</v>
      </c>
    </row>
    <row r="896" spans="1:7" x14ac:dyDescent="0.25">
      <c r="A896" t="s">
        <v>1793</v>
      </c>
      <c r="B896" t="s">
        <v>1794</v>
      </c>
      <c r="C896">
        <v>0</v>
      </c>
      <c r="D896">
        <v>0</v>
      </c>
      <c r="E896">
        <v>6.258</v>
      </c>
      <c r="F896">
        <v>0</v>
      </c>
      <c r="G896" t="s">
        <v>22</v>
      </c>
    </row>
    <row r="897" spans="1:7" x14ac:dyDescent="0.25">
      <c r="A897" t="s">
        <v>1795</v>
      </c>
      <c r="B897" t="s">
        <v>1796</v>
      </c>
      <c r="C897">
        <v>50</v>
      </c>
      <c r="D897">
        <v>0</v>
      </c>
      <c r="E897">
        <v>8.1999999999999993</v>
      </c>
      <c r="F897">
        <v>8.1999999999999993</v>
      </c>
      <c r="G897" t="s">
        <v>22</v>
      </c>
    </row>
    <row r="898" spans="1:7" x14ac:dyDescent="0.25">
      <c r="A898" t="s">
        <v>1797</v>
      </c>
      <c r="B898" t="s">
        <v>1798</v>
      </c>
      <c r="C898">
        <v>0</v>
      </c>
      <c r="D898">
        <v>0</v>
      </c>
      <c r="E898">
        <v>6.556</v>
      </c>
      <c r="F898">
        <v>0</v>
      </c>
      <c r="G898" t="s">
        <v>22</v>
      </c>
    </row>
    <row r="899" spans="1:7" x14ac:dyDescent="0.25">
      <c r="A899" t="s">
        <v>1799</v>
      </c>
      <c r="B899" t="s">
        <v>1800</v>
      </c>
      <c r="C899">
        <v>48</v>
      </c>
      <c r="D899">
        <v>0</v>
      </c>
      <c r="E899">
        <v>10.65</v>
      </c>
      <c r="F899">
        <v>10.65</v>
      </c>
      <c r="G899" t="s">
        <v>22</v>
      </c>
    </row>
    <row r="900" spans="1:7" x14ac:dyDescent="0.25">
      <c r="A900" t="s">
        <v>1801</v>
      </c>
      <c r="B900" t="s">
        <v>1802</v>
      </c>
      <c r="C900">
        <v>0</v>
      </c>
      <c r="D900">
        <v>0</v>
      </c>
      <c r="E900">
        <v>14.715</v>
      </c>
      <c r="F900">
        <v>0</v>
      </c>
      <c r="G900" t="s">
        <v>22</v>
      </c>
    </row>
    <row r="901" spans="1:7" x14ac:dyDescent="0.25">
      <c r="A901" t="s">
        <v>1803</v>
      </c>
      <c r="B901" t="s">
        <v>1804</v>
      </c>
      <c r="C901">
        <v>2</v>
      </c>
      <c r="D901">
        <v>0</v>
      </c>
      <c r="E901">
        <v>37.396000000000001</v>
      </c>
      <c r="F901">
        <v>31.437999999999999</v>
      </c>
      <c r="G901" t="s">
        <v>22</v>
      </c>
    </row>
    <row r="902" spans="1:7" x14ac:dyDescent="0.25">
      <c r="A902" t="s">
        <v>1805</v>
      </c>
      <c r="B902" t="s">
        <v>1806</v>
      </c>
      <c r="C902">
        <v>1</v>
      </c>
      <c r="D902">
        <v>84.11</v>
      </c>
      <c r="E902">
        <v>38.034999999999997</v>
      </c>
      <c r="F902">
        <v>15.962</v>
      </c>
      <c r="G902" t="s">
        <v>312</v>
      </c>
    </row>
    <row r="903" spans="1:7" x14ac:dyDescent="0.25">
      <c r="A903" t="s">
        <v>1807</v>
      </c>
      <c r="B903" t="s">
        <v>1808</v>
      </c>
      <c r="C903">
        <v>4</v>
      </c>
      <c r="D903">
        <v>71.44</v>
      </c>
      <c r="E903">
        <v>21.437000000000001</v>
      </c>
      <c r="F903">
        <v>21.437000000000001</v>
      </c>
      <c r="G903" t="s">
        <v>22</v>
      </c>
    </row>
    <row r="904" spans="1:7" x14ac:dyDescent="0.25">
      <c r="A904" t="s">
        <v>1809</v>
      </c>
      <c r="B904" t="s">
        <v>1810</v>
      </c>
      <c r="C904">
        <v>2</v>
      </c>
      <c r="D904">
        <v>96.53</v>
      </c>
      <c r="E904">
        <v>45.432000000000002</v>
      </c>
      <c r="F904">
        <v>10.202</v>
      </c>
      <c r="G904" t="s">
        <v>312</v>
      </c>
    </row>
    <row r="905" spans="1:7" x14ac:dyDescent="0.25">
      <c r="A905" t="s">
        <v>1811</v>
      </c>
      <c r="B905" t="s">
        <v>1812</v>
      </c>
      <c r="C905">
        <v>0</v>
      </c>
      <c r="D905">
        <v>0</v>
      </c>
      <c r="E905">
        <v>1.3089999999999999</v>
      </c>
      <c r="F905">
        <v>0</v>
      </c>
      <c r="G905" t="s">
        <v>22</v>
      </c>
    </row>
    <row r="906" spans="1:7" x14ac:dyDescent="0.25">
      <c r="A906" t="s">
        <v>1813</v>
      </c>
      <c r="B906" t="s">
        <v>1814</v>
      </c>
      <c r="C906">
        <v>0</v>
      </c>
      <c r="D906">
        <v>31.04</v>
      </c>
      <c r="E906">
        <v>6.1180000000000003</v>
      </c>
      <c r="F906">
        <v>4.032</v>
      </c>
      <c r="G906" t="s">
        <v>22</v>
      </c>
    </row>
    <row r="907" spans="1:7" x14ac:dyDescent="0.25">
      <c r="A907" t="s">
        <v>1815</v>
      </c>
      <c r="B907" t="s">
        <v>1816</v>
      </c>
      <c r="C907">
        <v>1</v>
      </c>
      <c r="D907">
        <v>146.24</v>
      </c>
      <c r="E907">
        <v>70.835999999999999</v>
      </c>
      <c r="F907">
        <v>64.313000000000002</v>
      </c>
      <c r="G907" t="s">
        <v>312</v>
      </c>
    </row>
    <row r="908" spans="1:7" x14ac:dyDescent="0.25">
      <c r="A908" t="s">
        <v>1817</v>
      </c>
      <c r="B908" t="s">
        <v>1818</v>
      </c>
      <c r="C908">
        <v>2</v>
      </c>
      <c r="D908">
        <v>533.69000000000005</v>
      </c>
      <c r="E908">
        <v>64.620999999999995</v>
      </c>
      <c r="F908">
        <v>64.620999999999995</v>
      </c>
      <c r="G908" t="s">
        <v>33</v>
      </c>
    </row>
    <row r="909" spans="1:7" x14ac:dyDescent="0.25">
      <c r="A909" t="s">
        <v>1819</v>
      </c>
      <c r="B909" t="s">
        <v>1820</v>
      </c>
      <c r="C909">
        <v>0</v>
      </c>
      <c r="D909">
        <v>0</v>
      </c>
      <c r="E909">
        <v>7.0000000000000007E-2</v>
      </c>
      <c r="F909">
        <v>0.03</v>
      </c>
      <c r="G909" t="s">
        <v>22</v>
      </c>
    </row>
    <row r="910" spans="1:7" x14ac:dyDescent="0.25">
      <c r="A910" t="s">
        <v>1821</v>
      </c>
      <c r="B910" t="s">
        <v>1822</v>
      </c>
      <c r="C910">
        <v>0</v>
      </c>
      <c r="D910">
        <v>0</v>
      </c>
      <c r="E910">
        <v>0.16200000000000001</v>
      </c>
      <c r="F910">
        <v>0.06</v>
      </c>
      <c r="G910" t="s">
        <v>22</v>
      </c>
    </row>
    <row r="911" spans="1:7" x14ac:dyDescent="0.25">
      <c r="A911" t="s">
        <v>1823</v>
      </c>
      <c r="B911" t="s">
        <v>1824</v>
      </c>
      <c r="C911">
        <v>0</v>
      </c>
      <c r="D911">
        <v>0</v>
      </c>
      <c r="E911">
        <v>0.14899999999999999</v>
      </c>
      <c r="F911">
        <v>0</v>
      </c>
      <c r="G911" t="s">
        <v>22</v>
      </c>
    </row>
    <row r="912" spans="1:7" x14ac:dyDescent="0.25">
      <c r="A912" t="s">
        <v>1825</v>
      </c>
      <c r="B912" t="s">
        <v>1826</v>
      </c>
      <c r="C912">
        <v>0</v>
      </c>
      <c r="D912">
        <v>524.88</v>
      </c>
      <c r="E912">
        <v>63.405999999999999</v>
      </c>
      <c r="F912">
        <v>64.158000000000001</v>
      </c>
      <c r="G912" t="s">
        <v>33</v>
      </c>
    </row>
    <row r="913" spans="1:7" x14ac:dyDescent="0.25">
      <c r="A913" t="s">
        <v>1827</v>
      </c>
      <c r="B913" t="s">
        <v>1828</v>
      </c>
      <c r="C913">
        <v>99.91</v>
      </c>
      <c r="D913">
        <v>0</v>
      </c>
      <c r="E913">
        <v>0.19950000000000001</v>
      </c>
      <c r="F913">
        <v>0.19950000000000001</v>
      </c>
      <c r="G913" t="s">
        <v>22</v>
      </c>
    </row>
    <row r="914" spans="1:7" x14ac:dyDescent="0.25">
      <c r="A914" t="s">
        <v>1829</v>
      </c>
      <c r="B914" t="s">
        <v>1830</v>
      </c>
      <c r="C914">
        <v>0</v>
      </c>
      <c r="D914">
        <v>0</v>
      </c>
      <c r="E914">
        <v>38.122</v>
      </c>
      <c r="F914">
        <v>38.122</v>
      </c>
      <c r="G914" t="s">
        <v>33</v>
      </c>
    </row>
    <row r="915" spans="1:7" x14ac:dyDescent="0.25">
      <c r="A915" t="s">
        <v>1831</v>
      </c>
      <c r="B915" t="s">
        <v>1832</v>
      </c>
      <c r="C915">
        <v>0</v>
      </c>
      <c r="D915">
        <v>0</v>
      </c>
      <c r="E915">
        <v>0</v>
      </c>
      <c r="F915">
        <v>0</v>
      </c>
      <c r="G915" t="s">
        <v>22</v>
      </c>
    </row>
    <row r="916" spans="1:7" x14ac:dyDescent="0.25">
      <c r="A916" t="s">
        <v>1833</v>
      </c>
      <c r="B916" t="s">
        <v>1834</v>
      </c>
      <c r="C916">
        <v>0</v>
      </c>
      <c r="D916">
        <v>0</v>
      </c>
      <c r="E916">
        <v>10.7</v>
      </c>
      <c r="F916">
        <v>0</v>
      </c>
      <c r="G916" t="s">
        <v>22</v>
      </c>
    </row>
    <row r="917" spans="1:7" x14ac:dyDescent="0.25">
      <c r="A917" t="s">
        <v>1835</v>
      </c>
      <c r="B917" t="s">
        <v>1836</v>
      </c>
      <c r="C917">
        <v>0</v>
      </c>
      <c r="D917">
        <v>0</v>
      </c>
      <c r="E917">
        <v>0</v>
      </c>
      <c r="F917">
        <v>0</v>
      </c>
      <c r="G917" t="s">
        <v>22</v>
      </c>
    </row>
    <row r="918" spans="1:7" x14ac:dyDescent="0.25">
      <c r="A918" t="s">
        <v>1837</v>
      </c>
      <c r="B918" t="s">
        <v>1838</v>
      </c>
      <c r="C918">
        <v>491</v>
      </c>
      <c r="D918">
        <v>0</v>
      </c>
      <c r="E918">
        <v>5.4690000000000003</v>
      </c>
      <c r="F918">
        <v>0.33200000000000002</v>
      </c>
      <c r="G918" t="s">
        <v>22</v>
      </c>
    </row>
    <row r="919" spans="1:7" x14ac:dyDescent="0.25">
      <c r="A919" t="s">
        <v>1839</v>
      </c>
      <c r="B919" t="s">
        <v>1840</v>
      </c>
      <c r="C919">
        <v>0</v>
      </c>
      <c r="D919">
        <v>0</v>
      </c>
      <c r="E919">
        <v>128.738</v>
      </c>
      <c r="F919">
        <v>64.62</v>
      </c>
      <c r="G919" t="s">
        <v>22</v>
      </c>
    </row>
    <row r="920" spans="1:7" x14ac:dyDescent="0.25">
      <c r="A920" t="s">
        <v>1841</v>
      </c>
      <c r="B920" t="s">
        <v>1842</v>
      </c>
      <c r="C920">
        <v>0</v>
      </c>
      <c r="D920">
        <v>37.01</v>
      </c>
      <c r="E920">
        <v>12.250999999999999</v>
      </c>
      <c r="F920">
        <v>10.206</v>
      </c>
      <c r="G920" t="s">
        <v>22</v>
      </c>
    </row>
    <row r="921" spans="1:7" x14ac:dyDescent="0.25">
      <c r="A921" t="s">
        <v>1843</v>
      </c>
      <c r="B921" t="s">
        <v>1844</v>
      </c>
      <c r="C921">
        <v>0</v>
      </c>
      <c r="D921">
        <v>0</v>
      </c>
      <c r="E921">
        <v>4.7759999999999998</v>
      </c>
      <c r="F921">
        <v>2.4039999999999999</v>
      </c>
      <c r="G921" t="s">
        <v>22</v>
      </c>
    </row>
    <row r="922" spans="1:7" x14ac:dyDescent="0.25">
      <c r="A922" t="s">
        <v>1845</v>
      </c>
      <c r="B922" t="s">
        <v>1846</v>
      </c>
      <c r="C922">
        <v>0</v>
      </c>
      <c r="D922">
        <v>0</v>
      </c>
      <c r="E922">
        <v>2.718</v>
      </c>
      <c r="F922">
        <v>2.718</v>
      </c>
      <c r="G922" t="s">
        <v>33</v>
      </c>
    </row>
    <row r="923" spans="1:7" x14ac:dyDescent="0.25">
      <c r="A923" t="s">
        <v>1847</v>
      </c>
      <c r="B923" t="s">
        <v>1848</v>
      </c>
      <c r="C923">
        <v>0</v>
      </c>
      <c r="D923">
        <v>472.1</v>
      </c>
      <c r="E923">
        <v>46.816000000000003</v>
      </c>
      <c r="F923">
        <v>22.417999999999999</v>
      </c>
      <c r="G923" t="s">
        <v>22</v>
      </c>
    </row>
    <row r="924" spans="1:7" x14ac:dyDescent="0.25">
      <c r="A924" t="s">
        <v>1849</v>
      </c>
      <c r="B924" t="s">
        <v>1850</v>
      </c>
      <c r="C924">
        <v>235</v>
      </c>
      <c r="D924">
        <v>0</v>
      </c>
      <c r="E924">
        <v>2.698</v>
      </c>
      <c r="F924">
        <v>3.8849999999999998</v>
      </c>
      <c r="G924" t="s">
        <v>22</v>
      </c>
    </row>
    <row r="925" spans="1:7" x14ac:dyDescent="0.25">
      <c r="A925" t="s">
        <v>1851</v>
      </c>
      <c r="B925" t="s">
        <v>1852</v>
      </c>
      <c r="C925">
        <v>0</v>
      </c>
      <c r="D925">
        <v>0</v>
      </c>
      <c r="E925">
        <v>14.686999999999999</v>
      </c>
      <c r="F925">
        <v>11.677</v>
      </c>
      <c r="G925" t="s">
        <v>22</v>
      </c>
    </row>
    <row r="926" spans="1:7" x14ac:dyDescent="0.25">
      <c r="A926" t="s">
        <v>1853</v>
      </c>
      <c r="B926" t="s">
        <v>1854</v>
      </c>
      <c r="C926">
        <v>0</v>
      </c>
      <c r="D926">
        <v>25.34</v>
      </c>
      <c r="E926">
        <v>7.7939999999999996</v>
      </c>
      <c r="F926">
        <v>5.3769999999999998</v>
      </c>
      <c r="G926" t="s">
        <v>22</v>
      </c>
    </row>
    <row r="927" spans="1:7" x14ac:dyDescent="0.25">
      <c r="A927" t="s">
        <v>1855</v>
      </c>
      <c r="B927" t="s">
        <v>1856</v>
      </c>
      <c r="C927">
        <v>0</v>
      </c>
      <c r="D927">
        <v>0</v>
      </c>
      <c r="E927">
        <v>42.091999999999999</v>
      </c>
      <c r="F927">
        <v>6.6230000000000002</v>
      </c>
      <c r="G927" t="s">
        <v>22</v>
      </c>
    </row>
    <row r="928" spans="1:7" x14ac:dyDescent="0.25">
      <c r="A928" t="s">
        <v>1857</v>
      </c>
      <c r="B928" t="s">
        <v>1858</v>
      </c>
      <c r="C928">
        <v>0</v>
      </c>
      <c r="D928">
        <v>0</v>
      </c>
      <c r="E928">
        <v>0</v>
      </c>
      <c r="F928">
        <v>0</v>
      </c>
      <c r="G928" t="s">
        <v>22</v>
      </c>
    </row>
    <row r="929" spans="1:7" x14ac:dyDescent="0.25">
      <c r="A929" t="s">
        <v>1859</v>
      </c>
      <c r="B929" t="s">
        <v>1860</v>
      </c>
      <c r="C929">
        <v>2</v>
      </c>
      <c r="D929">
        <v>0</v>
      </c>
      <c r="E929">
        <v>18.905999999999999</v>
      </c>
      <c r="F929">
        <v>5.9329999999999998</v>
      </c>
      <c r="G929" t="s">
        <v>22</v>
      </c>
    </row>
    <row r="930" spans="1:7" x14ac:dyDescent="0.25">
      <c r="A930" t="s">
        <v>1861</v>
      </c>
      <c r="B930" t="s">
        <v>1862</v>
      </c>
      <c r="C930">
        <v>0</v>
      </c>
      <c r="D930">
        <v>0</v>
      </c>
      <c r="E930">
        <v>225.34800000000001</v>
      </c>
      <c r="F930">
        <v>115.122</v>
      </c>
      <c r="G930" t="s">
        <v>22</v>
      </c>
    </row>
    <row r="931" spans="1:7" x14ac:dyDescent="0.25">
      <c r="A931" t="s">
        <v>1863</v>
      </c>
      <c r="B931" t="s">
        <v>1864</v>
      </c>
      <c r="C931">
        <v>27</v>
      </c>
      <c r="D931">
        <v>0</v>
      </c>
      <c r="E931">
        <v>0.80400000000000005</v>
      </c>
      <c r="F931">
        <v>0.76800000000000002</v>
      </c>
      <c r="G931" t="s">
        <v>33</v>
      </c>
    </row>
    <row r="932" spans="1:7" x14ac:dyDescent="0.25">
      <c r="A932" t="s">
        <v>1865</v>
      </c>
      <c r="B932" t="s">
        <v>1866</v>
      </c>
      <c r="C932">
        <v>0</v>
      </c>
      <c r="D932">
        <v>0</v>
      </c>
      <c r="E932">
        <v>7.0000000000000001E-3</v>
      </c>
      <c r="F932">
        <v>0</v>
      </c>
      <c r="G932" t="s">
        <v>22</v>
      </c>
    </row>
    <row r="933" spans="1:7" x14ac:dyDescent="0.25">
      <c r="A933" t="s">
        <v>1867</v>
      </c>
      <c r="B933" t="s">
        <v>1868</v>
      </c>
      <c r="C933">
        <v>0</v>
      </c>
      <c r="D933">
        <v>0</v>
      </c>
      <c r="E933">
        <v>16.084</v>
      </c>
      <c r="F933">
        <v>7.5529999999999999</v>
      </c>
      <c r="G933" t="s">
        <v>22</v>
      </c>
    </row>
    <row r="934" spans="1:7" x14ac:dyDescent="0.25">
      <c r="A934" t="s">
        <v>1869</v>
      </c>
      <c r="B934" t="s">
        <v>1870</v>
      </c>
      <c r="C934">
        <v>0</v>
      </c>
      <c r="D934">
        <v>0</v>
      </c>
      <c r="E934">
        <v>13.622</v>
      </c>
      <c r="F934">
        <v>0</v>
      </c>
      <c r="G934" t="s">
        <v>22</v>
      </c>
    </row>
    <row r="935" spans="1:7" x14ac:dyDescent="0.25">
      <c r="A935" t="s">
        <v>1871</v>
      </c>
      <c r="B935" t="s">
        <v>1872</v>
      </c>
      <c r="C935">
        <v>0</v>
      </c>
      <c r="D935">
        <v>0</v>
      </c>
      <c r="E935">
        <v>8.8480000000000008</v>
      </c>
      <c r="F935">
        <v>0</v>
      </c>
      <c r="G935" t="s">
        <v>22</v>
      </c>
    </row>
    <row r="936" spans="1:7" x14ac:dyDescent="0.25">
      <c r="A936" t="s">
        <v>1873</v>
      </c>
      <c r="B936" t="s">
        <v>1874</v>
      </c>
      <c r="C936">
        <v>122</v>
      </c>
      <c r="D936">
        <v>0</v>
      </c>
      <c r="E936">
        <v>1.056</v>
      </c>
      <c r="F936">
        <v>0.96299999999999997</v>
      </c>
      <c r="G936" t="s">
        <v>22</v>
      </c>
    </row>
    <row r="937" spans="1:7" x14ac:dyDescent="0.25">
      <c r="A937" t="s">
        <v>1875</v>
      </c>
      <c r="B937" t="s">
        <v>1876</v>
      </c>
      <c r="C937">
        <v>162</v>
      </c>
      <c r="D937">
        <v>0</v>
      </c>
      <c r="E937">
        <v>9.7959999999999994</v>
      </c>
      <c r="F937">
        <v>6.77</v>
      </c>
      <c r="G937" t="s">
        <v>33</v>
      </c>
    </row>
    <row r="938" spans="1:7" x14ac:dyDescent="0.25">
      <c r="A938" t="s">
        <v>1877</v>
      </c>
      <c r="B938" t="s">
        <v>1878</v>
      </c>
      <c r="C938">
        <v>58</v>
      </c>
      <c r="D938">
        <v>0</v>
      </c>
      <c r="E938">
        <v>3.4369999999999998</v>
      </c>
      <c r="F938">
        <v>1.625</v>
      </c>
      <c r="G938" t="s">
        <v>33</v>
      </c>
    </row>
    <row r="939" spans="1:7" x14ac:dyDescent="0.25">
      <c r="A939" t="s">
        <v>1879</v>
      </c>
      <c r="B939" t="s">
        <v>1880</v>
      </c>
      <c r="C939">
        <v>27</v>
      </c>
      <c r="D939">
        <v>0</v>
      </c>
      <c r="E939">
        <v>2.7789999999999999</v>
      </c>
      <c r="F939">
        <v>2.7789999999999999</v>
      </c>
      <c r="G939" t="s">
        <v>33</v>
      </c>
    </row>
    <row r="940" spans="1:7" x14ac:dyDescent="0.25">
      <c r="A940" t="s">
        <v>1881</v>
      </c>
      <c r="B940" t="s">
        <v>1882</v>
      </c>
      <c r="C940">
        <v>0</v>
      </c>
      <c r="D940">
        <v>0</v>
      </c>
      <c r="E940">
        <v>1528.01</v>
      </c>
      <c r="F940">
        <v>1528.01</v>
      </c>
      <c r="G940" t="s">
        <v>22</v>
      </c>
    </row>
    <row r="941" spans="1:7" x14ac:dyDescent="0.25">
      <c r="A941" t="s">
        <v>1883</v>
      </c>
      <c r="B941" t="s">
        <v>1884</v>
      </c>
      <c r="C941">
        <v>4</v>
      </c>
      <c r="D941">
        <v>0</v>
      </c>
      <c r="E941">
        <v>67.489000000000004</v>
      </c>
      <c r="F941">
        <v>33.185000000000002</v>
      </c>
      <c r="G941" t="s">
        <v>22</v>
      </c>
    </row>
    <row r="942" spans="1:7" x14ac:dyDescent="0.25">
      <c r="A942" t="s">
        <v>1885</v>
      </c>
      <c r="B942" t="s">
        <v>1884</v>
      </c>
      <c r="C942">
        <v>2</v>
      </c>
      <c r="D942">
        <v>0</v>
      </c>
      <c r="E942">
        <v>95.855999999999995</v>
      </c>
      <c r="F942">
        <v>49.59</v>
      </c>
      <c r="G942" t="s">
        <v>22</v>
      </c>
    </row>
    <row r="943" spans="1:7" x14ac:dyDescent="0.25">
      <c r="A943" t="s">
        <v>1886</v>
      </c>
      <c r="B943" t="s">
        <v>1887</v>
      </c>
      <c r="C943">
        <v>0</v>
      </c>
      <c r="D943">
        <v>0</v>
      </c>
      <c r="E943">
        <v>4.3999999999999997E-2</v>
      </c>
      <c r="F943">
        <v>2.6210000000000001E-2</v>
      </c>
      <c r="G943" t="s">
        <v>22</v>
      </c>
    </row>
    <row r="944" spans="1:7" x14ac:dyDescent="0.25">
      <c r="A944" t="s">
        <v>1888</v>
      </c>
      <c r="B944" t="s">
        <v>1889</v>
      </c>
      <c r="C944">
        <v>0</v>
      </c>
      <c r="D944">
        <v>0</v>
      </c>
      <c r="E944">
        <v>13.305999999999999</v>
      </c>
      <c r="F944">
        <v>14.337999999999999</v>
      </c>
      <c r="G944" t="s">
        <v>33</v>
      </c>
    </row>
    <row r="945" spans="1:7" x14ac:dyDescent="0.25">
      <c r="A945" t="s">
        <v>1890</v>
      </c>
      <c r="B945" t="s">
        <v>1891</v>
      </c>
      <c r="C945">
        <v>30</v>
      </c>
      <c r="D945">
        <v>0</v>
      </c>
      <c r="E945">
        <v>0.375</v>
      </c>
      <c r="F945">
        <v>0.38</v>
      </c>
      <c r="G945" t="s">
        <v>22</v>
      </c>
    </row>
    <row r="946" spans="1:7" x14ac:dyDescent="0.25">
      <c r="A946" t="s">
        <v>1892</v>
      </c>
      <c r="B946" t="s">
        <v>1893</v>
      </c>
      <c r="C946">
        <v>61</v>
      </c>
      <c r="D946">
        <v>0</v>
      </c>
      <c r="E946">
        <v>0.93700000000000006</v>
      </c>
      <c r="F946">
        <v>0.93700000000000006</v>
      </c>
      <c r="G946" t="s">
        <v>33</v>
      </c>
    </row>
    <row r="947" spans="1:7" x14ac:dyDescent="0.25">
      <c r="A947" t="s">
        <v>1894</v>
      </c>
      <c r="B947" t="s">
        <v>1895</v>
      </c>
      <c r="C947">
        <v>2</v>
      </c>
      <c r="D947">
        <v>0</v>
      </c>
      <c r="E947">
        <v>12.693</v>
      </c>
      <c r="F947">
        <v>8.7420000000000009</v>
      </c>
      <c r="G947" t="s">
        <v>22</v>
      </c>
    </row>
    <row r="948" spans="1:7" x14ac:dyDescent="0.25">
      <c r="A948" t="s">
        <v>1896</v>
      </c>
      <c r="B948" t="s">
        <v>1897</v>
      </c>
      <c r="C948">
        <v>0</v>
      </c>
      <c r="D948">
        <v>0</v>
      </c>
      <c r="E948">
        <v>0.94099999999999995</v>
      </c>
      <c r="F948">
        <v>0.81499999999999995</v>
      </c>
      <c r="G948" t="s">
        <v>22</v>
      </c>
    </row>
    <row r="949" spans="1:7" x14ac:dyDescent="0.25">
      <c r="A949" t="s">
        <v>1898</v>
      </c>
      <c r="B949" t="s">
        <v>1899</v>
      </c>
      <c r="C949">
        <v>0</v>
      </c>
      <c r="D949">
        <v>0</v>
      </c>
      <c r="E949">
        <v>44.56</v>
      </c>
      <c r="F949">
        <v>22.484000000000002</v>
      </c>
      <c r="G949" t="s">
        <v>22</v>
      </c>
    </row>
    <row r="950" spans="1:7" x14ac:dyDescent="0.25">
      <c r="A950" t="s">
        <v>1900</v>
      </c>
      <c r="B950" t="s">
        <v>1901</v>
      </c>
      <c r="C950">
        <v>34</v>
      </c>
      <c r="D950">
        <v>0</v>
      </c>
      <c r="E950">
        <v>7.0389999999999997</v>
      </c>
      <c r="F950">
        <v>2.048</v>
      </c>
      <c r="G950" t="s">
        <v>33</v>
      </c>
    </row>
    <row r="951" spans="1:7" x14ac:dyDescent="0.25">
      <c r="A951" t="s">
        <v>1902</v>
      </c>
      <c r="B951" t="s">
        <v>1903</v>
      </c>
      <c r="C951">
        <v>0</v>
      </c>
      <c r="D951">
        <v>0</v>
      </c>
      <c r="E951">
        <v>110.077</v>
      </c>
      <c r="F951">
        <v>62.445999999999998</v>
      </c>
      <c r="G951" t="s">
        <v>22</v>
      </c>
    </row>
    <row r="952" spans="1:7" x14ac:dyDescent="0.25">
      <c r="A952" t="s">
        <v>1904</v>
      </c>
      <c r="B952" t="s">
        <v>1905</v>
      </c>
      <c r="C952">
        <v>0</v>
      </c>
      <c r="D952">
        <v>0</v>
      </c>
      <c r="E952">
        <v>41.497</v>
      </c>
      <c r="F952">
        <v>22.082000000000001</v>
      </c>
      <c r="G952" t="s">
        <v>22</v>
      </c>
    </row>
    <row r="953" spans="1:7" x14ac:dyDescent="0.25">
      <c r="A953" t="s">
        <v>1906</v>
      </c>
      <c r="B953" t="s">
        <v>1907</v>
      </c>
      <c r="C953">
        <v>0</v>
      </c>
      <c r="D953">
        <v>443.98</v>
      </c>
      <c r="E953">
        <v>126.801</v>
      </c>
      <c r="F953">
        <v>126.852</v>
      </c>
      <c r="G953" t="s">
        <v>33</v>
      </c>
    </row>
    <row r="954" spans="1:7" x14ac:dyDescent="0.25">
      <c r="A954" t="s">
        <v>1908</v>
      </c>
      <c r="B954" t="s">
        <v>1909</v>
      </c>
      <c r="C954">
        <v>0</v>
      </c>
      <c r="D954">
        <v>1562.99</v>
      </c>
      <c r="E954">
        <v>770.13599999999997</v>
      </c>
      <c r="F954">
        <v>766.17</v>
      </c>
      <c r="G954" t="s">
        <v>33</v>
      </c>
    </row>
    <row r="955" spans="1:7" x14ac:dyDescent="0.25">
      <c r="A955" t="s">
        <v>1910</v>
      </c>
      <c r="B955" t="s">
        <v>1911</v>
      </c>
      <c r="C955">
        <v>0</v>
      </c>
      <c r="D955">
        <v>0</v>
      </c>
      <c r="E955">
        <v>22.44</v>
      </c>
      <c r="F955">
        <v>13.657</v>
      </c>
      <c r="G955" t="s">
        <v>22</v>
      </c>
    </row>
    <row r="956" spans="1:7" x14ac:dyDescent="0.25">
      <c r="A956" t="s">
        <v>1912</v>
      </c>
      <c r="B956" t="s">
        <v>1913</v>
      </c>
      <c r="C956">
        <v>0</v>
      </c>
      <c r="D956">
        <v>0</v>
      </c>
      <c r="E956">
        <v>10.545</v>
      </c>
      <c r="F956">
        <v>0</v>
      </c>
      <c r="G956" t="s">
        <v>22</v>
      </c>
    </row>
    <row r="957" spans="1:7" x14ac:dyDescent="0.25">
      <c r="A957" t="s">
        <v>1914</v>
      </c>
      <c r="B957" t="s">
        <v>1915</v>
      </c>
      <c r="C957">
        <v>8</v>
      </c>
      <c r="D957">
        <v>374.35</v>
      </c>
      <c r="E957">
        <v>45.503</v>
      </c>
      <c r="F957">
        <v>11.601000000000001</v>
      </c>
      <c r="G957" t="s">
        <v>312</v>
      </c>
    </row>
    <row r="958" spans="1:7" x14ac:dyDescent="0.25">
      <c r="A958" t="s">
        <v>1916</v>
      </c>
      <c r="B958" t="s">
        <v>1917</v>
      </c>
      <c r="C958">
        <v>0</v>
      </c>
      <c r="D958">
        <v>0</v>
      </c>
      <c r="E958">
        <v>51.847999999999999</v>
      </c>
      <c r="F958">
        <v>22.832000000000001</v>
      </c>
      <c r="G958" t="s">
        <v>22</v>
      </c>
    </row>
    <row r="959" spans="1:7" x14ac:dyDescent="0.25">
      <c r="A959" t="s">
        <v>1918</v>
      </c>
      <c r="B959" t="s">
        <v>1919</v>
      </c>
      <c r="C959">
        <v>458</v>
      </c>
      <c r="D959">
        <v>0</v>
      </c>
      <c r="E959">
        <v>2.95</v>
      </c>
      <c r="F959">
        <v>2.95</v>
      </c>
      <c r="G959" t="s">
        <v>22</v>
      </c>
    </row>
    <row r="960" spans="1:7" x14ac:dyDescent="0.25">
      <c r="A960" t="s">
        <v>1920</v>
      </c>
      <c r="B960" t="s">
        <v>1921</v>
      </c>
      <c r="C960">
        <v>0</v>
      </c>
      <c r="D960">
        <v>0</v>
      </c>
      <c r="E960">
        <v>33.155999999999999</v>
      </c>
      <c r="F960">
        <v>0</v>
      </c>
      <c r="G960" t="s">
        <v>22</v>
      </c>
    </row>
    <row r="961" spans="1:7" x14ac:dyDescent="0.25">
      <c r="A961" t="s">
        <v>1922</v>
      </c>
      <c r="B961" t="s">
        <v>1923</v>
      </c>
      <c r="C961">
        <v>0</v>
      </c>
      <c r="D961">
        <v>0</v>
      </c>
      <c r="E961">
        <v>52.542000000000002</v>
      </c>
      <c r="F961">
        <v>0</v>
      </c>
      <c r="G961" t="s">
        <v>22</v>
      </c>
    </row>
    <row r="962" spans="1:7" x14ac:dyDescent="0.25">
      <c r="A962" t="s">
        <v>1924</v>
      </c>
      <c r="B962" t="s">
        <v>1925</v>
      </c>
      <c r="C962">
        <v>2</v>
      </c>
      <c r="D962">
        <v>0</v>
      </c>
      <c r="E962">
        <v>10.542</v>
      </c>
      <c r="F962">
        <v>5.5220000000000002</v>
      </c>
      <c r="G962" t="s">
        <v>22</v>
      </c>
    </row>
    <row r="963" spans="1:7" x14ac:dyDescent="0.25">
      <c r="A963" t="s">
        <v>1926</v>
      </c>
      <c r="B963" t="s">
        <v>1927</v>
      </c>
      <c r="C963">
        <v>0</v>
      </c>
      <c r="D963">
        <v>0</v>
      </c>
      <c r="E963">
        <v>50.835999999999999</v>
      </c>
      <c r="F963">
        <v>15.035</v>
      </c>
      <c r="G963" t="s">
        <v>22</v>
      </c>
    </row>
    <row r="964" spans="1:7" x14ac:dyDescent="0.25">
      <c r="A964" t="s">
        <v>1928</v>
      </c>
      <c r="B964" t="s">
        <v>1929</v>
      </c>
      <c r="C964">
        <v>0</v>
      </c>
      <c r="D964">
        <v>0</v>
      </c>
      <c r="E964">
        <v>183.07</v>
      </c>
      <c r="F964">
        <v>106.536</v>
      </c>
      <c r="G964" t="s">
        <v>33</v>
      </c>
    </row>
    <row r="965" spans="1:7" x14ac:dyDescent="0.25">
      <c r="A965" t="s">
        <v>1930</v>
      </c>
      <c r="B965" t="s">
        <v>1931</v>
      </c>
      <c r="C965">
        <v>0</v>
      </c>
      <c r="D965">
        <v>0</v>
      </c>
      <c r="E965">
        <v>11.019</v>
      </c>
      <c r="F965">
        <v>0</v>
      </c>
      <c r="G965" t="s">
        <v>22</v>
      </c>
    </row>
    <row r="966" spans="1:7" x14ac:dyDescent="0.25">
      <c r="A966" t="s">
        <v>1932</v>
      </c>
      <c r="B966" t="s">
        <v>1933</v>
      </c>
      <c r="C966">
        <v>156</v>
      </c>
      <c r="D966">
        <v>0</v>
      </c>
      <c r="E966">
        <v>0.16</v>
      </c>
      <c r="F966">
        <v>0.16</v>
      </c>
      <c r="G966" t="s">
        <v>22</v>
      </c>
    </row>
    <row r="967" spans="1:7" x14ac:dyDescent="0.25">
      <c r="A967" t="s">
        <v>1934</v>
      </c>
      <c r="B967" t="s">
        <v>1935</v>
      </c>
      <c r="C967">
        <v>6</v>
      </c>
      <c r="D967">
        <v>0</v>
      </c>
      <c r="E967">
        <v>3.3879999999999999</v>
      </c>
      <c r="F967">
        <v>2.633</v>
      </c>
      <c r="G967" t="s">
        <v>22</v>
      </c>
    </row>
    <row r="968" spans="1:7" x14ac:dyDescent="0.25">
      <c r="A968" t="s">
        <v>1936</v>
      </c>
      <c r="B968" t="s">
        <v>1937</v>
      </c>
      <c r="C968">
        <v>0</v>
      </c>
      <c r="D968">
        <v>0</v>
      </c>
      <c r="E968">
        <v>41.786999999999999</v>
      </c>
      <c r="F968">
        <v>12.144</v>
      </c>
      <c r="G968" t="s">
        <v>22</v>
      </c>
    </row>
    <row r="969" spans="1:7" x14ac:dyDescent="0.25">
      <c r="A969" t="s">
        <v>1938</v>
      </c>
      <c r="B969" t="s">
        <v>1939</v>
      </c>
      <c r="C969">
        <v>0</v>
      </c>
      <c r="D969">
        <v>0</v>
      </c>
      <c r="E969">
        <v>398.82</v>
      </c>
      <c r="F969">
        <v>398.82</v>
      </c>
      <c r="G969" t="s">
        <v>22</v>
      </c>
    </row>
    <row r="970" spans="1:7" x14ac:dyDescent="0.25">
      <c r="A970" t="s">
        <v>1940</v>
      </c>
      <c r="B970" t="s">
        <v>988</v>
      </c>
      <c r="C970">
        <v>0</v>
      </c>
      <c r="D970">
        <v>0</v>
      </c>
      <c r="E970">
        <v>6.65</v>
      </c>
      <c r="F970">
        <v>5.0540000000000003</v>
      </c>
      <c r="G970" t="s">
        <v>22</v>
      </c>
    </row>
    <row r="971" spans="1:7" x14ac:dyDescent="0.25">
      <c r="A971" t="s">
        <v>1941</v>
      </c>
      <c r="B971" t="s">
        <v>1234</v>
      </c>
      <c r="C971">
        <v>0</v>
      </c>
      <c r="D971">
        <v>0</v>
      </c>
      <c r="E971">
        <v>25.780999999999999</v>
      </c>
      <c r="F971">
        <v>11.605</v>
      </c>
      <c r="G971" t="s">
        <v>22</v>
      </c>
    </row>
    <row r="972" spans="1:7" x14ac:dyDescent="0.25">
      <c r="A972" t="s">
        <v>1942</v>
      </c>
      <c r="B972" t="s">
        <v>1943</v>
      </c>
      <c r="C972">
        <v>0</v>
      </c>
      <c r="D972">
        <v>0</v>
      </c>
      <c r="E972">
        <v>12.85</v>
      </c>
      <c r="F972">
        <v>10.694000000000001</v>
      </c>
      <c r="G972" t="s">
        <v>22</v>
      </c>
    </row>
    <row r="973" spans="1:7" x14ac:dyDescent="0.25">
      <c r="A973" t="s">
        <v>1944</v>
      </c>
      <c r="B973" t="s">
        <v>1945</v>
      </c>
      <c r="C973">
        <v>19</v>
      </c>
      <c r="D973">
        <v>0</v>
      </c>
      <c r="E973">
        <v>57.51</v>
      </c>
      <c r="F973">
        <v>41.536999999999999</v>
      </c>
      <c r="G973" t="s">
        <v>33</v>
      </c>
    </row>
    <row r="974" spans="1:7" x14ac:dyDescent="0.25">
      <c r="A974" t="s">
        <v>1946</v>
      </c>
      <c r="B974" t="s">
        <v>1947</v>
      </c>
      <c r="C974">
        <v>44</v>
      </c>
      <c r="D974">
        <v>0</v>
      </c>
      <c r="E974">
        <v>3.4750000000000001</v>
      </c>
      <c r="F974">
        <v>1.4490000000000001</v>
      </c>
      <c r="G974" t="s">
        <v>33</v>
      </c>
    </row>
    <row r="975" spans="1:7" x14ac:dyDescent="0.25">
      <c r="A975" t="s">
        <v>1948</v>
      </c>
      <c r="B975" t="s">
        <v>1949</v>
      </c>
      <c r="C975">
        <v>0</v>
      </c>
      <c r="D975">
        <v>0</v>
      </c>
      <c r="E975">
        <v>27.388999999999999</v>
      </c>
      <c r="F975">
        <v>21.21</v>
      </c>
      <c r="G975" t="s">
        <v>22</v>
      </c>
    </row>
    <row r="976" spans="1:7" x14ac:dyDescent="0.25">
      <c r="A976" t="s">
        <v>1950</v>
      </c>
      <c r="B976" t="s">
        <v>1951</v>
      </c>
      <c r="C976">
        <v>0</v>
      </c>
      <c r="D976">
        <v>0</v>
      </c>
      <c r="E976">
        <v>22.85</v>
      </c>
      <c r="F976">
        <v>17.695</v>
      </c>
      <c r="G976" t="s">
        <v>22</v>
      </c>
    </row>
    <row r="977" spans="1:7" x14ac:dyDescent="0.25">
      <c r="A977" t="s">
        <v>1952</v>
      </c>
      <c r="B977" t="s">
        <v>1953</v>
      </c>
      <c r="C977">
        <v>26</v>
      </c>
      <c r="D977">
        <v>0</v>
      </c>
      <c r="E977">
        <v>0.40699999999999997</v>
      </c>
      <c r="F977">
        <v>0.40699999999999997</v>
      </c>
      <c r="G977" t="s">
        <v>22</v>
      </c>
    </row>
    <row r="978" spans="1:7" x14ac:dyDescent="0.25">
      <c r="A978" t="s">
        <v>1954</v>
      </c>
      <c r="B978" t="s">
        <v>1955</v>
      </c>
      <c r="C978">
        <v>36</v>
      </c>
      <c r="D978">
        <v>0</v>
      </c>
      <c r="E978">
        <v>3.8540000000000001</v>
      </c>
      <c r="F978">
        <v>3.8540000000000001</v>
      </c>
      <c r="G978" t="s">
        <v>22</v>
      </c>
    </row>
    <row r="979" spans="1:7" x14ac:dyDescent="0.25">
      <c r="A979" t="s">
        <v>1956</v>
      </c>
      <c r="B979" t="s">
        <v>1957</v>
      </c>
      <c r="C979">
        <v>0</v>
      </c>
      <c r="D979">
        <v>0</v>
      </c>
      <c r="E979">
        <v>4.76</v>
      </c>
      <c r="F979">
        <v>4.76</v>
      </c>
      <c r="G979" t="s">
        <v>22</v>
      </c>
    </row>
    <row r="980" spans="1:7" x14ac:dyDescent="0.25">
      <c r="A980" t="s">
        <v>1958</v>
      </c>
      <c r="B980" t="s">
        <v>1959</v>
      </c>
      <c r="C980">
        <v>0</v>
      </c>
      <c r="D980">
        <v>0</v>
      </c>
      <c r="E980">
        <v>2E-3</v>
      </c>
      <c r="F980">
        <v>0</v>
      </c>
      <c r="G980" t="s">
        <v>22</v>
      </c>
    </row>
    <row r="981" spans="1:7" x14ac:dyDescent="0.25">
      <c r="A981" t="s">
        <v>1960</v>
      </c>
      <c r="B981" t="s">
        <v>1961</v>
      </c>
      <c r="C981">
        <v>92</v>
      </c>
      <c r="D981">
        <v>2.4</v>
      </c>
      <c r="E981">
        <v>0.183</v>
      </c>
      <c r="F981">
        <v>0.183</v>
      </c>
      <c r="G981" t="s">
        <v>22</v>
      </c>
    </row>
    <row r="982" spans="1:7" x14ac:dyDescent="0.25">
      <c r="A982" t="s">
        <v>1962</v>
      </c>
      <c r="B982" t="s">
        <v>1963</v>
      </c>
      <c r="C982">
        <v>0</v>
      </c>
      <c r="D982">
        <v>0</v>
      </c>
      <c r="E982">
        <v>3.8889999999999998</v>
      </c>
      <c r="F982">
        <v>0</v>
      </c>
      <c r="G982" t="s">
        <v>22</v>
      </c>
    </row>
    <row r="983" spans="1:7" x14ac:dyDescent="0.25">
      <c r="A983" t="s">
        <v>1964</v>
      </c>
      <c r="B983" t="s">
        <v>1965</v>
      </c>
      <c r="C983">
        <v>0</v>
      </c>
      <c r="D983">
        <v>0</v>
      </c>
      <c r="E983">
        <v>22.297000000000001</v>
      </c>
      <c r="F983">
        <v>0</v>
      </c>
      <c r="G983" t="s">
        <v>22</v>
      </c>
    </row>
    <row r="984" spans="1:7" x14ac:dyDescent="0.25">
      <c r="A984" t="s">
        <v>1966</v>
      </c>
      <c r="B984" t="s">
        <v>1967</v>
      </c>
      <c r="C984">
        <v>0</v>
      </c>
      <c r="D984">
        <v>196.46</v>
      </c>
      <c r="E984">
        <v>94.78</v>
      </c>
      <c r="F984">
        <v>77.052000000000007</v>
      </c>
      <c r="G984" t="s">
        <v>312</v>
      </c>
    </row>
    <row r="985" spans="1:7" x14ac:dyDescent="0.25">
      <c r="A985" t="s">
        <v>1968</v>
      </c>
      <c r="B985" t="s">
        <v>1969</v>
      </c>
      <c r="C985">
        <v>0</v>
      </c>
      <c r="D985">
        <v>479.6</v>
      </c>
      <c r="E985">
        <v>56.747999999999998</v>
      </c>
      <c r="F985">
        <v>56.747999999999998</v>
      </c>
      <c r="G985" t="s">
        <v>33</v>
      </c>
    </row>
    <row r="986" spans="1:7" x14ac:dyDescent="0.25">
      <c r="A986" t="s">
        <v>1970</v>
      </c>
      <c r="B986" t="s">
        <v>1971</v>
      </c>
      <c r="C986">
        <v>0</v>
      </c>
      <c r="D986">
        <v>0</v>
      </c>
      <c r="E986">
        <v>1.4119999999999999</v>
      </c>
      <c r="F986">
        <v>0</v>
      </c>
      <c r="G986" t="s">
        <v>22</v>
      </c>
    </row>
    <row r="987" spans="1:7" x14ac:dyDescent="0.25">
      <c r="A987" t="s">
        <v>1972</v>
      </c>
      <c r="B987" t="s">
        <v>1973</v>
      </c>
      <c r="C987">
        <v>0</v>
      </c>
      <c r="D987">
        <v>0</v>
      </c>
      <c r="E987">
        <v>442.69</v>
      </c>
      <c r="F987">
        <v>398.82</v>
      </c>
      <c r="G987" t="s">
        <v>22</v>
      </c>
    </row>
    <row r="988" spans="1:7" x14ac:dyDescent="0.25">
      <c r="A988" t="s">
        <v>1974</v>
      </c>
      <c r="B988" t="s">
        <v>1975</v>
      </c>
      <c r="C988">
        <v>0</v>
      </c>
      <c r="D988">
        <v>0</v>
      </c>
      <c r="E988">
        <v>3.4239999999999999</v>
      </c>
      <c r="F988">
        <v>0</v>
      </c>
      <c r="G988" t="s">
        <v>22</v>
      </c>
    </row>
    <row r="989" spans="1:7" x14ac:dyDescent="0.25">
      <c r="A989" t="s">
        <v>1976</v>
      </c>
      <c r="B989" t="s">
        <v>1977</v>
      </c>
      <c r="C989">
        <v>0</v>
      </c>
      <c r="D989">
        <v>0</v>
      </c>
      <c r="E989">
        <v>0.80500000000000005</v>
      </c>
      <c r="F989">
        <v>0.81399999999999995</v>
      </c>
      <c r="G989" t="s">
        <v>33</v>
      </c>
    </row>
    <row r="990" spans="1:7" x14ac:dyDescent="0.25">
      <c r="A990" t="s">
        <v>1978</v>
      </c>
      <c r="B990" t="s">
        <v>1979</v>
      </c>
      <c r="C990">
        <v>70</v>
      </c>
      <c r="D990">
        <v>0</v>
      </c>
      <c r="E990">
        <v>6.3419999999999996</v>
      </c>
      <c r="F990">
        <v>1.8089999999999999</v>
      </c>
      <c r="G990" t="s">
        <v>33</v>
      </c>
    </row>
    <row r="991" spans="1:7" x14ac:dyDescent="0.25">
      <c r="A991" t="s">
        <v>1980</v>
      </c>
      <c r="B991" t="s">
        <v>1981</v>
      </c>
      <c r="C991">
        <v>269</v>
      </c>
      <c r="D991">
        <v>0</v>
      </c>
      <c r="E991">
        <v>5.2839999999999998</v>
      </c>
      <c r="F991">
        <v>2.38</v>
      </c>
      <c r="G991" t="s">
        <v>22</v>
      </c>
    </row>
    <row r="992" spans="1:7" x14ac:dyDescent="0.25">
      <c r="A992" t="s">
        <v>1982</v>
      </c>
      <c r="B992" t="s">
        <v>1983</v>
      </c>
      <c r="C992">
        <v>0</v>
      </c>
      <c r="D992">
        <v>0</v>
      </c>
      <c r="E992">
        <v>31.699000000000002</v>
      </c>
      <c r="F992">
        <v>5.1166700000000001</v>
      </c>
      <c r="G992" t="s">
        <v>22</v>
      </c>
    </row>
    <row r="993" spans="1:7" x14ac:dyDescent="0.25">
      <c r="A993" t="s">
        <v>1984</v>
      </c>
      <c r="B993" t="s">
        <v>1985</v>
      </c>
      <c r="C993">
        <v>82041</v>
      </c>
      <c r="D993">
        <v>0</v>
      </c>
      <c r="E993">
        <v>0.38046999999999997</v>
      </c>
      <c r="F993">
        <v>0.28999999999999998</v>
      </c>
      <c r="G993" t="s">
        <v>22</v>
      </c>
    </row>
    <row r="994" spans="1:7" x14ac:dyDescent="0.25">
      <c r="A994" t="s">
        <v>1986</v>
      </c>
      <c r="B994" t="s">
        <v>1987</v>
      </c>
      <c r="C994">
        <v>67127</v>
      </c>
      <c r="D994">
        <v>0</v>
      </c>
      <c r="E994">
        <v>0.51881999999999995</v>
      </c>
      <c r="F994">
        <v>0.41249999999999998</v>
      </c>
      <c r="G994" t="s">
        <v>22</v>
      </c>
    </row>
    <row r="995" spans="1:7" x14ac:dyDescent="0.25">
      <c r="A995" t="s">
        <v>1988</v>
      </c>
      <c r="B995" t="s">
        <v>1989</v>
      </c>
      <c r="C995">
        <v>1733</v>
      </c>
      <c r="D995">
        <v>0</v>
      </c>
      <c r="E995">
        <v>0.50153000000000003</v>
      </c>
      <c r="F995">
        <v>0.33973999999999999</v>
      </c>
      <c r="G995" t="s">
        <v>22</v>
      </c>
    </row>
    <row r="996" spans="1:7" x14ac:dyDescent="0.25">
      <c r="A996" t="s">
        <v>1990</v>
      </c>
      <c r="B996" t="s">
        <v>1991</v>
      </c>
      <c r="C996">
        <v>0</v>
      </c>
      <c r="D996">
        <v>0</v>
      </c>
      <c r="E996">
        <v>6.9119999999999999</v>
      </c>
      <c r="F996">
        <v>0</v>
      </c>
      <c r="G996" t="s">
        <v>22</v>
      </c>
    </row>
    <row r="997" spans="1:7" x14ac:dyDescent="0.25">
      <c r="A997" t="s">
        <v>1992</v>
      </c>
      <c r="B997" t="s">
        <v>1993</v>
      </c>
      <c r="C997">
        <v>1</v>
      </c>
      <c r="D997">
        <v>0</v>
      </c>
      <c r="E997">
        <v>36.953000000000003</v>
      </c>
      <c r="F997">
        <v>15.087999999999999</v>
      </c>
      <c r="G997" t="s">
        <v>22</v>
      </c>
    </row>
    <row r="998" spans="1:7" x14ac:dyDescent="0.25">
      <c r="A998" t="s">
        <v>1994</v>
      </c>
      <c r="B998" t="s">
        <v>1995</v>
      </c>
      <c r="C998">
        <v>0</v>
      </c>
      <c r="D998">
        <v>0</v>
      </c>
      <c r="E998">
        <v>82.447999999999993</v>
      </c>
      <c r="F998">
        <v>0</v>
      </c>
      <c r="G998" t="s">
        <v>22</v>
      </c>
    </row>
    <row r="999" spans="1:7" x14ac:dyDescent="0.25">
      <c r="A999" t="s">
        <v>1996</v>
      </c>
      <c r="B999" t="s">
        <v>1997</v>
      </c>
      <c r="C999">
        <v>0</v>
      </c>
      <c r="D999">
        <v>0</v>
      </c>
      <c r="E999">
        <v>11.663</v>
      </c>
      <c r="F999">
        <v>0</v>
      </c>
      <c r="G999" t="s">
        <v>22</v>
      </c>
    </row>
    <row r="1000" spans="1:7" x14ac:dyDescent="0.25">
      <c r="A1000" t="s">
        <v>1998</v>
      </c>
      <c r="B1000" t="s">
        <v>1999</v>
      </c>
      <c r="C1000">
        <v>50</v>
      </c>
      <c r="D1000">
        <v>0</v>
      </c>
      <c r="E1000">
        <v>1.6319999999999999</v>
      </c>
      <c r="F1000">
        <v>0.95199999999999996</v>
      </c>
      <c r="G1000" t="s">
        <v>22</v>
      </c>
    </row>
    <row r="1001" spans="1:7" x14ac:dyDescent="0.25">
      <c r="A1001" t="s">
        <v>2000</v>
      </c>
      <c r="B1001" t="s">
        <v>2001</v>
      </c>
      <c r="C1001">
        <v>0</v>
      </c>
      <c r="D1001">
        <v>0</v>
      </c>
      <c r="E1001">
        <v>375</v>
      </c>
      <c r="F1001">
        <v>375</v>
      </c>
      <c r="G1001" t="s">
        <v>22</v>
      </c>
    </row>
    <row r="1002" spans="1:7" x14ac:dyDescent="0.25">
      <c r="A1002" t="s">
        <v>2002</v>
      </c>
      <c r="B1002" t="s">
        <v>2003</v>
      </c>
      <c r="C1002">
        <v>3</v>
      </c>
      <c r="D1002">
        <v>0</v>
      </c>
      <c r="E1002">
        <v>78.293000000000006</v>
      </c>
      <c r="F1002">
        <v>44.677</v>
      </c>
      <c r="G1002" t="s">
        <v>22</v>
      </c>
    </row>
    <row r="1003" spans="1:7" x14ac:dyDescent="0.25">
      <c r="A1003" t="s">
        <v>2004</v>
      </c>
      <c r="B1003" t="s">
        <v>2005</v>
      </c>
      <c r="C1003">
        <v>0</v>
      </c>
      <c r="D1003">
        <v>0</v>
      </c>
      <c r="E1003">
        <v>90.617999999999995</v>
      </c>
      <c r="F1003">
        <v>0</v>
      </c>
      <c r="G1003" t="s">
        <v>22</v>
      </c>
    </row>
    <row r="1004" spans="1:7" x14ac:dyDescent="0.25">
      <c r="A1004" t="s">
        <v>2006</v>
      </c>
      <c r="B1004" t="s">
        <v>2007</v>
      </c>
      <c r="C1004">
        <v>0</v>
      </c>
      <c r="D1004">
        <v>0</v>
      </c>
      <c r="E1004">
        <v>69.100999999999999</v>
      </c>
      <c r="F1004">
        <v>56.67</v>
      </c>
      <c r="G1004" t="s">
        <v>22</v>
      </c>
    </row>
    <row r="1005" spans="1:7" x14ac:dyDescent="0.25">
      <c r="A1005" t="s">
        <v>2008</v>
      </c>
      <c r="B1005" t="s">
        <v>2009</v>
      </c>
      <c r="C1005">
        <v>0</v>
      </c>
      <c r="D1005">
        <v>0</v>
      </c>
      <c r="E1005">
        <v>36.848999999999997</v>
      </c>
      <c r="F1005">
        <v>29.14</v>
      </c>
      <c r="G1005" t="s">
        <v>22</v>
      </c>
    </row>
    <row r="1006" spans="1:7" x14ac:dyDescent="0.25">
      <c r="A1006" t="s">
        <v>2010</v>
      </c>
      <c r="B1006" t="s">
        <v>2011</v>
      </c>
      <c r="C1006">
        <v>0</v>
      </c>
      <c r="D1006">
        <v>0</v>
      </c>
      <c r="E1006">
        <v>3.7090000000000001</v>
      </c>
      <c r="F1006">
        <v>0</v>
      </c>
      <c r="G1006" t="s">
        <v>33</v>
      </c>
    </row>
    <row r="1007" spans="1:7" x14ac:dyDescent="0.25">
      <c r="A1007" t="s">
        <v>2012</v>
      </c>
      <c r="B1007" t="s">
        <v>2013</v>
      </c>
      <c r="C1007">
        <v>0</v>
      </c>
      <c r="D1007">
        <v>13920.17</v>
      </c>
      <c r="E1007">
        <v>7124.7669999999998</v>
      </c>
      <c r="F1007">
        <v>2994.8220000000001</v>
      </c>
      <c r="G1007" t="s">
        <v>22</v>
      </c>
    </row>
    <row r="1008" spans="1:7" x14ac:dyDescent="0.25">
      <c r="A1008" t="s">
        <v>2014</v>
      </c>
      <c r="B1008" t="s">
        <v>2015</v>
      </c>
      <c r="C1008">
        <v>3</v>
      </c>
      <c r="D1008">
        <v>33.44</v>
      </c>
      <c r="E1008">
        <v>62.5</v>
      </c>
      <c r="F1008">
        <v>62.5</v>
      </c>
      <c r="G1008" t="s">
        <v>22</v>
      </c>
    </row>
    <row r="1009" spans="1:7" x14ac:dyDescent="0.25">
      <c r="A1009" t="s">
        <v>2016</v>
      </c>
      <c r="B1009" t="s">
        <v>2017</v>
      </c>
      <c r="C1009">
        <v>3</v>
      </c>
      <c r="D1009">
        <v>0</v>
      </c>
      <c r="E1009">
        <v>975</v>
      </c>
      <c r="F1009">
        <v>975</v>
      </c>
      <c r="G1009" t="s">
        <v>22</v>
      </c>
    </row>
    <row r="1010" spans="1:7" x14ac:dyDescent="0.25">
      <c r="A1010" t="s">
        <v>2018</v>
      </c>
      <c r="B1010" t="s">
        <v>2019</v>
      </c>
      <c r="C1010">
        <v>9</v>
      </c>
      <c r="D1010">
        <v>166.3</v>
      </c>
      <c r="E1010">
        <v>29.68</v>
      </c>
      <c r="F1010">
        <v>7.0650000000000004</v>
      </c>
      <c r="G1010" t="s">
        <v>312</v>
      </c>
    </row>
    <row r="1011" spans="1:7" x14ac:dyDescent="0.25">
      <c r="A1011" t="s">
        <v>2020</v>
      </c>
      <c r="B1011" t="s">
        <v>2021</v>
      </c>
      <c r="C1011">
        <v>3</v>
      </c>
      <c r="D1011">
        <v>0</v>
      </c>
      <c r="E1011">
        <v>108.33</v>
      </c>
      <c r="F1011">
        <v>108.33</v>
      </c>
      <c r="G1011" t="s">
        <v>22</v>
      </c>
    </row>
    <row r="1012" spans="1:7" x14ac:dyDescent="0.25">
      <c r="A1012" t="s">
        <v>2022</v>
      </c>
      <c r="B1012" t="s">
        <v>2023</v>
      </c>
      <c r="C1012">
        <v>538</v>
      </c>
      <c r="D1012">
        <v>0</v>
      </c>
      <c r="E1012">
        <v>2.242</v>
      </c>
      <c r="F1012">
        <v>2.242</v>
      </c>
      <c r="G1012" t="s">
        <v>33</v>
      </c>
    </row>
    <row r="1013" spans="1:7" x14ac:dyDescent="0.25">
      <c r="A1013" t="s">
        <v>2024</v>
      </c>
      <c r="B1013" t="s">
        <v>2025</v>
      </c>
      <c r="C1013">
        <v>0</v>
      </c>
      <c r="D1013">
        <v>0</v>
      </c>
      <c r="E1013">
        <v>1.36</v>
      </c>
      <c r="F1013">
        <v>0</v>
      </c>
      <c r="G1013" t="s">
        <v>22</v>
      </c>
    </row>
    <row r="1014" spans="1:7" x14ac:dyDescent="0.25">
      <c r="A1014" t="s">
        <v>2026</v>
      </c>
      <c r="B1014" t="s">
        <v>2027</v>
      </c>
      <c r="C1014">
        <v>835</v>
      </c>
      <c r="D1014">
        <v>0</v>
      </c>
      <c r="E1014">
        <v>3.4929999999999999</v>
      </c>
      <c r="F1014">
        <v>3.4929999999999999</v>
      </c>
      <c r="G1014" t="s">
        <v>33</v>
      </c>
    </row>
    <row r="1015" spans="1:7" x14ac:dyDescent="0.25">
      <c r="A1015" t="s">
        <v>2028</v>
      </c>
      <c r="B1015" t="s">
        <v>2029</v>
      </c>
      <c r="C1015">
        <v>0</v>
      </c>
      <c r="D1015">
        <v>0</v>
      </c>
      <c r="E1015">
        <v>7.7169999999999996</v>
      </c>
      <c r="F1015">
        <v>0</v>
      </c>
      <c r="G1015" t="s">
        <v>22</v>
      </c>
    </row>
    <row r="1016" spans="1:7" x14ac:dyDescent="0.25">
      <c r="A1016" t="s">
        <v>2030</v>
      </c>
      <c r="B1016" t="s">
        <v>2031</v>
      </c>
      <c r="C1016">
        <v>0</v>
      </c>
      <c r="D1016">
        <v>0</v>
      </c>
      <c r="E1016">
        <v>4.2089999999999996</v>
      </c>
      <c r="F1016">
        <v>0</v>
      </c>
      <c r="G1016" t="s">
        <v>22</v>
      </c>
    </row>
    <row r="1017" spans="1:7" x14ac:dyDescent="0.25">
      <c r="A1017" t="s">
        <v>2032</v>
      </c>
      <c r="B1017" t="s">
        <v>2033</v>
      </c>
      <c r="C1017">
        <v>0</v>
      </c>
      <c r="D1017">
        <v>21.06</v>
      </c>
      <c r="E1017">
        <v>9.218</v>
      </c>
      <c r="F1017">
        <v>7.6340000000000003</v>
      </c>
      <c r="G1017" t="s">
        <v>22</v>
      </c>
    </row>
    <row r="1018" spans="1:7" x14ac:dyDescent="0.25">
      <c r="A1018" t="s">
        <v>2034</v>
      </c>
      <c r="B1018" t="s">
        <v>2035</v>
      </c>
      <c r="C1018">
        <v>0</v>
      </c>
      <c r="D1018">
        <v>679.45</v>
      </c>
      <c r="E1018">
        <v>836.32399999999996</v>
      </c>
      <c r="F1018">
        <v>7.4340000000000002</v>
      </c>
      <c r="G1018" t="s">
        <v>22</v>
      </c>
    </row>
    <row r="1019" spans="1:7" x14ac:dyDescent="0.25">
      <c r="A1019" t="s">
        <v>2036</v>
      </c>
      <c r="B1019" t="s">
        <v>2037</v>
      </c>
      <c r="C1019">
        <v>712</v>
      </c>
      <c r="D1019">
        <v>0</v>
      </c>
      <c r="E1019">
        <v>3.6379999999999999</v>
      </c>
      <c r="F1019">
        <v>3.6070000000000002</v>
      </c>
      <c r="G1019" t="s">
        <v>33</v>
      </c>
    </row>
    <row r="1020" spans="1:7" x14ac:dyDescent="0.25">
      <c r="A1020" t="s">
        <v>2038</v>
      </c>
      <c r="B1020" t="s">
        <v>2039</v>
      </c>
      <c r="C1020">
        <v>0</v>
      </c>
      <c r="D1020">
        <v>32.69</v>
      </c>
      <c r="E1020">
        <v>15.355</v>
      </c>
      <c r="F1020">
        <v>7.7039999999999997</v>
      </c>
      <c r="G1020" t="s">
        <v>312</v>
      </c>
    </row>
    <row r="1021" spans="1:7" x14ac:dyDescent="0.25">
      <c r="A1021" t="s">
        <v>2040</v>
      </c>
      <c r="B1021" t="s">
        <v>2041</v>
      </c>
      <c r="C1021">
        <v>100</v>
      </c>
      <c r="D1021">
        <v>0</v>
      </c>
      <c r="E1021">
        <v>0.22090000000000001</v>
      </c>
      <c r="F1021">
        <v>0.22090000000000001</v>
      </c>
      <c r="G1021" t="s">
        <v>22</v>
      </c>
    </row>
    <row r="1022" spans="1:7" x14ac:dyDescent="0.25">
      <c r="A1022" t="s">
        <v>2042</v>
      </c>
      <c r="B1022" t="s">
        <v>2043</v>
      </c>
      <c r="C1022">
        <v>0</v>
      </c>
      <c r="D1022">
        <v>0</v>
      </c>
      <c r="E1022">
        <v>1.274</v>
      </c>
      <c r="F1022">
        <v>0</v>
      </c>
      <c r="G1022" t="s">
        <v>22</v>
      </c>
    </row>
    <row r="1023" spans="1:7" x14ac:dyDescent="0.25">
      <c r="A1023" t="s">
        <v>2044</v>
      </c>
      <c r="B1023" t="s">
        <v>2045</v>
      </c>
      <c r="C1023">
        <v>832</v>
      </c>
      <c r="D1023">
        <v>0</v>
      </c>
      <c r="E1023">
        <v>1.6759999999999999</v>
      </c>
      <c r="F1023">
        <v>0.97599999999999998</v>
      </c>
      <c r="G1023" t="s">
        <v>22</v>
      </c>
    </row>
    <row r="1024" spans="1:7" x14ac:dyDescent="0.25">
      <c r="A1024" t="s">
        <v>2046</v>
      </c>
      <c r="B1024" t="s">
        <v>2047</v>
      </c>
      <c r="C1024">
        <v>0</v>
      </c>
      <c r="D1024">
        <v>2068.34</v>
      </c>
      <c r="E1024">
        <v>919.46900000000005</v>
      </c>
      <c r="F1024">
        <v>0</v>
      </c>
      <c r="G1024" t="s">
        <v>33</v>
      </c>
    </row>
    <row r="1025" spans="1:7" x14ac:dyDescent="0.25">
      <c r="A1025" t="s">
        <v>2048</v>
      </c>
      <c r="B1025" t="s">
        <v>2049</v>
      </c>
      <c r="C1025">
        <v>35</v>
      </c>
      <c r="D1025">
        <v>0</v>
      </c>
      <c r="E1025">
        <v>2.9359999999999999</v>
      </c>
      <c r="F1025">
        <v>2.7650000000000001</v>
      </c>
      <c r="G1025" t="s">
        <v>33</v>
      </c>
    </row>
    <row r="1026" spans="1:7" x14ac:dyDescent="0.25">
      <c r="A1026" t="s">
        <v>2050</v>
      </c>
      <c r="B1026" t="s">
        <v>2051</v>
      </c>
      <c r="C1026">
        <v>523</v>
      </c>
      <c r="D1026">
        <v>0</v>
      </c>
      <c r="E1026">
        <v>3.629</v>
      </c>
      <c r="F1026">
        <v>3.3980000000000001</v>
      </c>
      <c r="G1026" t="s">
        <v>33</v>
      </c>
    </row>
    <row r="1027" spans="1:7" x14ac:dyDescent="0.25">
      <c r="A1027" t="s">
        <v>2052</v>
      </c>
      <c r="B1027" t="s">
        <v>2053</v>
      </c>
      <c r="C1027">
        <v>0</v>
      </c>
      <c r="D1027">
        <v>0</v>
      </c>
      <c r="E1027">
        <v>1.56</v>
      </c>
      <c r="F1027">
        <v>0</v>
      </c>
      <c r="G1027" t="s">
        <v>22</v>
      </c>
    </row>
    <row r="1028" spans="1:7" x14ac:dyDescent="0.25">
      <c r="A1028" t="s">
        <v>2054</v>
      </c>
      <c r="B1028" t="s">
        <v>2055</v>
      </c>
      <c r="C1028">
        <v>0</v>
      </c>
      <c r="D1028">
        <v>0</v>
      </c>
      <c r="E1028">
        <v>19.754000000000001</v>
      </c>
      <c r="F1028">
        <v>17.286000000000001</v>
      </c>
      <c r="G1028" t="s">
        <v>22</v>
      </c>
    </row>
    <row r="1029" spans="1:7" x14ac:dyDescent="0.25">
      <c r="A1029" t="s">
        <v>2056</v>
      </c>
      <c r="B1029" t="s">
        <v>2057</v>
      </c>
      <c r="C1029">
        <v>2</v>
      </c>
      <c r="D1029">
        <v>0</v>
      </c>
      <c r="E1029">
        <v>1.9770000000000001</v>
      </c>
      <c r="F1029">
        <v>1.9770000000000001</v>
      </c>
      <c r="G1029" t="s">
        <v>22</v>
      </c>
    </row>
    <row r="1030" spans="1:7" x14ac:dyDescent="0.25">
      <c r="A1030" t="s">
        <v>2058</v>
      </c>
      <c r="B1030" t="s">
        <v>2059</v>
      </c>
      <c r="C1030">
        <v>3</v>
      </c>
      <c r="D1030">
        <v>0</v>
      </c>
      <c r="E1030">
        <v>0.871</v>
      </c>
      <c r="F1030">
        <v>0.93799999999999994</v>
      </c>
      <c r="G1030" t="s">
        <v>22</v>
      </c>
    </row>
    <row r="1031" spans="1:7" x14ac:dyDescent="0.25">
      <c r="A1031" t="s">
        <v>2060</v>
      </c>
      <c r="B1031" t="s">
        <v>2061</v>
      </c>
      <c r="C1031">
        <v>0</v>
      </c>
      <c r="D1031">
        <v>0</v>
      </c>
      <c r="E1031">
        <v>3.0000000000000001E-3</v>
      </c>
      <c r="F1031">
        <v>0</v>
      </c>
      <c r="G1031" t="s">
        <v>22</v>
      </c>
    </row>
    <row r="1032" spans="1:7" x14ac:dyDescent="0.25">
      <c r="A1032" t="s">
        <v>2062</v>
      </c>
      <c r="B1032" t="s">
        <v>2063</v>
      </c>
      <c r="C1032">
        <v>0</v>
      </c>
      <c r="D1032">
        <v>0</v>
      </c>
      <c r="E1032">
        <v>260.32799999999997</v>
      </c>
      <c r="F1032">
        <v>19.032</v>
      </c>
      <c r="G1032" t="s">
        <v>22</v>
      </c>
    </row>
    <row r="1033" spans="1:7" x14ac:dyDescent="0.25">
      <c r="A1033" t="s">
        <v>2064</v>
      </c>
      <c r="B1033" t="s">
        <v>2065</v>
      </c>
      <c r="C1033">
        <v>0</v>
      </c>
      <c r="D1033">
        <v>0</v>
      </c>
      <c r="E1033">
        <v>19.878</v>
      </c>
      <c r="F1033">
        <v>16.5</v>
      </c>
      <c r="G1033" t="s">
        <v>22</v>
      </c>
    </row>
    <row r="1034" spans="1:7" x14ac:dyDescent="0.25">
      <c r="A1034" t="s">
        <v>2066</v>
      </c>
      <c r="B1034" t="s">
        <v>2067</v>
      </c>
      <c r="C1034">
        <v>22</v>
      </c>
      <c r="D1034">
        <v>0</v>
      </c>
      <c r="E1034">
        <v>9.25</v>
      </c>
      <c r="F1034">
        <v>9.25</v>
      </c>
      <c r="G1034" t="s">
        <v>22</v>
      </c>
    </row>
    <row r="1035" spans="1:7" x14ac:dyDescent="0.25">
      <c r="A1035" t="s">
        <v>2068</v>
      </c>
      <c r="B1035" t="s">
        <v>2069</v>
      </c>
      <c r="C1035">
        <v>1</v>
      </c>
      <c r="D1035">
        <v>164.53</v>
      </c>
      <c r="E1035">
        <v>46.32</v>
      </c>
      <c r="F1035">
        <v>0</v>
      </c>
      <c r="G1035" t="s">
        <v>312</v>
      </c>
    </row>
    <row r="1036" spans="1:7" x14ac:dyDescent="0.25">
      <c r="A1036" t="s">
        <v>2070</v>
      </c>
      <c r="B1036" t="s">
        <v>2071</v>
      </c>
      <c r="C1036">
        <v>0</v>
      </c>
      <c r="D1036">
        <v>111.86</v>
      </c>
      <c r="E1036">
        <v>28.949000000000002</v>
      </c>
      <c r="F1036">
        <v>29.193000000000001</v>
      </c>
      <c r="G1036" t="s">
        <v>22</v>
      </c>
    </row>
    <row r="1037" spans="1:7" x14ac:dyDescent="0.25">
      <c r="A1037" t="s">
        <v>2072</v>
      </c>
      <c r="B1037" t="s">
        <v>2073</v>
      </c>
      <c r="C1037">
        <v>0</v>
      </c>
      <c r="D1037">
        <v>693.45</v>
      </c>
      <c r="E1037">
        <v>709.59199999999998</v>
      </c>
      <c r="F1037">
        <v>621.822</v>
      </c>
      <c r="G1037" t="s">
        <v>22</v>
      </c>
    </row>
    <row r="1038" spans="1:7" x14ac:dyDescent="0.25">
      <c r="A1038" t="s">
        <v>2074</v>
      </c>
      <c r="B1038" t="s">
        <v>2075</v>
      </c>
      <c r="C1038">
        <v>200</v>
      </c>
      <c r="D1038">
        <v>0</v>
      </c>
      <c r="E1038">
        <v>0.85899999999999999</v>
      </c>
      <c r="F1038">
        <v>0.46200000000000002</v>
      </c>
      <c r="G1038" t="s">
        <v>22</v>
      </c>
    </row>
    <row r="1039" spans="1:7" x14ac:dyDescent="0.25">
      <c r="A1039" t="s">
        <v>2076</v>
      </c>
      <c r="B1039" t="s">
        <v>2077</v>
      </c>
      <c r="C1039">
        <v>26850</v>
      </c>
      <c r="D1039">
        <v>0</v>
      </c>
      <c r="E1039">
        <v>0.72030000000000005</v>
      </c>
      <c r="F1039">
        <v>0.49</v>
      </c>
      <c r="G1039" t="s">
        <v>22</v>
      </c>
    </row>
    <row r="1040" spans="1:7" x14ac:dyDescent="0.25">
      <c r="A1040" t="s">
        <v>2078</v>
      </c>
      <c r="B1040" t="s">
        <v>2079</v>
      </c>
      <c r="C1040">
        <v>2</v>
      </c>
      <c r="D1040">
        <v>0</v>
      </c>
      <c r="E1040">
        <v>26.748000000000001</v>
      </c>
      <c r="F1040">
        <v>23.038</v>
      </c>
      <c r="G1040" t="s">
        <v>22</v>
      </c>
    </row>
    <row r="1041" spans="1:7" x14ac:dyDescent="0.25">
      <c r="A1041" t="s">
        <v>2080</v>
      </c>
      <c r="B1041" t="s">
        <v>2081</v>
      </c>
      <c r="C1041">
        <v>0</v>
      </c>
      <c r="D1041">
        <v>550</v>
      </c>
      <c r="E1041">
        <v>329.20699999999999</v>
      </c>
      <c r="F1041">
        <v>269.95100000000002</v>
      </c>
      <c r="G1041" t="s">
        <v>312</v>
      </c>
    </row>
    <row r="1042" spans="1:7" x14ac:dyDescent="0.25">
      <c r="A1042" t="s">
        <v>2082</v>
      </c>
      <c r="B1042" t="s">
        <v>2083</v>
      </c>
      <c r="C1042">
        <v>0</v>
      </c>
      <c r="D1042">
        <v>0</v>
      </c>
      <c r="E1042">
        <v>38.159999999999997</v>
      </c>
      <c r="F1042">
        <v>0</v>
      </c>
      <c r="G1042" t="s">
        <v>22</v>
      </c>
    </row>
    <row r="1043" spans="1:7" x14ac:dyDescent="0.25">
      <c r="A1043" t="s">
        <v>2084</v>
      </c>
      <c r="B1043" t="s">
        <v>2085</v>
      </c>
      <c r="C1043">
        <v>2</v>
      </c>
      <c r="D1043">
        <v>0</v>
      </c>
      <c r="E1043">
        <v>100.04900000000001</v>
      </c>
      <c r="F1043">
        <v>98.617000000000004</v>
      </c>
      <c r="G1043" t="s">
        <v>33</v>
      </c>
    </row>
    <row r="1044" spans="1:7" x14ac:dyDescent="0.25">
      <c r="A1044" t="s">
        <v>2086</v>
      </c>
      <c r="B1044" t="s">
        <v>2087</v>
      </c>
      <c r="C1044">
        <v>0</v>
      </c>
      <c r="D1044">
        <v>0</v>
      </c>
      <c r="E1044">
        <v>0.93</v>
      </c>
      <c r="F1044">
        <v>0.47499999999999998</v>
      </c>
      <c r="G1044" t="s">
        <v>22</v>
      </c>
    </row>
    <row r="1045" spans="1:7" x14ac:dyDescent="0.25">
      <c r="A1045" t="s">
        <v>2088</v>
      </c>
      <c r="B1045" t="s">
        <v>2089</v>
      </c>
      <c r="C1045">
        <v>0</v>
      </c>
      <c r="D1045">
        <v>0</v>
      </c>
      <c r="E1045">
        <v>12.635999999999999</v>
      </c>
      <c r="F1045">
        <v>3.7229999999999999</v>
      </c>
      <c r="G1045" t="s">
        <v>22</v>
      </c>
    </row>
    <row r="1046" spans="1:7" x14ac:dyDescent="0.25">
      <c r="A1046" t="s">
        <v>2090</v>
      </c>
      <c r="B1046" t="s">
        <v>2091</v>
      </c>
      <c r="C1046">
        <v>27</v>
      </c>
      <c r="D1046">
        <v>0</v>
      </c>
      <c r="E1046">
        <v>4.633</v>
      </c>
      <c r="F1046">
        <v>4.5670000000000002</v>
      </c>
      <c r="G1046" t="s">
        <v>33</v>
      </c>
    </row>
    <row r="1047" spans="1:7" x14ac:dyDescent="0.25">
      <c r="A1047" t="s">
        <v>2092</v>
      </c>
      <c r="B1047" t="s">
        <v>2093</v>
      </c>
      <c r="C1047">
        <v>0</v>
      </c>
      <c r="D1047">
        <v>0</v>
      </c>
      <c r="E1047">
        <v>6.5380000000000003</v>
      </c>
      <c r="F1047">
        <v>0</v>
      </c>
      <c r="G1047" t="s">
        <v>22</v>
      </c>
    </row>
    <row r="1048" spans="1:7" x14ac:dyDescent="0.25">
      <c r="A1048" t="s">
        <v>2094</v>
      </c>
      <c r="B1048" t="s">
        <v>2095</v>
      </c>
      <c r="C1048">
        <v>32</v>
      </c>
      <c r="D1048">
        <v>0</v>
      </c>
      <c r="E1048">
        <v>4.7E-2</v>
      </c>
      <c r="F1048">
        <v>2.3E-2</v>
      </c>
      <c r="G1048" t="s">
        <v>22</v>
      </c>
    </row>
    <row r="1049" spans="1:7" x14ac:dyDescent="0.25">
      <c r="A1049" t="s">
        <v>2096</v>
      </c>
      <c r="B1049" t="s">
        <v>2097</v>
      </c>
      <c r="C1049">
        <v>0</v>
      </c>
      <c r="D1049">
        <v>0</v>
      </c>
      <c r="E1049">
        <v>45.222999999999999</v>
      </c>
      <c r="F1049">
        <v>16.111999999999998</v>
      </c>
      <c r="G1049" t="s">
        <v>22</v>
      </c>
    </row>
    <row r="1050" spans="1:7" x14ac:dyDescent="0.25">
      <c r="A1050" t="s">
        <v>2098</v>
      </c>
      <c r="B1050" t="s">
        <v>2099</v>
      </c>
      <c r="C1050">
        <v>536</v>
      </c>
      <c r="D1050">
        <v>0</v>
      </c>
      <c r="E1050">
        <v>0.52</v>
      </c>
      <c r="F1050">
        <v>0.52</v>
      </c>
      <c r="G1050" t="s">
        <v>22</v>
      </c>
    </row>
    <row r="1051" spans="1:7" x14ac:dyDescent="0.25">
      <c r="A1051" t="s">
        <v>2100</v>
      </c>
      <c r="B1051" t="s">
        <v>2101</v>
      </c>
      <c r="C1051">
        <v>0</v>
      </c>
      <c r="D1051">
        <v>0</v>
      </c>
      <c r="E1051">
        <v>7.2119999999999997</v>
      </c>
      <c r="F1051">
        <v>0</v>
      </c>
      <c r="G1051" t="s">
        <v>22</v>
      </c>
    </row>
    <row r="1052" spans="1:7" x14ac:dyDescent="0.25">
      <c r="A1052" t="s">
        <v>2102</v>
      </c>
      <c r="B1052" t="s">
        <v>2103</v>
      </c>
      <c r="C1052">
        <v>39</v>
      </c>
      <c r="D1052">
        <v>0</v>
      </c>
      <c r="E1052">
        <v>2.7240000000000002</v>
      </c>
      <c r="F1052">
        <v>2.7749999999999999</v>
      </c>
      <c r="G1052" t="s">
        <v>33</v>
      </c>
    </row>
    <row r="1053" spans="1:7" x14ac:dyDescent="0.25">
      <c r="A1053" t="s">
        <v>2104</v>
      </c>
      <c r="B1053" t="s">
        <v>2105</v>
      </c>
      <c r="C1053">
        <v>8</v>
      </c>
      <c r="D1053">
        <v>595</v>
      </c>
      <c r="E1053">
        <v>38.557000000000002</v>
      </c>
      <c r="F1053">
        <v>32.476999999999997</v>
      </c>
      <c r="G1053" t="s">
        <v>312</v>
      </c>
    </row>
    <row r="1054" spans="1:7" x14ac:dyDescent="0.25">
      <c r="A1054" t="s">
        <v>2106</v>
      </c>
      <c r="B1054" t="s">
        <v>2107</v>
      </c>
      <c r="C1054">
        <v>13</v>
      </c>
      <c r="D1054">
        <v>0</v>
      </c>
      <c r="E1054">
        <v>0.875</v>
      </c>
      <c r="F1054">
        <v>0.13800000000000001</v>
      </c>
      <c r="G1054" t="s">
        <v>22</v>
      </c>
    </row>
    <row r="1055" spans="1:7" x14ac:dyDescent="0.25">
      <c r="A1055" t="s">
        <v>2108</v>
      </c>
      <c r="B1055" t="s">
        <v>2109</v>
      </c>
      <c r="C1055">
        <v>0</v>
      </c>
      <c r="D1055">
        <v>0</v>
      </c>
      <c r="E1055">
        <v>68.667000000000002</v>
      </c>
      <c r="F1055">
        <v>74.498000000000005</v>
      </c>
      <c r="G1055" t="s">
        <v>22</v>
      </c>
    </row>
    <row r="1056" spans="1:7" x14ac:dyDescent="0.25">
      <c r="A1056" t="s">
        <v>2110</v>
      </c>
      <c r="B1056" t="s">
        <v>2111</v>
      </c>
      <c r="C1056">
        <v>0</v>
      </c>
      <c r="D1056">
        <v>0</v>
      </c>
      <c r="E1056">
        <v>20.411999999999999</v>
      </c>
      <c r="F1056">
        <v>14.55</v>
      </c>
      <c r="G1056" t="s">
        <v>22</v>
      </c>
    </row>
    <row r="1057" spans="1:7" x14ac:dyDescent="0.25">
      <c r="A1057" t="s">
        <v>2112</v>
      </c>
      <c r="B1057" t="s">
        <v>2113</v>
      </c>
      <c r="C1057">
        <v>0</v>
      </c>
      <c r="D1057">
        <v>0</v>
      </c>
      <c r="E1057">
        <v>0</v>
      </c>
      <c r="F1057">
        <v>0</v>
      </c>
      <c r="G1057" t="s">
        <v>22</v>
      </c>
    </row>
    <row r="1058" spans="1:7" x14ac:dyDescent="0.25">
      <c r="A1058" t="s">
        <v>2114</v>
      </c>
      <c r="B1058" t="s">
        <v>2115</v>
      </c>
      <c r="C1058">
        <v>1</v>
      </c>
      <c r="D1058">
        <v>262.64999999999998</v>
      </c>
      <c r="E1058">
        <v>61.052</v>
      </c>
      <c r="F1058">
        <v>31.085000000000001</v>
      </c>
      <c r="G1058" t="s">
        <v>22</v>
      </c>
    </row>
    <row r="1059" spans="1:7" x14ac:dyDescent="0.25">
      <c r="A1059" t="s">
        <v>2116</v>
      </c>
      <c r="B1059" t="s">
        <v>2117</v>
      </c>
      <c r="C1059">
        <v>0</v>
      </c>
      <c r="D1059">
        <v>0</v>
      </c>
      <c r="E1059">
        <v>15.624000000000001</v>
      </c>
      <c r="F1059">
        <v>6.6109999999999998</v>
      </c>
      <c r="G1059" t="s">
        <v>22</v>
      </c>
    </row>
    <row r="1060" spans="1:7" x14ac:dyDescent="0.25">
      <c r="A1060" t="s">
        <v>2118</v>
      </c>
      <c r="B1060" t="s">
        <v>2119</v>
      </c>
      <c r="C1060">
        <v>0</v>
      </c>
      <c r="D1060">
        <v>0</v>
      </c>
      <c r="E1060">
        <v>32.021000000000001</v>
      </c>
      <c r="F1060">
        <v>24.466000000000001</v>
      </c>
      <c r="G1060" t="s">
        <v>22</v>
      </c>
    </row>
    <row r="1061" spans="1:7" x14ac:dyDescent="0.25">
      <c r="A1061" t="s">
        <v>2120</v>
      </c>
      <c r="B1061" t="s">
        <v>2121</v>
      </c>
      <c r="C1061">
        <v>60</v>
      </c>
      <c r="D1061">
        <v>0</v>
      </c>
      <c r="E1061">
        <v>3.5270000000000001</v>
      </c>
      <c r="F1061">
        <v>3.5273300000000001</v>
      </c>
      <c r="G1061" t="s">
        <v>33</v>
      </c>
    </row>
    <row r="1062" spans="1:7" x14ac:dyDescent="0.25">
      <c r="A1062" t="s">
        <v>2122</v>
      </c>
      <c r="B1062" t="s">
        <v>2123</v>
      </c>
      <c r="C1062">
        <v>169</v>
      </c>
      <c r="D1062">
        <v>0</v>
      </c>
      <c r="E1062">
        <v>3.306</v>
      </c>
      <c r="F1062">
        <v>2.9830000000000001</v>
      </c>
      <c r="G1062" t="s">
        <v>33</v>
      </c>
    </row>
    <row r="1063" spans="1:7" x14ac:dyDescent="0.25">
      <c r="A1063" t="s">
        <v>2124</v>
      </c>
      <c r="B1063" t="s">
        <v>2125</v>
      </c>
      <c r="C1063">
        <v>558</v>
      </c>
      <c r="D1063">
        <v>0</v>
      </c>
      <c r="E1063">
        <v>3.431</v>
      </c>
      <c r="F1063">
        <v>2.1850000000000001</v>
      </c>
      <c r="G1063" t="s">
        <v>33</v>
      </c>
    </row>
    <row r="1064" spans="1:7" x14ac:dyDescent="0.25">
      <c r="A1064" t="s">
        <v>2126</v>
      </c>
      <c r="B1064" t="s">
        <v>2127</v>
      </c>
      <c r="C1064">
        <v>0</v>
      </c>
      <c r="D1064">
        <v>0</v>
      </c>
      <c r="E1064">
        <v>2.86</v>
      </c>
      <c r="F1064">
        <v>0</v>
      </c>
      <c r="G1064" t="s">
        <v>22</v>
      </c>
    </row>
    <row r="1065" spans="1:7" x14ac:dyDescent="0.25">
      <c r="A1065" t="s">
        <v>2128</v>
      </c>
      <c r="B1065" t="s">
        <v>1880</v>
      </c>
      <c r="C1065">
        <v>1528</v>
      </c>
      <c r="D1065">
        <v>0</v>
      </c>
      <c r="E1065">
        <v>2.254</v>
      </c>
      <c r="F1065">
        <v>2.254</v>
      </c>
      <c r="G1065" t="s">
        <v>33</v>
      </c>
    </row>
    <row r="1066" spans="1:7" x14ac:dyDescent="0.25">
      <c r="A1066" t="s">
        <v>2129</v>
      </c>
      <c r="B1066" t="s">
        <v>2130</v>
      </c>
      <c r="C1066">
        <v>0</v>
      </c>
      <c r="D1066">
        <v>0</v>
      </c>
      <c r="E1066">
        <v>20.350000000000001</v>
      </c>
      <c r="F1066">
        <v>20.350000000000001</v>
      </c>
      <c r="G1066" t="s">
        <v>22</v>
      </c>
    </row>
    <row r="1067" spans="1:7" x14ac:dyDescent="0.25">
      <c r="A1067" t="s">
        <v>2131</v>
      </c>
      <c r="B1067" t="s">
        <v>2132</v>
      </c>
      <c r="C1067">
        <v>430</v>
      </c>
      <c r="D1067">
        <v>0</v>
      </c>
      <c r="E1067">
        <v>2.7749999999999999</v>
      </c>
      <c r="F1067">
        <v>2.7749999999999999</v>
      </c>
      <c r="G1067" t="s">
        <v>33</v>
      </c>
    </row>
    <row r="1068" spans="1:7" x14ac:dyDescent="0.25">
      <c r="A1068" t="s">
        <v>2133</v>
      </c>
      <c r="B1068" t="s">
        <v>2134</v>
      </c>
      <c r="C1068">
        <v>0</v>
      </c>
      <c r="D1068">
        <v>26.65</v>
      </c>
      <c r="E1068">
        <v>10.222</v>
      </c>
      <c r="F1068">
        <v>0.34100000000000003</v>
      </c>
      <c r="G1068" t="s">
        <v>22</v>
      </c>
    </row>
    <row r="1069" spans="1:7" x14ac:dyDescent="0.25">
      <c r="A1069" t="s">
        <v>2135</v>
      </c>
      <c r="B1069" t="s">
        <v>2136</v>
      </c>
      <c r="C1069">
        <v>0</v>
      </c>
      <c r="D1069">
        <v>0</v>
      </c>
      <c r="E1069">
        <v>60.334000000000003</v>
      </c>
      <c r="F1069">
        <v>19.91</v>
      </c>
      <c r="G1069" t="s">
        <v>22</v>
      </c>
    </row>
    <row r="1070" spans="1:7" x14ac:dyDescent="0.25">
      <c r="A1070" t="s">
        <v>2137</v>
      </c>
      <c r="B1070" t="s">
        <v>2138</v>
      </c>
      <c r="C1070">
        <v>1</v>
      </c>
      <c r="D1070">
        <v>129.77000000000001</v>
      </c>
      <c r="E1070">
        <v>58.384</v>
      </c>
      <c r="F1070">
        <v>55.374000000000002</v>
      </c>
      <c r="G1070" t="s">
        <v>33</v>
      </c>
    </row>
    <row r="1071" spans="1:7" x14ac:dyDescent="0.25">
      <c r="A1071" t="s">
        <v>2139</v>
      </c>
      <c r="B1071" t="s">
        <v>2140</v>
      </c>
      <c r="C1071">
        <v>52</v>
      </c>
      <c r="D1071">
        <v>0</v>
      </c>
      <c r="E1071">
        <v>1.974</v>
      </c>
      <c r="F1071">
        <v>2.0099999999999998</v>
      </c>
      <c r="G1071" t="s">
        <v>22</v>
      </c>
    </row>
    <row r="1072" spans="1:7" x14ac:dyDescent="0.25">
      <c r="A1072" t="s">
        <v>2141</v>
      </c>
      <c r="B1072" t="s">
        <v>2142</v>
      </c>
      <c r="C1072">
        <v>117</v>
      </c>
      <c r="D1072">
        <v>0</v>
      </c>
      <c r="E1072">
        <v>2.9910000000000001</v>
      </c>
      <c r="F1072">
        <v>1.9330000000000001</v>
      </c>
      <c r="G1072" t="s">
        <v>33</v>
      </c>
    </row>
    <row r="1073" spans="1:7" x14ac:dyDescent="0.25">
      <c r="A1073" t="s">
        <v>2143</v>
      </c>
      <c r="B1073" t="s">
        <v>2144</v>
      </c>
      <c r="C1073">
        <v>4</v>
      </c>
      <c r="D1073">
        <v>0</v>
      </c>
      <c r="E1073">
        <v>27.804870000000001</v>
      </c>
      <c r="F1073">
        <v>27.804870000000001</v>
      </c>
      <c r="G1073" t="s">
        <v>22</v>
      </c>
    </row>
    <row r="1074" spans="1:7" x14ac:dyDescent="0.25">
      <c r="A1074" t="s">
        <v>2145</v>
      </c>
      <c r="B1074" t="s">
        <v>2146</v>
      </c>
      <c r="C1074">
        <v>0</v>
      </c>
      <c r="D1074">
        <v>0</v>
      </c>
      <c r="E1074">
        <v>0</v>
      </c>
      <c r="F1074">
        <v>0</v>
      </c>
      <c r="G1074" t="s">
        <v>22</v>
      </c>
    </row>
    <row r="1075" spans="1:7" x14ac:dyDescent="0.25">
      <c r="A1075" t="s">
        <v>2147</v>
      </c>
      <c r="B1075" t="s">
        <v>2148</v>
      </c>
      <c r="C1075">
        <v>356</v>
      </c>
      <c r="D1075">
        <v>0</v>
      </c>
      <c r="E1075">
        <v>3.9729999999999999</v>
      </c>
      <c r="F1075">
        <v>3.9660000000000002</v>
      </c>
      <c r="G1075" t="s">
        <v>33</v>
      </c>
    </row>
    <row r="1076" spans="1:7" x14ac:dyDescent="0.25">
      <c r="A1076" t="s">
        <v>2149</v>
      </c>
      <c r="B1076" t="s">
        <v>2150</v>
      </c>
      <c r="C1076">
        <v>12</v>
      </c>
      <c r="D1076">
        <v>0</v>
      </c>
      <c r="E1076">
        <v>0.15</v>
      </c>
      <c r="F1076">
        <v>0.15</v>
      </c>
      <c r="G1076" t="s">
        <v>22</v>
      </c>
    </row>
    <row r="1077" spans="1:7" x14ac:dyDescent="0.25">
      <c r="A1077" t="s">
        <v>2151</v>
      </c>
      <c r="B1077" t="s">
        <v>2152</v>
      </c>
      <c r="C1077">
        <v>0</v>
      </c>
      <c r="D1077">
        <v>0</v>
      </c>
      <c r="E1077">
        <v>46.786999999999999</v>
      </c>
      <c r="F1077">
        <v>0</v>
      </c>
      <c r="G1077" t="s">
        <v>22</v>
      </c>
    </row>
    <row r="1078" spans="1:7" x14ac:dyDescent="0.25">
      <c r="A1078" t="s">
        <v>2153</v>
      </c>
      <c r="B1078" t="s">
        <v>2154</v>
      </c>
      <c r="C1078">
        <v>0</v>
      </c>
      <c r="D1078">
        <v>0</v>
      </c>
      <c r="E1078">
        <v>24.13</v>
      </c>
      <c r="F1078">
        <v>0</v>
      </c>
      <c r="G1078" t="s">
        <v>22</v>
      </c>
    </row>
    <row r="1079" spans="1:7" x14ac:dyDescent="0.25">
      <c r="A1079" t="s">
        <v>2155</v>
      </c>
      <c r="B1079" t="s">
        <v>2156</v>
      </c>
      <c r="C1079">
        <v>36</v>
      </c>
      <c r="D1079">
        <v>0</v>
      </c>
      <c r="E1079">
        <v>35.426000000000002</v>
      </c>
      <c r="F1079">
        <v>33.667000000000002</v>
      </c>
      <c r="G1079" t="s">
        <v>33</v>
      </c>
    </row>
    <row r="1080" spans="1:7" x14ac:dyDescent="0.25">
      <c r="A1080" t="s">
        <v>2157</v>
      </c>
      <c r="B1080" t="s">
        <v>2158</v>
      </c>
      <c r="C1080">
        <v>100</v>
      </c>
      <c r="D1080">
        <v>65.459999999999994</v>
      </c>
      <c r="E1080">
        <v>0</v>
      </c>
      <c r="F1080">
        <v>0</v>
      </c>
      <c r="G1080" t="s">
        <v>22</v>
      </c>
    </row>
    <row r="1081" spans="1:7" x14ac:dyDescent="0.25">
      <c r="A1081" t="s">
        <v>2159</v>
      </c>
      <c r="B1081" t="s">
        <v>2160</v>
      </c>
      <c r="C1081">
        <v>0</v>
      </c>
      <c r="D1081">
        <v>0</v>
      </c>
      <c r="E1081">
        <v>1.4999999999999999E-2</v>
      </c>
      <c r="F1081">
        <v>0</v>
      </c>
      <c r="G1081" t="s">
        <v>22</v>
      </c>
    </row>
    <row r="1082" spans="1:7" x14ac:dyDescent="0.25">
      <c r="A1082" t="s">
        <v>2161</v>
      </c>
      <c r="B1082" t="s">
        <v>2162</v>
      </c>
      <c r="C1082">
        <v>12</v>
      </c>
      <c r="D1082">
        <v>0</v>
      </c>
      <c r="E1082">
        <v>1.5149999999999999</v>
      </c>
      <c r="F1082">
        <v>1.5149999999999999</v>
      </c>
      <c r="G1082" t="s">
        <v>33</v>
      </c>
    </row>
    <row r="1083" spans="1:7" x14ac:dyDescent="0.25">
      <c r="A1083" t="s">
        <v>2163</v>
      </c>
      <c r="B1083" t="s">
        <v>2164</v>
      </c>
      <c r="C1083">
        <v>4</v>
      </c>
      <c r="D1083">
        <v>0</v>
      </c>
      <c r="E1083">
        <v>6.8940000000000001</v>
      </c>
      <c r="F1083">
        <v>6.0979999999999999</v>
      </c>
      <c r="G1083" t="s">
        <v>22</v>
      </c>
    </row>
    <row r="1084" spans="1:7" x14ac:dyDescent="0.25">
      <c r="A1084" t="s">
        <v>2165</v>
      </c>
      <c r="B1084" t="s">
        <v>2166</v>
      </c>
      <c r="C1084">
        <v>0</v>
      </c>
      <c r="D1084">
        <v>0</v>
      </c>
      <c r="E1084">
        <v>61.726999999999997</v>
      </c>
      <c r="F1084">
        <v>0</v>
      </c>
      <c r="G1084" t="s">
        <v>22</v>
      </c>
    </row>
    <row r="1085" spans="1:7" x14ac:dyDescent="0.25">
      <c r="A1085" t="s">
        <v>2167</v>
      </c>
      <c r="B1085" t="s">
        <v>2168</v>
      </c>
      <c r="C1085">
        <v>0</v>
      </c>
      <c r="D1085">
        <v>0</v>
      </c>
      <c r="E1085">
        <v>21.709</v>
      </c>
      <c r="F1085">
        <v>13.1</v>
      </c>
      <c r="G1085" t="s">
        <v>22</v>
      </c>
    </row>
    <row r="1086" spans="1:7" x14ac:dyDescent="0.25">
      <c r="A1086" t="s">
        <v>2169</v>
      </c>
      <c r="B1086" t="s">
        <v>2170</v>
      </c>
      <c r="C1086">
        <v>474</v>
      </c>
      <c r="D1086">
        <v>0</v>
      </c>
      <c r="E1086">
        <v>0.15737000000000001</v>
      </c>
      <c r="F1086">
        <v>0.15737000000000001</v>
      </c>
      <c r="G1086" t="s">
        <v>22</v>
      </c>
    </row>
    <row r="1087" spans="1:7" x14ac:dyDescent="0.25">
      <c r="A1087" t="s">
        <v>2171</v>
      </c>
      <c r="B1087" t="s">
        <v>2172</v>
      </c>
      <c r="C1087">
        <v>0</v>
      </c>
      <c r="D1087">
        <v>0</v>
      </c>
      <c r="E1087">
        <v>5.7000000000000002E-2</v>
      </c>
      <c r="F1087">
        <v>0</v>
      </c>
      <c r="G1087" t="s">
        <v>22</v>
      </c>
    </row>
    <row r="1088" spans="1:7" x14ac:dyDescent="0.25">
      <c r="A1088" t="s">
        <v>2173</v>
      </c>
      <c r="B1088" t="s">
        <v>2174</v>
      </c>
      <c r="C1088">
        <v>0</v>
      </c>
      <c r="D1088">
        <v>0</v>
      </c>
      <c r="E1088">
        <v>4.6079999999999997</v>
      </c>
      <c r="F1088">
        <v>2.88</v>
      </c>
      <c r="G1088" t="s">
        <v>33</v>
      </c>
    </row>
    <row r="1089" spans="1:7" x14ac:dyDescent="0.25">
      <c r="A1089" t="s">
        <v>2175</v>
      </c>
      <c r="B1089" t="s">
        <v>2176</v>
      </c>
      <c r="C1089">
        <v>0</v>
      </c>
      <c r="D1089">
        <v>0</v>
      </c>
      <c r="E1089">
        <v>0</v>
      </c>
      <c r="F1089">
        <v>0</v>
      </c>
      <c r="G1089" t="s">
        <v>22</v>
      </c>
    </row>
    <row r="1090" spans="1:7" x14ac:dyDescent="0.25">
      <c r="A1090" t="s">
        <v>2177</v>
      </c>
      <c r="B1090" t="s">
        <v>2178</v>
      </c>
      <c r="C1090">
        <v>0</v>
      </c>
      <c r="D1090">
        <v>75</v>
      </c>
      <c r="E1090">
        <v>1.619</v>
      </c>
      <c r="F1090">
        <v>0</v>
      </c>
      <c r="G1090" t="s">
        <v>33</v>
      </c>
    </row>
    <row r="1091" spans="1:7" x14ac:dyDescent="0.25">
      <c r="A1091" t="s">
        <v>2179</v>
      </c>
      <c r="B1091" t="s">
        <v>2180</v>
      </c>
      <c r="C1091">
        <v>0</v>
      </c>
      <c r="D1091">
        <v>275</v>
      </c>
      <c r="E1091">
        <v>18.783999999999999</v>
      </c>
      <c r="F1091">
        <v>0</v>
      </c>
      <c r="G1091" t="s">
        <v>33</v>
      </c>
    </row>
    <row r="1092" spans="1:7" x14ac:dyDescent="0.25">
      <c r="A1092" t="s">
        <v>2181</v>
      </c>
      <c r="B1092" t="s">
        <v>2182</v>
      </c>
      <c r="C1092">
        <v>0</v>
      </c>
      <c r="D1092">
        <v>0</v>
      </c>
      <c r="E1092">
        <v>2.3709999999999998E-2</v>
      </c>
      <c r="F1092">
        <v>0</v>
      </c>
      <c r="G1092" t="s">
        <v>22</v>
      </c>
    </row>
    <row r="1093" spans="1:7" x14ac:dyDescent="0.25">
      <c r="A1093" t="s">
        <v>2183</v>
      </c>
      <c r="B1093" t="s">
        <v>2184</v>
      </c>
      <c r="C1093">
        <v>1</v>
      </c>
      <c r="D1093">
        <v>0</v>
      </c>
      <c r="E1093">
        <v>2.6880000000000002</v>
      </c>
      <c r="F1093">
        <v>2.024</v>
      </c>
      <c r="G1093" t="s">
        <v>22</v>
      </c>
    </row>
    <row r="1094" spans="1:7" x14ac:dyDescent="0.25">
      <c r="A1094" t="s">
        <v>2185</v>
      </c>
      <c r="B1094" t="s">
        <v>2186</v>
      </c>
      <c r="C1094">
        <v>86</v>
      </c>
      <c r="D1094">
        <v>0</v>
      </c>
      <c r="E1094">
        <v>2.9460000000000002</v>
      </c>
      <c r="F1094">
        <v>2.9620000000000002</v>
      </c>
      <c r="G1094" t="s">
        <v>33</v>
      </c>
    </row>
    <row r="1095" spans="1:7" x14ac:dyDescent="0.25">
      <c r="A1095" t="s">
        <v>2187</v>
      </c>
      <c r="B1095" t="s">
        <v>2188</v>
      </c>
      <c r="C1095">
        <v>0</v>
      </c>
      <c r="D1095">
        <v>68.5</v>
      </c>
      <c r="E1095">
        <v>32.411000000000001</v>
      </c>
      <c r="F1095">
        <v>32.11</v>
      </c>
      <c r="G1095" t="s">
        <v>33</v>
      </c>
    </row>
    <row r="1096" spans="1:7" x14ac:dyDescent="0.25">
      <c r="A1096" t="s">
        <v>2189</v>
      </c>
      <c r="B1096" t="s">
        <v>2190</v>
      </c>
      <c r="C1096">
        <v>47</v>
      </c>
      <c r="D1096">
        <v>0</v>
      </c>
      <c r="E1096">
        <v>1.573</v>
      </c>
      <c r="F1096">
        <v>1.573</v>
      </c>
      <c r="G1096" t="s">
        <v>22</v>
      </c>
    </row>
    <row r="1097" spans="1:7" x14ac:dyDescent="0.25">
      <c r="A1097" t="s">
        <v>2191</v>
      </c>
      <c r="B1097" t="s">
        <v>2192</v>
      </c>
      <c r="C1097">
        <v>0</v>
      </c>
      <c r="D1097">
        <v>0</v>
      </c>
      <c r="E1097">
        <v>65.691999999999993</v>
      </c>
      <c r="F1097">
        <v>49.695</v>
      </c>
      <c r="G1097" t="s">
        <v>22</v>
      </c>
    </row>
    <row r="1098" spans="1:7" x14ac:dyDescent="0.25">
      <c r="A1098" t="s">
        <v>2193</v>
      </c>
      <c r="B1098" t="s">
        <v>2194</v>
      </c>
      <c r="C1098">
        <v>8</v>
      </c>
      <c r="D1098">
        <v>0</v>
      </c>
      <c r="E1098">
        <v>3.7</v>
      </c>
      <c r="F1098">
        <v>3.7</v>
      </c>
      <c r="G1098" t="s">
        <v>22</v>
      </c>
    </row>
    <row r="1099" spans="1:7" x14ac:dyDescent="0.25">
      <c r="A1099" t="s">
        <v>2195</v>
      </c>
      <c r="B1099" t="s">
        <v>2196</v>
      </c>
      <c r="C1099">
        <v>0</v>
      </c>
      <c r="D1099">
        <v>0</v>
      </c>
      <c r="E1099">
        <v>9.1270000000000007</v>
      </c>
      <c r="F1099">
        <v>5.1036400000000004</v>
      </c>
      <c r="G1099" t="s">
        <v>22</v>
      </c>
    </row>
    <row r="1100" spans="1:7" x14ac:dyDescent="0.25">
      <c r="A1100" t="s">
        <v>2197</v>
      </c>
      <c r="B1100" t="s">
        <v>2198</v>
      </c>
      <c r="C1100">
        <v>0</v>
      </c>
      <c r="D1100">
        <v>0</v>
      </c>
      <c r="E1100">
        <v>4.6479999999999997</v>
      </c>
      <c r="F1100">
        <v>4.4340000000000002</v>
      </c>
      <c r="G1100" t="s">
        <v>33</v>
      </c>
    </row>
    <row r="1101" spans="1:7" x14ac:dyDescent="0.25">
      <c r="A1101" t="s">
        <v>2199</v>
      </c>
      <c r="B1101" t="s">
        <v>2200</v>
      </c>
      <c r="C1101">
        <v>0</v>
      </c>
      <c r="D1101">
        <v>0</v>
      </c>
      <c r="E1101">
        <v>3.0000000000000001E-3</v>
      </c>
      <c r="F1101">
        <v>0</v>
      </c>
      <c r="G1101" t="s">
        <v>22</v>
      </c>
    </row>
    <row r="1102" spans="1:7" x14ac:dyDescent="0.25">
      <c r="A1102" t="s">
        <v>2201</v>
      </c>
      <c r="B1102" t="s">
        <v>2202</v>
      </c>
      <c r="C1102">
        <v>0</v>
      </c>
      <c r="D1102">
        <v>0</v>
      </c>
      <c r="E1102">
        <v>0</v>
      </c>
      <c r="F1102">
        <v>0</v>
      </c>
      <c r="G1102" t="s">
        <v>22</v>
      </c>
    </row>
    <row r="1103" spans="1:7" x14ac:dyDescent="0.25">
      <c r="A1103" t="s">
        <v>2203</v>
      </c>
      <c r="B1103" t="s">
        <v>2204</v>
      </c>
      <c r="C1103">
        <v>0</v>
      </c>
      <c r="D1103">
        <v>0</v>
      </c>
      <c r="E1103">
        <v>24.062999999999999</v>
      </c>
      <c r="F1103">
        <v>0</v>
      </c>
      <c r="G1103" t="s">
        <v>22</v>
      </c>
    </row>
    <row r="1104" spans="1:7" x14ac:dyDescent="0.25">
      <c r="A1104" t="s">
        <v>2205</v>
      </c>
      <c r="B1104" t="s">
        <v>2206</v>
      </c>
      <c r="C1104">
        <v>110</v>
      </c>
      <c r="D1104">
        <v>0</v>
      </c>
      <c r="E1104">
        <v>2.476</v>
      </c>
      <c r="F1104">
        <v>1.3109999999999999</v>
      </c>
      <c r="G1104" t="s">
        <v>22</v>
      </c>
    </row>
    <row r="1105" spans="1:7" x14ac:dyDescent="0.25">
      <c r="A1105" t="s">
        <v>2207</v>
      </c>
      <c r="B1105" t="s">
        <v>2208</v>
      </c>
      <c r="C1105">
        <v>1</v>
      </c>
      <c r="D1105">
        <v>278.10000000000002</v>
      </c>
      <c r="E1105">
        <v>61.511000000000003</v>
      </c>
      <c r="F1105">
        <v>49.069000000000003</v>
      </c>
      <c r="G1105" t="s">
        <v>33</v>
      </c>
    </row>
    <row r="1106" spans="1:7" x14ac:dyDescent="0.25">
      <c r="A1106" t="s">
        <v>2209</v>
      </c>
      <c r="B1106" t="s">
        <v>2210</v>
      </c>
      <c r="C1106">
        <v>4</v>
      </c>
      <c r="D1106">
        <v>139.94</v>
      </c>
      <c r="E1106">
        <v>4.9820000000000002</v>
      </c>
      <c r="F1106">
        <v>4.08</v>
      </c>
      <c r="G1106" t="s">
        <v>22</v>
      </c>
    </row>
    <row r="1107" spans="1:7" x14ac:dyDescent="0.25">
      <c r="A1107" t="s">
        <v>2211</v>
      </c>
      <c r="B1107" t="s">
        <v>2212</v>
      </c>
      <c r="C1107">
        <v>0</v>
      </c>
      <c r="D1107">
        <v>0</v>
      </c>
      <c r="E1107">
        <v>2248.866</v>
      </c>
      <c r="F1107">
        <v>283.77667000000002</v>
      </c>
      <c r="G1107" t="s">
        <v>22</v>
      </c>
    </row>
    <row r="1108" spans="1:7" x14ac:dyDescent="0.25">
      <c r="A1108" t="s">
        <v>2213</v>
      </c>
      <c r="B1108" t="s">
        <v>2214</v>
      </c>
      <c r="C1108">
        <v>0</v>
      </c>
      <c r="D1108">
        <v>0</v>
      </c>
      <c r="E1108">
        <v>1E-3</v>
      </c>
      <c r="F1108">
        <v>0</v>
      </c>
      <c r="G1108" t="s">
        <v>22</v>
      </c>
    </row>
    <row r="1109" spans="1:7" x14ac:dyDescent="0.25">
      <c r="A1109" t="s">
        <v>2215</v>
      </c>
      <c r="B1109" t="s">
        <v>2216</v>
      </c>
      <c r="C1109">
        <v>0</v>
      </c>
      <c r="D1109">
        <v>0</v>
      </c>
      <c r="E1109">
        <v>0.68840000000000001</v>
      </c>
      <c r="F1109">
        <v>0.68840000000000001</v>
      </c>
      <c r="G1109" t="s">
        <v>22</v>
      </c>
    </row>
    <row r="1110" spans="1:7" x14ac:dyDescent="0.25">
      <c r="A1110" t="s">
        <v>2217</v>
      </c>
      <c r="B1110" t="s">
        <v>2218</v>
      </c>
      <c r="C1110">
        <v>250</v>
      </c>
      <c r="D1110">
        <v>0</v>
      </c>
      <c r="E1110">
        <v>0.72624</v>
      </c>
      <c r="F1110">
        <v>0.72624</v>
      </c>
      <c r="G1110" t="s">
        <v>22</v>
      </c>
    </row>
    <row r="1111" spans="1:7" x14ac:dyDescent="0.25">
      <c r="A1111" t="s">
        <v>2219</v>
      </c>
      <c r="B1111" t="s">
        <v>2220</v>
      </c>
      <c r="C1111">
        <v>0</v>
      </c>
      <c r="D1111">
        <v>0</v>
      </c>
      <c r="E1111">
        <v>0.155</v>
      </c>
      <c r="F1111">
        <v>0</v>
      </c>
      <c r="G1111" t="s">
        <v>22</v>
      </c>
    </row>
    <row r="1112" spans="1:7" x14ac:dyDescent="0.25">
      <c r="A1112" t="s">
        <v>2221</v>
      </c>
      <c r="B1112" t="s">
        <v>2222</v>
      </c>
      <c r="C1112">
        <v>0</v>
      </c>
      <c r="D1112">
        <v>0</v>
      </c>
      <c r="E1112">
        <v>1.9E-2</v>
      </c>
      <c r="F1112">
        <v>0</v>
      </c>
      <c r="G1112" t="s">
        <v>22</v>
      </c>
    </row>
    <row r="1113" spans="1:7" x14ac:dyDescent="0.25">
      <c r="A1113" t="s">
        <v>2223</v>
      </c>
      <c r="B1113" t="s">
        <v>2224</v>
      </c>
      <c r="C1113">
        <v>0</v>
      </c>
      <c r="D1113">
        <v>0</v>
      </c>
      <c r="E1113">
        <v>30.619</v>
      </c>
      <c r="F1113">
        <v>0</v>
      </c>
      <c r="G1113" t="s">
        <v>22</v>
      </c>
    </row>
    <row r="1114" spans="1:7" x14ac:dyDescent="0.25">
      <c r="A1114" t="s">
        <v>2225</v>
      </c>
      <c r="B1114" t="s">
        <v>2226</v>
      </c>
      <c r="C1114">
        <v>0</v>
      </c>
      <c r="D1114">
        <v>0</v>
      </c>
      <c r="E1114">
        <v>3.4390000000000001</v>
      </c>
      <c r="F1114">
        <v>0</v>
      </c>
      <c r="G1114" t="s">
        <v>22</v>
      </c>
    </row>
    <row r="1115" spans="1:7" x14ac:dyDescent="0.25">
      <c r="A1115" t="s">
        <v>2227</v>
      </c>
      <c r="B1115" t="s">
        <v>2228</v>
      </c>
      <c r="C1115">
        <v>39</v>
      </c>
      <c r="D1115">
        <v>0</v>
      </c>
      <c r="E1115">
        <v>6.3E-2</v>
      </c>
      <c r="F1115">
        <v>5.0999999999999997E-2</v>
      </c>
      <c r="G1115" t="s">
        <v>22</v>
      </c>
    </row>
    <row r="1116" spans="1:7" x14ac:dyDescent="0.25">
      <c r="A1116" t="s">
        <v>2229</v>
      </c>
      <c r="B1116" t="s">
        <v>2230</v>
      </c>
      <c r="C1116">
        <v>0</v>
      </c>
      <c r="D1116">
        <v>0</v>
      </c>
      <c r="E1116">
        <v>3.0000000000000001E-3</v>
      </c>
      <c r="F1116">
        <v>0</v>
      </c>
      <c r="G1116" t="s">
        <v>22</v>
      </c>
    </row>
    <row r="1117" spans="1:7" x14ac:dyDescent="0.25">
      <c r="A1117" t="s">
        <v>2231</v>
      </c>
      <c r="B1117" t="s">
        <v>2232</v>
      </c>
      <c r="C1117">
        <v>10</v>
      </c>
      <c r="D1117">
        <v>0</v>
      </c>
      <c r="E1117">
        <v>3.7250000000000001</v>
      </c>
      <c r="F1117">
        <v>3.7250000000000001</v>
      </c>
      <c r="G1117" t="s">
        <v>33</v>
      </c>
    </row>
    <row r="1118" spans="1:7" x14ac:dyDescent="0.25">
      <c r="A1118" t="s">
        <v>2233</v>
      </c>
      <c r="B1118" t="s">
        <v>2234</v>
      </c>
      <c r="C1118">
        <v>0</v>
      </c>
      <c r="D1118">
        <v>5670.3</v>
      </c>
      <c r="E1118">
        <v>2437.5239999999999</v>
      </c>
      <c r="F1118">
        <v>798.51099999999997</v>
      </c>
      <c r="G1118" t="s">
        <v>22</v>
      </c>
    </row>
    <row r="1119" spans="1:7" x14ac:dyDescent="0.25">
      <c r="A1119" t="s">
        <v>2235</v>
      </c>
      <c r="B1119" t="s">
        <v>2236</v>
      </c>
      <c r="C1119">
        <v>0</v>
      </c>
      <c r="D1119">
        <v>0</v>
      </c>
      <c r="E1119">
        <v>7.7249999999999996</v>
      </c>
      <c r="F1119">
        <v>3.6480000000000001</v>
      </c>
      <c r="G1119" t="s">
        <v>22</v>
      </c>
    </row>
    <row r="1120" spans="1:7" x14ac:dyDescent="0.25">
      <c r="A1120" t="s">
        <v>2237</v>
      </c>
      <c r="B1120" t="s">
        <v>2238</v>
      </c>
      <c r="C1120">
        <v>0</v>
      </c>
      <c r="D1120">
        <v>0</v>
      </c>
      <c r="E1120">
        <v>11.137</v>
      </c>
      <c r="F1120">
        <v>4.8600000000000003</v>
      </c>
      <c r="G1120" t="s">
        <v>22</v>
      </c>
    </row>
    <row r="1121" spans="1:7" x14ac:dyDescent="0.25">
      <c r="A1121" t="s">
        <v>2239</v>
      </c>
      <c r="B1121" t="s">
        <v>2240</v>
      </c>
      <c r="C1121">
        <v>0</v>
      </c>
      <c r="D1121">
        <v>0</v>
      </c>
      <c r="E1121">
        <v>1.7669999999999999</v>
      </c>
      <c r="F1121">
        <v>0</v>
      </c>
      <c r="G1121" t="s">
        <v>22</v>
      </c>
    </row>
    <row r="1122" spans="1:7" x14ac:dyDescent="0.25">
      <c r="A1122" t="s">
        <v>2241</v>
      </c>
      <c r="B1122" t="s">
        <v>2242</v>
      </c>
      <c r="C1122">
        <v>0</v>
      </c>
      <c r="D1122">
        <v>0</v>
      </c>
      <c r="E1122">
        <v>4.2999999999999997E-2</v>
      </c>
      <c r="F1122">
        <v>7.0000000000000007E-2</v>
      </c>
      <c r="G1122" t="s">
        <v>22</v>
      </c>
    </row>
    <row r="1123" spans="1:7" x14ac:dyDescent="0.25">
      <c r="A1123" t="s">
        <v>2243</v>
      </c>
      <c r="B1123" t="s">
        <v>2244</v>
      </c>
      <c r="C1123">
        <v>0</v>
      </c>
      <c r="D1123">
        <v>0</v>
      </c>
      <c r="E1123">
        <v>49.902000000000001</v>
      </c>
      <c r="F1123">
        <v>4.8849999999999998</v>
      </c>
      <c r="G1123" t="s">
        <v>22</v>
      </c>
    </row>
    <row r="1124" spans="1:7" x14ac:dyDescent="0.25">
      <c r="A1124" t="s">
        <v>2245</v>
      </c>
      <c r="B1124" t="s">
        <v>2246</v>
      </c>
      <c r="C1124">
        <v>0</v>
      </c>
      <c r="D1124">
        <v>0</v>
      </c>
      <c r="E1124">
        <v>50.015000000000001</v>
      </c>
      <c r="F1124">
        <v>35.773000000000003</v>
      </c>
      <c r="G1124" t="s">
        <v>22</v>
      </c>
    </row>
    <row r="1125" spans="1:7" x14ac:dyDescent="0.25">
      <c r="A1125" t="s">
        <v>2247</v>
      </c>
      <c r="B1125" t="s">
        <v>2248</v>
      </c>
      <c r="C1125">
        <v>0</v>
      </c>
      <c r="D1125">
        <v>0</v>
      </c>
      <c r="E1125">
        <v>69.45</v>
      </c>
      <c r="F1125">
        <v>47.124000000000002</v>
      </c>
      <c r="G1125" t="s">
        <v>22</v>
      </c>
    </row>
    <row r="1126" spans="1:7" x14ac:dyDescent="0.25">
      <c r="A1126" t="s">
        <v>2249</v>
      </c>
      <c r="B1126" t="s">
        <v>2250</v>
      </c>
      <c r="C1126">
        <v>2.2200000000000002</v>
      </c>
      <c r="D1126">
        <v>0</v>
      </c>
      <c r="E1126">
        <v>0</v>
      </c>
      <c r="F1126">
        <v>1.6519999999999999</v>
      </c>
      <c r="G1126" t="s">
        <v>22</v>
      </c>
    </row>
    <row r="1127" spans="1:7" x14ac:dyDescent="0.25">
      <c r="A1127" t="s">
        <v>2251</v>
      </c>
      <c r="B1127" t="s">
        <v>2252</v>
      </c>
      <c r="C1127">
        <v>0</v>
      </c>
      <c r="D1127">
        <v>0</v>
      </c>
      <c r="E1127">
        <v>1.3089999999999999</v>
      </c>
      <c r="F1127">
        <v>1.224</v>
      </c>
      <c r="G1127" t="s">
        <v>22</v>
      </c>
    </row>
    <row r="1128" spans="1:7" x14ac:dyDescent="0.25">
      <c r="A1128" t="s">
        <v>2253</v>
      </c>
      <c r="B1128" t="s">
        <v>2254</v>
      </c>
      <c r="C1128">
        <v>0</v>
      </c>
      <c r="D1128">
        <v>0</v>
      </c>
      <c r="E1128">
        <v>29.76</v>
      </c>
      <c r="F1128">
        <v>18.817</v>
      </c>
      <c r="G1128" t="s">
        <v>22</v>
      </c>
    </row>
    <row r="1129" spans="1:7" x14ac:dyDescent="0.25">
      <c r="A1129" t="s">
        <v>2255</v>
      </c>
      <c r="B1129" t="s">
        <v>2256</v>
      </c>
      <c r="C1129">
        <v>0</v>
      </c>
      <c r="D1129">
        <v>0</v>
      </c>
      <c r="E1129">
        <v>0</v>
      </c>
      <c r="F1129">
        <v>0</v>
      </c>
      <c r="G1129" t="s">
        <v>22</v>
      </c>
    </row>
    <row r="1130" spans="1:7" x14ac:dyDescent="0.25">
      <c r="A1130" t="s">
        <v>2257</v>
      </c>
      <c r="B1130" t="s">
        <v>2258</v>
      </c>
      <c r="C1130">
        <v>0</v>
      </c>
      <c r="D1130">
        <v>0</v>
      </c>
      <c r="E1130">
        <v>5.5960000000000001</v>
      </c>
      <c r="F1130">
        <v>4.3339999999999996</v>
      </c>
      <c r="G1130" t="s">
        <v>22</v>
      </c>
    </row>
    <row r="1131" spans="1:7" x14ac:dyDescent="0.25">
      <c r="A1131" t="s">
        <v>2259</v>
      </c>
      <c r="B1131" t="s">
        <v>2260</v>
      </c>
      <c r="C1131">
        <v>0</v>
      </c>
      <c r="D1131">
        <v>0</v>
      </c>
      <c r="E1131">
        <v>0</v>
      </c>
      <c r="F1131">
        <v>0</v>
      </c>
      <c r="G1131" t="s">
        <v>22</v>
      </c>
    </row>
    <row r="1132" spans="1:7" x14ac:dyDescent="0.25">
      <c r="A1132" t="s">
        <v>2261</v>
      </c>
      <c r="B1132" t="s">
        <v>2262</v>
      </c>
      <c r="C1132">
        <v>6.9829999999999997</v>
      </c>
      <c r="D1132">
        <v>0</v>
      </c>
      <c r="E1132">
        <v>45</v>
      </c>
      <c r="F1132">
        <v>45</v>
      </c>
      <c r="G1132" t="s">
        <v>22</v>
      </c>
    </row>
    <row r="1133" spans="1:7" x14ac:dyDescent="0.25">
      <c r="A1133" t="s">
        <v>2263</v>
      </c>
      <c r="B1133" t="s">
        <v>2264</v>
      </c>
      <c r="C1133">
        <v>0</v>
      </c>
      <c r="D1133">
        <v>0</v>
      </c>
      <c r="E1133">
        <v>0.12</v>
      </c>
      <c r="F1133">
        <v>6.5000000000000002E-2</v>
      </c>
      <c r="G1133" t="s">
        <v>22</v>
      </c>
    </row>
    <row r="1134" spans="1:7" x14ac:dyDescent="0.25">
      <c r="A1134" t="s">
        <v>2265</v>
      </c>
      <c r="B1134" t="s">
        <v>2266</v>
      </c>
      <c r="C1134">
        <v>0</v>
      </c>
      <c r="D1134">
        <v>0</v>
      </c>
      <c r="E1134">
        <v>0</v>
      </c>
      <c r="F1134">
        <v>0</v>
      </c>
      <c r="G1134" t="s">
        <v>22</v>
      </c>
    </row>
    <row r="1135" spans="1:7" x14ac:dyDescent="0.25">
      <c r="A1135" t="s">
        <v>2267</v>
      </c>
      <c r="B1135" t="s">
        <v>2268</v>
      </c>
      <c r="C1135">
        <v>0</v>
      </c>
      <c r="D1135">
        <v>0</v>
      </c>
      <c r="E1135">
        <v>3.6999999999999998E-2</v>
      </c>
      <c r="F1135">
        <v>0</v>
      </c>
      <c r="G1135" t="s">
        <v>22</v>
      </c>
    </row>
    <row r="1136" spans="1:7" x14ac:dyDescent="0.25">
      <c r="A1136" t="s">
        <v>2269</v>
      </c>
      <c r="B1136" t="s">
        <v>2270</v>
      </c>
      <c r="C1136">
        <v>0</v>
      </c>
      <c r="D1136">
        <v>0</v>
      </c>
      <c r="E1136">
        <v>11.863</v>
      </c>
      <c r="F1136">
        <v>7.319</v>
      </c>
      <c r="G1136" t="s">
        <v>22</v>
      </c>
    </row>
    <row r="1137" spans="1:7" x14ac:dyDescent="0.25">
      <c r="A1137" t="s">
        <v>2271</v>
      </c>
      <c r="B1137" t="s">
        <v>2272</v>
      </c>
      <c r="C1137">
        <v>0</v>
      </c>
      <c r="D1137">
        <v>0</v>
      </c>
      <c r="E1137">
        <v>18.937999999999999</v>
      </c>
      <c r="F1137">
        <v>0</v>
      </c>
      <c r="G1137" t="s">
        <v>22</v>
      </c>
    </row>
    <row r="1138" spans="1:7" x14ac:dyDescent="0.25">
      <c r="A1138" t="s">
        <v>2273</v>
      </c>
      <c r="B1138" t="s">
        <v>2274</v>
      </c>
      <c r="C1138">
        <v>0</v>
      </c>
      <c r="D1138">
        <v>0</v>
      </c>
      <c r="E1138">
        <v>6.2359999999999998</v>
      </c>
      <c r="F1138">
        <v>3.3239999999999998</v>
      </c>
      <c r="G1138" t="s">
        <v>22</v>
      </c>
    </row>
    <row r="1139" spans="1:7" x14ac:dyDescent="0.25">
      <c r="A1139" t="s">
        <v>2275</v>
      </c>
      <c r="B1139" t="s">
        <v>2276</v>
      </c>
      <c r="C1139">
        <v>3</v>
      </c>
      <c r="D1139">
        <v>0</v>
      </c>
      <c r="E1139">
        <v>350</v>
      </c>
      <c r="F1139">
        <v>350</v>
      </c>
      <c r="G1139" t="s">
        <v>22</v>
      </c>
    </row>
    <row r="1140" spans="1:7" x14ac:dyDescent="0.25">
      <c r="A1140" t="s">
        <v>2277</v>
      </c>
      <c r="B1140" t="s">
        <v>2278</v>
      </c>
      <c r="C1140">
        <v>0</v>
      </c>
      <c r="D1140">
        <v>0</v>
      </c>
      <c r="E1140">
        <v>43.284999999999997</v>
      </c>
      <c r="F1140">
        <v>43.284999999999997</v>
      </c>
      <c r="G1140" t="s">
        <v>33</v>
      </c>
    </row>
    <row r="1141" spans="1:7" x14ac:dyDescent="0.25">
      <c r="A1141" t="s">
        <v>2279</v>
      </c>
      <c r="B1141" t="s">
        <v>2280</v>
      </c>
      <c r="C1141">
        <v>0</v>
      </c>
      <c r="D1141">
        <v>0</v>
      </c>
      <c r="E1141">
        <v>8.0679999999999996</v>
      </c>
      <c r="F1141">
        <v>3.1779999999999999</v>
      </c>
      <c r="G1141" t="s">
        <v>22</v>
      </c>
    </row>
    <row r="1142" spans="1:7" x14ac:dyDescent="0.25">
      <c r="A1142" t="s">
        <v>2281</v>
      </c>
      <c r="B1142" t="s">
        <v>2282</v>
      </c>
      <c r="C1142">
        <v>0</v>
      </c>
      <c r="D1142">
        <v>0</v>
      </c>
      <c r="E1142">
        <v>90</v>
      </c>
      <c r="F1142">
        <v>90</v>
      </c>
      <c r="G1142" t="s">
        <v>22</v>
      </c>
    </row>
    <row r="1143" spans="1:7" x14ac:dyDescent="0.25">
      <c r="A1143" t="s">
        <v>2283</v>
      </c>
      <c r="B1143" t="s">
        <v>2284</v>
      </c>
      <c r="C1143">
        <v>0</v>
      </c>
      <c r="D1143">
        <v>0</v>
      </c>
      <c r="E1143">
        <v>1.0999999999999999E-2</v>
      </c>
      <c r="F1143">
        <v>0</v>
      </c>
      <c r="G1143" t="s">
        <v>22</v>
      </c>
    </row>
    <row r="1144" spans="1:7" x14ac:dyDescent="0.25">
      <c r="A1144" t="s">
        <v>2285</v>
      </c>
      <c r="B1144" t="s">
        <v>2286</v>
      </c>
      <c r="C1144">
        <v>0</v>
      </c>
      <c r="D1144">
        <v>0</v>
      </c>
      <c r="E1144">
        <v>1.2929999999999999</v>
      </c>
      <c r="F1144">
        <v>1.165</v>
      </c>
      <c r="G1144" t="s">
        <v>22</v>
      </c>
    </row>
    <row r="1145" spans="1:7" x14ac:dyDescent="0.25">
      <c r="A1145" t="s">
        <v>2287</v>
      </c>
      <c r="B1145" t="s">
        <v>2288</v>
      </c>
      <c r="C1145">
        <v>0</v>
      </c>
      <c r="D1145">
        <v>0</v>
      </c>
      <c r="E1145">
        <v>19.407</v>
      </c>
      <c r="F1145">
        <v>0</v>
      </c>
      <c r="G1145" t="s">
        <v>22</v>
      </c>
    </row>
    <row r="1146" spans="1:7" x14ac:dyDescent="0.25">
      <c r="A1146" t="s">
        <v>2289</v>
      </c>
      <c r="B1146" t="s">
        <v>2290</v>
      </c>
      <c r="C1146">
        <v>1</v>
      </c>
      <c r="D1146">
        <v>30.45</v>
      </c>
      <c r="E1146">
        <v>25.097000000000001</v>
      </c>
      <c r="F1146">
        <v>7.7759999999999998</v>
      </c>
      <c r="G1146" t="s">
        <v>312</v>
      </c>
    </row>
    <row r="1147" spans="1:7" x14ac:dyDescent="0.25">
      <c r="A1147" t="s">
        <v>2291</v>
      </c>
      <c r="B1147" t="s">
        <v>2292</v>
      </c>
      <c r="C1147">
        <v>58</v>
      </c>
      <c r="D1147">
        <v>0</v>
      </c>
      <c r="E1147">
        <v>4.93</v>
      </c>
      <c r="F1147">
        <v>3.125</v>
      </c>
      <c r="G1147" t="s">
        <v>22</v>
      </c>
    </row>
    <row r="1148" spans="1:7" x14ac:dyDescent="0.25">
      <c r="A1148" t="s">
        <v>2293</v>
      </c>
      <c r="B1148" t="s">
        <v>2294</v>
      </c>
      <c r="C1148">
        <v>0</v>
      </c>
      <c r="D1148">
        <v>0</v>
      </c>
      <c r="E1148">
        <v>2.3570000000000002</v>
      </c>
      <c r="F1148">
        <v>0</v>
      </c>
      <c r="G1148" t="s">
        <v>22</v>
      </c>
    </row>
    <row r="1149" spans="1:7" x14ac:dyDescent="0.25">
      <c r="A1149" t="s">
        <v>2295</v>
      </c>
      <c r="B1149" t="s">
        <v>2296</v>
      </c>
      <c r="C1149">
        <v>0</v>
      </c>
      <c r="D1149">
        <v>527.14</v>
      </c>
      <c r="E1149">
        <v>11.836</v>
      </c>
      <c r="F1149">
        <v>0</v>
      </c>
      <c r="G1149" t="s">
        <v>22</v>
      </c>
    </row>
    <row r="1150" spans="1:7" x14ac:dyDescent="0.25">
      <c r="A1150" t="s">
        <v>2297</v>
      </c>
      <c r="B1150" t="s">
        <v>2298</v>
      </c>
      <c r="C1150">
        <v>0</v>
      </c>
      <c r="D1150">
        <v>0</v>
      </c>
      <c r="E1150">
        <v>11.266999999999999</v>
      </c>
      <c r="F1150">
        <v>0</v>
      </c>
      <c r="G1150" t="s">
        <v>22</v>
      </c>
    </row>
    <row r="1151" spans="1:7" x14ac:dyDescent="0.25">
      <c r="A1151" t="s">
        <v>2299</v>
      </c>
      <c r="B1151" t="s">
        <v>2300</v>
      </c>
      <c r="C1151">
        <v>30</v>
      </c>
      <c r="D1151">
        <v>0</v>
      </c>
      <c r="E1151">
        <v>5.4157900000000003</v>
      </c>
      <c r="F1151">
        <v>5.4157900000000003</v>
      </c>
      <c r="G1151" t="s">
        <v>22</v>
      </c>
    </row>
    <row r="1152" spans="1:7" x14ac:dyDescent="0.25">
      <c r="A1152" t="s">
        <v>2301</v>
      </c>
      <c r="B1152" t="s">
        <v>2302</v>
      </c>
      <c r="C1152">
        <v>0</v>
      </c>
      <c r="D1152">
        <v>111.86</v>
      </c>
      <c r="E1152">
        <v>35.801000000000002</v>
      </c>
      <c r="F1152">
        <v>36.082000000000001</v>
      </c>
      <c r="G1152" t="s">
        <v>22</v>
      </c>
    </row>
    <row r="1153" spans="1:7" x14ac:dyDescent="0.25">
      <c r="A1153" t="s">
        <v>2303</v>
      </c>
      <c r="B1153" t="s">
        <v>2304</v>
      </c>
      <c r="C1153">
        <v>0</v>
      </c>
      <c r="D1153">
        <v>0</v>
      </c>
      <c r="E1153">
        <v>3.0000000000000001E-3</v>
      </c>
      <c r="F1153">
        <v>0</v>
      </c>
      <c r="G1153" t="s">
        <v>22</v>
      </c>
    </row>
    <row r="1154" spans="1:7" x14ac:dyDescent="0.25">
      <c r="A1154" t="s">
        <v>2305</v>
      </c>
      <c r="B1154" t="s">
        <v>2306</v>
      </c>
      <c r="C1154">
        <v>0</v>
      </c>
      <c r="D1154">
        <v>0</v>
      </c>
      <c r="E1154">
        <v>0</v>
      </c>
      <c r="F1154">
        <v>0</v>
      </c>
      <c r="G1154" t="s">
        <v>22</v>
      </c>
    </row>
    <row r="1155" spans="1:7" x14ac:dyDescent="0.25">
      <c r="A1155" t="s">
        <v>2307</v>
      </c>
      <c r="B1155" t="s">
        <v>2308</v>
      </c>
      <c r="C1155">
        <v>0</v>
      </c>
      <c r="D1155">
        <v>0</v>
      </c>
      <c r="E1155">
        <v>1.7000000000000001E-2</v>
      </c>
      <c r="F1155">
        <v>0</v>
      </c>
      <c r="G1155" t="s">
        <v>22</v>
      </c>
    </row>
    <row r="1156" spans="1:7" x14ac:dyDescent="0.25">
      <c r="A1156" t="s">
        <v>2309</v>
      </c>
      <c r="B1156" t="s">
        <v>2310</v>
      </c>
      <c r="C1156">
        <v>12</v>
      </c>
      <c r="D1156">
        <v>0</v>
      </c>
      <c r="E1156">
        <v>2.6739999999999999</v>
      </c>
      <c r="F1156">
        <v>1.7569999999999999</v>
      </c>
      <c r="G1156" t="s">
        <v>33</v>
      </c>
    </row>
    <row r="1157" spans="1:7" x14ac:dyDescent="0.25">
      <c r="A1157" t="s">
        <v>2311</v>
      </c>
      <c r="B1157" t="s">
        <v>1152</v>
      </c>
      <c r="C1157">
        <v>5</v>
      </c>
      <c r="D1157">
        <v>0</v>
      </c>
      <c r="E1157">
        <v>5.5609999999999999</v>
      </c>
      <c r="F1157">
        <v>3.3660000000000001</v>
      </c>
      <c r="G1157" t="s">
        <v>33</v>
      </c>
    </row>
    <row r="1158" spans="1:7" x14ac:dyDescent="0.25">
      <c r="A1158" t="s">
        <v>2312</v>
      </c>
      <c r="B1158" t="s">
        <v>2313</v>
      </c>
      <c r="C1158">
        <v>0</v>
      </c>
      <c r="D1158">
        <v>0</v>
      </c>
      <c r="E1158">
        <v>1.4E-2</v>
      </c>
      <c r="F1158">
        <v>8.0000000000000002E-3</v>
      </c>
      <c r="G1158" t="s">
        <v>22</v>
      </c>
    </row>
    <row r="1159" spans="1:7" x14ac:dyDescent="0.25">
      <c r="A1159" t="s">
        <v>2314</v>
      </c>
      <c r="B1159" t="s">
        <v>2315</v>
      </c>
      <c r="C1159">
        <v>199</v>
      </c>
      <c r="D1159">
        <v>0</v>
      </c>
      <c r="E1159">
        <v>3.4359999999999999</v>
      </c>
      <c r="F1159">
        <v>2.298</v>
      </c>
      <c r="G1159" t="s">
        <v>33</v>
      </c>
    </row>
    <row r="1160" spans="1:7" x14ac:dyDescent="0.25">
      <c r="A1160" t="s">
        <v>2316</v>
      </c>
      <c r="B1160" t="s">
        <v>2317</v>
      </c>
      <c r="C1160">
        <v>1164</v>
      </c>
      <c r="D1160">
        <v>0</v>
      </c>
      <c r="E1160">
        <v>4.6929999999999996</v>
      </c>
      <c r="F1160">
        <v>3.391</v>
      </c>
      <c r="G1160" t="s">
        <v>33</v>
      </c>
    </row>
    <row r="1161" spans="1:7" x14ac:dyDescent="0.25">
      <c r="A1161" t="s">
        <v>2318</v>
      </c>
      <c r="B1161" t="s">
        <v>2319</v>
      </c>
      <c r="C1161">
        <v>0</v>
      </c>
      <c r="D1161">
        <v>0</v>
      </c>
      <c r="E1161">
        <v>75.05</v>
      </c>
      <c r="F1161">
        <v>0</v>
      </c>
      <c r="G1161" t="s">
        <v>22</v>
      </c>
    </row>
    <row r="1162" spans="1:7" x14ac:dyDescent="0.25">
      <c r="A1162" t="s">
        <v>2320</v>
      </c>
      <c r="B1162" t="s">
        <v>2321</v>
      </c>
      <c r="C1162">
        <v>0</v>
      </c>
      <c r="D1162">
        <v>0</v>
      </c>
      <c r="E1162">
        <v>608</v>
      </c>
      <c r="F1162">
        <v>0</v>
      </c>
      <c r="G1162" t="s">
        <v>22</v>
      </c>
    </row>
    <row r="1163" spans="1:7" x14ac:dyDescent="0.25">
      <c r="A1163" t="s">
        <v>2322</v>
      </c>
      <c r="B1163" t="s">
        <v>2323</v>
      </c>
      <c r="C1163">
        <v>0</v>
      </c>
      <c r="D1163">
        <v>0</v>
      </c>
      <c r="E1163">
        <v>0</v>
      </c>
      <c r="F1163">
        <v>0</v>
      </c>
      <c r="G1163" t="s">
        <v>22</v>
      </c>
    </row>
    <row r="1164" spans="1:7" x14ac:dyDescent="0.25">
      <c r="A1164" t="s">
        <v>2324</v>
      </c>
      <c r="B1164" t="s">
        <v>2325</v>
      </c>
      <c r="C1164">
        <v>0</v>
      </c>
      <c r="D1164">
        <v>0</v>
      </c>
      <c r="E1164">
        <v>2E-3</v>
      </c>
      <c r="F1164">
        <v>0</v>
      </c>
      <c r="G1164" t="s">
        <v>22</v>
      </c>
    </row>
    <row r="1165" spans="1:7" x14ac:dyDescent="0.25">
      <c r="A1165" t="s">
        <v>2326</v>
      </c>
      <c r="B1165" t="s">
        <v>2327</v>
      </c>
      <c r="C1165">
        <v>0</v>
      </c>
      <c r="D1165">
        <v>0</v>
      </c>
      <c r="E1165">
        <v>16.872</v>
      </c>
      <c r="F1165">
        <v>0</v>
      </c>
      <c r="G1165" t="s">
        <v>33</v>
      </c>
    </row>
    <row r="1166" spans="1:7" x14ac:dyDescent="0.25">
      <c r="A1166" t="s">
        <v>2328</v>
      </c>
      <c r="B1166" t="s">
        <v>2329</v>
      </c>
      <c r="C1166">
        <v>252</v>
      </c>
      <c r="D1166">
        <v>0</v>
      </c>
      <c r="E1166">
        <v>0.81899999999999995</v>
      </c>
      <c r="F1166">
        <v>0.74099999999999999</v>
      </c>
      <c r="G1166" t="s">
        <v>22</v>
      </c>
    </row>
    <row r="1167" spans="1:7" x14ac:dyDescent="0.25">
      <c r="A1167" t="s">
        <v>2330</v>
      </c>
      <c r="B1167" t="s">
        <v>2331</v>
      </c>
      <c r="C1167">
        <v>0</v>
      </c>
      <c r="D1167">
        <v>0</v>
      </c>
      <c r="E1167">
        <v>31.219000000000001</v>
      </c>
      <c r="F1167">
        <v>0</v>
      </c>
      <c r="G1167" t="s">
        <v>22</v>
      </c>
    </row>
    <row r="1168" spans="1:7" x14ac:dyDescent="0.25">
      <c r="A1168" t="s">
        <v>2332</v>
      </c>
      <c r="B1168" t="s">
        <v>2333</v>
      </c>
      <c r="C1168">
        <v>0</v>
      </c>
      <c r="D1168">
        <v>73.17</v>
      </c>
      <c r="E1168">
        <v>18.629000000000001</v>
      </c>
      <c r="F1168">
        <v>0</v>
      </c>
      <c r="G1168" t="s">
        <v>22</v>
      </c>
    </row>
    <row r="1169" spans="1:7" x14ac:dyDescent="0.25">
      <c r="A1169" t="s">
        <v>2334</v>
      </c>
      <c r="B1169" t="s">
        <v>2335</v>
      </c>
      <c r="C1169">
        <v>0</v>
      </c>
      <c r="D1169">
        <v>0</v>
      </c>
      <c r="E1169">
        <v>14.731999999999999</v>
      </c>
      <c r="F1169">
        <v>12.382999999999999</v>
      </c>
      <c r="G1169" t="s">
        <v>22</v>
      </c>
    </row>
    <row r="1170" spans="1:7" x14ac:dyDescent="0.25">
      <c r="A1170" t="s">
        <v>2336</v>
      </c>
      <c r="B1170" t="s">
        <v>2337</v>
      </c>
      <c r="C1170">
        <v>390</v>
      </c>
      <c r="D1170">
        <v>0</v>
      </c>
      <c r="E1170">
        <v>2.8000000000000001E-2</v>
      </c>
      <c r="F1170">
        <v>1.6E-2</v>
      </c>
      <c r="G1170" t="s">
        <v>22</v>
      </c>
    </row>
    <row r="1171" spans="1:7" x14ac:dyDescent="0.25">
      <c r="A1171" t="s">
        <v>2338</v>
      </c>
      <c r="B1171" t="s">
        <v>2339</v>
      </c>
      <c r="C1171">
        <v>178</v>
      </c>
      <c r="D1171">
        <v>0</v>
      </c>
      <c r="E1171">
        <v>3.2170000000000001</v>
      </c>
      <c r="F1171">
        <v>0.191</v>
      </c>
      <c r="G1171" t="s">
        <v>22</v>
      </c>
    </row>
    <row r="1172" spans="1:7" x14ac:dyDescent="0.25">
      <c r="A1172" t="s">
        <v>2340</v>
      </c>
      <c r="B1172" t="s">
        <v>2341</v>
      </c>
      <c r="C1172">
        <v>0</v>
      </c>
      <c r="D1172">
        <v>0</v>
      </c>
      <c r="E1172">
        <v>1250</v>
      </c>
      <c r="F1172">
        <v>1250</v>
      </c>
      <c r="G1172" t="s">
        <v>22</v>
      </c>
    </row>
    <row r="1173" spans="1:7" x14ac:dyDescent="0.25">
      <c r="A1173" t="s">
        <v>2342</v>
      </c>
      <c r="B1173" t="s">
        <v>2343</v>
      </c>
      <c r="C1173">
        <v>0</v>
      </c>
      <c r="D1173">
        <v>0</v>
      </c>
      <c r="E1173">
        <v>101.245</v>
      </c>
      <c r="F1173">
        <v>78.388999999999996</v>
      </c>
      <c r="G1173" t="s">
        <v>22</v>
      </c>
    </row>
    <row r="1174" spans="1:7" x14ac:dyDescent="0.25">
      <c r="A1174" t="s">
        <v>2344</v>
      </c>
      <c r="B1174" t="s">
        <v>2345</v>
      </c>
      <c r="C1174">
        <v>0</v>
      </c>
      <c r="D1174">
        <v>0</v>
      </c>
      <c r="E1174">
        <v>3.5350000000000001</v>
      </c>
      <c r="F1174">
        <v>2.762</v>
      </c>
      <c r="G1174" t="s">
        <v>22</v>
      </c>
    </row>
    <row r="1175" spans="1:7" x14ac:dyDescent="0.25">
      <c r="A1175" t="s">
        <v>2346</v>
      </c>
      <c r="B1175" t="s">
        <v>2347</v>
      </c>
      <c r="C1175">
        <v>0</v>
      </c>
      <c r="D1175">
        <v>0</v>
      </c>
      <c r="E1175">
        <v>2.044</v>
      </c>
      <c r="F1175">
        <v>0</v>
      </c>
      <c r="G1175" t="s">
        <v>22</v>
      </c>
    </row>
    <row r="1176" spans="1:7" x14ac:dyDescent="0.25">
      <c r="A1176" t="s">
        <v>2348</v>
      </c>
      <c r="B1176" t="s">
        <v>2349</v>
      </c>
      <c r="C1176">
        <v>496</v>
      </c>
      <c r="D1176">
        <v>0</v>
      </c>
      <c r="E1176">
        <v>1.3939999999999999</v>
      </c>
      <c r="F1176">
        <v>1.256</v>
      </c>
      <c r="G1176" t="s">
        <v>22</v>
      </c>
    </row>
    <row r="1177" spans="1:7" x14ac:dyDescent="0.25">
      <c r="A1177" t="s">
        <v>2350</v>
      </c>
      <c r="B1177" t="s">
        <v>2351</v>
      </c>
      <c r="C1177">
        <v>0</v>
      </c>
      <c r="D1177">
        <v>0</v>
      </c>
      <c r="E1177">
        <v>1.2669999999999999</v>
      </c>
      <c r="F1177">
        <v>0</v>
      </c>
      <c r="G1177" t="s">
        <v>22</v>
      </c>
    </row>
    <row r="1178" spans="1:7" x14ac:dyDescent="0.25">
      <c r="A1178" t="s">
        <v>2352</v>
      </c>
      <c r="B1178" t="s">
        <v>2353</v>
      </c>
      <c r="C1178">
        <v>21</v>
      </c>
      <c r="D1178">
        <v>0</v>
      </c>
      <c r="E1178">
        <v>53.508000000000003</v>
      </c>
      <c r="F1178">
        <v>55.15</v>
      </c>
      <c r="G1178" t="s">
        <v>33</v>
      </c>
    </row>
    <row r="1179" spans="1:7" x14ac:dyDescent="0.25">
      <c r="A1179" t="s">
        <v>2354</v>
      </c>
      <c r="B1179" t="s">
        <v>2355</v>
      </c>
      <c r="C1179">
        <v>3</v>
      </c>
      <c r="D1179">
        <v>0</v>
      </c>
      <c r="E1179">
        <v>40.633000000000003</v>
      </c>
      <c r="F1179">
        <v>30.321999999999999</v>
      </c>
      <c r="G1179" t="s">
        <v>22</v>
      </c>
    </row>
    <row r="1180" spans="1:7" x14ac:dyDescent="0.25">
      <c r="A1180" t="s">
        <v>2356</v>
      </c>
      <c r="B1180" t="s">
        <v>2357</v>
      </c>
      <c r="C1180">
        <v>0</v>
      </c>
      <c r="D1180">
        <v>59.02</v>
      </c>
      <c r="E1180">
        <v>16.780999999999999</v>
      </c>
      <c r="F1180">
        <v>0</v>
      </c>
      <c r="G1180" t="s">
        <v>22</v>
      </c>
    </row>
    <row r="1181" spans="1:7" x14ac:dyDescent="0.25">
      <c r="A1181" t="s">
        <v>2358</v>
      </c>
      <c r="B1181" t="s">
        <v>2359</v>
      </c>
      <c r="C1181">
        <v>0</v>
      </c>
      <c r="D1181">
        <v>0</v>
      </c>
      <c r="E1181">
        <v>18.530999999999999</v>
      </c>
      <c r="F1181">
        <v>14.552</v>
      </c>
      <c r="G1181" t="s">
        <v>22</v>
      </c>
    </row>
    <row r="1182" spans="1:7" x14ac:dyDescent="0.25">
      <c r="A1182" t="s">
        <v>2360</v>
      </c>
      <c r="B1182" t="s">
        <v>2361</v>
      </c>
      <c r="C1182">
        <v>6</v>
      </c>
      <c r="D1182">
        <v>0</v>
      </c>
      <c r="E1182">
        <v>7.73</v>
      </c>
      <c r="F1182">
        <v>0</v>
      </c>
      <c r="G1182" t="s">
        <v>33</v>
      </c>
    </row>
    <row r="1183" spans="1:7" x14ac:dyDescent="0.25">
      <c r="A1183" t="s">
        <v>2362</v>
      </c>
      <c r="B1183" t="s">
        <v>2363</v>
      </c>
      <c r="C1183">
        <v>21</v>
      </c>
      <c r="D1183">
        <v>0</v>
      </c>
      <c r="E1183">
        <v>1.538</v>
      </c>
      <c r="F1183">
        <v>0.44600000000000001</v>
      </c>
      <c r="G1183" t="s">
        <v>33</v>
      </c>
    </row>
    <row r="1184" spans="1:7" x14ac:dyDescent="0.25">
      <c r="A1184" t="s">
        <v>2364</v>
      </c>
      <c r="B1184" t="s">
        <v>2365</v>
      </c>
      <c r="C1184">
        <v>100</v>
      </c>
      <c r="D1184">
        <v>0</v>
      </c>
      <c r="E1184">
        <v>4.4240000000000004</v>
      </c>
      <c r="F1184">
        <v>1.1160000000000001</v>
      </c>
      <c r="G1184" t="s">
        <v>33</v>
      </c>
    </row>
    <row r="1185" spans="1:7" x14ac:dyDescent="0.25">
      <c r="A1185" t="s">
        <v>2366</v>
      </c>
      <c r="B1185" t="s">
        <v>2367</v>
      </c>
      <c r="C1185">
        <v>0</v>
      </c>
      <c r="D1185">
        <v>0</v>
      </c>
      <c r="E1185">
        <v>6.6769999999999996</v>
      </c>
      <c r="F1185">
        <v>0</v>
      </c>
      <c r="G1185" t="s">
        <v>22</v>
      </c>
    </row>
    <row r="1186" spans="1:7" x14ac:dyDescent="0.25">
      <c r="A1186" t="s">
        <v>2368</v>
      </c>
      <c r="B1186" t="s">
        <v>2369</v>
      </c>
      <c r="C1186">
        <v>0</v>
      </c>
      <c r="D1186">
        <v>0</v>
      </c>
      <c r="E1186">
        <v>13.653</v>
      </c>
      <c r="F1186">
        <v>0</v>
      </c>
      <c r="G1186" t="s">
        <v>22</v>
      </c>
    </row>
    <row r="1187" spans="1:7" x14ac:dyDescent="0.25">
      <c r="A1187" t="s">
        <v>2370</v>
      </c>
      <c r="B1187" t="s">
        <v>2371</v>
      </c>
      <c r="C1187">
        <v>0</v>
      </c>
      <c r="D1187">
        <v>0</v>
      </c>
      <c r="E1187">
        <v>1.8859999999999999</v>
      </c>
      <c r="F1187">
        <v>9.9000000000000005E-2</v>
      </c>
      <c r="G1187" t="s">
        <v>33</v>
      </c>
    </row>
    <row r="1188" spans="1:7" x14ac:dyDescent="0.25">
      <c r="A1188" t="s">
        <v>2372</v>
      </c>
      <c r="B1188" t="s">
        <v>2373</v>
      </c>
      <c r="C1188">
        <v>15</v>
      </c>
      <c r="D1188">
        <v>0</v>
      </c>
      <c r="E1188">
        <v>17.114000000000001</v>
      </c>
      <c r="F1188">
        <v>15.417999999999999</v>
      </c>
      <c r="G1188" t="s">
        <v>22</v>
      </c>
    </row>
    <row r="1189" spans="1:7" x14ac:dyDescent="0.25">
      <c r="A1189" t="s">
        <v>2374</v>
      </c>
      <c r="B1189" t="s">
        <v>2375</v>
      </c>
      <c r="C1189">
        <v>18</v>
      </c>
      <c r="D1189">
        <v>0</v>
      </c>
      <c r="E1189">
        <v>4.218</v>
      </c>
      <c r="F1189">
        <v>7.5469999999999997</v>
      </c>
      <c r="G1189" t="s">
        <v>33</v>
      </c>
    </row>
    <row r="1190" spans="1:7" x14ac:dyDescent="0.25">
      <c r="A1190" t="s">
        <v>2376</v>
      </c>
      <c r="B1190" t="s">
        <v>2377</v>
      </c>
      <c r="C1190">
        <v>91</v>
      </c>
      <c r="D1190">
        <v>0</v>
      </c>
      <c r="E1190">
        <v>2.3340000000000001</v>
      </c>
      <c r="F1190">
        <v>2.1920000000000002</v>
      </c>
      <c r="G1190" t="s">
        <v>33</v>
      </c>
    </row>
    <row r="1191" spans="1:7" x14ac:dyDescent="0.25">
      <c r="A1191" t="s">
        <v>2378</v>
      </c>
      <c r="B1191" t="s">
        <v>2379</v>
      </c>
      <c r="C1191">
        <v>0</v>
      </c>
      <c r="D1191">
        <v>0</v>
      </c>
      <c r="E1191">
        <v>7.0839999999999996</v>
      </c>
      <c r="F1191">
        <v>1.915</v>
      </c>
      <c r="G1191" t="s">
        <v>22</v>
      </c>
    </row>
    <row r="1192" spans="1:7" x14ac:dyDescent="0.25">
      <c r="A1192" t="s">
        <v>2380</v>
      </c>
      <c r="B1192" t="s">
        <v>2381</v>
      </c>
      <c r="C1192">
        <v>0</v>
      </c>
      <c r="D1192">
        <v>0</v>
      </c>
      <c r="E1192">
        <v>8.66</v>
      </c>
      <c r="F1192">
        <v>3.04</v>
      </c>
      <c r="G1192" t="s">
        <v>22</v>
      </c>
    </row>
    <row r="1193" spans="1:7" x14ac:dyDescent="0.25">
      <c r="A1193" t="s">
        <v>2382</v>
      </c>
      <c r="B1193" t="s">
        <v>2383</v>
      </c>
      <c r="C1193">
        <v>942</v>
      </c>
      <c r="D1193">
        <v>0</v>
      </c>
      <c r="E1193">
        <v>2.7120000000000002</v>
      </c>
      <c r="F1193">
        <v>2.556</v>
      </c>
      <c r="G1193" t="s">
        <v>33</v>
      </c>
    </row>
    <row r="1194" spans="1:7" x14ac:dyDescent="0.25">
      <c r="A1194" t="s">
        <v>2384</v>
      </c>
      <c r="B1194" t="s">
        <v>2385</v>
      </c>
      <c r="C1194">
        <v>12</v>
      </c>
      <c r="D1194">
        <v>0</v>
      </c>
      <c r="E1194">
        <v>5.1890000000000001</v>
      </c>
      <c r="F1194">
        <v>9.6999999999999993</v>
      </c>
      <c r="G1194" t="s">
        <v>33</v>
      </c>
    </row>
    <row r="1195" spans="1:7" x14ac:dyDescent="0.25">
      <c r="A1195" t="s">
        <v>2386</v>
      </c>
      <c r="B1195" t="s">
        <v>2387</v>
      </c>
      <c r="C1195">
        <v>79</v>
      </c>
      <c r="D1195">
        <v>0</v>
      </c>
      <c r="E1195">
        <v>2.75</v>
      </c>
      <c r="F1195">
        <v>2.5779999999999998</v>
      </c>
      <c r="G1195" t="s">
        <v>33</v>
      </c>
    </row>
    <row r="1196" spans="1:7" x14ac:dyDescent="0.25">
      <c r="A1196" t="s">
        <v>2388</v>
      </c>
      <c r="B1196" t="s">
        <v>2389</v>
      </c>
      <c r="C1196">
        <v>0</v>
      </c>
      <c r="D1196">
        <v>0</v>
      </c>
      <c r="E1196">
        <v>8.5679999999999996</v>
      </c>
      <c r="F1196">
        <v>0</v>
      </c>
      <c r="G1196" t="s">
        <v>22</v>
      </c>
    </row>
    <row r="1197" spans="1:7" x14ac:dyDescent="0.25">
      <c r="A1197" t="s">
        <v>2390</v>
      </c>
      <c r="B1197" t="s">
        <v>2391</v>
      </c>
      <c r="C1197">
        <v>1</v>
      </c>
      <c r="D1197">
        <v>0</v>
      </c>
      <c r="E1197">
        <v>12.935</v>
      </c>
      <c r="F1197">
        <v>7.577</v>
      </c>
      <c r="G1197" t="s">
        <v>33</v>
      </c>
    </row>
    <row r="1198" spans="1:7" x14ac:dyDescent="0.25">
      <c r="A1198" t="s">
        <v>2392</v>
      </c>
      <c r="B1198" t="s">
        <v>2393</v>
      </c>
      <c r="C1198">
        <v>0</v>
      </c>
      <c r="D1198">
        <v>0</v>
      </c>
      <c r="E1198">
        <v>0</v>
      </c>
      <c r="F1198">
        <v>0</v>
      </c>
      <c r="G1198" t="s">
        <v>22</v>
      </c>
    </row>
    <row r="1199" spans="1:7" x14ac:dyDescent="0.25">
      <c r="A1199" t="s">
        <v>2394</v>
      </c>
      <c r="B1199" t="s">
        <v>2395</v>
      </c>
      <c r="C1199">
        <v>61</v>
      </c>
      <c r="D1199">
        <v>0</v>
      </c>
      <c r="E1199">
        <v>13.739000000000001</v>
      </c>
      <c r="F1199">
        <v>13.739000000000001</v>
      </c>
      <c r="G1199" t="s">
        <v>22</v>
      </c>
    </row>
    <row r="1200" spans="1:7" x14ac:dyDescent="0.25">
      <c r="A1200" t="s">
        <v>2396</v>
      </c>
      <c r="B1200" t="s">
        <v>2397</v>
      </c>
      <c r="C1200">
        <v>0</v>
      </c>
      <c r="D1200">
        <v>0</v>
      </c>
      <c r="E1200">
        <v>5.5E-2</v>
      </c>
      <c r="F1200">
        <v>0.03</v>
      </c>
      <c r="G1200" t="s">
        <v>22</v>
      </c>
    </row>
    <row r="1201" spans="1:7" x14ac:dyDescent="0.25">
      <c r="A1201" t="s">
        <v>2398</v>
      </c>
      <c r="B1201" t="s">
        <v>2399</v>
      </c>
      <c r="C1201">
        <v>35</v>
      </c>
      <c r="D1201">
        <v>0</v>
      </c>
      <c r="E1201">
        <v>6.4459999999999997</v>
      </c>
      <c r="F1201">
        <v>6.2889999999999997</v>
      </c>
      <c r="G1201" t="s">
        <v>33</v>
      </c>
    </row>
    <row r="1202" spans="1:7" x14ac:dyDescent="0.25">
      <c r="A1202" t="s">
        <v>2400</v>
      </c>
      <c r="B1202" t="s">
        <v>2401</v>
      </c>
      <c r="C1202">
        <v>98</v>
      </c>
      <c r="D1202">
        <v>0</v>
      </c>
      <c r="E1202">
        <v>4.0330000000000004</v>
      </c>
      <c r="F1202">
        <v>3.9580000000000002</v>
      </c>
      <c r="G1202" t="s">
        <v>33</v>
      </c>
    </row>
    <row r="1203" spans="1:7" x14ac:dyDescent="0.25">
      <c r="A1203" t="s">
        <v>2402</v>
      </c>
      <c r="B1203" t="s">
        <v>2403</v>
      </c>
      <c r="C1203">
        <v>0</v>
      </c>
      <c r="D1203">
        <v>0</v>
      </c>
      <c r="E1203">
        <v>44.545999999999999</v>
      </c>
      <c r="F1203">
        <v>14.7325</v>
      </c>
      <c r="G1203" t="s">
        <v>22</v>
      </c>
    </row>
    <row r="1204" spans="1:7" x14ac:dyDescent="0.25">
      <c r="A1204" t="s">
        <v>2404</v>
      </c>
      <c r="B1204" t="s">
        <v>2405</v>
      </c>
      <c r="C1204">
        <v>0</v>
      </c>
      <c r="D1204">
        <v>0</v>
      </c>
      <c r="E1204">
        <v>42.441000000000003</v>
      </c>
      <c r="F1204">
        <v>0</v>
      </c>
      <c r="G1204" t="s">
        <v>22</v>
      </c>
    </row>
    <row r="1205" spans="1:7" x14ac:dyDescent="0.25">
      <c r="A1205" t="s">
        <v>2406</v>
      </c>
      <c r="B1205" t="s">
        <v>2407</v>
      </c>
      <c r="C1205">
        <v>3</v>
      </c>
      <c r="D1205">
        <v>0</v>
      </c>
      <c r="E1205">
        <v>13.081</v>
      </c>
      <c r="F1205">
        <v>1.321</v>
      </c>
      <c r="G1205" t="s">
        <v>22</v>
      </c>
    </row>
    <row r="1206" spans="1:7" x14ac:dyDescent="0.25">
      <c r="A1206" t="s">
        <v>2408</v>
      </c>
      <c r="B1206" t="s">
        <v>2409</v>
      </c>
      <c r="C1206">
        <v>0</v>
      </c>
      <c r="D1206">
        <v>0</v>
      </c>
      <c r="E1206">
        <v>5.0410000000000004</v>
      </c>
      <c r="F1206">
        <v>0</v>
      </c>
      <c r="G1206" t="s">
        <v>22</v>
      </c>
    </row>
    <row r="1207" spans="1:7" x14ac:dyDescent="0.25">
      <c r="A1207" t="s">
        <v>2410</v>
      </c>
      <c r="B1207" t="s">
        <v>2411</v>
      </c>
      <c r="C1207">
        <v>0</v>
      </c>
      <c r="D1207">
        <v>0</v>
      </c>
      <c r="E1207">
        <v>0.17199999999999999</v>
      </c>
      <c r="F1207">
        <v>0</v>
      </c>
      <c r="G1207" t="s">
        <v>22</v>
      </c>
    </row>
    <row r="1208" spans="1:7" x14ac:dyDescent="0.25">
      <c r="A1208" t="s">
        <v>2412</v>
      </c>
      <c r="B1208" t="s">
        <v>2413</v>
      </c>
      <c r="C1208">
        <v>0</v>
      </c>
      <c r="D1208">
        <v>0</v>
      </c>
      <c r="E1208">
        <v>18.266999999999999</v>
      </c>
      <c r="F1208">
        <v>2.4525000000000001</v>
      </c>
      <c r="G1208" t="s">
        <v>22</v>
      </c>
    </row>
    <row r="1209" spans="1:7" x14ac:dyDescent="0.25">
      <c r="A1209" t="s">
        <v>2414</v>
      </c>
      <c r="B1209" t="s">
        <v>2415</v>
      </c>
      <c r="C1209">
        <v>0</v>
      </c>
      <c r="D1209">
        <v>0</v>
      </c>
      <c r="E1209">
        <v>13.124000000000001</v>
      </c>
      <c r="F1209">
        <v>0</v>
      </c>
      <c r="G1209" t="s">
        <v>22</v>
      </c>
    </row>
    <row r="1210" spans="1:7" x14ac:dyDescent="0.25">
      <c r="A1210" t="s">
        <v>2416</v>
      </c>
      <c r="B1210" t="s">
        <v>2417</v>
      </c>
      <c r="C1210">
        <v>2</v>
      </c>
      <c r="D1210">
        <v>0</v>
      </c>
      <c r="E1210">
        <v>27.163</v>
      </c>
      <c r="F1210">
        <v>25.026</v>
      </c>
      <c r="G1210" t="s">
        <v>22</v>
      </c>
    </row>
    <row r="1211" spans="1:7" x14ac:dyDescent="0.25">
      <c r="A1211" t="s">
        <v>2418</v>
      </c>
      <c r="B1211" t="s">
        <v>2419</v>
      </c>
      <c r="C1211">
        <v>0</v>
      </c>
      <c r="D1211">
        <v>0</v>
      </c>
      <c r="E1211">
        <v>6.33</v>
      </c>
      <c r="F1211">
        <v>0</v>
      </c>
      <c r="G1211" t="s">
        <v>22</v>
      </c>
    </row>
    <row r="1212" spans="1:7" x14ac:dyDescent="0.25">
      <c r="A1212" t="s">
        <v>2420</v>
      </c>
      <c r="B1212" t="s">
        <v>2421</v>
      </c>
      <c r="C1212">
        <v>0</v>
      </c>
      <c r="D1212">
        <v>0</v>
      </c>
      <c r="E1212">
        <v>1.0680000000000001</v>
      </c>
      <c r="F1212">
        <v>0</v>
      </c>
      <c r="G1212" t="s">
        <v>22</v>
      </c>
    </row>
    <row r="1213" spans="1:7" x14ac:dyDescent="0.25">
      <c r="A1213" t="s">
        <v>2422</v>
      </c>
      <c r="B1213" t="s">
        <v>2423</v>
      </c>
      <c r="C1213">
        <v>0</v>
      </c>
      <c r="D1213">
        <v>33.700000000000003</v>
      </c>
      <c r="E1213">
        <v>5.7430000000000003</v>
      </c>
      <c r="F1213">
        <v>0.624</v>
      </c>
      <c r="G1213" t="s">
        <v>22</v>
      </c>
    </row>
    <row r="1214" spans="1:7" x14ac:dyDescent="0.25">
      <c r="A1214" t="s">
        <v>2424</v>
      </c>
      <c r="B1214" t="s">
        <v>2425</v>
      </c>
      <c r="C1214">
        <v>1</v>
      </c>
      <c r="D1214">
        <v>190.1</v>
      </c>
      <c r="E1214">
        <v>23.722000000000001</v>
      </c>
      <c r="F1214">
        <v>23.722000000000001</v>
      </c>
      <c r="G1214" t="s">
        <v>312</v>
      </c>
    </row>
    <row r="1215" spans="1:7" x14ac:dyDescent="0.25">
      <c r="A1215" t="s">
        <v>2426</v>
      </c>
      <c r="B1215" t="s">
        <v>2427</v>
      </c>
      <c r="C1215">
        <v>0</v>
      </c>
      <c r="D1215">
        <v>0</v>
      </c>
      <c r="E1215">
        <v>64.322999999999993</v>
      </c>
      <c r="F1215">
        <v>60.121000000000002</v>
      </c>
      <c r="G1215" t="s">
        <v>22</v>
      </c>
    </row>
    <row r="1216" spans="1:7" x14ac:dyDescent="0.25">
      <c r="A1216" t="s">
        <v>2428</v>
      </c>
      <c r="B1216" t="s">
        <v>1234</v>
      </c>
      <c r="C1216">
        <v>0</v>
      </c>
      <c r="D1216">
        <v>87.32</v>
      </c>
      <c r="E1216">
        <v>31.721</v>
      </c>
      <c r="F1216">
        <v>15.069000000000001</v>
      </c>
      <c r="G1216" t="s">
        <v>22</v>
      </c>
    </row>
    <row r="1217" spans="1:7" x14ac:dyDescent="0.25">
      <c r="A1217" t="s">
        <v>2429</v>
      </c>
      <c r="B1217" t="s">
        <v>2430</v>
      </c>
      <c r="C1217">
        <v>0</v>
      </c>
      <c r="D1217">
        <v>0</v>
      </c>
      <c r="E1217">
        <v>5.0190000000000001</v>
      </c>
      <c r="F1217">
        <v>0</v>
      </c>
      <c r="G1217" t="s">
        <v>22</v>
      </c>
    </row>
    <row r="1218" spans="1:7" x14ac:dyDescent="0.25">
      <c r="A1218" t="s">
        <v>2431</v>
      </c>
      <c r="B1218" t="s">
        <v>2432</v>
      </c>
      <c r="C1218">
        <v>0</v>
      </c>
      <c r="D1218">
        <v>0</v>
      </c>
      <c r="E1218">
        <v>6.1449999999999996</v>
      </c>
      <c r="F1218">
        <v>6.1449999999999996</v>
      </c>
      <c r="G1218" t="s">
        <v>33</v>
      </c>
    </row>
    <row r="1219" spans="1:7" x14ac:dyDescent="0.25">
      <c r="A1219" t="s">
        <v>2433</v>
      </c>
      <c r="B1219" t="s">
        <v>2434</v>
      </c>
      <c r="C1219">
        <v>1</v>
      </c>
      <c r="D1219">
        <v>470.61</v>
      </c>
      <c r="E1219">
        <v>26.076000000000001</v>
      </c>
      <c r="F1219">
        <v>28.986999999999998</v>
      </c>
      <c r="G1219" t="s">
        <v>33</v>
      </c>
    </row>
    <row r="1220" spans="1:7" x14ac:dyDescent="0.25">
      <c r="A1220" t="s">
        <v>2435</v>
      </c>
      <c r="B1220" t="s">
        <v>2436</v>
      </c>
      <c r="C1220">
        <v>0</v>
      </c>
      <c r="D1220">
        <v>0</v>
      </c>
      <c r="E1220">
        <v>0.37</v>
      </c>
      <c r="F1220">
        <v>0.27400000000000002</v>
      </c>
      <c r="G1220" t="s">
        <v>22</v>
      </c>
    </row>
    <row r="1221" spans="1:7" x14ac:dyDescent="0.25">
      <c r="A1221" t="s">
        <v>2437</v>
      </c>
      <c r="B1221" t="s">
        <v>2438</v>
      </c>
      <c r="C1221">
        <v>0</v>
      </c>
      <c r="D1221">
        <v>0</v>
      </c>
      <c r="E1221">
        <v>44.04</v>
      </c>
      <c r="F1221">
        <v>16.315000000000001</v>
      </c>
      <c r="G1221" t="s">
        <v>22</v>
      </c>
    </row>
    <row r="1222" spans="1:7" x14ac:dyDescent="0.25">
      <c r="A1222" t="s">
        <v>2439</v>
      </c>
      <c r="B1222" t="s">
        <v>2440</v>
      </c>
      <c r="C1222">
        <v>4</v>
      </c>
      <c r="D1222">
        <v>0</v>
      </c>
      <c r="E1222">
        <v>64.933000000000007</v>
      </c>
      <c r="F1222">
        <v>64.933000000000007</v>
      </c>
      <c r="G1222" t="s">
        <v>33</v>
      </c>
    </row>
    <row r="1223" spans="1:7" x14ac:dyDescent="0.25">
      <c r="A1223" t="s">
        <v>2441</v>
      </c>
      <c r="B1223" t="s">
        <v>2442</v>
      </c>
      <c r="C1223">
        <v>0</v>
      </c>
      <c r="D1223">
        <v>0</v>
      </c>
      <c r="E1223">
        <v>3.0000000000000001E-3</v>
      </c>
      <c r="F1223">
        <v>0</v>
      </c>
      <c r="G1223" t="s">
        <v>22</v>
      </c>
    </row>
    <row r="1224" spans="1:7" x14ac:dyDescent="0.25">
      <c r="A1224" t="s">
        <v>2443</v>
      </c>
      <c r="B1224" t="s">
        <v>2444</v>
      </c>
      <c r="C1224">
        <v>53</v>
      </c>
      <c r="D1224">
        <v>0</v>
      </c>
      <c r="E1224">
        <v>5.0000000000000001E-3</v>
      </c>
      <c r="F1224">
        <v>5.0000000000000001E-3</v>
      </c>
      <c r="G1224" t="s">
        <v>22</v>
      </c>
    </row>
    <row r="1225" spans="1:7" x14ac:dyDescent="0.25">
      <c r="A1225" t="s">
        <v>2445</v>
      </c>
      <c r="B1225" t="s">
        <v>2446</v>
      </c>
      <c r="C1225">
        <v>0</v>
      </c>
      <c r="D1225">
        <v>0</v>
      </c>
      <c r="E1225">
        <v>16.75</v>
      </c>
      <c r="F1225">
        <v>0</v>
      </c>
      <c r="G1225" t="s">
        <v>22</v>
      </c>
    </row>
    <row r="1226" spans="1:7" x14ac:dyDescent="0.25">
      <c r="A1226" t="s">
        <v>2447</v>
      </c>
      <c r="B1226" t="s">
        <v>2448</v>
      </c>
      <c r="C1226">
        <v>14</v>
      </c>
      <c r="D1226">
        <v>0</v>
      </c>
      <c r="E1226">
        <v>59.898000000000003</v>
      </c>
      <c r="F1226">
        <v>32.923000000000002</v>
      </c>
      <c r="G1226" t="s">
        <v>33</v>
      </c>
    </row>
    <row r="1227" spans="1:7" x14ac:dyDescent="0.25">
      <c r="A1227" t="s">
        <v>2449</v>
      </c>
      <c r="B1227" t="s">
        <v>2450</v>
      </c>
      <c r="C1227">
        <v>402</v>
      </c>
      <c r="D1227">
        <v>0</v>
      </c>
      <c r="E1227">
        <v>2.4279999999999999</v>
      </c>
      <c r="F1227">
        <v>2.431</v>
      </c>
      <c r="G1227" t="s">
        <v>22</v>
      </c>
    </row>
    <row r="1228" spans="1:7" x14ac:dyDescent="0.25">
      <c r="A1228" t="s">
        <v>2451</v>
      </c>
      <c r="B1228" t="s">
        <v>2452</v>
      </c>
      <c r="C1228">
        <v>0</v>
      </c>
      <c r="D1228">
        <v>729.96</v>
      </c>
      <c r="E1228">
        <v>54.826000000000001</v>
      </c>
      <c r="F1228">
        <v>0</v>
      </c>
      <c r="G1228" t="s">
        <v>22</v>
      </c>
    </row>
    <row r="1229" spans="1:7" x14ac:dyDescent="0.25">
      <c r="A1229" t="s">
        <v>2453</v>
      </c>
      <c r="B1229" t="s">
        <v>2454</v>
      </c>
      <c r="C1229">
        <v>0</v>
      </c>
      <c r="D1229">
        <v>729.96</v>
      </c>
      <c r="E1229">
        <v>60.26</v>
      </c>
      <c r="F1229">
        <v>0</v>
      </c>
      <c r="G1229" t="s">
        <v>22</v>
      </c>
    </row>
    <row r="1230" spans="1:7" x14ac:dyDescent="0.25">
      <c r="A1230" t="s">
        <v>2455</v>
      </c>
      <c r="B1230" t="s">
        <v>2456</v>
      </c>
      <c r="C1230">
        <v>0</v>
      </c>
      <c r="D1230">
        <v>0</v>
      </c>
      <c r="E1230">
        <v>249.75</v>
      </c>
      <c r="F1230">
        <v>10.239000000000001</v>
      </c>
      <c r="G1230" t="s">
        <v>22</v>
      </c>
    </row>
    <row r="1231" spans="1:7" x14ac:dyDescent="0.25">
      <c r="A1231" t="s">
        <v>2457</v>
      </c>
      <c r="B1231" t="s">
        <v>2458</v>
      </c>
      <c r="C1231">
        <v>0</v>
      </c>
      <c r="D1231">
        <v>0</v>
      </c>
      <c r="E1231">
        <v>43.241</v>
      </c>
      <c r="F1231">
        <v>22.004999999999999</v>
      </c>
      <c r="G1231" t="s">
        <v>22</v>
      </c>
    </row>
    <row r="1232" spans="1:7" x14ac:dyDescent="0.25">
      <c r="A1232" t="s">
        <v>2459</v>
      </c>
      <c r="B1232" t="s">
        <v>2460</v>
      </c>
      <c r="C1232">
        <v>0</v>
      </c>
      <c r="D1232">
        <v>0</v>
      </c>
      <c r="E1232">
        <v>3.5999999999999997E-2</v>
      </c>
      <c r="F1232">
        <v>0</v>
      </c>
      <c r="G1232" t="s">
        <v>22</v>
      </c>
    </row>
    <row r="1233" spans="1:7" x14ac:dyDescent="0.25">
      <c r="A1233" t="s">
        <v>2461</v>
      </c>
      <c r="B1233" t="s">
        <v>2462</v>
      </c>
      <c r="C1233">
        <v>0</v>
      </c>
      <c r="D1233">
        <v>0</v>
      </c>
      <c r="E1233">
        <v>1571.4259999999999</v>
      </c>
      <c r="F1233">
        <v>130.44999999999999</v>
      </c>
      <c r="G1233" t="s">
        <v>22</v>
      </c>
    </row>
    <row r="1234" spans="1:7" x14ac:dyDescent="0.25">
      <c r="A1234" t="s">
        <v>2463</v>
      </c>
      <c r="B1234" t="s">
        <v>1540</v>
      </c>
      <c r="C1234">
        <v>2</v>
      </c>
      <c r="D1234">
        <v>0</v>
      </c>
      <c r="E1234">
        <v>21.167999999999999</v>
      </c>
      <c r="F1234">
        <v>15.914</v>
      </c>
      <c r="G1234" t="s">
        <v>22</v>
      </c>
    </row>
    <row r="1235" spans="1:7" x14ac:dyDescent="0.25">
      <c r="A1235" t="s">
        <v>2464</v>
      </c>
      <c r="B1235" t="s">
        <v>2465</v>
      </c>
      <c r="C1235">
        <v>200</v>
      </c>
      <c r="D1235">
        <v>0</v>
      </c>
      <c r="E1235">
        <v>2.98</v>
      </c>
      <c r="F1235">
        <v>1.3052600000000001</v>
      </c>
      <c r="G1235" t="s">
        <v>22</v>
      </c>
    </row>
    <row r="1236" spans="1:7" x14ac:dyDescent="0.25">
      <c r="A1236" t="s">
        <v>2466</v>
      </c>
      <c r="B1236" t="s">
        <v>2467</v>
      </c>
      <c r="C1236">
        <v>191</v>
      </c>
      <c r="D1236">
        <v>0</v>
      </c>
      <c r="E1236">
        <v>2.6819999999999999</v>
      </c>
      <c r="F1236">
        <v>2.7229999999999999</v>
      </c>
      <c r="G1236" t="s">
        <v>22</v>
      </c>
    </row>
    <row r="1237" spans="1:7" x14ac:dyDescent="0.25">
      <c r="A1237" t="s">
        <v>2468</v>
      </c>
      <c r="B1237" t="s">
        <v>2469</v>
      </c>
      <c r="C1237">
        <v>0</v>
      </c>
      <c r="D1237">
        <v>0</v>
      </c>
      <c r="E1237">
        <v>48.353000000000002</v>
      </c>
      <c r="F1237">
        <v>15.302</v>
      </c>
      <c r="G1237" t="s">
        <v>22</v>
      </c>
    </row>
    <row r="1238" spans="1:7" x14ac:dyDescent="0.25">
      <c r="A1238" t="s">
        <v>2470</v>
      </c>
      <c r="B1238" t="s">
        <v>2471</v>
      </c>
      <c r="C1238">
        <v>0</v>
      </c>
      <c r="D1238">
        <v>0</v>
      </c>
      <c r="E1238">
        <v>3.5999999999999997E-2</v>
      </c>
      <c r="F1238">
        <v>0</v>
      </c>
      <c r="G1238" t="s">
        <v>22</v>
      </c>
    </row>
    <row r="1239" spans="1:7" x14ac:dyDescent="0.25">
      <c r="A1239" t="s">
        <v>2472</v>
      </c>
      <c r="B1239" t="s">
        <v>2473</v>
      </c>
      <c r="C1239">
        <v>0</v>
      </c>
      <c r="D1239">
        <v>0</v>
      </c>
      <c r="E1239">
        <v>2E-3</v>
      </c>
      <c r="F1239">
        <v>0</v>
      </c>
      <c r="G1239" t="s">
        <v>22</v>
      </c>
    </row>
    <row r="1240" spans="1:7" x14ac:dyDescent="0.25">
      <c r="A1240" t="s">
        <v>2474</v>
      </c>
      <c r="B1240" t="s">
        <v>2475</v>
      </c>
      <c r="C1240">
        <v>612</v>
      </c>
      <c r="D1240">
        <v>0</v>
      </c>
      <c r="E1240">
        <v>2.8010000000000002</v>
      </c>
      <c r="F1240">
        <v>1.96</v>
      </c>
      <c r="G1240" t="s">
        <v>33</v>
      </c>
    </row>
    <row r="1241" spans="1:7" x14ac:dyDescent="0.25">
      <c r="A1241" t="s">
        <v>2476</v>
      </c>
      <c r="B1241" t="s">
        <v>2477</v>
      </c>
      <c r="C1241">
        <v>0</v>
      </c>
      <c r="D1241">
        <v>0</v>
      </c>
      <c r="E1241">
        <v>0</v>
      </c>
      <c r="F1241">
        <v>0</v>
      </c>
      <c r="G1241" t="s">
        <v>22</v>
      </c>
    </row>
    <row r="1242" spans="1:7" x14ac:dyDescent="0.25">
      <c r="A1242" t="s">
        <v>2478</v>
      </c>
      <c r="B1242" t="s">
        <v>2479</v>
      </c>
      <c r="C1242">
        <v>0</v>
      </c>
      <c r="D1242">
        <v>0</v>
      </c>
      <c r="E1242">
        <v>5.8999999999999997E-2</v>
      </c>
      <c r="F1242">
        <v>0</v>
      </c>
      <c r="G1242" t="s">
        <v>22</v>
      </c>
    </row>
    <row r="1243" spans="1:7" x14ac:dyDescent="0.25">
      <c r="A1243" t="s">
        <v>2480</v>
      </c>
      <c r="B1243" t="s">
        <v>2481</v>
      </c>
      <c r="C1243">
        <v>0</v>
      </c>
      <c r="D1243">
        <v>0</v>
      </c>
      <c r="E1243">
        <v>2631.4029999999998</v>
      </c>
      <c r="F1243">
        <v>0</v>
      </c>
      <c r="G1243" t="s">
        <v>22</v>
      </c>
    </row>
    <row r="1244" spans="1:7" x14ac:dyDescent="0.25">
      <c r="A1244" t="s">
        <v>2482</v>
      </c>
      <c r="B1244" t="s">
        <v>2483</v>
      </c>
      <c r="C1244">
        <v>0</v>
      </c>
      <c r="D1244">
        <v>0</v>
      </c>
      <c r="E1244">
        <v>32.186999999999998</v>
      </c>
      <c r="F1244">
        <v>0</v>
      </c>
      <c r="G1244" t="s">
        <v>22</v>
      </c>
    </row>
    <row r="1245" spans="1:7" x14ac:dyDescent="0.25">
      <c r="A1245" t="s">
        <v>2484</v>
      </c>
      <c r="B1245" t="s">
        <v>2485</v>
      </c>
      <c r="C1245">
        <v>0</v>
      </c>
      <c r="D1245">
        <v>0</v>
      </c>
      <c r="E1245">
        <v>5.0000000000000001E-3</v>
      </c>
      <c r="F1245">
        <v>0</v>
      </c>
      <c r="G1245" t="s">
        <v>22</v>
      </c>
    </row>
    <row r="1246" spans="1:7" x14ac:dyDescent="0.25">
      <c r="A1246" t="s">
        <v>2486</v>
      </c>
      <c r="B1246" t="s">
        <v>2487</v>
      </c>
      <c r="C1246">
        <v>0</v>
      </c>
      <c r="D1246">
        <v>0</v>
      </c>
      <c r="E1246">
        <v>344.1</v>
      </c>
      <c r="F1246">
        <v>335</v>
      </c>
      <c r="G1246" t="s">
        <v>22</v>
      </c>
    </row>
    <row r="1247" spans="1:7" x14ac:dyDescent="0.25">
      <c r="A1247" t="s">
        <v>2488</v>
      </c>
      <c r="B1247" t="s">
        <v>2489</v>
      </c>
      <c r="C1247">
        <v>181</v>
      </c>
      <c r="D1247">
        <v>0</v>
      </c>
      <c r="E1247">
        <v>2.8980000000000001</v>
      </c>
      <c r="F1247">
        <v>2.8980000000000001</v>
      </c>
      <c r="G1247" t="s">
        <v>33</v>
      </c>
    </row>
    <row r="1248" spans="1:7" x14ac:dyDescent="0.25">
      <c r="A1248" t="s">
        <v>2490</v>
      </c>
      <c r="B1248" t="s">
        <v>2491</v>
      </c>
      <c r="C1248">
        <v>0</v>
      </c>
      <c r="D1248">
        <v>272.10000000000002</v>
      </c>
      <c r="E1248">
        <v>120.276</v>
      </c>
      <c r="F1248">
        <v>63.508000000000003</v>
      </c>
      <c r="G1248" t="s">
        <v>22</v>
      </c>
    </row>
    <row r="1249" spans="1:7" x14ac:dyDescent="0.25">
      <c r="A1249" t="s">
        <v>2492</v>
      </c>
      <c r="B1249" t="s">
        <v>2493</v>
      </c>
      <c r="C1249">
        <v>0</v>
      </c>
      <c r="D1249">
        <v>0</v>
      </c>
      <c r="E1249">
        <v>10.113</v>
      </c>
      <c r="F1249">
        <v>0</v>
      </c>
      <c r="G1249" t="s">
        <v>22</v>
      </c>
    </row>
    <row r="1250" spans="1:7" x14ac:dyDescent="0.25">
      <c r="A1250" t="s">
        <v>2494</v>
      </c>
      <c r="B1250" t="s">
        <v>2495</v>
      </c>
      <c r="C1250">
        <v>0</v>
      </c>
      <c r="D1250">
        <v>0</v>
      </c>
      <c r="E1250">
        <v>0.108</v>
      </c>
      <c r="F1250">
        <v>0.19500000000000001</v>
      </c>
      <c r="G1250" t="s">
        <v>22</v>
      </c>
    </row>
    <row r="1251" spans="1:7" x14ac:dyDescent="0.25">
      <c r="A1251" t="s">
        <v>2496</v>
      </c>
      <c r="B1251" t="s">
        <v>2497</v>
      </c>
      <c r="C1251">
        <v>0</v>
      </c>
      <c r="D1251">
        <v>0</v>
      </c>
      <c r="E1251">
        <v>1.0509999999999999</v>
      </c>
      <c r="F1251">
        <v>0.60399999999999998</v>
      </c>
      <c r="G1251" t="s">
        <v>22</v>
      </c>
    </row>
    <row r="1252" spans="1:7" x14ac:dyDescent="0.25">
      <c r="A1252" t="s">
        <v>2498</v>
      </c>
      <c r="B1252" t="s">
        <v>2499</v>
      </c>
      <c r="C1252">
        <v>0</v>
      </c>
      <c r="D1252">
        <v>0</v>
      </c>
      <c r="E1252">
        <v>6.8869999999999996</v>
      </c>
      <c r="F1252">
        <v>0</v>
      </c>
      <c r="G1252" t="s">
        <v>22</v>
      </c>
    </row>
    <row r="1253" spans="1:7" x14ac:dyDescent="0.25">
      <c r="A1253" t="s">
        <v>2500</v>
      </c>
      <c r="B1253" t="s">
        <v>2501</v>
      </c>
      <c r="C1253">
        <v>0</v>
      </c>
      <c r="D1253">
        <v>0</v>
      </c>
      <c r="E1253">
        <v>1.897</v>
      </c>
      <c r="F1253">
        <v>0</v>
      </c>
      <c r="G1253" t="s">
        <v>22</v>
      </c>
    </row>
    <row r="1254" spans="1:7" x14ac:dyDescent="0.25">
      <c r="A1254" t="s">
        <v>2502</v>
      </c>
      <c r="B1254" t="s">
        <v>2503</v>
      </c>
      <c r="C1254">
        <v>35</v>
      </c>
      <c r="D1254">
        <v>0</v>
      </c>
      <c r="E1254">
        <v>9.6000000000000002E-2</v>
      </c>
      <c r="F1254">
        <v>0.1</v>
      </c>
      <c r="G1254" t="s">
        <v>22</v>
      </c>
    </row>
    <row r="1255" spans="1:7" x14ac:dyDescent="0.25">
      <c r="A1255" t="s">
        <v>2504</v>
      </c>
      <c r="B1255" t="s">
        <v>2505</v>
      </c>
      <c r="C1255">
        <v>5</v>
      </c>
      <c r="D1255">
        <v>0</v>
      </c>
      <c r="E1255">
        <v>5.9770000000000003</v>
      </c>
      <c r="F1255">
        <v>6.2439999999999998</v>
      </c>
      <c r="G1255" t="s">
        <v>33</v>
      </c>
    </row>
    <row r="1256" spans="1:7" x14ac:dyDescent="0.25">
      <c r="A1256" t="s">
        <v>2506</v>
      </c>
      <c r="B1256" t="s">
        <v>2507</v>
      </c>
      <c r="C1256">
        <v>43</v>
      </c>
      <c r="D1256">
        <v>0</v>
      </c>
      <c r="E1256">
        <v>3.7309999999999999</v>
      </c>
      <c r="F1256">
        <v>3.5019999999999998</v>
      </c>
      <c r="G1256" t="s">
        <v>33</v>
      </c>
    </row>
    <row r="1257" spans="1:7" x14ac:dyDescent="0.25">
      <c r="A1257" t="s">
        <v>2508</v>
      </c>
      <c r="B1257" t="s">
        <v>2509</v>
      </c>
      <c r="C1257">
        <v>0</v>
      </c>
      <c r="D1257">
        <v>0</v>
      </c>
      <c r="E1257">
        <v>0.46600000000000003</v>
      </c>
      <c r="F1257">
        <v>0</v>
      </c>
      <c r="G1257" t="s">
        <v>22</v>
      </c>
    </row>
    <row r="1258" spans="1:7" x14ac:dyDescent="0.25">
      <c r="A1258" t="s">
        <v>2510</v>
      </c>
      <c r="B1258" t="s">
        <v>2511</v>
      </c>
      <c r="C1258">
        <v>308</v>
      </c>
      <c r="D1258">
        <v>0</v>
      </c>
      <c r="E1258">
        <v>0</v>
      </c>
      <c r="F1258">
        <v>0</v>
      </c>
      <c r="G1258" t="s">
        <v>22</v>
      </c>
    </row>
    <row r="1259" spans="1:7" x14ac:dyDescent="0.25">
      <c r="A1259" t="s">
        <v>2512</v>
      </c>
      <c r="B1259" t="s">
        <v>2513</v>
      </c>
      <c r="C1259">
        <v>90</v>
      </c>
      <c r="D1259">
        <v>0</v>
      </c>
      <c r="E1259">
        <v>2.5569999999999999</v>
      </c>
      <c r="F1259">
        <v>2.5569999999999999</v>
      </c>
      <c r="G1259" t="s">
        <v>22</v>
      </c>
    </row>
    <row r="1260" spans="1:7" x14ac:dyDescent="0.25">
      <c r="A1260" t="s">
        <v>2514</v>
      </c>
      <c r="B1260" t="s">
        <v>2515</v>
      </c>
      <c r="C1260">
        <v>1700</v>
      </c>
      <c r="D1260">
        <v>0</v>
      </c>
      <c r="E1260">
        <v>0</v>
      </c>
      <c r="F1260">
        <v>0</v>
      </c>
      <c r="G1260" t="s">
        <v>22</v>
      </c>
    </row>
    <row r="1261" spans="1:7" x14ac:dyDescent="0.25">
      <c r="A1261" t="s">
        <v>2516</v>
      </c>
      <c r="B1261" t="s">
        <v>2517</v>
      </c>
      <c r="C1261">
        <v>2000</v>
      </c>
      <c r="D1261">
        <v>0</v>
      </c>
      <c r="E1261">
        <v>0</v>
      </c>
      <c r="F1261">
        <v>0</v>
      </c>
      <c r="G1261" t="s">
        <v>22</v>
      </c>
    </row>
    <row r="1262" spans="1:7" x14ac:dyDescent="0.25">
      <c r="A1262" t="s">
        <v>2518</v>
      </c>
      <c r="B1262" t="s">
        <v>2519</v>
      </c>
      <c r="C1262">
        <v>1700</v>
      </c>
      <c r="D1262">
        <v>0</v>
      </c>
      <c r="E1262">
        <v>0</v>
      </c>
      <c r="F1262">
        <v>0</v>
      </c>
      <c r="G1262" t="s">
        <v>22</v>
      </c>
    </row>
    <row r="1263" spans="1:7" x14ac:dyDescent="0.25">
      <c r="A1263" t="s">
        <v>2520</v>
      </c>
      <c r="B1263" t="s">
        <v>2521</v>
      </c>
      <c r="C1263">
        <v>1050</v>
      </c>
      <c r="D1263">
        <v>0</v>
      </c>
      <c r="E1263">
        <v>0</v>
      </c>
      <c r="F1263">
        <v>0</v>
      </c>
      <c r="G1263" t="s">
        <v>22</v>
      </c>
    </row>
    <row r="1264" spans="1:7" x14ac:dyDescent="0.25">
      <c r="A1264" t="s">
        <v>2522</v>
      </c>
      <c r="B1264" t="s">
        <v>2523</v>
      </c>
      <c r="C1264">
        <v>780</v>
      </c>
      <c r="D1264">
        <v>0</v>
      </c>
      <c r="E1264">
        <v>0</v>
      </c>
      <c r="F1264">
        <v>0</v>
      </c>
      <c r="G1264" t="s">
        <v>22</v>
      </c>
    </row>
    <row r="1265" spans="1:7" x14ac:dyDescent="0.25">
      <c r="A1265" t="s">
        <v>2524</v>
      </c>
      <c r="B1265" t="s">
        <v>2525</v>
      </c>
      <c r="C1265">
        <v>700</v>
      </c>
      <c r="D1265">
        <v>0</v>
      </c>
      <c r="E1265">
        <v>0</v>
      </c>
      <c r="F1265">
        <v>0</v>
      </c>
      <c r="G1265" t="s">
        <v>22</v>
      </c>
    </row>
    <row r="1266" spans="1:7" x14ac:dyDescent="0.25">
      <c r="A1266" t="s">
        <v>2526</v>
      </c>
      <c r="B1266" t="s">
        <v>2527</v>
      </c>
      <c r="C1266">
        <v>1655</v>
      </c>
      <c r="D1266">
        <v>0</v>
      </c>
      <c r="E1266">
        <v>0</v>
      </c>
      <c r="F1266">
        <v>0</v>
      </c>
      <c r="G1266" t="s">
        <v>22</v>
      </c>
    </row>
    <row r="1267" spans="1:7" x14ac:dyDescent="0.25">
      <c r="A1267" t="s">
        <v>2528</v>
      </c>
      <c r="B1267" t="s">
        <v>2529</v>
      </c>
      <c r="C1267">
        <v>2705</v>
      </c>
      <c r="D1267">
        <v>0</v>
      </c>
      <c r="E1267">
        <v>0</v>
      </c>
      <c r="F1267">
        <v>0</v>
      </c>
      <c r="G1267" t="s">
        <v>22</v>
      </c>
    </row>
    <row r="1268" spans="1:7" x14ac:dyDescent="0.25">
      <c r="A1268" t="s">
        <v>2530</v>
      </c>
      <c r="B1268" t="s">
        <v>2531</v>
      </c>
      <c r="C1268">
        <v>0</v>
      </c>
      <c r="D1268">
        <v>0</v>
      </c>
      <c r="E1268">
        <v>1.706</v>
      </c>
      <c r="F1268">
        <v>0.84</v>
      </c>
      <c r="G1268" t="s">
        <v>22</v>
      </c>
    </row>
    <row r="1269" spans="1:7" x14ac:dyDescent="0.25">
      <c r="A1269" t="s">
        <v>2532</v>
      </c>
      <c r="B1269" t="s">
        <v>2533</v>
      </c>
      <c r="C1269">
        <v>0</v>
      </c>
      <c r="D1269">
        <v>0</v>
      </c>
      <c r="E1269">
        <v>4477.6610000000001</v>
      </c>
      <c r="F1269">
        <v>0</v>
      </c>
      <c r="G1269" t="s">
        <v>22</v>
      </c>
    </row>
    <row r="1270" spans="1:7" x14ac:dyDescent="0.25">
      <c r="A1270" t="s">
        <v>2534</v>
      </c>
      <c r="B1270" t="s">
        <v>2535</v>
      </c>
      <c r="C1270">
        <v>8</v>
      </c>
      <c r="D1270">
        <v>0</v>
      </c>
      <c r="E1270">
        <v>9.9000000000000005E-2</v>
      </c>
      <c r="F1270">
        <v>3.4000000000000002E-2</v>
      </c>
      <c r="G1270" t="s">
        <v>22</v>
      </c>
    </row>
    <row r="1271" spans="1:7" x14ac:dyDescent="0.25">
      <c r="A1271" t="s">
        <v>2536</v>
      </c>
      <c r="B1271" t="s">
        <v>2537</v>
      </c>
      <c r="C1271">
        <v>24</v>
      </c>
      <c r="D1271">
        <v>0</v>
      </c>
      <c r="E1271">
        <v>1.86</v>
      </c>
      <c r="F1271">
        <v>1.6459999999999999</v>
      </c>
      <c r="G1271" t="s">
        <v>22</v>
      </c>
    </row>
    <row r="1272" spans="1:7" x14ac:dyDescent="0.25">
      <c r="A1272" t="s">
        <v>2538</v>
      </c>
      <c r="B1272" t="s">
        <v>2539</v>
      </c>
      <c r="C1272">
        <v>132</v>
      </c>
      <c r="D1272">
        <v>0</v>
      </c>
      <c r="E1272">
        <v>6.9459999999999997</v>
      </c>
      <c r="F1272">
        <v>0.88200000000000001</v>
      </c>
      <c r="G1272" t="s">
        <v>33</v>
      </c>
    </row>
    <row r="1273" spans="1:7" x14ac:dyDescent="0.25">
      <c r="A1273" t="s">
        <v>2540</v>
      </c>
      <c r="B1273" t="s">
        <v>2541</v>
      </c>
      <c r="C1273">
        <v>378</v>
      </c>
      <c r="D1273">
        <v>0</v>
      </c>
      <c r="E1273">
        <v>0.89100000000000001</v>
      </c>
      <c r="F1273">
        <v>0.35099999999999998</v>
      </c>
      <c r="G1273" t="s">
        <v>22</v>
      </c>
    </row>
    <row r="1274" spans="1:7" x14ac:dyDescent="0.25">
      <c r="A1274" t="s">
        <v>2542</v>
      </c>
      <c r="B1274" t="s">
        <v>2543</v>
      </c>
      <c r="C1274">
        <v>0</v>
      </c>
      <c r="D1274">
        <v>75.510000000000005</v>
      </c>
      <c r="E1274">
        <v>95.61</v>
      </c>
      <c r="F1274">
        <v>26.05</v>
      </c>
      <c r="G1274" t="s">
        <v>22</v>
      </c>
    </row>
    <row r="1275" spans="1:7" x14ac:dyDescent="0.25">
      <c r="A1275" t="s">
        <v>2544</v>
      </c>
      <c r="B1275" t="s">
        <v>2545</v>
      </c>
      <c r="C1275">
        <v>0</v>
      </c>
      <c r="D1275">
        <v>0</v>
      </c>
      <c r="E1275">
        <v>48.994999999999997</v>
      </c>
      <c r="F1275">
        <v>18.792000000000002</v>
      </c>
      <c r="G1275" t="s">
        <v>22</v>
      </c>
    </row>
    <row r="1276" spans="1:7" x14ac:dyDescent="0.25">
      <c r="A1276" t="s">
        <v>2546</v>
      </c>
      <c r="B1276" t="s">
        <v>2547</v>
      </c>
      <c r="C1276">
        <v>3</v>
      </c>
      <c r="D1276">
        <v>0</v>
      </c>
      <c r="E1276">
        <v>71.269000000000005</v>
      </c>
      <c r="F1276">
        <v>26.728999999999999</v>
      </c>
      <c r="G1276" t="s">
        <v>33</v>
      </c>
    </row>
    <row r="1277" spans="1:7" x14ac:dyDescent="0.25">
      <c r="A1277" t="s">
        <v>2548</v>
      </c>
      <c r="B1277" t="s">
        <v>2549</v>
      </c>
      <c r="C1277">
        <v>0</v>
      </c>
      <c r="D1277">
        <v>0</v>
      </c>
      <c r="E1277">
        <v>13.044</v>
      </c>
      <c r="F1277">
        <v>0</v>
      </c>
      <c r="G1277" t="s">
        <v>22</v>
      </c>
    </row>
    <row r="1278" spans="1:7" x14ac:dyDescent="0.25">
      <c r="A1278" t="s">
        <v>2550</v>
      </c>
      <c r="B1278" t="s">
        <v>2551</v>
      </c>
      <c r="C1278">
        <v>106</v>
      </c>
      <c r="D1278">
        <v>0</v>
      </c>
      <c r="E1278">
        <v>3.3839999999999999</v>
      </c>
      <c r="F1278">
        <v>3.3839999999999999</v>
      </c>
      <c r="G1278" t="s">
        <v>33</v>
      </c>
    </row>
    <row r="1279" spans="1:7" x14ac:dyDescent="0.25">
      <c r="A1279" t="s">
        <v>2552</v>
      </c>
      <c r="B1279" t="s">
        <v>2553</v>
      </c>
      <c r="C1279">
        <v>21</v>
      </c>
      <c r="D1279">
        <v>0</v>
      </c>
      <c r="E1279">
        <v>2.5569999999999999</v>
      </c>
      <c r="F1279">
        <v>2.2530000000000001</v>
      </c>
      <c r="G1279" t="s">
        <v>22</v>
      </c>
    </row>
    <row r="1280" spans="1:7" x14ac:dyDescent="0.25">
      <c r="A1280" t="s">
        <v>2554</v>
      </c>
      <c r="B1280" t="s">
        <v>2555</v>
      </c>
      <c r="C1280">
        <v>0</v>
      </c>
      <c r="D1280">
        <v>0</v>
      </c>
      <c r="E1280">
        <v>5.6529999999999996</v>
      </c>
      <c r="F1280">
        <v>5.6529999999999996</v>
      </c>
      <c r="G1280" t="s">
        <v>33</v>
      </c>
    </row>
    <row r="1281" spans="1:7" x14ac:dyDescent="0.25">
      <c r="A1281" t="s">
        <v>2556</v>
      </c>
      <c r="B1281" t="s">
        <v>2557</v>
      </c>
      <c r="C1281">
        <v>4</v>
      </c>
      <c r="D1281">
        <v>154.04</v>
      </c>
      <c r="E1281">
        <v>67.515000000000001</v>
      </c>
      <c r="F1281">
        <v>67.515000000000001</v>
      </c>
      <c r="G1281" t="s">
        <v>312</v>
      </c>
    </row>
    <row r="1282" spans="1:7" x14ac:dyDescent="0.25">
      <c r="A1282" t="s">
        <v>2558</v>
      </c>
      <c r="B1282" t="s">
        <v>2559</v>
      </c>
      <c r="C1282">
        <v>4</v>
      </c>
      <c r="D1282">
        <v>162.52000000000001</v>
      </c>
      <c r="E1282">
        <v>47.171999999999997</v>
      </c>
      <c r="F1282">
        <v>47.171999999999997</v>
      </c>
      <c r="G1282" t="s">
        <v>312</v>
      </c>
    </row>
    <row r="1283" spans="1:7" x14ac:dyDescent="0.25">
      <c r="A1283" t="s">
        <v>2560</v>
      </c>
      <c r="B1283" t="s">
        <v>2561</v>
      </c>
      <c r="C1283">
        <v>0</v>
      </c>
      <c r="D1283">
        <v>0</v>
      </c>
      <c r="E1283">
        <v>1.4E-2</v>
      </c>
      <c r="F1283">
        <v>0</v>
      </c>
      <c r="G1283" t="s">
        <v>22</v>
      </c>
    </row>
    <row r="1284" spans="1:7" x14ac:dyDescent="0.25">
      <c r="A1284" t="s">
        <v>2562</v>
      </c>
      <c r="B1284" t="s">
        <v>2563</v>
      </c>
      <c r="C1284">
        <v>10</v>
      </c>
      <c r="D1284">
        <v>0</v>
      </c>
      <c r="E1284">
        <v>11.595000000000001</v>
      </c>
      <c r="F1284">
        <v>10.532</v>
      </c>
      <c r="G1284" t="s">
        <v>22</v>
      </c>
    </row>
    <row r="1285" spans="1:7" x14ac:dyDescent="0.25">
      <c r="A1285" t="s">
        <v>2564</v>
      </c>
      <c r="B1285" t="s">
        <v>2565</v>
      </c>
      <c r="C1285">
        <v>24</v>
      </c>
      <c r="D1285">
        <v>0</v>
      </c>
      <c r="E1285">
        <v>1.5</v>
      </c>
      <c r="F1285">
        <v>1.5</v>
      </c>
      <c r="G1285" t="s">
        <v>22</v>
      </c>
    </row>
    <row r="1286" spans="1:7" x14ac:dyDescent="0.25">
      <c r="A1286" t="s">
        <v>2566</v>
      </c>
      <c r="B1286" t="s">
        <v>2567</v>
      </c>
      <c r="C1286">
        <v>309</v>
      </c>
      <c r="D1286">
        <v>0</v>
      </c>
      <c r="E1286">
        <v>5.8</v>
      </c>
      <c r="F1286">
        <v>5.8</v>
      </c>
      <c r="G1286" t="s">
        <v>22</v>
      </c>
    </row>
    <row r="1287" spans="1:7" x14ac:dyDescent="0.25">
      <c r="A1287" t="s">
        <v>2568</v>
      </c>
      <c r="B1287" t="s">
        <v>2569</v>
      </c>
      <c r="C1287">
        <v>12</v>
      </c>
      <c r="D1287">
        <v>0</v>
      </c>
      <c r="E1287">
        <v>16.5</v>
      </c>
      <c r="F1287">
        <v>16.5</v>
      </c>
      <c r="G1287" t="s">
        <v>22</v>
      </c>
    </row>
    <row r="1288" spans="1:7" x14ac:dyDescent="0.25">
      <c r="A1288" t="s">
        <v>2570</v>
      </c>
      <c r="B1288" t="s">
        <v>2571</v>
      </c>
      <c r="C1288">
        <v>0</v>
      </c>
      <c r="D1288">
        <v>0.82</v>
      </c>
      <c r="E1288">
        <v>3.13</v>
      </c>
      <c r="F1288">
        <v>3.13</v>
      </c>
      <c r="G1288" t="s">
        <v>22</v>
      </c>
    </row>
    <row r="1289" spans="1:7" x14ac:dyDescent="0.25">
      <c r="A1289" t="s">
        <v>2572</v>
      </c>
      <c r="B1289" t="s">
        <v>2573</v>
      </c>
      <c r="C1289">
        <v>0</v>
      </c>
      <c r="D1289">
        <v>0</v>
      </c>
      <c r="E1289">
        <v>6.6379999999999999</v>
      </c>
      <c r="F1289">
        <v>0</v>
      </c>
      <c r="G1289" t="s">
        <v>22</v>
      </c>
    </row>
    <row r="1290" spans="1:7" x14ac:dyDescent="0.25">
      <c r="A1290" t="s">
        <v>2574</v>
      </c>
      <c r="B1290" t="s">
        <v>2575</v>
      </c>
      <c r="C1290">
        <v>0</v>
      </c>
      <c r="D1290">
        <v>0</v>
      </c>
      <c r="E1290">
        <v>24.975000000000001</v>
      </c>
      <c r="F1290">
        <v>0</v>
      </c>
      <c r="G1290" t="s">
        <v>22</v>
      </c>
    </row>
    <row r="1291" spans="1:7" x14ac:dyDescent="0.25">
      <c r="A1291" t="s">
        <v>2576</v>
      </c>
      <c r="B1291" t="s">
        <v>2577</v>
      </c>
      <c r="C1291">
        <v>0</v>
      </c>
      <c r="D1291">
        <v>0</v>
      </c>
      <c r="E1291">
        <v>131.46</v>
      </c>
      <c r="F1291">
        <v>17.309999999999999</v>
      </c>
      <c r="G1291" t="s">
        <v>22</v>
      </c>
    </row>
    <row r="1292" spans="1:7" x14ac:dyDescent="0.25">
      <c r="A1292" t="s">
        <v>2578</v>
      </c>
      <c r="B1292" t="s">
        <v>2579</v>
      </c>
      <c r="C1292">
        <v>24</v>
      </c>
      <c r="D1292">
        <v>0</v>
      </c>
      <c r="E1292">
        <v>75</v>
      </c>
      <c r="F1292">
        <v>75</v>
      </c>
      <c r="G1292" t="s">
        <v>22</v>
      </c>
    </row>
    <row r="1293" spans="1:7" x14ac:dyDescent="0.25">
      <c r="A1293" t="s">
        <v>2580</v>
      </c>
      <c r="B1293" t="s">
        <v>2581</v>
      </c>
      <c r="C1293">
        <v>0</v>
      </c>
      <c r="D1293">
        <v>290.5</v>
      </c>
      <c r="E1293">
        <v>83</v>
      </c>
      <c r="F1293">
        <v>83</v>
      </c>
      <c r="G1293" t="s">
        <v>22</v>
      </c>
    </row>
    <row r="1294" spans="1:7" x14ac:dyDescent="0.25">
      <c r="A1294" t="s">
        <v>2582</v>
      </c>
      <c r="B1294" t="s">
        <v>2583</v>
      </c>
      <c r="C1294">
        <v>1000</v>
      </c>
      <c r="D1294">
        <v>0</v>
      </c>
      <c r="E1294">
        <v>28.31</v>
      </c>
      <c r="F1294">
        <v>28.31</v>
      </c>
      <c r="G1294" t="s">
        <v>22</v>
      </c>
    </row>
    <row r="1295" spans="1:7" x14ac:dyDescent="0.25">
      <c r="A1295" t="s">
        <v>2584</v>
      </c>
      <c r="B1295" t="s">
        <v>2585</v>
      </c>
      <c r="C1295">
        <v>82</v>
      </c>
      <c r="D1295">
        <v>28.2</v>
      </c>
      <c r="E1295">
        <v>4.0695800000000002</v>
      </c>
      <c r="F1295">
        <v>4.5199999999999996</v>
      </c>
      <c r="G1295" t="s">
        <v>22</v>
      </c>
    </row>
    <row r="1296" spans="1:7" x14ac:dyDescent="0.25">
      <c r="A1296" t="s">
        <v>2586</v>
      </c>
      <c r="B1296" t="s">
        <v>2587</v>
      </c>
      <c r="C1296">
        <v>106</v>
      </c>
      <c r="D1296">
        <v>0</v>
      </c>
      <c r="E1296">
        <v>3.4</v>
      </c>
      <c r="F1296">
        <v>3.4</v>
      </c>
      <c r="G1296" t="s">
        <v>22</v>
      </c>
    </row>
    <row r="1297" spans="1:7" x14ac:dyDescent="0.25">
      <c r="A1297" t="s">
        <v>2588</v>
      </c>
      <c r="B1297" t="s">
        <v>2589</v>
      </c>
      <c r="C1297">
        <v>0</v>
      </c>
      <c r="D1297">
        <v>0</v>
      </c>
      <c r="E1297">
        <v>0.47199999999999998</v>
      </c>
      <c r="F1297">
        <v>0</v>
      </c>
      <c r="G1297" t="s">
        <v>22</v>
      </c>
    </row>
    <row r="1298" spans="1:7" x14ac:dyDescent="0.25">
      <c r="A1298" t="s">
        <v>2590</v>
      </c>
      <c r="B1298" t="s">
        <v>2591</v>
      </c>
      <c r="C1298">
        <v>2</v>
      </c>
      <c r="D1298">
        <v>0</v>
      </c>
      <c r="E1298">
        <v>9.9960000000000004</v>
      </c>
      <c r="F1298">
        <v>4.976</v>
      </c>
      <c r="G1298" t="s">
        <v>22</v>
      </c>
    </row>
    <row r="1299" spans="1:7" x14ac:dyDescent="0.25">
      <c r="A1299" t="s">
        <v>2592</v>
      </c>
      <c r="B1299" t="s">
        <v>2593</v>
      </c>
      <c r="C1299">
        <v>10</v>
      </c>
      <c r="D1299">
        <v>0</v>
      </c>
      <c r="E1299">
        <v>2.4500000000000002</v>
      </c>
      <c r="F1299">
        <v>2.4929999999999999</v>
      </c>
      <c r="G1299" t="s">
        <v>22</v>
      </c>
    </row>
    <row r="1300" spans="1:7" x14ac:dyDescent="0.25">
      <c r="A1300" t="s">
        <v>2594</v>
      </c>
      <c r="B1300" t="s">
        <v>2595</v>
      </c>
      <c r="C1300">
        <v>0</v>
      </c>
      <c r="D1300">
        <v>0</v>
      </c>
      <c r="E1300">
        <v>0.01</v>
      </c>
      <c r="F1300">
        <v>0</v>
      </c>
      <c r="G1300" t="s">
        <v>22</v>
      </c>
    </row>
    <row r="1301" spans="1:7" x14ac:dyDescent="0.25">
      <c r="A1301" t="s">
        <v>2596</v>
      </c>
      <c r="B1301" t="s">
        <v>2597</v>
      </c>
      <c r="C1301">
        <v>57</v>
      </c>
      <c r="D1301">
        <v>0</v>
      </c>
      <c r="E1301">
        <v>0.109</v>
      </c>
      <c r="F1301">
        <v>7.1999999999999995E-2</v>
      </c>
      <c r="G1301" t="s">
        <v>22</v>
      </c>
    </row>
    <row r="1302" spans="1:7" x14ac:dyDescent="0.25">
      <c r="A1302" t="s">
        <v>2598</v>
      </c>
      <c r="B1302" t="s">
        <v>2599</v>
      </c>
      <c r="C1302">
        <v>0</v>
      </c>
      <c r="D1302">
        <v>0</v>
      </c>
      <c r="E1302">
        <v>6.1840000000000002</v>
      </c>
      <c r="F1302">
        <v>0</v>
      </c>
      <c r="G1302" t="s">
        <v>22</v>
      </c>
    </row>
    <row r="1303" spans="1:7" x14ac:dyDescent="0.25">
      <c r="A1303" t="s">
        <v>2600</v>
      </c>
      <c r="B1303" t="s">
        <v>2601</v>
      </c>
      <c r="C1303">
        <v>27</v>
      </c>
      <c r="D1303">
        <v>0</v>
      </c>
      <c r="E1303">
        <v>3.8</v>
      </c>
      <c r="F1303">
        <v>3.8</v>
      </c>
      <c r="G1303" t="s">
        <v>22</v>
      </c>
    </row>
    <row r="1304" spans="1:7" x14ac:dyDescent="0.25">
      <c r="A1304" t="s">
        <v>2602</v>
      </c>
      <c r="B1304" t="s">
        <v>2603</v>
      </c>
      <c r="C1304">
        <v>0</v>
      </c>
      <c r="D1304">
        <v>0</v>
      </c>
      <c r="E1304">
        <v>0</v>
      </c>
      <c r="F1304">
        <v>0</v>
      </c>
      <c r="G1304" t="s">
        <v>22</v>
      </c>
    </row>
    <row r="1305" spans="1:7" x14ac:dyDescent="0.25">
      <c r="A1305" t="s">
        <v>2604</v>
      </c>
      <c r="B1305" t="s">
        <v>2605</v>
      </c>
      <c r="C1305">
        <v>0</v>
      </c>
      <c r="D1305">
        <v>0</v>
      </c>
      <c r="E1305">
        <v>7.0000000000000001E-3</v>
      </c>
      <c r="F1305">
        <v>0</v>
      </c>
      <c r="G1305" t="s">
        <v>22</v>
      </c>
    </row>
    <row r="1306" spans="1:7" x14ac:dyDescent="0.25">
      <c r="A1306" t="s">
        <v>2606</v>
      </c>
      <c r="B1306" t="s">
        <v>2607</v>
      </c>
      <c r="C1306">
        <v>2</v>
      </c>
      <c r="D1306">
        <v>0</v>
      </c>
      <c r="E1306">
        <v>32.216999999999999</v>
      </c>
      <c r="F1306">
        <v>10.736000000000001</v>
      </c>
      <c r="G1306" t="s">
        <v>22</v>
      </c>
    </row>
    <row r="1307" spans="1:7" x14ac:dyDescent="0.25">
      <c r="A1307" t="s">
        <v>2608</v>
      </c>
      <c r="B1307" t="s">
        <v>2609</v>
      </c>
      <c r="C1307">
        <v>1</v>
      </c>
      <c r="D1307">
        <v>417.95</v>
      </c>
      <c r="E1307">
        <v>20.408999999999999</v>
      </c>
      <c r="F1307">
        <v>4.1660000000000004</v>
      </c>
      <c r="G1307" t="s">
        <v>33</v>
      </c>
    </row>
    <row r="1308" spans="1:7" x14ac:dyDescent="0.25">
      <c r="A1308" t="s">
        <v>2610</v>
      </c>
      <c r="B1308" t="s">
        <v>2611</v>
      </c>
      <c r="C1308">
        <v>351</v>
      </c>
      <c r="D1308">
        <v>0</v>
      </c>
      <c r="E1308">
        <v>2.3769999999999998</v>
      </c>
      <c r="F1308">
        <v>1.216</v>
      </c>
      <c r="G1308" t="s">
        <v>33</v>
      </c>
    </row>
    <row r="1309" spans="1:7" x14ac:dyDescent="0.25">
      <c r="A1309" t="s">
        <v>2612</v>
      </c>
      <c r="B1309" t="s">
        <v>2613</v>
      </c>
      <c r="C1309">
        <v>0</v>
      </c>
      <c r="D1309">
        <v>0</v>
      </c>
      <c r="E1309">
        <v>50.832999999999998</v>
      </c>
      <c r="F1309">
        <v>28.422000000000001</v>
      </c>
      <c r="G1309" t="s">
        <v>22</v>
      </c>
    </row>
    <row r="1310" spans="1:7" x14ac:dyDescent="0.25">
      <c r="A1310" t="s">
        <v>2614</v>
      </c>
      <c r="B1310" t="s">
        <v>2615</v>
      </c>
      <c r="C1310">
        <v>0</v>
      </c>
      <c r="D1310">
        <v>0</v>
      </c>
      <c r="E1310">
        <v>1.1579999999999999</v>
      </c>
      <c r="F1310">
        <v>1.1579999999999999</v>
      </c>
      <c r="G1310" t="s">
        <v>33</v>
      </c>
    </row>
    <row r="1311" spans="1:7" x14ac:dyDescent="0.25">
      <c r="A1311" t="s">
        <v>2616</v>
      </c>
      <c r="B1311" t="s">
        <v>2617</v>
      </c>
      <c r="C1311">
        <v>0</v>
      </c>
      <c r="D1311">
        <v>0</v>
      </c>
      <c r="E1311">
        <v>239.42099999999999</v>
      </c>
      <c r="F1311">
        <v>238.99199999999999</v>
      </c>
      <c r="G1311" t="s">
        <v>33</v>
      </c>
    </row>
    <row r="1312" spans="1:7" x14ac:dyDescent="0.25">
      <c r="A1312" t="s">
        <v>2618</v>
      </c>
      <c r="B1312" t="s">
        <v>2619</v>
      </c>
      <c r="C1312">
        <v>6</v>
      </c>
      <c r="D1312">
        <v>0</v>
      </c>
      <c r="E1312">
        <v>68.921000000000006</v>
      </c>
      <c r="F1312">
        <v>64.989000000000004</v>
      </c>
      <c r="G1312" t="s">
        <v>33</v>
      </c>
    </row>
    <row r="1313" spans="1:7" x14ac:dyDescent="0.25">
      <c r="A1313" t="s">
        <v>2620</v>
      </c>
      <c r="B1313" t="s">
        <v>2621</v>
      </c>
      <c r="C1313">
        <v>0</v>
      </c>
      <c r="D1313">
        <v>0</v>
      </c>
      <c r="E1313">
        <v>4746.1819999999998</v>
      </c>
      <c r="F1313">
        <v>0</v>
      </c>
      <c r="G1313" t="s">
        <v>22</v>
      </c>
    </row>
    <row r="1314" spans="1:7" x14ac:dyDescent="0.25">
      <c r="A1314" t="s">
        <v>2622</v>
      </c>
      <c r="B1314" t="s">
        <v>2623</v>
      </c>
      <c r="C1314">
        <v>0</v>
      </c>
      <c r="D1314">
        <v>0</v>
      </c>
      <c r="E1314">
        <v>11.308999999999999</v>
      </c>
      <c r="F1314">
        <v>0</v>
      </c>
      <c r="G1314" t="s">
        <v>22</v>
      </c>
    </row>
    <row r="1315" spans="1:7" x14ac:dyDescent="0.25">
      <c r="A1315" t="s">
        <v>2624</v>
      </c>
      <c r="B1315" t="s">
        <v>2625</v>
      </c>
      <c r="C1315">
        <v>4</v>
      </c>
      <c r="D1315">
        <v>0</v>
      </c>
      <c r="E1315">
        <v>11.292</v>
      </c>
      <c r="F1315">
        <v>7.09</v>
      </c>
      <c r="G1315" t="s">
        <v>22</v>
      </c>
    </row>
    <row r="1316" spans="1:7" x14ac:dyDescent="0.25">
      <c r="A1316" t="s">
        <v>2626</v>
      </c>
      <c r="B1316" t="s">
        <v>2627</v>
      </c>
      <c r="C1316">
        <v>0</v>
      </c>
      <c r="D1316">
        <v>0</v>
      </c>
      <c r="E1316">
        <v>0.60299999999999998</v>
      </c>
      <c r="F1316">
        <v>0</v>
      </c>
      <c r="G1316" t="s">
        <v>22</v>
      </c>
    </row>
    <row r="1317" spans="1:7" x14ac:dyDescent="0.25">
      <c r="A1317" t="s">
        <v>2628</v>
      </c>
      <c r="B1317" t="s">
        <v>2629</v>
      </c>
      <c r="C1317">
        <v>0</v>
      </c>
      <c r="D1317">
        <v>0</v>
      </c>
      <c r="E1317">
        <v>618.32299999999998</v>
      </c>
      <c r="F1317">
        <v>0</v>
      </c>
      <c r="G1317" t="s">
        <v>22</v>
      </c>
    </row>
    <row r="1318" spans="1:7" x14ac:dyDescent="0.25">
      <c r="A1318" t="s">
        <v>2630</v>
      </c>
      <c r="B1318" t="s">
        <v>2631</v>
      </c>
      <c r="C1318">
        <v>0</v>
      </c>
      <c r="D1318">
        <v>0</v>
      </c>
      <c r="E1318">
        <v>2.9329999999999998</v>
      </c>
      <c r="F1318">
        <v>0</v>
      </c>
      <c r="G1318" t="s">
        <v>22</v>
      </c>
    </row>
    <row r="1319" spans="1:7" x14ac:dyDescent="0.25">
      <c r="A1319" t="s">
        <v>2632</v>
      </c>
      <c r="B1319" t="s">
        <v>2633</v>
      </c>
      <c r="C1319">
        <v>15</v>
      </c>
      <c r="D1319">
        <v>0</v>
      </c>
      <c r="E1319">
        <v>0.22500000000000001</v>
      </c>
      <c r="F1319">
        <v>0.30199999999999999</v>
      </c>
      <c r="G1319" t="s">
        <v>22</v>
      </c>
    </row>
    <row r="1320" spans="1:7" x14ac:dyDescent="0.25">
      <c r="A1320" t="s">
        <v>2634</v>
      </c>
      <c r="B1320" t="s">
        <v>2635</v>
      </c>
      <c r="C1320">
        <v>2316</v>
      </c>
      <c r="D1320">
        <v>0</v>
      </c>
      <c r="E1320">
        <v>0.157</v>
      </c>
      <c r="F1320">
        <v>0.23899999999999999</v>
      </c>
      <c r="G1320" t="s">
        <v>22</v>
      </c>
    </row>
    <row r="1321" spans="1:7" x14ac:dyDescent="0.25">
      <c r="A1321" t="s">
        <v>2636</v>
      </c>
      <c r="B1321" t="s">
        <v>2637</v>
      </c>
      <c r="C1321">
        <v>71.813999999999993</v>
      </c>
      <c r="D1321">
        <v>0</v>
      </c>
      <c r="E1321">
        <v>191.78308000000001</v>
      </c>
      <c r="F1321">
        <v>191.78308000000001</v>
      </c>
      <c r="G1321" t="s">
        <v>22</v>
      </c>
    </row>
    <row r="1322" spans="1:7" x14ac:dyDescent="0.25">
      <c r="A1322" t="s">
        <v>2638</v>
      </c>
      <c r="B1322" t="s">
        <v>2639</v>
      </c>
      <c r="C1322">
        <v>4</v>
      </c>
      <c r="D1322">
        <v>49.16</v>
      </c>
      <c r="E1322">
        <v>23.100999999999999</v>
      </c>
      <c r="F1322">
        <v>23.100999999999999</v>
      </c>
      <c r="G1322" t="s">
        <v>312</v>
      </c>
    </row>
    <row r="1323" spans="1:7" x14ac:dyDescent="0.25">
      <c r="A1323" t="s">
        <v>2640</v>
      </c>
      <c r="B1323" t="s">
        <v>2641</v>
      </c>
      <c r="C1323">
        <v>300</v>
      </c>
      <c r="D1323">
        <v>0</v>
      </c>
      <c r="E1323">
        <v>1.6013299999999999</v>
      </c>
      <c r="F1323">
        <v>0.39577000000000001</v>
      </c>
      <c r="G1323" t="s">
        <v>22</v>
      </c>
    </row>
    <row r="1324" spans="1:7" x14ac:dyDescent="0.25">
      <c r="A1324" t="s">
        <v>2642</v>
      </c>
      <c r="B1324" t="s">
        <v>2641</v>
      </c>
      <c r="C1324">
        <v>1545</v>
      </c>
      <c r="D1324">
        <v>0</v>
      </c>
      <c r="E1324">
        <v>1.75847</v>
      </c>
      <c r="F1324">
        <v>0.24107000000000001</v>
      </c>
      <c r="G1324" t="s">
        <v>22</v>
      </c>
    </row>
    <row r="1325" spans="1:7" x14ac:dyDescent="0.25">
      <c r="A1325" t="s">
        <v>2643</v>
      </c>
      <c r="B1325" t="s">
        <v>2641</v>
      </c>
      <c r="C1325">
        <v>0</v>
      </c>
      <c r="D1325">
        <v>0</v>
      </c>
      <c r="E1325">
        <v>5.25</v>
      </c>
      <c r="F1325">
        <v>5</v>
      </c>
      <c r="G1325" t="s">
        <v>22</v>
      </c>
    </row>
    <row r="1326" spans="1:7" x14ac:dyDescent="0.25">
      <c r="A1326" t="s">
        <v>2644</v>
      </c>
      <c r="B1326" t="s">
        <v>2645</v>
      </c>
      <c r="C1326">
        <v>0</v>
      </c>
      <c r="D1326">
        <v>0</v>
      </c>
      <c r="E1326">
        <v>2686.7280000000001</v>
      </c>
      <c r="F1326">
        <v>0</v>
      </c>
      <c r="G1326" t="s">
        <v>22</v>
      </c>
    </row>
    <row r="1327" spans="1:7" x14ac:dyDescent="0.25">
      <c r="A1327" t="s">
        <v>2646</v>
      </c>
      <c r="B1327" t="s">
        <v>2647</v>
      </c>
      <c r="C1327">
        <v>5</v>
      </c>
      <c r="D1327">
        <v>0</v>
      </c>
      <c r="E1327">
        <v>19.23</v>
      </c>
      <c r="F1327">
        <v>19.23</v>
      </c>
      <c r="G1327" t="s">
        <v>22</v>
      </c>
    </row>
    <row r="1328" spans="1:7" x14ac:dyDescent="0.25">
      <c r="A1328" t="s">
        <v>2648</v>
      </c>
      <c r="B1328" t="s">
        <v>2649</v>
      </c>
      <c r="C1328">
        <v>79</v>
      </c>
      <c r="D1328">
        <v>0</v>
      </c>
      <c r="E1328">
        <v>9.52</v>
      </c>
      <c r="F1328">
        <v>1.335</v>
      </c>
      <c r="G1328" t="s">
        <v>33</v>
      </c>
    </row>
    <row r="1329" spans="1:7" x14ac:dyDescent="0.25">
      <c r="A1329" t="s">
        <v>2650</v>
      </c>
      <c r="B1329" t="s">
        <v>2651</v>
      </c>
      <c r="C1329">
        <v>0</v>
      </c>
      <c r="D1329">
        <v>0</v>
      </c>
      <c r="E1329">
        <v>5.1020000000000003</v>
      </c>
      <c r="F1329">
        <v>2.2669999999999999</v>
      </c>
      <c r="G1329" t="s">
        <v>33</v>
      </c>
    </row>
    <row r="1330" spans="1:7" x14ac:dyDescent="0.25">
      <c r="A1330" t="s">
        <v>2652</v>
      </c>
      <c r="B1330" t="s">
        <v>2653</v>
      </c>
      <c r="C1330">
        <v>0</v>
      </c>
      <c r="D1330">
        <v>0</v>
      </c>
      <c r="E1330">
        <v>1.35</v>
      </c>
      <c r="F1330">
        <v>1.35</v>
      </c>
      <c r="G1330" t="s">
        <v>22</v>
      </c>
    </row>
    <row r="1331" spans="1:7" x14ac:dyDescent="0.25">
      <c r="A1331" t="s">
        <v>2654</v>
      </c>
      <c r="B1331" t="s">
        <v>2655</v>
      </c>
      <c r="C1331">
        <v>0</v>
      </c>
      <c r="D1331">
        <v>0</v>
      </c>
      <c r="E1331">
        <v>98.634</v>
      </c>
      <c r="F1331">
        <v>76.037000000000006</v>
      </c>
      <c r="G1331" t="s">
        <v>22</v>
      </c>
    </row>
    <row r="1332" spans="1:7" x14ac:dyDescent="0.25">
      <c r="A1332" t="s">
        <v>2656</v>
      </c>
      <c r="B1332" t="s">
        <v>2657</v>
      </c>
      <c r="C1332">
        <v>3</v>
      </c>
      <c r="D1332">
        <v>0</v>
      </c>
      <c r="E1332">
        <v>71.819999999999993</v>
      </c>
      <c r="F1332">
        <v>49.643999999999998</v>
      </c>
      <c r="G1332" t="s">
        <v>22</v>
      </c>
    </row>
    <row r="1333" spans="1:7" x14ac:dyDescent="0.25">
      <c r="A1333" t="s">
        <v>2658</v>
      </c>
      <c r="B1333" t="s">
        <v>2659</v>
      </c>
      <c r="C1333">
        <v>0</v>
      </c>
      <c r="D1333">
        <v>0</v>
      </c>
      <c r="E1333">
        <v>1.504</v>
      </c>
      <c r="F1333">
        <v>1.232</v>
      </c>
      <c r="G1333" t="s">
        <v>22</v>
      </c>
    </row>
    <row r="1334" spans="1:7" x14ac:dyDescent="0.25">
      <c r="A1334" t="s">
        <v>2660</v>
      </c>
      <c r="B1334" t="s">
        <v>2661</v>
      </c>
      <c r="C1334">
        <v>0</v>
      </c>
      <c r="D1334">
        <v>0</v>
      </c>
      <c r="E1334">
        <v>1.841</v>
      </c>
      <c r="F1334">
        <v>1.5069999999999999</v>
      </c>
      <c r="G1334" t="s">
        <v>22</v>
      </c>
    </row>
    <row r="1335" spans="1:7" x14ac:dyDescent="0.25">
      <c r="A1335" t="s">
        <v>2662</v>
      </c>
      <c r="B1335" t="s">
        <v>2663</v>
      </c>
      <c r="C1335">
        <v>0</v>
      </c>
      <c r="D1335">
        <v>0</v>
      </c>
      <c r="E1335">
        <v>0.73299999999999998</v>
      </c>
      <c r="F1335">
        <v>0.71333000000000002</v>
      </c>
      <c r="G1335" t="s">
        <v>22</v>
      </c>
    </row>
    <row r="1336" spans="1:7" x14ac:dyDescent="0.25">
      <c r="A1336" t="s">
        <v>2664</v>
      </c>
      <c r="B1336" t="s">
        <v>2665</v>
      </c>
      <c r="C1336">
        <v>0</v>
      </c>
      <c r="D1336">
        <v>0</v>
      </c>
      <c r="E1336">
        <v>1.86</v>
      </c>
      <c r="F1336">
        <v>1.6459999999999999</v>
      </c>
      <c r="G1336" t="s">
        <v>22</v>
      </c>
    </row>
    <row r="1337" spans="1:7" x14ac:dyDescent="0.25">
      <c r="A1337" t="s">
        <v>2666</v>
      </c>
      <c r="B1337" t="s">
        <v>2667</v>
      </c>
      <c r="C1337">
        <v>0</v>
      </c>
      <c r="D1337">
        <v>0</v>
      </c>
      <c r="E1337">
        <v>1.69</v>
      </c>
      <c r="F1337">
        <v>0.30667</v>
      </c>
      <c r="G1337" t="s">
        <v>22</v>
      </c>
    </row>
    <row r="1338" spans="1:7" x14ac:dyDescent="0.25">
      <c r="A1338" t="s">
        <v>2668</v>
      </c>
      <c r="B1338" t="s">
        <v>2669</v>
      </c>
      <c r="C1338">
        <v>30</v>
      </c>
      <c r="D1338">
        <v>0</v>
      </c>
      <c r="E1338">
        <v>21</v>
      </c>
      <c r="F1338">
        <v>21</v>
      </c>
      <c r="G1338" t="s">
        <v>22</v>
      </c>
    </row>
    <row r="1339" spans="1:7" x14ac:dyDescent="0.25">
      <c r="A1339" t="s">
        <v>2670</v>
      </c>
      <c r="B1339" t="s">
        <v>2671</v>
      </c>
      <c r="C1339">
        <v>36</v>
      </c>
      <c r="D1339">
        <v>27.13</v>
      </c>
      <c r="E1339">
        <v>12</v>
      </c>
      <c r="F1339">
        <v>12</v>
      </c>
      <c r="G1339" t="s">
        <v>22</v>
      </c>
    </row>
    <row r="1340" spans="1:7" x14ac:dyDescent="0.25">
      <c r="A1340" t="s">
        <v>2672</v>
      </c>
      <c r="B1340" t="s">
        <v>2673</v>
      </c>
      <c r="C1340">
        <v>8</v>
      </c>
      <c r="D1340">
        <v>0</v>
      </c>
      <c r="E1340">
        <v>16.25</v>
      </c>
      <c r="F1340">
        <v>16.25</v>
      </c>
      <c r="G1340" t="s">
        <v>22</v>
      </c>
    </row>
    <row r="1341" spans="1:7" x14ac:dyDescent="0.25">
      <c r="A1341" t="s">
        <v>2674</v>
      </c>
      <c r="B1341" t="s">
        <v>2675</v>
      </c>
      <c r="C1341">
        <v>20</v>
      </c>
      <c r="D1341">
        <v>0</v>
      </c>
      <c r="E1341">
        <v>2.774</v>
      </c>
      <c r="F1341">
        <v>2.774</v>
      </c>
      <c r="G1341" t="s">
        <v>22</v>
      </c>
    </row>
    <row r="1342" spans="1:7" x14ac:dyDescent="0.25">
      <c r="A1342" t="s">
        <v>2676</v>
      </c>
      <c r="B1342" t="s">
        <v>2677</v>
      </c>
      <c r="C1342">
        <v>0</v>
      </c>
      <c r="D1342">
        <v>0</v>
      </c>
      <c r="E1342">
        <v>95.778000000000006</v>
      </c>
      <c r="F1342">
        <v>0</v>
      </c>
      <c r="G1342" t="s">
        <v>22</v>
      </c>
    </row>
    <row r="1343" spans="1:7" x14ac:dyDescent="0.25">
      <c r="A1343" t="s">
        <v>2678</v>
      </c>
      <c r="B1343" t="s">
        <v>2679</v>
      </c>
      <c r="C1343">
        <v>0</v>
      </c>
      <c r="D1343">
        <v>0</v>
      </c>
      <c r="E1343">
        <v>67.411000000000001</v>
      </c>
      <c r="F1343">
        <v>0</v>
      </c>
      <c r="G1343" t="s">
        <v>22</v>
      </c>
    </row>
    <row r="1344" spans="1:7" x14ac:dyDescent="0.25">
      <c r="A1344" t="s">
        <v>2680</v>
      </c>
      <c r="B1344" t="s">
        <v>2681</v>
      </c>
      <c r="C1344">
        <v>0</v>
      </c>
      <c r="D1344">
        <v>0</v>
      </c>
      <c r="E1344">
        <v>5.5519999999999996</v>
      </c>
      <c r="F1344">
        <v>5.5519999999999996</v>
      </c>
      <c r="G1344" t="s">
        <v>33</v>
      </c>
    </row>
    <row r="1345" spans="1:7" x14ac:dyDescent="0.25">
      <c r="A1345" t="s">
        <v>2682</v>
      </c>
      <c r="B1345" t="s">
        <v>2683</v>
      </c>
      <c r="C1345">
        <v>7</v>
      </c>
      <c r="D1345">
        <v>78.92</v>
      </c>
      <c r="E1345">
        <v>62.021000000000001</v>
      </c>
      <c r="F1345">
        <v>62.021000000000001</v>
      </c>
      <c r="G1345" t="s">
        <v>33</v>
      </c>
    </row>
    <row r="1346" spans="1:7" x14ac:dyDescent="0.25">
      <c r="A1346" t="s">
        <v>2684</v>
      </c>
      <c r="B1346" t="s">
        <v>2685</v>
      </c>
      <c r="C1346">
        <v>87</v>
      </c>
      <c r="D1346">
        <v>33.840000000000003</v>
      </c>
      <c r="E1346">
        <v>21.981999999999999</v>
      </c>
      <c r="F1346">
        <v>21.995000000000001</v>
      </c>
      <c r="G1346" t="s">
        <v>33</v>
      </c>
    </row>
    <row r="1347" spans="1:7" x14ac:dyDescent="0.25">
      <c r="A1347" t="s">
        <v>2686</v>
      </c>
      <c r="B1347" t="s">
        <v>2687</v>
      </c>
      <c r="C1347">
        <v>113</v>
      </c>
      <c r="D1347">
        <v>23.92</v>
      </c>
      <c r="E1347">
        <v>17.591999999999999</v>
      </c>
      <c r="F1347">
        <v>17.934000000000001</v>
      </c>
      <c r="G1347" t="s">
        <v>33</v>
      </c>
    </row>
    <row r="1348" spans="1:7" x14ac:dyDescent="0.25">
      <c r="A1348" t="s">
        <v>2688</v>
      </c>
      <c r="B1348" t="s">
        <v>2689</v>
      </c>
      <c r="C1348">
        <v>102</v>
      </c>
      <c r="D1348">
        <v>27.69</v>
      </c>
      <c r="E1348">
        <v>20.085000000000001</v>
      </c>
      <c r="F1348">
        <v>20.085000000000001</v>
      </c>
      <c r="G1348" t="s">
        <v>312</v>
      </c>
    </row>
    <row r="1349" spans="1:7" x14ac:dyDescent="0.25">
      <c r="A1349" t="s">
        <v>2690</v>
      </c>
      <c r="B1349" t="s">
        <v>2691</v>
      </c>
      <c r="C1349">
        <v>58</v>
      </c>
      <c r="D1349">
        <v>81.400000000000006</v>
      </c>
      <c r="E1349">
        <v>58.314</v>
      </c>
      <c r="F1349">
        <v>58.314</v>
      </c>
      <c r="G1349" t="s">
        <v>33</v>
      </c>
    </row>
    <row r="1350" spans="1:7" x14ac:dyDescent="0.25">
      <c r="A1350" t="s">
        <v>2692</v>
      </c>
      <c r="B1350" t="s">
        <v>2693</v>
      </c>
      <c r="C1350">
        <v>0</v>
      </c>
      <c r="D1350">
        <v>0</v>
      </c>
      <c r="E1350">
        <v>1.774</v>
      </c>
      <c r="F1350">
        <v>3.36</v>
      </c>
      <c r="G1350" t="s">
        <v>22</v>
      </c>
    </row>
    <row r="1351" spans="1:7" x14ac:dyDescent="0.25">
      <c r="A1351" t="s">
        <v>2694</v>
      </c>
      <c r="B1351" t="s">
        <v>2695</v>
      </c>
      <c r="C1351">
        <v>0</v>
      </c>
      <c r="D1351">
        <v>0</v>
      </c>
      <c r="E1351">
        <v>1.7000000000000001E-2</v>
      </c>
      <c r="F1351">
        <v>0</v>
      </c>
      <c r="G1351" t="s">
        <v>22</v>
      </c>
    </row>
    <row r="1352" spans="1:7" x14ac:dyDescent="0.25">
      <c r="A1352" t="s">
        <v>2696</v>
      </c>
      <c r="B1352" t="s">
        <v>2697</v>
      </c>
      <c r="C1352">
        <v>53</v>
      </c>
      <c r="D1352">
        <v>0</v>
      </c>
      <c r="E1352">
        <v>5.4370000000000003</v>
      </c>
      <c r="F1352">
        <v>5.4370000000000003</v>
      </c>
      <c r="G1352" t="s">
        <v>33</v>
      </c>
    </row>
    <row r="1353" spans="1:7" x14ac:dyDescent="0.25">
      <c r="A1353" t="s">
        <v>2698</v>
      </c>
      <c r="B1353" t="s">
        <v>2699</v>
      </c>
      <c r="C1353">
        <v>0</v>
      </c>
      <c r="D1353">
        <v>0</v>
      </c>
      <c r="E1353">
        <v>0.47199999999999998</v>
      </c>
      <c r="F1353">
        <v>7.0000000000000001E-3</v>
      </c>
      <c r="G1353" t="s">
        <v>33</v>
      </c>
    </row>
    <row r="1354" spans="1:7" x14ac:dyDescent="0.25">
      <c r="A1354" t="s">
        <v>2700</v>
      </c>
      <c r="B1354" t="s">
        <v>2701</v>
      </c>
      <c r="C1354">
        <v>0</v>
      </c>
      <c r="D1354">
        <v>0</v>
      </c>
      <c r="E1354">
        <v>8.0000000000000002E-3</v>
      </c>
      <c r="F1354">
        <v>0</v>
      </c>
      <c r="G1354" t="s">
        <v>22</v>
      </c>
    </row>
    <row r="1355" spans="1:7" x14ac:dyDescent="0.25">
      <c r="A1355" t="s">
        <v>2702</v>
      </c>
      <c r="B1355" t="s">
        <v>2703</v>
      </c>
      <c r="C1355">
        <v>1</v>
      </c>
      <c r="D1355">
        <v>0</v>
      </c>
      <c r="E1355">
        <v>20.773</v>
      </c>
      <c r="F1355">
        <v>12.272</v>
      </c>
      <c r="G1355" t="s">
        <v>22</v>
      </c>
    </row>
    <row r="1356" spans="1:7" x14ac:dyDescent="0.25">
      <c r="A1356" t="s">
        <v>2704</v>
      </c>
      <c r="B1356" t="s">
        <v>2705</v>
      </c>
      <c r="C1356">
        <v>0</v>
      </c>
      <c r="D1356">
        <v>0</v>
      </c>
      <c r="E1356">
        <v>0</v>
      </c>
      <c r="F1356">
        <v>0</v>
      </c>
      <c r="G1356" t="s">
        <v>22</v>
      </c>
    </row>
    <row r="1357" spans="1:7" x14ac:dyDescent="0.25">
      <c r="A1357" t="s">
        <v>2706</v>
      </c>
      <c r="B1357" t="s">
        <v>2707</v>
      </c>
      <c r="C1357">
        <v>53000</v>
      </c>
      <c r="D1357">
        <v>0</v>
      </c>
      <c r="E1357">
        <v>1.7399999999999999E-2</v>
      </c>
      <c r="F1357">
        <v>1.7919999999999998E-2</v>
      </c>
      <c r="G1357" t="s">
        <v>22</v>
      </c>
    </row>
    <row r="1358" spans="1:7" x14ac:dyDescent="0.25">
      <c r="A1358" t="s">
        <v>2708</v>
      </c>
      <c r="B1358" t="s">
        <v>2709</v>
      </c>
      <c r="C1358">
        <v>1500</v>
      </c>
      <c r="D1358">
        <v>0</v>
      </c>
      <c r="E1358">
        <v>0.23183999999999999</v>
      </c>
      <c r="F1358">
        <v>0.23183999999999999</v>
      </c>
      <c r="G1358" t="s">
        <v>22</v>
      </c>
    </row>
    <row r="1359" spans="1:7" x14ac:dyDescent="0.25">
      <c r="A1359" t="s">
        <v>2710</v>
      </c>
      <c r="B1359" t="s">
        <v>2711</v>
      </c>
      <c r="C1359">
        <v>700</v>
      </c>
      <c r="D1359">
        <v>0</v>
      </c>
      <c r="E1359">
        <v>0.2258</v>
      </c>
      <c r="F1359">
        <v>0.2258</v>
      </c>
      <c r="G1359" t="s">
        <v>22</v>
      </c>
    </row>
    <row r="1360" spans="1:7" x14ac:dyDescent="0.25">
      <c r="A1360" t="s">
        <v>2712</v>
      </c>
      <c r="B1360" t="s">
        <v>2713</v>
      </c>
      <c r="C1360">
        <v>700</v>
      </c>
      <c r="D1360">
        <v>0</v>
      </c>
      <c r="E1360">
        <v>0.23400000000000001</v>
      </c>
      <c r="F1360">
        <v>0.23400000000000001</v>
      </c>
      <c r="G1360" t="s">
        <v>22</v>
      </c>
    </row>
    <row r="1361" spans="1:7" x14ac:dyDescent="0.25">
      <c r="A1361" t="s">
        <v>2714</v>
      </c>
      <c r="B1361" t="s">
        <v>2715</v>
      </c>
      <c r="C1361">
        <v>2500</v>
      </c>
      <c r="D1361">
        <v>0</v>
      </c>
      <c r="E1361">
        <v>5.8400000000000001E-2</v>
      </c>
      <c r="F1361">
        <v>5.8400000000000001E-2</v>
      </c>
      <c r="G1361" t="s">
        <v>22</v>
      </c>
    </row>
    <row r="1362" spans="1:7" x14ac:dyDescent="0.25">
      <c r="A1362" t="s">
        <v>2716</v>
      </c>
      <c r="B1362" t="s">
        <v>2717</v>
      </c>
      <c r="C1362">
        <v>34000</v>
      </c>
      <c r="D1362">
        <v>0</v>
      </c>
      <c r="E1362">
        <v>3.7499999999999999E-2</v>
      </c>
      <c r="F1362">
        <v>3.8399999999999997E-2</v>
      </c>
      <c r="G1362" t="s">
        <v>22</v>
      </c>
    </row>
    <row r="1363" spans="1:7" x14ac:dyDescent="0.25">
      <c r="A1363" t="s">
        <v>2718</v>
      </c>
      <c r="B1363" t="s">
        <v>2719</v>
      </c>
      <c r="C1363">
        <v>300</v>
      </c>
      <c r="D1363">
        <v>0</v>
      </c>
      <c r="E1363">
        <v>9.0999999999999998E-2</v>
      </c>
      <c r="F1363">
        <v>9.0999999999999998E-2</v>
      </c>
      <c r="G1363" t="s">
        <v>22</v>
      </c>
    </row>
    <row r="1364" spans="1:7" x14ac:dyDescent="0.25">
      <c r="A1364" t="s">
        <v>2720</v>
      </c>
      <c r="B1364" t="s">
        <v>2721</v>
      </c>
      <c r="C1364">
        <v>500</v>
      </c>
      <c r="D1364">
        <v>0</v>
      </c>
      <c r="E1364">
        <v>0.29799999999999999</v>
      </c>
      <c r="F1364">
        <v>0.29799999999999999</v>
      </c>
      <c r="G1364" t="s">
        <v>22</v>
      </c>
    </row>
    <row r="1365" spans="1:7" x14ac:dyDescent="0.25">
      <c r="A1365" t="s">
        <v>2722</v>
      </c>
      <c r="B1365" t="s">
        <v>2723</v>
      </c>
      <c r="C1365">
        <v>7</v>
      </c>
      <c r="D1365">
        <v>0</v>
      </c>
      <c r="E1365">
        <v>0</v>
      </c>
      <c r="F1365">
        <v>0</v>
      </c>
      <c r="G1365" t="s">
        <v>22</v>
      </c>
    </row>
    <row r="1366" spans="1:7" x14ac:dyDescent="0.25">
      <c r="A1366" t="s">
        <v>2724</v>
      </c>
      <c r="B1366" t="s">
        <v>2725</v>
      </c>
      <c r="C1366">
        <v>850.899</v>
      </c>
      <c r="D1366">
        <v>0</v>
      </c>
      <c r="E1366">
        <v>0</v>
      </c>
      <c r="F1366">
        <v>0</v>
      </c>
      <c r="G1366" t="s">
        <v>22</v>
      </c>
    </row>
    <row r="1367" spans="1:7" x14ac:dyDescent="0.25">
      <c r="A1367" t="s">
        <v>2726</v>
      </c>
      <c r="B1367" t="s">
        <v>2727</v>
      </c>
      <c r="C1367">
        <v>112</v>
      </c>
      <c r="D1367">
        <v>0</v>
      </c>
      <c r="E1367">
        <v>0.22481999999999999</v>
      </c>
      <c r="F1367">
        <v>0.14685000000000001</v>
      </c>
      <c r="G1367" t="s">
        <v>22</v>
      </c>
    </row>
    <row r="1368" spans="1:7" x14ac:dyDescent="0.25">
      <c r="A1368" t="s">
        <v>2728</v>
      </c>
      <c r="B1368" t="s">
        <v>2729</v>
      </c>
      <c r="C1368">
        <v>0</v>
      </c>
      <c r="D1368">
        <v>0</v>
      </c>
      <c r="E1368">
        <v>22.24</v>
      </c>
      <c r="F1368">
        <v>22.24</v>
      </c>
      <c r="G1368" t="s">
        <v>22</v>
      </c>
    </row>
    <row r="1369" spans="1:7" x14ac:dyDescent="0.25">
      <c r="A1369" t="s">
        <v>2730</v>
      </c>
      <c r="B1369" t="s">
        <v>2731</v>
      </c>
      <c r="C1369">
        <v>258</v>
      </c>
      <c r="D1369">
        <v>10.199999999999999</v>
      </c>
      <c r="E1369">
        <v>1.2030000000000001</v>
      </c>
      <c r="F1369">
        <v>1.2030000000000001</v>
      </c>
      <c r="G1369" t="s">
        <v>33</v>
      </c>
    </row>
    <row r="1370" spans="1:7" x14ac:dyDescent="0.25">
      <c r="A1370" t="s">
        <v>2732</v>
      </c>
      <c r="B1370" t="s">
        <v>2733</v>
      </c>
      <c r="C1370">
        <v>2</v>
      </c>
      <c r="D1370">
        <v>73</v>
      </c>
      <c r="E1370">
        <v>38.406999999999996</v>
      </c>
      <c r="F1370">
        <v>30.542999999999999</v>
      </c>
      <c r="G1370" t="s">
        <v>33</v>
      </c>
    </row>
    <row r="1371" spans="1:7" x14ac:dyDescent="0.25">
      <c r="A1371" t="s">
        <v>2734</v>
      </c>
      <c r="B1371" t="s">
        <v>2735</v>
      </c>
      <c r="C1371">
        <v>0</v>
      </c>
      <c r="D1371">
        <v>0</v>
      </c>
      <c r="E1371">
        <v>0.44700000000000001</v>
      </c>
      <c r="F1371">
        <v>0</v>
      </c>
      <c r="G1371" t="s">
        <v>33</v>
      </c>
    </row>
    <row r="1372" spans="1:7" x14ac:dyDescent="0.25">
      <c r="A1372" t="s">
        <v>2736</v>
      </c>
      <c r="B1372" t="s">
        <v>2737</v>
      </c>
      <c r="C1372">
        <v>0</v>
      </c>
      <c r="D1372">
        <v>65.239999999999995</v>
      </c>
      <c r="E1372">
        <v>49.114289999999997</v>
      </c>
      <c r="F1372">
        <v>41.17</v>
      </c>
      <c r="G1372" t="s">
        <v>22</v>
      </c>
    </row>
    <row r="1373" spans="1:7" x14ac:dyDescent="0.25">
      <c r="A1373" t="s">
        <v>2738</v>
      </c>
      <c r="B1373" t="s">
        <v>2739</v>
      </c>
      <c r="C1373">
        <v>0</v>
      </c>
      <c r="D1373">
        <v>44.88</v>
      </c>
      <c r="E1373">
        <v>43.625</v>
      </c>
      <c r="F1373">
        <v>34.9</v>
      </c>
      <c r="G1373" t="s">
        <v>22</v>
      </c>
    </row>
    <row r="1374" spans="1:7" x14ac:dyDescent="0.25">
      <c r="A1374" t="s">
        <v>2740</v>
      </c>
      <c r="B1374" t="s">
        <v>2741</v>
      </c>
      <c r="C1374">
        <v>0</v>
      </c>
      <c r="D1374">
        <v>66.510000000000005</v>
      </c>
      <c r="E1374">
        <v>52.1</v>
      </c>
      <c r="F1374">
        <v>41.97</v>
      </c>
      <c r="G1374" t="s">
        <v>22</v>
      </c>
    </row>
    <row r="1375" spans="1:7" x14ac:dyDescent="0.25">
      <c r="A1375" t="s">
        <v>2742</v>
      </c>
      <c r="B1375" t="s">
        <v>2743</v>
      </c>
      <c r="C1375">
        <v>0</v>
      </c>
      <c r="D1375">
        <v>66.510000000000005</v>
      </c>
      <c r="E1375">
        <v>52.085709999999999</v>
      </c>
      <c r="F1375">
        <v>41.97</v>
      </c>
      <c r="G1375" t="s">
        <v>22</v>
      </c>
    </row>
    <row r="1376" spans="1:7" x14ac:dyDescent="0.25">
      <c r="A1376" t="s">
        <v>2744</v>
      </c>
      <c r="B1376" t="s">
        <v>2745</v>
      </c>
      <c r="C1376">
        <v>0</v>
      </c>
      <c r="D1376">
        <v>66.510000000000005</v>
      </c>
      <c r="E1376">
        <v>52.085709999999999</v>
      </c>
      <c r="F1376">
        <v>41.97</v>
      </c>
      <c r="G1376" t="s">
        <v>22</v>
      </c>
    </row>
    <row r="1377" spans="1:7" x14ac:dyDescent="0.25">
      <c r="A1377" t="s">
        <v>2746</v>
      </c>
      <c r="B1377" t="s">
        <v>2747</v>
      </c>
      <c r="C1377">
        <v>0</v>
      </c>
      <c r="D1377">
        <v>0.98</v>
      </c>
      <c r="E1377">
        <v>0.47143000000000002</v>
      </c>
      <c r="F1377">
        <v>0.68</v>
      </c>
      <c r="G1377" t="s">
        <v>22</v>
      </c>
    </row>
    <row r="1378" spans="1:7" x14ac:dyDescent="0.25">
      <c r="A1378" t="s">
        <v>2748</v>
      </c>
      <c r="B1378" t="s">
        <v>2749</v>
      </c>
      <c r="C1378">
        <v>0</v>
      </c>
      <c r="D1378">
        <v>0</v>
      </c>
      <c r="E1378">
        <v>0</v>
      </c>
      <c r="F1378">
        <v>0</v>
      </c>
      <c r="G1378" t="s">
        <v>22</v>
      </c>
    </row>
    <row r="1379" spans="1:7" x14ac:dyDescent="0.25">
      <c r="A1379" t="s">
        <v>2750</v>
      </c>
      <c r="B1379" t="s">
        <v>2751</v>
      </c>
      <c r="C1379">
        <v>0</v>
      </c>
      <c r="D1379">
        <v>0</v>
      </c>
      <c r="E1379">
        <v>0</v>
      </c>
      <c r="F1379">
        <v>0</v>
      </c>
      <c r="G1379" t="s">
        <v>22</v>
      </c>
    </row>
    <row r="1380" spans="1:7" x14ac:dyDescent="0.25">
      <c r="A1380" t="s">
        <v>2752</v>
      </c>
      <c r="B1380" t="s">
        <v>2753</v>
      </c>
      <c r="C1380">
        <v>0</v>
      </c>
      <c r="D1380">
        <v>0</v>
      </c>
      <c r="E1380">
        <v>0</v>
      </c>
      <c r="F1380">
        <v>0</v>
      </c>
      <c r="G1380" t="s">
        <v>22</v>
      </c>
    </row>
    <row r="1381" spans="1:7" x14ac:dyDescent="0.25">
      <c r="A1381" t="s">
        <v>2754</v>
      </c>
      <c r="B1381" t="s">
        <v>2755</v>
      </c>
      <c r="C1381">
        <v>0</v>
      </c>
      <c r="D1381">
        <v>0</v>
      </c>
      <c r="E1381">
        <v>0</v>
      </c>
      <c r="F1381">
        <v>0</v>
      </c>
      <c r="G1381" t="s">
        <v>22</v>
      </c>
    </row>
    <row r="1382" spans="1:7" x14ac:dyDescent="0.25">
      <c r="A1382" t="s">
        <v>2756</v>
      </c>
      <c r="B1382" t="s">
        <v>2757</v>
      </c>
      <c r="C1382">
        <v>0</v>
      </c>
      <c r="D1382">
        <v>0</v>
      </c>
      <c r="E1382">
        <v>0</v>
      </c>
      <c r="F1382">
        <v>0</v>
      </c>
      <c r="G1382" t="s">
        <v>22</v>
      </c>
    </row>
    <row r="1383" spans="1:7" x14ac:dyDescent="0.25">
      <c r="A1383" t="s">
        <v>2758</v>
      </c>
      <c r="B1383" t="s">
        <v>2759</v>
      </c>
      <c r="C1383">
        <v>0</v>
      </c>
      <c r="D1383">
        <v>0</v>
      </c>
      <c r="E1383">
        <v>0</v>
      </c>
      <c r="F1383">
        <v>0</v>
      </c>
      <c r="G1383" t="s">
        <v>22</v>
      </c>
    </row>
    <row r="1384" spans="1:7" x14ac:dyDescent="0.25">
      <c r="A1384" t="s">
        <v>2760</v>
      </c>
      <c r="B1384" t="s">
        <v>2761</v>
      </c>
      <c r="C1384">
        <v>25</v>
      </c>
      <c r="D1384">
        <v>2990</v>
      </c>
      <c r="E1384">
        <v>2611</v>
      </c>
      <c r="F1384">
        <v>2611</v>
      </c>
      <c r="G1384" t="s">
        <v>22</v>
      </c>
    </row>
    <row r="1385" spans="1:7" x14ac:dyDescent="0.25">
      <c r="A1385" t="s">
        <v>2762</v>
      </c>
      <c r="B1385" t="s">
        <v>2763</v>
      </c>
      <c r="C1385">
        <v>0</v>
      </c>
      <c r="D1385">
        <v>0</v>
      </c>
      <c r="E1385">
        <v>0</v>
      </c>
      <c r="F1385">
        <v>0</v>
      </c>
      <c r="G1385" t="s">
        <v>22</v>
      </c>
    </row>
    <row r="1386" spans="1:7" x14ac:dyDescent="0.25">
      <c r="A1386" t="s">
        <v>2764</v>
      </c>
      <c r="B1386" t="s">
        <v>2765</v>
      </c>
      <c r="C1386">
        <v>5479</v>
      </c>
      <c r="D1386">
        <v>0</v>
      </c>
      <c r="E1386">
        <v>0.1</v>
      </c>
      <c r="F1386">
        <v>0.1</v>
      </c>
      <c r="G1386" t="s">
        <v>22</v>
      </c>
    </row>
    <row r="1387" spans="1:7" x14ac:dyDescent="0.25">
      <c r="A1387" t="s">
        <v>2766</v>
      </c>
      <c r="B1387" t="s">
        <v>2767</v>
      </c>
      <c r="C1387">
        <v>0</v>
      </c>
      <c r="D1387">
        <v>0</v>
      </c>
      <c r="E1387">
        <v>75</v>
      </c>
      <c r="F1387">
        <v>75</v>
      </c>
      <c r="G1387" t="s">
        <v>22</v>
      </c>
    </row>
    <row r="1388" spans="1:7" x14ac:dyDescent="0.25">
      <c r="A1388" t="s">
        <v>2768</v>
      </c>
      <c r="B1388" t="s">
        <v>2769</v>
      </c>
      <c r="C1388">
        <v>0</v>
      </c>
      <c r="D1388">
        <v>0</v>
      </c>
      <c r="E1388">
        <v>0</v>
      </c>
      <c r="F1388">
        <v>0</v>
      </c>
      <c r="G1388" t="s">
        <v>22</v>
      </c>
    </row>
    <row r="1389" spans="1:7" x14ac:dyDescent="0.25">
      <c r="A1389" t="s">
        <v>2770</v>
      </c>
      <c r="B1389" t="s">
        <v>2771</v>
      </c>
      <c r="C1389">
        <v>0</v>
      </c>
      <c r="D1389">
        <v>0</v>
      </c>
      <c r="E1389">
        <v>0</v>
      </c>
      <c r="F1389">
        <v>0</v>
      </c>
      <c r="G1389" t="s">
        <v>22</v>
      </c>
    </row>
    <row r="1390" spans="1:7" x14ac:dyDescent="0.25">
      <c r="A1390" t="s">
        <v>2772</v>
      </c>
      <c r="B1390" t="s">
        <v>2773</v>
      </c>
      <c r="C1390">
        <v>0</v>
      </c>
      <c r="D1390">
        <v>0</v>
      </c>
      <c r="E1390">
        <v>0</v>
      </c>
      <c r="F1390">
        <v>0</v>
      </c>
      <c r="G1390" t="s">
        <v>22</v>
      </c>
    </row>
    <row r="1391" spans="1:7" x14ac:dyDescent="0.25">
      <c r="A1391" t="s">
        <v>2774</v>
      </c>
      <c r="B1391" t="s">
        <v>2775</v>
      </c>
      <c r="C1391">
        <v>0</v>
      </c>
      <c r="D1391">
        <v>0</v>
      </c>
      <c r="E1391">
        <v>0</v>
      </c>
      <c r="F1391">
        <v>0</v>
      </c>
      <c r="G1391" t="s">
        <v>22</v>
      </c>
    </row>
    <row r="1392" spans="1:7" x14ac:dyDescent="0.25">
      <c r="A1392" t="s">
        <v>2776</v>
      </c>
      <c r="B1392" t="s">
        <v>2777</v>
      </c>
      <c r="C1392">
        <v>0</v>
      </c>
      <c r="D1392">
        <v>0</v>
      </c>
      <c r="E1392">
        <v>0</v>
      </c>
      <c r="F1392">
        <v>0</v>
      </c>
      <c r="G1392" t="s">
        <v>22</v>
      </c>
    </row>
    <row r="1393" spans="1:7" x14ac:dyDescent="0.25">
      <c r="A1393" t="s">
        <v>2778</v>
      </c>
      <c r="B1393" t="s">
        <v>2779</v>
      </c>
      <c r="C1393">
        <v>0</v>
      </c>
      <c r="D1393">
        <v>0</v>
      </c>
      <c r="E1393">
        <v>0</v>
      </c>
      <c r="F1393">
        <v>0</v>
      </c>
      <c r="G1393" t="s">
        <v>22</v>
      </c>
    </row>
    <row r="1394" spans="1:7" x14ac:dyDescent="0.25">
      <c r="A1394" t="s">
        <v>2780</v>
      </c>
      <c r="B1394" t="s">
        <v>2781</v>
      </c>
      <c r="C1394">
        <v>0</v>
      </c>
      <c r="D1394">
        <v>0</v>
      </c>
      <c r="E1394">
        <v>0</v>
      </c>
      <c r="F1394">
        <v>0</v>
      </c>
      <c r="G1394" t="s">
        <v>22</v>
      </c>
    </row>
    <row r="1395" spans="1:7" x14ac:dyDescent="0.25">
      <c r="A1395" t="s">
        <v>2782</v>
      </c>
      <c r="B1395" t="s">
        <v>2783</v>
      </c>
      <c r="C1395">
        <v>872</v>
      </c>
      <c r="D1395">
        <v>0</v>
      </c>
      <c r="E1395">
        <v>0.10199</v>
      </c>
      <c r="F1395">
        <v>0.10199</v>
      </c>
      <c r="G1395" t="s">
        <v>22</v>
      </c>
    </row>
    <row r="1396" spans="1:7" x14ac:dyDescent="0.25">
      <c r="A1396" t="s">
        <v>2784</v>
      </c>
      <c r="B1396" t="s">
        <v>2785</v>
      </c>
      <c r="C1396">
        <v>207</v>
      </c>
      <c r="D1396">
        <v>0</v>
      </c>
      <c r="E1396">
        <v>0.12399</v>
      </c>
      <c r="F1396">
        <v>185.99</v>
      </c>
      <c r="G1396" t="s">
        <v>22</v>
      </c>
    </row>
    <row r="1397" spans="1:7" x14ac:dyDescent="0.25">
      <c r="A1397" t="s">
        <v>2786</v>
      </c>
      <c r="B1397" t="s">
        <v>2787</v>
      </c>
      <c r="C1397">
        <v>0</v>
      </c>
      <c r="D1397">
        <v>0</v>
      </c>
      <c r="E1397">
        <v>0.25666</v>
      </c>
      <c r="F1397">
        <v>0.25666</v>
      </c>
      <c r="G1397" t="s">
        <v>22</v>
      </c>
    </row>
    <row r="1398" spans="1:7" x14ac:dyDescent="0.25">
      <c r="A1398" t="s">
        <v>2788</v>
      </c>
      <c r="B1398" t="s">
        <v>2789</v>
      </c>
      <c r="C1398">
        <v>0</v>
      </c>
      <c r="D1398">
        <v>0</v>
      </c>
      <c r="E1398">
        <v>0.20599999999999999</v>
      </c>
      <c r="F1398">
        <v>0.20599999999999999</v>
      </c>
      <c r="G1398" t="s">
        <v>22</v>
      </c>
    </row>
    <row r="1399" spans="1:7" x14ac:dyDescent="0.25">
      <c r="A1399" t="s">
        <v>2790</v>
      </c>
      <c r="B1399" t="s">
        <v>2791</v>
      </c>
      <c r="C1399">
        <v>2824</v>
      </c>
      <c r="D1399">
        <v>0</v>
      </c>
      <c r="E1399">
        <v>0.106</v>
      </c>
      <c r="F1399">
        <v>0.106</v>
      </c>
      <c r="G1399" t="s">
        <v>22</v>
      </c>
    </row>
    <row r="1400" spans="1:7" x14ac:dyDescent="0.25">
      <c r="A1400" t="s">
        <v>2792</v>
      </c>
      <c r="B1400" t="s">
        <v>2793</v>
      </c>
      <c r="C1400">
        <v>0</v>
      </c>
      <c r="D1400">
        <v>0</v>
      </c>
      <c r="E1400">
        <v>7.3330000000000006E-2</v>
      </c>
      <c r="F1400">
        <v>7.3330000000000006E-2</v>
      </c>
      <c r="G1400" t="s">
        <v>22</v>
      </c>
    </row>
    <row r="1401" spans="1:7" x14ac:dyDescent="0.25">
      <c r="A1401" t="s">
        <v>2794</v>
      </c>
      <c r="B1401" t="s">
        <v>2795</v>
      </c>
      <c r="C1401">
        <v>16</v>
      </c>
      <c r="D1401">
        <v>0</v>
      </c>
      <c r="E1401">
        <v>1.9E-2</v>
      </c>
      <c r="F1401">
        <v>0</v>
      </c>
      <c r="G1401" t="s">
        <v>22</v>
      </c>
    </row>
    <row r="1402" spans="1:7" x14ac:dyDescent="0.25">
      <c r="A1402" t="s">
        <v>2796</v>
      </c>
      <c r="B1402" t="s">
        <v>2797</v>
      </c>
      <c r="C1402">
        <v>8</v>
      </c>
      <c r="D1402">
        <v>0</v>
      </c>
      <c r="E1402">
        <v>2.1000000000000001E-2</v>
      </c>
      <c r="F1402">
        <v>0</v>
      </c>
      <c r="G1402" t="s">
        <v>22</v>
      </c>
    </row>
    <row r="1403" spans="1:7" x14ac:dyDescent="0.25">
      <c r="A1403" t="s">
        <v>2798</v>
      </c>
      <c r="B1403" t="s">
        <v>2799</v>
      </c>
      <c r="C1403">
        <v>42</v>
      </c>
      <c r="D1403">
        <v>0</v>
      </c>
      <c r="E1403">
        <v>1.6E-2</v>
      </c>
      <c r="F1403">
        <v>1.6E-2</v>
      </c>
      <c r="G1403" t="s">
        <v>22</v>
      </c>
    </row>
    <row r="1404" spans="1:7" x14ac:dyDescent="0.25">
      <c r="A1404" t="s">
        <v>2800</v>
      </c>
      <c r="B1404" t="s">
        <v>2801</v>
      </c>
      <c r="C1404">
        <v>0</v>
      </c>
      <c r="D1404">
        <v>0</v>
      </c>
      <c r="E1404">
        <v>0.01</v>
      </c>
      <c r="F1404">
        <v>0</v>
      </c>
      <c r="G1404" t="s">
        <v>22</v>
      </c>
    </row>
    <row r="1405" spans="1:7" x14ac:dyDescent="0.25">
      <c r="A1405" t="s">
        <v>2802</v>
      </c>
      <c r="B1405" t="s">
        <v>2803</v>
      </c>
      <c r="C1405">
        <v>40</v>
      </c>
      <c r="D1405">
        <v>0</v>
      </c>
      <c r="E1405">
        <v>0.74273</v>
      </c>
      <c r="F1405">
        <v>0.50527999999999995</v>
      </c>
      <c r="G1405" t="s">
        <v>22</v>
      </c>
    </row>
    <row r="1406" spans="1:7" x14ac:dyDescent="0.25">
      <c r="A1406" t="s">
        <v>2804</v>
      </c>
      <c r="B1406" t="s">
        <v>2805</v>
      </c>
      <c r="C1406">
        <v>0</v>
      </c>
      <c r="D1406">
        <v>0</v>
      </c>
      <c r="E1406">
        <v>5.3999999999999999E-2</v>
      </c>
      <c r="F1406">
        <v>0</v>
      </c>
      <c r="G1406" t="s">
        <v>22</v>
      </c>
    </row>
    <row r="1407" spans="1:7" x14ac:dyDescent="0.25">
      <c r="A1407" t="s">
        <v>2806</v>
      </c>
      <c r="B1407" t="s">
        <v>2807</v>
      </c>
      <c r="C1407">
        <v>0</v>
      </c>
      <c r="D1407">
        <v>0</v>
      </c>
      <c r="E1407">
        <v>0.94</v>
      </c>
      <c r="F1407">
        <v>0</v>
      </c>
      <c r="G1407" t="s">
        <v>22</v>
      </c>
    </row>
    <row r="1408" spans="1:7" x14ac:dyDescent="0.25">
      <c r="A1408" t="s">
        <v>2808</v>
      </c>
      <c r="B1408" t="s">
        <v>2809</v>
      </c>
      <c r="C1408">
        <v>205</v>
      </c>
      <c r="D1408">
        <v>0</v>
      </c>
      <c r="E1408">
        <v>4.0389999999999997</v>
      </c>
      <c r="F1408">
        <v>4.0389999999999997</v>
      </c>
      <c r="G1408" t="s">
        <v>33</v>
      </c>
    </row>
    <row r="1409" spans="1:7" x14ac:dyDescent="0.25">
      <c r="A1409" t="s">
        <v>2810</v>
      </c>
      <c r="B1409" t="s">
        <v>2811</v>
      </c>
      <c r="C1409">
        <v>0</v>
      </c>
      <c r="D1409">
        <v>0</v>
      </c>
      <c r="E1409">
        <v>738.95899999999995</v>
      </c>
      <c r="F1409">
        <v>0</v>
      </c>
      <c r="G1409" t="s">
        <v>33</v>
      </c>
    </row>
    <row r="1410" spans="1:7" x14ac:dyDescent="0.25">
      <c r="A1410" t="s">
        <v>2812</v>
      </c>
      <c r="B1410" t="s">
        <v>2813</v>
      </c>
      <c r="C1410">
        <v>3</v>
      </c>
      <c r="D1410">
        <v>0</v>
      </c>
      <c r="E1410">
        <v>10.56</v>
      </c>
      <c r="F1410">
        <v>10.56</v>
      </c>
      <c r="G1410" t="s">
        <v>22</v>
      </c>
    </row>
    <row r="1411" spans="1:7" x14ac:dyDescent="0.25">
      <c r="A1411" t="s">
        <v>2814</v>
      </c>
      <c r="B1411" t="s">
        <v>2815</v>
      </c>
      <c r="C1411">
        <v>0</v>
      </c>
      <c r="D1411">
        <v>0</v>
      </c>
      <c r="E1411">
        <v>288.38200000000001</v>
      </c>
      <c r="F1411">
        <v>0</v>
      </c>
      <c r="G1411" t="s">
        <v>22</v>
      </c>
    </row>
    <row r="1412" spans="1:7" x14ac:dyDescent="0.25">
      <c r="A1412" t="s">
        <v>2816</v>
      </c>
      <c r="B1412" t="s">
        <v>2817</v>
      </c>
      <c r="C1412">
        <v>0</v>
      </c>
      <c r="D1412">
        <v>0</v>
      </c>
      <c r="E1412">
        <v>3.8570000000000002</v>
      </c>
      <c r="F1412">
        <v>0</v>
      </c>
      <c r="G1412" t="s">
        <v>22</v>
      </c>
    </row>
    <row r="1413" spans="1:7" x14ac:dyDescent="0.25">
      <c r="A1413" t="s">
        <v>2818</v>
      </c>
      <c r="B1413" t="s">
        <v>2819</v>
      </c>
      <c r="C1413">
        <v>18</v>
      </c>
      <c r="D1413">
        <v>61.89</v>
      </c>
      <c r="E1413">
        <v>12.803000000000001</v>
      </c>
      <c r="F1413">
        <v>0.25600000000000001</v>
      </c>
      <c r="G1413" t="s">
        <v>33</v>
      </c>
    </row>
    <row r="1414" spans="1:7" x14ac:dyDescent="0.25">
      <c r="A1414" t="s">
        <v>2820</v>
      </c>
      <c r="B1414" t="s">
        <v>2821</v>
      </c>
      <c r="C1414">
        <v>0</v>
      </c>
      <c r="D1414">
        <v>0</v>
      </c>
      <c r="E1414">
        <v>28.798999999999999</v>
      </c>
      <c r="F1414">
        <v>24.559000000000001</v>
      </c>
      <c r="G1414" t="s">
        <v>33</v>
      </c>
    </row>
    <row r="1415" spans="1:7" x14ac:dyDescent="0.25">
      <c r="A1415" t="s">
        <v>2822</v>
      </c>
      <c r="B1415" t="s">
        <v>2823</v>
      </c>
      <c r="C1415">
        <v>3000</v>
      </c>
      <c r="D1415">
        <v>0</v>
      </c>
      <c r="E1415">
        <v>9.0999999999999998E-2</v>
      </c>
      <c r="F1415">
        <v>0</v>
      </c>
      <c r="G1415" t="s">
        <v>33</v>
      </c>
    </row>
    <row r="1416" spans="1:7" x14ac:dyDescent="0.25">
      <c r="A1416" t="s">
        <v>2824</v>
      </c>
      <c r="B1416" t="s">
        <v>111</v>
      </c>
      <c r="C1416">
        <v>0</v>
      </c>
      <c r="D1416">
        <v>262.02999999999997</v>
      </c>
      <c r="E1416">
        <v>109.084</v>
      </c>
      <c r="F1416">
        <v>109.084</v>
      </c>
      <c r="G1416" t="s">
        <v>33</v>
      </c>
    </row>
    <row r="1417" spans="1:7" x14ac:dyDescent="0.25">
      <c r="A1417" t="s">
        <v>2825</v>
      </c>
      <c r="B1417" t="s">
        <v>2826</v>
      </c>
      <c r="C1417">
        <v>2</v>
      </c>
      <c r="D1417">
        <v>47.24</v>
      </c>
      <c r="E1417">
        <v>8.7409999999999997</v>
      </c>
      <c r="F1417">
        <v>8.093</v>
      </c>
      <c r="G1417" t="s">
        <v>22</v>
      </c>
    </row>
    <row r="1418" spans="1:7" x14ac:dyDescent="0.25">
      <c r="A1418" t="s">
        <v>2827</v>
      </c>
      <c r="B1418" t="s">
        <v>2828</v>
      </c>
      <c r="C1418">
        <v>35</v>
      </c>
      <c r="D1418">
        <v>0</v>
      </c>
      <c r="E1418">
        <v>1.6E-2</v>
      </c>
      <c r="F1418">
        <v>0</v>
      </c>
      <c r="G1418" t="s">
        <v>33</v>
      </c>
    </row>
    <row r="1419" spans="1:7" x14ac:dyDescent="0.25">
      <c r="A1419" t="s">
        <v>2829</v>
      </c>
      <c r="B1419" t="s">
        <v>2830</v>
      </c>
      <c r="C1419">
        <v>5</v>
      </c>
      <c r="D1419">
        <v>29.16</v>
      </c>
      <c r="E1419">
        <v>23.893999999999998</v>
      </c>
      <c r="F1419">
        <v>22.876999999999999</v>
      </c>
      <c r="G1419" t="s">
        <v>312</v>
      </c>
    </row>
    <row r="1420" spans="1:7" x14ac:dyDescent="0.25">
      <c r="A1420" t="s">
        <v>2831</v>
      </c>
      <c r="B1420" t="s">
        <v>2832</v>
      </c>
      <c r="C1420">
        <v>0</v>
      </c>
      <c r="D1420">
        <v>0</v>
      </c>
      <c r="E1420">
        <v>57</v>
      </c>
      <c r="F1420">
        <v>0</v>
      </c>
      <c r="G1420" t="s">
        <v>22</v>
      </c>
    </row>
    <row r="1421" spans="1:7" x14ac:dyDescent="0.25">
      <c r="A1421" t="s">
        <v>2833</v>
      </c>
      <c r="B1421" t="s">
        <v>2834</v>
      </c>
      <c r="C1421">
        <v>4</v>
      </c>
      <c r="D1421">
        <v>107.7</v>
      </c>
      <c r="E1421">
        <v>46.746000000000002</v>
      </c>
      <c r="F1421">
        <v>19.704999999999998</v>
      </c>
      <c r="G1421" t="s">
        <v>312</v>
      </c>
    </row>
    <row r="1422" spans="1:7" x14ac:dyDescent="0.25">
      <c r="A1422" t="s">
        <v>2835</v>
      </c>
      <c r="B1422" t="s">
        <v>2836</v>
      </c>
      <c r="C1422">
        <v>2</v>
      </c>
      <c r="D1422">
        <v>57.17</v>
      </c>
      <c r="E1422">
        <v>29.091000000000001</v>
      </c>
      <c r="F1422">
        <v>27.28</v>
      </c>
      <c r="G1422" t="s">
        <v>312</v>
      </c>
    </row>
    <row r="1423" spans="1:7" x14ac:dyDescent="0.25">
      <c r="A1423" t="s">
        <v>2837</v>
      </c>
      <c r="B1423" t="s">
        <v>2838</v>
      </c>
      <c r="C1423">
        <v>2</v>
      </c>
      <c r="D1423">
        <v>51.76</v>
      </c>
      <c r="E1423">
        <v>24.678999999999998</v>
      </c>
      <c r="F1423">
        <v>6.3680000000000003</v>
      </c>
      <c r="G1423" t="s">
        <v>312</v>
      </c>
    </row>
    <row r="1424" spans="1:7" x14ac:dyDescent="0.25">
      <c r="A1424" t="s">
        <v>2839</v>
      </c>
      <c r="B1424" t="s">
        <v>2840</v>
      </c>
      <c r="C1424">
        <v>0</v>
      </c>
      <c r="D1424">
        <v>14.88</v>
      </c>
      <c r="E1424">
        <v>10.05714</v>
      </c>
      <c r="F1424">
        <v>10.06428</v>
      </c>
      <c r="G1424" t="s">
        <v>22</v>
      </c>
    </row>
    <row r="1425" spans="1:7" x14ac:dyDescent="0.25">
      <c r="A1425" t="s">
        <v>2841</v>
      </c>
      <c r="B1425" t="s">
        <v>2842</v>
      </c>
      <c r="C1425">
        <v>0</v>
      </c>
      <c r="D1425">
        <v>92.04</v>
      </c>
      <c r="E1425">
        <v>56.542859999999997</v>
      </c>
      <c r="F1425">
        <v>56.541820000000001</v>
      </c>
      <c r="G1425" t="s">
        <v>33</v>
      </c>
    </row>
    <row r="1426" spans="1:7" x14ac:dyDescent="0.25">
      <c r="A1426" t="s">
        <v>2843</v>
      </c>
      <c r="B1426" t="s">
        <v>2844</v>
      </c>
      <c r="C1426">
        <v>0</v>
      </c>
      <c r="D1426">
        <v>99.08</v>
      </c>
      <c r="E1426">
        <v>69.014290000000003</v>
      </c>
      <c r="F1426">
        <v>69.014290000000003</v>
      </c>
      <c r="G1426" t="s">
        <v>33</v>
      </c>
    </row>
    <row r="1427" spans="1:7" x14ac:dyDescent="0.25">
      <c r="A1427" t="s">
        <v>2845</v>
      </c>
      <c r="B1427" t="s">
        <v>2846</v>
      </c>
      <c r="C1427">
        <v>0</v>
      </c>
      <c r="D1427">
        <v>62.47</v>
      </c>
      <c r="E1427">
        <v>42.75714</v>
      </c>
      <c r="F1427">
        <v>42.745379999999997</v>
      </c>
      <c r="G1427" t="s">
        <v>33</v>
      </c>
    </row>
    <row r="1428" spans="1:7" x14ac:dyDescent="0.25">
      <c r="A1428" t="s">
        <v>2847</v>
      </c>
      <c r="B1428" t="s">
        <v>2848</v>
      </c>
      <c r="C1428">
        <v>26</v>
      </c>
      <c r="D1428">
        <v>0</v>
      </c>
      <c r="E1428">
        <v>2.31</v>
      </c>
      <c r="F1428">
        <v>2.31</v>
      </c>
      <c r="G1428" t="s">
        <v>22</v>
      </c>
    </row>
    <row r="1429" spans="1:7" x14ac:dyDescent="0.25">
      <c r="A1429" t="s">
        <v>2849</v>
      </c>
      <c r="B1429" t="s">
        <v>2850</v>
      </c>
      <c r="C1429">
        <v>0</v>
      </c>
      <c r="D1429">
        <v>0</v>
      </c>
      <c r="E1429">
        <v>0.1</v>
      </c>
      <c r="F1429">
        <v>0.1</v>
      </c>
      <c r="G1429" t="s">
        <v>22</v>
      </c>
    </row>
    <row r="1430" spans="1:7" x14ac:dyDescent="0.25">
      <c r="A1430" t="s">
        <v>2851</v>
      </c>
      <c r="B1430" t="s">
        <v>2852</v>
      </c>
      <c r="C1430">
        <v>133</v>
      </c>
      <c r="D1430">
        <v>0</v>
      </c>
      <c r="E1430">
        <v>0.03</v>
      </c>
      <c r="F1430">
        <v>0.03</v>
      </c>
      <c r="G1430" t="s">
        <v>22</v>
      </c>
    </row>
    <row r="1431" spans="1:7" x14ac:dyDescent="0.25">
      <c r="A1431" t="s">
        <v>2853</v>
      </c>
      <c r="B1431" t="s">
        <v>2854</v>
      </c>
      <c r="C1431">
        <v>3603</v>
      </c>
      <c r="D1431">
        <v>0</v>
      </c>
      <c r="E1431">
        <v>0.19</v>
      </c>
      <c r="F1431">
        <v>0.30312</v>
      </c>
      <c r="G1431" t="s">
        <v>22</v>
      </c>
    </row>
    <row r="1432" spans="1:7" x14ac:dyDescent="0.25">
      <c r="A1432" t="s">
        <v>2855</v>
      </c>
      <c r="B1432" t="s">
        <v>2856</v>
      </c>
      <c r="C1432">
        <v>9</v>
      </c>
      <c r="D1432">
        <v>0</v>
      </c>
      <c r="E1432">
        <v>24.99</v>
      </c>
      <c r="F1432">
        <v>24.99</v>
      </c>
      <c r="G1432" t="s">
        <v>22</v>
      </c>
    </row>
    <row r="1433" spans="1:7" x14ac:dyDescent="0.25">
      <c r="A1433" t="s">
        <v>2857</v>
      </c>
      <c r="B1433" t="s">
        <v>2858</v>
      </c>
      <c r="C1433">
        <v>0</v>
      </c>
      <c r="D1433">
        <v>0</v>
      </c>
      <c r="E1433">
        <v>11.178000000000001</v>
      </c>
      <c r="F1433">
        <v>9.7000000000000003E-3</v>
      </c>
      <c r="G1433" t="s">
        <v>22</v>
      </c>
    </row>
    <row r="1434" spans="1:7" x14ac:dyDescent="0.25">
      <c r="A1434" t="s">
        <v>2859</v>
      </c>
      <c r="B1434" t="s">
        <v>2860</v>
      </c>
      <c r="C1434">
        <v>0</v>
      </c>
      <c r="D1434">
        <v>0</v>
      </c>
      <c r="E1434">
        <v>19.87</v>
      </c>
      <c r="F1434">
        <v>19.87</v>
      </c>
      <c r="G1434" t="s">
        <v>22</v>
      </c>
    </row>
    <row r="1435" spans="1:7" x14ac:dyDescent="0.25">
      <c r="A1435" t="s">
        <v>2861</v>
      </c>
      <c r="B1435" t="s">
        <v>2862</v>
      </c>
      <c r="C1435">
        <v>200</v>
      </c>
      <c r="D1435">
        <v>0</v>
      </c>
      <c r="E1435">
        <v>4.4000000000000004</v>
      </c>
      <c r="F1435">
        <v>4.4000000000000004</v>
      </c>
      <c r="G1435" t="s">
        <v>22</v>
      </c>
    </row>
    <row r="1436" spans="1:7" x14ac:dyDescent="0.25">
      <c r="A1436" t="s">
        <v>2863</v>
      </c>
      <c r="B1436" t="s">
        <v>2864</v>
      </c>
      <c r="C1436">
        <v>0</v>
      </c>
      <c r="D1436">
        <v>0</v>
      </c>
      <c r="E1436">
        <v>9.7000000000000003E-3</v>
      </c>
      <c r="F1436">
        <v>0</v>
      </c>
      <c r="G1436" t="s">
        <v>22</v>
      </c>
    </row>
    <row r="1437" spans="1:7" x14ac:dyDescent="0.25">
      <c r="A1437" t="s">
        <v>2865</v>
      </c>
      <c r="B1437" t="s">
        <v>2866</v>
      </c>
      <c r="C1437">
        <v>0</v>
      </c>
      <c r="D1437">
        <v>0</v>
      </c>
      <c r="E1437">
        <v>2.7759999999999998</v>
      </c>
      <c r="F1437">
        <v>1.4999999999999999E-2</v>
      </c>
      <c r="G1437" t="s">
        <v>33</v>
      </c>
    </row>
    <row r="1438" spans="1:7" x14ac:dyDescent="0.25">
      <c r="A1438" t="s">
        <v>2867</v>
      </c>
      <c r="B1438" t="s">
        <v>2868</v>
      </c>
      <c r="C1438">
        <v>0</v>
      </c>
      <c r="D1438">
        <v>0</v>
      </c>
      <c r="E1438">
        <v>1.611</v>
      </c>
      <c r="F1438">
        <v>0</v>
      </c>
      <c r="G1438" t="s">
        <v>33</v>
      </c>
    </row>
    <row r="1439" spans="1:7" x14ac:dyDescent="0.25">
      <c r="A1439" t="s">
        <v>2869</v>
      </c>
      <c r="B1439" t="s">
        <v>2870</v>
      </c>
      <c r="C1439">
        <v>8</v>
      </c>
      <c r="D1439">
        <v>0</v>
      </c>
      <c r="E1439">
        <v>14.36</v>
      </c>
      <c r="F1439">
        <v>0</v>
      </c>
      <c r="G1439" t="s">
        <v>33</v>
      </c>
    </row>
    <row r="1440" spans="1:7" x14ac:dyDescent="0.25">
      <c r="A1440" t="s">
        <v>2871</v>
      </c>
      <c r="B1440" t="s">
        <v>2872</v>
      </c>
      <c r="C1440">
        <v>20</v>
      </c>
      <c r="D1440">
        <v>0</v>
      </c>
      <c r="E1440">
        <v>0.81399999999999995</v>
      </c>
      <c r="F1440">
        <v>0.81399999999999995</v>
      </c>
      <c r="G1440" t="s">
        <v>33</v>
      </c>
    </row>
    <row r="1441" spans="1:7" x14ac:dyDescent="0.25">
      <c r="A1441" t="s">
        <v>2873</v>
      </c>
      <c r="B1441" t="s">
        <v>2874</v>
      </c>
      <c r="C1441">
        <v>10</v>
      </c>
      <c r="D1441">
        <v>0</v>
      </c>
      <c r="E1441">
        <v>6.5220000000000002</v>
      </c>
      <c r="F1441">
        <v>6.5220000000000002</v>
      </c>
      <c r="G1441" t="s">
        <v>33</v>
      </c>
    </row>
    <row r="1442" spans="1:7" x14ac:dyDescent="0.25">
      <c r="A1442" t="s">
        <v>2875</v>
      </c>
      <c r="B1442" t="s">
        <v>2876</v>
      </c>
      <c r="C1442">
        <v>0</v>
      </c>
      <c r="D1442">
        <v>0</v>
      </c>
      <c r="E1442">
        <v>0</v>
      </c>
      <c r="F1442">
        <v>0</v>
      </c>
      <c r="G1442" t="s">
        <v>22</v>
      </c>
    </row>
    <row r="1443" spans="1:7" x14ac:dyDescent="0.25">
      <c r="A1443" t="s">
        <v>2877</v>
      </c>
      <c r="B1443" t="s">
        <v>2878</v>
      </c>
      <c r="C1443">
        <v>0</v>
      </c>
      <c r="D1443">
        <v>0</v>
      </c>
      <c r="E1443">
        <v>545.53599999999994</v>
      </c>
      <c r="F1443">
        <v>0</v>
      </c>
      <c r="G1443" t="s">
        <v>33</v>
      </c>
    </row>
    <row r="1444" spans="1:7" x14ac:dyDescent="0.25">
      <c r="A1444" t="s">
        <v>2879</v>
      </c>
      <c r="B1444" t="s">
        <v>2880</v>
      </c>
      <c r="C1444">
        <v>0</v>
      </c>
      <c r="D1444">
        <v>0</v>
      </c>
      <c r="E1444">
        <v>11.122999999999999</v>
      </c>
      <c r="F1444">
        <v>0</v>
      </c>
      <c r="G1444" t="s">
        <v>22</v>
      </c>
    </row>
    <row r="1445" spans="1:7" x14ac:dyDescent="0.25">
      <c r="A1445" t="s">
        <v>2881</v>
      </c>
      <c r="B1445" t="s">
        <v>2882</v>
      </c>
      <c r="C1445">
        <v>4</v>
      </c>
      <c r="D1445">
        <v>130.88</v>
      </c>
      <c r="E1445">
        <v>18.715</v>
      </c>
      <c r="F1445">
        <v>17.547999999999998</v>
      </c>
      <c r="G1445" t="s">
        <v>22</v>
      </c>
    </row>
    <row r="1446" spans="1:7" x14ac:dyDescent="0.25">
      <c r="A1446" t="s">
        <v>2883</v>
      </c>
      <c r="B1446" t="s">
        <v>2884</v>
      </c>
      <c r="C1446">
        <v>2</v>
      </c>
      <c r="D1446">
        <v>127.52</v>
      </c>
      <c r="E1446">
        <v>42.546999999999997</v>
      </c>
      <c r="F1446">
        <v>40.944000000000003</v>
      </c>
      <c r="G1446" t="s">
        <v>312</v>
      </c>
    </row>
    <row r="1447" spans="1:7" x14ac:dyDescent="0.25">
      <c r="A1447" t="s">
        <v>2885</v>
      </c>
      <c r="B1447" t="s">
        <v>2886</v>
      </c>
      <c r="C1447">
        <v>0</v>
      </c>
      <c r="D1447">
        <v>0</v>
      </c>
      <c r="E1447">
        <v>26.771000000000001</v>
      </c>
      <c r="F1447">
        <v>0</v>
      </c>
      <c r="G1447" t="s">
        <v>22</v>
      </c>
    </row>
    <row r="1448" spans="1:7" x14ac:dyDescent="0.25">
      <c r="A1448" t="s">
        <v>2887</v>
      </c>
      <c r="B1448" t="s">
        <v>2888</v>
      </c>
      <c r="C1448">
        <v>0</v>
      </c>
      <c r="D1448">
        <v>169.25</v>
      </c>
      <c r="E1448">
        <v>39.93</v>
      </c>
      <c r="F1448">
        <v>33.345999999999997</v>
      </c>
      <c r="G1448" t="s">
        <v>312</v>
      </c>
    </row>
    <row r="1449" spans="1:7" x14ac:dyDescent="0.25">
      <c r="A1449" t="s">
        <v>2889</v>
      </c>
      <c r="B1449" t="s">
        <v>2890</v>
      </c>
      <c r="C1449">
        <v>0</v>
      </c>
      <c r="D1449">
        <v>76.510000000000005</v>
      </c>
      <c r="E1449">
        <v>17.382999999999999</v>
      </c>
      <c r="F1449">
        <v>16.907</v>
      </c>
      <c r="G1449" t="s">
        <v>312</v>
      </c>
    </row>
    <row r="1450" spans="1:7" x14ac:dyDescent="0.25">
      <c r="A1450" t="s">
        <v>2891</v>
      </c>
      <c r="B1450" t="s">
        <v>2892</v>
      </c>
      <c r="C1450">
        <v>0</v>
      </c>
      <c r="D1450">
        <v>0</v>
      </c>
      <c r="E1450">
        <v>0</v>
      </c>
      <c r="F1450">
        <v>0</v>
      </c>
      <c r="G1450" t="s">
        <v>22</v>
      </c>
    </row>
    <row r="1451" spans="1:7" x14ac:dyDescent="0.25">
      <c r="A1451" t="s">
        <v>2893</v>
      </c>
      <c r="B1451" t="s">
        <v>2894</v>
      </c>
      <c r="C1451">
        <v>0</v>
      </c>
      <c r="D1451">
        <v>0</v>
      </c>
      <c r="E1451">
        <v>19.943999999999999</v>
      </c>
      <c r="F1451">
        <v>0</v>
      </c>
      <c r="G1451" t="s">
        <v>22</v>
      </c>
    </row>
    <row r="1452" spans="1:7" x14ac:dyDescent="0.25">
      <c r="A1452" t="s">
        <v>2895</v>
      </c>
      <c r="B1452" t="s">
        <v>2896</v>
      </c>
      <c r="C1452">
        <v>3</v>
      </c>
      <c r="D1452">
        <v>128.08000000000001</v>
      </c>
      <c r="E1452">
        <v>41.847999999999999</v>
      </c>
      <c r="F1452">
        <v>41.847999999999999</v>
      </c>
      <c r="G1452" t="s">
        <v>312</v>
      </c>
    </row>
    <row r="1453" spans="1:7" x14ac:dyDescent="0.25">
      <c r="A1453" t="s">
        <v>2897</v>
      </c>
      <c r="B1453" t="s">
        <v>2898</v>
      </c>
      <c r="C1453">
        <v>3</v>
      </c>
      <c r="D1453">
        <v>127.99</v>
      </c>
      <c r="E1453">
        <v>18.734000000000002</v>
      </c>
      <c r="F1453">
        <v>17.574000000000002</v>
      </c>
      <c r="G1453" t="s">
        <v>22</v>
      </c>
    </row>
    <row r="1454" spans="1:7" x14ac:dyDescent="0.25">
      <c r="A1454" t="s">
        <v>2899</v>
      </c>
      <c r="B1454" t="s">
        <v>2900</v>
      </c>
      <c r="C1454">
        <v>3</v>
      </c>
      <c r="D1454">
        <v>125.48</v>
      </c>
      <c r="E1454">
        <v>34.692</v>
      </c>
      <c r="F1454">
        <v>10.002000000000001</v>
      </c>
      <c r="G1454" t="s">
        <v>312</v>
      </c>
    </row>
    <row r="1455" spans="1:7" x14ac:dyDescent="0.25">
      <c r="A1455" t="s">
        <v>2901</v>
      </c>
      <c r="B1455" t="s">
        <v>2902</v>
      </c>
      <c r="C1455">
        <v>5</v>
      </c>
      <c r="D1455">
        <v>153.18</v>
      </c>
      <c r="E1455">
        <v>66.816999999999993</v>
      </c>
      <c r="F1455">
        <v>66.816999999999993</v>
      </c>
      <c r="G1455" t="s">
        <v>312</v>
      </c>
    </row>
    <row r="1456" spans="1:7" x14ac:dyDescent="0.25">
      <c r="A1456" t="s">
        <v>2903</v>
      </c>
      <c r="B1456" t="s">
        <v>2904</v>
      </c>
      <c r="C1456">
        <v>26</v>
      </c>
      <c r="D1456">
        <v>156.83000000000001</v>
      </c>
      <c r="E1456">
        <v>72.947000000000003</v>
      </c>
      <c r="F1456">
        <v>72.947000000000003</v>
      </c>
      <c r="G1456" t="s">
        <v>312</v>
      </c>
    </row>
    <row r="1457" spans="1:7" x14ac:dyDescent="0.25">
      <c r="A1457" t="s">
        <v>2905</v>
      </c>
      <c r="B1457" t="s">
        <v>2906</v>
      </c>
      <c r="C1457">
        <v>0</v>
      </c>
      <c r="D1457">
        <v>163.86</v>
      </c>
      <c r="E1457">
        <v>39.93</v>
      </c>
      <c r="F1457">
        <v>39.93</v>
      </c>
      <c r="G1457" t="s">
        <v>312</v>
      </c>
    </row>
    <row r="1458" spans="1:7" x14ac:dyDescent="0.25">
      <c r="A1458" t="s">
        <v>2907</v>
      </c>
      <c r="B1458" t="s">
        <v>2908</v>
      </c>
      <c r="C1458">
        <v>0</v>
      </c>
      <c r="D1458">
        <v>77.790000000000006</v>
      </c>
      <c r="E1458">
        <v>17.382999999999999</v>
      </c>
      <c r="F1458">
        <v>16.504000000000001</v>
      </c>
      <c r="G1458" t="s">
        <v>312</v>
      </c>
    </row>
    <row r="1459" spans="1:7" x14ac:dyDescent="0.25">
      <c r="A1459" t="s">
        <v>2909</v>
      </c>
      <c r="B1459" t="s">
        <v>2910</v>
      </c>
      <c r="C1459">
        <v>0</v>
      </c>
      <c r="D1459">
        <v>0</v>
      </c>
      <c r="E1459">
        <v>17.212</v>
      </c>
      <c r="F1459">
        <v>7.2789999999999999</v>
      </c>
      <c r="G1459" t="s">
        <v>22</v>
      </c>
    </row>
    <row r="1460" spans="1:7" x14ac:dyDescent="0.25">
      <c r="A1460" t="s">
        <v>2911</v>
      </c>
      <c r="B1460" t="s">
        <v>2912</v>
      </c>
      <c r="C1460">
        <v>0</v>
      </c>
      <c r="D1460">
        <v>163.38999999999999</v>
      </c>
      <c r="E1460">
        <v>39.719000000000001</v>
      </c>
      <c r="F1460">
        <v>37.564</v>
      </c>
      <c r="G1460" t="s">
        <v>312</v>
      </c>
    </row>
    <row r="1461" spans="1:7" x14ac:dyDescent="0.25">
      <c r="A1461" t="s">
        <v>2913</v>
      </c>
      <c r="B1461" t="s">
        <v>2914</v>
      </c>
      <c r="C1461">
        <v>0</v>
      </c>
      <c r="D1461">
        <v>67.760000000000005</v>
      </c>
      <c r="E1461">
        <v>17.382999999999999</v>
      </c>
      <c r="F1461">
        <v>16.907</v>
      </c>
      <c r="G1461" t="s">
        <v>312</v>
      </c>
    </row>
    <row r="1462" spans="1:7" x14ac:dyDescent="0.25">
      <c r="A1462" t="s">
        <v>2915</v>
      </c>
      <c r="B1462" t="s">
        <v>2916</v>
      </c>
      <c r="C1462">
        <v>0</v>
      </c>
      <c r="D1462">
        <v>21.42</v>
      </c>
      <c r="E1462">
        <v>12.6</v>
      </c>
      <c r="F1462">
        <v>12.6</v>
      </c>
      <c r="G1462" t="s">
        <v>22</v>
      </c>
    </row>
    <row r="1463" spans="1:7" x14ac:dyDescent="0.25">
      <c r="A1463" t="s">
        <v>2917</v>
      </c>
      <c r="B1463" t="s">
        <v>2918</v>
      </c>
      <c r="C1463">
        <v>299</v>
      </c>
      <c r="D1463">
        <v>0</v>
      </c>
      <c r="E1463">
        <v>3.75</v>
      </c>
      <c r="F1463">
        <v>3.75</v>
      </c>
      <c r="G1463" t="s">
        <v>22</v>
      </c>
    </row>
    <row r="1464" spans="1:7" x14ac:dyDescent="0.25">
      <c r="A1464" t="s">
        <v>2919</v>
      </c>
      <c r="B1464" t="s">
        <v>2920</v>
      </c>
      <c r="C1464">
        <v>443</v>
      </c>
      <c r="D1464">
        <v>0</v>
      </c>
      <c r="E1464">
        <v>0.52</v>
      </c>
      <c r="F1464">
        <v>9.7000000000000003E-3</v>
      </c>
      <c r="G1464" t="s">
        <v>22</v>
      </c>
    </row>
    <row r="1465" spans="1:7" x14ac:dyDescent="0.25">
      <c r="A1465" t="s">
        <v>2921</v>
      </c>
      <c r="B1465" t="s">
        <v>2922</v>
      </c>
      <c r="C1465">
        <v>100</v>
      </c>
      <c r="D1465">
        <v>0</v>
      </c>
      <c r="E1465">
        <v>0.5</v>
      </c>
      <c r="F1465">
        <v>0.5</v>
      </c>
      <c r="G1465" t="s">
        <v>22</v>
      </c>
    </row>
    <row r="1466" spans="1:7" x14ac:dyDescent="0.25">
      <c r="A1466" t="s">
        <v>2923</v>
      </c>
      <c r="B1466" t="s">
        <v>2924</v>
      </c>
      <c r="C1466">
        <v>0</v>
      </c>
      <c r="D1466">
        <v>0</v>
      </c>
      <c r="E1466">
        <v>8.9999999999999993E-3</v>
      </c>
      <c r="F1466">
        <v>8.9999999999999993E-3</v>
      </c>
      <c r="G1466" t="s">
        <v>22</v>
      </c>
    </row>
    <row r="1467" spans="1:7" x14ac:dyDescent="0.25">
      <c r="A1467" t="s">
        <v>2925</v>
      </c>
      <c r="B1467" t="s">
        <v>2926</v>
      </c>
      <c r="C1467">
        <v>870</v>
      </c>
      <c r="D1467">
        <v>0</v>
      </c>
      <c r="E1467">
        <v>0.04</v>
      </c>
      <c r="F1467">
        <v>0.04</v>
      </c>
      <c r="G1467" t="s">
        <v>22</v>
      </c>
    </row>
    <row r="1468" spans="1:7" x14ac:dyDescent="0.25">
      <c r="A1468" t="s">
        <v>2927</v>
      </c>
      <c r="B1468" t="s">
        <v>2928</v>
      </c>
      <c r="C1468">
        <v>514</v>
      </c>
      <c r="D1468">
        <v>0</v>
      </c>
      <c r="E1468">
        <v>0.1028</v>
      </c>
      <c r="F1468">
        <v>0.1028</v>
      </c>
      <c r="G1468" t="s">
        <v>22</v>
      </c>
    </row>
    <row r="1469" spans="1:7" x14ac:dyDescent="0.25">
      <c r="A1469" t="s">
        <v>2929</v>
      </c>
      <c r="B1469" t="s">
        <v>2930</v>
      </c>
      <c r="C1469">
        <v>10860</v>
      </c>
      <c r="D1469">
        <v>0</v>
      </c>
      <c r="E1469">
        <v>8.0000000000000002E-3</v>
      </c>
      <c r="F1469">
        <v>8.0000000000000002E-3</v>
      </c>
      <c r="G1469" t="s">
        <v>22</v>
      </c>
    </row>
    <row r="1470" spans="1:7" x14ac:dyDescent="0.25">
      <c r="A1470" t="s">
        <v>2931</v>
      </c>
      <c r="B1470" t="s">
        <v>2932</v>
      </c>
      <c r="C1470">
        <v>500</v>
      </c>
      <c r="D1470">
        <v>0</v>
      </c>
      <c r="E1470">
        <v>2.5000000000000001E-2</v>
      </c>
      <c r="F1470">
        <v>2.5000000000000001E-2</v>
      </c>
      <c r="G1470" t="s">
        <v>22</v>
      </c>
    </row>
    <row r="1471" spans="1:7" x14ac:dyDescent="0.25">
      <c r="A1471" t="s">
        <v>2933</v>
      </c>
      <c r="B1471" t="s">
        <v>2934</v>
      </c>
      <c r="C1471">
        <v>1465</v>
      </c>
      <c r="D1471">
        <v>0</v>
      </c>
      <c r="E1471">
        <v>0.03</v>
      </c>
      <c r="F1471">
        <v>0.03</v>
      </c>
      <c r="G1471" t="s">
        <v>22</v>
      </c>
    </row>
    <row r="1472" spans="1:7" x14ac:dyDescent="0.25">
      <c r="A1472" t="s">
        <v>2935</v>
      </c>
      <c r="B1472" t="s">
        <v>2936</v>
      </c>
      <c r="C1472">
        <v>545</v>
      </c>
      <c r="D1472">
        <v>0</v>
      </c>
      <c r="E1472">
        <v>8.5000000000000006E-3</v>
      </c>
      <c r="F1472">
        <v>8.5000000000000006E-3</v>
      </c>
      <c r="G1472" t="s">
        <v>22</v>
      </c>
    </row>
    <row r="1473" spans="1:7" x14ac:dyDescent="0.25">
      <c r="A1473" t="s">
        <v>2937</v>
      </c>
      <c r="B1473" t="s">
        <v>2938</v>
      </c>
      <c r="C1473">
        <v>6196</v>
      </c>
      <c r="D1473">
        <v>0</v>
      </c>
      <c r="E1473">
        <v>1.2E-2</v>
      </c>
      <c r="F1473">
        <v>1.2E-2</v>
      </c>
      <c r="G1473" t="s">
        <v>22</v>
      </c>
    </row>
    <row r="1474" spans="1:7" x14ac:dyDescent="0.25">
      <c r="A1474" t="s">
        <v>2939</v>
      </c>
      <c r="B1474" t="s">
        <v>2940</v>
      </c>
      <c r="C1474">
        <v>3000</v>
      </c>
      <c r="D1474">
        <v>0</v>
      </c>
      <c r="E1474">
        <v>2.7E-2</v>
      </c>
      <c r="F1474">
        <v>2.7E-2</v>
      </c>
      <c r="G1474" t="s">
        <v>22</v>
      </c>
    </row>
    <row r="1475" spans="1:7" x14ac:dyDescent="0.25">
      <c r="A1475" t="s">
        <v>2941</v>
      </c>
      <c r="B1475" t="s">
        <v>2942</v>
      </c>
      <c r="C1475">
        <v>1202</v>
      </c>
      <c r="D1475">
        <v>0</v>
      </c>
      <c r="E1475">
        <v>3.1E-2</v>
      </c>
      <c r="F1475">
        <v>3.1E-2</v>
      </c>
      <c r="G1475" t="s">
        <v>22</v>
      </c>
    </row>
    <row r="1476" spans="1:7" x14ac:dyDescent="0.25">
      <c r="A1476" t="s">
        <v>2943</v>
      </c>
      <c r="B1476" t="s">
        <v>2944</v>
      </c>
      <c r="C1476">
        <v>3350</v>
      </c>
      <c r="D1476">
        <v>0</v>
      </c>
      <c r="E1476">
        <v>2.7E-2</v>
      </c>
      <c r="F1476">
        <v>2.7E-2</v>
      </c>
      <c r="G1476" t="s">
        <v>22</v>
      </c>
    </row>
    <row r="1477" spans="1:7" x14ac:dyDescent="0.25">
      <c r="A1477" t="s">
        <v>2945</v>
      </c>
      <c r="B1477" t="s">
        <v>2946</v>
      </c>
      <c r="C1477">
        <v>5970</v>
      </c>
      <c r="D1477">
        <v>0</v>
      </c>
      <c r="E1477">
        <v>1.2E-2</v>
      </c>
      <c r="F1477">
        <v>1.2E-2</v>
      </c>
      <c r="G1477" t="s">
        <v>22</v>
      </c>
    </row>
    <row r="1478" spans="1:7" x14ac:dyDescent="0.25">
      <c r="A1478" t="s">
        <v>2947</v>
      </c>
      <c r="B1478" t="s">
        <v>2948</v>
      </c>
      <c r="C1478">
        <v>1163</v>
      </c>
      <c r="D1478">
        <v>0</v>
      </c>
      <c r="E1478">
        <v>0.02</v>
      </c>
      <c r="F1478">
        <v>0.02</v>
      </c>
      <c r="G1478" t="s">
        <v>22</v>
      </c>
    </row>
    <row r="1479" spans="1:7" x14ac:dyDescent="0.25">
      <c r="A1479" t="s">
        <v>2949</v>
      </c>
      <c r="B1479" t="s">
        <v>2950</v>
      </c>
      <c r="C1479">
        <v>1212</v>
      </c>
      <c r="D1479">
        <v>0</v>
      </c>
      <c r="E1479">
        <v>0.01</v>
      </c>
      <c r="F1479">
        <v>0.01</v>
      </c>
      <c r="G1479" t="s">
        <v>22</v>
      </c>
    </row>
    <row r="1480" spans="1:7" x14ac:dyDescent="0.25">
      <c r="A1480" t="s">
        <v>2951</v>
      </c>
      <c r="B1480" t="s">
        <v>2952</v>
      </c>
      <c r="C1480">
        <v>2000</v>
      </c>
      <c r="D1480">
        <v>0</v>
      </c>
      <c r="E1480">
        <v>2.7E-2</v>
      </c>
      <c r="F1480">
        <v>2.7E-2</v>
      </c>
      <c r="G1480" t="s">
        <v>22</v>
      </c>
    </row>
    <row r="1481" spans="1:7" x14ac:dyDescent="0.25">
      <c r="A1481" t="s">
        <v>2953</v>
      </c>
      <c r="B1481" t="s">
        <v>2954</v>
      </c>
      <c r="C1481">
        <v>2954</v>
      </c>
      <c r="D1481">
        <v>0</v>
      </c>
      <c r="E1481">
        <v>5.3600000000000002E-3</v>
      </c>
      <c r="F1481">
        <v>5.3600000000000002E-3</v>
      </c>
      <c r="G1481" t="s">
        <v>22</v>
      </c>
    </row>
    <row r="1482" spans="1:7" x14ac:dyDescent="0.25">
      <c r="A1482" t="s">
        <v>2955</v>
      </c>
      <c r="B1482" t="s">
        <v>2956</v>
      </c>
      <c r="C1482">
        <v>208</v>
      </c>
      <c r="D1482">
        <v>0</v>
      </c>
      <c r="E1482">
        <v>3.4000000000000002E-2</v>
      </c>
      <c r="F1482">
        <v>3.4000000000000002E-2</v>
      </c>
      <c r="G1482" t="s">
        <v>22</v>
      </c>
    </row>
    <row r="1483" spans="1:7" x14ac:dyDescent="0.25">
      <c r="A1483" t="s">
        <v>2957</v>
      </c>
      <c r="B1483" t="s">
        <v>2958</v>
      </c>
      <c r="C1483">
        <v>15610</v>
      </c>
      <c r="D1483">
        <v>0</v>
      </c>
      <c r="E1483">
        <v>0.01</v>
      </c>
      <c r="F1483">
        <v>1.2E-2</v>
      </c>
      <c r="G1483" t="s">
        <v>22</v>
      </c>
    </row>
    <row r="1484" spans="1:7" x14ac:dyDescent="0.25">
      <c r="A1484" t="s">
        <v>2959</v>
      </c>
      <c r="B1484" t="s">
        <v>2960</v>
      </c>
      <c r="C1484">
        <v>218</v>
      </c>
      <c r="D1484">
        <v>0</v>
      </c>
      <c r="E1484">
        <v>0.03</v>
      </c>
      <c r="F1484">
        <v>0.03</v>
      </c>
      <c r="G1484" t="s">
        <v>22</v>
      </c>
    </row>
    <row r="1485" spans="1:7" x14ac:dyDescent="0.25">
      <c r="A1485" t="s">
        <v>2961</v>
      </c>
      <c r="B1485" t="s">
        <v>2962</v>
      </c>
      <c r="C1485">
        <v>100</v>
      </c>
      <c r="D1485">
        <v>6.0000000000000001E-3</v>
      </c>
      <c r="E1485">
        <v>6.0000000000000001E-3</v>
      </c>
      <c r="F1485">
        <v>6.0000000000000001E-3</v>
      </c>
      <c r="G1485" t="s">
        <v>22</v>
      </c>
    </row>
    <row r="1486" spans="1:7" x14ac:dyDescent="0.25">
      <c r="A1486" t="s">
        <v>2963</v>
      </c>
      <c r="B1486" t="s">
        <v>2964</v>
      </c>
      <c r="C1486">
        <v>79</v>
      </c>
      <c r="D1486">
        <v>0</v>
      </c>
      <c r="E1486">
        <v>0.26900000000000002</v>
      </c>
      <c r="F1486">
        <v>0.23599999999999999</v>
      </c>
      <c r="G1486" t="s">
        <v>22</v>
      </c>
    </row>
    <row r="1487" spans="1:7" x14ac:dyDescent="0.25">
      <c r="A1487" t="s">
        <v>2965</v>
      </c>
      <c r="B1487" t="s">
        <v>2966</v>
      </c>
      <c r="C1487">
        <v>2000</v>
      </c>
      <c r="D1487">
        <v>0</v>
      </c>
      <c r="E1487">
        <v>3.1E-2</v>
      </c>
      <c r="F1487">
        <v>3.1E-2</v>
      </c>
      <c r="G1487" t="s">
        <v>22</v>
      </c>
    </row>
    <row r="1488" spans="1:7" x14ac:dyDescent="0.25">
      <c r="A1488" t="s">
        <v>2967</v>
      </c>
      <c r="B1488" t="s">
        <v>2968</v>
      </c>
      <c r="C1488">
        <v>304</v>
      </c>
      <c r="D1488">
        <v>0</v>
      </c>
      <c r="E1488">
        <v>2.7E-2</v>
      </c>
      <c r="F1488">
        <v>2.7E-2</v>
      </c>
      <c r="G1488" t="s">
        <v>22</v>
      </c>
    </row>
    <row r="1489" spans="1:7" x14ac:dyDescent="0.25">
      <c r="A1489" t="s">
        <v>2969</v>
      </c>
      <c r="B1489" t="s">
        <v>2970</v>
      </c>
      <c r="C1489">
        <v>824</v>
      </c>
      <c r="D1489">
        <v>0</v>
      </c>
      <c r="E1489">
        <v>7.0000000000000001E-3</v>
      </c>
      <c r="F1489">
        <v>7.0000000000000001E-3</v>
      </c>
      <c r="G1489" t="s">
        <v>22</v>
      </c>
    </row>
    <row r="1490" spans="1:7" x14ac:dyDescent="0.25">
      <c r="A1490" t="s">
        <v>2971</v>
      </c>
      <c r="B1490" t="s">
        <v>2972</v>
      </c>
      <c r="C1490">
        <v>927</v>
      </c>
      <c r="D1490">
        <v>0</v>
      </c>
      <c r="E1490">
        <v>1.7849999999999999</v>
      </c>
      <c r="F1490">
        <v>1.5</v>
      </c>
      <c r="G1490" t="s">
        <v>22</v>
      </c>
    </row>
    <row r="1491" spans="1:7" x14ac:dyDescent="0.25">
      <c r="A1491" t="s">
        <v>2973</v>
      </c>
      <c r="B1491" t="s">
        <v>2974</v>
      </c>
      <c r="C1491">
        <v>361</v>
      </c>
      <c r="D1491">
        <v>0</v>
      </c>
      <c r="E1491">
        <v>0.03</v>
      </c>
      <c r="F1491">
        <v>0.03</v>
      </c>
      <c r="G1491" t="s">
        <v>22</v>
      </c>
    </row>
    <row r="1492" spans="1:7" x14ac:dyDescent="0.25">
      <c r="A1492" t="s">
        <v>2975</v>
      </c>
      <c r="B1492" t="s">
        <v>2976</v>
      </c>
      <c r="C1492">
        <v>1000</v>
      </c>
      <c r="D1492">
        <v>0</v>
      </c>
      <c r="E1492">
        <v>6.0000000000000001E-3</v>
      </c>
      <c r="F1492">
        <v>6.0000000000000001E-3</v>
      </c>
      <c r="G1492" t="s">
        <v>22</v>
      </c>
    </row>
    <row r="1493" spans="1:7" x14ac:dyDescent="0.25">
      <c r="A1493" t="s">
        <v>2977</v>
      </c>
      <c r="B1493" t="s">
        <v>2978</v>
      </c>
      <c r="C1493">
        <v>0</v>
      </c>
      <c r="D1493">
        <v>747.14</v>
      </c>
      <c r="E1493">
        <v>627.97500000000002</v>
      </c>
      <c r="F1493">
        <v>390.23500000000001</v>
      </c>
      <c r="G1493" t="s">
        <v>33</v>
      </c>
    </row>
    <row r="1494" spans="1:7" x14ac:dyDescent="0.25">
      <c r="A1494" t="s">
        <v>2979</v>
      </c>
      <c r="B1494" t="s">
        <v>2980</v>
      </c>
      <c r="C1494">
        <v>15602</v>
      </c>
      <c r="D1494">
        <v>0</v>
      </c>
      <c r="E1494">
        <v>0.05</v>
      </c>
      <c r="F1494">
        <v>0.05</v>
      </c>
      <c r="G1494" t="s">
        <v>22</v>
      </c>
    </row>
    <row r="1495" spans="1:7" x14ac:dyDescent="0.25">
      <c r="A1495" t="s">
        <v>2981</v>
      </c>
      <c r="B1495" t="s">
        <v>2982</v>
      </c>
      <c r="C1495">
        <v>194</v>
      </c>
      <c r="D1495">
        <v>0</v>
      </c>
      <c r="E1495">
        <v>0.1</v>
      </c>
      <c r="F1495">
        <v>0.1</v>
      </c>
      <c r="G1495" t="s">
        <v>22</v>
      </c>
    </row>
    <row r="1496" spans="1:7" x14ac:dyDescent="0.25">
      <c r="A1496" t="s">
        <v>2983</v>
      </c>
      <c r="B1496" t="s">
        <v>2984</v>
      </c>
      <c r="C1496">
        <v>519</v>
      </c>
      <c r="D1496">
        <v>0</v>
      </c>
      <c r="E1496">
        <v>0.01</v>
      </c>
      <c r="F1496">
        <v>0.01</v>
      </c>
      <c r="G1496" t="s">
        <v>22</v>
      </c>
    </row>
    <row r="1497" spans="1:7" x14ac:dyDescent="0.25">
      <c r="A1497" t="s">
        <v>2985</v>
      </c>
      <c r="B1497" t="s">
        <v>2986</v>
      </c>
      <c r="C1497">
        <v>1272</v>
      </c>
      <c r="D1497">
        <v>0</v>
      </c>
      <c r="E1497">
        <v>3.5000000000000003E-2</v>
      </c>
      <c r="F1497">
        <v>3.5000000000000003E-2</v>
      </c>
      <c r="G1497" t="s">
        <v>22</v>
      </c>
    </row>
    <row r="1498" spans="1:7" x14ac:dyDescent="0.25">
      <c r="A1498" t="s">
        <v>2987</v>
      </c>
      <c r="B1498" t="s">
        <v>2988</v>
      </c>
      <c r="C1498">
        <v>2319</v>
      </c>
      <c r="D1498">
        <v>0</v>
      </c>
      <c r="E1498">
        <v>3.5000000000000003E-2</v>
      </c>
      <c r="F1498">
        <v>3.5000000000000003E-2</v>
      </c>
      <c r="G1498" t="s">
        <v>22</v>
      </c>
    </row>
    <row r="1499" spans="1:7" x14ac:dyDescent="0.25">
      <c r="A1499" t="s">
        <v>2989</v>
      </c>
      <c r="B1499" t="s">
        <v>2990</v>
      </c>
      <c r="C1499">
        <v>332</v>
      </c>
      <c r="D1499">
        <v>0</v>
      </c>
      <c r="E1499">
        <v>3.1E-2</v>
      </c>
      <c r="F1499">
        <v>3.1E-2</v>
      </c>
      <c r="G1499" t="s">
        <v>22</v>
      </c>
    </row>
    <row r="1500" spans="1:7" x14ac:dyDescent="0.25">
      <c r="A1500" t="s">
        <v>2991</v>
      </c>
      <c r="B1500" t="s">
        <v>2992</v>
      </c>
      <c r="C1500">
        <v>1660</v>
      </c>
      <c r="D1500">
        <v>0</v>
      </c>
      <c r="E1500">
        <v>6.9089999999999999E-2</v>
      </c>
      <c r="F1500">
        <v>3.7589999999999998E-2</v>
      </c>
      <c r="G1500" t="s">
        <v>22</v>
      </c>
    </row>
    <row r="1501" spans="1:7" x14ac:dyDescent="0.25">
      <c r="A1501" t="s">
        <v>2993</v>
      </c>
      <c r="B1501" t="s">
        <v>2994</v>
      </c>
      <c r="C1501">
        <v>2752</v>
      </c>
      <c r="D1501">
        <v>0</v>
      </c>
      <c r="E1501">
        <v>5.1000000000000004E-3</v>
      </c>
      <c r="F1501">
        <v>5.1000000000000004E-3</v>
      </c>
      <c r="G1501" t="s">
        <v>22</v>
      </c>
    </row>
    <row r="1502" spans="1:7" x14ac:dyDescent="0.25">
      <c r="A1502" t="s">
        <v>2995</v>
      </c>
      <c r="B1502" t="s">
        <v>2996</v>
      </c>
      <c r="C1502">
        <v>0</v>
      </c>
      <c r="D1502">
        <v>317.70999999999998</v>
      </c>
      <c r="E1502">
        <v>155.41</v>
      </c>
      <c r="F1502">
        <v>197.90299999999999</v>
      </c>
      <c r="G1502" t="s">
        <v>33</v>
      </c>
    </row>
    <row r="1503" spans="1:7" x14ac:dyDescent="0.25">
      <c r="A1503" t="s">
        <v>2997</v>
      </c>
      <c r="B1503" t="s">
        <v>2998</v>
      </c>
      <c r="C1503">
        <v>10077</v>
      </c>
      <c r="D1503">
        <v>0</v>
      </c>
      <c r="E1503">
        <v>0.13927</v>
      </c>
      <c r="F1503">
        <v>0.13927999999999999</v>
      </c>
      <c r="G1503" t="s">
        <v>22</v>
      </c>
    </row>
    <row r="1504" spans="1:7" x14ac:dyDescent="0.25">
      <c r="A1504" t="s">
        <v>2999</v>
      </c>
      <c r="B1504" t="s">
        <v>3000</v>
      </c>
      <c r="C1504">
        <v>1403</v>
      </c>
      <c r="D1504">
        <v>0</v>
      </c>
      <c r="E1504">
        <v>0.01</v>
      </c>
      <c r="F1504">
        <v>0.01</v>
      </c>
      <c r="G1504" t="s">
        <v>22</v>
      </c>
    </row>
    <row r="1505" spans="1:7" x14ac:dyDescent="0.25">
      <c r="A1505" t="s">
        <v>3001</v>
      </c>
      <c r="B1505" t="s">
        <v>3002</v>
      </c>
      <c r="C1505">
        <v>1734</v>
      </c>
      <c r="D1505">
        <v>0</v>
      </c>
      <c r="E1505">
        <v>3.7999999999999999E-2</v>
      </c>
      <c r="F1505">
        <v>3.7999999999999999E-2</v>
      </c>
      <c r="G1505" t="s">
        <v>22</v>
      </c>
    </row>
    <row r="1506" spans="1:7" x14ac:dyDescent="0.25">
      <c r="A1506" t="s">
        <v>3003</v>
      </c>
      <c r="B1506" t="s">
        <v>3004</v>
      </c>
      <c r="C1506">
        <v>1832</v>
      </c>
      <c r="D1506">
        <v>0</v>
      </c>
      <c r="E1506">
        <v>2.5000000000000001E-2</v>
      </c>
      <c r="F1506">
        <v>2.5000000000000001E-2</v>
      </c>
      <c r="G1506" t="s">
        <v>22</v>
      </c>
    </row>
    <row r="1507" spans="1:7" x14ac:dyDescent="0.25">
      <c r="A1507" t="s">
        <v>3005</v>
      </c>
      <c r="B1507" t="s">
        <v>3006</v>
      </c>
      <c r="C1507">
        <v>1719</v>
      </c>
      <c r="D1507">
        <v>0</v>
      </c>
      <c r="E1507">
        <v>3.5000000000000003E-2</v>
      </c>
      <c r="F1507">
        <v>3.5000000000000003E-2</v>
      </c>
      <c r="G1507" t="s">
        <v>22</v>
      </c>
    </row>
    <row r="1508" spans="1:7" x14ac:dyDescent="0.25">
      <c r="A1508" t="s">
        <v>3007</v>
      </c>
      <c r="B1508" t="s">
        <v>3008</v>
      </c>
      <c r="C1508">
        <v>72</v>
      </c>
      <c r="D1508">
        <v>0</v>
      </c>
      <c r="E1508">
        <v>3.4000000000000002E-2</v>
      </c>
      <c r="F1508">
        <v>3.4000000000000002E-2</v>
      </c>
      <c r="G1508" t="s">
        <v>22</v>
      </c>
    </row>
    <row r="1509" spans="1:7" x14ac:dyDescent="0.25">
      <c r="A1509" t="s">
        <v>3009</v>
      </c>
      <c r="B1509" t="s">
        <v>3010</v>
      </c>
      <c r="C1509">
        <v>273</v>
      </c>
      <c r="D1509">
        <v>0</v>
      </c>
      <c r="E1509">
        <v>0.35</v>
      </c>
      <c r="F1509">
        <v>0.35</v>
      </c>
      <c r="G1509" t="s">
        <v>22</v>
      </c>
    </row>
    <row r="1510" spans="1:7" x14ac:dyDescent="0.25">
      <c r="A1510" t="s">
        <v>3011</v>
      </c>
      <c r="B1510" t="s">
        <v>3012</v>
      </c>
      <c r="C1510">
        <v>338</v>
      </c>
      <c r="D1510">
        <v>0</v>
      </c>
      <c r="E1510">
        <v>0.02</v>
      </c>
      <c r="F1510">
        <v>0.02</v>
      </c>
      <c r="G1510" t="s">
        <v>22</v>
      </c>
    </row>
    <row r="1511" spans="1:7" x14ac:dyDescent="0.25">
      <c r="A1511" t="s">
        <v>3013</v>
      </c>
      <c r="B1511" t="s">
        <v>3014</v>
      </c>
      <c r="C1511">
        <v>3315</v>
      </c>
      <c r="D1511">
        <v>0</v>
      </c>
      <c r="E1511">
        <v>5.1999999999999998E-2</v>
      </c>
      <c r="F1511">
        <v>5.1999999999999998E-2</v>
      </c>
      <c r="G1511" t="s">
        <v>22</v>
      </c>
    </row>
    <row r="1512" spans="1:7" x14ac:dyDescent="0.25">
      <c r="A1512" t="s">
        <v>3015</v>
      </c>
      <c r="B1512" t="s">
        <v>3016</v>
      </c>
      <c r="C1512">
        <v>500</v>
      </c>
      <c r="D1512">
        <v>0</v>
      </c>
      <c r="E1512">
        <v>0.04</v>
      </c>
      <c r="F1512">
        <v>0.04</v>
      </c>
      <c r="G1512" t="s">
        <v>22</v>
      </c>
    </row>
    <row r="1513" spans="1:7" x14ac:dyDescent="0.25">
      <c r="A1513" t="s">
        <v>3017</v>
      </c>
      <c r="B1513" t="s">
        <v>3018</v>
      </c>
      <c r="C1513">
        <v>41</v>
      </c>
      <c r="D1513">
        <v>0</v>
      </c>
      <c r="E1513">
        <v>0.04</v>
      </c>
      <c r="F1513">
        <v>0.04</v>
      </c>
      <c r="G1513" t="s">
        <v>22</v>
      </c>
    </row>
    <row r="1514" spans="1:7" x14ac:dyDescent="0.25">
      <c r="A1514" t="s">
        <v>3019</v>
      </c>
      <c r="B1514" t="s">
        <v>3020</v>
      </c>
      <c r="C1514">
        <v>3689</v>
      </c>
      <c r="D1514">
        <v>0</v>
      </c>
      <c r="E1514">
        <v>8.0999999999999996E-3</v>
      </c>
      <c r="F1514">
        <v>7.9000000000000008E-3</v>
      </c>
      <c r="G1514" t="s">
        <v>22</v>
      </c>
    </row>
    <row r="1515" spans="1:7" x14ac:dyDescent="0.25">
      <c r="A1515" t="s">
        <v>3021</v>
      </c>
      <c r="B1515" t="s">
        <v>3022</v>
      </c>
      <c r="C1515">
        <v>139</v>
      </c>
      <c r="D1515">
        <v>0</v>
      </c>
      <c r="E1515">
        <v>5.1999999999999998E-2</v>
      </c>
      <c r="F1515">
        <v>5.1999999999999998E-2</v>
      </c>
      <c r="G1515" t="s">
        <v>22</v>
      </c>
    </row>
    <row r="1516" spans="1:7" x14ac:dyDescent="0.25">
      <c r="A1516" t="s">
        <v>3023</v>
      </c>
      <c r="B1516" t="s">
        <v>3024</v>
      </c>
      <c r="C1516">
        <v>2992</v>
      </c>
      <c r="D1516">
        <v>0</v>
      </c>
      <c r="E1516">
        <v>9.1999999999999998E-3</v>
      </c>
      <c r="F1516">
        <v>9.1999999999999998E-3</v>
      </c>
      <c r="G1516" t="s">
        <v>22</v>
      </c>
    </row>
    <row r="1517" spans="1:7" x14ac:dyDescent="0.25">
      <c r="A1517" t="s">
        <v>3025</v>
      </c>
      <c r="B1517" t="s">
        <v>3026</v>
      </c>
      <c r="C1517">
        <v>45</v>
      </c>
      <c r="D1517">
        <v>0</v>
      </c>
      <c r="E1517">
        <v>7.1999999999999995E-2</v>
      </c>
      <c r="F1517">
        <v>7.1999999999999995E-2</v>
      </c>
      <c r="G1517" t="s">
        <v>22</v>
      </c>
    </row>
    <row r="1518" spans="1:7" x14ac:dyDescent="0.25">
      <c r="A1518" t="s">
        <v>3027</v>
      </c>
      <c r="B1518" t="s">
        <v>3028</v>
      </c>
      <c r="C1518">
        <v>6697</v>
      </c>
      <c r="D1518">
        <v>0</v>
      </c>
      <c r="E1518">
        <v>1.2999999999999999E-2</v>
      </c>
      <c r="F1518">
        <v>1.2999999999999999E-2</v>
      </c>
      <c r="G1518" t="s">
        <v>22</v>
      </c>
    </row>
    <row r="1519" spans="1:7" x14ac:dyDescent="0.25">
      <c r="A1519" t="s">
        <v>3029</v>
      </c>
      <c r="B1519" t="s">
        <v>3030</v>
      </c>
      <c r="C1519">
        <v>310</v>
      </c>
      <c r="D1519">
        <v>0</v>
      </c>
      <c r="E1519">
        <v>0.71</v>
      </c>
      <c r="F1519">
        <v>0.71</v>
      </c>
      <c r="G1519" t="s">
        <v>22</v>
      </c>
    </row>
    <row r="1520" spans="1:7" x14ac:dyDescent="0.25">
      <c r="A1520" t="s">
        <v>3031</v>
      </c>
      <c r="B1520" t="s">
        <v>3032</v>
      </c>
      <c r="C1520">
        <v>4010</v>
      </c>
      <c r="D1520">
        <v>0</v>
      </c>
      <c r="E1520">
        <v>0.04</v>
      </c>
      <c r="F1520">
        <v>0.04</v>
      </c>
      <c r="G1520" t="s">
        <v>22</v>
      </c>
    </row>
    <row r="1521" spans="1:7" x14ac:dyDescent="0.25">
      <c r="A1521" t="s">
        <v>3033</v>
      </c>
      <c r="B1521" t="s">
        <v>3034</v>
      </c>
      <c r="C1521">
        <v>1224</v>
      </c>
      <c r="D1521">
        <v>0</v>
      </c>
      <c r="E1521">
        <v>1.6E-2</v>
      </c>
      <c r="F1521">
        <v>1.6E-2</v>
      </c>
      <c r="G1521" t="s">
        <v>22</v>
      </c>
    </row>
    <row r="1522" spans="1:7" x14ac:dyDescent="0.25">
      <c r="A1522" t="s">
        <v>3035</v>
      </c>
      <c r="B1522" t="s">
        <v>3036</v>
      </c>
      <c r="C1522">
        <v>590</v>
      </c>
      <c r="D1522">
        <v>0</v>
      </c>
      <c r="E1522">
        <v>0.05</v>
      </c>
      <c r="F1522">
        <v>0.05</v>
      </c>
      <c r="G1522" t="s">
        <v>22</v>
      </c>
    </row>
    <row r="1523" spans="1:7" x14ac:dyDescent="0.25">
      <c r="A1523" t="s">
        <v>3037</v>
      </c>
      <c r="B1523" t="s">
        <v>3038</v>
      </c>
      <c r="C1523">
        <v>0</v>
      </c>
      <c r="D1523">
        <v>0</v>
      </c>
      <c r="E1523">
        <v>1E-3</v>
      </c>
      <c r="F1523">
        <v>1E-3</v>
      </c>
      <c r="G1523" t="s">
        <v>22</v>
      </c>
    </row>
    <row r="1524" spans="1:7" x14ac:dyDescent="0.25">
      <c r="A1524" t="s">
        <v>3039</v>
      </c>
      <c r="B1524" t="s">
        <v>3040</v>
      </c>
      <c r="C1524">
        <v>1369</v>
      </c>
      <c r="D1524">
        <v>0</v>
      </c>
      <c r="E1524">
        <v>0.13</v>
      </c>
      <c r="F1524">
        <v>0.13</v>
      </c>
      <c r="G1524" t="s">
        <v>22</v>
      </c>
    </row>
    <row r="1525" spans="1:7" x14ac:dyDescent="0.25">
      <c r="A1525" t="s">
        <v>3041</v>
      </c>
      <c r="B1525" t="s">
        <v>3042</v>
      </c>
      <c r="C1525">
        <v>0</v>
      </c>
      <c r="D1525">
        <v>0</v>
      </c>
      <c r="E1525">
        <v>2.172E-2</v>
      </c>
      <c r="F1525">
        <v>2.172E-2</v>
      </c>
      <c r="G1525" t="s">
        <v>22</v>
      </c>
    </row>
    <row r="1526" spans="1:7" x14ac:dyDescent="0.25">
      <c r="A1526" t="s">
        <v>3043</v>
      </c>
      <c r="B1526" t="s">
        <v>3044</v>
      </c>
      <c r="C1526">
        <v>0</v>
      </c>
      <c r="D1526">
        <v>0</v>
      </c>
      <c r="E1526">
        <v>1E-3</v>
      </c>
      <c r="F1526">
        <v>1E-3</v>
      </c>
      <c r="G1526" t="s">
        <v>22</v>
      </c>
    </row>
    <row r="1527" spans="1:7" x14ac:dyDescent="0.25">
      <c r="A1527" t="s">
        <v>3045</v>
      </c>
      <c r="B1527" t="s">
        <v>3046</v>
      </c>
      <c r="C1527">
        <v>0</v>
      </c>
      <c r="D1527">
        <v>0</v>
      </c>
      <c r="E1527">
        <v>1E-3</v>
      </c>
      <c r="F1527">
        <v>1E-3</v>
      </c>
      <c r="G1527" t="s">
        <v>22</v>
      </c>
    </row>
    <row r="1528" spans="1:7" x14ac:dyDescent="0.25">
      <c r="A1528" t="s">
        <v>3047</v>
      </c>
      <c r="B1528" t="s">
        <v>3048</v>
      </c>
      <c r="C1528">
        <v>43</v>
      </c>
      <c r="D1528">
        <v>0</v>
      </c>
      <c r="E1528">
        <v>0.14000000000000001</v>
      </c>
      <c r="F1528">
        <v>0.14000000000000001</v>
      </c>
      <c r="G1528" t="s">
        <v>22</v>
      </c>
    </row>
    <row r="1529" spans="1:7" x14ac:dyDescent="0.25">
      <c r="A1529" t="s">
        <v>3049</v>
      </c>
      <c r="B1529" t="s">
        <v>3050</v>
      </c>
      <c r="C1529">
        <v>0</v>
      </c>
      <c r="D1529">
        <v>0</v>
      </c>
      <c r="E1529">
        <v>0.15</v>
      </c>
      <c r="F1529">
        <v>0.15</v>
      </c>
      <c r="G1529" t="s">
        <v>22</v>
      </c>
    </row>
    <row r="1530" spans="1:7" x14ac:dyDescent="0.25">
      <c r="A1530" t="s">
        <v>3051</v>
      </c>
      <c r="B1530" t="s">
        <v>3052</v>
      </c>
      <c r="C1530">
        <v>0</v>
      </c>
      <c r="D1530">
        <v>0</v>
      </c>
      <c r="E1530">
        <v>0.01</v>
      </c>
      <c r="F1530">
        <v>0.01</v>
      </c>
      <c r="G1530" t="s">
        <v>22</v>
      </c>
    </row>
    <row r="1531" spans="1:7" x14ac:dyDescent="0.25">
      <c r="A1531" t="s">
        <v>3053</v>
      </c>
      <c r="B1531" t="s">
        <v>3054</v>
      </c>
      <c r="C1531">
        <v>94</v>
      </c>
      <c r="D1531">
        <v>0</v>
      </c>
      <c r="E1531">
        <v>1.35E-2</v>
      </c>
      <c r="F1531">
        <v>1.35E-2</v>
      </c>
      <c r="G1531" t="s">
        <v>22</v>
      </c>
    </row>
    <row r="1532" spans="1:7" x14ac:dyDescent="0.25">
      <c r="A1532" t="s">
        <v>3055</v>
      </c>
      <c r="B1532" t="s">
        <v>3056</v>
      </c>
      <c r="C1532">
        <v>66</v>
      </c>
      <c r="D1532">
        <v>0.03</v>
      </c>
      <c r="E1532">
        <v>1.35E-2</v>
      </c>
      <c r="F1532">
        <v>1.35E-2</v>
      </c>
      <c r="G1532" t="s">
        <v>22</v>
      </c>
    </row>
    <row r="1533" spans="1:7" x14ac:dyDescent="0.25">
      <c r="A1533" t="s">
        <v>3057</v>
      </c>
      <c r="B1533" t="s">
        <v>3058</v>
      </c>
      <c r="C1533">
        <v>200</v>
      </c>
      <c r="D1533">
        <v>0</v>
      </c>
      <c r="E1533">
        <v>1.4999999999999999E-2</v>
      </c>
      <c r="F1533">
        <v>1.4999999999999999E-2</v>
      </c>
      <c r="G1533" t="s">
        <v>22</v>
      </c>
    </row>
    <row r="1534" spans="1:7" x14ac:dyDescent="0.25">
      <c r="A1534" t="s">
        <v>3059</v>
      </c>
      <c r="B1534" t="s">
        <v>3060</v>
      </c>
      <c r="C1534">
        <v>852</v>
      </c>
      <c r="D1534">
        <v>0.03</v>
      </c>
      <c r="E1534">
        <v>1.7899999999999999E-2</v>
      </c>
      <c r="F1534">
        <v>1.7899999999999999E-2</v>
      </c>
      <c r="G1534" t="s">
        <v>22</v>
      </c>
    </row>
    <row r="1535" spans="1:7" x14ac:dyDescent="0.25">
      <c r="A1535" t="s">
        <v>3061</v>
      </c>
      <c r="B1535" t="s">
        <v>3062</v>
      </c>
      <c r="C1535">
        <v>5225</v>
      </c>
      <c r="D1535">
        <v>0.14000000000000001</v>
      </c>
      <c r="E1535">
        <v>0.09</v>
      </c>
      <c r="F1535">
        <v>0.09</v>
      </c>
      <c r="G1535" t="s">
        <v>22</v>
      </c>
    </row>
    <row r="1536" spans="1:7" x14ac:dyDescent="0.25">
      <c r="A1536" t="s">
        <v>3063</v>
      </c>
      <c r="B1536" t="s">
        <v>3064</v>
      </c>
      <c r="C1536">
        <v>0</v>
      </c>
      <c r="D1536">
        <v>0.36</v>
      </c>
      <c r="E1536">
        <v>0.09</v>
      </c>
      <c r="F1536">
        <v>0.09</v>
      </c>
      <c r="G1536" t="s">
        <v>22</v>
      </c>
    </row>
    <row r="1537" spans="1:7" x14ac:dyDescent="0.25">
      <c r="A1537" t="s">
        <v>3065</v>
      </c>
      <c r="B1537" t="s">
        <v>3066</v>
      </c>
      <c r="C1537">
        <v>11185</v>
      </c>
      <c r="D1537">
        <v>0</v>
      </c>
      <c r="E1537">
        <v>4.7199999999999999E-2</v>
      </c>
      <c r="F1537">
        <v>4.7199999999999999E-2</v>
      </c>
      <c r="G1537" t="s">
        <v>22</v>
      </c>
    </row>
    <row r="1538" spans="1:7" x14ac:dyDescent="0.25">
      <c r="A1538" t="s">
        <v>3067</v>
      </c>
      <c r="B1538" t="s">
        <v>3068</v>
      </c>
      <c r="C1538">
        <v>0</v>
      </c>
      <c r="D1538">
        <v>0</v>
      </c>
      <c r="E1538">
        <v>1E-3</v>
      </c>
      <c r="F1538">
        <v>1E-3</v>
      </c>
      <c r="G1538" t="s">
        <v>22</v>
      </c>
    </row>
    <row r="1539" spans="1:7" x14ac:dyDescent="0.25">
      <c r="A1539" t="s">
        <v>3069</v>
      </c>
      <c r="B1539" t="s">
        <v>3070</v>
      </c>
      <c r="C1539">
        <v>0</v>
      </c>
      <c r="D1539">
        <v>0</v>
      </c>
      <c r="E1539">
        <v>1E-3</v>
      </c>
      <c r="F1539">
        <v>1E-3</v>
      </c>
      <c r="G1539" t="s">
        <v>22</v>
      </c>
    </row>
    <row r="1540" spans="1:7" x14ac:dyDescent="0.25">
      <c r="A1540" t="s">
        <v>3071</v>
      </c>
      <c r="B1540" t="s">
        <v>3072</v>
      </c>
      <c r="C1540">
        <v>0</v>
      </c>
      <c r="D1540">
        <v>0</v>
      </c>
      <c r="E1540">
        <v>0.23</v>
      </c>
      <c r="F1540">
        <v>0.23</v>
      </c>
      <c r="G1540" t="s">
        <v>22</v>
      </c>
    </row>
    <row r="1541" spans="1:7" x14ac:dyDescent="0.25">
      <c r="A1541" t="s">
        <v>3073</v>
      </c>
      <c r="B1541" t="s">
        <v>3074</v>
      </c>
      <c r="C1541">
        <v>0</v>
      </c>
      <c r="D1541">
        <v>0</v>
      </c>
      <c r="E1541">
        <v>1E-3</v>
      </c>
      <c r="F1541">
        <v>1E-3</v>
      </c>
      <c r="G1541" t="s">
        <v>22</v>
      </c>
    </row>
    <row r="1542" spans="1:7" x14ac:dyDescent="0.25">
      <c r="A1542" t="s">
        <v>3075</v>
      </c>
      <c r="B1542" t="s">
        <v>3076</v>
      </c>
      <c r="C1542">
        <v>0</v>
      </c>
      <c r="D1542">
        <v>0</v>
      </c>
      <c r="E1542">
        <v>1E-3</v>
      </c>
      <c r="F1542">
        <v>1E-3</v>
      </c>
      <c r="G1542" t="s">
        <v>22</v>
      </c>
    </row>
    <row r="1543" spans="1:7" x14ac:dyDescent="0.25">
      <c r="A1543" t="s">
        <v>3077</v>
      </c>
      <c r="B1543" t="s">
        <v>3078</v>
      </c>
      <c r="C1543">
        <v>0</v>
      </c>
      <c r="D1543">
        <v>0</v>
      </c>
      <c r="E1543">
        <v>1.7000000000000001E-2</v>
      </c>
      <c r="F1543">
        <v>1.7000000000000001E-2</v>
      </c>
      <c r="G1543" t="s">
        <v>22</v>
      </c>
    </row>
    <row r="1544" spans="1:7" x14ac:dyDescent="0.25">
      <c r="A1544" t="s">
        <v>3079</v>
      </c>
      <c r="B1544" t="s">
        <v>3080</v>
      </c>
      <c r="C1544">
        <v>0</v>
      </c>
      <c r="D1544">
        <v>0</v>
      </c>
      <c r="E1544">
        <v>0.15</v>
      </c>
      <c r="F1544">
        <v>0.15</v>
      </c>
      <c r="G1544" t="s">
        <v>22</v>
      </c>
    </row>
    <row r="1545" spans="1:7" x14ac:dyDescent="0.25">
      <c r="A1545" t="s">
        <v>3081</v>
      </c>
      <c r="B1545" t="s">
        <v>3082</v>
      </c>
      <c r="C1545">
        <v>291</v>
      </c>
      <c r="D1545">
        <v>0</v>
      </c>
      <c r="E1545">
        <v>4.2860000000000002E-2</v>
      </c>
      <c r="F1545">
        <v>4.2860000000000002E-2</v>
      </c>
      <c r="G1545" t="s">
        <v>22</v>
      </c>
    </row>
    <row r="1546" spans="1:7" x14ac:dyDescent="0.25">
      <c r="A1546" t="s">
        <v>3083</v>
      </c>
      <c r="B1546" t="s">
        <v>3084</v>
      </c>
      <c r="C1546">
        <v>0</v>
      </c>
      <c r="D1546">
        <v>0</v>
      </c>
      <c r="E1546">
        <v>1E-3</v>
      </c>
      <c r="F1546">
        <v>1E-3</v>
      </c>
      <c r="G1546" t="s">
        <v>22</v>
      </c>
    </row>
    <row r="1547" spans="1:7" x14ac:dyDescent="0.25">
      <c r="A1547" t="s">
        <v>3085</v>
      </c>
      <c r="B1547" t="s">
        <v>3086</v>
      </c>
      <c r="C1547">
        <v>0</v>
      </c>
      <c r="D1547">
        <v>0</v>
      </c>
      <c r="E1547">
        <v>1E-3</v>
      </c>
      <c r="F1547">
        <v>9.7000000000000003E-3</v>
      </c>
      <c r="G1547" t="s">
        <v>22</v>
      </c>
    </row>
    <row r="1548" spans="1:7" x14ac:dyDescent="0.25">
      <c r="A1548" t="s">
        <v>3087</v>
      </c>
      <c r="B1548" t="s">
        <v>3088</v>
      </c>
      <c r="C1548">
        <v>104</v>
      </c>
      <c r="D1548">
        <v>0</v>
      </c>
      <c r="E1548">
        <v>0.19</v>
      </c>
      <c r="F1548">
        <v>0.19</v>
      </c>
      <c r="G1548" t="s">
        <v>22</v>
      </c>
    </row>
    <row r="1549" spans="1:7" x14ac:dyDescent="0.25">
      <c r="A1549" t="s">
        <v>3089</v>
      </c>
      <c r="B1549" t="s">
        <v>3090</v>
      </c>
      <c r="C1549">
        <v>606</v>
      </c>
      <c r="D1549">
        <v>0</v>
      </c>
      <c r="E1549">
        <v>6.2E-2</v>
      </c>
      <c r="F1549">
        <v>6.2E-2</v>
      </c>
      <c r="G1549" t="s">
        <v>22</v>
      </c>
    </row>
    <row r="1550" spans="1:7" x14ac:dyDescent="0.25">
      <c r="A1550" t="s">
        <v>3091</v>
      </c>
      <c r="B1550" t="s">
        <v>3092</v>
      </c>
      <c r="C1550">
        <v>193</v>
      </c>
      <c r="D1550">
        <v>0</v>
      </c>
      <c r="E1550">
        <v>6.3E-2</v>
      </c>
      <c r="F1550">
        <v>6.3E-2</v>
      </c>
      <c r="G1550" t="s">
        <v>22</v>
      </c>
    </row>
    <row r="1551" spans="1:7" x14ac:dyDescent="0.25">
      <c r="A1551" t="s">
        <v>3093</v>
      </c>
      <c r="B1551" t="s">
        <v>3094</v>
      </c>
      <c r="C1551">
        <v>0</v>
      </c>
      <c r="D1551">
        <v>0</v>
      </c>
      <c r="E1551">
        <v>6.5000000000000002E-2</v>
      </c>
      <c r="F1551">
        <v>6.5000000000000002E-2</v>
      </c>
      <c r="G1551" t="s">
        <v>22</v>
      </c>
    </row>
    <row r="1552" spans="1:7" x14ac:dyDescent="0.25">
      <c r="A1552" t="s">
        <v>3095</v>
      </c>
      <c r="B1552" t="s">
        <v>3096</v>
      </c>
      <c r="C1552">
        <v>48</v>
      </c>
      <c r="D1552">
        <v>0</v>
      </c>
      <c r="E1552">
        <v>6.8000000000000005E-2</v>
      </c>
      <c r="F1552">
        <v>6.8000000000000005E-2</v>
      </c>
      <c r="G1552" t="s">
        <v>22</v>
      </c>
    </row>
    <row r="1553" spans="1:7" x14ac:dyDescent="0.25">
      <c r="A1553" t="s">
        <v>3097</v>
      </c>
      <c r="B1553" t="s">
        <v>3098</v>
      </c>
      <c r="C1553">
        <v>294</v>
      </c>
      <c r="D1553">
        <v>0</v>
      </c>
      <c r="E1553">
        <v>6.0999999999999999E-2</v>
      </c>
      <c r="F1553">
        <v>6.0999999999999999E-2</v>
      </c>
      <c r="G1553" t="s">
        <v>22</v>
      </c>
    </row>
    <row r="1554" spans="1:7" x14ac:dyDescent="0.25">
      <c r="A1554" t="s">
        <v>3099</v>
      </c>
      <c r="B1554" t="s">
        <v>3100</v>
      </c>
      <c r="C1554">
        <v>240</v>
      </c>
      <c r="D1554">
        <v>0</v>
      </c>
      <c r="E1554">
        <v>6.2E-2</v>
      </c>
      <c r="F1554">
        <v>6.2E-2</v>
      </c>
      <c r="G1554" t="s">
        <v>22</v>
      </c>
    </row>
    <row r="1555" spans="1:7" x14ac:dyDescent="0.25">
      <c r="A1555" t="s">
        <v>3101</v>
      </c>
      <c r="B1555" t="s">
        <v>3102</v>
      </c>
      <c r="C1555">
        <v>0</v>
      </c>
      <c r="D1555">
        <v>0</v>
      </c>
      <c r="E1555">
        <v>6.7000000000000004E-2</v>
      </c>
      <c r="F1555">
        <v>6.7000000000000004E-2</v>
      </c>
      <c r="G1555" t="s">
        <v>22</v>
      </c>
    </row>
    <row r="1556" spans="1:7" x14ac:dyDescent="0.25">
      <c r="A1556" t="s">
        <v>3103</v>
      </c>
      <c r="B1556" t="s">
        <v>3104</v>
      </c>
      <c r="C1556">
        <v>85</v>
      </c>
      <c r="D1556">
        <v>0</v>
      </c>
      <c r="E1556">
        <v>7.4999999999999997E-2</v>
      </c>
      <c r="F1556">
        <v>7.4999999999999997E-2</v>
      </c>
      <c r="G1556" t="s">
        <v>22</v>
      </c>
    </row>
    <row r="1557" spans="1:7" x14ac:dyDescent="0.25">
      <c r="A1557" t="s">
        <v>3105</v>
      </c>
      <c r="B1557" t="s">
        <v>3106</v>
      </c>
      <c r="C1557">
        <v>0</v>
      </c>
      <c r="D1557">
        <v>0</v>
      </c>
      <c r="E1557">
        <v>1E-3</v>
      </c>
      <c r="F1557">
        <v>1E-3</v>
      </c>
      <c r="G1557" t="s">
        <v>22</v>
      </c>
    </row>
    <row r="1558" spans="1:7" x14ac:dyDescent="0.25">
      <c r="A1558" t="s">
        <v>3107</v>
      </c>
      <c r="B1558" t="s">
        <v>3108</v>
      </c>
      <c r="C1558">
        <v>6248</v>
      </c>
      <c r="D1558">
        <v>0</v>
      </c>
      <c r="E1558">
        <v>6.9000000000000006E-2</v>
      </c>
      <c r="F1558">
        <v>6.9000000000000006E-2</v>
      </c>
      <c r="G1558" t="s">
        <v>22</v>
      </c>
    </row>
    <row r="1559" spans="1:7" x14ac:dyDescent="0.25">
      <c r="A1559" t="s">
        <v>3109</v>
      </c>
      <c r="B1559" t="s">
        <v>3110</v>
      </c>
      <c r="C1559">
        <v>0</v>
      </c>
      <c r="D1559">
        <v>0</v>
      </c>
      <c r="E1559">
        <v>1E-3</v>
      </c>
      <c r="F1559">
        <v>1E-3</v>
      </c>
      <c r="G1559" t="s">
        <v>22</v>
      </c>
    </row>
    <row r="1560" spans="1:7" x14ac:dyDescent="0.25">
      <c r="A1560" t="s">
        <v>3111</v>
      </c>
      <c r="B1560" t="s">
        <v>3112</v>
      </c>
      <c r="C1560">
        <v>1076</v>
      </c>
      <c r="D1560">
        <v>0</v>
      </c>
      <c r="E1560">
        <v>8.6999999999999994E-2</v>
      </c>
      <c r="F1560">
        <v>8.6999999999999994E-2</v>
      </c>
      <c r="G1560" t="s">
        <v>22</v>
      </c>
    </row>
    <row r="1561" spans="1:7" x14ac:dyDescent="0.25">
      <c r="A1561" t="s">
        <v>3113</v>
      </c>
      <c r="B1561" t="s">
        <v>3114</v>
      </c>
      <c r="C1561">
        <v>81294</v>
      </c>
      <c r="D1561">
        <v>0</v>
      </c>
      <c r="E1561">
        <v>4.6420000000000003E-2</v>
      </c>
      <c r="F1561">
        <v>2.9700000000000001E-2</v>
      </c>
      <c r="G1561" t="s">
        <v>22</v>
      </c>
    </row>
    <row r="1562" spans="1:7" x14ac:dyDescent="0.25">
      <c r="A1562" t="s">
        <v>3115</v>
      </c>
      <c r="B1562" t="s">
        <v>3116</v>
      </c>
      <c r="C1562">
        <v>6544</v>
      </c>
      <c r="D1562">
        <v>0</v>
      </c>
      <c r="E1562">
        <v>7.0000000000000007E-2</v>
      </c>
      <c r="F1562">
        <v>7.0000000000000007E-2</v>
      </c>
      <c r="G1562" t="s">
        <v>22</v>
      </c>
    </row>
    <row r="1563" spans="1:7" x14ac:dyDescent="0.25">
      <c r="A1563" t="s">
        <v>3117</v>
      </c>
      <c r="B1563" t="s">
        <v>3118</v>
      </c>
      <c r="C1563">
        <v>3032</v>
      </c>
      <c r="D1563">
        <v>0</v>
      </c>
      <c r="E1563">
        <v>0.06</v>
      </c>
      <c r="F1563">
        <v>0.06</v>
      </c>
      <c r="G1563" t="s">
        <v>22</v>
      </c>
    </row>
    <row r="1564" spans="1:7" x14ac:dyDescent="0.25">
      <c r="A1564" t="s">
        <v>3119</v>
      </c>
      <c r="B1564" t="s">
        <v>3120</v>
      </c>
      <c r="C1564">
        <v>2331</v>
      </c>
      <c r="D1564">
        <v>0</v>
      </c>
      <c r="E1564">
        <v>0.22059999999999999</v>
      </c>
      <c r="F1564">
        <v>0.22</v>
      </c>
      <c r="G1564" t="s">
        <v>22</v>
      </c>
    </row>
    <row r="1565" spans="1:7" x14ac:dyDescent="0.25">
      <c r="A1565" t="s">
        <v>3121</v>
      </c>
      <c r="B1565" t="s">
        <v>3122</v>
      </c>
      <c r="C1565">
        <v>3</v>
      </c>
      <c r="D1565">
        <v>0</v>
      </c>
      <c r="E1565">
        <v>0.11</v>
      </c>
      <c r="F1565">
        <v>0.113</v>
      </c>
      <c r="G1565" t="s">
        <v>22</v>
      </c>
    </row>
    <row r="1566" spans="1:7" x14ac:dyDescent="0.25">
      <c r="A1566" t="s">
        <v>3123</v>
      </c>
      <c r="B1566" t="s">
        <v>3124</v>
      </c>
      <c r="C1566">
        <v>132</v>
      </c>
      <c r="D1566">
        <v>0</v>
      </c>
      <c r="E1566">
        <v>10.76</v>
      </c>
      <c r="F1566">
        <v>10.76</v>
      </c>
      <c r="G1566" t="s">
        <v>22</v>
      </c>
    </row>
    <row r="1567" spans="1:7" x14ac:dyDescent="0.25">
      <c r="A1567" t="s">
        <v>3125</v>
      </c>
      <c r="B1567" t="s">
        <v>3126</v>
      </c>
      <c r="C1567">
        <v>39</v>
      </c>
      <c r="D1567">
        <v>0</v>
      </c>
      <c r="E1567">
        <v>1.29E-2</v>
      </c>
      <c r="F1567">
        <v>0.01</v>
      </c>
      <c r="G1567" t="s">
        <v>22</v>
      </c>
    </row>
    <row r="1568" spans="1:7" x14ac:dyDescent="0.25">
      <c r="A1568" t="s">
        <v>3127</v>
      </c>
      <c r="B1568" t="s">
        <v>3128</v>
      </c>
      <c r="C1568">
        <v>0</v>
      </c>
      <c r="D1568">
        <v>0</v>
      </c>
      <c r="E1568">
        <v>0.04</v>
      </c>
      <c r="F1568">
        <v>0.04</v>
      </c>
      <c r="G1568" t="s">
        <v>22</v>
      </c>
    </row>
    <row r="1569" spans="1:7" x14ac:dyDescent="0.25">
      <c r="A1569" t="s">
        <v>3129</v>
      </c>
      <c r="B1569" t="s">
        <v>3130</v>
      </c>
      <c r="C1569">
        <v>1178</v>
      </c>
      <c r="D1569">
        <v>0</v>
      </c>
      <c r="E1569">
        <v>0.3</v>
      </c>
      <c r="F1569">
        <v>0.3</v>
      </c>
      <c r="G1569" t="s">
        <v>22</v>
      </c>
    </row>
    <row r="1570" spans="1:7" x14ac:dyDescent="0.25">
      <c r="A1570" t="s">
        <v>3131</v>
      </c>
      <c r="B1570" t="s">
        <v>3132</v>
      </c>
      <c r="C1570">
        <v>6524</v>
      </c>
      <c r="D1570">
        <v>1.5100000000000001E-2</v>
      </c>
      <c r="E1570">
        <v>1.5100000000000001E-2</v>
      </c>
      <c r="F1570">
        <v>1.67E-2</v>
      </c>
      <c r="G1570" t="s">
        <v>22</v>
      </c>
    </row>
    <row r="1571" spans="1:7" x14ac:dyDescent="0.25">
      <c r="A1571" t="s">
        <v>3133</v>
      </c>
      <c r="B1571" t="s">
        <v>3134</v>
      </c>
      <c r="C1571">
        <v>2255</v>
      </c>
      <c r="D1571">
        <v>0</v>
      </c>
      <c r="E1571">
        <v>2.1299999999999999E-2</v>
      </c>
      <c r="F1571">
        <v>2.1299999999999999E-2</v>
      </c>
      <c r="G1571" t="s">
        <v>22</v>
      </c>
    </row>
    <row r="1572" spans="1:7" x14ac:dyDescent="0.25">
      <c r="A1572" t="s">
        <v>3135</v>
      </c>
      <c r="B1572" t="s">
        <v>3136</v>
      </c>
      <c r="C1572">
        <v>102</v>
      </c>
      <c r="D1572">
        <v>0</v>
      </c>
      <c r="E1572">
        <v>2.0099999999999998</v>
      </c>
      <c r="F1572">
        <v>1.02</v>
      </c>
      <c r="G1572" t="s">
        <v>22</v>
      </c>
    </row>
    <row r="1573" spans="1:7" x14ac:dyDescent="0.25">
      <c r="A1573" t="s">
        <v>3137</v>
      </c>
      <c r="B1573" t="s">
        <v>3138</v>
      </c>
      <c r="C1573">
        <v>0</v>
      </c>
      <c r="D1573">
        <v>0</v>
      </c>
      <c r="E1573">
        <v>1E-3</v>
      </c>
      <c r="F1573">
        <v>1E-3</v>
      </c>
      <c r="G1573" t="s">
        <v>22</v>
      </c>
    </row>
    <row r="1574" spans="1:7" x14ac:dyDescent="0.25">
      <c r="A1574" t="s">
        <v>3139</v>
      </c>
      <c r="B1574" t="s">
        <v>3140</v>
      </c>
      <c r="C1574">
        <v>0</v>
      </c>
      <c r="D1574">
        <v>0</v>
      </c>
      <c r="E1574">
        <v>1E-3</v>
      </c>
      <c r="F1574">
        <v>9.7000000000000003E-3</v>
      </c>
      <c r="G1574" t="s">
        <v>22</v>
      </c>
    </row>
    <row r="1575" spans="1:7" x14ac:dyDescent="0.25">
      <c r="A1575" t="s">
        <v>3141</v>
      </c>
      <c r="B1575" t="s">
        <v>3142</v>
      </c>
      <c r="C1575">
        <v>47</v>
      </c>
      <c r="D1575">
        <v>0</v>
      </c>
      <c r="E1575">
        <v>0.56000000000000005</v>
      </c>
      <c r="F1575">
        <v>0.56000000000000005</v>
      </c>
      <c r="G1575" t="s">
        <v>22</v>
      </c>
    </row>
    <row r="1576" spans="1:7" x14ac:dyDescent="0.25">
      <c r="A1576" t="s">
        <v>3143</v>
      </c>
      <c r="B1576" t="s">
        <v>3144</v>
      </c>
      <c r="C1576">
        <v>78</v>
      </c>
      <c r="D1576">
        <v>0</v>
      </c>
      <c r="E1576">
        <v>6.5000000000000002E-2</v>
      </c>
      <c r="F1576">
        <v>6.5000000000000002E-2</v>
      </c>
      <c r="G1576" t="s">
        <v>22</v>
      </c>
    </row>
    <row r="1577" spans="1:7" x14ac:dyDescent="0.25">
      <c r="A1577" t="s">
        <v>3145</v>
      </c>
      <c r="B1577" t="s">
        <v>3146</v>
      </c>
      <c r="C1577">
        <v>273</v>
      </c>
      <c r="D1577">
        <v>0</v>
      </c>
      <c r="E1577">
        <v>0.26500000000000001</v>
      </c>
      <c r="F1577">
        <v>0.26500000000000001</v>
      </c>
      <c r="G1577" t="s">
        <v>22</v>
      </c>
    </row>
    <row r="1578" spans="1:7" x14ac:dyDescent="0.25">
      <c r="A1578" t="s">
        <v>3147</v>
      </c>
      <c r="B1578" t="s">
        <v>3148</v>
      </c>
      <c r="C1578">
        <v>145</v>
      </c>
      <c r="D1578">
        <v>0</v>
      </c>
      <c r="E1578">
        <v>0.06</v>
      </c>
      <c r="F1578">
        <v>0.06</v>
      </c>
      <c r="G1578" t="s">
        <v>22</v>
      </c>
    </row>
    <row r="1579" spans="1:7" x14ac:dyDescent="0.25">
      <c r="A1579" t="s">
        <v>3149</v>
      </c>
      <c r="B1579" t="s">
        <v>3150</v>
      </c>
      <c r="C1579">
        <v>236</v>
      </c>
      <c r="D1579">
        <v>0</v>
      </c>
      <c r="E1579">
        <v>4.82E-2</v>
      </c>
      <c r="F1579">
        <v>4.82E-2</v>
      </c>
      <c r="G1579" t="s">
        <v>22</v>
      </c>
    </row>
    <row r="1580" spans="1:7" x14ac:dyDescent="0.25">
      <c r="A1580" t="s">
        <v>3151</v>
      </c>
      <c r="B1580" t="s">
        <v>3152</v>
      </c>
      <c r="C1580">
        <v>0</v>
      </c>
      <c r="D1580">
        <v>0</v>
      </c>
      <c r="E1580">
        <v>8.2000000000000003E-2</v>
      </c>
      <c r="F1580">
        <v>8.2000000000000003E-2</v>
      </c>
      <c r="G1580" t="s">
        <v>22</v>
      </c>
    </row>
    <row r="1581" spans="1:7" x14ac:dyDescent="0.25">
      <c r="A1581" t="s">
        <v>3153</v>
      </c>
      <c r="B1581" t="s">
        <v>3154</v>
      </c>
      <c r="C1581">
        <v>0</v>
      </c>
      <c r="D1581">
        <v>0</v>
      </c>
      <c r="E1581">
        <v>1E-3</v>
      </c>
      <c r="F1581">
        <v>1E-3</v>
      </c>
      <c r="G1581" t="s">
        <v>22</v>
      </c>
    </row>
    <row r="1582" spans="1:7" x14ac:dyDescent="0.25">
      <c r="A1582" t="s">
        <v>3155</v>
      </c>
      <c r="B1582" t="s">
        <v>3156</v>
      </c>
      <c r="C1582">
        <v>0</v>
      </c>
      <c r="D1582">
        <v>0</v>
      </c>
      <c r="E1582">
        <v>0.2</v>
      </c>
      <c r="F1582">
        <v>0.2</v>
      </c>
      <c r="G1582" t="s">
        <v>22</v>
      </c>
    </row>
    <row r="1583" spans="1:7" x14ac:dyDescent="0.25">
      <c r="A1583" t="s">
        <v>3157</v>
      </c>
      <c r="B1583" t="s">
        <v>3158</v>
      </c>
      <c r="C1583">
        <v>1408</v>
      </c>
      <c r="D1583">
        <v>0</v>
      </c>
      <c r="E1583">
        <v>0.04</v>
      </c>
      <c r="F1583">
        <v>0.04</v>
      </c>
      <c r="G1583" t="s">
        <v>22</v>
      </c>
    </row>
    <row r="1584" spans="1:7" x14ac:dyDescent="0.25">
      <c r="A1584" t="s">
        <v>3159</v>
      </c>
      <c r="B1584" t="s">
        <v>3160</v>
      </c>
      <c r="C1584">
        <v>1610</v>
      </c>
      <c r="D1584">
        <v>0</v>
      </c>
      <c r="E1584">
        <v>7.1999999999999995E-2</v>
      </c>
      <c r="F1584">
        <v>7.1999999999999995E-2</v>
      </c>
      <c r="G1584" t="s">
        <v>22</v>
      </c>
    </row>
    <row r="1585" spans="1:7" x14ac:dyDescent="0.25">
      <c r="A1585" t="s">
        <v>3161</v>
      </c>
      <c r="B1585" t="s">
        <v>3162</v>
      </c>
      <c r="C1585">
        <v>343</v>
      </c>
      <c r="D1585">
        <v>0</v>
      </c>
      <c r="E1585">
        <v>6.0299999999999999E-2</v>
      </c>
      <c r="F1585">
        <v>6.0299999999999999E-2</v>
      </c>
      <c r="G1585" t="s">
        <v>22</v>
      </c>
    </row>
    <row r="1586" spans="1:7" x14ac:dyDescent="0.25">
      <c r="A1586" t="s">
        <v>3163</v>
      </c>
      <c r="B1586" t="s">
        <v>3164</v>
      </c>
      <c r="C1586">
        <v>95</v>
      </c>
      <c r="D1586">
        <v>0</v>
      </c>
      <c r="E1586">
        <v>6.6299999999999998E-2</v>
      </c>
      <c r="F1586">
        <v>7.0000000000000007E-2</v>
      </c>
      <c r="G1586" t="s">
        <v>22</v>
      </c>
    </row>
    <row r="1587" spans="1:7" x14ac:dyDescent="0.25">
      <c r="A1587" t="s">
        <v>3165</v>
      </c>
      <c r="B1587" t="s">
        <v>3166</v>
      </c>
      <c r="C1587">
        <v>0</v>
      </c>
      <c r="D1587">
        <v>0</v>
      </c>
      <c r="E1587">
        <v>1E-3</v>
      </c>
      <c r="F1587">
        <v>1E-3</v>
      </c>
      <c r="G1587" t="s">
        <v>22</v>
      </c>
    </row>
    <row r="1588" spans="1:7" x14ac:dyDescent="0.25">
      <c r="A1588" t="s">
        <v>3167</v>
      </c>
      <c r="B1588" t="s">
        <v>3168</v>
      </c>
      <c r="C1588">
        <v>0</v>
      </c>
      <c r="D1588">
        <v>0</v>
      </c>
      <c r="E1588">
        <v>1E-3</v>
      </c>
      <c r="F1588">
        <v>1E-3</v>
      </c>
      <c r="G1588" t="s">
        <v>22</v>
      </c>
    </row>
    <row r="1589" spans="1:7" x14ac:dyDescent="0.25">
      <c r="A1589" t="s">
        <v>3169</v>
      </c>
      <c r="B1589" t="s">
        <v>3170</v>
      </c>
      <c r="C1589">
        <v>0</v>
      </c>
      <c r="D1589">
        <v>0</v>
      </c>
      <c r="E1589">
        <v>1E-3</v>
      </c>
      <c r="F1589">
        <v>9.7000000000000003E-3</v>
      </c>
      <c r="G1589" t="s">
        <v>22</v>
      </c>
    </row>
    <row r="1590" spans="1:7" x14ac:dyDescent="0.25">
      <c r="A1590" t="s">
        <v>3171</v>
      </c>
      <c r="B1590" t="s">
        <v>3172</v>
      </c>
      <c r="C1590">
        <v>4585</v>
      </c>
      <c r="D1590">
        <v>0</v>
      </c>
      <c r="E1590">
        <v>9.1999999999999998E-2</v>
      </c>
      <c r="F1590">
        <v>9.1999999999999998E-2</v>
      </c>
      <c r="G1590" t="s">
        <v>22</v>
      </c>
    </row>
    <row r="1591" spans="1:7" x14ac:dyDescent="0.25">
      <c r="A1591" t="s">
        <v>3173</v>
      </c>
      <c r="B1591" t="s">
        <v>3174</v>
      </c>
      <c r="C1591">
        <v>433</v>
      </c>
      <c r="D1591">
        <v>0</v>
      </c>
      <c r="E1591">
        <v>0.13034999999999999</v>
      </c>
      <c r="F1591">
        <v>0.13034999999999999</v>
      </c>
      <c r="G1591" t="s">
        <v>22</v>
      </c>
    </row>
    <row r="1592" spans="1:7" x14ac:dyDescent="0.25">
      <c r="A1592" t="s">
        <v>3175</v>
      </c>
      <c r="B1592" t="s">
        <v>3176</v>
      </c>
      <c r="C1592">
        <v>0</v>
      </c>
      <c r="D1592">
        <v>0</v>
      </c>
      <c r="E1592">
        <v>0.16</v>
      </c>
      <c r="F1592">
        <v>0.16</v>
      </c>
      <c r="G1592" t="s">
        <v>22</v>
      </c>
    </row>
    <row r="1593" spans="1:7" x14ac:dyDescent="0.25">
      <c r="A1593" t="s">
        <v>3177</v>
      </c>
      <c r="B1593" t="s">
        <v>3178</v>
      </c>
      <c r="C1593">
        <v>21</v>
      </c>
      <c r="D1593">
        <v>0</v>
      </c>
      <c r="E1593">
        <v>0.13231999999999999</v>
      </c>
      <c r="F1593">
        <v>0.13200000000000001</v>
      </c>
      <c r="G1593" t="s">
        <v>22</v>
      </c>
    </row>
    <row r="1594" spans="1:7" x14ac:dyDescent="0.25">
      <c r="A1594" t="s">
        <v>3179</v>
      </c>
      <c r="B1594" t="s">
        <v>3180</v>
      </c>
      <c r="C1594">
        <v>0</v>
      </c>
      <c r="D1594">
        <v>0</v>
      </c>
      <c r="E1594">
        <v>0.13</v>
      </c>
      <c r="F1594">
        <v>0.13</v>
      </c>
      <c r="G1594" t="s">
        <v>22</v>
      </c>
    </row>
    <row r="1595" spans="1:7" x14ac:dyDescent="0.25">
      <c r="A1595" t="s">
        <v>3181</v>
      </c>
      <c r="B1595" t="s">
        <v>3182</v>
      </c>
      <c r="C1595">
        <v>161</v>
      </c>
      <c r="D1595">
        <v>0</v>
      </c>
      <c r="E1595">
        <v>0.10589</v>
      </c>
      <c r="F1595">
        <v>0.10589</v>
      </c>
      <c r="G1595" t="s">
        <v>22</v>
      </c>
    </row>
    <row r="1596" spans="1:7" x14ac:dyDescent="0.25">
      <c r="A1596" t="s">
        <v>3183</v>
      </c>
      <c r="B1596" t="s">
        <v>3184</v>
      </c>
      <c r="C1596">
        <v>0</v>
      </c>
      <c r="D1596">
        <v>0</v>
      </c>
      <c r="E1596">
        <v>1E-3</v>
      </c>
      <c r="F1596">
        <v>1E-3</v>
      </c>
      <c r="G1596" t="s">
        <v>22</v>
      </c>
    </row>
    <row r="1597" spans="1:7" x14ac:dyDescent="0.25">
      <c r="A1597" t="s">
        <v>3185</v>
      </c>
      <c r="B1597" t="s">
        <v>3186</v>
      </c>
      <c r="C1597">
        <v>0</v>
      </c>
      <c r="D1597">
        <v>0</v>
      </c>
      <c r="E1597">
        <v>1E-3</v>
      </c>
      <c r="F1597">
        <v>1E-3</v>
      </c>
      <c r="G1597" t="s">
        <v>22</v>
      </c>
    </row>
    <row r="1598" spans="1:7" x14ac:dyDescent="0.25">
      <c r="A1598" t="s">
        <v>3187</v>
      </c>
      <c r="B1598" t="s">
        <v>3188</v>
      </c>
      <c r="C1598">
        <v>74</v>
      </c>
      <c r="D1598">
        <v>0</v>
      </c>
      <c r="E1598">
        <v>0.1152</v>
      </c>
      <c r="F1598">
        <v>0.1152</v>
      </c>
      <c r="G1598" t="s">
        <v>22</v>
      </c>
    </row>
    <row r="1599" spans="1:7" x14ac:dyDescent="0.25">
      <c r="A1599" t="s">
        <v>3189</v>
      </c>
      <c r="B1599" t="s">
        <v>3190</v>
      </c>
      <c r="C1599">
        <v>0</v>
      </c>
      <c r="D1599">
        <v>0</v>
      </c>
      <c r="E1599">
        <v>1E-3</v>
      </c>
      <c r="F1599">
        <v>9.7000000000000003E-3</v>
      </c>
      <c r="G1599" t="s">
        <v>22</v>
      </c>
    </row>
    <row r="1600" spans="1:7" x14ac:dyDescent="0.25">
      <c r="A1600" t="s">
        <v>3191</v>
      </c>
      <c r="B1600" t="s">
        <v>3192</v>
      </c>
      <c r="C1600">
        <v>0</v>
      </c>
      <c r="D1600">
        <v>0</v>
      </c>
      <c r="E1600">
        <v>1E-3</v>
      </c>
      <c r="F1600">
        <v>1E-3</v>
      </c>
      <c r="G1600" t="s">
        <v>22</v>
      </c>
    </row>
    <row r="1601" spans="1:7" x14ac:dyDescent="0.25">
      <c r="A1601" t="s">
        <v>3193</v>
      </c>
      <c r="B1601" t="s">
        <v>3194</v>
      </c>
      <c r="C1601">
        <v>45</v>
      </c>
      <c r="D1601">
        <v>0</v>
      </c>
      <c r="E1601">
        <v>0.18509999999999999</v>
      </c>
      <c r="F1601">
        <v>0.18509999999999999</v>
      </c>
      <c r="G1601" t="s">
        <v>22</v>
      </c>
    </row>
    <row r="1602" spans="1:7" x14ac:dyDescent="0.25">
      <c r="A1602" t="s">
        <v>3195</v>
      </c>
      <c r="B1602" t="s">
        <v>3196</v>
      </c>
      <c r="C1602">
        <v>2150</v>
      </c>
      <c r="D1602">
        <v>0</v>
      </c>
      <c r="E1602">
        <v>1.67E-2</v>
      </c>
      <c r="F1602">
        <v>1.67E-2</v>
      </c>
      <c r="G1602" t="s">
        <v>22</v>
      </c>
    </row>
    <row r="1603" spans="1:7" x14ac:dyDescent="0.25">
      <c r="A1603" t="s">
        <v>3197</v>
      </c>
      <c r="B1603" t="s">
        <v>3198</v>
      </c>
      <c r="C1603">
        <v>908</v>
      </c>
      <c r="D1603">
        <v>0</v>
      </c>
      <c r="E1603">
        <v>0.03</v>
      </c>
      <c r="F1603">
        <v>0.03</v>
      </c>
      <c r="G1603" t="s">
        <v>22</v>
      </c>
    </row>
    <row r="1604" spans="1:7" x14ac:dyDescent="0.25">
      <c r="A1604" t="s">
        <v>3199</v>
      </c>
      <c r="B1604" t="s">
        <v>3200</v>
      </c>
      <c r="C1604">
        <v>0</v>
      </c>
      <c r="D1604">
        <v>0</v>
      </c>
      <c r="E1604">
        <v>0.04</v>
      </c>
      <c r="F1604">
        <v>0.04</v>
      </c>
      <c r="G1604" t="s">
        <v>22</v>
      </c>
    </row>
    <row r="1605" spans="1:7" x14ac:dyDescent="0.25">
      <c r="A1605" t="s">
        <v>3201</v>
      </c>
      <c r="B1605" t="s">
        <v>3202</v>
      </c>
      <c r="C1605">
        <v>159</v>
      </c>
      <c r="D1605">
        <v>0</v>
      </c>
      <c r="E1605">
        <v>2.1800000000000002</v>
      </c>
      <c r="F1605">
        <v>2.1800000000000002</v>
      </c>
      <c r="G1605" t="s">
        <v>22</v>
      </c>
    </row>
    <row r="1606" spans="1:7" x14ac:dyDescent="0.25">
      <c r="A1606" t="s">
        <v>3203</v>
      </c>
      <c r="B1606" t="s">
        <v>3204</v>
      </c>
      <c r="C1606">
        <v>0</v>
      </c>
      <c r="D1606">
        <v>0</v>
      </c>
      <c r="E1606">
        <v>1E-3</v>
      </c>
      <c r="F1606">
        <v>1E-3</v>
      </c>
      <c r="G1606" t="s">
        <v>22</v>
      </c>
    </row>
    <row r="1607" spans="1:7" x14ac:dyDescent="0.25">
      <c r="A1607" t="s">
        <v>3205</v>
      </c>
      <c r="B1607" t="s">
        <v>3206</v>
      </c>
      <c r="C1607">
        <v>0</v>
      </c>
      <c r="D1607">
        <v>0</v>
      </c>
      <c r="E1607">
        <v>1E-3</v>
      </c>
      <c r="F1607">
        <v>1E-3</v>
      </c>
      <c r="G1607" t="s">
        <v>22</v>
      </c>
    </row>
    <row r="1608" spans="1:7" x14ac:dyDescent="0.25">
      <c r="A1608" t="s">
        <v>3207</v>
      </c>
      <c r="B1608" t="s">
        <v>3208</v>
      </c>
      <c r="C1608">
        <v>0</v>
      </c>
      <c r="D1608">
        <v>0</v>
      </c>
      <c r="E1608">
        <v>3.3079999999999998E-2</v>
      </c>
      <c r="F1608">
        <v>0.4</v>
      </c>
      <c r="G1608" t="s">
        <v>22</v>
      </c>
    </row>
    <row r="1609" spans="1:7" x14ac:dyDescent="0.25">
      <c r="A1609" t="s">
        <v>3209</v>
      </c>
      <c r="B1609" t="s">
        <v>3210</v>
      </c>
      <c r="C1609">
        <v>302</v>
      </c>
      <c r="D1609">
        <v>0</v>
      </c>
      <c r="E1609">
        <v>0.02</v>
      </c>
      <c r="F1609">
        <v>0.02</v>
      </c>
      <c r="G1609" t="s">
        <v>22</v>
      </c>
    </row>
    <row r="1610" spans="1:7" x14ac:dyDescent="0.25">
      <c r="A1610" t="s">
        <v>3211</v>
      </c>
      <c r="B1610" t="s">
        <v>3212</v>
      </c>
      <c r="C1610">
        <v>100</v>
      </c>
      <c r="D1610">
        <v>0</v>
      </c>
      <c r="E1610">
        <v>0.09</v>
      </c>
      <c r="F1610">
        <v>0.09</v>
      </c>
      <c r="G1610" t="s">
        <v>22</v>
      </c>
    </row>
    <row r="1611" spans="1:7" x14ac:dyDescent="0.25">
      <c r="A1611" t="s">
        <v>3213</v>
      </c>
      <c r="B1611" t="s">
        <v>3214</v>
      </c>
      <c r="C1611">
        <v>450</v>
      </c>
      <c r="D1611">
        <v>0</v>
      </c>
      <c r="E1611">
        <v>0.14802999999999999</v>
      </c>
      <c r="F1611">
        <v>0.21</v>
      </c>
      <c r="G1611" t="s">
        <v>22</v>
      </c>
    </row>
    <row r="1612" spans="1:7" x14ac:dyDescent="0.25">
      <c r="A1612" t="s">
        <v>3215</v>
      </c>
      <c r="B1612" t="s">
        <v>3216</v>
      </c>
      <c r="C1612">
        <v>32</v>
      </c>
      <c r="D1612">
        <v>59.79</v>
      </c>
      <c r="E1612">
        <v>14.784000000000001</v>
      </c>
      <c r="F1612">
        <v>5.8339999999999996</v>
      </c>
      <c r="G1612" t="s">
        <v>33</v>
      </c>
    </row>
    <row r="1613" spans="1:7" x14ac:dyDescent="0.25">
      <c r="A1613" t="s">
        <v>3217</v>
      </c>
      <c r="B1613" t="s">
        <v>3218</v>
      </c>
      <c r="C1613">
        <v>25749</v>
      </c>
      <c r="D1613">
        <v>0</v>
      </c>
      <c r="E1613">
        <v>0.22</v>
      </c>
      <c r="F1613">
        <v>0.22</v>
      </c>
      <c r="G1613" t="s">
        <v>22</v>
      </c>
    </row>
    <row r="1614" spans="1:7" x14ac:dyDescent="0.25">
      <c r="A1614" t="s">
        <v>3219</v>
      </c>
      <c r="B1614" t="s">
        <v>3220</v>
      </c>
      <c r="C1614">
        <v>50</v>
      </c>
      <c r="D1614">
        <v>0</v>
      </c>
      <c r="E1614">
        <v>0.05</v>
      </c>
      <c r="F1614">
        <v>0.05</v>
      </c>
      <c r="G1614" t="s">
        <v>22</v>
      </c>
    </row>
    <row r="1615" spans="1:7" x14ac:dyDescent="0.25">
      <c r="A1615" t="s">
        <v>3221</v>
      </c>
      <c r="B1615" t="s">
        <v>3222</v>
      </c>
      <c r="C1615">
        <v>648</v>
      </c>
      <c r="D1615">
        <v>0</v>
      </c>
      <c r="E1615">
        <v>0.1245</v>
      </c>
      <c r="F1615">
        <v>0.1245</v>
      </c>
      <c r="G1615" t="s">
        <v>22</v>
      </c>
    </row>
    <row r="1616" spans="1:7" x14ac:dyDescent="0.25">
      <c r="A1616" t="s">
        <v>3223</v>
      </c>
      <c r="B1616" t="s">
        <v>3224</v>
      </c>
      <c r="C1616">
        <v>782</v>
      </c>
      <c r="D1616">
        <v>0</v>
      </c>
      <c r="E1616">
        <v>0.34203</v>
      </c>
      <c r="F1616">
        <v>0.34203</v>
      </c>
      <c r="G1616" t="s">
        <v>22</v>
      </c>
    </row>
    <row r="1617" spans="1:7" x14ac:dyDescent="0.25">
      <c r="A1617" t="s">
        <v>3225</v>
      </c>
      <c r="B1617" t="s">
        <v>3226</v>
      </c>
      <c r="C1617">
        <v>456</v>
      </c>
      <c r="D1617">
        <v>0</v>
      </c>
      <c r="E1617">
        <v>7.0000000000000007E-2</v>
      </c>
      <c r="F1617">
        <v>7.0000000000000007E-2</v>
      </c>
      <c r="G1617" t="s">
        <v>22</v>
      </c>
    </row>
    <row r="1618" spans="1:7" x14ac:dyDescent="0.25">
      <c r="A1618" t="s">
        <v>3227</v>
      </c>
      <c r="B1618" t="s">
        <v>3228</v>
      </c>
      <c r="C1618">
        <v>0</v>
      </c>
      <c r="D1618">
        <v>0</v>
      </c>
      <c r="E1618">
        <v>0.03</v>
      </c>
      <c r="F1618">
        <v>0.03</v>
      </c>
      <c r="G1618" t="s">
        <v>22</v>
      </c>
    </row>
    <row r="1619" spans="1:7" x14ac:dyDescent="0.25">
      <c r="A1619" t="s">
        <v>3229</v>
      </c>
      <c r="B1619" t="s">
        <v>3230</v>
      </c>
      <c r="C1619">
        <v>2727</v>
      </c>
      <c r="D1619">
        <v>0</v>
      </c>
      <c r="E1619">
        <v>4.41E-2</v>
      </c>
      <c r="F1619">
        <v>1.704E-2</v>
      </c>
      <c r="G1619" t="s">
        <v>22</v>
      </c>
    </row>
    <row r="1620" spans="1:7" x14ac:dyDescent="0.25">
      <c r="A1620" t="s">
        <v>3231</v>
      </c>
      <c r="B1620" t="s">
        <v>3232</v>
      </c>
      <c r="C1620">
        <v>348</v>
      </c>
      <c r="D1620">
        <v>0</v>
      </c>
      <c r="E1620">
        <v>7.7369999999999994E-2</v>
      </c>
      <c r="F1620">
        <v>6.3E-2</v>
      </c>
      <c r="G1620" t="s">
        <v>22</v>
      </c>
    </row>
    <row r="1621" spans="1:7" x14ac:dyDescent="0.25">
      <c r="A1621" t="s">
        <v>3233</v>
      </c>
      <c r="B1621" t="s">
        <v>3234</v>
      </c>
      <c r="C1621">
        <v>8003</v>
      </c>
      <c r="D1621">
        <v>0</v>
      </c>
      <c r="E1621">
        <v>5.6739999999999999E-2</v>
      </c>
      <c r="F1621">
        <v>3.0859999999999999E-2</v>
      </c>
      <c r="G1621" t="s">
        <v>22</v>
      </c>
    </row>
    <row r="1622" spans="1:7" x14ac:dyDescent="0.25">
      <c r="A1622" t="s">
        <v>3235</v>
      </c>
      <c r="B1622" t="s">
        <v>3236</v>
      </c>
      <c r="C1622">
        <v>4069</v>
      </c>
      <c r="D1622">
        <v>0</v>
      </c>
      <c r="E1622">
        <v>7.1739999999999998E-2</v>
      </c>
      <c r="F1622">
        <v>4.8750000000000002E-2</v>
      </c>
      <c r="G1622" t="s">
        <v>22</v>
      </c>
    </row>
    <row r="1623" spans="1:7" x14ac:dyDescent="0.25">
      <c r="A1623" t="s">
        <v>3237</v>
      </c>
      <c r="B1623" t="s">
        <v>3238</v>
      </c>
      <c r="C1623">
        <v>5569</v>
      </c>
      <c r="D1623">
        <v>0</v>
      </c>
      <c r="E1623">
        <v>4.6420000000000003E-2</v>
      </c>
      <c r="F1623">
        <v>3.3980000000000003E-2</v>
      </c>
      <c r="G1623" t="s">
        <v>22</v>
      </c>
    </row>
    <row r="1624" spans="1:7" x14ac:dyDescent="0.25">
      <c r="A1624" t="s">
        <v>3239</v>
      </c>
      <c r="B1624" t="s">
        <v>3240</v>
      </c>
      <c r="C1624">
        <v>5000</v>
      </c>
      <c r="D1624">
        <v>0</v>
      </c>
      <c r="E1624">
        <v>0.13375000000000001</v>
      </c>
      <c r="F1624">
        <v>0.13375000000000001</v>
      </c>
      <c r="G1624" t="s">
        <v>22</v>
      </c>
    </row>
    <row r="1625" spans="1:7" x14ac:dyDescent="0.25">
      <c r="A1625" t="s">
        <v>3241</v>
      </c>
      <c r="B1625" t="s">
        <v>3242</v>
      </c>
      <c r="C1625">
        <v>0</v>
      </c>
      <c r="D1625">
        <v>0.41</v>
      </c>
      <c r="E1625">
        <v>0.28571000000000002</v>
      </c>
      <c r="F1625">
        <v>0.29411999999999999</v>
      </c>
      <c r="G1625" t="s">
        <v>22</v>
      </c>
    </row>
    <row r="1626" spans="1:7" x14ac:dyDescent="0.25">
      <c r="A1626" t="s">
        <v>3243</v>
      </c>
      <c r="B1626" t="s">
        <v>3244</v>
      </c>
      <c r="C1626">
        <v>0</v>
      </c>
      <c r="D1626">
        <v>0</v>
      </c>
      <c r="E1626">
        <v>0.91</v>
      </c>
      <c r="F1626">
        <v>0.91</v>
      </c>
      <c r="G1626" t="s">
        <v>22</v>
      </c>
    </row>
    <row r="1627" spans="1:7" x14ac:dyDescent="0.25">
      <c r="A1627" t="s">
        <v>3245</v>
      </c>
      <c r="B1627" t="s">
        <v>3246</v>
      </c>
      <c r="C1627">
        <v>0</v>
      </c>
      <c r="D1627">
        <v>0.75</v>
      </c>
      <c r="E1627">
        <v>0.45713999999999999</v>
      </c>
      <c r="F1627">
        <v>0.46217999999999998</v>
      </c>
      <c r="G1627" t="s">
        <v>22</v>
      </c>
    </row>
    <row r="1628" spans="1:7" x14ac:dyDescent="0.25">
      <c r="A1628" t="s">
        <v>3247</v>
      </c>
      <c r="B1628" t="s">
        <v>3248</v>
      </c>
      <c r="C1628">
        <v>0</v>
      </c>
      <c r="D1628">
        <v>0.86</v>
      </c>
      <c r="E1628">
        <v>0.58570999999999995</v>
      </c>
      <c r="F1628">
        <v>0.58823999999999999</v>
      </c>
      <c r="G1628" t="s">
        <v>22</v>
      </c>
    </row>
    <row r="1629" spans="1:7" x14ac:dyDescent="0.25">
      <c r="A1629" t="s">
        <v>3249</v>
      </c>
      <c r="B1629" t="s">
        <v>3250</v>
      </c>
      <c r="C1629">
        <v>0</v>
      </c>
      <c r="D1629">
        <v>0</v>
      </c>
      <c r="E1629">
        <v>6.9000000000000006E-2</v>
      </c>
      <c r="F1629">
        <v>6.9000000000000006E-2</v>
      </c>
      <c r="G1629" t="s">
        <v>22</v>
      </c>
    </row>
    <row r="1630" spans="1:7" x14ac:dyDescent="0.25">
      <c r="A1630" t="s">
        <v>3251</v>
      </c>
      <c r="B1630" t="s">
        <v>3252</v>
      </c>
      <c r="C1630">
        <v>0</v>
      </c>
      <c r="D1630">
        <v>0</v>
      </c>
      <c r="E1630">
        <v>0.08</v>
      </c>
      <c r="F1630">
        <v>0.08</v>
      </c>
      <c r="G1630" t="s">
        <v>22</v>
      </c>
    </row>
    <row r="1631" spans="1:7" x14ac:dyDescent="0.25">
      <c r="A1631" t="s">
        <v>3253</v>
      </c>
      <c r="B1631" t="s">
        <v>3254</v>
      </c>
      <c r="C1631">
        <v>0</v>
      </c>
      <c r="D1631">
        <v>0</v>
      </c>
      <c r="E1631">
        <v>8.2000000000000003E-2</v>
      </c>
      <c r="F1631">
        <v>8.2000000000000003E-2</v>
      </c>
      <c r="G1631" t="s">
        <v>22</v>
      </c>
    </row>
    <row r="1632" spans="1:7" x14ac:dyDescent="0.25">
      <c r="A1632" t="s">
        <v>3255</v>
      </c>
      <c r="B1632" t="s">
        <v>3256</v>
      </c>
      <c r="C1632">
        <v>4</v>
      </c>
      <c r="D1632">
        <v>0</v>
      </c>
      <c r="E1632">
        <v>979.07</v>
      </c>
      <c r="F1632">
        <v>979.07</v>
      </c>
      <c r="G1632" t="s">
        <v>22</v>
      </c>
    </row>
    <row r="1633" spans="1:7" x14ac:dyDescent="0.25">
      <c r="A1633" t="s">
        <v>3257</v>
      </c>
      <c r="B1633" t="s">
        <v>3258</v>
      </c>
      <c r="C1633">
        <v>0</v>
      </c>
      <c r="D1633">
        <v>0</v>
      </c>
      <c r="E1633">
        <v>1.5980000000000001</v>
      </c>
      <c r="F1633">
        <v>1.5980000000000001</v>
      </c>
      <c r="G1633" t="s">
        <v>22</v>
      </c>
    </row>
    <row r="1634" spans="1:7" x14ac:dyDescent="0.25">
      <c r="A1634" t="s">
        <v>3259</v>
      </c>
      <c r="B1634" t="s">
        <v>3260</v>
      </c>
      <c r="C1634">
        <v>104</v>
      </c>
      <c r="D1634">
        <v>0</v>
      </c>
      <c r="E1634">
        <v>3.13</v>
      </c>
      <c r="F1634">
        <v>3.13</v>
      </c>
      <c r="G1634" t="s">
        <v>22</v>
      </c>
    </row>
    <row r="1635" spans="1:7" x14ac:dyDescent="0.25">
      <c r="A1635" t="s">
        <v>3261</v>
      </c>
      <c r="B1635" t="s">
        <v>3262</v>
      </c>
      <c r="C1635">
        <v>200</v>
      </c>
      <c r="D1635">
        <v>10.99</v>
      </c>
      <c r="E1635">
        <v>16.09</v>
      </c>
      <c r="F1635">
        <v>16.09</v>
      </c>
      <c r="G1635" t="s">
        <v>22</v>
      </c>
    </row>
    <row r="1636" spans="1:7" x14ac:dyDescent="0.25">
      <c r="A1636" t="s">
        <v>3263</v>
      </c>
      <c r="B1636" t="s">
        <v>3264</v>
      </c>
      <c r="C1636">
        <v>211</v>
      </c>
      <c r="D1636">
        <v>0</v>
      </c>
      <c r="E1636">
        <v>0.79</v>
      </c>
      <c r="F1636">
        <v>0.79</v>
      </c>
      <c r="G1636" t="s">
        <v>22</v>
      </c>
    </row>
    <row r="1637" spans="1:7" x14ac:dyDescent="0.25">
      <c r="A1637" t="s">
        <v>3265</v>
      </c>
      <c r="B1637" t="s">
        <v>3266</v>
      </c>
      <c r="C1637">
        <v>0</v>
      </c>
      <c r="D1637">
        <v>0</v>
      </c>
      <c r="E1637">
        <v>0.42</v>
      </c>
      <c r="F1637">
        <v>0.42</v>
      </c>
      <c r="G1637" t="s">
        <v>22</v>
      </c>
    </row>
    <row r="1638" spans="1:7" x14ac:dyDescent="0.25">
      <c r="A1638" t="s">
        <v>3267</v>
      </c>
      <c r="B1638" t="s">
        <v>3268</v>
      </c>
      <c r="C1638">
        <v>120</v>
      </c>
      <c r="D1638">
        <v>0</v>
      </c>
      <c r="E1638">
        <v>0.53</v>
      </c>
      <c r="F1638">
        <v>0.53</v>
      </c>
      <c r="G1638" t="s">
        <v>22</v>
      </c>
    </row>
    <row r="1639" spans="1:7" x14ac:dyDescent="0.25">
      <c r="A1639" t="s">
        <v>3269</v>
      </c>
      <c r="B1639" t="s">
        <v>3270</v>
      </c>
      <c r="C1639">
        <v>3</v>
      </c>
      <c r="D1639">
        <v>0</v>
      </c>
      <c r="E1639">
        <v>20</v>
      </c>
      <c r="F1639">
        <v>20</v>
      </c>
      <c r="G1639" t="s">
        <v>22</v>
      </c>
    </row>
    <row r="1640" spans="1:7" x14ac:dyDescent="0.25">
      <c r="A1640" t="s">
        <v>3271</v>
      </c>
      <c r="B1640" t="s">
        <v>3272</v>
      </c>
      <c r="C1640">
        <v>50</v>
      </c>
      <c r="D1640">
        <v>0</v>
      </c>
      <c r="E1640">
        <v>1.575</v>
      </c>
      <c r="F1640">
        <v>1.575</v>
      </c>
      <c r="G1640" t="s">
        <v>22</v>
      </c>
    </row>
    <row r="1641" spans="1:7" x14ac:dyDescent="0.25">
      <c r="A1641" t="s">
        <v>3273</v>
      </c>
      <c r="B1641" t="s">
        <v>3274</v>
      </c>
      <c r="C1641">
        <v>100</v>
      </c>
      <c r="D1641">
        <v>0</v>
      </c>
      <c r="E1641">
        <v>0.57999999999999996</v>
      </c>
      <c r="F1641">
        <v>0.57999999999999996</v>
      </c>
      <c r="G1641" t="s">
        <v>22</v>
      </c>
    </row>
    <row r="1642" spans="1:7" x14ac:dyDescent="0.25">
      <c r="A1642" t="s">
        <v>3275</v>
      </c>
      <c r="B1642" t="s">
        <v>3276</v>
      </c>
      <c r="C1642">
        <v>0</v>
      </c>
      <c r="D1642">
        <v>0</v>
      </c>
      <c r="E1642">
        <v>0</v>
      </c>
      <c r="F1642">
        <v>0</v>
      </c>
      <c r="G1642" t="s">
        <v>22</v>
      </c>
    </row>
    <row r="1643" spans="1:7" x14ac:dyDescent="0.25">
      <c r="A1643" t="s">
        <v>3277</v>
      </c>
      <c r="B1643" t="s">
        <v>3278</v>
      </c>
      <c r="C1643">
        <v>300</v>
      </c>
      <c r="D1643">
        <v>0</v>
      </c>
      <c r="E1643">
        <v>9.5500000000000002E-2</v>
      </c>
      <c r="F1643">
        <v>0.14929999999999999</v>
      </c>
      <c r="G1643" t="s">
        <v>22</v>
      </c>
    </row>
    <row r="1644" spans="1:7" x14ac:dyDescent="0.25">
      <c r="A1644" t="s">
        <v>3279</v>
      </c>
      <c r="B1644" t="s">
        <v>3280</v>
      </c>
      <c r="C1644">
        <v>3</v>
      </c>
      <c r="D1644">
        <v>289.87</v>
      </c>
      <c r="E1644">
        <v>270.91000000000003</v>
      </c>
      <c r="F1644">
        <v>270.91000000000003</v>
      </c>
      <c r="G1644" t="s">
        <v>22</v>
      </c>
    </row>
    <row r="1645" spans="1:7" x14ac:dyDescent="0.25">
      <c r="A1645" t="s">
        <v>3281</v>
      </c>
      <c r="B1645" t="s">
        <v>3282</v>
      </c>
      <c r="C1645">
        <v>0</v>
      </c>
      <c r="D1645">
        <v>0</v>
      </c>
      <c r="E1645">
        <v>11.375</v>
      </c>
      <c r="F1645">
        <v>9.1</v>
      </c>
      <c r="G1645" t="s">
        <v>22</v>
      </c>
    </row>
    <row r="1646" spans="1:7" x14ac:dyDescent="0.25">
      <c r="A1646" t="s">
        <v>3283</v>
      </c>
      <c r="B1646" t="s">
        <v>3284</v>
      </c>
      <c r="C1646">
        <v>130</v>
      </c>
      <c r="D1646">
        <v>0</v>
      </c>
      <c r="E1646">
        <v>1.2E-2</v>
      </c>
      <c r="F1646">
        <v>1.2E-2</v>
      </c>
      <c r="G1646" t="s">
        <v>22</v>
      </c>
    </row>
    <row r="1647" spans="1:7" x14ac:dyDescent="0.25">
      <c r="A1647" t="s">
        <v>3285</v>
      </c>
      <c r="B1647" t="s">
        <v>3286</v>
      </c>
      <c r="C1647">
        <v>0</v>
      </c>
      <c r="D1647">
        <v>0</v>
      </c>
      <c r="E1647">
        <v>18.02</v>
      </c>
      <c r="F1647">
        <v>0</v>
      </c>
      <c r="G1647" t="s">
        <v>22</v>
      </c>
    </row>
    <row r="1648" spans="1:7" x14ac:dyDescent="0.25">
      <c r="A1648" t="s">
        <v>3287</v>
      </c>
      <c r="B1648" t="s">
        <v>3288</v>
      </c>
      <c r="C1648">
        <v>0</v>
      </c>
      <c r="D1648">
        <v>0</v>
      </c>
      <c r="E1648">
        <v>11.375</v>
      </c>
      <c r="F1648">
        <v>9.1</v>
      </c>
      <c r="G1648" t="s">
        <v>22</v>
      </c>
    </row>
    <row r="1649" spans="1:7" x14ac:dyDescent="0.25">
      <c r="A1649" t="s">
        <v>3289</v>
      </c>
      <c r="B1649" t="s">
        <v>3290</v>
      </c>
      <c r="C1649">
        <v>1</v>
      </c>
      <c r="D1649">
        <v>87</v>
      </c>
      <c r="E1649">
        <v>36.988999999999997</v>
      </c>
      <c r="F1649">
        <v>0</v>
      </c>
      <c r="G1649" t="s">
        <v>33</v>
      </c>
    </row>
    <row r="1650" spans="1:7" x14ac:dyDescent="0.25">
      <c r="A1650" t="s">
        <v>3291</v>
      </c>
      <c r="B1650" t="s">
        <v>3292</v>
      </c>
      <c r="C1650">
        <v>1</v>
      </c>
      <c r="D1650">
        <v>11.77</v>
      </c>
      <c r="E1650">
        <v>8.6775000000000002</v>
      </c>
      <c r="F1650">
        <v>8.6775000000000002</v>
      </c>
      <c r="G1650" t="s">
        <v>22</v>
      </c>
    </row>
    <row r="1651" spans="1:7" x14ac:dyDescent="0.25">
      <c r="A1651" t="s">
        <v>3293</v>
      </c>
      <c r="B1651" t="s">
        <v>3294</v>
      </c>
      <c r="C1651">
        <v>1</v>
      </c>
      <c r="D1651">
        <v>131.21</v>
      </c>
      <c r="E1651">
        <v>60.104999999999997</v>
      </c>
      <c r="F1651">
        <v>0</v>
      </c>
      <c r="G1651" t="s">
        <v>33</v>
      </c>
    </row>
    <row r="1652" spans="1:7" x14ac:dyDescent="0.25">
      <c r="A1652" t="s">
        <v>3295</v>
      </c>
      <c r="B1652" t="s">
        <v>3296</v>
      </c>
      <c r="C1652">
        <v>1</v>
      </c>
      <c r="D1652">
        <v>139.12</v>
      </c>
      <c r="E1652">
        <v>60.359000000000002</v>
      </c>
      <c r="F1652">
        <v>0</v>
      </c>
      <c r="G1652" t="s">
        <v>33</v>
      </c>
    </row>
    <row r="1653" spans="1:7" x14ac:dyDescent="0.25">
      <c r="A1653" t="s">
        <v>3297</v>
      </c>
      <c r="B1653" t="s">
        <v>3298</v>
      </c>
      <c r="C1653">
        <v>0</v>
      </c>
      <c r="D1653">
        <v>0</v>
      </c>
      <c r="E1653">
        <v>34.719169999999998</v>
      </c>
      <c r="F1653">
        <v>34.719169999999998</v>
      </c>
      <c r="G1653" t="s">
        <v>22</v>
      </c>
    </row>
    <row r="1654" spans="1:7" x14ac:dyDescent="0.25">
      <c r="A1654" t="s">
        <v>3299</v>
      </c>
      <c r="B1654" t="s">
        <v>3300</v>
      </c>
      <c r="C1654">
        <v>1</v>
      </c>
      <c r="D1654">
        <v>115</v>
      </c>
      <c r="E1654">
        <v>36.988999999999997</v>
      </c>
      <c r="F1654">
        <v>0</v>
      </c>
      <c r="G1654" t="s">
        <v>33</v>
      </c>
    </row>
    <row r="1655" spans="1:7" x14ac:dyDescent="0.25">
      <c r="A1655" t="s">
        <v>3301</v>
      </c>
      <c r="B1655" t="s">
        <v>3302</v>
      </c>
      <c r="C1655">
        <v>20</v>
      </c>
      <c r="D1655">
        <v>37.450000000000003</v>
      </c>
      <c r="E1655">
        <v>35.64</v>
      </c>
      <c r="F1655">
        <v>35.64</v>
      </c>
      <c r="G1655" t="s">
        <v>22</v>
      </c>
    </row>
    <row r="1656" spans="1:7" x14ac:dyDescent="0.25">
      <c r="A1656" t="s">
        <v>3303</v>
      </c>
      <c r="B1656" t="s">
        <v>3304</v>
      </c>
      <c r="C1656">
        <v>1</v>
      </c>
      <c r="D1656">
        <v>135</v>
      </c>
      <c r="E1656">
        <v>60.104999999999997</v>
      </c>
      <c r="F1656">
        <v>0</v>
      </c>
      <c r="G1656" t="s">
        <v>33</v>
      </c>
    </row>
    <row r="1657" spans="1:7" x14ac:dyDescent="0.25">
      <c r="A1657" t="s">
        <v>3305</v>
      </c>
      <c r="B1657" t="s">
        <v>3306</v>
      </c>
      <c r="C1657">
        <v>26</v>
      </c>
      <c r="D1657">
        <v>0</v>
      </c>
      <c r="E1657">
        <v>2.5379999999999998</v>
      </c>
      <c r="F1657">
        <v>4.9109999999999996</v>
      </c>
      <c r="G1657" t="s">
        <v>22</v>
      </c>
    </row>
    <row r="1658" spans="1:7" x14ac:dyDescent="0.25">
      <c r="A1658" t="s">
        <v>3307</v>
      </c>
      <c r="B1658" t="s">
        <v>3308</v>
      </c>
      <c r="C1658">
        <v>160</v>
      </c>
      <c r="D1658">
        <v>12.51</v>
      </c>
      <c r="E1658">
        <v>36.409999999999997</v>
      </c>
      <c r="F1658">
        <v>36.409999999999997</v>
      </c>
      <c r="G1658" t="s">
        <v>22</v>
      </c>
    </row>
    <row r="1659" spans="1:7" x14ac:dyDescent="0.25">
      <c r="A1659" t="s">
        <v>3309</v>
      </c>
      <c r="B1659" t="s">
        <v>3310</v>
      </c>
      <c r="C1659">
        <v>0</v>
      </c>
      <c r="D1659">
        <v>0</v>
      </c>
      <c r="E1659">
        <v>3.5999999999999997E-2</v>
      </c>
      <c r="F1659">
        <v>0</v>
      </c>
      <c r="G1659" t="s">
        <v>22</v>
      </c>
    </row>
    <row r="1660" spans="1:7" x14ac:dyDescent="0.25">
      <c r="A1660" t="s">
        <v>3311</v>
      </c>
      <c r="B1660" t="s">
        <v>3312</v>
      </c>
      <c r="C1660">
        <v>470</v>
      </c>
      <c r="D1660">
        <v>0</v>
      </c>
      <c r="E1660">
        <v>36.78</v>
      </c>
      <c r="F1660">
        <v>36.78</v>
      </c>
      <c r="G1660" t="s">
        <v>22</v>
      </c>
    </row>
    <row r="1661" spans="1:7" x14ac:dyDescent="0.25">
      <c r="A1661" t="s">
        <v>3313</v>
      </c>
      <c r="B1661" t="s">
        <v>3314</v>
      </c>
      <c r="C1661">
        <v>36</v>
      </c>
      <c r="D1661">
        <v>0</v>
      </c>
      <c r="E1661">
        <v>1.2E-2</v>
      </c>
      <c r="F1661">
        <v>1.4E-2</v>
      </c>
      <c r="G1661" t="s">
        <v>22</v>
      </c>
    </row>
    <row r="1662" spans="1:7" x14ac:dyDescent="0.25">
      <c r="A1662" t="s">
        <v>3315</v>
      </c>
      <c r="B1662" t="s">
        <v>3316</v>
      </c>
      <c r="C1662">
        <v>0</v>
      </c>
      <c r="D1662">
        <v>0</v>
      </c>
      <c r="E1662">
        <v>2E-3</v>
      </c>
      <c r="F1662">
        <v>0</v>
      </c>
      <c r="G1662" t="s">
        <v>22</v>
      </c>
    </row>
    <row r="1663" spans="1:7" x14ac:dyDescent="0.25">
      <c r="A1663" t="s">
        <v>3317</v>
      </c>
      <c r="B1663" t="s">
        <v>3318</v>
      </c>
      <c r="C1663">
        <v>1975</v>
      </c>
      <c r="D1663">
        <v>0</v>
      </c>
      <c r="E1663">
        <v>0.1244</v>
      </c>
      <c r="F1663">
        <v>0.1244</v>
      </c>
      <c r="G1663" t="s">
        <v>22</v>
      </c>
    </row>
    <row r="1664" spans="1:7" x14ac:dyDescent="0.25">
      <c r="A1664" t="s">
        <v>3319</v>
      </c>
      <c r="B1664" t="s">
        <v>3320</v>
      </c>
      <c r="C1664">
        <v>0</v>
      </c>
      <c r="D1664">
        <v>110.57</v>
      </c>
      <c r="E1664">
        <v>100</v>
      </c>
      <c r="F1664">
        <v>100</v>
      </c>
      <c r="G1664" t="s">
        <v>22</v>
      </c>
    </row>
    <row r="1665" spans="1:7" x14ac:dyDescent="0.25">
      <c r="A1665" t="s">
        <v>3321</v>
      </c>
      <c r="B1665" t="s">
        <v>3322</v>
      </c>
      <c r="C1665">
        <v>4</v>
      </c>
      <c r="D1665">
        <v>0</v>
      </c>
      <c r="E1665">
        <v>190.35</v>
      </c>
      <c r="F1665">
        <v>190.35</v>
      </c>
      <c r="G1665" t="s">
        <v>22</v>
      </c>
    </row>
    <row r="1666" spans="1:7" x14ac:dyDescent="0.25">
      <c r="A1666" t="s">
        <v>3323</v>
      </c>
      <c r="B1666" t="s">
        <v>3324</v>
      </c>
      <c r="C1666">
        <v>10</v>
      </c>
      <c r="D1666">
        <v>0</v>
      </c>
      <c r="E1666">
        <v>76.209999999999994</v>
      </c>
      <c r="F1666">
        <v>47.36</v>
      </c>
      <c r="G1666" t="s">
        <v>33</v>
      </c>
    </row>
    <row r="1667" spans="1:7" x14ac:dyDescent="0.25">
      <c r="A1667" t="s">
        <v>3325</v>
      </c>
      <c r="B1667" t="s">
        <v>3326</v>
      </c>
      <c r="C1667">
        <v>4</v>
      </c>
      <c r="D1667">
        <v>0</v>
      </c>
      <c r="E1667">
        <v>101.47499999999999</v>
      </c>
      <c r="F1667">
        <v>136.83000000000001</v>
      </c>
      <c r="G1667" t="s">
        <v>33</v>
      </c>
    </row>
    <row r="1668" spans="1:7" x14ac:dyDescent="0.25">
      <c r="A1668" t="s">
        <v>3327</v>
      </c>
      <c r="B1668" t="s">
        <v>3328</v>
      </c>
      <c r="C1668">
        <v>0</v>
      </c>
      <c r="D1668">
        <v>62.5</v>
      </c>
      <c r="E1668">
        <v>0</v>
      </c>
      <c r="F1668">
        <v>0</v>
      </c>
      <c r="G1668" t="s">
        <v>22</v>
      </c>
    </row>
    <row r="1669" spans="1:7" x14ac:dyDescent="0.25">
      <c r="A1669" t="s">
        <v>3329</v>
      </c>
      <c r="B1669" t="s">
        <v>3330</v>
      </c>
      <c r="C1669">
        <v>0</v>
      </c>
      <c r="D1669">
        <v>26.52</v>
      </c>
      <c r="E1669">
        <v>15.62857</v>
      </c>
      <c r="F1669">
        <v>12.67</v>
      </c>
      <c r="G1669" t="s">
        <v>22</v>
      </c>
    </row>
    <row r="1670" spans="1:7" x14ac:dyDescent="0.25">
      <c r="A1670" t="s">
        <v>3331</v>
      </c>
      <c r="B1670" t="s">
        <v>3332</v>
      </c>
      <c r="C1670">
        <v>0</v>
      </c>
      <c r="D1670">
        <v>35.53</v>
      </c>
      <c r="E1670">
        <v>19.914290000000001</v>
      </c>
      <c r="F1670">
        <v>15.81</v>
      </c>
      <c r="G1670" t="s">
        <v>22</v>
      </c>
    </row>
    <row r="1671" spans="1:7" x14ac:dyDescent="0.25">
      <c r="A1671" t="s">
        <v>3333</v>
      </c>
      <c r="B1671" t="s">
        <v>3334</v>
      </c>
      <c r="C1671">
        <v>0</v>
      </c>
      <c r="D1671">
        <v>0</v>
      </c>
      <c r="E1671">
        <v>4.5830000000000002</v>
      </c>
      <c r="F1671">
        <v>4.7530000000000001</v>
      </c>
      <c r="G1671" t="s">
        <v>22</v>
      </c>
    </row>
    <row r="1672" spans="1:7" x14ac:dyDescent="0.25">
      <c r="A1672" t="s">
        <v>3335</v>
      </c>
      <c r="B1672" t="s">
        <v>3336</v>
      </c>
      <c r="C1672">
        <v>280</v>
      </c>
      <c r="D1672">
        <v>0</v>
      </c>
      <c r="E1672">
        <v>26.17</v>
      </c>
      <c r="F1672">
        <v>26.17</v>
      </c>
      <c r="G1672" t="s">
        <v>22</v>
      </c>
    </row>
    <row r="1673" spans="1:7" x14ac:dyDescent="0.25">
      <c r="A1673" t="s">
        <v>3337</v>
      </c>
      <c r="B1673" t="s">
        <v>3338</v>
      </c>
      <c r="C1673">
        <v>0</v>
      </c>
      <c r="D1673">
        <v>0</v>
      </c>
      <c r="E1673">
        <v>116.872</v>
      </c>
      <c r="F1673">
        <v>39.4</v>
      </c>
      <c r="G1673" t="s">
        <v>33</v>
      </c>
    </row>
    <row r="1674" spans="1:7" x14ac:dyDescent="0.25">
      <c r="A1674" t="s">
        <v>3339</v>
      </c>
      <c r="B1674" t="s">
        <v>3340</v>
      </c>
      <c r="C1674">
        <v>1</v>
      </c>
      <c r="D1674">
        <v>0</v>
      </c>
      <c r="E1674">
        <v>167.37</v>
      </c>
      <c r="F1674">
        <v>167.37</v>
      </c>
      <c r="G1674" t="s">
        <v>22</v>
      </c>
    </row>
    <row r="1675" spans="1:7" x14ac:dyDescent="0.25">
      <c r="A1675" t="s">
        <v>3341</v>
      </c>
      <c r="B1675" t="s">
        <v>3342</v>
      </c>
      <c r="C1675">
        <v>6</v>
      </c>
      <c r="D1675">
        <v>0</v>
      </c>
      <c r="E1675">
        <v>240.09</v>
      </c>
      <c r="F1675">
        <v>240.09</v>
      </c>
      <c r="G1675" t="s">
        <v>33</v>
      </c>
    </row>
    <row r="1676" spans="1:7" x14ac:dyDescent="0.25">
      <c r="A1676" t="s">
        <v>3343</v>
      </c>
      <c r="B1676" t="s">
        <v>3344</v>
      </c>
      <c r="C1676">
        <v>0</v>
      </c>
      <c r="D1676">
        <v>0</v>
      </c>
      <c r="E1676">
        <v>41.87</v>
      </c>
      <c r="F1676">
        <v>41.87</v>
      </c>
      <c r="G1676" t="s">
        <v>22</v>
      </c>
    </row>
    <row r="1677" spans="1:7" x14ac:dyDescent="0.25">
      <c r="A1677" t="s">
        <v>3345</v>
      </c>
      <c r="B1677" t="s">
        <v>3346</v>
      </c>
      <c r="C1677">
        <v>5</v>
      </c>
      <c r="D1677">
        <v>0</v>
      </c>
      <c r="E1677">
        <v>348.94</v>
      </c>
      <c r="F1677">
        <v>348.94</v>
      </c>
      <c r="G1677" t="s">
        <v>33</v>
      </c>
    </row>
    <row r="1678" spans="1:7" x14ac:dyDescent="0.25">
      <c r="A1678" t="s">
        <v>3347</v>
      </c>
      <c r="B1678" t="s">
        <v>3348</v>
      </c>
      <c r="C1678">
        <v>0</v>
      </c>
      <c r="D1678">
        <v>110.97</v>
      </c>
      <c r="E1678">
        <v>67.882000000000005</v>
      </c>
      <c r="F1678">
        <v>67.882000000000005</v>
      </c>
      <c r="G1678" t="s">
        <v>312</v>
      </c>
    </row>
    <row r="1679" spans="1:7" x14ac:dyDescent="0.25">
      <c r="A1679" t="s">
        <v>3349</v>
      </c>
      <c r="B1679" t="s">
        <v>3350</v>
      </c>
      <c r="C1679">
        <v>3</v>
      </c>
      <c r="D1679">
        <v>79.72</v>
      </c>
      <c r="E1679">
        <v>41.375999999999998</v>
      </c>
      <c r="F1679">
        <v>41.375999999999998</v>
      </c>
      <c r="G1679" t="s">
        <v>312</v>
      </c>
    </row>
    <row r="1680" spans="1:7" x14ac:dyDescent="0.25">
      <c r="A1680" t="s">
        <v>3351</v>
      </c>
      <c r="B1680" t="s">
        <v>3352</v>
      </c>
      <c r="C1680">
        <v>12</v>
      </c>
      <c r="D1680">
        <v>80.03</v>
      </c>
      <c r="E1680">
        <v>31.91</v>
      </c>
      <c r="F1680">
        <v>32.198</v>
      </c>
      <c r="G1680" t="s">
        <v>312</v>
      </c>
    </row>
    <row r="1681" spans="1:7" x14ac:dyDescent="0.25">
      <c r="A1681" t="s">
        <v>3353</v>
      </c>
      <c r="B1681" t="s">
        <v>3354</v>
      </c>
      <c r="C1681">
        <v>27</v>
      </c>
      <c r="D1681">
        <v>0</v>
      </c>
      <c r="E1681">
        <v>3.4529999999999998</v>
      </c>
      <c r="F1681">
        <v>0</v>
      </c>
      <c r="G1681" t="s">
        <v>33</v>
      </c>
    </row>
    <row r="1682" spans="1:7" x14ac:dyDescent="0.25">
      <c r="A1682" t="s">
        <v>3355</v>
      </c>
      <c r="B1682" t="s">
        <v>3356</v>
      </c>
      <c r="C1682">
        <v>123</v>
      </c>
      <c r="D1682">
        <v>99.03</v>
      </c>
      <c r="E1682">
        <v>62.984000000000002</v>
      </c>
      <c r="F1682">
        <v>50.536000000000001</v>
      </c>
      <c r="G1682" t="s">
        <v>33</v>
      </c>
    </row>
    <row r="1683" spans="1:7" x14ac:dyDescent="0.25">
      <c r="A1683" t="s">
        <v>3357</v>
      </c>
      <c r="B1683" t="s">
        <v>3284</v>
      </c>
      <c r="C1683">
        <v>0</v>
      </c>
      <c r="D1683">
        <v>0</v>
      </c>
      <c r="E1683">
        <v>1.4999999999999999E-2</v>
      </c>
      <c r="F1683">
        <v>0</v>
      </c>
      <c r="G1683" t="s">
        <v>22</v>
      </c>
    </row>
    <row r="1684" spans="1:7" x14ac:dyDescent="0.25">
      <c r="A1684" t="s">
        <v>3358</v>
      </c>
      <c r="B1684" t="s">
        <v>3359</v>
      </c>
      <c r="C1684">
        <v>0</v>
      </c>
      <c r="D1684">
        <v>0</v>
      </c>
      <c r="E1684">
        <v>49.704999999999998</v>
      </c>
      <c r="F1684">
        <v>0</v>
      </c>
      <c r="G1684" t="s">
        <v>33</v>
      </c>
    </row>
    <row r="1685" spans="1:7" x14ac:dyDescent="0.25">
      <c r="A1685" t="s">
        <v>3360</v>
      </c>
      <c r="B1685" t="s">
        <v>3361</v>
      </c>
      <c r="C1685">
        <v>0</v>
      </c>
      <c r="D1685">
        <v>0</v>
      </c>
      <c r="E1685">
        <v>31.94</v>
      </c>
      <c r="F1685">
        <v>31.94</v>
      </c>
      <c r="G1685" t="s">
        <v>22</v>
      </c>
    </row>
    <row r="1686" spans="1:7" x14ac:dyDescent="0.25">
      <c r="A1686" t="s">
        <v>3362</v>
      </c>
      <c r="B1686" t="s">
        <v>3363</v>
      </c>
      <c r="C1686">
        <v>2</v>
      </c>
      <c r="D1686">
        <v>34.92</v>
      </c>
      <c r="E1686">
        <v>30.486999999999998</v>
      </c>
      <c r="F1686">
        <v>30.486999999999998</v>
      </c>
      <c r="G1686" t="s">
        <v>22</v>
      </c>
    </row>
    <row r="1687" spans="1:7" x14ac:dyDescent="0.25">
      <c r="A1687" t="s">
        <v>3364</v>
      </c>
      <c r="B1687" t="s">
        <v>3365</v>
      </c>
      <c r="C1687">
        <v>0</v>
      </c>
      <c r="D1687">
        <v>0</v>
      </c>
      <c r="E1687">
        <v>90.38</v>
      </c>
      <c r="F1687">
        <v>90.38</v>
      </c>
      <c r="G1687" t="s">
        <v>22</v>
      </c>
    </row>
    <row r="1688" spans="1:7" x14ac:dyDescent="0.25">
      <c r="A1688" t="s">
        <v>3366</v>
      </c>
      <c r="B1688" t="s">
        <v>3367</v>
      </c>
      <c r="C1688">
        <v>0</v>
      </c>
      <c r="D1688">
        <v>0</v>
      </c>
      <c r="E1688">
        <v>90.38</v>
      </c>
      <c r="F1688">
        <v>90.38</v>
      </c>
      <c r="G1688" t="s">
        <v>22</v>
      </c>
    </row>
    <row r="1689" spans="1:7" x14ac:dyDescent="0.25">
      <c r="A1689" t="s">
        <v>3368</v>
      </c>
      <c r="B1689" t="s">
        <v>3369</v>
      </c>
      <c r="C1689">
        <v>28</v>
      </c>
      <c r="D1689">
        <v>68.19</v>
      </c>
      <c r="E1689">
        <v>28.405000000000001</v>
      </c>
      <c r="F1689">
        <v>26.562999999999999</v>
      </c>
      <c r="G1689" t="s">
        <v>312</v>
      </c>
    </row>
    <row r="1690" spans="1:7" x14ac:dyDescent="0.25">
      <c r="A1690" t="s">
        <v>3370</v>
      </c>
      <c r="B1690" t="s">
        <v>3371</v>
      </c>
      <c r="C1690">
        <v>0</v>
      </c>
      <c r="D1690">
        <v>0</v>
      </c>
      <c r="E1690">
        <v>46.2</v>
      </c>
      <c r="F1690">
        <v>46.2</v>
      </c>
      <c r="G1690" t="s">
        <v>22</v>
      </c>
    </row>
    <row r="1691" spans="1:7" x14ac:dyDescent="0.25">
      <c r="A1691" t="s">
        <v>3372</v>
      </c>
      <c r="B1691" t="s">
        <v>3373</v>
      </c>
      <c r="C1691">
        <v>0</v>
      </c>
      <c r="D1691">
        <v>68.11</v>
      </c>
      <c r="E1691">
        <v>24.111999999999998</v>
      </c>
      <c r="F1691">
        <v>23.385999999999999</v>
      </c>
      <c r="G1691" t="s">
        <v>312</v>
      </c>
    </row>
    <row r="1692" spans="1:7" x14ac:dyDescent="0.25">
      <c r="A1692" t="s">
        <v>3374</v>
      </c>
      <c r="B1692" t="s">
        <v>3375</v>
      </c>
      <c r="C1692">
        <v>0</v>
      </c>
      <c r="D1692">
        <v>27.02</v>
      </c>
      <c r="E1692">
        <v>39.58</v>
      </c>
      <c r="F1692">
        <v>39.58</v>
      </c>
      <c r="G1692" t="s">
        <v>22</v>
      </c>
    </row>
    <row r="1693" spans="1:7" x14ac:dyDescent="0.25">
      <c r="A1693" t="s">
        <v>3376</v>
      </c>
      <c r="B1693" t="s">
        <v>3377</v>
      </c>
      <c r="C1693">
        <v>0</v>
      </c>
      <c r="D1693">
        <v>5.01</v>
      </c>
      <c r="E1693">
        <v>38.11</v>
      </c>
      <c r="F1693">
        <v>38.11</v>
      </c>
      <c r="G1693" t="s">
        <v>22</v>
      </c>
    </row>
    <row r="1694" spans="1:7" x14ac:dyDescent="0.25">
      <c r="A1694" t="s">
        <v>3378</v>
      </c>
      <c r="B1694" t="s">
        <v>3379</v>
      </c>
      <c r="C1694">
        <v>167</v>
      </c>
      <c r="D1694">
        <v>0</v>
      </c>
      <c r="E1694">
        <v>4.68</v>
      </c>
      <c r="F1694">
        <v>4.68</v>
      </c>
      <c r="G1694" t="s">
        <v>22</v>
      </c>
    </row>
    <row r="1695" spans="1:7" x14ac:dyDescent="0.25">
      <c r="A1695" t="s">
        <v>3380</v>
      </c>
      <c r="B1695" t="s">
        <v>3381</v>
      </c>
      <c r="C1695">
        <v>149</v>
      </c>
      <c r="D1695">
        <v>1.68</v>
      </c>
      <c r="E1695">
        <v>1.3149999999999999</v>
      </c>
      <c r="F1695">
        <v>1.3149999999999999</v>
      </c>
      <c r="G1695" t="s">
        <v>33</v>
      </c>
    </row>
    <row r="1696" spans="1:7" x14ac:dyDescent="0.25">
      <c r="A1696" t="s">
        <v>3382</v>
      </c>
      <c r="B1696" t="s">
        <v>3383</v>
      </c>
      <c r="C1696">
        <v>1126</v>
      </c>
      <c r="D1696">
        <v>1.96</v>
      </c>
      <c r="E1696">
        <v>0.45500000000000002</v>
      </c>
      <c r="F1696">
        <v>0.45500000000000002</v>
      </c>
      <c r="G1696" t="s">
        <v>33</v>
      </c>
    </row>
    <row r="1697" spans="1:7" x14ac:dyDescent="0.25">
      <c r="A1697" t="s">
        <v>3384</v>
      </c>
      <c r="B1697" t="s">
        <v>3385</v>
      </c>
      <c r="C1697">
        <v>30</v>
      </c>
      <c r="D1697">
        <v>0</v>
      </c>
      <c r="E1697">
        <v>77.33</v>
      </c>
      <c r="F1697">
        <v>76.150000000000006</v>
      </c>
      <c r="G1697" t="s">
        <v>22</v>
      </c>
    </row>
    <row r="1698" spans="1:7" x14ac:dyDescent="0.25">
      <c r="A1698" t="s">
        <v>3386</v>
      </c>
      <c r="B1698" t="s">
        <v>3387</v>
      </c>
      <c r="C1698">
        <v>884</v>
      </c>
      <c r="D1698">
        <v>2.14</v>
      </c>
      <c r="E1698">
        <v>1.9</v>
      </c>
      <c r="F1698">
        <v>1.26</v>
      </c>
      <c r="G1698" t="s">
        <v>22</v>
      </c>
    </row>
    <row r="1699" spans="1:7" x14ac:dyDescent="0.25">
      <c r="A1699" t="s">
        <v>3388</v>
      </c>
      <c r="B1699" t="s">
        <v>3389</v>
      </c>
      <c r="C1699">
        <v>0</v>
      </c>
      <c r="D1699">
        <v>0</v>
      </c>
      <c r="E1699">
        <v>28.95</v>
      </c>
      <c r="F1699">
        <v>28.95</v>
      </c>
      <c r="G1699" t="s">
        <v>22</v>
      </c>
    </row>
    <row r="1700" spans="1:7" x14ac:dyDescent="0.25">
      <c r="A1700" t="s">
        <v>3390</v>
      </c>
      <c r="B1700" t="s">
        <v>3391</v>
      </c>
      <c r="C1700">
        <v>0</v>
      </c>
      <c r="D1700">
        <v>489.25</v>
      </c>
      <c r="E1700">
        <v>475.38499999999999</v>
      </c>
      <c r="F1700">
        <v>0</v>
      </c>
      <c r="G1700" t="s">
        <v>33</v>
      </c>
    </row>
    <row r="1701" spans="1:7" x14ac:dyDescent="0.25">
      <c r="A1701" t="s">
        <v>3392</v>
      </c>
      <c r="B1701" t="s">
        <v>3393</v>
      </c>
      <c r="C1701">
        <v>0</v>
      </c>
      <c r="D1701">
        <v>238.77</v>
      </c>
      <c r="E1701">
        <v>118.392</v>
      </c>
      <c r="F1701">
        <v>113.467</v>
      </c>
      <c r="G1701" t="s">
        <v>33</v>
      </c>
    </row>
    <row r="1702" spans="1:7" x14ac:dyDescent="0.25">
      <c r="A1702" t="s">
        <v>3394</v>
      </c>
      <c r="B1702" t="s">
        <v>3395</v>
      </c>
      <c r="C1702">
        <v>430</v>
      </c>
      <c r="D1702">
        <v>0</v>
      </c>
      <c r="E1702">
        <v>1.54</v>
      </c>
      <c r="F1702">
        <v>1.54</v>
      </c>
      <c r="G1702" t="s">
        <v>22</v>
      </c>
    </row>
    <row r="1703" spans="1:7" x14ac:dyDescent="0.25">
      <c r="A1703" t="s">
        <v>3396</v>
      </c>
      <c r="B1703" t="s">
        <v>3397</v>
      </c>
      <c r="C1703">
        <v>3670</v>
      </c>
      <c r="D1703">
        <v>0</v>
      </c>
      <c r="E1703">
        <v>0.35815000000000002</v>
      </c>
      <c r="F1703">
        <v>0.35815000000000002</v>
      </c>
      <c r="G1703" t="s">
        <v>22</v>
      </c>
    </row>
    <row r="1704" spans="1:7" x14ac:dyDescent="0.25">
      <c r="A1704" t="s">
        <v>3398</v>
      </c>
      <c r="B1704" t="s">
        <v>3399</v>
      </c>
      <c r="C1704">
        <v>10</v>
      </c>
      <c r="D1704">
        <v>0</v>
      </c>
      <c r="E1704">
        <v>3.62</v>
      </c>
      <c r="F1704">
        <v>3.62</v>
      </c>
      <c r="G1704" t="s">
        <v>22</v>
      </c>
    </row>
    <row r="1705" spans="1:7" x14ac:dyDescent="0.25">
      <c r="A1705" t="s">
        <v>3400</v>
      </c>
      <c r="B1705" t="s">
        <v>3401</v>
      </c>
      <c r="C1705">
        <v>0</v>
      </c>
      <c r="D1705">
        <v>272.95</v>
      </c>
      <c r="E1705">
        <v>137.011</v>
      </c>
      <c r="F1705">
        <v>114.10899999999999</v>
      </c>
      <c r="G1705" t="s">
        <v>33</v>
      </c>
    </row>
    <row r="1706" spans="1:7" x14ac:dyDescent="0.25">
      <c r="A1706" t="s">
        <v>3402</v>
      </c>
      <c r="B1706" t="s">
        <v>3403</v>
      </c>
      <c r="C1706">
        <v>0</v>
      </c>
      <c r="D1706">
        <v>447.63</v>
      </c>
      <c r="E1706">
        <v>145.93799999999999</v>
      </c>
      <c r="F1706">
        <v>556.61</v>
      </c>
      <c r="G1706" t="s">
        <v>33</v>
      </c>
    </row>
    <row r="1707" spans="1:7" x14ac:dyDescent="0.25">
      <c r="A1707" t="s">
        <v>3404</v>
      </c>
      <c r="B1707" t="s">
        <v>3405</v>
      </c>
      <c r="C1707">
        <v>0</v>
      </c>
      <c r="D1707">
        <v>409.82</v>
      </c>
      <c r="E1707">
        <v>436.76299999999998</v>
      </c>
      <c r="F1707">
        <v>250.12799999999999</v>
      </c>
      <c r="G1707" t="s">
        <v>33</v>
      </c>
    </row>
    <row r="1708" spans="1:7" x14ac:dyDescent="0.25">
      <c r="A1708" t="s">
        <v>3406</v>
      </c>
      <c r="B1708" t="s">
        <v>3407</v>
      </c>
      <c r="C1708">
        <v>0</v>
      </c>
      <c r="D1708">
        <v>0</v>
      </c>
      <c r="E1708">
        <v>236.45</v>
      </c>
      <c r="F1708">
        <v>424.6</v>
      </c>
      <c r="G1708" t="s">
        <v>22</v>
      </c>
    </row>
    <row r="1709" spans="1:7" x14ac:dyDescent="0.25">
      <c r="A1709" t="s">
        <v>3408</v>
      </c>
      <c r="B1709" t="s">
        <v>111</v>
      </c>
      <c r="C1709">
        <v>0</v>
      </c>
      <c r="D1709">
        <v>242.8</v>
      </c>
      <c r="E1709">
        <v>92.731999999999999</v>
      </c>
      <c r="F1709">
        <v>462.88200000000001</v>
      </c>
      <c r="G1709" t="s">
        <v>33</v>
      </c>
    </row>
    <row r="1710" spans="1:7" x14ac:dyDescent="0.25">
      <c r="A1710" t="s">
        <v>3409</v>
      </c>
      <c r="B1710" t="s">
        <v>3410</v>
      </c>
      <c r="C1710">
        <v>0</v>
      </c>
      <c r="D1710">
        <v>0</v>
      </c>
      <c r="E1710">
        <v>11.77</v>
      </c>
      <c r="F1710">
        <v>10.7</v>
      </c>
      <c r="G1710" t="s">
        <v>22</v>
      </c>
    </row>
    <row r="1711" spans="1:7" x14ac:dyDescent="0.25">
      <c r="A1711" t="s">
        <v>3411</v>
      </c>
      <c r="B1711" t="s">
        <v>3412</v>
      </c>
      <c r="C1711">
        <v>0</v>
      </c>
      <c r="D1711">
        <v>476.2</v>
      </c>
      <c r="E1711">
        <v>130.50700000000001</v>
      </c>
      <c r="F1711">
        <v>587.80100000000004</v>
      </c>
      <c r="G1711" t="s">
        <v>33</v>
      </c>
    </row>
    <row r="1712" spans="1:7" x14ac:dyDescent="0.25">
      <c r="A1712" t="s">
        <v>3413</v>
      </c>
      <c r="B1712" t="s">
        <v>3414</v>
      </c>
      <c r="C1712">
        <v>0</v>
      </c>
      <c r="D1712">
        <v>0</v>
      </c>
      <c r="E1712">
        <v>0.01</v>
      </c>
      <c r="F1712">
        <v>0.01</v>
      </c>
      <c r="G1712" t="s">
        <v>22</v>
      </c>
    </row>
    <row r="1713" spans="1:7" x14ac:dyDescent="0.25">
      <c r="A1713" t="s">
        <v>3415</v>
      </c>
      <c r="B1713" t="s">
        <v>3416</v>
      </c>
      <c r="C1713">
        <v>3</v>
      </c>
      <c r="D1713">
        <v>0</v>
      </c>
      <c r="E1713">
        <v>62.2</v>
      </c>
      <c r="F1713">
        <v>62.2</v>
      </c>
      <c r="G1713" t="s">
        <v>22</v>
      </c>
    </row>
    <row r="1714" spans="1:7" x14ac:dyDescent="0.25">
      <c r="A1714" t="s">
        <v>3417</v>
      </c>
      <c r="B1714" t="s">
        <v>3418</v>
      </c>
      <c r="C1714">
        <v>18</v>
      </c>
      <c r="D1714">
        <v>0</v>
      </c>
      <c r="E1714">
        <v>9.125</v>
      </c>
      <c r="F1714">
        <v>0</v>
      </c>
      <c r="G1714" t="s">
        <v>22</v>
      </c>
    </row>
    <row r="1715" spans="1:7" x14ac:dyDescent="0.25">
      <c r="A1715" t="s">
        <v>3419</v>
      </c>
      <c r="B1715" t="s">
        <v>3420</v>
      </c>
      <c r="C1715">
        <v>82</v>
      </c>
      <c r="D1715">
        <v>0</v>
      </c>
      <c r="E1715">
        <v>11.19</v>
      </c>
      <c r="F1715">
        <v>11.19</v>
      </c>
      <c r="G1715" t="s">
        <v>22</v>
      </c>
    </row>
    <row r="1716" spans="1:7" x14ac:dyDescent="0.25">
      <c r="A1716" t="s">
        <v>3421</v>
      </c>
      <c r="B1716" t="s">
        <v>3422</v>
      </c>
      <c r="C1716">
        <v>0</v>
      </c>
      <c r="D1716">
        <v>0</v>
      </c>
      <c r="E1716">
        <v>114.393</v>
      </c>
      <c r="F1716">
        <v>222.316</v>
      </c>
      <c r="G1716" t="s">
        <v>22</v>
      </c>
    </row>
    <row r="1717" spans="1:7" x14ac:dyDescent="0.25">
      <c r="A1717" t="s">
        <v>3423</v>
      </c>
      <c r="B1717" t="s">
        <v>3424</v>
      </c>
      <c r="C1717">
        <v>19</v>
      </c>
      <c r="D1717">
        <v>0</v>
      </c>
      <c r="E1717">
        <v>26.503319999999999</v>
      </c>
      <c r="F1717">
        <v>26.503319999999999</v>
      </c>
      <c r="G1717" t="s">
        <v>22</v>
      </c>
    </row>
    <row r="1718" spans="1:7" x14ac:dyDescent="0.25">
      <c r="A1718" t="s">
        <v>3425</v>
      </c>
      <c r="B1718" t="s">
        <v>3426</v>
      </c>
      <c r="C1718">
        <v>0</v>
      </c>
      <c r="D1718">
        <v>0</v>
      </c>
      <c r="E1718">
        <v>5</v>
      </c>
      <c r="F1718">
        <v>5</v>
      </c>
      <c r="G1718" t="s">
        <v>22</v>
      </c>
    </row>
    <row r="1719" spans="1:7" x14ac:dyDescent="0.25">
      <c r="A1719" t="s">
        <v>3427</v>
      </c>
      <c r="B1719" t="s">
        <v>3428</v>
      </c>
      <c r="C1719">
        <v>0</v>
      </c>
      <c r="D1719">
        <v>15.6</v>
      </c>
      <c r="E1719">
        <v>10.171430000000001</v>
      </c>
      <c r="F1719">
        <v>10.170349999999999</v>
      </c>
      <c r="G1719" t="s">
        <v>22</v>
      </c>
    </row>
    <row r="1720" spans="1:7" x14ac:dyDescent="0.25">
      <c r="A1720" t="s">
        <v>3429</v>
      </c>
      <c r="B1720" t="s">
        <v>3430</v>
      </c>
      <c r="C1720">
        <v>0</v>
      </c>
      <c r="D1720">
        <v>22.15</v>
      </c>
      <c r="E1720">
        <v>13.357139999999999</v>
      </c>
      <c r="F1720">
        <v>13.028309999999999</v>
      </c>
      <c r="G1720" t="s">
        <v>22</v>
      </c>
    </row>
    <row r="1721" spans="1:7" x14ac:dyDescent="0.25">
      <c r="A1721" t="s">
        <v>3431</v>
      </c>
      <c r="B1721" t="s">
        <v>3432</v>
      </c>
      <c r="C1721">
        <v>0</v>
      </c>
      <c r="D1721">
        <v>19.79</v>
      </c>
      <c r="E1721">
        <v>12.68571</v>
      </c>
      <c r="F1721">
        <v>12.68608</v>
      </c>
      <c r="G1721" t="s">
        <v>22</v>
      </c>
    </row>
    <row r="1722" spans="1:7" x14ac:dyDescent="0.25">
      <c r="A1722" t="s">
        <v>3433</v>
      </c>
      <c r="B1722" t="s">
        <v>3434</v>
      </c>
      <c r="C1722">
        <v>0</v>
      </c>
      <c r="D1722">
        <v>2.63</v>
      </c>
      <c r="E1722">
        <v>1.2</v>
      </c>
      <c r="F1722">
        <v>1.2031700000000001</v>
      </c>
      <c r="G1722" t="s">
        <v>22</v>
      </c>
    </row>
    <row r="1723" spans="1:7" x14ac:dyDescent="0.25">
      <c r="A1723" t="s">
        <v>3435</v>
      </c>
      <c r="B1723" t="s">
        <v>3436</v>
      </c>
      <c r="C1723">
        <v>0</v>
      </c>
      <c r="D1723">
        <v>2.35</v>
      </c>
      <c r="E1723">
        <v>1.1000000000000001</v>
      </c>
      <c r="F1723">
        <v>1.1045499999999999</v>
      </c>
      <c r="G1723" t="s">
        <v>22</v>
      </c>
    </row>
    <row r="1724" spans="1:7" x14ac:dyDescent="0.25">
      <c r="A1724" t="s">
        <v>3437</v>
      </c>
      <c r="B1724" t="s">
        <v>3438</v>
      </c>
      <c r="C1724">
        <v>0</v>
      </c>
      <c r="D1724">
        <v>1.22</v>
      </c>
      <c r="E1724">
        <v>0.46</v>
      </c>
      <c r="F1724">
        <v>0.45365</v>
      </c>
      <c r="G1724" t="s">
        <v>22</v>
      </c>
    </row>
    <row r="1725" spans="1:7" x14ac:dyDescent="0.25">
      <c r="A1725" t="s">
        <v>3439</v>
      </c>
      <c r="B1725" t="s">
        <v>3440</v>
      </c>
      <c r="C1725">
        <v>0</v>
      </c>
      <c r="D1725">
        <v>5.45</v>
      </c>
      <c r="E1725">
        <v>4.2</v>
      </c>
      <c r="F1725">
        <v>3.528</v>
      </c>
      <c r="G1725" t="s">
        <v>22</v>
      </c>
    </row>
    <row r="1726" spans="1:7" x14ac:dyDescent="0.25">
      <c r="A1726" t="s">
        <v>3441</v>
      </c>
      <c r="B1726" t="s">
        <v>3442</v>
      </c>
      <c r="C1726">
        <v>0</v>
      </c>
      <c r="D1726">
        <v>7.37</v>
      </c>
      <c r="E1726">
        <v>5.67143</v>
      </c>
      <c r="F1726">
        <v>5.3</v>
      </c>
      <c r="G1726" t="s">
        <v>22</v>
      </c>
    </row>
    <row r="1727" spans="1:7" x14ac:dyDescent="0.25">
      <c r="A1727" t="s">
        <v>3443</v>
      </c>
      <c r="B1727" t="s">
        <v>3444</v>
      </c>
      <c r="C1727">
        <v>0</v>
      </c>
      <c r="D1727">
        <v>4.04</v>
      </c>
      <c r="E1727">
        <v>3.7428599999999999</v>
      </c>
      <c r="F1727">
        <v>2.63375</v>
      </c>
      <c r="G1727" t="s">
        <v>22</v>
      </c>
    </row>
    <row r="1728" spans="1:7" x14ac:dyDescent="0.25">
      <c r="A1728" t="s">
        <v>3445</v>
      </c>
      <c r="B1728" t="s">
        <v>3446</v>
      </c>
      <c r="C1728">
        <v>0</v>
      </c>
      <c r="D1728">
        <v>6.55</v>
      </c>
      <c r="E1728">
        <v>2.4571399999999999</v>
      </c>
      <c r="F1728">
        <v>5.0487500000000001</v>
      </c>
      <c r="G1728" t="s">
        <v>22</v>
      </c>
    </row>
    <row r="1729" spans="1:7" x14ac:dyDescent="0.25">
      <c r="A1729" t="s">
        <v>3447</v>
      </c>
      <c r="B1729" t="s">
        <v>3448</v>
      </c>
      <c r="C1729">
        <v>0</v>
      </c>
      <c r="D1729">
        <v>2.5299999999999998</v>
      </c>
      <c r="E1729">
        <v>1.08571</v>
      </c>
      <c r="F1729">
        <v>1.9512499999999999</v>
      </c>
      <c r="G1729" t="s">
        <v>22</v>
      </c>
    </row>
    <row r="1730" spans="1:7" x14ac:dyDescent="0.25">
      <c r="A1730" t="s">
        <v>3449</v>
      </c>
      <c r="B1730" t="s">
        <v>3450</v>
      </c>
      <c r="C1730">
        <v>0</v>
      </c>
      <c r="D1730">
        <v>2.2599999999999998</v>
      </c>
      <c r="E1730">
        <v>0.61</v>
      </c>
      <c r="F1730">
        <v>0.61</v>
      </c>
      <c r="G1730" t="s">
        <v>22</v>
      </c>
    </row>
    <row r="1731" spans="1:7" x14ac:dyDescent="0.25">
      <c r="A1731" t="s">
        <v>3451</v>
      </c>
      <c r="B1731" t="s">
        <v>3452</v>
      </c>
      <c r="C1731">
        <v>0</v>
      </c>
      <c r="D1731">
        <v>1.18</v>
      </c>
      <c r="E1731">
        <v>0.61429</v>
      </c>
      <c r="F1731">
        <v>0.61</v>
      </c>
      <c r="G1731" t="s">
        <v>22</v>
      </c>
    </row>
    <row r="1732" spans="1:7" x14ac:dyDescent="0.25">
      <c r="A1732" t="s">
        <v>3453</v>
      </c>
      <c r="B1732" t="s">
        <v>3454</v>
      </c>
      <c r="C1732">
        <v>0</v>
      </c>
      <c r="D1732">
        <v>2.27</v>
      </c>
      <c r="E1732">
        <v>0.25713999999999998</v>
      </c>
      <c r="F1732">
        <v>0.55000000000000004</v>
      </c>
      <c r="G1732" t="s">
        <v>22</v>
      </c>
    </row>
    <row r="1733" spans="1:7" x14ac:dyDescent="0.25">
      <c r="A1733" t="s">
        <v>3455</v>
      </c>
      <c r="B1733" t="s">
        <v>3456</v>
      </c>
      <c r="C1733">
        <v>0</v>
      </c>
      <c r="D1733">
        <v>1.71</v>
      </c>
      <c r="E1733">
        <v>0.85714000000000001</v>
      </c>
      <c r="F1733">
        <v>0.5</v>
      </c>
      <c r="G1733" t="s">
        <v>22</v>
      </c>
    </row>
    <row r="1734" spans="1:7" x14ac:dyDescent="0.25">
      <c r="A1734" t="s">
        <v>3457</v>
      </c>
      <c r="B1734" t="s">
        <v>3458</v>
      </c>
      <c r="C1734">
        <v>0</v>
      </c>
      <c r="D1734">
        <v>2.0299999999999998</v>
      </c>
      <c r="E1734">
        <v>0.94286000000000003</v>
      </c>
      <c r="F1734">
        <v>0.93700000000000006</v>
      </c>
      <c r="G1734" t="s">
        <v>22</v>
      </c>
    </row>
    <row r="1735" spans="1:7" x14ac:dyDescent="0.25">
      <c r="A1735" t="s">
        <v>3459</v>
      </c>
      <c r="B1735" t="s">
        <v>3460</v>
      </c>
      <c r="C1735">
        <v>0</v>
      </c>
      <c r="D1735">
        <v>2.15</v>
      </c>
      <c r="E1735">
        <v>1.55714</v>
      </c>
      <c r="F1735">
        <v>1.5609500000000001</v>
      </c>
      <c r="G1735" t="s">
        <v>22</v>
      </c>
    </row>
    <row r="1736" spans="1:7" x14ac:dyDescent="0.25">
      <c r="A1736" t="s">
        <v>3461</v>
      </c>
      <c r="B1736" t="s">
        <v>3462</v>
      </c>
      <c r="C1736">
        <v>0</v>
      </c>
      <c r="D1736">
        <v>1.04</v>
      </c>
      <c r="E1736">
        <v>0.41428999999999999</v>
      </c>
      <c r="F1736">
        <v>0.42019000000000001</v>
      </c>
      <c r="G1736" t="s">
        <v>22</v>
      </c>
    </row>
    <row r="1737" spans="1:7" x14ac:dyDescent="0.25">
      <c r="A1737" t="s">
        <v>3463</v>
      </c>
      <c r="B1737" t="s">
        <v>3464</v>
      </c>
      <c r="C1737">
        <v>0</v>
      </c>
      <c r="D1737">
        <v>0.72</v>
      </c>
      <c r="E1737">
        <v>0.62856999999999996</v>
      </c>
      <c r="F1737">
        <v>0.46899999999999997</v>
      </c>
      <c r="G1737" t="s">
        <v>22</v>
      </c>
    </row>
    <row r="1738" spans="1:7" x14ac:dyDescent="0.25">
      <c r="A1738" t="s">
        <v>3465</v>
      </c>
      <c r="B1738" t="s">
        <v>3466</v>
      </c>
      <c r="C1738">
        <v>0</v>
      </c>
      <c r="D1738">
        <v>2.12</v>
      </c>
      <c r="E1738">
        <v>1.2571399999999999</v>
      </c>
      <c r="F1738">
        <v>1.2571399999999999</v>
      </c>
      <c r="G1738" t="s">
        <v>22</v>
      </c>
    </row>
    <row r="1739" spans="1:7" x14ac:dyDescent="0.25">
      <c r="A1739" t="s">
        <v>3467</v>
      </c>
      <c r="B1739" t="s">
        <v>3468</v>
      </c>
      <c r="C1739">
        <v>914400</v>
      </c>
      <c r="D1739">
        <v>0</v>
      </c>
      <c r="E1739">
        <v>1.9000000000000001E-4</v>
      </c>
      <c r="F1739">
        <v>1.9000000000000001E-4</v>
      </c>
      <c r="G1739" t="s">
        <v>22</v>
      </c>
    </row>
    <row r="1740" spans="1:7" x14ac:dyDescent="0.25">
      <c r="A1740" t="s">
        <v>3469</v>
      </c>
      <c r="B1740" t="s">
        <v>3470</v>
      </c>
      <c r="C1740">
        <v>1709836.5959999999</v>
      </c>
      <c r="D1740">
        <v>0</v>
      </c>
      <c r="E1740">
        <v>4.0000000000000002E-4</v>
      </c>
      <c r="F1740">
        <v>4.0000000000000002E-4</v>
      </c>
      <c r="G1740" t="s">
        <v>22</v>
      </c>
    </row>
    <row r="1741" spans="1:7" x14ac:dyDescent="0.25">
      <c r="A1741" t="s">
        <v>3471</v>
      </c>
      <c r="B1741" t="s">
        <v>3472</v>
      </c>
      <c r="C1741">
        <v>76200</v>
      </c>
      <c r="D1741">
        <v>0</v>
      </c>
      <c r="E1741">
        <v>3.2500000000000001E-2</v>
      </c>
      <c r="F1741">
        <v>3.2500000000000001E-2</v>
      </c>
      <c r="G1741" t="s">
        <v>22</v>
      </c>
    </row>
    <row r="1742" spans="1:7" x14ac:dyDescent="0.25">
      <c r="A1742" t="s">
        <v>3473</v>
      </c>
      <c r="B1742" t="s">
        <v>3474</v>
      </c>
      <c r="C1742">
        <v>2183075.5389999999</v>
      </c>
      <c r="D1742">
        <v>7.0000000000000007E-2</v>
      </c>
      <c r="E1742">
        <v>8.9999999999999998E-4</v>
      </c>
      <c r="F1742">
        <v>8.9999999999999998E-4</v>
      </c>
      <c r="G1742" t="s">
        <v>22</v>
      </c>
    </row>
    <row r="1743" spans="1:7" x14ac:dyDescent="0.25">
      <c r="A1743" t="s">
        <v>3475</v>
      </c>
      <c r="B1743" t="s">
        <v>3476</v>
      </c>
      <c r="C1743">
        <v>206522</v>
      </c>
      <c r="D1743">
        <v>0</v>
      </c>
      <c r="E1743">
        <v>2.0000000000000001E-4</v>
      </c>
      <c r="F1743">
        <v>2.0000000000000001E-4</v>
      </c>
      <c r="G1743" t="s">
        <v>22</v>
      </c>
    </row>
    <row r="1744" spans="1:7" x14ac:dyDescent="0.25">
      <c r="A1744" t="s">
        <v>3477</v>
      </c>
      <c r="B1744" t="s">
        <v>3478</v>
      </c>
      <c r="C1744">
        <v>0</v>
      </c>
      <c r="D1744">
        <v>0</v>
      </c>
      <c r="E1744">
        <v>1E-3</v>
      </c>
      <c r="F1744">
        <v>1E-3</v>
      </c>
      <c r="G1744" t="s">
        <v>22</v>
      </c>
    </row>
    <row r="1745" spans="1:7" x14ac:dyDescent="0.25">
      <c r="A1745" t="s">
        <v>3479</v>
      </c>
      <c r="B1745" t="s">
        <v>3480</v>
      </c>
      <c r="C1745">
        <v>0</v>
      </c>
      <c r="D1745">
        <v>0</v>
      </c>
      <c r="E1745">
        <v>1E-3</v>
      </c>
      <c r="F1745">
        <v>1E-3</v>
      </c>
      <c r="G1745" t="s">
        <v>22</v>
      </c>
    </row>
    <row r="1746" spans="1:7" x14ac:dyDescent="0.25">
      <c r="A1746" t="s">
        <v>3481</v>
      </c>
      <c r="B1746" t="s">
        <v>3482</v>
      </c>
      <c r="C1746">
        <v>0</v>
      </c>
      <c r="D1746">
        <v>0</v>
      </c>
      <c r="E1746">
        <v>0.08</v>
      </c>
      <c r="F1746">
        <v>0.08</v>
      </c>
      <c r="G1746" t="s">
        <v>22</v>
      </c>
    </row>
    <row r="1747" spans="1:7" x14ac:dyDescent="0.25">
      <c r="A1747" t="s">
        <v>3483</v>
      </c>
      <c r="B1747" t="s">
        <v>3484</v>
      </c>
      <c r="C1747">
        <v>152400</v>
      </c>
      <c r="D1747">
        <v>0.05</v>
      </c>
      <c r="E1747">
        <v>1.9000000000000001E-4</v>
      </c>
      <c r="F1747">
        <v>1.9000000000000001E-4</v>
      </c>
      <c r="G1747" t="s">
        <v>22</v>
      </c>
    </row>
    <row r="1748" spans="1:7" x14ac:dyDescent="0.25">
      <c r="A1748" t="s">
        <v>3485</v>
      </c>
      <c r="B1748" t="s">
        <v>3486</v>
      </c>
      <c r="C1748">
        <v>85</v>
      </c>
      <c r="D1748">
        <v>0</v>
      </c>
      <c r="E1748">
        <v>0.88</v>
      </c>
      <c r="F1748">
        <v>0.88</v>
      </c>
      <c r="G1748" t="s">
        <v>22</v>
      </c>
    </row>
    <row r="1749" spans="1:7" x14ac:dyDescent="0.25">
      <c r="A1749" t="s">
        <v>3487</v>
      </c>
      <c r="B1749" t="s">
        <v>3488</v>
      </c>
      <c r="C1749">
        <v>471845</v>
      </c>
      <c r="D1749">
        <v>0</v>
      </c>
      <c r="E1749">
        <v>1.3999999999999999E-4</v>
      </c>
      <c r="F1749">
        <v>1.3999999999999999E-4</v>
      </c>
      <c r="G1749" t="s">
        <v>22</v>
      </c>
    </row>
    <row r="1750" spans="1:7" x14ac:dyDescent="0.25">
      <c r="A1750" t="s">
        <v>3489</v>
      </c>
      <c r="B1750" t="s">
        <v>3490</v>
      </c>
      <c r="C1750">
        <v>1057046.3970000001</v>
      </c>
      <c r="D1750">
        <v>0</v>
      </c>
      <c r="E1750">
        <v>2.9E-4</v>
      </c>
      <c r="F1750">
        <v>4.4999999999999999E-4</v>
      </c>
      <c r="G1750" t="s">
        <v>22</v>
      </c>
    </row>
    <row r="1751" spans="1:7" x14ac:dyDescent="0.25">
      <c r="A1751" t="s">
        <v>3491</v>
      </c>
      <c r="B1751" t="s">
        <v>3492</v>
      </c>
      <c r="C1751">
        <v>64153.947999999997</v>
      </c>
      <c r="D1751">
        <v>0.22</v>
      </c>
      <c r="E1751">
        <v>0.22</v>
      </c>
      <c r="F1751">
        <v>0.215</v>
      </c>
      <c r="G1751" t="s">
        <v>22</v>
      </c>
    </row>
    <row r="1752" spans="1:7" x14ac:dyDescent="0.25">
      <c r="A1752" t="s">
        <v>3493</v>
      </c>
      <c r="B1752" t="s">
        <v>3494</v>
      </c>
      <c r="C1752">
        <v>14412</v>
      </c>
      <c r="D1752">
        <v>0</v>
      </c>
      <c r="E1752">
        <v>0.39</v>
      </c>
      <c r="F1752">
        <v>0.39</v>
      </c>
      <c r="G1752" t="s">
        <v>22</v>
      </c>
    </row>
    <row r="1753" spans="1:7" x14ac:dyDescent="0.25">
      <c r="A1753" t="s">
        <v>3495</v>
      </c>
      <c r="B1753" t="s">
        <v>3496</v>
      </c>
      <c r="C1753">
        <v>1085</v>
      </c>
      <c r="D1753">
        <v>0</v>
      </c>
      <c r="E1753">
        <v>0.43326999999999999</v>
      </c>
      <c r="F1753">
        <v>0.29268</v>
      </c>
      <c r="G1753" t="s">
        <v>22</v>
      </c>
    </row>
    <row r="1754" spans="1:7" x14ac:dyDescent="0.25">
      <c r="A1754" t="s">
        <v>3497</v>
      </c>
      <c r="B1754" t="s">
        <v>3498</v>
      </c>
      <c r="C1754">
        <v>0</v>
      </c>
      <c r="D1754">
        <v>0.26</v>
      </c>
      <c r="E1754">
        <v>0.12</v>
      </c>
      <c r="F1754">
        <v>0.12</v>
      </c>
      <c r="G1754" t="s">
        <v>22</v>
      </c>
    </row>
    <row r="1755" spans="1:7" x14ac:dyDescent="0.25">
      <c r="A1755" t="s">
        <v>3499</v>
      </c>
      <c r="B1755" t="s">
        <v>3500</v>
      </c>
      <c r="C1755">
        <v>50</v>
      </c>
      <c r="D1755">
        <v>0</v>
      </c>
      <c r="E1755">
        <v>0.19880999999999999</v>
      </c>
      <c r="F1755">
        <v>0.19880999999999999</v>
      </c>
      <c r="G1755" t="s">
        <v>22</v>
      </c>
    </row>
    <row r="1756" spans="1:7" x14ac:dyDescent="0.25">
      <c r="A1756" t="s">
        <v>3501</v>
      </c>
      <c r="B1756" t="s">
        <v>3502</v>
      </c>
      <c r="C1756">
        <v>44171</v>
      </c>
      <c r="D1756">
        <v>0</v>
      </c>
      <c r="E1756">
        <v>0.37</v>
      </c>
      <c r="F1756">
        <v>0.37</v>
      </c>
      <c r="G1756" t="s">
        <v>22</v>
      </c>
    </row>
    <row r="1757" spans="1:7" x14ac:dyDescent="0.25">
      <c r="A1757" t="s">
        <v>3503</v>
      </c>
      <c r="B1757" t="s">
        <v>3504</v>
      </c>
      <c r="C1757">
        <v>17913</v>
      </c>
      <c r="D1757">
        <v>0</v>
      </c>
      <c r="E1757">
        <v>0.29399999999999998</v>
      </c>
      <c r="F1757">
        <v>0.2</v>
      </c>
      <c r="G1757" t="s">
        <v>22</v>
      </c>
    </row>
    <row r="1758" spans="1:7" x14ac:dyDescent="0.25">
      <c r="A1758" t="s">
        <v>3505</v>
      </c>
      <c r="B1758" t="s">
        <v>3506</v>
      </c>
      <c r="C1758">
        <v>410</v>
      </c>
      <c r="D1758">
        <v>0</v>
      </c>
      <c r="E1758">
        <v>0.32389000000000001</v>
      </c>
      <c r="F1758">
        <v>0.32389000000000001</v>
      </c>
      <c r="G1758" t="s">
        <v>22</v>
      </c>
    </row>
    <row r="1759" spans="1:7" x14ac:dyDescent="0.25">
      <c r="A1759" t="s">
        <v>3507</v>
      </c>
      <c r="B1759" t="s">
        <v>3508</v>
      </c>
      <c r="C1759">
        <v>0</v>
      </c>
      <c r="D1759">
        <v>0</v>
      </c>
      <c r="E1759">
        <v>1E-3</v>
      </c>
      <c r="F1759">
        <v>0</v>
      </c>
      <c r="G1759" t="s">
        <v>22</v>
      </c>
    </row>
    <row r="1760" spans="1:7" x14ac:dyDescent="0.25">
      <c r="A1760" t="s">
        <v>3509</v>
      </c>
      <c r="B1760" t="s">
        <v>3510</v>
      </c>
      <c r="C1760">
        <v>7800</v>
      </c>
      <c r="D1760">
        <v>0.28000000000000003</v>
      </c>
      <c r="E1760">
        <v>1.88</v>
      </c>
      <c r="F1760">
        <v>1.88</v>
      </c>
      <c r="G1760" t="s">
        <v>22</v>
      </c>
    </row>
    <row r="1761" spans="1:7" x14ac:dyDescent="0.25">
      <c r="A1761" t="s">
        <v>3511</v>
      </c>
      <c r="B1761" t="s">
        <v>3512</v>
      </c>
      <c r="C1761">
        <v>364.87599999999998</v>
      </c>
      <c r="D1761">
        <v>0</v>
      </c>
      <c r="E1761">
        <v>0.27018999999999999</v>
      </c>
      <c r="F1761">
        <v>0.14699999999999999</v>
      </c>
      <c r="G1761" t="s">
        <v>22</v>
      </c>
    </row>
    <row r="1762" spans="1:7" x14ac:dyDescent="0.25">
      <c r="A1762" t="s">
        <v>3513</v>
      </c>
      <c r="B1762" t="s">
        <v>3514</v>
      </c>
      <c r="C1762">
        <v>1437317.196</v>
      </c>
      <c r="D1762">
        <v>0</v>
      </c>
      <c r="E1762">
        <v>2.9999999999999997E-4</v>
      </c>
      <c r="F1762">
        <v>2.9E-4</v>
      </c>
      <c r="G1762" t="s">
        <v>22</v>
      </c>
    </row>
    <row r="1763" spans="1:7" x14ac:dyDescent="0.25">
      <c r="A1763" t="s">
        <v>3515</v>
      </c>
      <c r="B1763" t="s">
        <v>3516</v>
      </c>
      <c r="C1763">
        <v>1426041.591</v>
      </c>
      <c r="D1763">
        <v>0</v>
      </c>
      <c r="E1763">
        <v>1.4999999999999999E-4</v>
      </c>
      <c r="F1763">
        <v>2.9E-4</v>
      </c>
      <c r="G1763" t="s">
        <v>22</v>
      </c>
    </row>
    <row r="1764" spans="1:7" x14ac:dyDescent="0.25">
      <c r="A1764" t="s">
        <v>3517</v>
      </c>
      <c r="B1764" t="s">
        <v>3518</v>
      </c>
      <c r="C1764">
        <v>152400</v>
      </c>
      <c r="D1764">
        <v>0</v>
      </c>
      <c r="E1764">
        <v>2.0000000000000001E-4</v>
      </c>
      <c r="F1764">
        <v>2.3000000000000001E-4</v>
      </c>
      <c r="G1764" t="s">
        <v>22</v>
      </c>
    </row>
    <row r="1765" spans="1:7" x14ac:dyDescent="0.25">
      <c r="A1765" t="s">
        <v>3519</v>
      </c>
      <c r="B1765" t="s">
        <v>3520</v>
      </c>
      <c r="C1765">
        <v>1427921.196</v>
      </c>
      <c r="D1765">
        <v>0</v>
      </c>
      <c r="E1765">
        <v>2.9999999999999997E-4</v>
      </c>
      <c r="F1765">
        <v>2.9E-4</v>
      </c>
      <c r="G1765" t="s">
        <v>22</v>
      </c>
    </row>
    <row r="1766" spans="1:7" x14ac:dyDescent="0.25">
      <c r="A1766" t="s">
        <v>3521</v>
      </c>
      <c r="B1766" t="s">
        <v>3522</v>
      </c>
      <c r="C1766">
        <v>500</v>
      </c>
      <c r="D1766">
        <v>0</v>
      </c>
      <c r="E1766">
        <v>1.45</v>
      </c>
      <c r="F1766">
        <v>1.45</v>
      </c>
      <c r="G1766" t="s">
        <v>22</v>
      </c>
    </row>
    <row r="1767" spans="1:7" x14ac:dyDescent="0.25">
      <c r="A1767" t="s">
        <v>3523</v>
      </c>
      <c r="B1767" t="s">
        <v>3524</v>
      </c>
      <c r="C1767">
        <v>152400</v>
      </c>
      <c r="D1767">
        <v>0</v>
      </c>
      <c r="E1767">
        <v>4.0000000000000002E-4</v>
      </c>
      <c r="F1767">
        <v>0.04</v>
      </c>
      <c r="G1767" t="s">
        <v>22</v>
      </c>
    </row>
    <row r="1768" spans="1:7" x14ac:dyDescent="0.25">
      <c r="A1768" t="s">
        <v>3525</v>
      </c>
      <c r="B1768" t="s">
        <v>3526</v>
      </c>
      <c r="C1768">
        <v>457200</v>
      </c>
      <c r="D1768">
        <v>0</v>
      </c>
      <c r="E1768">
        <v>1.9000000000000001E-4</v>
      </c>
      <c r="F1768">
        <v>1.9000000000000001E-4</v>
      </c>
      <c r="G1768" t="s">
        <v>22</v>
      </c>
    </row>
    <row r="1769" spans="1:7" x14ac:dyDescent="0.25">
      <c r="A1769" t="s">
        <v>3527</v>
      </c>
      <c r="B1769" t="s">
        <v>3528</v>
      </c>
      <c r="C1769">
        <v>330100</v>
      </c>
      <c r="D1769">
        <v>0</v>
      </c>
      <c r="E1769">
        <v>1.2E-4</v>
      </c>
      <c r="F1769">
        <v>1.8000000000000001E-4</v>
      </c>
      <c r="G1769" t="s">
        <v>22</v>
      </c>
    </row>
    <row r="1770" spans="1:7" x14ac:dyDescent="0.25">
      <c r="A1770" t="s">
        <v>3529</v>
      </c>
      <c r="B1770" t="s">
        <v>3530</v>
      </c>
      <c r="C1770">
        <v>304800</v>
      </c>
      <c r="D1770">
        <v>0</v>
      </c>
      <c r="E1770">
        <v>1.6000000000000001E-4</v>
      </c>
      <c r="F1770">
        <v>1.6000000000000001E-4</v>
      </c>
      <c r="G1770" t="s">
        <v>22</v>
      </c>
    </row>
    <row r="1771" spans="1:7" x14ac:dyDescent="0.25">
      <c r="A1771" t="s">
        <v>3531</v>
      </c>
      <c r="B1771" t="s">
        <v>3532</v>
      </c>
      <c r="C1771">
        <v>500</v>
      </c>
      <c r="D1771">
        <v>0</v>
      </c>
      <c r="E1771">
        <v>0.70701999999999998</v>
      </c>
      <c r="F1771">
        <v>0.70701999999999998</v>
      </c>
      <c r="G1771" t="s">
        <v>22</v>
      </c>
    </row>
    <row r="1772" spans="1:7" x14ac:dyDescent="0.25">
      <c r="A1772" t="s">
        <v>3533</v>
      </c>
      <c r="B1772" t="s">
        <v>3534</v>
      </c>
      <c r="C1772">
        <v>23507.5</v>
      </c>
      <c r="D1772">
        <v>0</v>
      </c>
      <c r="E1772">
        <v>0.7</v>
      </c>
      <c r="F1772">
        <v>0.7</v>
      </c>
      <c r="G1772" t="s">
        <v>22</v>
      </c>
    </row>
    <row r="1773" spans="1:7" x14ac:dyDescent="0.25">
      <c r="A1773" t="s">
        <v>3535</v>
      </c>
      <c r="B1773" t="s">
        <v>3536</v>
      </c>
      <c r="C1773">
        <v>4646</v>
      </c>
      <c r="D1773">
        <v>0</v>
      </c>
      <c r="E1773">
        <v>0.42576000000000003</v>
      </c>
      <c r="F1773">
        <v>0.28882999999999998</v>
      </c>
      <c r="G1773" t="s">
        <v>22</v>
      </c>
    </row>
    <row r="1774" spans="1:7" x14ac:dyDescent="0.25">
      <c r="A1774" t="s">
        <v>3537</v>
      </c>
      <c r="B1774" t="s">
        <v>3538</v>
      </c>
      <c r="C1774">
        <v>152400</v>
      </c>
      <c r="D1774">
        <v>0</v>
      </c>
      <c r="E1774">
        <v>1.6000000000000001E-4</v>
      </c>
      <c r="F1774">
        <v>1.6000000000000001E-4</v>
      </c>
      <c r="G1774" t="s">
        <v>22</v>
      </c>
    </row>
    <row r="1775" spans="1:7" x14ac:dyDescent="0.25">
      <c r="A1775" t="s">
        <v>3539</v>
      </c>
      <c r="B1775" t="s">
        <v>3540</v>
      </c>
      <c r="C1775">
        <v>152400</v>
      </c>
      <c r="D1775">
        <v>0.05</v>
      </c>
      <c r="E1775">
        <v>1.6000000000000001E-4</v>
      </c>
      <c r="F1775">
        <v>1.6000000000000001E-4</v>
      </c>
      <c r="G1775" t="s">
        <v>22</v>
      </c>
    </row>
    <row r="1776" spans="1:7" x14ac:dyDescent="0.25">
      <c r="A1776" t="s">
        <v>3541</v>
      </c>
      <c r="B1776" t="s">
        <v>3542</v>
      </c>
      <c r="C1776">
        <v>0</v>
      </c>
      <c r="D1776">
        <v>0</v>
      </c>
      <c r="E1776">
        <v>1E-3</v>
      </c>
      <c r="F1776">
        <v>0</v>
      </c>
      <c r="G1776" t="s">
        <v>22</v>
      </c>
    </row>
    <row r="1777" spans="1:7" x14ac:dyDescent="0.25">
      <c r="A1777" t="s">
        <v>3543</v>
      </c>
      <c r="B1777" t="s">
        <v>3544</v>
      </c>
      <c r="C1777">
        <v>0</v>
      </c>
      <c r="D1777">
        <v>0</v>
      </c>
      <c r="E1777">
        <v>1.6000000000000001E-4</v>
      </c>
      <c r="F1777">
        <v>1.6000000000000001E-4</v>
      </c>
      <c r="G1777" t="s">
        <v>22</v>
      </c>
    </row>
    <row r="1778" spans="1:7" x14ac:dyDescent="0.25">
      <c r="A1778" t="s">
        <v>3545</v>
      </c>
      <c r="B1778" t="s">
        <v>3546</v>
      </c>
      <c r="C1778">
        <v>0</v>
      </c>
      <c r="D1778">
        <v>0</v>
      </c>
      <c r="E1778">
        <v>1E-3</v>
      </c>
      <c r="F1778">
        <v>9.7000000000000003E-3</v>
      </c>
      <c r="G1778" t="s">
        <v>22</v>
      </c>
    </row>
    <row r="1779" spans="1:7" x14ac:dyDescent="0.25">
      <c r="A1779" t="s">
        <v>3547</v>
      </c>
      <c r="B1779" t="s">
        <v>3548</v>
      </c>
      <c r="C1779">
        <v>609600</v>
      </c>
      <c r="D1779">
        <v>0</v>
      </c>
      <c r="E1779">
        <v>1E-3</v>
      </c>
      <c r="F1779">
        <v>1E-3</v>
      </c>
      <c r="G1779" t="s">
        <v>22</v>
      </c>
    </row>
    <row r="1780" spans="1:7" x14ac:dyDescent="0.25">
      <c r="A1780" t="s">
        <v>3549</v>
      </c>
      <c r="B1780" t="s">
        <v>3550</v>
      </c>
      <c r="C1780">
        <v>305800</v>
      </c>
      <c r="D1780">
        <v>0</v>
      </c>
      <c r="E1780">
        <v>2.5000000000000001E-4</v>
      </c>
      <c r="F1780">
        <v>0</v>
      </c>
      <c r="G1780" t="s">
        <v>22</v>
      </c>
    </row>
    <row r="1781" spans="1:7" x14ac:dyDescent="0.25">
      <c r="A1781" t="s">
        <v>3551</v>
      </c>
      <c r="B1781" t="s">
        <v>3552</v>
      </c>
      <c r="C1781">
        <v>321950</v>
      </c>
      <c r="D1781">
        <v>0</v>
      </c>
      <c r="E1781">
        <v>2.5000000000000001E-4</v>
      </c>
      <c r="F1781">
        <v>0</v>
      </c>
      <c r="G1781" t="s">
        <v>22</v>
      </c>
    </row>
    <row r="1782" spans="1:7" x14ac:dyDescent="0.25">
      <c r="A1782" t="s">
        <v>3553</v>
      </c>
      <c r="B1782" t="s">
        <v>3554</v>
      </c>
      <c r="C1782">
        <v>304800</v>
      </c>
      <c r="D1782">
        <v>0</v>
      </c>
      <c r="E1782">
        <v>2.5000000000000001E-4</v>
      </c>
      <c r="F1782">
        <v>9.7000000000000003E-3</v>
      </c>
      <c r="G1782" t="s">
        <v>22</v>
      </c>
    </row>
    <row r="1783" spans="1:7" x14ac:dyDescent="0.25">
      <c r="A1783" t="s">
        <v>3555</v>
      </c>
      <c r="B1783" t="s">
        <v>3556</v>
      </c>
      <c r="C1783">
        <v>304800</v>
      </c>
      <c r="D1783">
        <v>0</v>
      </c>
      <c r="E1783">
        <v>1.9000000000000001E-4</v>
      </c>
      <c r="F1783">
        <v>1.9000000000000001E-4</v>
      </c>
      <c r="G1783" t="s">
        <v>22</v>
      </c>
    </row>
    <row r="1784" spans="1:7" x14ac:dyDescent="0.25">
      <c r="A1784" t="s">
        <v>3557</v>
      </c>
      <c r="B1784" t="s">
        <v>3558</v>
      </c>
      <c r="C1784">
        <v>96000</v>
      </c>
      <c r="D1784">
        <v>0</v>
      </c>
      <c r="E1784">
        <v>8.5000000000000006E-3</v>
      </c>
      <c r="F1784">
        <v>8.5000000000000006E-3</v>
      </c>
      <c r="G1784" t="s">
        <v>22</v>
      </c>
    </row>
    <row r="1785" spans="1:7" x14ac:dyDescent="0.25">
      <c r="A1785" t="s">
        <v>3559</v>
      </c>
      <c r="B1785" t="s">
        <v>3560</v>
      </c>
      <c r="C1785">
        <v>3771900</v>
      </c>
      <c r="D1785">
        <v>0</v>
      </c>
      <c r="E1785">
        <v>5.0000000000000001E-4</v>
      </c>
      <c r="F1785">
        <v>5.0000000000000001E-4</v>
      </c>
      <c r="G1785" t="s">
        <v>22</v>
      </c>
    </row>
    <row r="1786" spans="1:7" x14ac:dyDescent="0.25">
      <c r="A1786" t="s">
        <v>3561</v>
      </c>
      <c r="B1786" t="s">
        <v>3562</v>
      </c>
      <c r="C1786">
        <v>593982.6</v>
      </c>
      <c r="D1786">
        <v>0</v>
      </c>
      <c r="E1786">
        <v>1.9000000000000001E-4</v>
      </c>
      <c r="F1786">
        <v>1.9000000000000001E-4</v>
      </c>
      <c r="G1786" t="s">
        <v>22</v>
      </c>
    </row>
    <row r="1787" spans="1:7" x14ac:dyDescent="0.25">
      <c r="A1787" t="s">
        <v>3563</v>
      </c>
      <c r="B1787" t="s">
        <v>3564</v>
      </c>
      <c r="C1787">
        <v>266103</v>
      </c>
      <c r="D1787">
        <v>7.0000000000000007E-2</v>
      </c>
      <c r="E1787">
        <v>5.1599999999999997E-3</v>
      </c>
      <c r="F1787">
        <v>5.1599999999999997E-3</v>
      </c>
      <c r="G1787" t="s">
        <v>22</v>
      </c>
    </row>
    <row r="1788" spans="1:7" x14ac:dyDescent="0.25">
      <c r="A1788" t="s">
        <v>3565</v>
      </c>
      <c r="B1788" t="s">
        <v>3566</v>
      </c>
      <c r="C1788">
        <v>530177</v>
      </c>
      <c r="D1788">
        <v>0</v>
      </c>
      <c r="E1788">
        <v>2.9999999999999997E-4</v>
      </c>
      <c r="F1788">
        <v>2.9E-4</v>
      </c>
      <c r="G1788" t="s">
        <v>22</v>
      </c>
    </row>
    <row r="1789" spans="1:7" x14ac:dyDescent="0.25">
      <c r="A1789" t="s">
        <v>3567</v>
      </c>
      <c r="B1789" t="s">
        <v>3568</v>
      </c>
      <c r="C1789">
        <v>1152452.3999999999</v>
      </c>
      <c r="D1789">
        <v>0</v>
      </c>
      <c r="E1789">
        <v>2.9E-4</v>
      </c>
      <c r="F1789">
        <v>4.4000000000000002E-4</v>
      </c>
      <c r="G1789" t="s">
        <v>22</v>
      </c>
    </row>
    <row r="1790" spans="1:7" x14ac:dyDescent="0.25">
      <c r="A1790" t="s">
        <v>3569</v>
      </c>
      <c r="B1790" t="s">
        <v>3570</v>
      </c>
      <c r="C1790">
        <v>37474</v>
      </c>
      <c r="D1790">
        <v>0</v>
      </c>
      <c r="E1790">
        <v>5.1999999999999995E-4</v>
      </c>
      <c r="F1790">
        <v>5.1999999999999995E-4</v>
      </c>
      <c r="G1790" t="s">
        <v>22</v>
      </c>
    </row>
    <row r="1791" spans="1:7" x14ac:dyDescent="0.25">
      <c r="A1791" t="s">
        <v>3571</v>
      </c>
      <c r="B1791" t="s">
        <v>3572</v>
      </c>
      <c r="C1791">
        <v>468596</v>
      </c>
      <c r="D1791">
        <v>0</v>
      </c>
      <c r="E1791">
        <v>3.6000000000000002E-4</v>
      </c>
      <c r="F1791">
        <v>3.6000000000000002E-4</v>
      </c>
      <c r="G1791" t="s">
        <v>22</v>
      </c>
    </row>
    <row r="1792" spans="1:7" x14ac:dyDescent="0.25">
      <c r="A1792" t="s">
        <v>3573</v>
      </c>
      <c r="B1792" t="s">
        <v>3574</v>
      </c>
      <c r="C1792">
        <v>1131039.693</v>
      </c>
      <c r="D1792">
        <v>0</v>
      </c>
      <c r="E1792">
        <v>2.9999999999999997E-4</v>
      </c>
      <c r="F1792">
        <v>3.3E-4</v>
      </c>
      <c r="G1792" t="s">
        <v>22</v>
      </c>
    </row>
    <row r="1793" spans="1:7" x14ac:dyDescent="0.25">
      <c r="A1793" t="s">
        <v>3575</v>
      </c>
      <c r="B1793" t="s">
        <v>3576</v>
      </c>
      <c r="C1793">
        <v>990570.59199999995</v>
      </c>
      <c r="D1793">
        <v>0</v>
      </c>
      <c r="E1793">
        <v>4.4000000000000002E-4</v>
      </c>
      <c r="F1793">
        <v>4.4999999999999999E-4</v>
      </c>
      <c r="G1793" t="s">
        <v>22</v>
      </c>
    </row>
    <row r="1794" spans="1:7" x14ac:dyDescent="0.25">
      <c r="A1794" t="s">
        <v>3577</v>
      </c>
      <c r="B1794" t="s">
        <v>3578</v>
      </c>
      <c r="C1794">
        <v>694428.29299999995</v>
      </c>
      <c r="D1794">
        <v>0</v>
      </c>
      <c r="E1794">
        <v>2.9999999999999997E-4</v>
      </c>
      <c r="F1794">
        <v>3.5E-4</v>
      </c>
      <c r="G1794" t="s">
        <v>22</v>
      </c>
    </row>
    <row r="1795" spans="1:7" x14ac:dyDescent="0.25">
      <c r="A1795" t="s">
        <v>3579</v>
      </c>
      <c r="B1795" t="s">
        <v>3580</v>
      </c>
      <c r="C1795">
        <v>1182982</v>
      </c>
      <c r="D1795">
        <v>0</v>
      </c>
      <c r="E1795">
        <v>2.9999999999999997E-4</v>
      </c>
      <c r="F1795">
        <v>4.4000000000000002E-4</v>
      </c>
      <c r="G1795" t="s">
        <v>22</v>
      </c>
    </row>
    <row r="1796" spans="1:7" x14ac:dyDescent="0.25">
      <c r="A1796" t="s">
        <v>3581</v>
      </c>
      <c r="B1796" t="s">
        <v>3582</v>
      </c>
      <c r="C1796">
        <v>762000</v>
      </c>
      <c r="D1796">
        <v>0</v>
      </c>
      <c r="E1796">
        <v>2.0000000000000001E-4</v>
      </c>
      <c r="F1796">
        <v>2.0000000000000001E-4</v>
      </c>
      <c r="G1796" t="s">
        <v>22</v>
      </c>
    </row>
    <row r="1797" spans="1:7" x14ac:dyDescent="0.25">
      <c r="A1797" t="s">
        <v>3583</v>
      </c>
      <c r="B1797" t="s">
        <v>3584</v>
      </c>
      <c r="C1797">
        <v>152400</v>
      </c>
      <c r="D1797">
        <v>0.05</v>
      </c>
      <c r="E1797">
        <v>1.6000000000000001E-4</v>
      </c>
      <c r="F1797">
        <v>1.6000000000000001E-4</v>
      </c>
      <c r="G1797" t="s">
        <v>22</v>
      </c>
    </row>
    <row r="1798" spans="1:7" x14ac:dyDescent="0.25">
      <c r="A1798" t="s">
        <v>3585</v>
      </c>
      <c r="B1798" t="s">
        <v>3586</v>
      </c>
      <c r="C1798">
        <v>152400</v>
      </c>
      <c r="D1798">
        <v>0</v>
      </c>
      <c r="E1798">
        <v>2.9999999999999997E-4</v>
      </c>
      <c r="F1798">
        <v>2.9999999999999997E-4</v>
      </c>
      <c r="G1798" t="s">
        <v>22</v>
      </c>
    </row>
    <row r="1799" spans="1:7" x14ac:dyDescent="0.25">
      <c r="A1799" t="s">
        <v>3587</v>
      </c>
      <c r="B1799" t="s">
        <v>3588</v>
      </c>
      <c r="C1799">
        <v>304390</v>
      </c>
      <c r="D1799">
        <v>0</v>
      </c>
      <c r="E1799">
        <v>1E-4</v>
      </c>
      <c r="F1799">
        <v>1E-4</v>
      </c>
      <c r="G1799" t="s">
        <v>22</v>
      </c>
    </row>
    <row r="1800" spans="1:7" x14ac:dyDescent="0.25">
      <c r="A1800" t="s">
        <v>3589</v>
      </c>
      <c r="B1800" t="s">
        <v>3590</v>
      </c>
      <c r="C1800">
        <v>1523505</v>
      </c>
      <c r="D1800">
        <v>0</v>
      </c>
      <c r="E1800">
        <v>1.2999999999999999E-4</v>
      </c>
      <c r="F1800">
        <v>1.2999999999999999E-4</v>
      </c>
      <c r="G1800" t="s">
        <v>22</v>
      </c>
    </row>
    <row r="1801" spans="1:7" x14ac:dyDescent="0.25">
      <c r="A1801" t="s">
        <v>3591</v>
      </c>
      <c r="B1801" t="s">
        <v>3592</v>
      </c>
      <c r="C1801">
        <v>0</v>
      </c>
      <c r="D1801">
        <v>10.16</v>
      </c>
      <c r="E1801">
        <v>6.01</v>
      </c>
      <c r="F1801">
        <v>6.0060000000000002</v>
      </c>
      <c r="G1801" t="s">
        <v>22</v>
      </c>
    </row>
    <row r="1802" spans="1:7" x14ac:dyDescent="0.25">
      <c r="A1802" t="s">
        <v>3593</v>
      </c>
      <c r="B1802" t="s">
        <v>3594</v>
      </c>
      <c r="C1802">
        <v>144461</v>
      </c>
      <c r="D1802">
        <v>0</v>
      </c>
      <c r="E1802">
        <v>1.2E-4</v>
      </c>
      <c r="F1802">
        <v>1.2E-4</v>
      </c>
      <c r="G1802" t="s">
        <v>22</v>
      </c>
    </row>
    <row r="1803" spans="1:7" x14ac:dyDescent="0.25">
      <c r="A1803" t="s">
        <v>3595</v>
      </c>
      <c r="B1803" t="s">
        <v>3596</v>
      </c>
      <c r="C1803">
        <v>31956</v>
      </c>
      <c r="D1803">
        <v>0</v>
      </c>
      <c r="E1803">
        <v>1E-4</v>
      </c>
      <c r="F1803">
        <v>1.6000000000000001E-4</v>
      </c>
      <c r="G1803" t="s">
        <v>22</v>
      </c>
    </row>
    <row r="1804" spans="1:7" x14ac:dyDescent="0.25">
      <c r="A1804" t="s">
        <v>3597</v>
      </c>
      <c r="B1804" t="s">
        <v>3598</v>
      </c>
      <c r="C1804">
        <v>104560</v>
      </c>
      <c r="D1804">
        <v>0</v>
      </c>
      <c r="E1804">
        <v>1.2E-4</v>
      </c>
      <c r="F1804">
        <v>1.6000000000000001E-4</v>
      </c>
      <c r="G1804" t="s">
        <v>22</v>
      </c>
    </row>
    <row r="1805" spans="1:7" x14ac:dyDescent="0.25">
      <c r="A1805" t="s">
        <v>3599</v>
      </c>
      <c r="B1805" t="s">
        <v>3600</v>
      </c>
      <c r="C1805">
        <v>54260</v>
      </c>
      <c r="D1805">
        <v>0</v>
      </c>
      <c r="E1805">
        <v>1.2E-4</v>
      </c>
      <c r="F1805">
        <v>1.2E-4</v>
      </c>
      <c r="G1805" t="s">
        <v>22</v>
      </c>
    </row>
    <row r="1806" spans="1:7" x14ac:dyDescent="0.25">
      <c r="A1806" t="s">
        <v>3601</v>
      </c>
      <c r="B1806" t="s">
        <v>3602</v>
      </c>
      <c r="C1806">
        <v>396240</v>
      </c>
      <c r="D1806">
        <v>0</v>
      </c>
      <c r="E1806">
        <v>3.6000000000000002E-4</v>
      </c>
      <c r="F1806">
        <v>3.6000000000000002E-4</v>
      </c>
      <c r="G1806" t="s">
        <v>22</v>
      </c>
    </row>
    <row r="1807" spans="1:7" x14ac:dyDescent="0.25">
      <c r="A1807" t="s">
        <v>3603</v>
      </c>
      <c r="B1807" t="s">
        <v>3604</v>
      </c>
      <c r="C1807">
        <v>914400</v>
      </c>
      <c r="D1807">
        <v>0</v>
      </c>
      <c r="E1807">
        <v>2.9999999999999997E-4</v>
      </c>
      <c r="F1807">
        <v>2.9999999999999997E-4</v>
      </c>
      <c r="G1807" t="s">
        <v>22</v>
      </c>
    </row>
    <row r="1808" spans="1:7" x14ac:dyDescent="0.25">
      <c r="A1808" t="s">
        <v>3605</v>
      </c>
      <c r="B1808" t="s">
        <v>3606</v>
      </c>
      <c r="C1808">
        <v>0</v>
      </c>
      <c r="D1808">
        <v>0</v>
      </c>
      <c r="E1808">
        <v>0.08</v>
      </c>
      <c r="F1808">
        <v>0.08</v>
      </c>
      <c r="G1808" t="s">
        <v>22</v>
      </c>
    </row>
    <row r="1809" spans="1:7" x14ac:dyDescent="0.25">
      <c r="A1809" t="s">
        <v>3607</v>
      </c>
      <c r="B1809" t="s">
        <v>3608</v>
      </c>
      <c r="C1809">
        <v>1396938.798</v>
      </c>
      <c r="D1809">
        <v>0</v>
      </c>
      <c r="E1809">
        <v>4.4999999999999999E-4</v>
      </c>
      <c r="F1809">
        <v>4.4999999999999999E-4</v>
      </c>
      <c r="G1809" t="s">
        <v>22</v>
      </c>
    </row>
    <row r="1810" spans="1:7" x14ac:dyDescent="0.25">
      <c r="A1810" t="s">
        <v>3609</v>
      </c>
      <c r="B1810" t="s">
        <v>3610</v>
      </c>
      <c r="C1810">
        <v>1100.0429999999999</v>
      </c>
      <c r="D1810">
        <v>0</v>
      </c>
      <c r="E1810">
        <v>0.95</v>
      </c>
      <c r="F1810">
        <v>0.95</v>
      </c>
      <c r="G1810" t="s">
        <v>22</v>
      </c>
    </row>
    <row r="1811" spans="1:7" x14ac:dyDescent="0.25">
      <c r="A1811" t="s">
        <v>3611</v>
      </c>
      <c r="B1811" t="s">
        <v>3612</v>
      </c>
      <c r="C1811">
        <v>517</v>
      </c>
      <c r="D1811">
        <v>0</v>
      </c>
      <c r="E1811">
        <v>12</v>
      </c>
      <c r="F1811">
        <v>12</v>
      </c>
      <c r="G1811" t="s">
        <v>22</v>
      </c>
    </row>
    <row r="1812" spans="1:7" x14ac:dyDescent="0.25">
      <c r="A1812" t="s">
        <v>3613</v>
      </c>
      <c r="B1812" t="s">
        <v>3614</v>
      </c>
      <c r="C1812">
        <v>153</v>
      </c>
      <c r="D1812">
        <v>0</v>
      </c>
      <c r="E1812">
        <v>16</v>
      </c>
      <c r="F1812">
        <v>16</v>
      </c>
      <c r="G1812" t="s">
        <v>22</v>
      </c>
    </row>
    <row r="1813" spans="1:7" x14ac:dyDescent="0.25">
      <c r="A1813" t="s">
        <v>3615</v>
      </c>
      <c r="B1813" t="s">
        <v>3616</v>
      </c>
      <c r="C1813">
        <v>0</v>
      </c>
      <c r="D1813">
        <v>11.69</v>
      </c>
      <c r="E1813">
        <v>2.84</v>
      </c>
      <c r="F1813">
        <v>1.4566600000000001</v>
      </c>
      <c r="G1813" t="s">
        <v>22</v>
      </c>
    </row>
    <row r="1814" spans="1:7" x14ac:dyDescent="0.25">
      <c r="A1814" t="s">
        <v>3617</v>
      </c>
      <c r="B1814" t="s">
        <v>3618</v>
      </c>
      <c r="C1814">
        <v>152400</v>
      </c>
      <c r="D1814">
        <v>0</v>
      </c>
      <c r="E1814">
        <v>2.9999999999999997E-4</v>
      </c>
      <c r="F1814">
        <v>2.9999999999999997E-4</v>
      </c>
      <c r="G1814" t="s">
        <v>22</v>
      </c>
    </row>
    <row r="1815" spans="1:7" x14ac:dyDescent="0.25">
      <c r="A1815" t="s">
        <v>3619</v>
      </c>
      <c r="B1815" t="s">
        <v>3620</v>
      </c>
      <c r="C1815">
        <v>54750</v>
      </c>
      <c r="D1815">
        <v>0</v>
      </c>
      <c r="E1815">
        <v>4.0000000000000002E-4</v>
      </c>
      <c r="F1815">
        <v>2.0000000000000001E-4</v>
      </c>
      <c r="G1815" t="s">
        <v>22</v>
      </c>
    </row>
    <row r="1816" spans="1:7" x14ac:dyDescent="0.25">
      <c r="A1816" t="s">
        <v>3621</v>
      </c>
      <c r="B1816" t="s">
        <v>3622</v>
      </c>
      <c r="C1816">
        <v>152400</v>
      </c>
      <c r="D1816">
        <v>0</v>
      </c>
      <c r="E1816">
        <v>1E-4</v>
      </c>
      <c r="F1816">
        <v>1E-4</v>
      </c>
      <c r="G1816" t="s">
        <v>22</v>
      </c>
    </row>
    <row r="1817" spans="1:7" x14ac:dyDescent="0.25">
      <c r="A1817" t="s">
        <v>3623</v>
      </c>
      <c r="B1817" t="s">
        <v>3624</v>
      </c>
      <c r="C1817">
        <v>517308</v>
      </c>
      <c r="D1817">
        <v>0</v>
      </c>
      <c r="E1817">
        <v>2.9999999999999997E-4</v>
      </c>
      <c r="F1817">
        <v>2.9999999999999997E-4</v>
      </c>
      <c r="G1817" t="s">
        <v>22</v>
      </c>
    </row>
    <row r="1818" spans="1:7" x14ac:dyDescent="0.25">
      <c r="A1818" t="s">
        <v>3625</v>
      </c>
      <c r="B1818" t="s">
        <v>3626</v>
      </c>
      <c r="C1818">
        <v>2605</v>
      </c>
      <c r="D1818">
        <v>0</v>
      </c>
      <c r="E1818">
        <v>1.7749999999999999</v>
      </c>
      <c r="F1818">
        <v>1.7749999999999999</v>
      </c>
      <c r="G1818" t="s">
        <v>22</v>
      </c>
    </row>
    <row r="1819" spans="1:7" x14ac:dyDescent="0.25">
      <c r="A1819" t="s">
        <v>3627</v>
      </c>
      <c r="B1819" t="s">
        <v>3628</v>
      </c>
      <c r="C1819">
        <v>23</v>
      </c>
      <c r="D1819">
        <v>0</v>
      </c>
      <c r="E1819">
        <v>1.9</v>
      </c>
      <c r="F1819">
        <v>1.9</v>
      </c>
      <c r="G1819" t="s">
        <v>22</v>
      </c>
    </row>
    <row r="1820" spans="1:7" x14ac:dyDescent="0.25">
      <c r="A1820" t="s">
        <v>3629</v>
      </c>
      <c r="B1820" t="s">
        <v>3630</v>
      </c>
      <c r="C1820">
        <v>740326.5</v>
      </c>
      <c r="D1820">
        <v>0</v>
      </c>
      <c r="E1820">
        <v>1.7000000000000001E-4</v>
      </c>
      <c r="F1820">
        <v>2.9E-4</v>
      </c>
      <c r="G1820" t="s">
        <v>22</v>
      </c>
    </row>
    <row r="1821" spans="1:7" x14ac:dyDescent="0.25">
      <c r="A1821" t="s">
        <v>3631</v>
      </c>
      <c r="B1821" t="s">
        <v>3632</v>
      </c>
      <c r="C1821">
        <v>7390.5</v>
      </c>
      <c r="D1821">
        <v>311.05</v>
      </c>
      <c r="E1821">
        <v>2.95</v>
      </c>
      <c r="F1821">
        <v>2.95</v>
      </c>
      <c r="G1821" t="s">
        <v>22</v>
      </c>
    </row>
    <row r="1822" spans="1:7" x14ac:dyDescent="0.25">
      <c r="A1822" t="s">
        <v>3633</v>
      </c>
      <c r="B1822" t="s">
        <v>3634</v>
      </c>
      <c r="C1822">
        <v>1641</v>
      </c>
      <c r="D1822">
        <v>0</v>
      </c>
      <c r="E1822">
        <v>0.57364999999999999</v>
      </c>
      <c r="F1822">
        <v>1.8512</v>
      </c>
      <c r="G1822" t="s">
        <v>22</v>
      </c>
    </row>
    <row r="1823" spans="1:7" x14ac:dyDescent="0.25">
      <c r="A1823" t="s">
        <v>3635</v>
      </c>
      <c r="B1823" t="s">
        <v>3636</v>
      </c>
      <c r="C1823">
        <v>541230</v>
      </c>
      <c r="D1823">
        <v>0</v>
      </c>
      <c r="E1823">
        <v>1.6000000000000001E-4</v>
      </c>
      <c r="F1823">
        <v>1.6000000000000001E-4</v>
      </c>
      <c r="G1823" t="s">
        <v>22</v>
      </c>
    </row>
    <row r="1824" spans="1:7" x14ac:dyDescent="0.25">
      <c r="A1824" t="s">
        <v>3637</v>
      </c>
      <c r="B1824" t="s">
        <v>3638</v>
      </c>
      <c r="C1824">
        <v>285970</v>
      </c>
      <c r="D1824">
        <v>0</v>
      </c>
      <c r="E1824">
        <v>2.0000000000000001E-4</v>
      </c>
      <c r="F1824">
        <v>1.6000000000000001E-4</v>
      </c>
      <c r="G1824" t="s">
        <v>22</v>
      </c>
    </row>
    <row r="1825" spans="1:7" x14ac:dyDescent="0.25">
      <c r="A1825" t="s">
        <v>3639</v>
      </c>
      <c r="B1825" t="s">
        <v>3640</v>
      </c>
      <c r="C1825">
        <v>5981</v>
      </c>
      <c r="D1825">
        <v>0</v>
      </c>
      <c r="E1825">
        <v>1.43906</v>
      </c>
      <c r="F1825">
        <v>0.97894999999999999</v>
      </c>
      <c r="G1825" t="s">
        <v>22</v>
      </c>
    </row>
    <row r="1826" spans="1:7" x14ac:dyDescent="0.25">
      <c r="A1826" t="s">
        <v>3641</v>
      </c>
      <c r="B1826" t="s">
        <v>3642</v>
      </c>
      <c r="C1826">
        <v>500</v>
      </c>
      <c r="D1826">
        <v>0</v>
      </c>
      <c r="E1826">
        <v>0.23599999999999999</v>
      </c>
      <c r="F1826">
        <v>0.23599999999999999</v>
      </c>
      <c r="G1826" t="s">
        <v>22</v>
      </c>
    </row>
    <row r="1827" spans="1:7" x14ac:dyDescent="0.25">
      <c r="A1827" t="s">
        <v>3643</v>
      </c>
      <c r="B1827" t="s">
        <v>3644</v>
      </c>
      <c r="C1827">
        <v>0</v>
      </c>
      <c r="D1827">
        <v>0</v>
      </c>
      <c r="E1827">
        <v>1E-3</v>
      </c>
      <c r="F1827">
        <v>0</v>
      </c>
      <c r="G1827" t="s">
        <v>22</v>
      </c>
    </row>
    <row r="1828" spans="1:7" x14ac:dyDescent="0.25">
      <c r="A1828" t="s">
        <v>3645</v>
      </c>
      <c r="B1828" t="s">
        <v>3646</v>
      </c>
      <c r="C1828">
        <v>0</v>
      </c>
      <c r="D1828">
        <v>60.96</v>
      </c>
      <c r="E1828">
        <v>24.05714</v>
      </c>
      <c r="F1828">
        <v>23.444220000000001</v>
      </c>
      <c r="G1828" t="s">
        <v>22</v>
      </c>
    </row>
    <row r="1829" spans="1:7" x14ac:dyDescent="0.25">
      <c r="A1829" t="s">
        <v>3647</v>
      </c>
      <c r="B1829" t="s">
        <v>3648</v>
      </c>
      <c r="C1829">
        <v>0</v>
      </c>
      <c r="D1829">
        <v>13.39</v>
      </c>
      <c r="E1829">
        <v>5.3142899999999997</v>
      </c>
      <c r="F1829">
        <v>5.30701</v>
      </c>
      <c r="G1829" t="s">
        <v>22</v>
      </c>
    </row>
    <row r="1830" spans="1:7" x14ac:dyDescent="0.25">
      <c r="A1830" t="s">
        <v>3649</v>
      </c>
      <c r="B1830" t="s">
        <v>3650</v>
      </c>
      <c r="C1830">
        <v>0</v>
      </c>
      <c r="D1830">
        <v>64.55</v>
      </c>
      <c r="E1830">
        <v>27.11429</v>
      </c>
      <c r="F1830">
        <v>26.503990000000002</v>
      </c>
      <c r="G1830" t="s">
        <v>22</v>
      </c>
    </row>
    <row r="1831" spans="1:7" x14ac:dyDescent="0.25">
      <c r="A1831" t="s">
        <v>3651</v>
      </c>
      <c r="B1831" t="s">
        <v>3652</v>
      </c>
      <c r="C1831">
        <v>0</v>
      </c>
      <c r="D1831">
        <v>23.91</v>
      </c>
      <c r="E1831">
        <v>14.55714</v>
      </c>
      <c r="F1831">
        <v>14.56099</v>
      </c>
      <c r="G1831" t="s">
        <v>22</v>
      </c>
    </row>
    <row r="1832" spans="1:7" x14ac:dyDescent="0.25">
      <c r="A1832" t="s">
        <v>3653</v>
      </c>
      <c r="B1832" t="s">
        <v>3654</v>
      </c>
      <c r="C1832">
        <v>0</v>
      </c>
      <c r="D1832">
        <v>86.84</v>
      </c>
      <c r="E1832">
        <v>33.68571</v>
      </c>
      <c r="F1832">
        <v>33.055590000000002</v>
      </c>
      <c r="G1832" t="s">
        <v>22</v>
      </c>
    </row>
    <row r="1833" spans="1:7" x14ac:dyDescent="0.25">
      <c r="A1833" t="s">
        <v>3655</v>
      </c>
      <c r="B1833" t="s">
        <v>3656</v>
      </c>
      <c r="C1833">
        <v>0</v>
      </c>
      <c r="D1833">
        <v>5.37</v>
      </c>
      <c r="E1833">
        <v>1.96515</v>
      </c>
      <c r="F1833">
        <v>1.3383499999999999</v>
      </c>
      <c r="G1833" t="s">
        <v>22</v>
      </c>
    </row>
    <row r="1834" spans="1:7" x14ac:dyDescent="0.25">
      <c r="A1834" t="s">
        <v>3657</v>
      </c>
      <c r="B1834" t="s">
        <v>3658</v>
      </c>
      <c r="C1834">
        <v>0</v>
      </c>
      <c r="D1834">
        <v>579.07000000000005</v>
      </c>
      <c r="E1834">
        <v>260.24700000000001</v>
      </c>
      <c r="F1834">
        <v>116.06399999999999</v>
      </c>
      <c r="G1834" t="s">
        <v>22</v>
      </c>
    </row>
    <row r="1835" spans="1:7" x14ac:dyDescent="0.25">
      <c r="A1835" t="s">
        <v>3659</v>
      </c>
      <c r="B1835" t="s">
        <v>3660</v>
      </c>
      <c r="C1835">
        <v>0</v>
      </c>
      <c r="D1835">
        <v>137.94</v>
      </c>
      <c r="E1835">
        <v>36.832000000000001</v>
      </c>
      <c r="F1835">
        <v>9.7000000000000003E-3</v>
      </c>
      <c r="G1835" t="s">
        <v>22</v>
      </c>
    </row>
    <row r="1836" spans="1:7" x14ac:dyDescent="0.25">
      <c r="A1836" t="s">
        <v>3661</v>
      </c>
      <c r="B1836" t="s">
        <v>3662</v>
      </c>
      <c r="C1836">
        <v>6785.88</v>
      </c>
      <c r="D1836">
        <v>0</v>
      </c>
      <c r="E1836">
        <v>1.37E-2</v>
      </c>
      <c r="F1836">
        <v>1.37E-2</v>
      </c>
      <c r="G1836" t="s">
        <v>22</v>
      </c>
    </row>
    <row r="1837" spans="1:7" x14ac:dyDescent="0.25">
      <c r="A1837" t="s">
        <v>3663</v>
      </c>
      <c r="B1837" t="s">
        <v>3664</v>
      </c>
      <c r="C1837">
        <v>6</v>
      </c>
      <c r="D1837">
        <v>0.21</v>
      </c>
      <c r="E1837">
        <v>1E-3</v>
      </c>
      <c r="F1837">
        <v>1E-3</v>
      </c>
      <c r="G1837" t="s">
        <v>22</v>
      </c>
    </row>
    <row r="1838" spans="1:7" x14ac:dyDescent="0.25">
      <c r="A1838" t="s">
        <v>3665</v>
      </c>
      <c r="B1838" t="s">
        <v>3666</v>
      </c>
      <c r="C1838">
        <v>1200</v>
      </c>
      <c r="D1838">
        <v>0</v>
      </c>
      <c r="E1838">
        <v>0.47</v>
      </c>
      <c r="F1838">
        <v>0.47</v>
      </c>
      <c r="G1838" t="s">
        <v>22</v>
      </c>
    </row>
    <row r="1839" spans="1:7" x14ac:dyDescent="0.25">
      <c r="A1839" t="s">
        <v>3667</v>
      </c>
      <c r="B1839" t="s">
        <v>3668</v>
      </c>
      <c r="C1839">
        <v>0</v>
      </c>
      <c r="D1839">
        <v>0</v>
      </c>
      <c r="E1839">
        <v>9.6000000000000002E-2</v>
      </c>
      <c r="F1839">
        <v>9.6000000000000002E-2</v>
      </c>
      <c r="G1839" t="s">
        <v>22</v>
      </c>
    </row>
    <row r="1840" spans="1:7" x14ac:dyDescent="0.25">
      <c r="A1840" t="s">
        <v>3669</v>
      </c>
      <c r="B1840" t="s">
        <v>3670</v>
      </c>
      <c r="C1840">
        <v>2268.1990000000001</v>
      </c>
      <c r="D1840">
        <v>0</v>
      </c>
      <c r="E1840">
        <v>8.2000000000000007E-3</v>
      </c>
      <c r="F1840">
        <v>8.2299999999999995E-3</v>
      </c>
      <c r="G1840" t="s">
        <v>22</v>
      </c>
    </row>
    <row r="1841" spans="1:7" x14ac:dyDescent="0.25">
      <c r="A1841" t="s">
        <v>3671</v>
      </c>
      <c r="B1841" t="s">
        <v>3672</v>
      </c>
      <c r="C1841">
        <v>23044.799999999999</v>
      </c>
      <c r="D1841">
        <v>0</v>
      </c>
      <c r="E1841">
        <v>1.09E-2</v>
      </c>
      <c r="F1841">
        <v>0.02</v>
      </c>
      <c r="G1841" t="s">
        <v>22</v>
      </c>
    </row>
    <row r="1842" spans="1:7" x14ac:dyDescent="0.25">
      <c r="A1842" t="s">
        <v>3673</v>
      </c>
      <c r="B1842" t="s">
        <v>3674</v>
      </c>
      <c r="C1842">
        <v>18000</v>
      </c>
      <c r="D1842">
        <v>0.13</v>
      </c>
      <c r="E1842">
        <v>0.36</v>
      </c>
      <c r="F1842">
        <v>0.36</v>
      </c>
      <c r="G1842" t="s">
        <v>22</v>
      </c>
    </row>
    <row r="1843" spans="1:7" x14ac:dyDescent="0.25">
      <c r="A1843" t="s">
        <v>3675</v>
      </c>
      <c r="B1843" t="s">
        <v>3676</v>
      </c>
      <c r="C1843">
        <v>40546.25</v>
      </c>
      <c r="D1843">
        <v>0</v>
      </c>
      <c r="E1843">
        <v>0.19</v>
      </c>
      <c r="F1843">
        <v>0.19</v>
      </c>
      <c r="G1843" t="s">
        <v>22</v>
      </c>
    </row>
    <row r="1844" spans="1:7" x14ac:dyDescent="0.25">
      <c r="A1844" t="s">
        <v>3677</v>
      </c>
      <c r="B1844" t="s">
        <v>3678</v>
      </c>
      <c r="C1844">
        <v>12000</v>
      </c>
      <c r="D1844">
        <v>0</v>
      </c>
      <c r="E1844">
        <v>1.3299999999999999E-2</v>
      </c>
      <c r="F1844">
        <v>1.333E-2</v>
      </c>
      <c r="G1844" t="s">
        <v>22</v>
      </c>
    </row>
    <row r="1845" spans="1:7" x14ac:dyDescent="0.25">
      <c r="A1845" t="s">
        <v>3679</v>
      </c>
      <c r="B1845" t="s">
        <v>3680</v>
      </c>
      <c r="C1845">
        <v>6332</v>
      </c>
      <c r="D1845">
        <v>0</v>
      </c>
      <c r="E1845">
        <v>0.08</v>
      </c>
      <c r="F1845">
        <v>0.08</v>
      </c>
      <c r="G1845" t="s">
        <v>22</v>
      </c>
    </row>
    <row r="1846" spans="1:7" x14ac:dyDescent="0.25">
      <c r="A1846" t="s">
        <v>3681</v>
      </c>
      <c r="B1846" t="s">
        <v>3682</v>
      </c>
      <c r="C1846">
        <v>11514</v>
      </c>
      <c r="D1846">
        <v>0</v>
      </c>
      <c r="E1846">
        <v>1E-3</v>
      </c>
      <c r="F1846">
        <v>1E-3</v>
      </c>
      <c r="G1846" t="s">
        <v>22</v>
      </c>
    </row>
    <row r="1847" spans="1:7" x14ac:dyDescent="0.25">
      <c r="A1847" t="s">
        <v>3683</v>
      </c>
      <c r="B1847" t="s">
        <v>3684</v>
      </c>
      <c r="C1847">
        <v>0</v>
      </c>
      <c r="D1847">
        <v>0.75</v>
      </c>
      <c r="E1847">
        <v>0.69835000000000003</v>
      </c>
      <c r="F1847">
        <v>0.69835000000000003</v>
      </c>
      <c r="G1847" t="s">
        <v>22</v>
      </c>
    </row>
    <row r="1848" spans="1:7" x14ac:dyDescent="0.25">
      <c r="A1848" t="s">
        <v>3685</v>
      </c>
      <c r="B1848" t="s">
        <v>3686</v>
      </c>
      <c r="C1848">
        <v>12000</v>
      </c>
      <c r="D1848">
        <v>0</v>
      </c>
      <c r="E1848">
        <v>0.04</v>
      </c>
      <c r="F1848">
        <v>0.04</v>
      </c>
      <c r="G1848" t="s">
        <v>22</v>
      </c>
    </row>
    <row r="1849" spans="1:7" x14ac:dyDescent="0.25">
      <c r="A1849" t="s">
        <v>3687</v>
      </c>
      <c r="B1849" t="s">
        <v>3688</v>
      </c>
      <c r="C1849">
        <v>6018</v>
      </c>
      <c r="D1849">
        <v>0</v>
      </c>
      <c r="E1849">
        <v>3.5299999999999998E-2</v>
      </c>
      <c r="F1849">
        <v>0.04</v>
      </c>
      <c r="G1849" t="s">
        <v>22</v>
      </c>
    </row>
    <row r="1850" spans="1:7" x14ac:dyDescent="0.25">
      <c r="A1850" t="s">
        <v>3689</v>
      </c>
      <c r="B1850" t="s">
        <v>3690</v>
      </c>
      <c r="C1850">
        <v>5157</v>
      </c>
      <c r="D1850">
        <v>0</v>
      </c>
      <c r="E1850">
        <v>1.7000000000000001E-2</v>
      </c>
      <c r="F1850">
        <v>1.702E-2</v>
      </c>
      <c r="G1850" t="s">
        <v>22</v>
      </c>
    </row>
    <row r="1851" spans="1:7" x14ac:dyDescent="0.25">
      <c r="A1851" t="s">
        <v>3691</v>
      </c>
      <c r="B1851" t="s">
        <v>3692</v>
      </c>
      <c r="C1851">
        <v>6000</v>
      </c>
      <c r="D1851">
        <v>0</v>
      </c>
      <c r="E1851">
        <v>0.14000000000000001</v>
      </c>
      <c r="F1851">
        <v>0.14000000000000001</v>
      </c>
      <c r="G1851" t="s">
        <v>22</v>
      </c>
    </row>
    <row r="1852" spans="1:7" x14ac:dyDescent="0.25">
      <c r="A1852" t="s">
        <v>3693</v>
      </c>
      <c r="B1852" t="s">
        <v>3694</v>
      </c>
      <c r="C1852">
        <v>111109.772</v>
      </c>
      <c r="D1852">
        <v>0.51</v>
      </c>
      <c r="E1852">
        <v>4.2500000000000003E-2</v>
      </c>
      <c r="F1852">
        <v>4.2500000000000003E-2</v>
      </c>
      <c r="G1852" t="s">
        <v>22</v>
      </c>
    </row>
    <row r="1853" spans="1:7" x14ac:dyDescent="0.25">
      <c r="A1853" t="s">
        <v>3695</v>
      </c>
      <c r="B1853" t="s">
        <v>3696</v>
      </c>
      <c r="C1853">
        <v>341.5</v>
      </c>
      <c r="D1853">
        <v>0</v>
      </c>
      <c r="E1853">
        <v>0.54</v>
      </c>
      <c r="F1853">
        <v>0.54</v>
      </c>
      <c r="G1853" t="s">
        <v>22</v>
      </c>
    </row>
    <row r="1854" spans="1:7" x14ac:dyDescent="0.25">
      <c r="A1854" t="s">
        <v>3697</v>
      </c>
      <c r="B1854" t="s">
        <v>3698</v>
      </c>
      <c r="C1854">
        <v>14400</v>
      </c>
      <c r="D1854">
        <v>0.42</v>
      </c>
      <c r="E1854">
        <v>0.03</v>
      </c>
      <c r="F1854">
        <v>0.03</v>
      </c>
      <c r="G1854" t="s">
        <v>22</v>
      </c>
    </row>
    <row r="1855" spans="1:7" x14ac:dyDescent="0.25">
      <c r="A1855" t="s">
        <v>3699</v>
      </c>
      <c r="B1855" t="s">
        <v>3700</v>
      </c>
      <c r="C1855">
        <v>0</v>
      </c>
      <c r="D1855">
        <v>0</v>
      </c>
      <c r="E1855">
        <v>1E-3</v>
      </c>
      <c r="F1855">
        <v>1E-3</v>
      </c>
      <c r="G1855" t="s">
        <v>22</v>
      </c>
    </row>
    <row r="1856" spans="1:7" x14ac:dyDescent="0.25">
      <c r="A1856" t="s">
        <v>3701</v>
      </c>
      <c r="B1856" t="s">
        <v>3702</v>
      </c>
      <c r="C1856">
        <v>1824</v>
      </c>
      <c r="D1856">
        <v>0.15</v>
      </c>
      <c r="E1856">
        <v>0.35297000000000001</v>
      </c>
      <c r="F1856">
        <v>0.35297000000000001</v>
      </c>
      <c r="G1856" t="s">
        <v>22</v>
      </c>
    </row>
    <row r="1857" spans="1:7" x14ac:dyDescent="0.25">
      <c r="A1857" t="s">
        <v>3703</v>
      </c>
      <c r="B1857" t="s">
        <v>3704</v>
      </c>
      <c r="C1857">
        <v>28324.34</v>
      </c>
      <c r="D1857">
        <v>0.15</v>
      </c>
      <c r="E1857">
        <v>0.23544000000000001</v>
      </c>
      <c r="F1857">
        <v>2.0820000000000002E-2</v>
      </c>
      <c r="G1857" t="s">
        <v>22</v>
      </c>
    </row>
    <row r="1858" spans="1:7" x14ac:dyDescent="0.25">
      <c r="A1858" t="s">
        <v>3705</v>
      </c>
      <c r="B1858" t="s">
        <v>3706</v>
      </c>
      <c r="C1858">
        <v>0</v>
      </c>
      <c r="D1858">
        <v>0</v>
      </c>
      <c r="E1858">
        <v>1E-3</v>
      </c>
      <c r="F1858">
        <v>9.7000000000000003E-3</v>
      </c>
      <c r="G1858" t="s">
        <v>22</v>
      </c>
    </row>
    <row r="1859" spans="1:7" x14ac:dyDescent="0.25">
      <c r="A1859" t="s">
        <v>3707</v>
      </c>
      <c r="B1859" t="s">
        <v>3708</v>
      </c>
      <c r="C1859">
        <v>0</v>
      </c>
      <c r="D1859">
        <v>0</v>
      </c>
      <c r="E1859">
        <v>1E-3</v>
      </c>
      <c r="F1859">
        <v>9.7000000000000003E-3</v>
      </c>
      <c r="G1859" t="s">
        <v>22</v>
      </c>
    </row>
    <row r="1860" spans="1:7" x14ac:dyDescent="0.25">
      <c r="A1860" t="s">
        <v>3709</v>
      </c>
      <c r="B1860" t="s">
        <v>3710</v>
      </c>
      <c r="C1860">
        <v>0</v>
      </c>
      <c r="D1860">
        <v>0.14000000000000001</v>
      </c>
      <c r="E1860">
        <v>1E-3</v>
      </c>
      <c r="F1860">
        <v>9.7000000000000003E-3</v>
      </c>
      <c r="G1860" t="s">
        <v>22</v>
      </c>
    </row>
    <row r="1861" spans="1:7" x14ac:dyDescent="0.25">
      <c r="A1861" t="s">
        <v>3711</v>
      </c>
      <c r="B1861" t="s">
        <v>3712</v>
      </c>
      <c r="C1861">
        <v>0</v>
      </c>
      <c r="D1861">
        <v>0.13</v>
      </c>
      <c r="E1861">
        <v>1E-3</v>
      </c>
      <c r="F1861">
        <v>1E-3</v>
      </c>
      <c r="G1861" t="s">
        <v>22</v>
      </c>
    </row>
    <row r="1862" spans="1:7" x14ac:dyDescent="0.25">
      <c r="A1862" t="s">
        <v>3713</v>
      </c>
      <c r="B1862" t="s">
        <v>3714</v>
      </c>
      <c r="C1862">
        <v>0</v>
      </c>
      <c r="D1862">
        <v>0.15</v>
      </c>
      <c r="E1862">
        <v>1E-3</v>
      </c>
      <c r="F1862">
        <v>1E-3</v>
      </c>
      <c r="G1862" t="s">
        <v>22</v>
      </c>
    </row>
    <row r="1863" spans="1:7" x14ac:dyDescent="0.25">
      <c r="A1863" t="s">
        <v>3715</v>
      </c>
      <c r="B1863" t="s">
        <v>3716</v>
      </c>
      <c r="C1863">
        <v>12000</v>
      </c>
      <c r="D1863">
        <v>0</v>
      </c>
      <c r="E1863">
        <v>0.13611000000000001</v>
      </c>
      <c r="F1863">
        <v>0.13322000000000001</v>
      </c>
      <c r="G1863" t="s">
        <v>22</v>
      </c>
    </row>
    <row r="1864" spans="1:7" x14ac:dyDescent="0.25">
      <c r="A1864" t="s">
        <v>3717</v>
      </c>
      <c r="B1864" t="s">
        <v>3718</v>
      </c>
      <c r="C1864">
        <v>12000</v>
      </c>
      <c r="D1864">
        <v>0.24</v>
      </c>
      <c r="E1864">
        <v>1.367E-2</v>
      </c>
      <c r="F1864">
        <v>1.367E-2</v>
      </c>
      <c r="G1864" t="s">
        <v>22</v>
      </c>
    </row>
    <row r="1865" spans="1:7" x14ac:dyDescent="0.25">
      <c r="A1865" t="s">
        <v>3719</v>
      </c>
      <c r="B1865" t="s">
        <v>3720</v>
      </c>
      <c r="C1865">
        <v>260000</v>
      </c>
      <c r="D1865">
        <v>0</v>
      </c>
      <c r="E1865">
        <v>1.3299999999999999E-2</v>
      </c>
      <c r="F1865">
        <v>1.3299999999999999E-2</v>
      </c>
      <c r="G1865" t="s">
        <v>22</v>
      </c>
    </row>
    <row r="1866" spans="1:7" x14ac:dyDescent="0.25">
      <c r="A1866" t="s">
        <v>3721</v>
      </c>
      <c r="B1866" t="s">
        <v>3722</v>
      </c>
      <c r="C1866">
        <v>12000</v>
      </c>
      <c r="D1866">
        <v>0</v>
      </c>
      <c r="E1866">
        <v>1E-3</v>
      </c>
      <c r="F1866">
        <v>1E-3</v>
      </c>
      <c r="G1866" t="s">
        <v>22</v>
      </c>
    </row>
    <row r="1867" spans="1:7" x14ac:dyDescent="0.25">
      <c r="A1867" t="s">
        <v>3723</v>
      </c>
      <c r="B1867" t="s">
        <v>3724</v>
      </c>
      <c r="C1867">
        <v>12000</v>
      </c>
      <c r="D1867">
        <v>0</v>
      </c>
      <c r="E1867">
        <v>0.1</v>
      </c>
      <c r="F1867">
        <v>0.1</v>
      </c>
      <c r="G1867" t="s">
        <v>22</v>
      </c>
    </row>
    <row r="1868" spans="1:7" x14ac:dyDescent="0.25">
      <c r="A1868" t="s">
        <v>3725</v>
      </c>
      <c r="B1868" t="s">
        <v>3726</v>
      </c>
      <c r="C1868">
        <v>60671.199999999997</v>
      </c>
      <c r="D1868">
        <v>2.4299999999999999E-2</v>
      </c>
      <c r="E1868">
        <v>2.4299999999999999E-2</v>
      </c>
      <c r="F1868">
        <v>3.6670000000000001E-2</v>
      </c>
      <c r="G1868" t="s">
        <v>22</v>
      </c>
    </row>
    <row r="1869" spans="1:7" x14ac:dyDescent="0.25">
      <c r="A1869" t="s">
        <v>3727</v>
      </c>
      <c r="B1869" t="s">
        <v>3728</v>
      </c>
      <c r="C1869">
        <v>0</v>
      </c>
      <c r="D1869">
        <v>0</v>
      </c>
      <c r="E1869">
        <v>0.12</v>
      </c>
      <c r="F1869">
        <v>0.12</v>
      </c>
      <c r="G1869" t="s">
        <v>22</v>
      </c>
    </row>
    <row r="1870" spans="1:7" x14ac:dyDescent="0.25">
      <c r="A1870" t="s">
        <v>3729</v>
      </c>
      <c r="B1870" t="s">
        <v>3730</v>
      </c>
      <c r="C1870">
        <v>1200</v>
      </c>
      <c r="D1870">
        <v>0.7</v>
      </c>
      <c r="E1870">
        <v>0.65339000000000003</v>
      </c>
      <c r="F1870">
        <v>0.65339000000000003</v>
      </c>
      <c r="G1870" t="s">
        <v>22</v>
      </c>
    </row>
    <row r="1871" spans="1:7" x14ac:dyDescent="0.25">
      <c r="A1871" t="s">
        <v>3731</v>
      </c>
      <c r="B1871" t="s">
        <v>3732</v>
      </c>
      <c r="C1871">
        <v>1000</v>
      </c>
      <c r="D1871">
        <v>0</v>
      </c>
      <c r="E1871">
        <v>1E-3</v>
      </c>
      <c r="F1871">
        <v>1E-3</v>
      </c>
      <c r="G1871" t="s">
        <v>22</v>
      </c>
    </row>
    <row r="1872" spans="1:7" x14ac:dyDescent="0.25">
      <c r="A1872" t="s">
        <v>3733</v>
      </c>
      <c r="B1872" t="s">
        <v>3734</v>
      </c>
      <c r="C1872">
        <v>3600</v>
      </c>
      <c r="D1872">
        <v>0.15</v>
      </c>
      <c r="E1872">
        <v>1.8499999999999999E-2</v>
      </c>
      <c r="F1872">
        <v>1.8460000000000001E-2</v>
      </c>
      <c r="G1872" t="s">
        <v>22</v>
      </c>
    </row>
    <row r="1873" spans="1:7" x14ac:dyDescent="0.25">
      <c r="A1873" t="s">
        <v>3735</v>
      </c>
      <c r="B1873" t="s">
        <v>3736</v>
      </c>
      <c r="C1873">
        <v>1</v>
      </c>
      <c r="D1873">
        <v>0</v>
      </c>
      <c r="E1873">
        <v>2.4500000000000002</v>
      </c>
      <c r="F1873">
        <v>2.4500000000000002</v>
      </c>
      <c r="G1873" t="s">
        <v>22</v>
      </c>
    </row>
    <row r="1874" spans="1:7" x14ac:dyDescent="0.25">
      <c r="A1874" t="s">
        <v>3737</v>
      </c>
      <c r="B1874" t="s">
        <v>3738</v>
      </c>
      <c r="C1874">
        <v>26800</v>
      </c>
      <c r="D1874">
        <v>0.14000000000000001</v>
      </c>
      <c r="E1874">
        <v>0.2145</v>
      </c>
      <c r="F1874">
        <v>0.21051</v>
      </c>
      <c r="G1874" t="s">
        <v>22</v>
      </c>
    </row>
    <row r="1875" spans="1:7" x14ac:dyDescent="0.25">
      <c r="A1875" t="s">
        <v>3739</v>
      </c>
      <c r="B1875" t="s">
        <v>3740</v>
      </c>
      <c r="C1875">
        <v>0</v>
      </c>
      <c r="D1875">
        <v>0</v>
      </c>
      <c r="E1875">
        <v>0</v>
      </c>
      <c r="F1875">
        <v>0.05</v>
      </c>
      <c r="G1875" t="s">
        <v>22</v>
      </c>
    </row>
    <row r="1876" spans="1:7" x14ac:dyDescent="0.25">
      <c r="A1876" t="s">
        <v>3741</v>
      </c>
      <c r="B1876" t="s">
        <v>3742</v>
      </c>
      <c r="C1876">
        <v>0</v>
      </c>
      <c r="D1876">
        <v>0</v>
      </c>
      <c r="E1876">
        <v>0</v>
      </c>
      <c r="F1876">
        <v>0.05</v>
      </c>
      <c r="G1876" t="s">
        <v>22</v>
      </c>
    </row>
    <row r="1877" spans="1:7" x14ac:dyDescent="0.25">
      <c r="A1877" t="s">
        <v>3743</v>
      </c>
      <c r="B1877" t="s">
        <v>3744</v>
      </c>
      <c r="C1877">
        <v>0</v>
      </c>
      <c r="D1877">
        <v>0.03</v>
      </c>
      <c r="E1877">
        <v>1.6E-2</v>
      </c>
      <c r="F1877">
        <v>0.05</v>
      </c>
      <c r="G1877" t="s">
        <v>22</v>
      </c>
    </row>
    <row r="1878" spans="1:7" x14ac:dyDescent="0.25">
      <c r="A1878" t="s">
        <v>3745</v>
      </c>
      <c r="B1878" t="s">
        <v>3746</v>
      </c>
      <c r="C1878">
        <v>0</v>
      </c>
      <c r="D1878">
        <v>0</v>
      </c>
      <c r="E1878">
        <v>0</v>
      </c>
      <c r="F1878">
        <v>0.03</v>
      </c>
      <c r="G1878" t="s">
        <v>22</v>
      </c>
    </row>
    <row r="1879" spans="1:7" x14ac:dyDescent="0.25">
      <c r="A1879" t="s">
        <v>3747</v>
      </c>
      <c r="B1879" t="s">
        <v>3748</v>
      </c>
      <c r="C1879">
        <v>0</v>
      </c>
      <c r="D1879">
        <v>0</v>
      </c>
      <c r="E1879">
        <v>0</v>
      </c>
      <c r="F1879">
        <v>0.05</v>
      </c>
      <c r="G1879" t="s">
        <v>22</v>
      </c>
    </row>
    <row r="1880" spans="1:7" x14ac:dyDescent="0.25">
      <c r="A1880" t="s">
        <v>3749</v>
      </c>
      <c r="B1880" t="s">
        <v>3750</v>
      </c>
      <c r="C1880">
        <v>0</v>
      </c>
      <c r="D1880">
        <v>0</v>
      </c>
      <c r="E1880">
        <v>0</v>
      </c>
      <c r="F1880">
        <v>0</v>
      </c>
      <c r="G1880" t="s">
        <v>22</v>
      </c>
    </row>
    <row r="1881" spans="1:7" x14ac:dyDescent="0.25">
      <c r="A1881" t="s">
        <v>3751</v>
      </c>
      <c r="B1881" t="s">
        <v>3752</v>
      </c>
      <c r="C1881">
        <v>0</v>
      </c>
      <c r="D1881">
        <v>0</v>
      </c>
      <c r="E1881">
        <v>0</v>
      </c>
      <c r="F1881">
        <v>0</v>
      </c>
      <c r="G1881" t="s">
        <v>22</v>
      </c>
    </row>
    <row r="1882" spans="1:7" x14ac:dyDescent="0.25">
      <c r="A1882" t="s">
        <v>3753</v>
      </c>
      <c r="B1882" t="s">
        <v>3754</v>
      </c>
      <c r="C1882">
        <v>193</v>
      </c>
      <c r="D1882">
        <v>0</v>
      </c>
      <c r="E1882">
        <v>0</v>
      </c>
      <c r="F1882">
        <v>0</v>
      </c>
      <c r="G1882" t="s">
        <v>22</v>
      </c>
    </row>
    <row r="1883" spans="1:7" x14ac:dyDescent="0.25">
      <c r="A1883" t="s">
        <v>3755</v>
      </c>
      <c r="B1883" t="s">
        <v>3756</v>
      </c>
      <c r="C1883">
        <v>0</v>
      </c>
      <c r="D1883">
        <v>0</v>
      </c>
      <c r="E1883">
        <v>0</v>
      </c>
      <c r="F1883">
        <v>0.03</v>
      </c>
      <c r="G1883" t="s">
        <v>22</v>
      </c>
    </row>
    <row r="1884" spans="1:7" x14ac:dyDescent="0.25">
      <c r="A1884" t="s">
        <v>3757</v>
      </c>
      <c r="B1884" t="s">
        <v>3758</v>
      </c>
      <c r="C1884">
        <v>0</v>
      </c>
      <c r="D1884">
        <v>0</v>
      </c>
      <c r="E1884">
        <v>0</v>
      </c>
      <c r="F1884">
        <v>0.03</v>
      </c>
      <c r="G1884" t="s">
        <v>22</v>
      </c>
    </row>
    <row r="1885" spans="1:7" x14ac:dyDescent="0.25">
      <c r="A1885" t="s">
        <v>3759</v>
      </c>
      <c r="B1885" t="s">
        <v>3760</v>
      </c>
      <c r="C1885">
        <v>0</v>
      </c>
      <c r="D1885">
        <v>0</v>
      </c>
      <c r="E1885">
        <v>0</v>
      </c>
      <c r="F1885">
        <v>0</v>
      </c>
      <c r="G1885" t="s">
        <v>22</v>
      </c>
    </row>
    <row r="1886" spans="1:7" x14ac:dyDescent="0.25">
      <c r="A1886" t="s">
        <v>3761</v>
      </c>
      <c r="B1886" t="s">
        <v>3762</v>
      </c>
      <c r="C1886">
        <v>0</v>
      </c>
      <c r="D1886">
        <v>0</v>
      </c>
      <c r="E1886">
        <v>0</v>
      </c>
      <c r="F1886">
        <v>0</v>
      </c>
      <c r="G1886" t="s">
        <v>22</v>
      </c>
    </row>
    <row r="1887" spans="1:7" x14ac:dyDescent="0.25">
      <c r="A1887" t="s">
        <v>3763</v>
      </c>
      <c r="B1887" t="s">
        <v>3764</v>
      </c>
      <c r="C1887">
        <v>0</v>
      </c>
      <c r="D1887">
        <v>0.03</v>
      </c>
      <c r="E1887">
        <v>0</v>
      </c>
      <c r="F1887">
        <v>0.05</v>
      </c>
      <c r="G1887" t="s">
        <v>22</v>
      </c>
    </row>
    <row r="1888" spans="1:7" x14ac:dyDescent="0.25">
      <c r="A1888" t="s">
        <v>3765</v>
      </c>
      <c r="B1888" t="s">
        <v>3766</v>
      </c>
      <c r="C1888">
        <v>0</v>
      </c>
      <c r="D1888">
        <v>0</v>
      </c>
      <c r="E1888">
        <v>0</v>
      </c>
      <c r="F1888">
        <v>0.05</v>
      </c>
      <c r="G1888" t="s">
        <v>22</v>
      </c>
    </row>
    <row r="1889" spans="1:7" x14ac:dyDescent="0.25">
      <c r="A1889" t="s">
        <v>3767</v>
      </c>
      <c r="B1889" t="s">
        <v>3768</v>
      </c>
      <c r="C1889">
        <v>0</v>
      </c>
      <c r="D1889">
        <v>0</v>
      </c>
      <c r="E1889">
        <v>0</v>
      </c>
      <c r="F1889">
        <v>7.0000000000000007E-2</v>
      </c>
      <c r="G1889" t="s">
        <v>22</v>
      </c>
    </row>
    <row r="1890" spans="1:7" x14ac:dyDescent="0.25">
      <c r="A1890" t="s">
        <v>3769</v>
      </c>
      <c r="B1890" t="s">
        <v>3770</v>
      </c>
      <c r="C1890">
        <v>0</v>
      </c>
      <c r="D1890">
        <v>0</v>
      </c>
      <c r="E1890">
        <v>0</v>
      </c>
      <c r="F1890">
        <v>0.05</v>
      </c>
      <c r="G1890" t="s">
        <v>22</v>
      </c>
    </row>
    <row r="1891" spans="1:7" x14ac:dyDescent="0.25">
      <c r="A1891" t="s">
        <v>3771</v>
      </c>
      <c r="B1891" t="s">
        <v>3772</v>
      </c>
      <c r="C1891">
        <v>0</v>
      </c>
      <c r="D1891">
        <v>0</v>
      </c>
      <c r="E1891">
        <v>0</v>
      </c>
      <c r="F1891">
        <v>0</v>
      </c>
      <c r="G1891" t="s">
        <v>22</v>
      </c>
    </row>
    <row r="1892" spans="1:7" x14ac:dyDescent="0.25">
      <c r="A1892" t="s">
        <v>3773</v>
      </c>
      <c r="B1892" t="s">
        <v>3774</v>
      </c>
      <c r="C1892">
        <v>0</v>
      </c>
      <c r="D1892">
        <v>0</v>
      </c>
      <c r="E1892">
        <v>0</v>
      </c>
      <c r="F1892">
        <v>0</v>
      </c>
      <c r="G1892" t="s">
        <v>22</v>
      </c>
    </row>
    <row r="1893" spans="1:7" x14ac:dyDescent="0.25">
      <c r="A1893" t="s">
        <v>3775</v>
      </c>
      <c r="B1893" t="s">
        <v>3776</v>
      </c>
      <c r="C1893">
        <v>0</v>
      </c>
      <c r="D1893">
        <v>0.05</v>
      </c>
      <c r="E1893">
        <v>0</v>
      </c>
      <c r="F1893">
        <v>0.05</v>
      </c>
      <c r="G1893" t="s">
        <v>22</v>
      </c>
    </row>
    <row r="1894" spans="1:7" x14ac:dyDescent="0.25">
      <c r="A1894" t="s">
        <v>3777</v>
      </c>
      <c r="B1894" t="s">
        <v>3778</v>
      </c>
      <c r="C1894">
        <v>0</v>
      </c>
      <c r="D1894">
        <v>0.03</v>
      </c>
      <c r="E1894">
        <v>0</v>
      </c>
      <c r="F1894">
        <v>0.05</v>
      </c>
      <c r="G1894" t="s">
        <v>22</v>
      </c>
    </row>
    <row r="1895" spans="1:7" x14ac:dyDescent="0.25">
      <c r="A1895" t="s">
        <v>3779</v>
      </c>
      <c r="B1895" t="s">
        <v>3780</v>
      </c>
      <c r="C1895">
        <v>0</v>
      </c>
      <c r="D1895">
        <v>0</v>
      </c>
      <c r="E1895">
        <v>0</v>
      </c>
      <c r="F1895">
        <v>0</v>
      </c>
      <c r="G1895" t="s">
        <v>22</v>
      </c>
    </row>
    <row r="1896" spans="1:7" x14ac:dyDescent="0.25">
      <c r="A1896" t="s">
        <v>3781</v>
      </c>
      <c r="B1896" t="s">
        <v>3782</v>
      </c>
      <c r="C1896">
        <v>0</v>
      </c>
      <c r="D1896">
        <v>0</v>
      </c>
      <c r="E1896">
        <v>0</v>
      </c>
      <c r="F1896">
        <v>0</v>
      </c>
      <c r="G1896" t="s">
        <v>22</v>
      </c>
    </row>
    <row r="1897" spans="1:7" x14ac:dyDescent="0.25">
      <c r="A1897" t="s">
        <v>3783</v>
      </c>
      <c r="B1897" t="s">
        <v>3784</v>
      </c>
      <c r="C1897">
        <v>0</v>
      </c>
      <c r="D1897">
        <v>0</v>
      </c>
      <c r="E1897">
        <v>0</v>
      </c>
      <c r="F1897">
        <v>0</v>
      </c>
      <c r="G1897" t="s">
        <v>22</v>
      </c>
    </row>
    <row r="1898" spans="1:7" x14ac:dyDescent="0.25">
      <c r="A1898" t="s">
        <v>3785</v>
      </c>
      <c r="B1898" t="s">
        <v>3786</v>
      </c>
      <c r="C1898">
        <v>0</v>
      </c>
      <c r="D1898">
        <v>0</v>
      </c>
      <c r="E1898">
        <v>1.6E-2</v>
      </c>
      <c r="F1898">
        <v>0.05</v>
      </c>
      <c r="G1898" t="s">
        <v>22</v>
      </c>
    </row>
    <row r="1899" spans="1:7" x14ac:dyDescent="0.25">
      <c r="A1899" t="s">
        <v>3787</v>
      </c>
      <c r="B1899" t="s">
        <v>3788</v>
      </c>
      <c r="C1899">
        <v>0</v>
      </c>
      <c r="D1899">
        <v>0</v>
      </c>
      <c r="E1899">
        <v>81.864999999999995</v>
      </c>
      <c r="F1899">
        <v>0.05</v>
      </c>
      <c r="G1899" t="s">
        <v>22</v>
      </c>
    </row>
    <row r="1900" spans="1:7" x14ac:dyDescent="0.25">
      <c r="A1900" t="s">
        <v>3789</v>
      </c>
      <c r="B1900" t="s">
        <v>3790</v>
      </c>
      <c r="C1900">
        <v>0</v>
      </c>
      <c r="D1900">
        <v>0</v>
      </c>
      <c r="E1900">
        <v>0</v>
      </c>
      <c r="F1900">
        <v>0</v>
      </c>
      <c r="G1900" t="s">
        <v>22</v>
      </c>
    </row>
    <row r="1901" spans="1:7" x14ac:dyDescent="0.25">
      <c r="A1901" t="s">
        <v>3791</v>
      </c>
      <c r="B1901" t="s">
        <v>3792</v>
      </c>
      <c r="C1901">
        <v>0</v>
      </c>
      <c r="D1901">
        <v>0</v>
      </c>
      <c r="E1901">
        <v>0</v>
      </c>
      <c r="F1901">
        <v>0</v>
      </c>
      <c r="G1901" t="s">
        <v>22</v>
      </c>
    </row>
    <row r="1902" spans="1:7" x14ac:dyDescent="0.25">
      <c r="A1902" t="s">
        <v>3793</v>
      </c>
      <c r="B1902" t="s">
        <v>3794</v>
      </c>
      <c r="C1902">
        <v>0</v>
      </c>
      <c r="D1902">
        <v>0</v>
      </c>
      <c r="E1902">
        <v>0</v>
      </c>
      <c r="F1902">
        <v>0.05</v>
      </c>
      <c r="G1902" t="s">
        <v>22</v>
      </c>
    </row>
    <row r="1903" spans="1:7" x14ac:dyDescent="0.25">
      <c r="A1903" t="s">
        <v>3795</v>
      </c>
      <c r="B1903" t="s">
        <v>3796</v>
      </c>
      <c r="C1903">
        <v>0</v>
      </c>
      <c r="D1903">
        <v>0</v>
      </c>
      <c r="E1903">
        <v>1.6E-2</v>
      </c>
      <c r="F1903">
        <v>0.06</v>
      </c>
      <c r="G1903" t="s">
        <v>22</v>
      </c>
    </row>
    <row r="1904" spans="1:7" x14ac:dyDescent="0.25">
      <c r="A1904" t="s">
        <v>3797</v>
      </c>
      <c r="B1904" t="s">
        <v>3798</v>
      </c>
      <c r="C1904">
        <v>0</v>
      </c>
      <c r="D1904">
        <v>0</v>
      </c>
      <c r="E1904">
        <v>0</v>
      </c>
      <c r="F1904">
        <v>0.05</v>
      </c>
      <c r="G1904" t="s">
        <v>22</v>
      </c>
    </row>
    <row r="1905" spans="1:7" x14ac:dyDescent="0.25">
      <c r="A1905" t="s">
        <v>3799</v>
      </c>
      <c r="B1905" t="s">
        <v>3800</v>
      </c>
      <c r="C1905">
        <v>0</v>
      </c>
      <c r="D1905">
        <v>0</v>
      </c>
      <c r="E1905">
        <v>0</v>
      </c>
      <c r="F1905">
        <v>0.05</v>
      </c>
      <c r="G1905" t="s">
        <v>22</v>
      </c>
    </row>
    <row r="1906" spans="1:7" x14ac:dyDescent="0.25">
      <c r="A1906" t="s">
        <v>3801</v>
      </c>
      <c r="B1906" t="s">
        <v>3802</v>
      </c>
      <c r="C1906">
        <v>0</v>
      </c>
      <c r="D1906">
        <v>0</v>
      </c>
      <c r="E1906">
        <v>0</v>
      </c>
      <c r="F1906">
        <v>0</v>
      </c>
      <c r="G1906" t="s">
        <v>22</v>
      </c>
    </row>
    <row r="1907" spans="1:7" x14ac:dyDescent="0.25">
      <c r="A1907" t="s">
        <v>3803</v>
      </c>
      <c r="B1907" t="s">
        <v>3804</v>
      </c>
      <c r="C1907">
        <v>0</v>
      </c>
      <c r="D1907">
        <v>0</v>
      </c>
      <c r="E1907">
        <v>0</v>
      </c>
      <c r="F1907">
        <v>0</v>
      </c>
      <c r="G1907" t="s">
        <v>22</v>
      </c>
    </row>
    <row r="1908" spans="1:7" x14ac:dyDescent="0.25">
      <c r="A1908" t="s">
        <v>3805</v>
      </c>
      <c r="B1908" t="s">
        <v>3806</v>
      </c>
      <c r="C1908">
        <v>0</v>
      </c>
      <c r="D1908">
        <v>0</v>
      </c>
      <c r="E1908">
        <v>0</v>
      </c>
      <c r="F1908">
        <v>0</v>
      </c>
      <c r="G1908" t="s">
        <v>22</v>
      </c>
    </row>
    <row r="1909" spans="1:7" x14ac:dyDescent="0.25">
      <c r="A1909" t="s">
        <v>3807</v>
      </c>
      <c r="B1909" t="s">
        <v>3808</v>
      </c>
      <c r="C1909">
        <v>0</v>
      </c>
      <c r="D1909">
        <v>0</v>
      </c>
      <c r="E1909">
        <v>0</v>
      </c>
      <c r="F1909">
        <v>0</v>
      </c>
      <c r="G1909" t="s">
        <v>22</v>
      </c>
    </row>
    <row r="1910" spans="1:7" x14ac:dyDescent="0.25">
      <c r="A1910" t="s">
        <v>3809</v>
      </c>
      <c r="B1910" t="s">
        <v>3810</v>
      </c>
      <c r="C1910">
        <v>0</v>
      </c>
      <c r="D1910">
        <v>0</v>
      </c>
      <c r="E1910">
        <v>0</v>
      </c>
      <c r="F1910">
        <v>0.06</v>
      </c>
      <c r="G1910" t="s">
        <v>22</v>
      </c>
    </row>
    <row r="1911" spans="1:7" x14ac:dyDescent="0.25">
      <c r="A1911" t="s">
        <v>3811</v>
      </c>
      <c r="B1911" t="s">
        <v>3812</v>
      </c>
      <c r="C1911">
        <v>0</v>
      </c>
      <c r="D1911">
        <v>0</v>
      </c>
      <c r="E1911">
        <v>0</v>
      </c>
      <c r="F1911">
        <v>0</v>
      </c>
      <c r="G1911" t="s">
        <v>22</v>
      </c>
    </row>
    <row r="1912" spans="1:7" x14ac:dyDescent="0.25">
      <c r="A1912" t="s">
        <v>3813</v>
      </c>
      <c r="B1912" t="s">
        <v>3814</v>
      </c>
      <c r="C1912">
        <v>0</v>
      </c>
      <c r="D1912">
        <v>0</v>
      </c>
      <c r="E1912">
        <v>8.8999999999999996E-2</v>
      </c>
      <c r="F1912">
        <v>8.8999999999999996E-2</v>
      </c>
      <c r="G1912" t="s">
        <v>22</v>
      </c>
    </row>
    <row r="1913" spans="1:7" x14ac:dyDescent="0.25">
      <c r="A1913" t="s">
        <v>3815</v>
      </c>
      <c r="B1913" t="s">
        <v>3816</v>
      </c>
      <c r="C1913">
        <v>0</v>
      </c>
      <c r="D1913">
        <v>0</v>
      </c>
      <c r="E1913">
        <v>1E-3</v>
      </c>
      <c r="F1913">
        <v>9.7000000000000003E-3</v>
      </c>
      <c r="G1913" t="s">
        <v>22</v>
      </c>
    </row>
    <row r="1914" spans="1:7" x14ac:dyDescent="0.25">
      <c r="A1914" t="s">
        <v>3817</v>
      </c>
      <c r="B1914" t="s">
        <v>3818</v>
      </c>
      <c r="C1914">
        <v>0</v>
      </c>
      <c r="D1914">
        <v>0</v>
      </c>
      <c r="E1914">
        <v>0</v>
      </c>
      <c r="F1914">
        <v>0.05</v>
      </c>
      <c r="G1914" t="s">
        <v>22</v>
      </c>
    </row>
    <row r="1915" spans="1:7" x14ac:dyDescent="0.25">
      <c r="A1915" t="s">
        <v>3819</v>
      </c>
      <c r="B1915" t="s">
        <v>3820</v>
      </c>
      <c r="C1915">
        <v>0</v>
      </c>
      <c r="D1915">
        <v>0</v>
      </c>
      <c r="E1915">
        <v>0</v>
      </c>
      <c r="F1915">
        <v>0</v>
      </c>
      <c r="G1915" t="s">
        <v>22</v>
      </c>
    </row>
    <row r="1916" spans="1:7" x14ac:dyDescent="0.25">
      <c r="A1916" t="s">
        <v>3821</v>
      </c>
      <c r="B1916" t="s">
        <v>3822</v>
      </c>
      <c r="C1916">
        <v>550</v>
      </c>
      <c r="D1916">
        <v>0</v>
      </c>
      <c r="E1916">
        <v>0.66149999999999998</v>
      </c>
      <c r="F1916">
        <v>0.45</v>
      </c>
      <c r="G1916" t="s">
        <v>22</v>
      </c>
    </row>
    <row r="1917" spans="1:7" x14ac:dyDescent="0.25">
      <c r="A1917" t="s">
        <v>3823</v>
      </c>
      <c r="B1917" t="s">
        <v>3824</v>
      </c>
      <c r="C1917">
        <v>0</v>
      </c>
      <c r="D1917">
        <v>2.99</v>
      </c>
      <c r="E1917">
        <v>0</v>
      </c>
      <c r="F1917">
        <v>9.7000000000000003E-3</v>
      </c>
      <c r="G1917" t="s">
        <v>22</v>
      </c>
    </row>
    <row r="1918" spans="1:7" x14ac:dyDescent="0.25">
      <c r="A1918" t="s">
        <v>3825</v>
      </c>
      <c r="B1918" t="s">
        <v>3826</v>
      </c>
      <c r="C1918">
        <v>2000</v>
      </c>
      <c r="D1918">
        <v>0</v>
      </c>
      <c r="E1918">
        <v>0.08</v>
      </c>
      <c r="F1918">
        <v>0.08</v>
      </c>
      <c r="G1918" t="s">
        <v>22</v>
      </c>
    </row>
    <row r="1919" spans="1:7" x14ac:dyDescent="0.25">
      <c r="A1919" t="s">
        <v>3827</v>
      </c>
      <c r="B1919" t="s">
        <v>3828</v>
      </c>
      <c r="C1919">
        <v>0</v>
      </c>
      <c r="D1919">
        <v>0</v>
      </c>
      <c r="E1919">
        <v>4.0000000000000002E-4</v>
      </c>
      <c r="F1919">
        <v>4.0000000000000002E-4</v>
      </c>
      <c r="G1919" t="s">
        <v>22</v>
      </c>
    </row>
    <row r="1920" spans="1:7" x14ac:dyDescent="0.25">
      <c r="A1920" t="s">
        <v>3829</v>
      </c>
      <c r="B1920" t="s">
        <v>3830</v>
      </c>
      <c r="C1920">
        <v>2200</v>
      </c>
      <c r="D1920">
        <v>0</v>
      </c>
      <c r="E1920">
        <v>7.5999999999999998E-2</v>
      </c>
      <c r="F1920">
        <v>7.5999999999999998E-2</v>
      </c>
      <c r="G1920" t="s">
        <v>22</v>
      </c>
    </row>
    <row r="1921" spans="1:7" x14ac:dyDescent="0.25">
      <c r="A1921" t="s">
        <v>3831</v>
      </c>
      <c r="B1921" t="s">
        <v>3832</v>
      </c>
      <c r="C1921">
        <v>0</v>
      </c>
      <c r="D1921">
        <v>0</v>
      </c>
      <c r="E1921">
        <v>3.0669999999999999E-2</v>
      </c>
      <c r="F1921">
        <v>3.0669999999999999E-2</v>
      </c>
      <c r="G1921" t="s">
        <v>22</v>
      </c>
    </row>
    <row r="1922" spans="1:7" x14ac:dyDescent="0.25">
      <c r="A1922" t="s">
        <v>3833</v>
      </c>
      <c r="B1922" t="s">
        <v>3834</v>
      </c>
      <c r="C1922">
        <v>2500</v>
      </c>
      <c r="D1922">
        <v>0</v>
      </c>
      <c r="E1922">
        <v>7.5999999999999998E-2</v>
      </c>
      <c r="F1922">
        <v>7.5999999999999998E-2</v>
      </c>
      <c r="G1922" t="s">
        <v>22</v>
      </c>
    </row>
    <row r="1923" spans="1:7" x14ac:dyDescent="0.25">
      <c r="A1923" t="s">
        <v>3835</v>
      </c>
      <c r="B1923" t="s">
        <v>3836</v>
      </c>
      <c r="C1923">
        <v>0</v>
      </c>
      <c r="D1923">
        <v>0</v>
      </c>
      <c r="E1923">
        <v>0.03</v>
      </c>
      <c r="F1923">
        <v>0.03</v>
      </c>
      <c r="G1923" t="s">
        <v>22</v>
      </c>
    </row>
    <row r="1924" spans="1:7" x14ac:dyDescent="0.25">
      <c r="A1924" t="s">
        <v>3837</v>
      </c>
      <c r="B1924" t="s">
        <v>3838</v>
      </c>
      <c r="C1924">
        <v>304800</v>
      </c>
      <c r="D1924">
        <v>0</v>
      </c>
      <c r="E1924">
        <v>1.6000000000000001E-4</v>
      </c>
      <c r="F1924">
        <v>1.6000000000000001E-4</v>
      </c>
      <c r="G1924" t="s">
        <v>22</v>
      </c>
    </row>
    <row r="1925" spans="1:7" x14ac:dyDescent="0.25">
      <c r="A1925" t="s">
        <v>3839</v>
      </c>
      <c r="B1925" t="s">
        <v>3840</v>
      </c>
      <c r="C1925">
        <v>12120</v>
      </c>
      <c r="D1925">
        <v>0</v>
      </c>
      <c r="E1925">
        <v>6.1999999999999998E-3</v>
      </c>
      <c r="F1925">
        <v>6.1700000000000001E-3</v>
      </c>
      <c r="G1925" t="s">
        <v>22</v>
      </c>
    </row>
    <row r="1926" spans="1:7" x14ac:dyDescent="0.25">
      <c r="A1926" t="s">
        <v>3841</v>
      </c>
      <c r="B1926" t="s">
        <v>3842</v>
      </c>
      <c r="C1926">
        <v>710801.59400000004</v>
      </c>
      <c r="D1926">
        <v>0</v>
      </c>
      <c r="E1926">
        <v>4.8000000000000001E-4</v>
      </c>
      <c r="F1926">
        <v>4.8000000000000001E-4</v>
      </c>
      <c r="G1926" t="s">
        <v>22</v>
      </c>
    </row>
    <row r="1927" spans="1:7" x14ac:dyDescent="0.25">
      <c r="A1927" t="s">
        <v>3843</v>
      </c>
      <c r="B1927" t="s">
        <v>3844</v>
      </c>
      <c r="C1927">
        <v>178075.39799999999</v>
      </c>
      <c r="D1927">
        <v>0</v>
      </c>
      <c r="E1927">
        <v>3.8999999999999999E-4</v>
      </c>
      <c r="F1927">
        <v>3.8999999999999999E-4</v>
      </c>
      <c r="G1927" t="s">
        <v>22</v>
      </c>
    </row>
    <row r="1928" spans="1:7" x14ac:dyDescent="0.25">
      <c r="A1928" t="s">
        <v>3845</v>
      </c>
      <c r="B1928" t="s">
        <v>3846</v>
      </c>
      <c r="C1928">
        <v>204532</v>
      </c>
      <c r="D1928">
        <v>0</v>
      </c>
      <c r="E1928">
        <v>8.4999999999999995E-4</v>
      </c>
      <c r="F1928">
        <v>8.4999999999999995E-4</v>
      </c>
      <c r="G1928" t="s">
        <v>22</v>
      </c>
    </row>
    <row r="1929" spans="1:7" x14ac:dyDescent="0.25">
      <c r="A1929" t="s">
        <v>3847</v>
      </c>
      <c r="B1929" t="s">
        <v>3848</v>
      </c>
      <c r="C1929">
        <v>411240</v>
      </c>
      <c r="D1929">
        <v>0</v>
      </c>
      <c r="E1929">
        <v>3.8999999999999999E-4</v>
      </c>
      <c r="F1929">
        <v>3.8999999999999999E-4</v>
      </c>
      <c r="G1929" t="s">
        <v>22</v>
      </c>
    </row>
    <row r="1930" spans="1:7" x14ac:dyDescent="0.25">
      <c r="A1930" t="s">
        <v>3849</v>
      </c>
      <c r="B1930" t="s">
        <v>3850</v>
      </c>
      <c r="C1930">
        <v>267675</v>
      </c>
      <c r="D1930">
        <v>0</v>
      </c>
      <c r="E1930">
        <v>1E-4</v>
      </c>
      <c r="F1930">
        <v>1E-4</v>
      </c>
      <c r="G1930" t="s">
        <v>22</v>
      </c>
    </row>
    <row r="1931" spans="1:7" x14ac:dyDescent="0.25">
      <c r="A1931" t="s">
        <v>3851</v>
      </c>
      <c r="B1931" t="s">
        <v>3852</v>
      </c>
      <c r="C1931">
        <v>1093011.56</v>
      </c>
      <c r="D1931">
        <v>0</v>
      </c>
      <c r="E1931">
        <v>2.5999999999999998E-4</v>
      </c>
      <c r="F1931">
        <v>2.5999999999999998E-4</v>
      </c>
      <c r="G1931" t="s">
        <v>22</v>
      </c>
    </row>
    <row r="1932" spans="1:7" x14ac:dyDescent="0.25">
      <c r="A1932" t="s">
        <v>3853</v>
      </c>
      <c r="B1932" t="s">
        <v>3854</v>
      </c>
      <c r="C1932">
        <v>7635442</v>
      </c>
      <c r="D1932">
        <v>0</v>
      </c>
      <c r="E1932">
        <v>2.7999999999999998E-4</v>
      </c>
      <c r="F1932">
        <v>2.7999999999999998E-4</v>
      </c>
      <c r="G1932" t="s">
        <v>22</v>
      </c>
    </row>
    <row r="1933" spans="1:7" x14ac:dyDescent="0.25">
      <c r="A1933" t="s">
        <v>3855</v>
      </c>
      <c r="B1933" t="s">
        <v>3856</v>
      </c>
      <c r="C1933">
        <v>1979419</v>
      </c>
      <c r="D1933">
        <v>0</v>
      </c>
      <c r="E1933">
        <v>6.9999999999999999E-4</v>
      </c>
      <c r="F1933">
        <v>6.9999999999999999E-4</v>
      </c>
      <c r="G1933" t="s">
        <v>22</v>
      </c>
    </row>
    <row r="1934" spans="1:7" x14ac:dyDescent="0.25">
      <c r="A1934" t="s">
        <v>3857</v>
      </c>
      <c r="B1934" t="s">
        <v>3858</v>
      </c>
      <c r="C1934">
        <v>383092.5</v>
      </c>
      <c r="D1934">
        <v>0</v>
      </c>
      <c r="E1934">
        <v>0.11025</v>
      </c>
      <c r="F1934">
        <v>7.4999999999999997E-2</v>
      </c>
      <c r="G1934" t="s">
        <v>22</v>
      </c>
    </row>
    <row r="1935" spans="1:7" x14ac:dyDescent="0.25">
      <c r="A1935" t="s">
        <v>3859</v>
      </c>
      <c r="B1935" t="s">
        <v>3860</v>
      </c>
      <c r="C1935">
        <v>425560</v>
      </c>
      <c r="D1935">
        <v>0</v>
      </c>
      <c r="E1935">
        <v>1.2999999999999999E-4</v>
      </c>
      <c r="F1935">
        <v>1.6000000000000001E-4</v>
      </c>
      <c r="G1935" t="s">
        <v>22</v>
      </c>
    </row>
    <row r="1936" spans="1:7" x14ac:dyDescent="0.25">
      <c r="A1936" t="s">
        <v>3861</v>
      </c>
      <c r="B1936" t="s">
        <v>3862</v>
      </c>
      <c r="C1936">
        <v>349360</v>
      </c>
      <c r="D1936">
        <v>0</v>
      </c>
      <c r="E1936">
        <v>1.2999999999999999E-4</v>
      </c>
      <c r="F1936">
        <v>1.6000000000000001E-4</v>
      </c>
      <c r="G1936" t="s">
        <v>22</v>
      </c>
    </row>
    <row r="1937" spans="1:7" x14ac:dyDescent="0.25">
      <c r="A1937" t="s">
        <v>3863</v>
      </c>
      <c r="B1937" t="s">
        <v>3864</v>
      </c>
      <c r="C1937">
        <v>1035160</v>
      </c>
      <c r="D1937">
        <v>0</v>
      </c>
      <c r="E1937">
        <v>1.2999999999999999E-4</v>
      </c>
      <c r="F1937">
        <v>1.2999999999999999E-4</v>
      </c>
      <c r="G1937" t="s">
        <v>22</v>
      </c>
    </row>
    <row r="1938" spans="1:7" x14ac:dyDescent="0.25">
      <c r="A1938" t="s">
        <v>3865</v>
      </c>
      <c r="B1938" t="s">
        <v>3866</v>
      </c>
      <c r="C1938">
        <v>1000</v>
      </c>
      <c r="D1938">
        <v>0</v>
      </c>
      <c r="E1938">
        <v>0.05</v>
      </c>
      <c r="F1938">
        <v>0.05</v>
      </c>
      <c r="G1938" t="s">
        <v>22</v>
      </c>
    </row>
    <row r="1939" spans="1:7" x14ac:dyDescent="0.25">
      <c r="A1939" t="s">
        <v>3867</v>
      </c>
      <c r="B1939" t="s">
        <v>3868</v>
      </c>
      <c r="C1939">
        <v>1650683</v>
      </c>
      <c r="D1939">
        <v>0</v>
      </c>
      <c r="E1939">
        <v>4.0000000000000002E-4</v>
      </c>
      <c r="F1939">
        <v>7.5000000000000002E-4</v>
      </c>
      <c r="G1939" t="s">
        <v>22</v>
      </c>
    </row>
    <row r="1940" spans="1:7" x14ac:dyDescent="0.25">
      <c r="A1940" t="s">
        <v>3869</v>
      </c>
      <c r="B1940" t="s">
        <v>3870</v>
      </c>
      <c r="C1940">
        <v>3700</v>
      </c>
      <c r="D1940">
        <v>0</v>
      </c>
      <c r="E1940">
        <v>0.25</v>
      </c>
      <c r="F1940">
        <v>0.25</v>
      </c>
      <c r="G1940" t="s">
        <v>22</v>
      </c>
    </row>
    <row r="1941" spans="1:7" x14ac:dyDescent="0.25">
      <c r="A1941" t="s">
        <v>3871</v>
      </c>
      <c r="B1941" t="s">
        <v>3872</v>
      </c>
      <c r="C1941">
        <v>500</v>
      </c>
      <c r="D1941">
        <v>0</v>
      </c>
      <c r="E1941">
        <v>0.31</v>
      </c>
      <c r="F1941">
        <v>0.31</v>
      </c>
      <c r="G1941" t="s">
        <v>22</v>
      </c>
    </row>
    <row r="1942" spans="1:7" x14ac:dyDescent="0.25">
      <c r="A1942" t="s">
        <v>3873</v>
      </c>
      <c r="B1942" t="s">
        <v>3874</v>
      </c>
      <c r="C1942">
        <v>900</v>
      </c>
      <c r="D1942">
        <v>0</v>
      </c>
      <c r="E1942">
        <v>1E-3</v>
      </c>
      <c r="F1942">
        <v>1E-3</v>
      </c>
      <c r="G1942" t="s">
        <v>22</v>
      </c>
    </row>
    <row r="1943" spans="1:7" x14ac:dyDescent="0.25">
      <c r="A1943" t="s">
        <v>3875</v>
      </c>
      <c r="B1943" t="s">
        <v>3876</v>
      </c>
      <c r="C1943">
        <v>2500</v>
      </c>
      <c r="D1943">
        <v>0</v>
      </c>
      <c r="E1943">
        <v>8.6410000000000001E-2</v>
      </c>
      <c r="F1943">
        <v>8.6410000000000001E-2</v>
      </c>
      <c r="G1943" t="s">
        <v>22</v>
      </c>
    </row>
    <row r="1944" spans="1:7" x14ac:dyDescent="0.25">
      <c r="A1944" t="s">
        <v>3877</v>
      </c>
      <c r="B1944" t="s">
        <v>3878</v>
      </c>
      <c r="C1944">
        <v>1000</v>
      </c>
      <c r="D1944">
        <v>0</v>
      </c>
      <c r="E1944">
        <v>0.96</v>
      </c>
      <c r="F1944">
        <v>0.03</v>
      </c>
      <c r="G1944" t="s">
        <v>22</v>
      </c>
    </row>
    <row r="1945" spans="1:7" x14ac:dyDescent="0.25">
      <c r="A1945" t="s">
        <v>3879</v>
      </c>
      <c r="B1945" t="s">
        <v>3880</v>
      </c>
      <c r="C1945">
        <v>0</v>
      </c>
      <c r="D1945">
        <v>0</v>
      </c>
      <c r="E1945">
        <v>7.0000000000000007E-2</v>
      </c>
      <c r="F1945">
        <v>7.0000000000000007E-2</v>
      </c>
      <c r="G1945" t="s">
        <v>22</v>
      </c>
    </row>
    <row r="1946" spans="1:7" x14ac:dyDescent="0.25">
      <c r="A1946" t="s">
        <v>3881</v>
      </c>
      <c r="B1946" t="s">
        <v>3882</v>
      </c>
      <c r="C1946">
        <v>656</v>
      </c>
      <c r="D1946">
        <v>0</v>
      </c>
      <c r="E1946">
        <v>0.2205</v>
      </c>
      <c r="F1946">
        <v>0.15</v>
      </c>
      <c r="G1946" t="s">
        <v>22</v>
      </c>
    </row>
    <row r="1947" spans="1:7" x14ac:dyDescent="0.25">
      <c r="A1947" t="s">
        <v>3883</v>
      </c>
      <c r="B1947" t="s">
        <v>3884</v>
      </c>
      <c r="C1947">
        <v>2907</v>
      </c>
      <c r="D1947">
        <v>1.61</v>
      </c>
      <c r="E1947">
        <v>0.66537000000000002</v>
      </c>
      <c r="F1947">
        <v>0.45102999999999999</v>
      </c>
      <c r="G1947" t="s">
        <v>22</v>
      </c>
    </row>
    <row r="1948" spans="1:7" x14ac:dyDescent="0.25">
      <c r="A1948" t="s">
        <v>3885</v>
      </c>
      <c r="B1948" t="s">
        <v>3886</v>
      </c>
      <c r="C1948">
        <v>23699</v>
      </c>
      <c r="D1948">
        <v>1.77</v>
      </c>
      <c r="E1948">
        <v>0.51063000000000003</v>
      </c>
      <c r="F1948">
        <v>0.35038000000000002</v>
      </c>
      <c r="G1948" t="s">
        <v>22</v>
      </c>
    </row>
    <row r="1949" spans="1:7" x14ac:dyDescent="0.25">
      <c r="A1949" t="s">
        <v>3887</v>
      </c>
      <c r="B1949" t="s">
        <v>3888</v>
      </c>
      <c r="C1949">
        <v>1188</v>
      </c>
      <c r="D1949">
        <v>0</v>
      </c>
      <c r="E1949">
        <v>1E-3</v>
      </c>
      <c r="F1949">
        <v>1E-3</v>
      </c>
      <c r="G1949" t="s">
        <v>22</v>
      </c>
    </row>
    <row r="1950" spans="1:7" x14ac:dyDescent="0.25">
      <c r="A1950" t="s">
        <v>3889</v>
      </c>
      <c r="B1950" t="s">
        <v>3890</v>
      </c>
      <c r="C1950">
        <v>100</v>
      </c>
      <c r="D1950">
        <v>0</v>
      </c>
      <c r="E1950">
        <v>0.77368999999999999</v>
      </c>
      <c r="F1950">
        <v>0.62</v>
      </c>
      <c r="G1950" t="s">
        <v>22</v>
      </c>
    </row>
    <row r="1951" spans="1:7" x14ac:dyDescent="0.25">
      <c r="A1951" t="s">
        <v>3891</v>
      </c>
      <c r="B1951" t="s">
        <v>3892</v>
      </c>
      <c r="C1951">
        <v>100</v>
      </c>
      <c r="D1951">
        <v>0</v>
      </c>
      <c r="E1951">
        <v>1.67</v>
      </c>
      <c r="F1951">
        <v>1.67</v>
      </c>
      <c r="G1951" t="s">
        <v>22</v>
      </c>
    </row>
    <row r="1952" spans="1:7" x14ac:dyDescent="0.25">
      <c r="A1952" t="s">
        <v>3893</v>
      </c>
      <c r="B1952" t="s">
        <v>3894</v>
      </c>
      <c r="C1952">
        <v>272</v>
      </c>
      <c r="D1952">
        <v>0</v>
      </c>
      <c r="E1952">
        <v>0.2233</v>
      </c>
      <c r="F1952">
        <v>0.2233</v>
      </c>
      <c r="G1952" t="s">
        <v>22</v>
      </c>
    </row>
    <row r="1953" spans="1:7" x14ac:dyDescent="0.25">
      <c r="A1953" t="s">
        <v>3895</v>
      </c>
      <c r="B1953" t="s">
        <v>3896</v>
      </c>
      <c r="C1953">
        <v>0</v>
      </c>
      <c r="D1953">
        <v>0</v>
      </c>
      <c r="E1953">
        <v>1E-3</v>
      </c>
      <c r="F1953">
        <v>1E-3</v>
      </c>
      <c r="G1953" t="s">
        <v>22</v>
      </c>
    </row>
    <row r="1954" spans="1:7" x14ac:dyDescent="0.25">
      <c r="A1954" t="s">
        <v>3897</v>
      </c>
      <c r="B1954" t="s">
        <v>3898</v>
      </c>
      <c r="C1954">
        <v>50</v>
      </c>
      <c r="D1954">
        <v>5.87</v>
      </c>
      <c r="E1954">
        <v>5.0089800000000002</v>
      </c>
      <c r="F1954">
        <v>5.0089800000000002</v>
      </c>
      <c r="G1954" t="s">
        <v>22</v>
      </c>
    </row>
    <row r="1955" spans="1:7" x14ac:dyDescent="0.25">
      <c r="A1955" t="s">
        <v>3899</v>
      </c>
      <c r="B1955" t="s">
        <v>3900</v>
      </c>
      <c r="C1955">
        <v>0</v>
      </c>
      <c r="D1955">
        <v>0</v>
      </c>
      <c r="E1955">
        <v>9.7000000000000003E-3</v>
      </c>
      <c r="F1955">
        <v>0</v>
      </c>
      <c r="G1955" t="s">
        <v>22</v>
      </c>
    </row>
    <row r="1956" spans="1:7" x14ac:dyDescent="0.25">
      <c r="A1956" t="s">
        <v>3901</v>
      </c>
      <c r="B1956" t="s">
        <v>3902</v>
      </c>
      <c r="C1956">
        <v>0</v>
      </c>
      <c r="D1956">
        <v>0</v>
      </c>
      <c r="E1956">
        <v>1.91873</v>
      </c>
      <c r="F1956">
        <v>1.31368</v>
      </c>
      <c r="G1956" t="s">
        <v>22</v>
      </c>
    </row>
    <row r="1957" spans="1:7" x14ac:dyDescent="0.25">
      <c r="A1957" t="s">
        <v>3903</v>
      </c>
      <c r="B1957" t="s">
        <v>3904</v>
      </c>
      <c r="C1957">
        <v>54</v>
      </c>
      <c r="D1957">
        <v>0</v>
      </c>
      <c r="E1957">
        <v>2.0502099999999999</v>
      </c>
      <c r="F1957">
        <v>1.3947000000000001</v>
      </c>
      <c r="G1957" t="s">
        <v>22</v>
      </c>
    </row>
    <row r="1958" spans="1:7" x14ac:dyDescent="0.25">
      <c r="A1958" t="s">
        <v>3905</v>
      </c>
      <c r="B1958" t="s">
        <v>3906</v>
      </c>
      <c r="C1958">
        <v>14</v>
      </c>
      <c r="D1958">
        <v>0</v>
      </c>
      <c r="E1958">
        <v>0.66869999999999996</v>
      </c>
      <c r="F1958">
        <v>0.36391000000000001</v>
      </c>
      <c r="G1958" t="s">
        <v>22</v>
      </c>
    </row>
    <row r="1959" spans="1:7" x14ac:dyDescent="0.25">
      <c r="A1959" t="s">
        <v>3907</v>
      </c>
      <c r="B1959" t="s">
        <v>3908</v>
      </c>
      <c r="C1959">
        <v>60</v>
      </c>
      <c r="D1959">
        <v>0.1</v>
      </c>
      <c r="E1959">
        <v>10.1</v>
      </c>
      <c r="F1959">
        <v>10.1</v>
      </c>
      <c r="G1959" t="s">
        <v>22</v>
      </c>
    </row>
    <row r="1960" spans="1:7" x14ac:dyDescent="0.25">
      <c r="A1960" t="s">
        <v>3909</v>
      </c>
      <c r="B1960" t="s">
        <v>3910</v>
      </c>
      <c r="C1960">
        <v>6</v>
      </c>
      <c r="D1960">
        <v>0</v>
      </c>
      <c r="E1960">
        <v>3.42</v>
      </c>
      <c r="F1960">
        <v>3.42</v>
      </c>
      <c r="G1960" t="s">
        <v>22</v>
      </c>
    </row>
    <row r="1961" spans="1:7" x14ac:dyDescent="0.25">
      <c r="A1961" t="s">
        <v>3911</v>
      </c>
      <c r="B1961" t="s">
        <v>3912</v>
      </c>
      <c r="C1961">
        <v>5</v>
      </c>
      <c r="D1961">
        <v>0</v>
      </c>
      <c r="E1961">
        <v>6.93</v>
      </c>
      <c r="F1961">
        <v>4.05</v>
      </c>
      <c r="G1961" t="s">
        <v>22</v>
      </c>
    </row>
    <row r="1962" spans="1:7" x14ac:dyDescent="0.25">
      <c r="A1962" t="s">
        <v>3913</v>
      </c>
      <c r="B1962" t="s">
        <v>3914</v>
      </c>
      <c r="C1962">
        <v>604</v>
      </c>
      <c r="D1962">
        <v>0.6</v>
      </c>
      <c r="E1962">
        <v>0.65766000000000002</v>
      </c>
      <c r="F1962">
        <v>0.65766000000000002</v>
      </c>
      <c r="G1962" t="s">
        <v>22</v>
      </c>
    </row>
    <row r="1963" spans="1:7" x14ac:dyDescent="0.25">
      <c r="A1963" t="s">
        <v>3915</v>
      </c>
      <c r="B1963" t="s">
        <v>3916</v>
      </c>
      <c r="C1963">
        <v>39</v>
      </c>
      <c r="D1963">
        <v>0</v>
      </c>
      <c r="E1963">
        <v>0.77978999999999998</v>
      </c>
      <c r="F1963">
        <v>0.77978999999999998</v>
      </c>
      <c r="G1963" t="s">
        <v>22</v>
      </c>
    </row>
    <row r="1964" spans="1:7" x14ac:dyDescent="0.25">
      <c r="A1964" t="s">
        <v>3917</v>
      </c>
      <c r="B1964" t="s">
        <v>3918</v>
      </c>
      <c r="C1964">
        <v>0</v>
      </c>
      <c r="D1964">
        <v>0</v>
      </c>
      <c r="E1964">
        <v>0.61699999999999999</v>
      </c>
      <c r="F1964">
        <v>0.61699999999999999</v>
      </c>
      <c r="G1964" t="s">
        <v>22</v>
      </c>
    </row>
    <row r="1965" spans="1:7" x14ac:dyDescent="0.25">
      <c r="A1965" t="s">
        <v>3919</v>
      </c>
      <c r="B1965" t="s">
        <v>3920</v>
      </c>
      <c r="C1965">
        <v>0</v>
      </c>
      <c r="D1965">
        <v>0</v>
      </c>
      <c r="E1965">
        <v>1E-3</v>
      </c>
      <c r="F1965">
        <v>1E-3</v>
      </c>
      <c r="G1965" t="s">
        <v>22</v>
      </c>
    </row>
    <row r="1966" spans="1:7" x14ac:dyDescent="0.25">
      <c r="A1966" t="s">
        <v>3921</v>
      </c>
      <c r="B1966" t="s">
        <v>3922</v>
      </c>
      <c r="C1966">
        <v>749</v>
      </c>
      <c r="D1966">
        <v>0.43</v>
      </c>
      <c r="E1966">
        <v>0.65500000000000003</v>
      </c>
      <c r="F1966">
        <v>0.65500000000000003</v>
      </c>
      <c r="G1966" t="s">
        <v>22</v>
      </c>
    </row>
    <row r="1967" spans="1:7" x14ac:dyDescent="0.25">
      <c r="A1967" t="s">
        <v>3923</v>
      </c>
      <c r="B1967" t="s">
        <v>3924</v>
      </c>
      <c r="C1967">
        <v>34</v>
      </c>
      <c r="D1967">
        <v>0</v>
      </c>
      <c r="E1967">
        <v>0.23</v>
      </c>
      <c r="F1967">
        <v>0.23</v>
      </c>
      <c r="G1967" t="s">
        <v>22</v>
      </c>
    </row>
    <row r="1968" spans="1:7" x14ac:dyDescent="0.25">
      <c r="A1968" t="s">
        <v>3925</v>
      </c>
      <c r="B1968" t="s">
        <v>3926</v>
      </c>
      <c r="C1968">
        <v>5984</v>
      </c>
      <c r="D1968">
        <v>0</v>
      </c>
      <c r="E1968">
        <v>0.13</v>
      </c>
      <c r="F1968">
        <v>0.13</v>
      </c>
      <c r="G1968" t="s">
        <v>22</v>
      </c>
    </row>
    <row r="1969" spans="1:7" x14ac:dyDescent="0.25">
      <c r="A1969" t="s">
        <v>3927</v>
      </c>
      <c r="B1969" t="s">
        <v>3928</v>
      </c>
      <c r="C1969">
        <v>0</v>
      </c>
      <c r="D1969">
        <v>0</v>
      </c>
      <c r="E1969">
        <v>0.35</v>
      </c>
      <c r="F1969">
        <v>0.35</v>
      </c>
      <c r="G1969" t="s">
        <v>22</v>
      </c>
    </row>
    <row r="1970" spans="1:7" x14ac:dyDescent="0.25">
      <c r="A1970" t="s">
        <v>3929</v>
      </c>
      <c r="B1970" t="s">
        <v>3930</v>
      </c>
      <c r="C1970">
        <v>70</v>
      </c>
      <c r="D1970">
        <v>0.79</v>
      </c>
      <c r="E1970">
        <v>1.25</v>
      </c>
      <c r="F1970">
        <v>1.25</v>
      </c>
      <c r="G1970" t="s">
        <v>22</v>
      </c>
    </row>
    <row r="1971" spans="1:7" x14ac:dyDescent="0.25">
      <c r="A1971" t="s">
        <v>3931</v>
      </c>
      <c r="B1971" t="s">
        <v>3932</v>
      </c>
      <c r="C1971">
        <v>305</v>
      </c>
      <c r="D1971">
        <v>0</v>
      </c>
      <c r="E1971">
        <v>6.1245200000000004</v>
      </c>
      <c r="F1971">
        <v>6.1245200000000004</v>
      </c>
      <c r="G1971" t="s">
        <v>22</v>
      </c>
    </row>
    <row r="1972" spans="1:7" x14ac:dyDescent="0.25">
      <c r="A1972" t="s">
        <v>3933</v>
      </c>
      <c r="B1972" t="s">
        <v>3934</v>
      </c>
      <c r="C1972">
        <v>0</v>
      </c>
      <c r="D1972">
        <v>0</v>
      </c>
      <c r="E1972">
        <v>1.08</v>
      </c>
      <c r="F1972">
        <v>1.08</v>
      </c>
      <c r="G1972" t="s">
        <v>22</v>
      </c>
    </row>
    <row r="1973" spans="1:7" x14ac:dyDescent="0.25">
      <c r="A1973" t="s">
        <v>3935</v>
      </c>
      <c r="B1973" t="s">
        <v>3936</v>
      </c>
      <c r="C1973">
        <v>0</v>
      </c>
      <c r="D1973">
        <v>0</v>
      </c>
      <c r="E1973">
        <v>1E-3</v>
      </c>
      <c r="F1973">
        <v>1E-3</v>
      </c>
      <c r="G1973" t="s">
        <v>22</v>
      </c>
    </row>
    <row r="1974" spans="1:7" x14ac:dyDescent="0.25">
      <c r="A1974" t="s">
        <v>3937</v>
      </c>
      <c r="B1974" t="s">
        <v>3938</v>
      </c>
      <c r="C1974">
        <v>29</v>
      </c>
      <c r="D1974">
        <v>0</v>
      </c>
      <c r="E1974">
        <v>10.83</v>
      </c>
      <c r="F1974">
        <v>9.7000000000000003E-3</v>
      </c>
      <c r="G1974" t="s">
        <v>22</v>
      </c>
    </row>
    <row r="1975" spans="1:7" x14ac:dyDescent="0.25">
      <c r="A1975" t="s">
        <v>3939</v>
      </c>
      <c r="B1975" t="s">
        <v>3940</v>
      </c>
      <c r="C1975">
        <v>0</v>
      </c>
      <c r="D1975">
        <v>0</v>
      </c>
      <c r="E1975">
        <v>1E-3</v>
      </c>
      <c r="F1975">
        <v>1E-3</v>
      </c>
      <c r="G1975" t="s">
        <v>22</v>
      </c>
    </row>
    <row r="1976" spans="1:7" x14ac:dyDescent="0.25">
      <c r="A1976" t="s">
        <v>3941</v>
      </c>
      <c r="B1976" t="s">
        <v>3942</v>
      </c>
      <c r="C1976">
        <v>65</v>
      </c>
      <c r="D1976">
        <v>0</v>
      </c>
      <c r="E1976">
        <v>0.63061</v>
      </c>
      <c r="F1976">
        <v>0.63061</v>
      </c>
      <c r="G1976" t="s">
        <v>22</v>
      </c>
    </row>
    <row r="1977" spans="1:7" x14ac:dyDescent="0.25">
      <c r="A1977" t="s">
        <v>3943</v>
      </c>
      <c r="B1977" t="s">
        <v>3944</v>
      </c>
      <c r="C1977">
        <v>0</v>
      </c>
      <c r="D1977">
        <v>0</v>
      </c>
      <c r="E1977">
        <v>1E-3</v>
      </c>
      <c r="F1977">
        <v>1E-3</v>
      </c>
      <c r="G1977" t="s">
        <v>22</v>
      </c>
    </row>
    <row r="1978" spans="1:7" x14ac:dyDescent="0.25">
      <c r="A1978" t="s">
        <v>3945</v>
      </c>
      <c r="B1978" t="s">
        <v>3946</v>
      </c>
      <c r="C1978">
        <v>86</v>
      </c>
      <c r="D1978">
        <v>0</v>
      </c>
      <c r="E1978">
        <v>0.27139999999999997</v>
      </c>
      <c r="F1978">
        <v>0.155</v>
      </c>
      <c r="G1978" t="s">
        <v>22</v>
      </c>
    </row>
    <row r="1979" spans="1:7" x14ac:dyDescent="0.25">
      <c r="A1979" t="s">
        <v>3947</v>
      </c>
      <c r="B1979" t="s">
        <v>3948</v>
      </c>
      <c r="C1979">
        <v>103</v>
      </c>
      <c r="D1979">
        <v>0</v>
      </c>
      <c r="E1979">
        <v>0.56000000000000005</v>
      </c>
      <c r="F1979">
        <v>0.56000000000000005</v>
      </c>
      <c r="G1979" t="s">
        <v>22</v>
      </c>
    </row>
    <row r="1980" spans="1:7" x14ac:dyDescent="0.25">
      <c r="A1980" t="s">
        <v>3949</v>
      </c>
      <c r="B1980" t="s">
        <v>3950</v>
      </c>
      <c r="C1980">
        <v>1236</v>
      </c>
      <c r="D1980">
        <v>0</v>
      </c>
      <c r="E1980">
        <v>1.968E-2</v>
      </c>
      <c r="F1980">
        <v>1.968E-2</v>
      </c>
      <c r="G1980" t="s">
        <v>22</v>
      </c>
    </row>
    <row r="1981" spans="1:7" x14ac:dyDescent="0.25">
      <c r="A1981" t="s">
        <v>3951</v>
      </c>
      <c r="B1981" t="s">
        <v>3952</v>
      </c>
      <c r="C1981">
        <v>48</v>
      </c>
      <c r="D1981">
        <v>0</v>
      </c>
      <c r="E1981">
        <v>5.22</v>
      </c>
      <c r="F1981">
        <v>9.7000000000000003E-3</v>
      </c>
      <c r="G1981" t="s">
        <v>22</v>
      </c>
    </row>
    <row r="1982" spans="1:7" x14ac:dyDescent="0.25">
      <c r="A1982" t="s">
        <v>3953</v>
      </c>
      <c r="B1982" t="s">
        <v>3954</v>
      </c>
      <c r="C1982">
        <v>986</v>
      </c>
      <c r="D1982">
        <v>0</v>
      </c>
      <c r="E1982">
        <v>1.0878000000000001</v>
      </c>
      <c r="F1982">
        <v>0.74</v>
      </c>
      <c r="G1982" t="s">
        <v>22</v>
      </c>
    </row>
    <row r="1983" spans="1:7" x14ac:dyDescent="0.25">
      <c r="A1983" t="s">
        <v>3955</v>
      </c>
      <c r="B1983" t="s">
        <v>3956</v>
      </c>
      <c r="C1983">
        <v>0</v>
      </c>
      <c r="D1983">
        <v>0</v>
      </c>
      <c r="E1983">
        <v>1E-3</v>
      </c>
      <c r="F1983">
        <v>1E-3</v>
      </c>
      <c r="G1983" t="s">
        <v>22</v>
      </c>
    </row>
    <row r="1984" spans="1:7" x14ac:dyDescent="0.25">
      <c r="A1984" t="s">
        <v>3957</v>
      </c>
      <c r="B1984" t="s">
        <v>3958</v>
      </c>
      <c r="C1984">
        <v>0</v>
      </c>
      <c r="D1984">
        <v>0</v>
      </c>
      <c r="E1984">
        <v>0.14899999999999999</v>
      </c>
      <c r="F1984">
        <v>0.14899999999999999</v>
      </c>
      <c r="G1984" t="s">
        <v>22</v>
      </c>
    </row>
    <row r="1985" spans="1:7" x14ac:dyDescent="0.25">
      <c r="A1985" t="s">
        <v>3959</v>
      </c>
      <c r="B1985" t="s">
        <v>3960</v>
      </c>
      <c r="C1985">
        <v>18</v>
      </c>
      <c r="D1985">
        <v>0</v>
      </c>
      <c r="E1985">
        <v>3.3732700000000002</v>
      </c>
      <c r="F1985">
        <v>2.29155</v>
      </c>
      <c r="G1985" t="s">
        <v>22</v>
      </c>
    </row>
    <row r="1986" spans="1:7" x14ac:dyDescent="0.25">
      <c r="A1986" t="s">
        <v>3961</v>
      </c>
      <c r="B1986" t="s">
        <v>3962</v>
      </c>
      <c r="C1986">
        <v>0</v>
      </c>
      <c r="D1986">
        <v>0</v>
      </c>
      <c r="E1986">
        <v>2.70113</v>
      </c>
      <c r="F1986">
        <v>1.8374999999999999</v>
      </c>
      <c r="G1986" t="s">
        <v>22</v>
      </c>
    </row>
    <row r="1987" spans="1:7" x14ac:dyDescent="0.25">
      <c r="A1987" t="s">
        <v>3963</v>
      </c>
      <c r="B1987" t="s">
        <v>3964</v>
      </c>
      <c r="C1987">
        <v>238</v>
      </c>
      <c r="D1987">
        <v>0</v>
      </c>
      <c r="E1987">
        <v>2</v>
      </c>
      <c r="F1987">
        <v>2</v>
      </c>
      <c r="G1987" t="s">
        <v>22</v>
      </c>
    </row>
    <row r="1988" spans="1:7" x14ac:dyDescent="0.25">
      <c r="A1988" t="s">
        <v>3965</v>
      </c>
      <c r="B1988" t="s">
        <v>3966</v>
      </c>
      <c r="C1988">
        <v>0</v>
      </c>
      <c r="D1988">
        <v>0</v>
      </c>
      <c r="E1988">
        <v>1E-3</v>
      </c>
      <c r="F1988">
        <v>9.7000000000000003E-3</v>
      </c>
      <c r="G1988" t="s">
        <v>22</v>
      </c>
    </row>
    <row r="1989" spans="1:7" x14ac:dyDescent="0.25">
      <c r="A1989" t="s">
        <v>3967</v>
      </c>
      <c r="B1989" t="s">
        <v>3968</v>
      </c>
      <c r="C1989">
        <v>100</v>
      </c>
      <c r="D1989">
        <v>0</v>
      </c>
      <c r="E1989">
        <v>0.4</v>
      </c>
      <c r="F1989">
        <v>0.4</v>
      </c>
      <c r="G1989" t="s">
        <v>22</v>
      </c>
    </row>
    <row r="1990" spans="1:7" x14ac:dyDescent="0.25">
      <c r="A1990" t="s">
        <v>3969</v>
      </c>
      <c r="B1990" t="s">
        <v>3970</v>
      </c>
      <c r="C1990">
        <v>100</v>
      </c>
      <c r="D1990">
        <v>0</v>
      </c>
      <c r="E1990">
        <v>0.43</v>
      </c>
      <c r="F1990">
        <v>0.43</v>
      </c>
      <c r="G1990" t="s">
        <v>22</v>
      </c>
    </row>
    <row r="1991" spans="1:7" x14ac:dyDescent="0.25">
      <c r="A1991" t="s">
        <v>3971</v>
      </c>
      <c r="B1991" t="s">
        <v>3972</v>
      </c>
      <c r="C1991">
        <v>17</v>
      </c>
      <c r="D1991">
        <v>0</v>
      </c>
      <c r="E1991">
        <v>0.48599999999999999</v>
      </c>
      <c r="F1991">
        <v>0</v>
      </c>
      <c r="G1991" t="s">
        <v>22</v>
      </c>
    </row>
    <row r="1992" spans="1:7" x14ac:dyDescent="0.25">
      <c r="A1992" t="s">
        <v>3973</v>
      </c>
      <c r="B1992" t="s">
        <v>3974</v>
      </c>
      <c r="C1992">
        <v>0</v>
      </c>
      <c r="D1992">
        <v>0</v>
      </c>
      <c r="E1992">
        <v>0.28000000000000003</v>
      </c>
      <c r="F1992">
        <v>0</v>
      </c>
      <c r="G1992" t="s">
        <v>22</v>
      </c>
    </row>
    <row r="1993" spans="1:7" x14ac:dyDescent="0.25">
      <c r="A1993" t="s">
        <v>3975</v>
      </c>
      <c r="B1993" t="s">
        <v>3976</v>
      </c>
      <c r="C1993">
        <v>0</v>
      </c>
      <c r="D1993">
        <v>0</v>
      </c>
      <c r="E1993">
        <v>1E-3</v>
      </c>
      <c r="F1993">
        <v>1E-3</v>
      </c>
      <c r="G1993" t="s">
        <v>22</v>
      </c>
    </row>
    <row r="1994" spans="1:7" x14ac:dyDescent="0.25">
      <c r="A1994" t="s">
        <v>3977</v>
      </c>
      <c r="B1994" t="s">
        <v>3978</v>
      </c>
      <c r="C1994">
        <v>69</v>
      </c>
      <c r="D1994">
        <v>5.3</v>
      </c>
      <c r="E1994">
        <v>7.6779999999999999</v>
      </c>
      <c r="F1994">
        <v>6.98</v>
      </c>
      <c r="G1994" t="s">
        <v>22</v>
      </c>
    </row>
    <row r="1995" spans="1:7" x14ac:dyDescent="0.25">
      <c r="A1995" t="s">
        <v>3979</v>
      </c>
      <c r="B1995" t="s">
        <v>3980</v>
      </c>
      <c r="C1995">
        <v>75</v>
      </c>
      <c r="D1995">
        <v>0</v>
      </c>
      <c r="E1995">
        <v>1.54522</v>
      </c>
      <c r="F1995">
        <v>1.54522</v>
      </c>
      <c r="G1995" t="s">
        <v>22</v>
      </c>
    </row>
    <row r="1996" spans="1:7" x14ac:dyDescent="0.25">
      <c r="A1996" t="s">
        <v>3981</v>
      </c>
      <c r="B1996" t="s">
        <v>3982</v>
      </c>
      <c r="C1996">
        <v>0</v>
      </c>
      <c r="D1996">
        <v>0</v>
      </c>
      <c r="E1996">
        <v>0.04</v>
      </c>
      <c r="F1996">
        <v>0</v>
      </c>
      <c r="G1996" t="s">
        <v>22</v>
      </c>
    </row>
    <row r="1997" spans="1:7" x14ac:dyDescent="0.25">
      <c r="A1997" t="s">
        <v>3983</v>
      </c>
      <c r="B1997" t="s">
        <v>3984</v>
      </c>
      <c r="C1997">
        <v>74</v>
      </c>
      <c r="D1997">
        <v>0</v>
      </c>
      <c r="E1997">
        <v>0.24757999999999999</v>
      </c>
      <c r="F1997">
        <v>0.26250000000000001</v>
      </c>
      <c r="G1997" t="s">
        <v>22</v>
      </c>
    </row>
    <row r="1998" spans="1:7" x14ac:dyDescent="0.25">
      <c r="A1998" t="s">
        <v>3985</v>
      </c>
      <c r="B1998" t="s">
        <v>3986</v>
      </c>
      <c r="C1998">
        <v>51</v>
      </c>
      <c r="D1998">
        <v>0</v>
      </c>
      <c r="E1998">
        <v>0.32494000000000001</v>
      </c>
      <c r="F1998">
        <v>0.45</v>
      </c>
      <c r="G1998" t="s">
        <v>22</v>
      </c>
    </row>
    <row r="1999" spans="1:7" x14ac:dyDescent="0.25">
      <c r="A1999" t="s">
        <v>3987</v>
      </c>
      <c r="B1999" t="s">
        <v>3988</v>
      </c>
      <c r="C1999">
        <v>711</v>
      </c>
      <c r="D1999">
        <v>0</v>
      </c>
      <c r="E1999">
        <v>0.93</v>
      </c>
      <c r="F1999">
        <v>0.93</v>
      </c>
      <c r="G1999" t="s">
        <v>22</v>
      </c>
    </row>
    <row r="2000" spans="1:7" x14ac:dyDescent="0.25">
      <c r="A2000" t="s">
        <v>3989</v>
      </c>
      <c r="B2000" t="s">
        <v>3990</v>
      </c>
      <c r="C2000">
        <v>0</v>
      </c>
      <c r="D2000">
        <v>0</v>
      </c>
      <c r="E2000">
        <v>56.78</v>
      </c>
      <c r="F2000">
        <v>56.78</v>
      </c>
      <c r="G2000" t="s">
        <v>22</v>
      </c>
    </row>
    <row r="2001" spans="1:7" x14ac:dyDescent="0.25">
      <c r="A2001" t="s">
        <v>3991</v>
      </c>
      <c r="B2001" t="s">
        <v>3992</v>
      </c>
      <c r="C2001">
        <v>0</v>
      </c>
      <c r="D2001">
        <v>0</v>
      </c>
      <c r="E2001">
        <v>56.78</v>
      </c>
      <c r="F2001">
        <v>56.78</v>
      </c>
      <c r="G2001" t="s">
        <v>22</v>
      </c>
    </row>
    <row r="2002" spans="1:7" x14ac:dyDescent="0.25">
      <c r="A2002" t="s">
        <v>3993</v>
      </c>
      <c r="B2002" t="s">
        <v>3994</v>
      </c>
      <c r="C2002">
        <v>36</v>
      </c>
      <c r="D2002">
        <v>0</v>
      </c>
      <c r="E2002">
        <v>11</v>
      </c>
      <c r="F2002">
        <v>11</v>
      </c>
      <c r="G2002" t="s">
        <v>22</v>
      </c>
    </row>
    <row r="2003" spans="1:7" x14ac:dyDescent="0.25">
      <c r="A2003" t="s">
        <v>3995</v>
      </c>
      <c r="B2003" t="s">
        <v>3996</v>
      </c>
      <c r="C2003">
        <v>56</v>
      </c>
      <c r="D2003">
        <v>0</v>
      </c>
      <c r="E2003">
        <v>9.3729999999999993</v>
      </c>
      <c r="F2003">
        <v>0</v>
      </c>
      <c r="G2003" t="s">
        <v>22</v>
      </c>
    </row>
    <row r="2004" spans="1:7" x14ac:dyDescent="0.25">
      <c r="A2004" t="s">
        <v>3997</v>
      </c>
      <c r="B2004" t="s">
        <v>3998</v>
      </c>
      <c r="C2004">
        <v>0</v>
      </c>
      <c r="D2004">
        <v>0</v>
      </c>
      <c r="E2004">
        <v>1.1719999999999999</v>
      </c>
      <c r="F2004">
        <v>0</v>
      </c>
      <c r="G2004" t="s">
        <v>22</v>
      </c>
    </row>
    <row r="2005" spans="1:7" x14ac:dyDescent="0.25">
      <c r="A2005" t="s">
        <v>3999</v>
      </c>
      <c r="B2005" t="s">
        <v>4000</v>
      </c>
      <c r="C2005">
        <v>0</v>
      </c>
      <c r="D2005">
        <v>0</v>
      </c>
      <c r="E2005">
        <v>29</v>
      </c>
      <c r="F2005">
        <v>29</v>
      </c>
      <c r="G2005" t="s">
        <v>22</v>
      </c>
    </row>
    <row r="2006" spans="1:7" x14ac:dyDescent="0.25">
      <c r="A2006" t="s">
        <v>4001</v>
      </c>
      <c r="B2006" t="s">
        <v>4002</v>
      </c>
      <c r="C2006">
        <v>7</v>
      </c>
      <c r="D2006">
        <v>0</v>
      </c>
      <c r="E2006">
        <v>0.38</v>
      </c>
      <c r="F2006">
        <v>0</v>
      </c>
      <c r="G2006" t="s">
        <v>22</v>
      </c>
    </row>
    <row r="2007" spans="1:7" x14ac:dyDescent="0.25">
      <c r="A2007" t="s">
        <v>4003</v>
      </c>
      <c r="B2007" t="s">
        <v>4004</v>
      </c>
      <c r="C2007">
        <v>37</v>
      </c>
      <c r="D2007">
        <v>0.41</v>
      </c>
      <c r="E2007">
        <v>1.63</v>
      </c>
      <c r="F2007">
        <v>1.63</v>
      </c>
      <c r="G2007" t="s">
        <v>22</v>
      </c>
    </row>
    <row r="2008" spans="1:7" x14ac:dyDescent="0.25">
      <c r="A2008" t="s">
        <v>4005</v>
      </c>
      <c r="B2008" t="s">
        <v>4006</v>
      </c>
      <c r="C2008">
        <v>0</v>
      </c>
      <c r="D2008">
        <v>0</v>
      </c>
      <c r="E2008">
        <v>0</v>
      </c>
      <c r="F2008">
        <v>0</v>
      </c>
      <c r="G2008" t="s">
        <v>22</v>
      </c>
    </row>
    <row r="2009" spans="1:7" x14ac:dyDescent="0.25">
      <c r="A2009" t="s">
        <v>4007</v>
      </c>
      <c r="B2009" t="s">
        <v>4008</v>
      </c>
      <c r="C2009">
        <v>0</v>
      </c>
      <c r="D2009">
        <v>0</v>
      </c>
      <c r="E2009">
        <v>1045</v>
      </c>
      <c r="F2009">
        <v>1045</v>
      </c>
      <c r="G2009" t="s">
        <v>22</v>
      </c>
    </row>
    <row r="2010" spans="1:7" x14ac:dyDescent="0.25">
      <c r="A2010" t="s">
        <v>4009</v>
      </c>
      <c r="B2010" t="s">
        <v>4010</v>
      </c>
      <c r="C2010">
        <v>0</v>
      </c>
      <c r="D2010">
        <v>0</v>
      </c>
      <c r="E2010">
        <v>105</v>
      </c>
      <c r="F2010">
        <v>105</v>
      </c>
      <c r="G2010" t="s">
        <v>22</v>
      </c>
    </row>
    <row r="2011" spans="1:7" x14ac:dyDescent="0.25">
      <c r="A2011" t="s">
        <v>4011</v>
      </c>
      <c r="B2011" t="s">
        <v>4012</v>
      </c>
      <c r="C2011">
        <v>0</v>
      </c>
      <c r="D2011">
        <v>0</v>
      </c>
      <c r="E2011">
        <v>12.08</v>
      </c>
      <c r="F2011">
        <v>12.08</v>
      </c>
      <c r="G2011" t="s">
        <v>22</v>
      </c>
    </row>
    <row r="2012" spans="1:7" x14ac:dyDescent="0.25">
      <c r="A2012" t="s">
        <v>4013</v>
      </c>
      <c r="B2012" t="s">
        <v>4014</v>
      </c>
      <c r="C2012">
        <v>0</v>
      </c>
      <c r="D2012">
        <v>0</v>
      </c>
      <c r="E2012">
        <v>6.0999999999999999E-2</v>
      </c>
      <c r="F2012">
        <v>0</v>
      </c>
      <c r="G2012" t="s">
        <v>22</v>
      </c>
    </row>
    <row r="2013" spans="1:7" x14ac:dyDescent="0.25">
      <c r="A2013" t="s">
        <v>4015</v>
      </c>
      <c r="B2013" t="s">
        <v>4016</v>
      </c>
      <c r="C2013">
        <v>0</v>
      </c>
      <c r="D2013">
        <v>0</v>
      </c>
      <c r="E2013">
        <v>0.121</v>
      </c>
      <c r="F2013">
        <v>0.121</v>
      </c>
      <c r="G2013" t="s">
        <v>22</v>
      </c>
    </row>
    <row r="2014" spans="1:7" x14ac:dyDescent="0.25">
      <c r="A2014" t="s">
        <v>4017</v>
      </c>
      <c r="B2014" t="s">
        <v>4018</v>
      </c>
      <c r="C2014">
        <v>117</v>
      </c>
      <c r="D2014">
        <v>0</v>
      </c>
      <c r="E2014">
        <v>0.52310000000000001</v>
      </c>
      <c r="F2014">
        <v>0.52310000000000001</v>
      </c>
      <c r="G2014" t="s">
        <v>22</v>
      </c>
    </row>
    <row r="2015" spans="1:7" x14ac:dyDescent="0.25">
      <c r="A2015" t="s">
        <v>4019</v>
      </c>
      <c r="B2015" t="s">
        <v>4020</v>
      </c>
      <c r="C2015">
        <v>129</v>
      </c>
      <c r="D2015">
        <v>0</v>
      </c>
      <c r="E2015">
        <v>0.21779999999999999</v>
      </c>
      <c r="F2015">
        <v>0.21779999999999999</v>
      </c>
      <c r="G2015" t="s">
        <v>22</v>
      </c>
    </row>
    <row r="2016" spans="1:7" x14ac:dyDescent="0.25">
      <c r="A2016" t="s">
        <v>4021</v>
      </c>
      <c r="B2016" t="s">
        <v>4022</v>
      </c>
      <c r="C2016">
        <v>200</v>
      </c>
      <c r="D2016">
        <v>0</v>
      </c>
      <c r="E2016">
        <v>3.6707100000000001</v>
      </c>
      <c r="F2016">
        <v>3.6707100000000001</v>
      </c>
      <c r="G2016" t="s">
        <v>22</v>
      </c>
    </row>
    <row r="2017" spans="1:7" x14ac:dyDescent="0.25">
      <c r="A2017" t="s">
        <v>4023</v>
      </c>
      <c r="B2017" t="s">
        <v>4024</v>
      </c>
      <c r="C2017">
        <v>428</v>
      </c>
      <c r="D2017">
        <v>0</v>
      </c>
      <c r="E2017">
        <v>2.1673499999999999</v>
      </c>
      <c r="F2017">
        <v>2.1673499999999999</v>
      </c>
      <c r="G2017" t="s">
        <v>22</v>
      </c>
    </row>
    <row r="2018" spans="1:7" x14ac:dyDescent="0.25">
      <c r="A2018" t="s">
        <v>4025</v>
      </c>
      <c r="B2018" t="s">
        <v>4026</v>
      </c>
      <c r="C2018">
        <v>430</v>
      </c>
      <c r="D2018">
        <v>0</v>
      </c>
      <c r="E2018">
        <v>0.56999999999999995</v>
      </c>
      <c r="F2018">
        <v>0.56999999999999995</v>
      </c>
      <c r="G2018" t="s">
        <v>22</v>
      </c>
    </row>
    <row r="2019" spans="1:7" x14ac:dyDescent="0.25">
      <c r="A2019" t="s">
        <v>4027</v>
      </c>
      <c r="B2019" t="s">
        <v>4028</v>
      </c>
      <c r="C2019">
        <v>0</v>
      </c>
      <c r="D2019">
        <v>0</v>
      </c>
      <c r="E2019">
        <v>0.193</v>
      </c>
      <c r="F2019">
        <v>0</v>
      </c>
      <c r="G2019" t="s">
        <v>22</v>
      </c>
    </row>
    <row r="2020" spans="1:7" x14ac:dyDescent="0.25">
      <c r="A2020" t="s">
        <v>4029</v>
      </c>
      <c r="B2020" t="s">
        <v>4030</v>
      </c>
      <c r="C2020">
        <v>88</v>
      </c>
      <c r="D2020">
        <v>0</v>
      </c>
      <c r="E2020">
        <v>5.64</v>
      </c>
      <c r="F2020">
        <v>5.64</v>
      </c>
      <c r="G2020" t="s">
        <v>22</v>
      </c>
    </row>
    <row r="2021" spans="1:7" x14ac:dyDescent="0.25">
      <c r="A2021" t="s">
        <v>4031</v>
      </c>
      <c r="B2021" t="s">
        <v>4032</v>
      </c>
      <c r="C2021">
        <v>0</v>
      </c>
      <c r="D2021">
        <v>0</v>
      </c>
      <c r="E2021">
        <v>0.28999999999999998</v>
      </c>
      <c r="F2021">
        <v>9.7000000000000003E-3</v>
      </c>
      <c r="G2021" t="s">
        <v>22</v>
      </c>
    </row>
    <row r="2022" spans="1:7" x14ac:dyDescent="0.25">
      <c r="A2022" t="s">
        <v>4033</v>
      </c>
      <c r="B2022" t="s">
        <v>4034</v>
      </c>
      <c r="C2022">
        <v>89</v>
      </c>
      <c r="D2022">
        <v>0</v>
      </c>
      <c r="E2022">
        <v>6.7119999999999997</v>
      </c>
      <c r="F2022">
        <v>0</v>
      </c>
      <c r="G2022" t="s">
        <v>22</v>
      </c>
    </row>
    <row r="2023" spans="1:7" x14ac:dyDescent="0.25">
      <c r="A2023" t="s">
        <v>4035</v>
      </c>
      <c r="B2023" t="s">
        <v>4036</v>
      </c>
      <c r="C2023">
        <v>99</v>
      </c>
      <c r="D2023">
        <v>0</v>
      </c>
      <c r="E2023">
        <v>5.65</v>
      </c>
      <c r="F2023">
        <v>5.65</v>
      </c>
      <c r="G2023" t="s">
        <v>22</v>
      </c>
    </row>
    <row r="2024" spans="1:7" x14ac:dyDescent="0.25">
      <c r="A2024" t="s">
        <v>4037</v>
      </c>
      <c r="B2024" t="s">
        <v>4038</v>
      </c>
      <c r="C2024">
        <v>0</v>
      </c>
      <c r="D2024">
        <v>0</v>
      </c>
      <c r="E2024">
        <v>0.78600000000000003</v>
      </c>
      <c r="F2024">
        <v>0</v>
      </c>
      <c r="G2024" t="s">
        <v>22</v>
      </c>
    </row>
    <row r="2025" spans="1:7" x14ac:dyDescent="0.25">
      <c r="A2025" t="s">
        <v>4039</v>
      </c>
      <c r="B2025" t="s">
        <v>4040</v>
      </c>
      <c r="C2025">
        <v>0</v>
      </c>
      <c r="D2025">
        <v>1.23</v>
      </c>
      <c r="E2025">
        <v>1.15012</v>
      </c>
      <c r="F2025">
        <v>1.15012</v>
      </c>
      <c r="G2025" t="s">
        <v>22</v>
      </c>
    </row>
    <row r="2026" spans="1:7" x14ac:dyDescent="0.25">
      <c r="A2026" t="s">
        <v>4041</v>
      </c>
      <c r="B2026" t="s">
        <v>4042</v>
      </c>
      <c r="C2026">
        <v>51</v>
      </c>
      <c r="D2026">
        <v>0</v>
      </c>
      <c r="E2026">
        <v>2.7599</v>
      </c>
      <c r="F2026">
        <v>2.7598600000000002</v>
      </c>
      <c r="G2026" t="s">
        <v>22</v>
      </c>
    </row>
    <row r="2027" spans="1:7" x14ac:dyDescent="0.25">
      <c r="A2027" t="s">
        <v>4043</v>
      </c>
      <c r="B2027" t="s">
        <v>4044</v>
      </c>
      <c r="C2027">
        <v>3032</v>
      </c>
      <c r="D2027">
        <v>0</v>
      </c>
      <c r="E2027">
        <v>0.5</v>
      </c>
      <c r="F2027">
        <v>0.5</v>
      </c>
      <c r="G2027" t="s">
        <v>22</v>
      </c>
    </row>
    <row r="2028" spans="1:7" x14ac:dyDescent="0.25">
      <c r="A2028" t="s">
        <v>4045</v>
      </c>
      <c r="B2028" t="s">
        <v>4046</v>
      </c>
      <c r="C2028">
        <v>0</v>
      </c>
      <c r="D2028">
        <v>0</v>
      </c>
      <c r="E2028">
        <v>1.35</v>
      </c>
      <c r="F2028">
        <v>1.35</v>
      </c>
      <c r="G2028" t="s">
        <v>22</v>
      </c>
    </row>
    <row r="2029" spans="1:7" x14ac:dyDescent="0.25">
      <c r="A2029" t="s">
        <v>4047</v>
      </c>
      <c r="B2029" t="s">
        <v>4048</v>
      </c>
      <c r="C2029">
        <v>489</v>
      </c>
      <c r="D2029">
        <v>0</v>
      </c>
      <c r="E2029">
        <v>3.6897000000000002</v>
      </c>
      <c r="F2029">
        <v>2.008</v>
      </c>
      <c r="G2029" t="s">
        <v>22</v>
      </c>
    </row>
    <row r="2030" spans="1:7" x14ac:dyDescent="0.25">
      <c r="A2030" t="s">
        <v>4049</v>
      </c>
      <c r="B2030" t="s">
        <v>4050</v>
      </c>
      <c r="C2030">
        <v>277</v>
      </c>
      <c r="D2030">
        <v>0</v>
      </c>
      <c r="E2030">
        <v>3.6897000000000002</v>
      </c>
      <c r="F2030">
        <v>2.5099999999999998</v>
      </c>
      <c r="G2030" t="s">
        <v>22</v>
      </c>
    </row>
    <row r="2031" spans="1:7" x14ac:dyDescent="0.25">
      <c r="A2031" t="s">
        <v>4051</v>
      </c>
      <c r="B2031" t="s">
        <v>4052</v>
      </c>
      <c r="C2031">
        <v>48245</v>
      </c>
      <c r="D2031">
        <v>0</v>
      </c>
      <c r="E2031">
        <v>0.25600000000000001</v>
      </c>
      <c r="F2031">
        <v>0.23</v>
      </c>
      <c r="G2031" t="s">
        <v>22</v>
      </c>
    </row>
    <row r="2032" spans="1:7" x14ac:dyDescent="0.25">
      <c r="A2032" t="s">
        <v>4053</v>
      </c>
      <c r="B2032" t="s">
        <v>4054</v>
      </c>
      <c r="C2032">
        <v>21</v>
      </c>
      <c r="D2032">
        <v>0</v>
      </c>
      <c r="E2032">
        <v>2.2000000000000002</v>
      </c>
      <c r="F2032">
        <v>0</v>
      </c>
      <c r="G2032" t="s">
        <v>22</v>
      </c>
    </row>
    <row r="2033" spans="1:7" x14ac:dyDescent="0.25">
      <c r="A2033" t="s">
        <v>4055</v>
      </c>
      <c r="B2033" t="s">
        <v>4056</v>
      </c>
      <c r="C2033">
        <v>40</v>
      </c>
      <c r="D2033">
        <v>0</v>
      </c>
      <c r="E2033">
        <v>6.15</v>
      </c>
      <c r="F2033">
        <v>6.15</v>
      </c>
      <c r="G2033" t="s">
        <v>22</v>
      </c>
    </row>
    <row r="2034" spans="1:7" x14ac:dyDescent="0.25">
      <c r="A2034" t="s">
        <v>4057</v>
      </c>
      <c r="B2034" t="s">
        <v>4058</v>
      </c>
      <c r="C2034">
        <v>14</v>
      </c>
      <c r="D2034">
        <v>4.74</v>
      </c>
      <c r="E2034">
        <v>4.5628099999999998</v>
      </c>
      <c r="F2034">
        <v>4.5628099999999998</v>
      </c>
      <c r="G2034" t="s">
        <v>22</v>
      </c>
    </row>
    <row r="2035" spans="1:7" x14ac:dyDescent="0.25">
      <c r="A2035" t="s">
        <v>4059</v>
      </c>
      <c r="B2035" t="s">
        <v>4060</v>
      </c>
      <c r="C2035">
        <v>10</v>
      </c>
      <c r="D2035">
        <v>0</v>
      </c>
      <c r="E2035">
        <v>0.45800000000000002</v>
      </c>
      <c r="F2035">
        <v>0.45800000000000002</v>
      </c>
      <c r="G2035" t="s">
        <v>22</v>
      </c>
    </row>
    <row r="2036" spans="1:7" x14ac:dyDescent="0.25">
      <c r="A2036" t="s">
        <v>4061</v>
      </c>
      <c r="B2036" t="s">
        <v>4062</v>
      </c>
      <c r="C2036">
        <v>0</v>
      </c>
      <c r="D2036">
        <v>0</v>
      </c>
      <c r="E2036">
        <v>0.51900999999999997</v>
      </c>
      <c r="F2036">
        <v>0.51900999999999997</v>
      </c>
      <c r="G2036" t="s">
        <v>22</v>
      </c>
    </row>
    <row r="2037" spans="1:7" x14ac:dyDescent="0.25">
      <c r="A2037" t="s">
        <v>4063</v>
      </c>
      <c r="B2037" t="s">
        <v>4064</v>
      </c>
      <c r="C2037">
        <v>0</v>
      </c>
      <c r="D2037">
        <v>0</v>
      </c>
      <c r="E2037">
        <v>0.99802000000000002</v>
      </c>
      <c r="F2037">
        <v>0.99802000000000002</v>
      </c>
      <c r="G2037" t="s">
        <v>22</v>
      </c>
    </row>
    <row r="2038" spans="1:7" x14ac:dyDescent="0.25">
      <c r="A2038" t="s">
        <v>4065</v>
      </c>
      <c r="B2038" t="s">
        <v>4066</v>
      </c>
      <c r="C2038">
        <v>47</v>
      </c>
      <c r="D2038">
        <v>0</v>
      </c>
      <c r="E2038">
        <v>8.4</v>
      </c>
      <c r="F2038">
        <v>8.4</v>
      </c>
      <c r="G2038" t="s">
        <v>22</v>
      </c>
    </row>
    <row r="2039" spans="1:7" x14ac:dyDescent="0.25">
      <c r="A2039" t="s">
        <v>4067</v>
      </c>
      <c r="B2039" t="s">
        <v>4068</v>
      </c>
      <c r="C2039">
        <v>73</v>
      </c>
      <c r="D2039">
        <v>0</v>
      </c>
      <c r="E2039">
        <v>7.85</v>
      </c>
      <c r="F2039">
        <v>8.25</v>
      </c>
      <c r="G2039" t="s">
        <v>22</v>
      </c>
    </row>
    <row r="2040" spans="1:7" x14ac:dyDescent="0.25">
      <c r="A2040" t="s">
        <v>4069</v>
      </c>
      <c r="B2040" t="s">
        <v>4070</v>
      </c>
      <c r="C2040">
        <v>237</v>
      </c>
      <c r="D2040">
        <v>0</v>
      </c>
      <c r="E2040">
        <v>5.96096</v>
      </c>
      <c r="F2040">
        <v>5.96096</v>
      </c>
      <c r="G2040" t="s">
        <v>22</v>
      </c>
    </row>
    <row r="2041" spans="1:7" x14ac:dyDescent="0.25">
      <c r="A2041" t="s">
        <v>4071</v>
      </c>
      <c r="B2041" t="s">
        <v>4072</v>
      </c>
      <c r="C2041">
        <v>0</v>
      </c>
      <c r="D2041">
        <v>0</v>
      </c>
      <c r="E2041">
        <v>1.9119999999999999</v>
      </c>
      <c r="F2041">
        <v>0</v>
      </c>
      <c r="G2041" t="s">
        <v>22</v>
      </c>
    </row>
    <row r="2042" spans="1:7" x14ac:dyDescent="0.25">
      <c r="A2042" t="s">
        <v>4073</v>
      </c>
      <c r="B2042" t="s">
        <v>4074</v>
      </c>
      <c r="C2042">
        <v>30</v>
      </c>
      <c r="D2042">
        <v>0</v>
      </c>
      <c r="E2042">
        <v>4.45</v>
      </c>
      <c r="F2042">
        <v>4.45</v>
      </c>
      <c r="G2042" t="s">
        <v>22</v>
      </c>
    </row>
    <row r="2043" spans="1:7" x14ac:dyDescent="0.25">
      <c r="A2043" t="s">
        <v>4075</v>
      </c>
      <c r="B2043" t="s">
        <v>4076</v>
      </c>
      <c r="C2043">
        <v>55</v>
      </c>
      <c r="D2043">
        <v>0</v>
      </c>
      <c r="E2043">
        <v>2.5179999999999998</v>
      </c>
      <c r="F2043">
        <v>0</v>
      </c>
      <c r="G2043" t="s">
        <v>22</v>
      </c>
    </row>
    <row r="2044" spans="1:7" x14ac:dyDescent="0.25">
      <c r="A2044" t="s">
        <v>4077</v>
      </c>
      <c r="B2044" t="s">
        <v>4078</v>
      </c>
      <c r="C2044">
        <v>22</v>
      </c>
      <c r="D2044">
        <v>0</v>
      </c>
      <c r="E2044">
        <v>2.4900000000000002</v>
      </c>
      <c r="F2044">
        <v>2.4900000000000002</v>
      </c>
      <c r="G2044" t="s">
        <v>22</v>
      </c>
    </row>
    <row r="2045" spans="1:7" x14ac:dyDescent="0.25">
      <c r="A2045" t="s">
        <v>4079</v>
      </c>
      <c r="B2045" t="s">
        <v>4080</v>
      </c>
      <c r="C2045">
        <v>15</v>
      </c>
      <c r="D2045">
        <v>0</v>
      </c>
      <c r="E2045">
        <v>4</v>
      </c>
      <c r="F2045">
        <v>4</v>
      </c>
      <c r="G2045" t="s">
        <v>22</v>
      </c>
    </row>
    <row r="2046" spans="1:7" x14ac:dyDescent="0.25">
      <c r="A2046" t="s">
        <v>4081</v>
      </c>
      <c r="B2046" t="s">
        <v>4082</v>
      </c>
      <c r="C2046">
        <v>28</v>
      </c>
      <c r="D2046">
        <v>0</v>
      </c>
      <c r="E2046">
        <v>3.44</v>
      </c>
      <c r="F2046">
        <v>0</v>
      </c>
      <c r="G2046" t="s">
        <v>22</v>
      </c>
    </row>
    <row r="2047" spans="1:7" x14ac:dyDescent="0.25">
      <c r="A2047" t="s">
        <v>4083</v>
      </c>
      <c r="B2047" t="s">
        <v>4084</v>
      </c>
      <c r="C2047">
        <v>49</v>
      </c>
      <c r="D2047">
        <v>0</v>
      </c>
      <c r="E2047">
        <v>0.47</v>
      </c>
      <c r="F2047">
        <v>0.47</v>
      </c>
      <c r="G2047" t="s">
        <v>22</v>
      </c>
    </row>
    <row r="2048" spans="1:7" x14ac:dyDescent="0.25">
      <c r="A2048" t="s">
        <v>4085</v>
      </c>
      <c r="B2048" t="s">
        <v>4086</v>
      </c>
      <c r="C2048">
        <v>103</v>
      </c>
      <c r="D2048">
        <v>0</v>
      </c>
      <c r="E2048">
        <v>12.58</v>
      </c>
      <c r="F2048">
        <v>12.58</v>
      </c>
      <c r="G2048" t="s">
        <v>22</v>
      </c>
    </row>
    <row r="2049" spans="1:7" x14ac:dyDescent="0.25">
      <c r="A2049" t="s">
        <v>4087</v>
      </c>
      <c r="B2049" t="s">
        <v>4088</v>
      </c>
      <c r="C2049">
        <v>0</v>
      </c>
      <c r="D2049">
        <v>0</v>
      </c>
      <c r="E2049">
        <v>1E-3</v>
      </c>
      <c r="F2049">
        <v>0</v>
      </c>
      <c r="G2049" t="s">
        <v>22</v>
      </c>
    </row>
    <row r="2050" spans="1:7" x14ac:dyDescent="0.25">
      <c r="A2050" t="s">
        <v>4089</v>
      </c>
      <c r="B2050" t="s">
        <v>4090</v>
      </c>
      <c r="C2050">
        <v>80</v>
      </c>
      <c r="D2050">
        <v>0</v>
      </c>
      <c r="E2050">
        <v>6.59</v>
      </c>
      <c r="F2050">
        <v>6.59</v>
      </c>
      <c r="G2050" t="s">
        <v>22</v>
      </c>
    </row>
    <row r="2051" spans="1:7" x14ac:dyDescent="0.25">
      <c r="A2051" t="s">
        <v>4091</v>
      </c>
      <c r="B2051" t="s">
        <v>4092</v>
      </c>
      <c r="C2051">
        <v>30</v>
      </c>
      <c r="D2051">
        <v>0</v>
      </c>
      <c r="E2051">
        <v>5.53</v>
      </c>
      <c r="F2051">
        <v>5.53</v>
      </c>
      <c r="G2051" t="s">
        <v>22</v>
      </c>
    </row>
    <row r="2052" spans="1:7" x14ac:dyDescent="0.25">
      <c r="A2052" t="s">
        <v>4093</v>
      </c>
      <c r="B2052" t="s">
        <v>4094</v>
      </c>
      <c r="C2052">
        <v>10</v>
      </c>
      <c r="D2052">
        <v>0</v>
      </c>
      <c r="E2052">
        <v>100.93</v>
      </c>
      <c r="F2052">
        <v>80.069999999999993</v>
      </c>
      <c r="G2052" t="s">
        <v>22</v>
      </c>
    </row>
    <row r="2053" spans="1:7" x14ac:dyDescent="0.25">
      <c r="A2053" t="s">
        <v>4095</v>
      </c>
      <c r="B2053" t="s">
        <v>4096</v>
      </c>
      <c r="C2053">
        <v>30</v>
      </c>
      <c r="D2053">
        <v>0</v>
      </c>
      <c r="E2053">
        <v>3.33</v>
      </c>
      <c r="F2053">
        <v>3.33</v>
      </c>
      <c r="G2053" t="s">
        <v>22</v>
      </c>
    </row>
    <row r="2054" spans="1:7" x14ac:dyDescent="0.25">
      <c r="A2054" t="s">
        <v>4097</v>
      </c>
      <c r="B2054" t="s">
        <v>4098</v>
      </c>
      <c r="C2054">
        <v>210</v>
      </c>
      <c r="D2054">
        <v>0</v>
      </c>
      <c r="E2054">
        <v>2.82</v>
      </c>
      <c r="F2054">
        <v>2.82</v>
      </c>
      <c r="G2054" t="s">
        <v>22</v>
      </c>
    </row>
    <row r="2055" spans="1:7" x14ac:dyDescent="0.25">
      <c r="A2055" t="s">
        <v>4099</v>
      </c>
      <c r="B2055" t="s">
        <v>4100</v>
      </c>
      <c r="C2055">
        <v>197</v>
      </c>
      <c r="D2055">
        <v>0</v>
      </c>
      <c r="E2055">
        <v>0.38300000000000001</v>
      </c>
      <c r="F2055">
        <v>0.38300000000000001</v>
      </c>
      <c r="G2055" t="s">
        <v>22</v>
      </c>
    </row>
    <row r="2056" spans="1:7" x14ac:dyDescent="0.25">
      <c r="A2056" t="s">
        <v>4101</v>
      </c>
      <c r="B2056" t="s">
        <v>4102</v>
      </c>
      <c r="C2056">
        <v>0</v>
      </c>
      <c r="D2056">
        <v>0</v>
      </c>
      <c r="E2056">
        <v>1E-3</v>
      </c>
      <c r="F2056">
        <v>0</v>
      </c>
      <c r="G2056" t="s">
        <v>22</v>
      </c>
    </row>
    <row r="2057" spans="1:7" x14ac:dyDescent="0.25">
      <c r="A2057" t="s">
        <v>4103</v>
      </c>
      <c r="B2057" t="s">
        <v>4104</v>
      </c>
      <c r="C2057">
        <v>58</v>
      </c>
      <c r="D2057">
        <v>0</v>
      </c>
      <c r="E2057">
        <v>6.79</v>
      </c>
      <c r="F2057">
        <v>6.79</v>
      </c>
      <c r="G2057" t="s">
        <v>22</v>
      </c>
    </row>
    <row r="2058" spans="1:7" x14ac:dyDescent="0.25">
      <c r="A2058" t="s">
        <v>4105</v>
      </c>
      <c r="B2058" t="s">
        <v>4106</v>
      </c>
      <c r="C2058">
        <v>5</v>
      </c>
      <c r="D2058">
        <v>0</v>
      </c>
      <c r="E2058">
        <v>8.7366700000000002</v>
      </c>
      <c r="F2058">
        <v>8.7366700000000002</v>
      </c>
      <c r="G2058" t="s">
        <v>22</v>
      </c>
    </row>
    <row r="2059" spans="1:7" x14ac:dyDescent="0.25">
      <c r="A2059" t="s">
        <v>4107</v>
      </c>
      <c r="B2059" t="s">
        <v>4108</v>
      </c>
      <c r="C2059">
        <v>0</v>
      </c>
      <c r="D2059">
        <v>0</v>
      </c>
      <c r="E2059">
        <v>0.13361999999999999</v>
      </c>
      <c r="F2059">
        <v>7.2700000000000001E-2</v>
      </c>
      <c r="G2059" t="s">
        <v>22</v>
      </c>
    </row>
    <row r="2060" spans="1:7" x14ac:dyDescent="0.25">
      <c r="A2060" t="s">
        <v>4109</v>
      </c>
      <c r="B2060" t="s">
        <v>4110</v>
      </c>
      <c r="C2060">
        <v>0</v>
      </c>
      <c r="D2060">
        <v>0</v>
      </c>
      <c r="E2060">
        <v>4.3999999999999997E-2</v>
      </c>
      <c r="F2060">
        <v>4.3999999999999997E-2</v>
      </c>
      <c r="G2060" t="s">
        <v>22</v>
      </c>
    </row>
    <row r="2061" spans="1:7" x14ac:dyDescent="0.25">
      <c r="A2061" t="s">
        <v>4111</v>
      </c>
      <c r="B2061" t="s">
        <v>4112</v>
      </c>
      <c r="C2061">
        <v>0</v>
      </c>
      <c r="D2061">
        <v>0</v>
      </c>
      <c r="E2061">
        <v>0.13600000000000001</v>
      </c>
      <c r="F2061">
        <v>0.13600000000000001</v>
      </c>
      <c r="G2061" t="s">
        <v>22</v>
      </c>
    </row>
    <row r="2062" spans="1:7" x14ac:dyDescent="0.25">
      <c r="A2062" t="s">
        <v>4113</v>
      </c>
      <c r="B2062" t="s">
        <v>4114</v>
      </c>
      <c r="C2062">
        <v>0</v>
      </c>
      <c r="D2062">
        <v>0</v>
      </c>
      <c r="E2062">
        <v>0.125</v>
      </c>
      <c r="F2062">
        <v>0.125</v>
      </c>
      <c r="G2062" t="s">
        <v>22</v>
      </c>
    </row>
    <row r="2063" spans="1:7" x14ac:dyDescent="0.25">
      <c r="A2063" t="s">
        <v>4115</v>
      </c>
      <c r="B2063" t="s">
        <v>4116</v>
      </c>
      <c r="C2063">
        <v>502</v>
      </c>
      <c r="D2063">
        <v>0</v>
      </c>
      <c r="E2063">
        <v>0.1</v>
      </c>
      <c r="F2063">
        <v>0.1</v>
      </c>
      <c r="G2063" t="s">
        <v>22</v>
      </c>
    </row>
    <row r="2064" spans="1:7" x14ac:dyDescent="0.25">
      <c r="A2064" t="s">
        <v>4117</v>
      </c>
      <c r="B2064" t="s">
        <v>4118</v>
      </c>
      <c r="C2064">
        <v>337</v>
      </c>
      <c r="D2064">
        <v>0</v>
      </c>
      <c r="E2064">
        <v>0.307</v>
      </c>
      <c r="F2064">
        <v>0.307</v>
      </c>
      <c r="G2064" t="s">
        <v>22</v>
      </c>
    </row>
    <row r="2065" spans="1:7" x14ac:dyDescent="0.25">
      <c r="A2065" t="s">
        <v>4119</v>
      </c>
      <c r="B2065" t="s">
        <v>4120</v>
      </c>
      <c r="C2065">
        <v>234</v>
      </c>
      <c r="D2065">
        <v>0</v>
      </c>
      <c r="E2065">
        <v>0.38400000000000001</v>
      </c>
      <c r="F2065">
        <v>0.38400000000000001</v>
      </c>
      <c r="G2065" t="s">
        <v>22</v>
      </c>
    </row>
    <row r="2066" spans="1:7" x14ac:dyDescent="0.25">
      <c r="A2066" t="s">
        <v>4121</v>
      </c>
      <c r="B2066" t="s">
        <v>4122</v>
      </c>
      <c r="C2066">
        <v>98</v>
      </c>
      <c r="D2066">
        <v>0</v>
      </c>
      <c r="E2066">
        <v>0.52941000000000005</v>
      </c>
      <c r="F2066">
        <v>0.52941000000000005</v>
      </c>
      <c r="G2066" t="s">
        <v>22</v>
      </c>
    </row>
    <row r="2067" spans="1:7" x14ac:dyDescent="0.25">
      <c r="A2067" t="s">
        <v>4123</v>
      </c>
      <c r="B2067" t="s">
        <v>4124</v>
      </c>
      <c r="C2067">
        <v>38</v>
      </c>
      <c r="D2067">
        <v>0</v>
      </c>
      <c r="E2067">
        <v>3.94</v>
      </c>
      <c r="F2067">
        <v>3.94</v>
      </c>
      <c r="G2067" t="s">
        <v>22</v>
      </c>
    </row>
    <row r="2068" spans="1:7" x14ac:dyDescent="0.25">
      <c r="A2068" t="s">
        <v>4125</v>
      </c>
      <c r="B2068" t="s">
        <v>4126</v>
      </c>
      <c r="C2068">
        <v>3099</v>
      </c>
      <c r="D2068">
        <v>0.13</v>
      </c>
      <c r="E2068">
        <v>0.26</v>
      </c>
      <c r="F2068">
        <v>0.4</v>
      </c>
      <c r="G2068" t="s">
        <v>22</v>
      </c>
    </row>
    <row r="2069" spans="1:7" x14ac:dyDescent="0.25">
      <c r="A2069" t="s">
        <v>4127</v>
      </c>
      <c r="B2069" t="s">
        <v>4128</v>
      </c>
      <c r="C2069">
        <v>7825</v>
      </c>
      <c r="D2069">
        <v>0.13</v>
      </c>
      <c r="E2069">
        <v>0.18</v>
      </c>
      <c r="F2069">
        <v>0.38</v>
      </c>
      <c r="G2069" t="s">
        <v>22</v>
      </c>
    </row>
    <row r="2070" spans="1:7" x14ac:dyDescent="0.25">
      <c r="A2070" t="s">
        <v>4129</v>
      </c>
      <c r="B2070" t="s">
        <v>4130</v>
      </c>
      <c r="C2070">
        <v>0</v>
      </c>
      <c r="D2070">
        <v>1.5</v>
      </c>
      <c r="E2070">
        <v>1.399</v>
      </c>
      <c r="F2070">
        <v>1.399</v>
      </c>
      <c r="G2070" t="s">
        <v>22</v>
      </c>
    </row>
    <row r="2071" spans="1:7" x14ac:dyDescent="0.25">
      <c r="A2071" t="s">
        <v>4131</v>
      </c>
      <c r="B2071" t="s">
        <v>4132</v>
      </c>
      <c r="C2071">
        <v>400</v>
      </c>
      <c r="D2071">
        <v>0</v>
      </c>
      <c r="E2071">
        <v>3.88</v>
      </c>
      <c r="F2071">
        <v>3.88</v>
      </c>
      <c r="G2071" t="s">
        <v>22</v>
      </c>
    </row>
    <row r="2072" spans="1:7" x14ac:dyDescent="0.25">
      <c r="A2072" t="s">
        <v>4133</v>
      </c>
      <c r="B2072" t="s">
        <v>4134</v>
      </c>
      <c r="C2072">
        <v>1352</v>
      </c>
      <c r="D2072">
        <v>0</v>
      </c>
      <c r="E2072">
        <v>12.71</v>
      </c>
      <c r="F2072">
        <v>12.71</v>
      </c>
      <c r="G2072" t="s">
        <v>22</v>
      </c>
    </row>
    <row r="2073" spans="1:7" x14ac:dyDescent="0.25">
      <c r="A2073" t="s">
        <v>4135</v>
      </c>
      <c r="B2073" t="s">
        <v>4136</v>
      </c>
      <c r="C2073">
        <v>0</v>
      </c>
      <c r="D2073">
        <v>0</v>
      </c>
      <c r="E2073">
        <v>0.313</v>
      </c>
      <c r="F2073">
        <v>0.313</v>
      </c>
      <c r="G2073" t="s">
        <v>22</v>
      </c>
    </row>
    <row r="2074" spans="1:7" x14ac:dyDescent="0.25">
      <c r="A2074" t="s">
        <v>4137</v>
      </c>
      <c r="B2074" t="s">
        <v>4138</v>
      </c>
      <c r="C2074">
        <v>94</v>
      </c>
      <c r="D2074">
        <v>0</v>
      </c>
      <c r="E2074">
        <v>7.6314000000000002</v>
      </c>
      <c r="F2074">
        <v>7.6314000000000002</v>
      </c>
      <c r="G2074" t="s">
        <v>22</v>
      </c>
    </row>
    <row r="2075" spans="1:7" x14ac:dyDescent="0.25">
      <c r="A2075" t="s">
        <v>4139</v>
      </c>
      <c r="B2075" t="s">
        <v>4140</v>
      </c>
      <c r="C2075">
        <v>94</v>
      </c>
      <c r="D2075">
        <v>0</v>
      </c>
      <c r="E2075">
        <v>8.0823</v>
      </c>
      <c r="F2075">
        <v>8.0823</v>
      </c>
      <c r="G2075" t="s">
        <v>22</v>
      </c>
    </row>
    <row r="2076" spans="1:7" x14ac:dyDescent="0.25">
      <c r="A2076" t="s">
        <v>4141</v>
      </c>
      <c r="B2076" t="s">
        <v>4142</v>
      </c>
      <c r="C2076">
        <v>0</v>
      </c>
      <c r="D2076">
        <v>0</v>
      </c>
      <c r="E2076">
        <v>1E-3</v>
      </c>
      <c r="F2076">
        <v>0</v>
      </c>
      <c r="G2076" t="s">
        <v>22</v>
      </c>
    </row>
    <row r="2077" spans="1:7" x14ac:dyDescent="0.25">
      <c r="A2077" t="s">
        <v>4143</v>
      </c>
      <c r="B2077" t="s">
        <v>4144</v>
      </c>
      <c r="C2077">
        <v>38</v>
      </c>
      <c r="D2077">
        <v>0</v>
      </c>
      <c r="E2077">
        <v>6.5449999999999999</v>
      </c>
      <c r="F2077">
        <v>5.95</v>
      </c>
      <c r="G2077" t="s">
        <v>22</v>
      </c>
    </row>
    <row r="2078" spans="1:7" x14ac:dyDescent="0.25">
      <c r="A2078" t="s">
        <v>4145</v>
      </c>
      <c r="B2078" t="s">
        <v>4146</v>
      </c>
      <c r="C2078">
        <v>5660</v>
      </c>
      <c r="D2078">
        <v>0</v>
      </c>
      <c r="E2078">
        <v>6.0999999999999999E-2</v>
      </c>
      <c r="F2078">
        <v>6.0999999999999999E-2</v>
      </c>
      <c r="G2078" t="s">
        <v>22</v>
      </c>
    </row>
    <row r="2079" spans="1:7" x14ac:dyDescent="0.25">
      <c r="A2079" t="s">
        <v>4147</v>
      </c>
      <c r="B2079" t="s">
        <v>4148</v>
      </c>
      <c r="C2079">
        <v>690</v>
      </c>
      <c r="D2079">
        <v>0</v>
      </c>
      <c r="E2079">
        <v>0.18</v>
      </c>
      <c r="F2079">
        <v>0.18</v>
      </c>
      <c r="G2079" t="s">
        <v>22</v>
      </c>
    </row>
    <row r="2080" spans="1:7" x14ac:dyDescent="0.25">
      <c r="A2080" t="s">
        <v>4149</v>
      </c>
      <c r="B2080" t="s">
        <v>4150</v>
      </c>
      <c r="C2080">
        <v>85</v>
      </c>
      <c r="D2080">
        <v>0</v>
      </c>
      <c r="E2080">
        <v>3.74</v>
      </c>
      <c r="F2080">
        <v>0</v>
      </c>
      <c r="G2080" t="s">
        <v>22</v>
      </c>
    </row>
    <row r="2081" spans="1:7" x14ac:dyDescent="0.25">
      <c r="A2081" t="s">
        <v>4151</v>
      </c>
      <c r="B2081" t="s">
        <v>4152</v>
      </c>
      <c r="C2081">
        <v>5338</v>
      </c>
      <c r="D2081">
        <v>0</v>
      </c>
      <c r="E2081">
        <v>0.27800000000000002</v>
      </c>
      <c r="F2081">
        <v>0.28000000000000003</v>
      </c>
      <c r="G2081" t="s">
        <v>22</v>
      </c>
    </row>
    <row r="2082" spans="1:7" x14ac:dyDescent="0.25">
      <c r="A2082" t="s">
        <v>4153</v>
      </c>
      <c r="B2082" t="s">
        <v>4154</v>
      </c>
      <c r="C2082">
        <v>250</v>
      </c>
      <c r="D2082">
        <v>0</v>
      </c>
      <c r="E2082">
        <v>1.7</v>
      </c>
      <c r="F2082">
        <v>1.7</v>
      </c>
      <c r="G2082" t="s">
        <v>22</v>
      </c>
    </row>
    <row r="2083" spans="1:7" x14ac:dyDescent="0.25">
      <c r="A2083" t="s">
        <v>4155</v>
      </c>
      <c r="B2083" t="s">
        <v>4156</v>
      </c>
      <c r="C2083">
        <v>0</v>
      </c>
      <c r="D2083">
        <v>0</v>
      </c>
      <c r="E2083">
        <v>0.76922999999999997</v>
      </c>
      <c r="F2083">
        <v>0.76922999999999997</v>
      </c>
      <c r="G2083" t="s">
        <v>22</v>
      </c>
    </row>
    <row r="2084" spans="1:7" x14ac:dyDescent="0.25">
      <c r="A2084" t="s">
        <v>4157</v>
      </c>
      <c r="B2084" t="s">
        <v>4158</v>
      </c>
      <c r="C2084">
        <v>330</v>
      </c>
      <c r="D2084">
        <v>0</v>
      </c>
      <c r="E2084">
        <v>0.35</v>
      </c>
      <c r="F2084">
        <v>0.35</v>
      </c>
      <c r="G2084" t="s">
        <v>22</v>
      </c>
    </row>
    <row r="2085" spans="1:7" x14ac:dyDescent="0.25">
      <c r="A2085" t="s">
        <v>4159</v>
      </c>
      <c r="B2085" t="s">
        <v>4160</v>
      </c>
      <c r="C2085">
        <v>7</v>
      </c>
      <c r="D2085">
        <v>0</v>
      </c>
      <c r="E2085">
        <v>3.76667</v>
      </c>
      <c r="F2085">
        <v>3.76667</v>
      </c>
      <c r="G2085" t="s">
        <v>22</v>
      </c>
    </row>
    <row r="2086" spans="1:7" x14ac:dyDescent="0.25">
      <c r="A2086" t="s">
        <v>4161</v>
      </c>
      <c r="B2086" t="s">
        <v>4162</v>
      </c>
      <c r="C2086">
        <v>0</v>
      </c>
      <c r="D2086">
        <v>0</v>
      </c>
      <c r="E2086">
        <v>1E-3</v>
      </c>
      <c r="F2086">
        <v>1E-3</v>
      </c>
      <c r="G2086" t="s">
        <v>22</v>
      </c>
    </row>
    <row r="2087" spans="1:7" x14ac:dyDescent="0.25">
      <c r="A2087" t="s">
        <v>4163</v>
      </c>
      <c r="B2087" t="s">
        <v>4164</v>
      </c>
      <c r="C2087">
        <v>275</v>
      </c>
      <c r="D2087">
        <v>0</v>
      </c>
      <c r="E2087">
        <v>2.6612100000000001</v>
      </c>
      <c r="F2087">
        <v>2.6612100000000001</v>
      </c>
      <c r="G2087" t="s">
        <v>22</v>
      </c>
    </row>
    <row r="2088" spans="1:7" x14ac:dyDescent="0.25">
      <c r="A2088" t="s">
        <v>4165</v>
      </c>
      <c r="B2088" t="s">
        <v>4166</v>
      </c>
      <c r="C2088">
        <v>690</v>
      </c>
      <c r="D2088">
        <v>0</v>
      </c>
      <c r="E2088">
        <v>0.72726999999999997</v>
      </c>
      <c r="F2088">
        <v>0.49323</v>
      </c>
      <c r="G2088" t="s">
        <v>22</v>
      </c>
    </row>
    <row r="2089" spans="1:7" x14ac:dyDescent="0.25">
      <c r="A2089" t="s">
        <v>4167</v>
      </c>
      <c r="B2089" t="s">
        <v>4168</v>
      </c>
      <c r="C2089">
        <v>0</v>
      </c>
      <c r="D2089">
        <v>0</v>
      </c>
      <c r="E2089">
        <v>0.42499999999999999</v>
      </c>
      <c r="F2089">
        <v>0.42499999999999999</v>
      </c>
      <c r="G2089" t="s">
        <v>22</v>
      </c>
    </row>
    <row r="2090" spans="1:7" x14ac:dyDescent="0.25">
      <c r="A2090" t="s">
        <v>4169</v>
      </c>
      <c r="B2090" t="s">
        <v>4170</v>
      </c>
      <c r="C2090">
        <v>548</v>
      </c>
      <c r="D2090">
        <v>0</v>
      </c>
      <c r="E2090">
        <v>0.74602999999999997</v>
      </c>
      <c r="F2090">
        <v>0.21807000000000001</v>
      </c>
      <c r="G2090" t="s">
        <v>22</v>
      </c>
    </row>
    <row r="2091" spans="1:7" x14ac:dyDescent="0.25">
      <c r="A2091" t="s">
        <v>4171</v>
      </c>
      <c r="B2091" t="s">
        <v>4172</v>
      </c>
      <c r="C2091">
        <v>5000</v>
      </c>
      <c r="D2091">
        <v>0.45</v>
      </c>
      <c r="E2091">
        <v>0.56999999999999995</v>
      </c>
      <c r="F2091">
        <v>0.56999999999999995</v>
      </c>
      <c r="G2091" t="s">
        <v>22</v>
      </c>
    </row>
    <row r="2092" spans="1:7" x14ac:dyDescent="0.25">
      <c r="A2092" t="s">
        <v>4173</v>
      </c>
      <c r="B2092" t="s">
        <v>4174</v>
      </c>
      <c r="C2092">
        <v>2389</v>
      </c>
      <c r="D2092">
        <v>0</v>
      </c>
      <c r="E2092">
        <v>6.8000000000000005E-2</v>
      </c>
      <c r="F2092">
        <v>6.8000000000000005E-2</v>
      </c>
      <c r="G2092" t="s">
        <v>22</v>
      </c>
    </row>
    <row r="2093" spans="1:7" x14ac:dyDescent="0.25">
      <c r="A2093" t="s">
        <v>4175</v>
      </c>
      <c r="B2093" t="s">
        <v>4176</v>
      </c>
      <c r="C2093">
        <v>5</v>
      </c>
      <c r="D2093">
        <v>0</v>
      </c>
      <c r="E2093">
        <v>0.95199999999999996</v>
      </c>
      <c r="F2093">
        <v>0.95</v>
      </c>
      <c r="G2093" t="s">
        <v>22</v>
      </c>
    </row>
    <row r="2094" spans="1:7" x14ac:dyDescent="0.25">
      <c r="A2094" t="s">
        <v>4177</v>
      </c>
      <c r="B2094" t="s">
        <v>4178</v>
      </c>
      <c r="C2094">
        <v>3</v>
      </c>
      <c r="D2094">
        <v>2.68</v>
      </c>
      <c r="E2094">
        <v>2.5</v>
      </c>
      <c r="F2094">
        <v>2.5</v>
      </c>
      <c r="G2094" t="s">
        <v>22</v>
      </c>
    </row>
    <row r="2095" spans="1:7" x14ac:dyDescent="0.25">
      <c r="A2095" t="s">
        <v>4179</v>
      </c>
      <c r="B2095" t="s">
        <v>4180</v>
      </c>
      <c r="C2095">
        <v>5</v>
      </c>
      <c r="D2095">
        <v>0.27</v>
      </c>
      <c r="E2095">
        <v>0.25</v>
      </c>
      <c r="F2095">
        <v>0.25</v>
      </c>
      <c r="G2095" t="s">
        <v>22</v>
      </c>
    </row>
    <row r="2096" spans="1:7" x14ac:dyDescent="0.25">
      <c r="A2096" t="s">
        <v>4181</v>
      </c>
      <c r="B2096" t="s">
        <v>4182</v>
      </c>
      <c r="C2096">
        <v>33</v>
      </c>
      <c r="D2096">
        <v>12.01</v>
      </c>
      <c r="E2096">
        <v>11.22</v>
      </c>
      <c r="F2096">
        <v>11.22</v>
      </c>
      <c r="G2096" t="s">
        <v>22</v>
      </c>
    </row>
    <row r="2097" spans="1:7" x14ac:dyDescent="0.25">
      <c r="A2097" t="s">
        <v>4183</v>
      </c>
      <c r="B2097" t="s">
        <v>4184</v>
      </c>
      <c r="C2097">
        <v>3</v>
      </c>
      <c r="D2097">
        <v>2.94</v>
      </c>
      <c r="E2097">
        <v>2.75</v>
      </c>
      <c r="F2097">
        <v>2.75</v>
      </c>
      <c r="G2097" t="s">
        <v>22</v>
      </c>
    </row>
    <row r="2098" spans="1:7" x14ac:dyDescent="0.25">
      <c r="A2098" t="s">
        <v>4185</v>
      </c>
      <c r="B2098" t="s">
        <v>4186</v>
      </c>
      <c r="C2098">
        <v>337</v>
      </c>
      <c r="D2098">
        <v>0.21</v>
      </c>
      <c r="E2098">
        <v>0.2</v>
      </c>
      <c r="F2098">
        <v>0.2</v>
      </c>
      <c r="G2098" t="s">
        <v>22</v>
      </c>
    </row>
    <row r="2099" spans="1:7" x14ac:dyDescent="0.25">
      <c r="A2099" t="s">
        <v>4187</v>
      </c>
      <c r="B2099" t="s">
        <v>4188</v>
      </c>
      <c r="C2099">
        <v>0</v>
      </c>
      <c r="D2099">
        <v>0</v>
      </c>
      <c r="E2099">
        <v>0</v>
      </c>
      <c r="F2099">
        <v>0</v>
      </c>
      <c r="G2099" t="s">
        <v>22</v>
      </c>
    </row>
    <row r="2100" spans="1:7" x14ac:dyDescent="0.25">
      <c r="A2100" t="s">
        <v>4189</v>
      </c>
      <c r="B2100" t="s">
        <v>4190</v>
      </c>
      <c r="C2100">
        <v>0</v>
      </c>
      <c r="D2100">
        <v>0</v>
      </c>
      <c r="E2100">
        <v>0</v>
      </c>
      <c r="F2100">
        <v>0</v>
      </c>
      <c r="G2100" t="s">
        <v>22</v>
      </c>
    </row>
    <row r="2101" spans="1:7" x14ac:dyDescent="0.25">
      <c r="A2101" t="s">
        <v>4191</v>
      </c>
      <c r="B2101" t="s">
        <v>4192</v>
      </c>
      <c r="C2101">
        <v>0</v>
      </c>
      <c r="D2101">
        <v>0</v>
      </c>
      <c r="E2101">
        <v>0</v>
      </c>
      <c r="F2101">
        <v>0</v>
      </c>
      <c r="G2101" t="s">
        <v>22</v>
      </c>
    </row>
    <row r="2102" spans="1:7" x14ac:dyDescent="0.25">
      <c r="A2102" t="s">
        <v>4193</v>
      </c>
      <c r="B2102" t="s">
        <v>4194</v>
      </c>
      <c r="C2102">
        <v>0</v>
      </c>
      <c r="D2102">
        <v>0</v>
      </c>
      <c r="E2102">
        <v>0</v>
      </c>
      <c r="F2102">
        <v>0</v>
      </c>
      <c r="G2102" t="s">
        <v>22</v>
      </c>
    </row>
    <row r="2103" spans="1:7" x14ac:dyDescent="0.25">
      <c r="A2103" t="s">
        <v>4195</v>
      </c>
      <c r="B2103" t="s">
        <v>4196</v>
      </c>
      <c r="C2103">
        <v>971</v>
      </c>
      <c r="D2103">
        <v>0.91</v>
      </c>
      <c r="E2103">
        <v>1.9776</v>
      </c>
      <c r="F2103">
        <v>1.97756</v>
      </c>
      <c r="G2103" t="s">
        <v>22</v>
      </c>
    </row>
    <row r="2104" spans="1:7" x14ac:dyDescent="0.25">
      <c r="A2104" t="s">
        <v>4197</v>
      </c>
      <c r="B2104" t="s">
        <v>4198</v>
      </c>
      <c r="C2104">
        <v>19</v>
      </c>
      <c r="D2104">
        <v>0</v>
      </c>
      <c r="E2104">
        <v>52</v>
      </c>
      <c r="F2104">
        <v>52</v>
      </c>
      <c r="G2104" t="s">
        <v>22</v>
      </c>
    </row>
    <row r="2105" spans="1:7" x14ac:dyDescent="0.25">
      <c r="A2105" t="s">
        <v>4199</v>
      </c>
      <c r="B2105" t="s">
        <v>4200</v>
      </c>
      <c r="C2105">
        <v>334</v>
      </c>
      <c r="D2105">
        <v>1.1599999999999999</v>
      </c>
      <c r="E2105">
        <v>2.2061000000000002</v>
      </c>
      <c r="F2105">
        <v>2.2061000000000002</v>
      </c>
      <c r="G2105" t="s">
        <v>22</v>
      </c>
    </row>
    <row r="2106" spans="1:7" x14ac:dyDescent="0.25">
      <c r="A2106" t="s">
        <v>4201</v>
      </c>
      <c r="B2106" t="s">
        <v>4202</v>
      </c>
      <c r="C2106">
        <v>0</v>
      </c>
      <c r="D2106">
        <v>0</v>
      </c>
      <c r="E2106">
        <v>0</v>
      </c>
      <c r="F2106">
        <v>0</v>
      </c>
      <c r="G2106" t="s">
        <v>22</v>
      </c>
    </row>
    <row r="2107" spans="1:7" x14ac:dyDescent="0.25">
      <c r="A2107" t="s">
        <v>4203</v>
      </c>
      <c r="B2107" t="s">
        <v>4204</v>
      </c>
      <c r="C2107">
        <v>0</v>
      </c>
      <c r="D2107">
        <v>0</v>
      </c>
      <c r="E2107">
        <v>3.44</v>
      </c>
      <c r="F2107">
        <v>3.44</v>
      </c>
      <c r="G2107" t="s">
        <v>22</v>
      </c>
    </row>
    <row r="2108" spans="1:7" x14ac:dyDescent="0.25">
      <c r="A2108" t="s">
        <v>4205</v>
      </c>
      <c r="B2108" t="s">
        <v>4206</v>
      </c>
      <c r="C2108">
        <v>0</v>
      </c>
      <c r="D2108">
        <v>0</v>
      </c>
      <c r="E2108">
        <v>0</v>
      </c>
      <c r="F2108">
        <v>0</v>
      </c>
      <c r="G2108" t="s">
        <v>22</v>
      </c>
    </row>
    <row r="2109" spans="1:7" x14ac:dyDescent="0.25">
      <c r="A2109" t="s">
        <v>4207</v>
      </c>
      <c r="B2109" t="s">
        <v>4208</v>
      </c>
      <c r="C2109">
        <v>0</v>
      </c>
      <c r="D2109">
        <v>0</v>
      </c>
      <c r="E2109">
        <v>0</v>
      </c>
      <c r="F2109">
        <v>0</v>
      </c>
      <c r="G2109" t="s">
        <v>22</v>
      </c>
    </row>
    <row r="2110" spans="1:7" x14ac:dyDescent="0.25">
      <c r="A2110" t="s">
        <v>4209</v>
      </c>
      <c r="B2110" t="s">
        <v>4210</v>
      </c>
      <c r="C2110">
        <v>0</v>
      </c>
      <c r="D2110">
        <v>2.78</v>
      </c>
      <c r="E2110">
        <v>2.5499999999999998</v>
      </c>
      <c r="F2110">
        <v>2.5499999999999998</v>
      </c>
      <c r="G2110" t="s">
        <v>22</v>
      </c>
    </row>
    <row r="2111" spans="1:7" x14ac:dyDescent="0.25">
      <c r="A2111" t="s">
        <v>4211</v>
      </c>
      <c r="B2111" t="s">
        <v>4212</v>
      </c>
      <c r="C2111">
        <v>260</v>
      </c>
      <c r="D2111">
        <v>0</v>
      </c>
      <c r="E2111">
        <v>3.76</v>
      </c>
      <c r="F2111">
        <v>3.76</v>
      </c>
      <c r="G2111" t="s">
        <v>22</v>
      </c>
    </row>
    <row r="2112" spans="1:7" x14ac:dyDescent="0.25">
      <c r="A2112" t="s">
        <v>4213</v>
      </c>
      <c r="B2112" t="s">
        <v>4214</v>
      </c>
      <c r="C2112">
        <v>500</v>
      </c>
      <c r="D2112">
        <v>0</v>
      </c>
      <c r="E2112">
        <v>12.6</v>
      </c>
      <c r="F2112">
        <v>12.6</v>
      </c>
      <c r="G2112" t="s">
        <v>22</v>
      </c>
    </row>
    <row r="2113" spans="1:7" x14ac:dyDescent="0.25">
      <c r="A2113" t="s">
        <v>4215</v>
      </c>
      <c r="B2113" t="s">
        <v>4216</v>
      </c>
      <c r="C2113">
        <v>16371</v>
      </c>
      <c r="D2113">
        <v>0</v>
      </c>
      <c r="E2113">
        <v>1.22</v>
      </c>
      <c r="F2113">
        <v>1.22</v>
      </c>
      <c r="G2113" t="s">
        <v>22</v>
      </c>
    </row>
    <row r="2114" spans="1:7" x14ac:dyDescent="0.25">
      <c r="A2114" t="s">
        <v>4217</v>
      </c>
      <c r="B2114" t="s">
        <v>4218</v>
      </c>
      <c r="C2114">
        <v>1</v>
      </c>
      <c r="D2114">
        <v>139.1</v>
      </c>
      <c r="E2114">
        <v>4.9800000000000004</v>
      </c>
      <c r="F2114">
        <v>4.9800000000000004</v>
      </c>
      <c r="G2114" t="s">
        <v>22</v>
      </c>
    </row>
    <row r="2115" spans="1:7" x14ac:dyDescent="0.25">
      <c r="A2115" t="s">
        <v>4219</v>
      </c>
      <c r="B2115" t="s">
        <v>4220</v>
      </c>
      <c r="C2115">
        <v>0</v>
      </c>
      <c r="D2115">
        <v>0</v>
      </c>
      <c r="E2115">
        <v>3.5</v>
      </c>
      <c r="F2115">
        <v>3.5</v>
      </c>
      <c r="G2115" t="s">
        <v>22</v>
      </c>
    </row>
    <row r="2116" spans="1:7" x14ac:dyDescent="0.25">
      <c r="A2116" t="s">
        <v>4221</v>
      </c>
      <c r="B2116" t="s">
        <v>4222</v>
      </c>
      <c r="C2116">
        <v>7430</v>
      </c>
      <c r="D2116">
        <v>0</v>
      </c>
      <c r="E2116">
        <v>2.75</v>
      </c>
      <c r="F2116">
        <v>2.75</v>
      </c>
      <c r="G2116" t="s">
        <v>22</v>
      </c>
    </row>
    <row r="2117" spans="1:7" x14ac:dyDescent="0.25">
      <c r="A2117" t="s">
        <v>4223</v>
      </c>
      <c r="B2117" t="s">
        <v>4224</v>
      </c>
      <c r="C2117">
        <v>82</v>
      </c>
      <c r="D2117">
        <v>0</v>
      </c>
      <c r="E2117">
        <v>1.3778999999999999</v>
      </c>
      <c r="F2117">
        <v>1.3778999999999999</v>
      </c>
      <c r="G2117" t="s">
        <v>22</v>
      </c>
    </row>
    <row r="2118" spans="1:7" x14ac:dyDescent="0.25">
      <c r="A2118" t="s">
        <v>4225</v>
      </c>
      <c r="B2118" t="s">
        <v>4226</v>
      </c>
      <c r="C2118">
        <v>4669</v>
      </c>
      <c r="D2118">
        <v>0</v>
      </c>
      <c r="E2118">
        <v>2.4300000000000002</v>
      </c>
      <c r="F2118">
        <v>2.4300000000000002</v>
      </c>
      <c r="G2118" t="s">
        <v>22</v>
      </c>
    </row>
    <row r="2119" spans="1:7" x14ac:dyDescent="0.25">
      <c r="A2119" t="s">
        <v>4227</v>
      </c>
      <c r="B2119" t="s">
        <v>4228</v>
      </c>
      <c r="C2119">
        <v>4200</v>
      </c>
      <c r="D2119">
        <v>0</v>
      </c>
      <c r="E2119">
        <v>3.03</v>
      </c>
      <c r="F2119">
        <v>3.03</v>
      </c>
      <c r="G2119" t="s">
        <v>22</v>
      </c>
    </row>
    <row r="2120" spans="1:7" x14ac:dyDescent="0.25">
      <c r="A2120" t="s">
        <v>4229</v>
      </c>
      <c r="B2120" t="s">
        <v>4230</v>
      </c>
      <c r="C2120">
        <v>0</v>
      </c>
      <c r="D2120">
        <v>0</v>
      </c>
      <c r="E2120">
        <v>2.0500600000000002</v>
      </c>
      <c r="F2120">
        <v>2.0500600000000002</v>
      </c>
      <c r="G2120" t="s">
        <v>22</v>
      </c>
    </row>
    <row r="2121" spans="1:7" x14ac:dyDescent="0.25">
      <c r="A2121" t="s">
        <v>4231</v>
      </c>
      <c r="B2121" t="s">
        <v>4232</v>
      </c>
      <c r="C2121">
        <v>600</v>
      </c>
      <c r="D2121">
        <v>0</v>
      </c>
      <c r="E2121">
        <v>7.21</v>
      </c>
      <c r="F2121">
        <v>7.21</v>
      </c>
      <c r="G2121" t="s">
        <v>22</v>
      </c>
    </row>
    <row r="2122" spans="1:7" x14ac:dyDescent="0.25">
      <c r="A2122" t="s">
        <v>4233</v>
      </c>
      <c r="B2122" t="s">
        <v>4234</v>
      </c>
      <c r="C2122">
        <v>1445</v>
      </c>
      <c r="D2122">
        <v>0</v>
      </c>
      <c r="E2122">
        <v>1.8374999999999999</v>
      </c>
      <c r="F2122">
        <v>1</v>
      </c>
      <c r="G2122" t="s">
        <v>22</v>
      </c>
    </row>
    <row r="2123" spans="1:7" x14ac:dyDescent="0.25">
      <c r="A2123" t="s">
        <v>4235</v>
      </c>
      <c r="B2123" t="s">
        <v>4236</v>
      </c>
      <c r="C2123">
        <v>1272</v>
      </c>
      <c r="D2123">
        <v>1.72</v>
      </c>
      <c r="E2123">
        <v>2.5055999999999998</v>
      </c>
      <c r="F2123">
        <v>2.5055999999999998</v>
      </c>
      <c r="G2123" t="s">
        <v>22</v>
      </c>
    </row>
    <row r="2124" spans="1:7" x14ac:dyDescent="0.25">
      <c r="A2124" t="s">
        <v>4237</v>
      </c>
      <c r="B2124" t="s">
        <v>4238</v>
      </c>
      <c r="C2124">
        <v>0</v>
      </c>
      <c r="D2124">
        <v>1.64</v>
      </c>
      <c r="E2124">
        <v>1.88</v>
      </c>
      <c r="F2124">
        <v>1.88</v>
      </c>
      <c r="G2124" t="s">
        <v>22</v>
      </c>
    </row>
    <row r="2125" spans="1:7" x14ac:dyDescent="0.25">
      <c r="A2125" t="s">
        <v>4239</v>
      </c>
      <c r="B2125" t="s">
        <v>4240</v>
      </c>
      <c r="C2125">
        <v>126</v>
      </c>
      <c r="D2125">
        <v>8.4</v>
      </c>
      <c r="E2125">
        <v>9.8716600000000003</v>
      </c>
      <c r="F2125">
        <v>9.8716600000000003</v>
      </c>
      <c r="G2125" t="s">
        <v>22</v>
      </c>
    </row>
    <row r="2126" spans="1:7" x14ac:dyDescent="0.25">
      <c r="A2126" t="s">
        <v>4241</v>
      </c>
      <c r="B2126" t="s">
        <v>4242</v>
      </c>
      <c r="C2126">
        <v>0</v>
      </c>
      <c r="D2126">
        <v>5.68</v>
      </c>
      <c r="E2126">
        <v>5</v>
      </c>
      <c r="F2126">
        <v>5</v>
      </c>
      <c r="G2126" t="s">
        <v>22</v>
      </c>
    </row>
    <row r="2127" spans="1:7" x14ac:dyDescent="0.25">
      <c r="A2127" t="s">
        <v>4243</v>
      </c>
      <c r="B2127" t="s">
        <v>4244</v>
      </c>
      <c r="C2127">
        <v>1000</v>
      </c>
      <c r="D2127">
        <v>0</v>
      </c>
      <c r="E2127">
        <v>0.09</v>
      </c>
      <c r="F2127">
        <v>0.09</v>
      </c>
      <c r="G2127" t="s">
        <v>22</v>
      </c>
    </row>
    <row r="2128" spans="1:7" x14ac:dyDescent="0.25">
      <c r="A2128" t="s">
        <v>4245</v>
      </c>
      <c r="B2128" t="s">
        <v>4246</v>
      </c>
      <c r="C2128">
        <v>3367</v>
      </c>
      <c r="D2128">
        <v>0</v>
      </c>
      <c r="E2128">
        <v>1E-3</v>
      </c>
      <c r="F2128">
        <v>1E-3</v>
      </c>
      <c r="G2128" t="s">
        <v>22</v>
      </c>
    </row>
    <row r="2129" spans="1:7" x14ac:dyDescent="0.25">
      <c r="A2129" t="s">
        <v>4247</v>
      </c>
      <c r="B2129" t="s">
        <v>4248</v>
      </c>
      <c r="C2129">
        <v>0</v>
      </c>
      <c r="D2129">
        <v>0</v>
      </c>
      <c r="E2129">
        <v>0</v>
      </c>
      <c r="F2129">
        <v>0</v>
      </c>
      <c r="G2129" t="s">
        <v>22</v>
      </c>
    </row>
    <row r="2130" spans="1:7" x14ac:dyDescent="0.25">
      <c r="A2130" t="s">
        <v>4249</v>
      </c>
      <c r="B2130" t="s">
        <v>4250</v>
      </c>
      <c r="C2130">
        <v>0</v>
      </c>
      <c r="D2130">
        <v>0</v>
      </c>
      <c r="E2130">
        <v>0</v>
      </c>
      <c r="F2130">
        <v>0</v>
      </c>
      <c r="G2130" t="s">
        <v>22</v>
      </c>
    </row>
    <row r="2131" spans="1:7" x14ac:dyDescent="0.25">
      <c r="A2131" t="s">
        <v>4251</v>
      </c>
      <c r="B2131" t="s">
        <v>4252</v>
      </c>
      <c r="C2131">
        <v>0</v>
      </c>
      <c r="D2131">
        <v>0</v>
      </c>
      <c r="E2131">
        <v>0</v>
      </c>
      <c r="F2131">
        <v>0</v>
      </c>
      <c r="G2131" t="s">
        <v>22</v>
      </c>
    </row>
    <row r="2132" spans="1:7" x14ac:dyDescent="0.25">
      <c r="A2132" t="s">
        <v>4253</v>
      </c>
      <c r="B2132" t="s">
        <v>4254</v>
      </c>
      <c r="C2132">
        <v>0</v>
      </c>
      <c r="D2132">
        <v>0</v>
      </c>
      <c r="E2132">
        <v>0</v>
      </c>
      <c r="F2132">
        <v>0</v>
      </c>
      <c r="G2132" t="s">
        <v>22</v>
      </c>
    </row>
    <row r="2133" spans="1:7" x14ac:dyDescent="0.25">
      <c r="A2133" t="s">
        <v>4255</v>
      </c>
      <c r="B2133" t="s">
        <v>4256</v>
      </c>
      <c r="C2133">
        <v>198</v>
      </c>
      <c r="D2133">
        <v>1.04</v>
      </c>
      <c r="E2133">
        <v>1.85</v>
      </c>
      <c r="F2133">
        <v>1.85</v>
      </c>
      <c r="G2133" t="s">
        <v>22</v>
      </c>
    </row>
    <row r="2134" spans="1:7" x14ac:dyDescent="0.25">
      <c r="A2134" t="s">
        <v>4257</v>
      </c>
      <c r="B2134" t="s">
        <v>4258</v>
      </c>
      <c r="C2134">
        <v>946</v>
      </c>
      <c r="D2134">
        <v>0</v>
      </c>
      <c r="E2134">
        <v>4.02E-2</v>
      </c>
      <c r="F2134">
        <v>4.02E-2</v>
      </c>
      <c r="G2134" t="s">
        <v>22</v>
      </c>
    </row>
    <row r="2135" spans="1:7" x14ac:dyDescent="0.25">
      <c r="A2135" t="s">
        <v>4259</v>
      </c>
      <c r="B2135" t="s">
        <v>4260</v>
      </c>
      <c r="C2135">
        <v>3577</v>
      </c>
      <c r="D2135">
        <v>0</v>
      </c>
      <c r="E2135">
        <v>1.18E-2</v>
      </c>
      <c r="F2135">
        <v>1.18E-2</v>
      </c>
      <c r="G2135" t="s">
        <v>22</v>
      </c>
    </row>
    <row r="2136" spans="1:7" x14ac:dyDescent="0.25">
      <c r="A2136" t="s">
        <v>4261</v>
      </c>
      <c r="B2136" t="s">
        <v>4262</v>
      </c>
      <c r="C2136">
        <v>0</v>
      </c>
      <c r="D2136">
        <v>0</v>
      </c>
      <c r="E2136">
        <v>0</v>
      </c>
      <c r="F2136">
        <v>0</v>
      </c>
      <c r="G2136" t="s">
        <v>22</v>
      </c>
    </row>
    <row r="2137" spans="1:7" x14ac:dyDescent="0.25">
      <c r="A2137" t="s">
        <v>4263</v>
      </c>
      <c r="B2137" t="s">
        <v>4264</v>
      </c>
      <c r="C2137">
        <v>0</v>
      </c>
      <c r="D2137">
        <v>0</v>
      </c>
      <c r="E2137">
        <v>27.4</v>
      </c>
      <c r="F2137">
        <v>27.4</v>
      </c>
      <c r="G2137" t="s">
        <v>22</v>
      </c>
    </row>
    <row r="2138" spans="1:7" x14ac:dyDescent="0.25">
      <c r="A2138" t="s">
        <v>4265</v>
      </c>
      <c r="B2138" t="s">
        <v>4266</v>
      </c>
      <c r="C2138">
        <v>0</v>
      </c>
      <c r="D2138">
        <v>0</v>
      </c>
      <c r="E2138">
        <v>27.4</v>
      </c>
      <c r="F2138">
        <v>27.4</v>
      </c>
      <c r="G2138" t="s">
        <v>22</v>
      </c>
    </row>
    <row r="2139" spans="1:7" x14ac:dyDescent="0.25">
      <c r="A2139" t="s">
        <v>4267</v>
      </c>
      <c r="B2139" t="s">
        <v>4268</v>
      </c>
      <c r="C2139">
        <v>0</v>
      </c>
      <c r="D2139">
        <v>0</v>
      </c>
      <c r="E2139">
        <v>0</v>
      </c>
      <c r="F2139">
        <v>0</v>
      </c>
      <c r="G2139" t="s">
        <v>22</v>
      </c>
    </row>
    <row r="2140" spans="1:7" x14ac:dyDescent="0.25">
      <c r="A2140" t="s">
        <v>4269</v>
      </c>
      <c r="B2140" t="s">
        <v>4270</v>
      </c>
      <c r="C2140">
        <v>66</v>
      </c>
      <c r="D2140">
        <v>0</v>
      </c>
      <c r="E2140">
        <v>0.18</v>
      </c>
      <c r="F2140">
        <v>0.18</v>
      </c>
      <c r="G2140" t="s">
        <v>22</v>
      </c>
    </row>
    <row r="2141" spans="1:7" x14ac:dyDescent="0.25">
      <c r="A2141" t="s">
        <v>4271</v>
      </c>
      <c r="B2141" t="s">
        <v>4272</v>
      </c>
      <c r="C2141">
        <v>438</v>
      </c>
      <c r="D2141">
        <v>0</v>
      </c>
      <c r="E2141">
        <v>0.22</v>
      </c>
      <c r="F2141">
        <v>0.22</v>
      </c>
      <c r="G2141" t="s">
        <v>22</v>
      </c>
    </row>
    <row r="2142" spans="1:7" x14ac:dyDescent="0.25">
      <c r="A2142" t="s">
        <v>4273</v>
      </c>
      <c r="B2142" t="s">
        <v>4274</v>
      </c>
      <c r="C2142">
        <v>100</v>
      </c>
      <c r="D2142">
        <v>0</v>
      </c>
      <c r="E2142">
        <v>9.8000000000000004E-2</v>
      </c>
      <c r="F2142">
        <v>9.8000000000000004E-2</v>
      </c>
      <c r="G2142" t="s">
        <v>22</v>
      </c>
    </row>
    <row r="2143" spans="1:7" x14ac:dyDescent="0.25">
      <c r="A2143" t="s">
        <v>4275</v>
      </c>
      <c r="B2143" t="s">
        <v>4276</v>
      </c>
      <c r="C2143">
        <v>14</v>
      </c>
      <c r="D2143">
        <v>0</v>
      </c>
      <c r="E2143">
        <v>13.13</v>
      </c>
      <c r="F2143">
        <v>13.13</v>
      </c>
      <c r="G2143" t="s">
        <v>22</v>
      </c>
    </row>
    <row r="2144" spans="1:7" x14ac:dyDescent="0.25">
      <c r="A2144" t="s">
        <v>4277</v>
      </c>
      <c r="B2144" t="s">
        <v>4278</v>
      </c>
      <c r="C2144">
        <v>20</v>
      </c>
      <c r="D2144">
        <v>0</v>
      </c>
      <c r="E2144">
        <v>5.6</v>
      </c>
      <c r="F2144">
        <v>5.6</v>
      </c>
      <c r="G2144" t="s">
        <v>22</v>
      </c>
    </row>
    <row r="2145" spans="1:7" x14ac:dyDescent="0.25">
      <c r="A2145" t="s">
        <v>4279</v>
      </c>
      <c r="B2145" t="s">
        <v>4280</v>
      </c>
      <c r="C2145">
        <v>20</v>
      </c>
      <c r="D2145">
        <v>0</v>
      </c>
      <c r="E2145">
        <v>5.6</v>
      </c>
      <c r="F2145">
        <v>5.6</v>
      </c>
      <c r="G2145" t="s">
        <v>22</v>
      </c>
    </row>
    <row r="2146" spans="1:7" x14ac:dyDescent="0.25">
      <c r="A2146" t="s">
        <v>4281</v>
      </c>
      <c r="B2146" t="s">
        <v>4282</v>
      </c>
      <c r="C2146">
        <v>0</v>
      </c>
      <c r="D2146">
        <v>0</v>
      </c>
      <c r="E2146">
        <v>0</v>
      </c>
      <c r="F2146">
        <v>0</v>
      </c>
      <c r="G2146" t="s">
        <v>22</v>
      </c>
    </row>
    <row r="2147" spans="1:7" x14ac:dyDescent="0.25">
      <c r="A2147" t="s">
        <v>4283</v>
      </c>
      <c r="B2147" t="s">
        <v>4284</v>
      </c>
      <c r="C2147">
        <v>2</v>
      </c>
      <c r="D2147">
        <v>0</v>
      </c>
      <c r="E2147">
        <v>74.944999999999993</v>
      </c>
      <c r="F2147">
        <v>0</v>
      </c>
      <c r="G2147" t="s">
        <v>22</v>
      </c>
    </row>
    <row r="2148" spans="1:7" x14ac:dyDescent="0.25">
      <c r="A2148" t="s">
        <v>4285</v>
      </c>
      <c r="B2148" t="s">
        <v>4286</v>
      </c>
      <c r="C2148">
        <v>5</v>
      </c>
      <c r="D2148">
        <v>0</v>
      </c>
      <c r="E2148">
        <v>26</v>
      </c>
      <c r="F2148">
        <v>26</v>
      </c>
      <c r="G2148" t="s">
        <v>22</v>
      </c>
    </row>
    <row r="2149" spans="1:7" x14ac:dyDescent="0.25">
      <c r="A2149" t="s">
        <v>4287</v>
      </c>
      <c r="B2149" t="s">
        <v>4288</v>
      </c>
      <c r="C2149">
        <v>11</v>
      </c>
      <c r="D2149">
        <v>0</v>
      </c>
      <c r="E2149">
        <v>7.85</v>
      </c>
      <c r="F2149">
        <v>7.85</v>
      </c>
      <c r="G2149" t="s">
        <v>22</v>
      </c>
    </row>
    <row r="2150" spans="1:7" x14ac:dyDescent="0.25">
      <c r="A2150" t="s">
        <v>4289</v>
      </c>
      <c r="B2150" t="s">
        <v>4290</v>
      </c>
      <c r="C2150">
        <v>0</v>
      </c>
      <c r="D2150">
        <v>1979.5</v>
      </c>
      <c r="E2150">
        <v>91</v>
      </c>
      <c r="F2150">
        <v>91</v>
      </c>
      <c r="G2150" t="s">
        <v>22</v>
      </c>
    </row>
    <row r="2151" spans="1:7" x14ac:dyDescent="0.25">
      <c r="A2151" t="s">
        <v>4291</v>
      </c>
      <c r="B2151" t="s">
        <v>4292</v>
      </c>
      <c r="C2151">
        <v>36</v>
      </c>
      <c r="D2151">
        <v>0</v>
      </c>
      <c r="E2151">
        <v>15.556240000000001</v>
      </c>
      <c r="F2151">
        <v>15.556240000000001</v>
      </c>
      <c r="G2151" t="s">
        <v>22</v>
      </c>
    </row>
    <row r="2152" spans="1:7" x14ac:dyDescent="0.25">
      <c r="A2152" t="s">
        <v>4293</v>
      </c>
      <c r="B2152" t="s">
        <v>4294</v>
      </c>
      <c r="C2152">
        <v>12000</v>
      </c>
      <c r="D2152">
        <v>0</v>
      </c>
      <c r="E2152">
        <v>1.88</v>
      </c>
      <c r="F2152">
        <v>1.88</v>
      </c>
      <c r="G2152" t="s">
        <v>22</v>
      </c>
    </row>
    <row r="2153" spans="1:7" x14ac:dyDescent="0.25">
      <c r="A2153" t="s">
        <v>4295</v>
      </c>
      <c r="B2153" t="s">
        <v>4296</v>
      </c>
      <c r="C2153">
        <v>1306</v>
      </c>
      <c r="D2153">
        <v>0</v>
      </c>
      <c r="E2153">
        <v>0.19700000000000001</v>
      </c>
      <c r="F2153">
        <v>0.19700000000000001</v>
      </c>
      <c r="G2153" t="s">
        <v>22</v>
      </c>
    </row>
    <row r="2154" spans="1:7" x14ac:dyDescent="0.25">
      <c r="A2154" t="s">
        <v>4297</v>
      </c>
      <c r="B2154" t="s">
        <v>4298</v>
      </c>
      <c r="C2154">
        <v>12</v>
      </c>
      <c r="D2154">
        <v>0</v>
      </c>
      <c r="E2154">
        <v>3.0790000000000002</v>
      </c>
      <c r="F2154">
        <v>3.0790000000000002</v>
      </c>
      <c r="G2154" t="s">
        <v>22</v>
      </c>
    </row>
    <row r="2155" spans="1:7" x14ac:dyDescent="0.25">
      <c r="A2155" t="s">
        <v>4299</v>
      </c>
      <c r="B2155" t="s">
        <v>4300</v>
      </c>
      <c r="C2155">
        <v>960</v>
      </c>
      <c r="D2155">
        <v>0</v>
      </c>
      <c r="E2155">
        <v>0.10290000000000001</v>
      </c>
      <c r="F2155">
        <v>7.0000000000000007E-2</v>
      </c>
      <c r="G2155" t="s">
        <v>22</v>
      </c>
    </row>
    <row r="2156" spans="1:7" x14ac:dyDescent="0.25">
      <c r="A2156" t="s">
        <v>4301</v>
      </c>
      <c r="B2156" t="s">
        <v>4302</v>
      </c>
      <c r="C2156">
        <v>1800</v>
      </c>
      <c r="D2156">
        <v>0</v>
      </c>
      <c r="E2156">
        <v>0.29399999999999998</v>
      </c>
      <c r="F2156">
        <v>0.16</v>
      </c>
      <c r="G2156" t="s">
        <v>22</v>
      </c>
    </row>
    <row r="2157" spans="1:7" x14ac:dyDescent="0.25">
      <c r="A2157" t="s">
        <v>4303</v>
      </c>
      <c r="B2157" t="s">
        <v>4304</v>
      </c>
      <c r="C2157">
        <v>1754</v>
      </c>
      <c r="D2157">
        <v>0</v>
      </c>
      <c r="E2157">
        <v>0.36749999999999999</v>
      </c>
      <c r="F2157">
        <v>0.2</v>
      </c>
      <c r="G2157" t="s">
        <v>22</v>
      </c>
    </row>
    <row r="2158" spans="1:7" x14ac:dyDescent="0.25">
      <c r="A2158" t="s">
        <v>4305</v>
      </c>
      <c r="B2158" t="s">
        <v>4306</v>
      </c>
      <c r="C2158">
        <v>593</v>
      </c>
      <c r="D2158">
        <v>0</v>
      </c>
      <c r="E2158">
        <v>0.35294999999999999</v>
      </c>
      <c r="F2158">
        <v>0.21249999999999999</v>
      </c>
      <c r="G2158" t="s">
        <v>22</v>
      </c>
    </row>
    <row r="2159" spans="1:7" x14ac:dyDescent="0.25">
      <c r="A2159" t="s">
        <v>4307</v>
      </c>
      <c r="B2159" t="s">
        <v>4308</v>
      </c>
      <c r="C2159">
        <v>2252</v>
      </c>
      <c r="D2159">
        <v>0</v>
      </c>
      <c r="E2159">
        <v>1.3270299999999999</v>
      </c>
      <c r="F2159">
        <v>0.90273999999999999</v>
      </c>
      <c r="G2159" t="s">
        <v>22</v>
      </c>
    </row>
    <row r="2160" spans="1:7" x14ac:dyDescent="0.25">
      <c r="A2160" t="s">
        <v>4309</v>
      </c>
      <c r="B2160" t="s">
        <v>4310</v>
      </c>
      <c r="C2160">
        <v>1840</v>
      </c>
      <c r="D2160">
        <v>0</v>
      </c>
      <c r="E2160">
        <v>0.29399999999999998</v>
      </c>
      <c r="F2160">
        <v>0.19344</v>
      </c>
      <c r="G2160" t="s">
        <v>22</v>
      </c>
    </row>
    <row r="2161" spans="1:7" x14ac:dyDescent="0.25">
      <c r="A2161" t="s">
        <v>4311</v>
      </c>
      <c r="B2161" t="s">
        <v>4312</v>
      </c>
      <c r="C2161">
        <v>380</v>
      </c>
      <c r="D2161">
        <v>0</v>
      </c>
      <c r="E2161">
        <v>0.55859999999999999</v>
      </c>
      <c r="F2161">
        <v>0.38</v>
      </c>
      <c r="G2161" t="s">
        <v>22</v>
      </c>
    </row>
    <row r="2162" spans="1:7" x14ac:dyDescent="0.25">
      <c r="A2162" t="s">
        <v>4313</v>
      </c>
      <c r="B2162" t="s">
        <v>4314</v>
      </c>
      <c r="C2162">
        <v>0</v>
      </c>
      <c r="D2162">
        <v>0</v>
      </c>
      <c r="E2162">
        <v>0.57330000000000003</v>
      </c>
      <c r="F2162">
        <v>0.312</v>
      </c>
      <c r="G2162" t="s">
        <v>22</v>
      </c>
    </row>
    <row r="2163" spans="1:7" x14ac:dyDescent="0.25">
      <c r="A2163" t="s">
        <v>4315</v>
      </c>
      <c r="B2163" t="s">
        <v>4316</v>
      </c>
      <c r="C2163">
        <v>2300</v>
      </c>
      <c r="D2163">
        <v>0</v>
      </c>
      <c r="E2163">
        <v>0.24212</v>
      </c>
      <c r="F2163">
        <v>0.25</v>
      </c>
      <c r="G2163" t="s">
        <v>22</v>
      </c>
    </row>
    <row r="2164" spans="1:7" x14ac:dyDescent="0.25">
      <c r="A2164" t="s">
        <v>4317</v>
      </c>
      <c r="B2164" t="s">
        <v>4318</v>
      </c>
      <c r="C2164">
        <v>5226</v>
      </c>
      <c r="D2164">
        <v>0</v>
      </c>
      <c r="E2164">
        <v>0.29399999999999998</v>
      </c>
      <c r="F2164">
        <v>0.16</v>
      </c>
      <c r="G2164" t="s">
        <v>22</v>
      </c>
    </row>
    <row r="2165" spans="1:7" x14ac:dyDescent="0.25">
      <c r="A2165" t="s">
        <v>4319</v>
      </c>
      <c r="B2165" t="s">
        <v>4320</v>
      </c>
      <c r="C2165">
        <v>18446</v>
      </c>
      <c r="D2165">
        <v>0</v>
      </c>
      <c r="E2165">
        <v>0.19023000000000001</v>
      </c>
      <c r="F2165">
        <v>0.13485</v>
      </c>
      <c r="G2165" t="s">
        <v>22</v>
      </c>
    </row>
    <row r="2166" spans="1:7" x14ac:dyDescent="0.25">
      <c r="A2166" t="s">
        <v>4321</v>
      </c>
      <c r="B2166" t="s">
        <v>4322</v>
      </c>
      <c r="C2166">
        <v>17233</v>
      </c>
      <c r="D2166">
        <v>0</v>
      </c>
      <c r="E2166">
        <v>0.24990000000000001</v>
      </c>
      <c r="F2166">
        <v>0.21249999999999999</v>
      </c>
      <c r="G2166" t="s">
        <v>22</v>
      </c>
    </row>
    <row r="2167" spans="1:7" x14ac:dyDescent="0.25">
      <c r="A2167" t="s">
        <v>4323</v>
      </c>
      <c r="B2167" t="s">
        <v>4324</v>
      </c>
      <c r="C2167">
        <v>9905</v>
      </c>
      <c r="D2167">
        <v>0</v>
      </c>
      <c r="E2167">
        <v>0.32858999999999999</v>
      </c>
      <c r="F2167">
        <v>0.22</v>
      </c>
      <c r="G2167" t="s">
        <v>22</v>
      </c>
    </row>
    <row r="2168" spans="1:7" x14ac:dyDescent="0.25">
      <c r="A2168" t="s">
        <v>4325</v>
      </c>
      <c r="B2168" t="s">
        <v>4326</v>
      </c>
      <c r="C2168">
        <v>930</v>
      </c>
      <c r="D2168">
        <v>0</v>
      </c>
      <c r="E2168">
        <v>0.34588000000000002</v>
      </c>
      <c r="F2168">
        <v>0.20200000000000001</v>
      </c>
      <c r="G2168" t="s">
        <v>22</v>
      </c>
    </row>
    <row r="2169" spans="1:7" x14ac:dyDescent="0.25">
      <c r="A2169" t="s">
        <v>4327</v>
      </c>
      <c r="B2169" t="s">
        <v>4328</v>
      </c>
      <c r="C2169">
        <v>4968</v>
      </c>
      <c r="D2169">
        <v>0</v>
      </c>
      <c r="E2169">
        <v>0.16170000000000001</v>
      </c>
      <c r="F2169">
        <v>0.38</v>
      </c>
      <c r="G2169" t="s">
        <v>22</v>
      </c>
    </row>
    <row r="2170" spans="1:7" x14ac:dyDescent="0.25">
      <c r="A2170" t="s">
        <v>4329</v>
      </c>
      <c r="B2170" t="s">
        <v>4330</v>
      </c>
      <c r="C2170">
        <v>816</v>
      </c>
      <c r="D2170">
        <v>0</v>
      </c>
      <c r="E2170">
        <v>0.32858999999999999</v>
      </c>
      <c r="F2170">
        <v>0.21626999999999999</v>
      </c>
      <c r="G2170" t="s">
        <v>22</v>
      </c>
    </row>
    <row r="2171" spans="1:7" x14ac:dyDescent="0.25">
      <c r="A2171" t="s">
        <v>4331</v>
      </c>
      <c r="B2171" t="s">
        <v>4332</v>
      </c>
      <c r="C2171">
        <v>0</v>
      </c>
      <c r="D2171">
        <v>0</v>
      </c>
      <c r="E2171">
        <v>0.43276999999999999</v>
      </c>
      <c r="F2171">
        <v>0.23549999999999999</v>
      </c>
      <c r="G2171" t="s">
        <v>22</v>
      </c>
    </row>
    <row r="2172" spans="1:7" x14ac:dyDescent="0.25">
      <c r="A2172" t="s">
        <v>4333</v>
      </c>
      <c r="B2172" t="s">
        <v>4334</v>
      </c>
      <c r="C2172">
        <v>6058</v>
      </c>
      <c r="D2172">
        <v>0</v>
      </c>
      <c r="E2172">
        <v>0.17294999999999999</v>
      </c>
      <c r="F2172">
        <v>0.12397</v>
      </c>
      <c r="G2172" t="s">
        <v>22</v>
      </c>
    </row>
    <row r="2173" spans="1:7" x14ac:dyDescent="0.25">
      <c r="A2173" t="s">
        <v>4335</v>
      </c>
      <c r="B2173" t="s">
        <v>4336</v>
      </c>
      <c r="C2173">
        <v>20358</v>
      </c>
      <c r="D2173">
        <v>0</v>
      </c>
      <c r="E2173">
        <v>0.25724999999999998</v>
      </c>
      <c r="F2173">
        <v>0.17499999999999999</v>
      </c>
      <c r="G2173" t="s">
        <v>22</v>
      </c>
    </row>
    <row r="2174" spans="1:7" x14ac:dyDescent="0.25">
      <c r="A2174" t="s">
        <v>4337</v>
      </c>
      <c r="B2174" t="s">
        <v>4338</v>
      </c>
      <c r="C2174">
        <v>347</v>
      </c>
      <c r="D2174">
        <v>0</v>
      </c>
      <c r="E2174">
        <v>0.23888000000000001</v>
      </c>
      <c r="F2174">
        <v>0.13</v>
      </c>
      <c r="G2174" t="s">
        <v>22</v>
      </c>
    </row>
    <row r="2175" spans="1:7" x14ac:dyDescent="0.25">
      <c r="A2175" t="s">
        <v>4339</v>
      </c>
      <c r="B2175" t="s">
        <v>4340</v>
      </c>
      <c r="C2175">
        <v>1038</v>
      </c>
      <c r="D2175">
        <v>0</v>
      </c>
      <c r="E2175">
        <v>0.34588000000000002</v>
      </c>
      <c r="F2175">
        <v>0.23621</v>
      </c>
      <c r="G2175" t="s">
        <v>22</v>
      </c>
    </row>
    <row r="2176" spans="1:7" x14ac:dyDescent="0.25">
      <c r="A2176" t="s">
        <v>4341</v>
      </c>
      <c r="B2176" t="s">
        <v>4342</v>
      </c>
      <c r="C2176">
        <v>438</v>
      </c>
      <c r="D2176">
        <v>0</v>
      </c>
      <c r="E2176">
        <v>0.38046999999999997</v>
      </c>
      <c r="F2176">
        <v>0.25906000000000001</v>
      </c>
      <c r="G2176" t="s">
        <v>22</v>
      </c>
    </row>
    <row r="2177" spans="1:7" x14ac:dyDescent="0.25">
      <c r="A2177" t="s">
        <v>4343</v>
      </c>
      <c r="B2177" t="s">
        <v>4344</v>
      </c>
      <c r="C2177">
        <v>300</v>
      </c>
      <c r="D2177">
        <v>0</v>
      </c>
      <c r="E2177">
        <v>0.26034000000000002</v>
      </c>
      <c r="F2177">
        <v>0.14166999999999999</v>
      </c>
      <c r="G2177" t="s">
        <v>22</v>
      </c>
    </row>
    <row r="2178" spans="1:7" x14ac:dyDescent="0.25">
      <c r="A2178" t="s">
        <v>4345</v>
      </c>
      <c r="B2178" t="s">
        <v>4346</v>
      </c>
      <c r="C2178">
        <v>2297</v>
      </c>
      <c r="D2178">
        <v>0</v>
      </c>
      <c r="E2178">
        <v>0.45569999999999999</v>
      </c>
      <c r="F2178">
        <v>0.31</v>
      </c>
      <c r="G2178" t="s">
        <v>22</v>
      </c>
    </row>
    <row r="2179" spans="1:7" x14ac:dyDescent="0.25">
      <c r="A2179" t="s">
        <v>4347</v>
      </c>
      <c r="B2179" t="s">
        <v>4348</v>
      </c>
      <c r="C2179">
        <v>8800</v>
      </c>
      <c r="D2179">
        <v>0</v>
      </c>
      <c r="E2179">
        <v>0.441</v>
      </c>
      <c r="F2179">
        <v>0.24</v>
      </c>
      <c r="G2179" t="s">
        <v>22</v>
      </c>
    </row>
    <row r="2180" spans="1:7" x14ac:dyDescent="0.25">
      <c r="A2180" t="s">
        <v>4349</v>
      </c>
      <c r="B2180" t="s">
        <v>4350</v>
      </c>
      <c r="C2180">
        <v>1000</v>
      </c>
      <c r="D2180">
        <v>0</v>
      </c>
      <c r="E2180">
        <v>0.49613000000000002</v>
      </c>
      <c r="F2180">
        <v>0.33750000000000002</v>
      </c>
      <c r="G2180" t="s">
        <v>22</v>
      </c>
    </row>
    <row r="2181" spans="1:7" x14ac:dyDescent="0.25">
      <c r="A2181" t="s">
        <v>4351</v>
      </c>
      <c r="B2181" t="s">
        <v>4352</v>
      </c>
      <c r="C2181">
        <v>3000</v>
      </c>
      <c r="D2181">
        <v>0</v>
      </c>
      <c r="E2181">
        <v>0.25724999999999998</v>
      </c>
      <c r="F2181">
        <v>0.14000000000000001</v>
      </c>
      <c r="G2181" t="s">
        <v>22</v>
      </c>
    </row>
    <row r="2182" spans="1:7" x14ac:dyDescent="0.25">
      <c r="A2182" t="s">
        <v>4353</v>
      </c>
      <c r="B2182" t="s">
        <v>4354</v>
      </c>
      <c r="C2182">
        <v>23600</v>
      </c>
      <c r="D2182">
        <v>0</v>
      </c>
      <c r="E2182">
        <v>1.67821</v>
      </c>
      <c r="F2182">
        <v>1.1399999999999999</v>
      </c>
      <c r="G2182" t="s">
        <v>22</v>
      </c>
    </row>
    <row r="2183" spans="1:7" x14ac:dyDescent="0.25">
      <c r="A2183" t="s">
        <v>4355</v>
      </c>
      <c r="B2183" t="s">
        <v>4356</v>
      </c>
      <c r="C2183">
        <v>1156</v>
      </c>
      <c r="D2183">
        <v>0</v>
      </c>
      <c r="E2183">
        <v>0.27562999999999999</v>
      </c>
      <c r="F2183">
        <v>0.15</v>
      </c>
      <c r="G2183" t="s">
        <v>22</v>
      </c>
    </row>
    <row r="2184" spans="1:7" x14ac:dyDescent="0.25">
      <c r="A2184" t="s">
        <v>4357</v>
      </c>
      <c r="B2184" t="s">
        <v>4358</v>
      </c>
      <c r="C2184">
        <v>0</v>
      </c>
      <c r="D2184">
        <v>0.21</v>
      </c>
      <c r="E2184">
        <v>0.19500000000000001</v>
      </c>
      <c r="F2184">
        <v>0.19500000000000001</v>
      </c>
      <c r="G2184" t="s">
        <v>22</v>
      </c>
    </row>
    <row r="2185" spans="1:7" x14ac:dyDescent="0.25">
      <c r="A2185" t="s">
        <v>4359</v>
      </c>
      <c r="B2185" t="s">
        <v>4360</v>
      </c>
      <c r="C2185">
        <v>0</v>
      </c>
      <c r="D2185">
        <v>2.59</v>
      </c>
      <c r="E2185">
        <v>1.34</v>
      </c>
      <c r="F2185">
        <v>1.34</v>
      </c>
      <c r="G2185" t="s">
        <v>22</v>
      </c>
    </row>
    <row r="2186" spans="1:7" x14ac:dyDescent="0.25">
      <c r="A2186" t="s">
        <v>4361</v>
      </c>
      <c r="B2186" t="s">
        <v>4362</v>
      </c>
      <c r="C2186">
        <v>0</v>
      </c>
      <c r="D2186">
        <v>0.78</v>
      </c>
      <c r="E2186">
        <v>0.98</v>
      </c>
      <c r="F2186">
        <v>0.98</v>
      </c>
      <c r="G2186" t="s">
        <v>22</v>
      </c>
    </row>
    <row r="2187" spans="1:7" x14ac:dyDescent="0.25">
      <c r="A2187" t="s">
        <v>4363</v>
      </c>
      <c r="B2187" t="s">
        <v>4364</v>
      </c>
      <c r="C2187">
        <v>0</v>
      </c>
      <c r="D2187">
        <v>0.63</v>
      </c>
      <c r="E2187">
        <v>0.59</v>
      </c>
      <c r="F2187">
        <v>0.59</v>
      </c>
      <c r="G2187" t="s">
        <v>22</v>
      </c>
    </row>
    <row r="2188" spans="1:7" x14ac:dyDescent="0.25">
      <c r="A2188" t="s">
        <v>4365</v>
      </c>
      <c r="B2188" t="s">
        <v>4366</v>
      </c>
      <c r="C2188">
        <v>1000</v>
      </c>
      <c r="D2188">
        <v>0</v>
      </c>
      <c r="E2188">
        <v>0.80600000000000005</v>
      </c>
      <c r="F2188">
        <v>0.80600000000000005</v>
      </c>
      <c r="G2188" t="s">
        <v>33</v>
      </c>
    </row>
    <row r="2189" spans="1:7" x14ac:dyDescent="0.25">
      <c r="A2189" t="s">
        <v>4367</v>
      </c>
      <c r="B2189" t="s">
        <v>4368</v>
      </c>
      <c r="C2189">
        <v>223</v>
      </c>
      <c r="D2189">
        <v>0</v>
      </c>
      <c r="E2189">
        <v>0.81</v>
      </c>
      <c r="F2189">
        <v>0.79</v>
      </c>
      <c r="G2189" t="s">
        <v>33</v>
      </c>
    </row>
    <row r="2190" spans="1:7" x14ac:dyDescent="0.25">
      <c r="A2190" t="s">
        <v>4369</v>
      </c>
      <c r="B2190" t="s">
        <v>4370</v>
      </c>
      <c r="C2190">
        <v>0</v>
      </c>
      <c r="D2190">
        <v>0</v>
      </c>
      <c r="E2190">
        <v>8.0000000000000002E-3</v>
      </c>
      <c r="F2190">
        <v>0</v>
      </c>
      <c r="G2190" t="s">
        <v>22</v>
      </c>
    </row>
    <row r="2191" spans="1:7" x14ac:dyDescent="0.25">
      <c r="A2191" t="s">
        <v>4371</v>
      </c>
      <c r="B2191" t="s">
        <v>4372</v>
      </c>
      <c r="C2191">
        <v>0</v>
      </c>
      <c r="D2191">
        <v>0</v>
      </c>
      <c r="E2191">
        <v>0.59</v>
      </c>
      <c r="F2191">
        <v>9.7000000000000003E-3</v>
      </c>
      <c r="G2191" t="s">
        <v>22</v>
      </c>
    </row>
    <row r="2192" spans="1:7" x14ac:dyDescent="0.25">
      <c r="A2192" t="s">
        <v>4373</v>
      </c>
      <c r="B2192" t="s">
        <v>4374</v>
      </c>
      <c r="C2192">
        <v>0</v>
      </c>
      <c r="D2192">
        <v>0</v>
      </c>
      <c r="E2192">
        <v>5.3</v>
      </c>
      <c r="F2192">
        <v>5.3</v>
      </c>
      <c r="G2192" t="s">
        <v>22</v>
      </c>
    </row>
    <row r="2193" spans="1:7" x14ac:dyDescent="0.25">
      <c r="A2193" t="s">
        <v>4375</v>
      </c>
      <c r="B2193" t="s">
        <v>4376</v>
      </c>
      <c r="C2193">
        <v>0</v>
      </c>
      <c r="D2193">
        <v>0.21</v>
      </c>
      <c r="E2193">
        <v>0.245</v>
      </c>
      <c r="F2193">
        <v>0.245</v>
      </c>
      <c r="G2193" t="s">
        <v>22</v>
      </c>
    </row>
    <row r="2194" spans="1:7" x14ac:dyDescent="0.25">
      <c r="A2194" t="s">
        <v>4377</v>
      </c>
      <c r="B2194" t="s">
        <v>4378</v>
      </c>
      <c r="C2194">
        <v>15</v>
      </c>
      <c r="D2194">
        <v>0</v>
      </c>
      <c r="E2194">
        <v>0.81100000000000005</v>
      </c>
      <c r="F2194">
        <v>0.81100000000000005</v>
      </c>
      <c r="G2194" t="s">
        <v>33</v>
      </c>
    </row>
    <row r="2195" spans="1:7" x14ac:dyDescent="0.25">
      <c r="A2195" t="s">
        <v>4379</v>
      </c>
      <c r="B2195" t="s">
        <v>4380</v>
      </c>
      <c r="C2195">
        <v>900</v>
      </c>
      <c r="D2195">
        <v>0</v>
      </c>
      <c r="E2195">
        <v>0.81</v>
      </c>
      <c r="F2195">
        <v>0.79</v>
      </c>
      <c r="G2195" t="s">
        <v>33</v>
      </c>
    </row>
    <row r="2196" spans="1:7" x14ac:dyDescent="0.25">
      <c r="A2196" t="s">
        <v>4381</v>
      </c>
      <c r="B2196" t="s">
        <v>4382</v>
      </c>
      <c r="C2196">
        <v>0</v>
      </c>
      <c r="D2196">
        <v>0</v>
      </c>
      <c r="E2196">
        <v>0.01</v>
      </c>
      <c r="F2196">
        <v>0</v>
      </c>
      <c r="G2196" t="s">
        <v>22</v>
      </c>
    </row>
    <row r="2197" spans="1:7" x14ac:dyDescent="0.25">
      <c r="A2197" t="s">
        <v>4383</v>
      </c>
      <c r="B2197" t="s">
        <v>4384</v>
      </c>
      <c r="C2197">
        <v>0</v>
      </c>
      <c r="D2197">
        <v>0</v>
      </c>
      <c r="E2197">
        <v>0</v>
      </c>
      <c r="F2197">
        <v>0</v>
      </c>
      <c r="G2197" t="s">
        <v>22</v>
      </c>
    </row>
    <row r="2198" spans="1:7" x14ac:dyDescent="0.25">
      <c r="A2198" t="s">
        <v>4385</v>
      </c>
      <c r="B2198" t="s">
        <v>4386</v>
      </c>
      <c r="C2198">
        <v>0</v>
      </c>
      <c r="D2198">
        <v>0</v>
      </c>
      <c r="E2198">
        <v>0.56999999999999995</v>
      </c>
      <c r="F2198">
        <v>0.56999999999999995</v>
      </c>
      <c r="G2198" t="s">
        <v>22</v>
      </c>
    </row>
    <row r="2199" spans="1:7" x14ac:dyDescent="0.25">
      <c r="A2199" t="s">
        <v>4387</v>
      </c>
      <c r="B2199" t="s">
        <v>4388</v>
      </c>
      <c r="C2199">
        <v>349</v>
      </c>
      <c r="D2199">
        <v>0</v>
      </c>
      <c r="E2199">
        <v>5.3</v>
      </c>
      <c r="F2199">
        <v>5.3</v>
      </c>
      <c r="G2199" t="s">
        <v>22</v>
      </c>
    </row>
    <row r="2200" spans="1:7" x14ac:dyDescent="0.25">
      <c r="A2200" t="s">
        <v>4389</v>
      </c>
      <c r="B2200" t="s">
        <v>4390</v>
      </c>
      <c r="C2200">
        <v>0</v>
      </c>
      <c r="D2200">
        <v>5.13</v>
      </c>
      <c r="E2200">
        <v>2.3347099999999998</v>
      </c>
      <c r="F2200">
        <v>1.5928599999999999</v>
      </c>
      <c r="G2200" t="s">
        <v>22</v>
      </c>
    </row>
    <row r="2201" spans="1:7" x14ac:dyDescent="0.25">
      <c r="A2201" t="s">
        <v>4391</v>
      </c>
      <c r="B2201" t="s">
        <v>4392</v>
      </c>
      <c r="C2201">
        <v>0</v>
      </c>
      <c r="D2201">
        <v>7.0000000000000007E-2</v>
      </c>
      <c r="E2201">
        <v>0.09</v>
      </c>
      <c r="F2201">
        <v>0</v>
      </c>
      <c r="G2201" t="s">
        <v>22</v>
      </c>
    </row>
    <row r="2202" spans="1:7" x14ac:dyDescent="0.25">
      <c r="A2202" t="s">
        <v>4393</v>
      </c>
      <c r="B2202" t="s">
        <v>4394</v>
      </c>
      <c r="C2202">
        <v>249</v>
      </c>
      <c r="D2202">
        <v>0</v>
      </c>
      <c r="E2202">
        <v>2.95</v>
      </c>
      <c r="F2202">
        <v>2.95</v>
      </c>
      <c r="G2202" t="s">
        <v>22</v>
      </c>
    </row>
    <row r="2203" spans="1:7" x14ac:dyDescent="0.25">
      <c r="A2203" t="s">
        <v>4395</v>
      </c>
      <c r="B2203" t="s">
        <v>4396</v>
      </c>
      <c r="C2203">
        <v>0</v>
      </c>
      <c r="D2203">
        <v>1.61</v>
      </c>
      <c r="E2203">
        <v>1.4075200000000001</v>
      </c>
      <c r="F2203">
        <v>1.4075200000000001</v>
      </c>
      <c r="G2203" t="s">
        <v>22</v>
      </c>
    </row>
    <row r="2204" spans="1:7" x14ac:dyDescent="0.25">
      <c r="A2204" t="s">
        <v>4397</v>
      </c>
      <c r="B2204" t="s">
        <v>4398</v>
      </c>
      <c r="C2204">
        <v>0</v>
      </c>
      <c r="D2204">
        <v>0.32</v>
      </c>
      <c r="E2204">
        <v>0.60638000000000003</v>
      </c>
      <c r="F2204">
        <v>0.33</v>
      </c>
      <c r="G2204" t="s">
        <v>22</v>
      </c>
    </row>
    <row r="2205" spans="1:7" x14ac:dyDescent="0.25">
      <c r="A2205" t="s">
        <v>4399</v>
      </c>
      <c r="B2205" t="s">
        <v>4400</v>
      </c>
      <c r="C2205">
        <v>0</v>
      </c>
      <c r="D2205">
        <v>0</v>
      </c>
      <c r="E2205">
        <v>0</v>
      </c>
      <c r="F2205">
        <v>0</v>
      </c>
      <c r="G2205" t="s">
        <v>22</v>
      </c>
    </row>
    <row r="2206" spans="1:7" x14ac:dyDescent="0.25">
      <c r="A2206" t="s">
        <v>4401</v>
      </c>
      <c r="B2206" t="s">
        <v>4402</v>
      </c>
      <c r="C2206">
        <v>0</v>
      </c>
      <c r="D2206">
        <v>0</v>
      </c>
      <c r="E2206">
        <v>105</v>
      </c>
      <c r="F2206">
        <v>105</v>
      </c>
      <c r="G2206" t="s">
        <v>22</v>
      </c>
    </row>
    <row r="2207" spans="1:7" x14ac:dyDescent="0.25">
      <c r="A2207" t="s">
        <v>4403</v>
      </c>
      <c r="B2207" t="s">
        <v>4404</v>
      </c>
      <c r="C2207">
        <v>0</v>
      </c>
      <c r="D2207">
        <v>0</v>
      </c>
      <c r="E2207">
        <v>0.03</v>
      </c>
      <c r="F2207">
        <v>0.03</v>
      </c>
      <c r="G2207" t="s">
        <v>22</v>
      </c>
    </row>
    <row r="2208" spans="1:7" x14ac:dyDescent="0.25">
      <c r="A2208" t="s">
        <v>4405</v>
      </c>
      <c r="B2208" t="s">
        <v>4406</v>
      </c>
      <c r="C2208">
        <v>0</v>
      </c>
      <c r="D2208">
        <v>0</v>
      </c>
      <c r="E2208">
        <v>0.94638999999999995</v>
      </c>
      <c r="F2208">
        <v>0.51500000000000001</v>
      </c>
      <c r="G2208" t="s">
        <v>22</v>
      </c>
    </row>
    <row r="2209" spans="1:7" x14ac:dyDescent="0.25">
      <c r="A2209" t="s">
        <v>4407</v>
      </c>
      <c r="B2209" t="s">
        <v>4408</v>
      </c>
      <c r="C2209">
        <v>0</v>
      </c>
      <c r="D2209">
        <v>0</v>
      </c>
      <c r="E2209">
        <v>1045</v>
      </c>
      <c r="F2209">
        <v>1045</v>
      </c>
      <c r="G2209" t="s">
        <v>22</v>
      </c>
    </row>
    <row r="2210" spans="1:7" x14ac:dyDescent="0.25">
      <c r="A2210" t="s">
        <v>4409</v>
      </c>
      <c r="B2210" t="s">
        <v>4410</v>
      </c>
      <c r="C2210">
        <v>0</v>
      </c>
      <c r="D2210">
        <v>0.1</v>
      </c>
      <c r="E2210">
        <v>0.10299</v>
      </c>
      <c r="F2210">
        <v>0.10299</v>
      </c>
      <c r="G2210" t="s">
        <v>22</v>
      </c>
    </row>
    <row r="2211" spans="1:7" x14ac:dyDescent="0.25">
      <c r="A2211" t="s">
        <v>4411</v>
      </c>
      <c r="B2211" t="s">
        <v>4412</v>
      </c>
      <c r="C2211">
        <v>0</v>
      </c>
      <c r="D2211">
        <v>0</v>
      </c>
      <c r="E2211">
        <v>89.581800000000001</v>
      </c>
      <c r="F2211">
        <v>89.581800000000001</v>
      </c>
      <c r="G2211" t="s">
        <v>22</v>
      </c>
    </row>
    <row r="2212" spans="1:7" x14ac:dyDescent="0.25">
      <c r="A2212" t="s">
        <v>4413</v>
      </c>
      <c r="B2212" t="s">
        <v>4414</v>
      </c>
      <c r="C2212">
        <v>0</v>
      </c>
      <c r="D2212">
        <v>0</v>
      </c>
      <c r="E2212">
        <v>0.23</v>
      </c>
      <c r="F2212">
        <v>0.23</v>
      </c>
      <c r="G2212" t="s">
        <v>22</v>
      </c>
    </row>
    <row r="2213" spans="1:7" x14ac:dyDescent="0.25">
      <c r="A2213" t="s">
        <v>4415</v>
      </c>
      <c r="B2213" t="s">
        <v>4416</v>
      </c>
      <c r="C2213">
        <v>10</v>
      </c>
      <c r="D2213">
        <v>6.05</v>
      </c>
      <c r="E2213">
        <v>5.6580899999999996</v>
      </c>
      <c r="F2213">
        <v>5.6580899999999996</v>
      </c>
      <c r="G2213" t="s">
        <v>22</v>
      </c>
    </row>
    <row r="2214" spans="1:7" x14ac:dyDescent="0.25">
      <c r="A2214" t="s">
        <v>4417</v>
      </c>
      <c r="B2214" t="s">
        <v>4418</v>
      </c>
      <c r="C2214">
        <v>1931</v>
      </c>
      <c r="D2214">
        <v>0</v>
      </c>
      <c r="E2214">
        <v>9.1880000000000003E-2</v>
      </c>
      <c r="F2214">
        <v>6.25E-2</v>
      </c>
      <c r="G2214" t="s">
        <v>22</v>
      </c>
    </row>
    <row r="2215" spans="1:7" x14ac:dyDescent="0.25">
      <c r="A2215" t="s">
        <v>4419</v>
      </c>
      <c r="B2215" t="s">
        <v>4420</v>
      </c>
      <c r="C2215">
        <v>486</v>
      </c>
      <c r="D2215">
        <v>0</v>
      </c>
      <c r="E2215">
        <v>0.1</v>
      </c>
      <c r="F2215">
        <v>0.1</v>
      </c>
      <c r="G2215" t="s">
        <v>22</v>
      </c>
    </row>
    <row r="2216" spans="1:7" x14ac:dyDescent="0.25">
      <c r="A2216" t="s">
        <v>4421</v>
      </c>
      <c r="B2216" t="s">
        <v>4422</v>
      </c>
      <c r="C2216">
        <v>326</v>
      </c>
      <c r="D2216">
        <v>0</v>
      </c>
      <c r="E2216">
        <v>61.7</v>
      </c>
      <c r="F2216">
        <v>61.7</v>
      </c>
      <c r="G2216" t="s">
        <v>22</v>
      </c>
    </row>
    <row r="2217" spans="1:7" x14ac:dyDescent="0.25">
      <c r="A2217" t="s">
        <v>4423</v>
      </c>
      <c r="B2217" t="s">
        <v>4424</v>
      </c>
      <c r="C2217">
        <v>1013</v>
      </c>
      <c r="D2217">
        <v>0</v>
      </c>
      <c r="E2217">
        <v>22.34</v>
      </c>
      <c r="F2217">
        <v>36.1</v>
      </c>
      <c r="G2217" t="s">
        <v>22</v>
      </c>
    </row>
    <row r="2218" spans="1:7" x14ac:dyDescent="0.25">
      <c r="A2218" t="s">
        <v>4425</v>
      </c>
      <c r="B2218" t="s">
        <v>4426</v>
      </c>
      <c r="C2218">
        <v>2005</v>
      </c>
      <c r="D2218">
        <v>3.53</v>
      </c>
      <c r="E2218">
        <v>7.1386099999999999</v>
      </c>
      <c r="F2218">
        <v>4.8562500000000002</v>
      </c>
      <c r="G2218" t="s">
        <v>22</v>
      </c>
    </row>
    <row r="2219" spans="1:7" x14ac:dyDescent="0.25">
      <c r="A2219" t="s">
        <v>4427</v>
      </c>
      <c r="B2219" t="s">
        <v>4428</v>
      </c>
      <c r="C2219">
        <v>8970</v>
      </c>
      <c r="D2219">
        <v>0</v>
      </c>
      <c r="E2219">
        <v>3.0831599999999999</v>
      </c>
      <c r="F2219">
        <v>2.0973899999999999</v>
      </c>
      <c r="G2219" t="s">
        <v>22</v>
      </c>
    </row>
    <row r="2220" spans="1:7" x14ac:dyDescent="0.25">
      <c r="A2220" t="s">
        <v>4429</v>
      </c>
      <c r="B2220" t="s">
        <v>4430</v>
      </c>
      <c r="C2220">
        <v>122</v>
      </c>
      <c r="D2220">
        <v>0</v>
      </c>
      <c r="E2220">
        <v>0.50460000000000005</v>
      </c>
      <c r="F2220">
        <v>0.44594</v>
      </c>
      <c r="G2220" t="s">
        <v>22</v>
      </c>
    </row>
    <row r="2221" spans="1:7" x14ac:dyDescent="0.25">
      <c r="A2221" t="s">
        <v>4431</v>
      </c>
      <c r="B2221" t="s">
        <v>4432</v>
      </c>
      <c r="C2221">
        <v>0</v>
      </c>
      <c r="D2221">
        <v>0</v>
      </c>
      <c r="E2221">
        <v>39.26</v>
      </c>
      <c r="F2221">
        <v>39.26</v>
      </c>
      <c r="G2221" t="s">
        <v>22</v>
      </c>
    </row>
    <row r="2222" spans="1:7" x14ac:dyDescent="0.25">
      <c r="A2222" t="s">
        <v>4433</v>
      </c>
      <c r="B2222" t="s">
        <v>4434</v>
      </c>
      <c r="C2222">
        <v>117</v>
      </c>
      <c r="D2222">
        <v>0</v>
      </c>
      <c r="E2222">
        <v>0.15</v>
      </c>
      <c r="F2222">
        <v>0.15</v>
      </c>
      <c r="G2222" t="s">
        <v>22</v>
      </c>
    </row>
    <row r="2223" spans="1:7" x14ac:dyDescent="0.25">
      <c r="A2223" t="s">
        <v>4435</v>
      </c>
      <c r="B2223" t="s">
        <v>4436</v>
      </c>
      <c r="C2223">
        <v>131</v>
      </c>
      <c r="D2223">
        <v>0</v>
      </c>
      <c r="E2223">
        <v>0.15359999999999999</v>
      </c>
      <c r="F2223">
        <v>0.15359999999999999</v>
      </c>
      <c r="G2223" t="s">
        <v>22</v>
      </c>
    </row>
    <row r="2224" spans="1:7" x14ac:dyDescent="0.25">
      <c r="A2224" t="s">
        <v>4437</v>
      </c>
      <c r="B2224" t="s">
        <v>4438</v>
      </c>
      <c r="C2224">
        <v>17</v>
      </c>
      <c r="D2224">
        <v>0</v>
      </c>
      <c r="E2224">
        <v>0.43009999999999998</v>
      </c>
      <c r="F2224">
        <v>0.43009999999999998</v>
      </c>
      <c r="G2224" t="s">
        <v>22</v>
      </c>
    </row>
    <row r="2225" spans="1:7" x14ac:dyDescent="0.25">
      <c r="A2225" t="s">
        <v>4439</v>
      </c>
      <c r="B2225" t="s">
        <v>4440</v>
      </c>
      <c r="C2225">
        <v>985</v>
      </c>
      <c r="D2225">
        <v>0</v>
      </c>
      <c r="E2225">
        <v>4.0571599999999997</v>
      </c>
      <c r="F2225">
        <v>4.0571599999999997</v>
      </c>
      <c r="G2225" t="s">
        <v>22</v>
      </c>
    </row>
    <row r="2226" spans="1:7" x14ac:dyDescent="0.25">
      <c r="A2226" t="s">
        <v>4441</v>
      </c>
      <c r="B2226" t="s">
        <v>4442</v>
      </c>
      <c r="C2226">
        <v>500</v>
      </c>
      <c r="D2226">
        <v>0</v>
      </c>
      <c r="E2226">
        <v>1.70888</v>
      </c>
      <c r="F2226">
        <v>0.93</v>
      </c>
      <c r="G2226" t="s">
        <v>22</v>
      </c>
    </row>
    <row r="2227" spans="1:7" x14ac:dyDescent="0.25">
      <c r="A2227" t="s">
        <v>4443</v>
      </c>
      <c r="B2227" t="s">
        <v>4444</v>
      </c>
      <c r="C2227">
        <v>0</v>
      </c>
      <c r="D2227">
        <v>0</v>
      </c>
      <c r="E2227">
        <v>0</v>
      </c>
      <c r="F2227">
        <v>0</v>
      </c>
      <c r="G2227" t="s">
        <v>22</v>
      </c>
    </row>
    <row r="2228" spans="1:7" x14ac:dyDescent="0.25">
      <c r="A2228" t="s">
        <v>4445</v>
      </c>
      <c r="B2228" t="s">
        <v>4446</v>
      </c>
      <c r="C2228">
        <v>98</v>
      </c>
      <c r="D2228">
        <v>2.23</v>
      </c>
      <c r="E2228">
        <v>50.378230000000002</v>
      </c>
      <c r="F2228">
        <v>50.378230000000002</v>
      </c>
      <c r="G2228" t="s">
        <v>22</v>
      </c>
    </row>
    <row r="2229" spans="1:7" x14ac:dyDescent="0.25">
      <c r="A2229" t="s">
        <v>4447</v>
      </c>
      <c r="B2229" t="s">
        <v>4448</v>
      </c>
      <c r="C2229">
        <v>0</v>
      </c>
      <c r="D2229">
        <v>0</v>
      </c>
      <c r="E2229">
        <v>0.02</v>
      </c>
      <c r="F2229">
        <v>0.02</v>
      </c>
      <c r="G2229" t="s">
        <v>22</v>
      </c>
    </row>
    <row r="2230" spans="1:7" x14ac:dyDescent="0.25">
      <c r="A2230" t="s">
        <v>4449</v>
      </c>
      <c r="B2230" t="s">
        <v>4450</v>
      </c>
      <c r="C2230">
        <v>476</v>
      </c>
      <c r="D2230">
        <v>0</v>
      </c>
      <c r="E2230">
        <v>0</v>
      </c>
      <c r="F2230">
        <v>0</v>
      </c>
      <c r="G2230" t="s">
        <v>22</v>
      </c>
    </row>
    <row r="2231" spans="1:7" x14ac:dyDescent="0.25">
      <c r="A2231" t="s">
        <v>4451</v>
      </c>
      <c r="B2231" t="s">
        <v>4452</v>
      </c>
      <c r="C2231">
        <v>103</v>
      </c>
      <c r="D2231">
        <v>0</v>
      </c>
      <c r="E2231">
        <v>0</v>
      </c>
      <c r="F2231">
        <v>0</v>
      </c>
      <c r="G2231" t="s">
        <v>22</v>
      </c>
    </row>
    <row r="2232" spans="1:7" x14ac:dyDescent="0.25">
      <c r="A2232" t="s">
        <v>4453</v>
      </c>
      <c r="B2232" t="s">
        <v>4454</v>
      </c>
      <c r="C2232">
        <v>56</v>
      </c>
      <c r="D2232">
        <v>0</v>
      </c>
      <c r="E2232">
        <v>1.9</v>
      </c>
      <c r="F2232">
        <v>1.62</v>
      </c>
      <c r="G2232" t="s">
        <v>22</v>
      </c>
    </row>
    <row r="2233" spans="1:7" x14ac:dyDescent="0.25">
      <c r="A2233" t="s">
        <v>4455</v>
      </c>
      <c r="B2233" t="s">
        <v>4456</v>
      </c>
      <c r="C2233">
        <v>95</v>
      </c>
      <c r="D2233">
        <v>0</v>
      </c>
      <c r="E2233">
        <v>0</v>
      </c>
      <c r="F2233">
        <v>9.7000000000000003E-3</v>
      </c>
      <c r="G2233" t="s">
        <v>22</v>
      </c>
    </row>
    <row r="2234" spans="1:7" x14ac:dyDescent="0.25">
      <c r="A2234" t="s">
        <v>4457</v>
      </c>
      <c r="B2234" t="s">
        <v>4458</v>
      </c>
      <c r="C2234">
        <v>5740</v>
      </c>
      <c r="D2234">
        <v>0</v>
      </c>
      <c r="E2234">
        <v>0.12379</v>
      </c>
      <c r="F2234">
        <v>8.2710000000000006E-2</v>
      </c>
      <c r="G2234" t="s">
        <v>22</v>
      </c>
    </row>
    <row r="2235" spans="1:7" x14ac:dyDescent="0.25">
      <c r="A2235" t="s">
        <v>4459</v>
      </c>
      <c r="B2235" t="s">
        <v>4460</v>
      </c>
      <c r="C2235">
        <v>4551</v>
      </c>
      <c r="D2235">
        <v>0</v>
      </c>
      <c r="E2235">
        <v>0.88600000000000001</v>
      </c>
      <c r="F2235">
        <v>0.88600000000000001</v>
      </c>
      <c r="G2235" t="s">
        <v>22</v>
      </c>
    </row>
    <row r="2236" spans="1:7" x14ac:dyDescent="0.25">
      <c r="A2236" t="s">
        <v>4461</v>
      </c>
      <c r="B2236" t="s">
        <v>4462</v>
      </c>
      <c r="C2236">
        <v>125</v>
      </c>
      <c r="D2236">
        <v>0</v>
      </c>
      <c r="E2236">
        <v>1.4350000000000001</v>
      </c>
      <c r="F2236">
        <v>1.4350000000000001</v>
      </c>
      <c r="G2236" t="s">
        <v>22</v>
      </c>
    </row>
    <row r="2237" spans="1:7" x14ac:dyDescent="0.25">
      <c r="A2237" t="s">
        <v>4463</v>
      </c>
      <c r="B2237" t="s">
        <v>4464</v>
      </c>
      <c r="C2237">
        <v>5</v>
      </c>
      <c r="D2237">
        <v>0</v>
      </c>
      <c r="E2237">
        <v>7.46</v>
      </c>
      <c r="F2237">
        <v>7.46</v>
      </c>
      <c r="G2237" t="s">
        <v>22</v>
      </c>
    </row>
    <row r="2238" spans="1:7" x14ac:dyDescent="0.25">
      <c r="A2238" t="s">
        <v>4465</v>
      </c>
      <c r="B2238" t="s">
        <v>4466</v>
      </c>
      <c r="C2238">
        <v>0</v>
      </c>
      <c r="D2238">
        <v>0</v>
      </c>
      <c r="E2238">
        <v>0.68400000000000005</v>
      </c>
      <c r="F2238">
        <v>9.7000000000000003E-3</v>
      </c>
      <c r="G2238" t="s">
        <v>22</v>
      </c>
    </row>
    <row r="2239" spans="1:7" x14ac:dyDescent="0.25">
      <c r="A2239" t="s">
        <v>4467</v>
      </c>
      <c r="B2239" t="s">
        <v>4468</v>
      </c>
      <c r="C2239">
        <v>0</v>
      </c>
      <c r="D2239">
        <v>0</v>
      </c>
      <c r="E2239">
        <v>0.06</v>
      </c>
      <c r="F2239">
        <v>0.06</v>
      </c>
      <c r="G2239" t="s">
        <v>22</v>
      </c>
    </row>
    <row r="2240" spans="1:7" x14ac:dyDescent="0.25">
      <c r="A2240" t="s">
        <v>4469</v>
      </c>
      <c r="B2240" t="s">
        <v>4470</v>
      </c>
      <c r="C2240">
        <v>0</v>
      </c>
      <c r="D2240">
        <v>0</v>
      </c>
      <c r="E2240">
        <v>0.125</v>
      </c>
      <c r="F2240">
        <v>0</v>
      </c>
      <c r="G2240" t="s">
        <v>22</v>
      </c>
    </row>
    <row r="2241" spans="1:7" x14ac:dyDescent="0.25">
      <c r="A2241" t="s">
        <v>4471</v>
      </c>
      <c r="B2241" t="s">
        <v>4472</v>
      </c>
      <c r="C2241">
        <v>105</v>
      </c>
      <c r="D2241">
        <v>0</v>
      </c>
      <c r="E2241">
        <v>0.05</v>
      </c>
      <c r="F2241">
        <v>0.05</v>
      </c>
      <c r="G2241" t="s">
        <v>22</v>
      </c>
    </row>
    <row r="2242" spans="1:7" x14ac:dyDescent="0.25">
      <c r="A2242" t="s">
        <v>4473</v>
      </c>
      <c r="B2242" t="s">
        <v>4474</v>
      </c>
      <c r="C2242">
        <v>1</v>
      </c>
      <c r="D2242">
        <v>39.46</v>
      </c>
      <c r="E2242">
        <v>22.134</v>
      </c>
      <c r="F2242">
        <v>22.134</v>
      </c>
      <c r="G2242" t="s">
        <v>33</v>
      </c>
    </row>
    <row r="2243" spans="1:7" x14ac:dyDescent="0.25">
      <c r="A2243" t="s">
        <v>4475</v>
      </c>
      <c r="B2243" t="s">
        <v>4476</v>
      </c>
      <c r="C2243">
        <v>129</v>
      </c>
      <c r="D2243">
        <v>0</v>
      </c>
      <c r="E2243">
        <v>73.27</v>
      </c>
      <c r="F2243">
        <v>73.27</v>
      </c>
      <c r="G2243" t="s">
        <v>22</v>
      </c>
    </row>
    <row r="2244" spans="1:7" x14ac:dyDescent="0.25">
      <c r="A2244" t="s">
        <v>4477</v>
      </c>
      <c r="B2244" t="s">
        <v>4478</v>
      </c>
      <c r="C2244">
        <v>409</v>
      </c>
      <c r="D2244">
        <v>0</v>
      </c>
      <c r="E2244">
        <v>45.65</v>
      </c>
      <c r="F2244">
        <v>45.65</v>
      </c>
      <c r="G2244" t="s">
        <v>22</v>
      </c>
    </row>
    <row r="2245" spans="1:7" x14ac:dyDescent="0.25">
      <c r="A2245" t="s">
        <v>4479</v>
      </c>
      <c r="B2245" t="s">
        <v>4480</v>
      </c>
      <c r="C2245">
        <v>89</v>
      </c>
      <c r="D2245">
        <v>0</v>
      </c>
      <c r="E2245">
        <v>61.270899999999997</v>
      </c>
      <c r="F2245">
        <v>61.270899999999997</v>
      </c>
      <c r="G2245" t="s">
        <v>22</v>
      </c>
    </row>
    <row r="2246" spans="1:7" x14ac:dyDescent="0.25">
      <c r="A2246" t="s">
        <v>4481</v>
      </c>
      <c r="B2246" t="s">
        <v>4482</v>
      </c>
      <c r="C2246">
        <v>1</v>
      </c>
      <c r="D2246">
        <v>0</v>
      </c>
      <c r="E2246">
        <v>18.9635</v>
      </c>
      <c r="F2246">
        <v>16.489999999999998</v>
      </c>
      <c r="G2246" t="s">
        <v>22</v>
      </c>
    </row>
    <row r="2247" spans="1:7" x14ac:dyDescent="0.25">
      <c r="A2247" t="s">
        <v>4483</v>
      </c>
      <c r="B2247" t="s">
        <v>4484</v>
      </c>
      <c r="C2247">
        <v>5888</v>
      </c>
      <c r="D2247">
        <v>0</v>
      </c>
      <c r="E2247">
        <v>22.728999999999999</v>
      </c>
      <c r="F2247">
        <v>19.100000000000001</v>
      </c>
      <c r="G2247" t="s">
        <v>22</v>
      </c>
    </row>
    <row r="2248" spans="1:7" x14ac:dyDescent="0.25">
      <c r="A2248" t="s">
        <v>4485</v>
      </c>
      <c r="B2248" t="s">
        <v>4486</v>
      </c>
      <c r="C2248">
        <v>60</v>
      </c>
      <c r="D2248">
        <v>0</v>
      </c>
      <c r="E2248">
        <v>20.13</v>
      </c>
      <c r="F2248">
        <v>20.13</v>
      </c>
      <c r="G2248" t="s">
        <v>22</v>
      </c>
    </row>
    <row r="2249" spans="1:7" x14ac:dyDescent="0.25">
      <c r="A2249" t="s">
        <v>4487</v>
      </c>
      <c r="B2249" t="s">
        <v>4488</v>
      </c>
      <c r="C2249">
        <v>199</v>
      </c>
      <c r="D2249">
        <v>0</v>
      </c>
      <c r="E2249">
        <v>12.31</v>
      </c>
      <c r="F2249">
        <v>12.31</v>
      </c>
      <c r="G2249" t="s">
        <v>22</v>
      </c>
    </row>
    <row r="2250" spans="1:7" x14ac:dyDescent="0.25">
      <c r="A2250" t="s">
        <v>4489</v>
      </c>
      <c r="B2250" t="s">
        <v>4490</v>
      </c>
      <c r="C2250">
        <v>505</v>
      </c>
      <c r="D2250">
        <v>0</v>
      </c>
      <c r="E2250">
        <v>17.57</v>
      </c>
      <c r="F2250">
        <v>17.57</v>
      </c>
      <c r="G2250" t="s">
        <v>22</v>
      </c>
    </row>
    <row r="2251" spans="1:7" x14ac:dyDescent="0.25">
      <c r="A2251" t="s">
        <v>4491</v>
      </c>
      <c r="B2251" t="s">
        <v>4492</v>
      </c>
      <c r="C2251">
        <v>112</v>
      </c>
      <c r="D2251">
        <v>0</v>
      </c>
      <c r="E2251">
        <v>18.53</v>
      </c>
      <c r="F2251">
        <v>18.53</v>
      </c>
      <c r="G2251" t="s">
        <v>22</v>
      </c>
    </row>
    <row r="2252" spans="1:7" x14ac:dyDescent="0.25">
      <c r="A2252" t="s">
        <v>4493</v>
      </c>
      <c r="B2252" t="s">
        <v>4494</v>
      </c>
      <c r="C2252">
        <v>737</v>
      </c>
      <c r="D2252">
        <v>0</v>
      </c>
      <c r="E2252">
        <v>5.53</v>
      </c>
      <c r="F2252">
        <v>5.53</v>
      </c>
      <c r="G2252" t="s">
        <v>22</v>
      </c>
    </row>
    <row r="2253" spans="1:7" x14ac:dyDescent="0.25">
      <c r="A2253" t="s">
        <v>4495</v>
      </c>
      <c r="B2253" t="s">
        <v>4496</v>
      </c>
      <c r="C2253">
        <v>5</v>
      </c>
      <c r="D2253">
        <v>0</v>
      </c>
      <c r="E2253">
        <v>41.62</v>
      </c>
      <c r="F2253">
        <v>41.62</v>
      </c>
      <c r="G2253" t="s">
        <v>22</v>
      </c>
    </row>
    <row r="2254" spans="1:7" x14ac:dyDescent="0.25">
      <c r="A2254" t="s">
        <v>4497</v>
      </c>
      <c r="B2254" t="s">
        <v>4498</v>
      </c>
      <c r="C2254">
        <v>4154</v>
      </c>
      <c r="D2254">
        <v>35.79</v>
      </c>
      <c r="E2254">
        <v>7.16</v>
      </c>
      <c r="F2254">
        <v>7.16</v>
      </c>
      <c r="G2254" t="s">
        <v>22</v>
      </c>
    </row>
    <row r="2255" spans="1:7" x14ac:dyDescent="0.25">
      <c r="A2255" t="s">
        <v>4499</v>
      </c>
      <c r="B2255" t="s">
        <v>4500</v>
      </c>
      <c r="C2255">
        <v>9</v>
      </c>
      <c r="D2255">
        <v>25.87</v>
      </c>
      <c r="E2255">
        <v>15.57647</v>
      </c>
      <c r="F2255">
        <v>22.671289999999999</v>
      </c>
      <c r="G2255" t="s">
        <v>22</v>
      </c>
    </row>
    <row r="2256" spans="1:7" x14ac:dyDescent="0.25">
      <c r="A2256" t="s">
        <v>4501</v>
      </c>
      <c r="B2256" t="s">
        <v>4502</v>
      </c>
      <c r="C2256">
        <v>63</v>
      </c>
      <c r="D2256">
        <v>39.799999999999997</v>
      </c>
      <c r="E2256">
        <v>5.98</v>
      </c>
      <c r="F2256">
        <v>28.6875</v>
      </c>
      <c r="G2256" t="s">
        <v>22</v>
      </c>
    </row>
    <row r="2257" spans="1:7" x14ac:dyDescent="0.25">
      <c r="A2257" t="s">
        <v>4503</v>
      </c>
      <c r="B2257" t="s">
        <v>4504</v>
      </c>
      <c r="C2257">
        <v>0</v>
      </c>
      <c r="D2257">
        <v>29.58</v>
      </c>
      <c r="E2257">
        <v>18.934999999999999</v>
      </c>
      <c r="F2257">
        <v>18.934999999999999</v>
      </c>
      <c r="G2257" t="s">
        <v>33</v>
      </c>
    </row>
    <row r="2258" spans="1:7" x14ac:dyDescent="0.25">
      <c r="A2258" t="s">
        <v>4505</v>
      </c>
      <c r="B2258" t="s">
        <v>4506</v>
      </c>
      <c r="C2258">
        <v>0</v>
      </c>
      <c r="D2258">
        <v>195.41</v>
      </c>
      <c r="E2258">
        <v>74.337999999999994</v>
      </c>
      <c r="F2258">
        <v>74.337999999999994</v>
      </c>
      <c r="G2258" t="s">
        <v>312</v>
      </c>
    </row>
    <row r="2259" spans="1:7" x14ac:dyDescent="0.25">
      <c r="A2259" t="s">
        <v>4507</v>
      </c>
      <c r="B2259" t="s">
        <v>4508</v>
      </c>
      <c r="C2259">
        <v>0</v>
      </c>
      <c r="D2259">
        <v>87.47</v>
      </c>
      <c r="E2259">
        <v>17.452000000000002</v>
      </c>
      <c r="F2259">
        <v>17.452000000000002</v>
      </c>
      <c r="G2259" t="s">
        <v>312</v>
      </c>
    </row>
    <row r="2260" spans="1:7" x14ac:dyDescent="0.25">
      <c r="A2260" t="s">
        <v>4509</v>
      </c>
      <c r="B2260" t="s">
        <v>4510</v>
      </c>
      <c r="C2260">
        <v>0</v>
      </c>
      <c r="D2260">
        <v>186.59</v>
      </c>
      <c r="E2260">
        <v>66.037000000000006</v>
      </c>
      <c r="F2260">
        <v>60.24</v>
      </c>
      <c r="G2260" t="s">
        <v>312</v>
      </c>
    </row>
    <row r="2261" spans="1:7" x14ac:dyDescent="0.25">
      <c r="A2261" t="s">
        <v>4511</v>
      </c>
      <c r="B2261" t="s">
        <v>4512</v>
      </c>
      <c r="C2261">
        <v>2</v>
      </c>
      <c r="D2261">
        <v>136.03</v>
      </c>
      <c r="E2261">
        <v>45.917000000000002</v>
      </c>
      <c r="F2261">
        <v>14.263999999999999</v>
      </c>
      <c r="G2261" t="s">
        <v>312</v>
      </c>
    </row>
    <row r="2262" spans="1:7" x14ac:dyDescent="0.25">
      <c r="A2262" t="s">
        <v>4513</v>
      </c>
      <c r="B2262" t="s">
        <v>4514</v>
      </c>
      <c r="C2262">
        <v>0</v>
      </c>
      <c r="D2262">
        <v>195.83</v>
      </c>
      <c r="E2262">
        <v>53.917000000000002</v>
      </c>
      <c r="F2262">
        <v>18.785</v>
      </c>
      <c r="G2262" t="s">
        <v>312</v>
      </c>
    </row>
    <row r="2263" spans="1:7" x14ac:dyDescent="0.25">
      <c r="A2263" t="s">
        <v>4515</v>
      </c>
      <c r="B2263" t="s">
        <v>4516</v>
      </c>
      <c r="C2263">
        <v>0</v>
      </c>
      <c r="D2263">
        <v>195.83</v>
      </c>
      <c r="E2263">
        <v>65.283000000000001</v>
      </c>
      <c r="F2263">
        <v>18.785</v>
      </c>
      <c r="G2263" t="s">
        <v>312</v>
      </c>
    </row>
    <row r="2264" spans="1:7" x14ac:dyDescent="0.25">
      <c r="A2264" t="s">
        <v>4517</v>
      </c>
      <c r="B2264" t="s">
        <v>4518</v>
      </c>
      <c r="C2264">
        <v>0</v>
      </c>
      <c r="D2264">
        <v>199.93</v>
      </c>
      <c r="E2264">
        <v>73.207999999999998</v>
      </c>
      <c r="F2264">
        <v>70.739999999999995</v>
      </c>
      <c r="G2264" t="s">
        <v>312</v>
      </c>
    </row>
    <row r="2265" spans="1:7" x14ac:dyDescent="0.25">
      <c r="A2265" t="s">
        <v>4519</v>
      </c>
      <c r="B2265" t="s">
        <v>4520</v>
      </c>
      <c r="C2265">
        <v>0</v>
      </c>
      <c r="D2265">
        <v>0</v>
      </c>
      <c r="E2265">
        <v>22.271999999999998</v>
      </c>
      <c r="F2265">
        <v>9.7000000000000003E-3</v>
      </c>
      <c r="G2265" t="s">
        <v>22</v>
      </c>
    </row>
    <row r="2266" spans="1:7" x14ac:dyDescent="0.25">
      <c r="A2266" t="s">
        <v>4521</v>
      </c>
      <c r="B2266" t="s">
        <v>4522</v>
      </c>
      <c r="C2266">
        <v>0</v>
      </c>
      <c r="D2266">
        <v>136.22</v>
      </c>
      <c r="E2266">
        <v>38.167999999999999</v>
      </c>
      <c r="F2266">
        <v>10.677</v>
      </c>
      <c r="G2266" t="s">
        <v>312</v>
      </c>
    </row>
    <row r="2267" spans="1:7" x14ac:dyDescent="0.25">
      <c r="A2267" t="s">
        <v>4523</v>
      </c>
      <c r="B2267" t="s">
        <v>4524</v>
      </c>
      <c r="C2267">
        <v>0</v>
      </c>
      <c r="D2267">
        <v>140.31</v>
      </c>
      <c r="E2267">
        <v>38.167999999999999</v>
      </c>
      <c r="F2267">
        <v>10.677</v>
      </c>
      <c r="G2267" t="s">
        <v>312</v>
      </c>
    </row>
    <row r="2268" spans="1:7" x14ac:dyDescent="0.25">
      <c r="A2268" t="s">
        <v>4525</v>
      </c>
      <c r="B2268" t="s">
        <v>4526</v>
      </c>
      <c r="C2268">
        <v>1</v>
      </c>
      <c r="D2268">
        <v>138.91999999999999</v>
      </c>
      <c r="E2268">
        <v>46.104999999999997</v>
      </c>
      <c r="F2268">
        <v>14.263999999999999</v>
      </c>
      <c r="G2268" t="s">
        <v>312</v>
      </c>
    </row>
    <row r="2269" spans="1:7" x14ac:dyDescent="0.25">
      <c r="A2269" t="s">
        <v>4527</v>
      </c>
      <c r="B2269" t="s">
        <v>4528</v>
      </c>
      <c r="C2269">
        <v>1</v>
      </c>
      <c r="D2269">
        <v>136.22</v>
      </c>
      <c r="E2269">
        <v>38.158000000000001</v>
      </c>
      <c r="F2269">
        <v>10.667999999999999</v>
      </c>
      <c r="G2269" t="s">
        <v>312</v>
      </c>
    </row>
    <row r="2270" spans="1:7" x14ac:dyDescent="0.25">
      <c r="A2270" t="s">
        <v>4529</v>
      </c>
      <c r="B2270" t="s">
        <v>4530</v>
      </c>
      <c r="C2270">
        <v>0</v>
      </c>
      <c r="D2270">
        <v>0</v>
      </c>
      <c r="E2270">
        <v>22.271999999999998</v>
      </c>
      <c r="F2270">
        <v>0</v>
      </c>
      <c r="G2270" t="s">
        <v>22</v>
      </c>
    </row>
    <row r="2271" spans="1:7" x14ac:dyDescent="0.25">
      <c r="A2271" t="s">
        <v>4531</v>
      </c>
      <c r="B2271" t="s">
        <v>4532</v>
      </c>
      <c r="C2271">
        <v>0</v>
      </c>
      <c r="D2271">
        <v>182.93</v>
      </c>
      <c r="E2271">
        <v>63.847999999999999</v>
      </c>
      <c r="F2271">
        <v>63.847999999999999</v>
      </c>
      <c r="G2271" t="s">
        <v>312</v>
      </c>
    </row>
    <row r="2272" spans="1:7" x14ac:dyDescent="0.25">
      <c r="A2272" t="s">
        <v>4533</v>
      </c>
      <c r="B2272" t="s">
        <v>4534</v>
      </c>
      <c r="C2272">
        <v>1</v>
      </c>
      <c r="D2272">
        <v>117.68</v>
      </c>
      <c r="E2272">
        <v>27.196999999999999</v>
      </c>
      <c r="F2272">
        <v>25.946999999999999</v>
      </c>
      <c r="G2272" t="s">
        <v>312</v>
      </c>
    </row>
    <row r="2273" spans="1:7" x14ac:dyDescent="0.25">
      <c r="A2273" t="s">
        <v>4535</v>
      </c>
      <c r="B2273" t="s">
        <v>4536</v>
      </c>
      <c r="C2273">
        <v>2</v>
      </c>
      <c r="D2273">
        <v>157.16</v>
      </c>
      <c r="E2273">
        <v>52.895000000000003</v>
      </c>
      <c r="F2273">
        <v>52.895000000000003</v>
      </c>
      <c r="G2273" t="s">
        <v>312</v>
      </c>
    </row>
    <row r="2274" spans="1:7" x14ac:dyDescent="0.25">
      <c r="A2274" t="s">
        <v>4537</v>
      </c>
      <c r="B2274" t="s">
        <v>4538</v>
      </c>
      <c r="C2274">
        <v>0</v>
      </c>
      <c r="D2274">
        <v>115.48</v>
      </c>
      <c r="E2274">
        <v>13.288</v>
      </c>
      <c r="F2274">
        <v>10.256</v>
      </c>
      <c r="G2274" t="s">
        <v>22</v>
      </c>
    </row>
    <row r="2275" spans="1:7" x14ac:dyDescent="0.25">
      <c r="A2275" t="s">
        <v>4539</v>
      </c>
      <c r="B2275" t="s">
        <v>4540</v>
      </c>
      <c r="C2275">
        <v>3</v>
      </c>
      <c r="D2275">
        <v>140.44</v>
      </c>
      <c r="E2275">
        <v>37.597000000000001</v>
      </c>
      <c r="F2275">
        <v>19.658999999999999</v>
      </c>
      <c r="G2275" t="s">
        <v>22</v>
      </c>
    </row>
    <row r="2276" spans="1:7" x14ac:dyDescent="0.25">
      <c r="A2276" t="s">
        <v>4541</v>
      </c>
      <c r="B2276" t="s">
        <v>4542</v>
      </c>
      <c r="C2276">
        <v>0</v>
      </c>
      <c r="D2276">
        <v>181.24</v>
      </c>
      <c r="E2276">
        <v>32.551000000000002</v>
      </c>
      <c r="F2276">
        <v>9.7000000000000003E-3</v>
      </c>
      <c r="G2276" t="s">
        <v>22</v>
      </c>
    </row>
    <row r="2277" spans="1:7" x14ac:dyDescent="0.25">
      <c r="A2277" t="s">
        <v>4543</v>
      </c>
      <c r="B2277" t="s">
        <v>4544</v>
      </c>
      <c r="C2277">
        <v>0</v>
      </c>
      <c r="D2277">
        <v>0</v>
      </c>
      <c r="E2277">
        <v>12.615</v>
      </c>
      <c r="F2277">
        <v>0</v>
      </c>
      <c r="G2277" t="s">
        <v>22</v>
      </c>
    </row>
    <row r="2278" spans="1:7" x14ac:dyDescent="0.25">
      <c r="A2278" t="s">
        <v>4545</v>
      </c>
      <c r="B2278" t="s">
        <v>4546</v>
      </c>
      <c r="C2278">
        <v>0</v>
      </c>
      <c r="D2278">
        <v>0</v>
      </c>
      <c r="E2278">
        <v>83.99</v>
      </c>
      <c r="F2278">
        <v>83.99</v>
      </c>
      <c r="G2278" t="s">
        <v>22</v>
      </c>
    </row>
    <row r="2279" spans="1:7" x14ac:dyDescent="0.25">
      <c r="A2279" t="s">
        <v>4547</v>
      </c>
      <c r="B2279" t="s">
        <v>4548</v>
      </c>
      <c r="C2279">
        <v>15</v>
      </c>
      <c r="D2279">
        <v>0</v>
      </c>
      <c r="E2279">
        <v>21.3</v>
      </c>
      <c r="F2279">
        <v>21.3</v>
      </c>
      <c r="G2279" t="s">
        <v>22</v>
      </c>
    </row>
    <row r="2280" spans="1:7" x14ac:dyDescent="0.25">
      <c r="A2280" t="s">
        <v>4549</v>
      </c>
      <c r="B2280" t="s">
        <v>4550</v>
      </c>
      <c r="C2280">
        <v>0</v>
      </c>
      <c r="D2280">
        <v>0</v>
      </c>
      <c r="E2280">
        <v>0.79800000000000004</v>
      </c>
      <c r="F2280">
        <v>0.79800000000000004</v>
      </c>
      <c r="G2280" t="s">
        <v>22</v>
      </c>
    </row>
    <row r="2281" spans="1:7" x14ac:dyDescent="0.25">
      <c r="A2281" t="s">
        <v>4551</v>
      </c>
      <c r="B2281" t="s">
        <v>4552</v>
      </c>
      <c r="C2281">
        <v>0</v>
      </c>
      <c r="D2281">
        <v>0</v>
      </c>
      <c r="E2281">
        <v>0.79800000000000004</v>
      </c>
      <c r="F2281">
        <v>0.79800000000000004</v>
      </c>
      <c r="G2281" t="s">
        <v>22</v>
      </c>
    </row>
    <row r="2282" spans="1:7" x14ac:dyDescent="0.25">
      <c r="A2282" t="s">
        <v>4553</v>
      </c>
      <c r="B2282" t="s">
        <v>4554</v>
      </c>
      <c r="C2282">
        <v>0</v>
      </c>
      <c r="D2282">
        <v>0</v>
      </c>
      <c r="E2282">
        <v>0.79800000000000004</v>
      </c>
      <c r="F2282">
        <v>0.79800000000000004</v>
      </c>
      <c r="G2282" t="s">
        <v>22</v>
      </c>
    </row>
    <row r="2283" spans="1:7" x14ac:dyDescent="0.25">
      <c r="A2283" t="s">
        <v>4555</v>
      </c>
      <c r="B2283" t="s">
        <v>4556</v>
      </c>
      <c r="C2283">
        <v>0</v>
      </c>
      <c r="D2283">
        <v>0</v>
      </c>
      <c r="E2283">
        <v>0.79800000000000004</v>
      </c>
      <c r="F2283">
        <v>0.79800000000000004</v>
      </c>
      <c r="G2283" t="s">
        <v>22</v>
      </c>
    </row>
    <row r="2284" spans="1:7" x14ac:dyDescent="0.25">
      <c r="A2284" t="s">
        <v>4557</v>
      </c>
      <c r="B2284" t="s">
        <v>4558</v>
      </c>
      <c r="C2284">
        <v>0</v>
      </c>
      <c r="D2284">
        <v>0</v>
      </c>
      <c r="E2284">
        <v>0.33</v>
      </c>
      <c r="F2284">
        <v>0.33</v>
      </c>
      <c r="G2284" t="s">
        <v>22</v>
      </c>
    </row>
    <row r="2285" spans="1:7" x14ac:dyDescent="0.25">
      <c r="A2285" t="s">
        <v>4559</v>
      </c>
      <c r="B2285" t="s">
        <v>4560</v>
      </c>
      <c r="C2285">
        <v>1153</v>
      </c>
      <c r="D2285">
        <v>0</v>
      </c>
      <c r="E2285">
        <v>0</v>
      </c>
      <c r="F2285">
        <v>0</v>
      </c>
      <c r="G2285" t="s">
        <v>22</v>
      </c>
    </row>
    <row r="2286" spans="1:7" x14ac:dyDescent="0.25">
      <c r="A2286" t="s">
        <v>4561</v>
      </c>
      <c r="B2286" t="s">
        <v>4562</v>
      </c>
      <c r="C2286">
        <v>0</v>
      </c>
      <c r="D2286">
        <v>257.55</v>
      </c>
      <c r="E2286">
        <v>131.459</v>
      </c>
      <c r="F2286">
        <v>140.411</v>
      </c>
      <c r="G2286" t="s">
        <v>33</v>
      </c>
    </row>
    <row r="2287" spans="1:7" x14ac:dyDescent="0.25">
      <c r="A2287" t="s">
        <v>4563</v>
      </c>
      <c r="B2287" t="s">
        <v>4564</v>
      </c>
      <c r="C2287">
        <v>0</v>
      </c>
      <c r="D2287">
        <v>255</v>
      </c>
      <c r="E2287">
        <v>131.30699999999999</v>
      </c>
      <c r="F2287">
        <v>131.30699999999999</v>
      </c>
      <c r="G2287" t="s">
        <v>33</v>
      </c>
    </row>
    <row r="2288" spans="1:7" x14ac:dyDescent="0.25">
      <c r="A2288" t="s">
        <v>4565</v>
      </c>
      <c r="B2288" t="s">
        <v>4566</v>
      </c>
      <c r="C2288">
        <v>0</v>
      </c>
      <c r="D2288">
        <v>271.69</v>
      </c>
      <c r="E2288">
        <v>135.899</v>
      </c>
      <c r="F2288">
        <v>135.33099999999999</v>
      </c>
      <c r="G2288" t="s">
        <v>33</v>
      </c>
    </row>
    <row r="2289" spans="1:7" x14ac:dyDescent="0.25">
      <c r="A2289" t="s">
        <v>4567</v>
      </c>
      <c r="B2289" t="s">
        <v>4568</v>
      </c>
      <c r="C2289">
        <v>1</v>
      </c>
      <c r="D2289">
        <v>0</v>
      </c>
      <c r="E2289">
        <v>135.703</v>
      </c>
      <c r="F2289">
        <v>9.7000000000000003E-3</v>
      </c>
      <c r="G2289" t="s">
        <v>33</v>
      </c>
    </row>
    <row r="2290" spans="1:7" x14ac:dyDescent="0.25">
      <c r="A2290" t="s">
        <v>4569</v>
      </c>
      <c r="B2290" t="s">
        <v>4570</v>
      </c>
      <c r="C2290">
        <v>0</v>
      </c>
      <c r="D2290">
        <v>40.229999999999997</v>
      </c>
      <c r="E2290">
        <v>8.5129999999999999</v>
      </c>
      <c r="F2290">
        <v>2.0880000000000001</v>
      </c>
      <c r="G2290" t="s">
        <v>33</v>
      </c>
    </row>
    <row r="2291" spans="1:7" x14ac:dyDescent="0.25">
      <c r="A2291" t="s">
        <v>4571</v>
      </c>
      <c r="B2291" t="s">
        <v>4572</v>
      </c>
      <c r="C2291">
        <v>0</v>
      </c>
      <c r="D2291">
        <v>0</v>
      </c>
      <c r="E2291">
        <v>2.6890000000000001</v>
      </c>
      <c r="F2291">
        <v>0.97099999999999997</v>
      </c>
      <c r="G2291" t="s">
        <v>33</v>
      </c>
    </row>
    <row r="2292" spans="1:7" x14ac:dyDescent="0.25">
      <c r="A2292" t="s">
        <v>4573</v>
      </c>
      <c r="B2292" t="s">
        <v>4574</v>
      </c>
      <c r="C2292">
        <v>0</v>
      </c>
      <c r="D2292">
        <v>0</v>
      </c>
      <c r="E2292">
        <v>3.4220000000000002</v>
      </c>
      <c r="F2292">
        <v>3.4220000000000002</v>
      </c>
      <c r="G2292" t="s">
        <v>33</v>
      </c>
    </row>
    <row r="2293" spans="1:7" x14ac:dyDescent="0.25">
      <c r="A2293" t="s">
        <v>4575</v>
      </c>
      <c r="B2293" t="s">
        <v>4576</v>
      </c>
      <c r="C2293">
        <v>1030</v>
      </c>
      <c r="D2293">
        <v>0</v>
      </c>
      <c r="E2293">
        <v>0.14299999999999999</v>
      </c>
      <c r="F2293">
        <v>0.14296</v>
      </c>
      <c r="G2293" t="s">
        <v>22</v>
      </c>
    </row>
    <row r="2294" spans="1:7" x14ac:dyDescent="0.25">
      <c r="A2294" t="s">
        <v>4577</v>
      </c>
      <c r="B2294" t="s">
        <v>4578</v>
      </c>
      <c r="C2294">
        <v>0</v>
      </c>
      <c r="D2294">
        <v>0</v>
      </c>
      <c r="E2294">
        <v>155.27000000000001</v>
      </c>
      <c r="F2294">
        <v>155.27000000000001</v>
      </c>
      <c r="G2294" t="s">
        <v>22</v>
      </c>
    </row>
    <row r="2295" spans="1:7" x14ac:dyDescent="0.25">
      <c r="A2295" t="s">
        <v>4579</v>
      </c>
      <c r="B2295" t="s">
        <v>4580</v>
      </c>
      <c r="C2295">
        <v>0</v>
      </c>
      <c r="D2295">
        <v>0</v>
      </c>
      <c r="E2295">
        <v>0</v>
      </c>
      <c r="F2295">
        <v>0</v>
      </c>
      <c r="G2295" t="s">
        <v>22</v>
      </c>
    </row>
    <row r="2296" spans="1:7" x14ac:dyDescent="0.25">
      <c r="A2296" t="s">
        <v>4581</v>
      </c>
      <c r="B2296" t="s">
        <v>4582</v>
      </c>
      <c r="C2296">
        <v>250</v>
      </c>
      <c r="D2296">
        <v>0</v>
      </c>
      <c r="E2296">
        <v>0.254</v>
      </c>
      <c r="F2296">
        <v>0.254</v>
      </c>
      <c r="G2296" t="s">
        <v>22</v>
      </c>
    </row>
    <row r="2297" spans="1:7" x14ac:dyDescent="0.25">
      <c r="A2297" t="s">
        <v>4583</v>
      </c>
      <c r="B2297" t="s">
        <v>4584</v>
      </c>
      <c r="C2297">
        <v>0</v>
      </c>
      <c r="D2297">
        <v>362.75</v>
      </c>
      <c r="E2297">
        <v>288.43599999999998</v>
      </c>
      <c r="F2297">
        <v>248.244</v>
      </c>
      <c r="G2297" t="s">
        <v>33</v>
      </c>
    </row>
    <row r="2298" spans="1:7" x14ac:dyDescent="0.25">
      <c r="A2298" t="s">
        <v>4585</v>
      </c>
      <c r="B2298" t="s">
        <v>4586</v>
      </c>
      <c r="C2298">
        <v>4950</v>
      </c>
      <c r="D2298">
        <v>0</v>
      </c>
      <c r="E2298">
        <v>1.0720000000000001</v>
      </c>
      <c r="F2298">
        <v>1.0720000000000001</v>
      </c>
      <c r="G2298" t="s">
        <v>22</v>
      </c>
    </row>
    <row r="2299" spans="1:7" x14ac:dyDescent="0.25">
      <c r="A2299" t="s">
        <v>4587</v>
      </c>
      <c r="B2299" t="s">
        <v>4588</v>
      </c>
      <c r="C2299">
        <v>0</v>
      </c>
      <c r="D2299">
        <v>0</v>
      </c>
      <c r="E2299">
        <v>3.5928</v>
      </c>
      <c r="F2299">
        <v>3.5928</v>
      </c>
      <c r="G2299" t="s">
        <v>22</v>
      </c>
    </row>
    <row r="2300" spans="1:7" x14ac:dyDescent="0.25">
      <c r="A2300" t="s">
        <v>4589</v>
      </c>
      <c r="B2300" t="s">
        <v>4590</v>
      </c>
      <c r="C2300">
        <v>757600</v>
      </c>
      <c r="D2300">
        <v>0</v>
      </c>
      <c r="E2300">
        <v>1.2200000000000001E-2</v>
      </c>
      <c r="F2300">
        <v>1.221E-2</v>
      </c>
      <c r="G2300" t="s">
        <v>22</v>
      </c>
    </row>
    <row r="2301" spans="1:7" x14ac:dyDescent="0.25">
      <c r="A2301" t="s">
        <v>4591</v>
      </c>
      <c r="B2301" t="s">
        <v>4592</v>
      </c>
      <c r="C2301">
        <v>0</v>
      </c>
      <c r="D2301">
        <v>0</v>
      </c>
      <c r="E2301">
        <v>0</v>
      </c>
      <c r="F2301">
        <v>0</v>
      </c>
      <c r="G2301" t="s">
        <v>22</v>
      </c>
    </row>
    <row r="2302" spans="1:7" x14ac:dyDescent="0.25">
      <c r="A2302" t="s">
        <v>4593</v>
      </c>
      <c r="B2302" t="s">
        <v>4594</v>
      </c>
      <c r="C2302">
        <v>379</v>
      </c>
      <c r="D2302">
        <v>0</v>
      </c>
      <c r="E2302">
        <v>7.0000000000000007E-2</v>
      </c>
      <c r="F2302">
        <v>7.0000000000000007E-2</v>
      </c>
      <c r="G2302" t="s">
        <v>22</v>
      </c>
    </row>
    <row r="2303" spans="1:7" x14ac:dyDescent="0.25">
      <c r="A2303" t="s">
        <v>4595</v>
      </c>
      <c r="B2303" t="s">
        <v>4596</v>
      </c>
      <c r="C2303">
        <v>0</v>
      </c>
      <c r="D2303">
        <v>0</v>
      </c>
      <c r="E2303">
        <v>7.9000000000000001E-2</v>
      </c>
      <c r="F2303">
        <v>7.9000000000000001E-2</v>
      </c>
      <c r="G2303" t="s">
        <v>22</v>
      </c>
    </row>
    <row r="2304" spans="1:7" x14ac:dyDescent="0.25">
      <c r="A2304" t="s">
        <v>4597</v>
      </c>
      <c r="B2304" t="s">
        <v>4598</v>
      </c>
      <c r="C2304">
        <v>3653</v>
      </c>
      <c r="D2304">
        <v>0</v>
      </c>
      <c r="E2304">
        <v>0.57999999999999996</v>
      </c>
      <c r="F2304">
        <v>0.57999999999999996</v>
      </c>
      <c r="G2304" t="s">
        <v>22</v>
      </c>
    </row>
    <row r="2305" spans="1:7" x14ac:dyDescent="0.25">
      <c r="A2305" t="s">
        <v>4599</v>
      </c>
      <c r="B2305" t="s">
        <v>4600</v>
      </c>
      <c r="C2305">
        <v>6279</v>
      </c>
      <c r="D2305">
        <v>0</v>
      </c>
      <c r="E2305">
        <v>0.57999999999999996</v>
      </c>
      <c r="F2305">
        <v>0.57999999999999996</v>
      </c>
      <c r="G2305" t="s">
        <v>22</v>
      </c>
    </row>
    <row r="2306" spans="1:7" x14ac:dyDescent="0.25">
      <c r="A2306" t="s">
        <v>4601</v>
      </c>
      <c r="B2306" t="s">
        <v>4602</v>
      </c>
      <c r="C2306">
        <v>1710</v>
      </c>
      <c r="D2306">
        <v>0</v>
      </c>
      <c r="E2306">
        <v>0.57999999999999996</v>
      </c>
      <c r="F2306">
        <v>0.57999999999999996</v>
      </c>
      <c r="G2306" t="s">
        <v>22</v>
      </c>
    </row>
    <row r="2307" spans="1:7" x14ac:dyDescent="0.25">
      <c r="A2307" t="s">
        <v>4603</v>
      </c>
      <c r="B2307" t="s">
        <v>4604</v>
      </c>
      <c r="C2307">
        <v>1406</v>
      </c>
      <c r="D2307">
        <v>0</v>
      </c>
      <c r="E2307">
        <v>0.57999999999999996</v>
      </c>
      <c r="F2307">
        <v>0.57999999999999996</v>
      </c>
      <c r="G2307" t="s">
        <v>22</v>
      </c>
    </row>
    <row r="2308" spans="1:7" x14ac:dyDescent="0.25">
      <c r="A2308" t="s">
        <v>4605</v>
      </c>
      <c r="B2308" t="s">
        <v>4606</v>
      </c>
      <c r="C2308">
        <v>3224</v>
      </c>
      <c r="D2308">
        <v>0</v>
      </c>
      <c r="E2308">
        <v>0.57999999999999996</v>
      </c>
      <c r="F2308">
        <v>0.57999999999999996</v>
      </c>
      <c r="G2308" t="s">
        <v>22</v>
      </c>
    </row>
    <row r="2309" spans="1:7" x14ac:dyDescent="0.25">
      <c r="A2309" t="s">
        <v>4607</v>
      </c>
      <c r="B2309" t="s">
        <v>4608</v>
      </c>
      <c r="C2309">
        <v>1575</v>
      </c>
      <c r="D2309">
        <v>0</v>
      </c>
      <c r="E2309">
        <v>0.57999999999999996</v>
      </c>
      <c r="F2309">
        <v>0.57999999999999996</v>
      </c>
      <c r="G2309" t="s">
        <v>22</v>
      </c>
    </row>
    <row r="2310" spans="1:7" x14ac:dyDescent="0.25">
      <c r="A2310" t="s">
        <v>4609</v>
      </c>
      <c r="B2310" t="s">
        <v>4610</v>
      </c>
      <c r="C2310">
        <v>4000</v>
      </c>
      <c r="D2310">
        <v>0</v>
      </c>
      <c r="E2310">
        <v>0.57999999999999996</v>
      </c>
      <c r="F2310">
        <v>0.57999999999999996</v>
      </c>
      <c r="G2310" t="s">
        <v>22</v>
      </c>
    </row>
    <row r="2311" spans="1:7" x14ac:dyDescent="0.25">
      <c r="A2311" t="s">
        <v>4611</v>
      </c>
      <c r="B2311" t="s">
        <v>4612</v>
      </c>
      <c r="C2311">
        <v>35000</v>
      </c>
      <c r="D2311">
        <v>0</v>
      </c>
      <c r="E2311">
        <v>7.5800000000000006E-2</v>
      </c>
      <c r="F2311">
        <v>7.5800000000000006E-2</v>
      </c>
      <c r="G2311" t="s">
        <v>22</v>
      </c>
    </row>
    <row r="2312" spans="1:7" x14ac:dyDescent="0.25">
      <c r="A2312" t="s">
        <v>4613</v>
      </c>
      <c r="B2312" t="s">
        <v>4614</v>
      </c>
      <c r="C2312">
        <v>25000</v>
      </c>
      <c r="D2312">
        <v>0</v>
      </c>
      <c r="E2312">
        <v>5.79E-2</v>
      </c>
      <c r="F2312">
        <v>6.0109999999999997E-2</v>
      </c>
      <c r="G2312" t="s">
        <v>22</v>
      </c>
    </row>
    <row r="2313" spans="1:7" x14ac:dyDescent="0.25">
      <c r="A2313" t="s">
        <v>4615</v>
      </c>
      <c r="B2313" t="s">
        <v>4616</v>
      </c>
      <c r="C2313">
        <v>50000</v>
      </c>
      <c r="D2313">
        <v>0</v>
      </c>
      <c r="E2313">
        <v>0.1002</v>
      </c>
      <c r="F2313">
        <v>9.8500000000000004E-2</v>
      </c>
      <c r="G2313" t="s">
        <v>22</v>
      </c>
    </row>
    <row r="2314" spans="1:7" x14ac:dyDescent="0.25">
      <c r="A2314" t="s">
        <v>4617</v>
      </c>
      <c r="B2314" t="s">
        <v>4618</v>
      </c>
      <c r="C2314">
        <v>4</v>
      </c>
      <c r="D2314">
        <v>0</v>
      </c>
      <c r="E2314">
        <v>4.9649999999999999</v>
      </c>
      <c r="F2314">
        <v>0</v>
      </c>
      <c r="G2314" t="s">
        <v>22</v>
      </c>
    </row>
    <row r="2315" spans="1:7" x14ac:dyDescent="0.25">
      <c r="A2315" t="s">
        <v>4619</v>
      </c>
      <c r="B2315" t="s">
        <v>4620</v>
      </c>
      <c r="C2315">
        <v>0</v>
      </c>
      <c r="D2315">
        <v>0</v>
      </c>
      <c r="E2315">
        <v>1.82</v>
      </c>
      <c r="F2315">
        <v>0</v>
      </c>
      <c r="G2315" t="s">
        <v>22</v>
      </c>
    </row>
    <row r="2316" spans="1:7" x14ac:dyDescent="0.25">
      <c r="A2316" t="s">
        <v>4621</v>
      </c>
      <c r="B2316" t="s">
        <v>4622</v>
      </c>
      <c r="C2316">
        <v>10</v>
      </c>
      <c r="D2316">
        <v>0</v>
      </c>
      <c r="E2316">
        <v>20.978999999999999</v>
      </c>
      <c r="F2316">
        <v>20.978999999999999</v>
      </c>
      <c r="G2316" t="s">
        <v>22</v>
      </c>
    </row>
    <row r="2317" spans="1:7" x14ac:dyDescent="0.25">
      <c r="A2317" t="s">
        <v>4623</v>
      </c>
      <c r="B2317" t="s">
        <v>4624</v>
      </c>
      <c r="C2317">
        <v>360</v>
      </c>
      <c r="D2317">
        <v>0</v>
      </c>
      <c r="E2317">
        <v>7.4337999999999997</v>
      </c>
      <c r="F2317">
        <v>7.4337999999999997</v>
      </c>
      <c r="G2317" t="s">
        <v>22</v>
      </c>
    </row>
    <row r="2318" spans="1:7" x14ac:dyDescent="0.25">
      <c r="A2318" t="s">
        <v>4625</v>
      </c>
      <c r="B2318" t="s">
        <v>4626</v>
      </c>
      <c r="C2318">
        <v>2</v>
      </c>
      <c r="D2318">
        <v>0</v>
      </c>
      <c r="E2318">
        <v>0.26400000000000001</v>
      </c>
      <c r="F2318">
        <v>0.23799999999999999</v>
      </c>
      <c r="G2318" t="s">
        <v>22</v>
      </c>
    </row>
    <row r="2319" spans="1:7" x14ac:dyDescent="0.25">
      <c r="A2319" t="s">
        <v>4627</v>
      </c>
      <c r="B2319" t="s">
        <v>4628</v>
      </c>
      <c r="C2319">
        <v>2</v>
      </c>
      <c r="D2319">
        <v>0</v>
      </c>
      <c r="E2319">
        <v>6.0000000000000001E-3</v>
      </c>
      <c r="F2319">
        <v>4.0000000000000001E-3</v>
      </c>
      <c r="G2319" t="s">
        <v>22</v>
      </c>
    </row>
    <row r="2320" spans="1:7" x14ac:dyDescent="0.25">
      <c r="A2320" t="s">
        <v>4629</v>
      </c>
      <c r="B2320" t="s">
        <v>4630</v>
      </c>
      <c r="C2320">
        <v>0</v>
      </c>
      <c r="D2320">
        <v>40.020000000000003</v>
      </c>
      <c r="E2320">
        <v>1.8700000000000001E-2</v>
      </c>
      <c r="F2320">
        <v>1.8700000000000001E-2</v>
      </c>
      <c r="G2320" t="s">
        <v>22</v>
      </c>
    </row>
    <row r="2321" spans="1:7" x14ac:dyDescent="0.25">
      <c r="A2321" t="s">
        <v>4631</v>
      </c>
      <c r="B2321" t="s">
        <v>4632</v>
      </c>
      <c r="C2321">
        <v>10000</v>
      </c>
      <c r="D2321">
        <v>0</v>
      </c>
      <c r="E2321">
        <v>7.0000000000000007E-2</v>
      </c>
      <c r="F2321">
        <v>7.2660000000000002E-2</v>
      </c>
      <c r="G2321" t="s">
        <v>22</v>
      </c>
    </row>
    <row r="2322" spans="1:7" x14ac:dyDescent="0.25">
      <c r="A2322" t="s">
        <v>4633</v>
      </c>
      <c r="B2322" t="s">
        <v>4634</v>
      </c>
      <c r="C2322">
        <v>0</v>
      </c>
      <c r="D2322">
        <v>0</v>
      </c>
      <c r="E2322">
        <v>0.57999999999999996</v>
      </c>
      <c r="F2322">
        <v>0.57999999999999996</v>
      </c>
      <c r="G2322" t="s">
        <v>22</v>
      </c>
    </row>
    <row r="2323" spans="1:7" x14ac:dyDescent="0.25">
      <c r="A2323" t="s">
        <v>4635</v>
      </c>
      <c r="B2323" t="s">
        <v>4636</v>
      </c>
      <c r="C2323">
        <v>3550</v>
      </c>
      <c r="D2323">
        <v>0</v>
      </c>
      <c r="E2323">
        <v>0.94840000000000002</v>
      </c>
      <c r="F2323">
        <v>0.94840000000000002</v>
      </c>
      <c r="G2323" t="s">
        <v>22</v>
      </c>
    </row>
    <row r="2324" spans="1:7" x14ac:dyDescent="0.25">
      <c r="A2324" t="s">
        <v>4637</v>
      </c>
      <c r="B2324" t="s">
        <v>4638</v>
      </c>
      <c r="C2324">
        <v>0</v>
      </c>
      <c r="D2324">
        <v>0</v>
      </c>
      <c r="E2324">
        <v>1.1200000000000001</v>
      </c>
      <c r="F2324">
        <v>1.1200000000000001</v>
      </c>
      <c r="G2324" t="s">
        <v>22</v>
      </c>
    </row>
    <row r="2325" spans="1:7" x14ac:dyDescent="0.25">
      <c r="A2325" t="s">
        <v>4639</v>
      </c>
      <c r="B2325" t="s">
        <v>4640</v>
      </c>
      <c r="C2325">
        <v>500</v>
      </c>
      <c r="D2325">
        <v>0</v>
      </c>
      <c r="E2325">
        <v>2.54</v>
      </c>
      <c r="F2325">
        <v>2.54</v>
      </c>
      <c r="G2325" t="s">
        <v>22</v>
      </c>
    </row>
    <row r="2326" spans="1:7" x14ac:dyDescent="0.25">
      <c r="A2326" t="s">
        <v>4641</v>
      </c>
      <c r="B2326" t="s">
        <v>4642</v>
      </c>
      <c r="C2326">
        <v>0</v>
      </c>
      <c r="D2326">
        <v>0</v>
      </c>
      <c r="E2326">
        <v>5.6000000000000001E-2</v>
      </c>
      <c r="F2326">
        <v>5.5969999999999999E-2</v>
      </c>
      <c r="G2326" t="s">
        <v>22</v>
      </c>
    </row>
    <row r="2327" spans="1:7" x14ac:dyDescent="0.25">
      <c r="A2327" t="s">
        <v>4643</v>
      </c>
      <c r="B2327" t="s">
        <v>4644</v>
      </c>
      <c r="C2327">
        <v>12000</v>
      </c>
      <c r="D2327">
        <v>0</v>
      </c>
      <c r="E2327">
        <v>0.08</v>
      </c>
      <c r="F2327">
        <v>0.08</v>
      </c>
      <c r="G2327" t="s">
        <v>22</v>
      </c>
    </row>
    <row r="2328" spans="1:7" x14ac:dyDescent="0.25">
      <c r="A2328" t="s">
        <v>4645</v>
      </c>
      <c r="B2328" t="s">
        <v>4646</v>
      </c>
      <c r="C2328">
        <v>10000</v>
      </c>
      <c r="D2328">
        <v>0</v>
      </c>
      <c r="E2328">
        <v>4.48E-2</v>
      </c>
      <c r="F2328">
        <v>4.48E-2</v>
      </c>
      <c r="G2328" t="s">
        <v>22</v>
      </c>
    </row>
    <row r="2329" spans="1:7" x14ac:dyDescent="0.25">
      <c r="A2329" t="s">
        <v>4647</v>
      </c>
      <c r="B2329" t="s">
        <v>4648</v>
      </c>
      <c r="C2329">
        <v>5000</v>
      </c>
      <c r="D2329">
        <v>0</v>
      </c>
      <c r="E2329">
        <v>1.78E-2</v>
      </c>
      <c r="F2329">
        <v>1.78E-2</v>
      </c>
      <c r="G2329" t="s">
        <v>22</v>
      </c>
    </row>
    <row r="2330" spans="1:7" x14ac:dyDescent="0.25">
      <c r="A2330" t="s">
        <v>4649</v>
      </c>
      <c r="B2330" t="s">
        <v>4650</v>
      </c>
      <c r="C2330">
        <v>227</v>
      </c>
      <c r="D2330">
        <v>0</v>
      </c>
      <c r="E2330">
        <v>0.35714000000000001</v>
      </c>
      <c r="F2330">
        <v>0.35714000000000001</v>
      </c>
      <c r="G2330" t="s">
        <v>22</v>
      </c>
    </row>
    <row r="2331" spans="1:7" x14ac:dyDescent="0.25">
      <c r="A2331" t="s">
        <v>4651</v>
      </c>
      <c r="B2331" t="s">
        <v>4652</v>
      </c>
      <c r="C2331">
        <v>24000</v>
      </c>
      <c r="D2331">
        <v>0</v>
      </c>
      <c r="E2331">
        <v>4.0500000000000001E-2</v>
      </c>
      <c r="F2331">
        <v>4.1799999999999997E-2</v>
      </c>
      <c r="G2331" t="s">
        <v>22</v>
      </c>
    </row>
    <row r="2332" spans="1:7" x14ac:dyDescent="0.25">
      <c r="A2332" t="s">
        <v>4653</v>
      </c>
      <c r="B2332" t="s">
        <v>4654</v>
      </c>
      <c r="C2332">
        <v>7500</v>
      </c>
      <c r="D2332">
        <v>0</v>
      </c>
      <c r="E2332">
        <v>7.5600000000000001E-2</v>
      </c>
      <c r="F2332">
        <v>7.5600000000000001E-2</v>
      </c>
      <c r="G2332" t="s">
        <v>22</v>
      </c>
    </row>
    <row r="2333" spans="1:7" x14ac:dyDescent="0.25">
      <c r="A2333" t="s">
        <v>4655</v>
      </c>
      <c r="B2333" t="s">
        <v>4656</v>
      </c>
      <c r="C2333">
        <v>1000</v>
      </c>
      <c r="D2333">
        <v>0</v>
      </c>
      <c r="E2333">
        <v>0.13539999999999999</v>
      </c>
      <c r="F2333">
        <v>0.13539999999999999</v>
      </c>
      <c r="G2333" t="s">
        <v>22</v>
      </c>
    </row>
    <row r="2334" spans="1:7" x14ac:dyDescent="0.25">
      <c r="A2334" t="s">
        <v>4657</v>
      </c>
      <c r="B2334" t="s">
        <v>4658</v>
      </c>
      <c r="C2334">
        <v>0</v>
      </c>
      <c r="D2334">
        <v>0</v>
      </c>
      <c r="E2334">
        <v>0.1162</v>
      </c>
      <c r="F2334">
        <v>0.1162</v>
      </c>
      <c r="G2334" t="s">
        <v>22</v>
      </c>
    </row>
    <row r="2335" spans="1:7" x14ac:dyDescent="0.25">
      <c r="A2335" t="s">
        <v>4659</v>
      </c>
      <c r="B2335" t="s">
        <v>4660</v>
      </c>
      <c r="C2335">
        <v>1250</v>
      </c>
      <c r="D2335">
        <v>0</v>
      </c>
      <c r="E2335">
        <v>0.13439999999999999</v>
      </c>
      <c r="F2335">
        <v>0.13</v>
      </c>
      <c r="G2335" t="s">
        <v>22</v>
      </c>
    </row>
    <row r="2336" spans="1:7" x14ac:dyDescent="0.25">
      <c r="A2336" t="s">
        <v>4661</v>
      </c>
      <c r="B2336" t="s">
        <v>4662</v>
      </c>
      <c r="C2336">
        <v>50</v>
      </c>
      <c r="D2336">
        <v>51.9</v>
      </c>
      <c r="E2336">
        <v>1.99</v>
      </c>
      <c r="F2336">
        <v>1.99</v>
      </c>
      <c r="G2336" t="s">
        <v>22</v>
      </c>
    </row>
    <row r="2337" spans="1:7" x14ac:dyDescent="0.25">
      <c r="A2337" t="s">
        <v>4663</v>
      </c>
      <c r="B2337" t="s">
        <v>4664</v>
      </c>
      <c r="C2337">
        <v>500</v>
      </c>
      <c r="D2337">
        <v>0</v>
      </c>
      <c r="E2337">
        <v>1.22</v>
      </c>
      <c r="F2337">
        <v>1.22</v>
      </c>
      <c r="G2337" t="s">
        <v>22</v>
      </c>
    </row>
    <row r="2338" spans="1:7" x14ac:dyDescent="0.25">
      <c r="A2338" t="s">
        <v>4665</v>
      </c>
      <c r="B2338" t="s">
        <v>4666</v>
      </c>
      <c r="C2338">
        <v>2214</v>
      </c>
      <c r="D2338">
        <v>0</v>
      </c>
      <c r="E2338">
        <v>5.7000000000000002E-2</v>
      </c>
      <c r="F2338">
        <v>5.7000000000000002E-2</v>
      </c>
      <c r="G2338" t="s">
        <v>22</v>
      </c>
    </row>
    <row r="2339" spans="1:7" x14ac:dyDescent="0.25">
      <c r="A2339" t="s">
        <v>4667</v>
      </c>
      <c r="B2339" t="s">
        <v>4668</v>
      </c>
      <c r="C2339">
        <v>5000</v>
      </c>
      <c r="D2339">
        <v>0</v>
      </c>
      <c r="E2339">
        <v>2.1399999999999999E-2</v>
      </c>
      <c r="F2339">
        <v>0.02</v>
      </c>
      <c r="G2339" t="s">
        <v>22</v>
      </c>
    </row>
    <row r="2340" spans="1:7" x14ac:dyDescent="0.25">
      <c r="A2340" t="s">
        <v>4669</v>
      </c>
      <c r="B2340" t="s">
        <v>4670</v>
      </c>
      <c r="C2340">
        <v>50</v>
      </c>
      <c r="D2340">
        <v>0</v>
      </c>
      <c r="E2340">
        <v>0.45400000000000001</v>
      </c>
      <c r="F2340">
        <v>0.45400000000000001</v>
      </c>
      <c r="G2340" t="s">
        <v>22</v>
      </c>
    </row>
    <row r="2341" spans="1:7" x14ac:dyDescent="0.25">
      <c r="A2341" t="s">
        <v>4671</v>
      </c>
      <c r="B2341" t="s">
        <v>4672</v>
      </c>
      <c r="C2341">
        <v>2274</v>
      </c>
      <c r="D2341">
        <v>0</v>
      </c>
      <c r="E2341">
        <v>0.06</v>
      </c>
      <c r="F2341">
        <v>6.0830000000000002E-2</v>
      </c>
      <c r="G2341" t="s">
        <v>22</v>
      </c>
    </row>
    <row r="2342" spans="1:7" x14ac:dyDescent="0.25">
      <c r="A2342" t="s">
        <v>4673</v>
      </c>
      <c r="B2342" t="s">
        <v>4674</v>
      </c>
      <c r="C2342">
        <v>549</v>
      </c>
      <c r="D2342">
        <v>0</v>
      </c>
      <c r="E2342">
        <v>0.03</v>
      </c>
      <c r="F2342">
        <v>0.03</v>
      </c>
      <c r="G2342" t="s">
        <v>22</v>
      </c>
    </row>
    <row r="2343" spans="1:7" x14ac:dyDescent="0.25">
      <c r="A2343" t="s">
        <v>4675</v>
      </c>
      <c r="B2343" t="s">
        <v>4676</v>
      </c>
      <c r="C2343">
        <v>2200</v>
      </c>
      <c r="D2343">
        <v>0</v>
      </c>
      <c r="E2343">
        <v>2.3900000000000001E-2</v>
      </c>
      <c r="F2343">
        <v>2.3900000000000001E-2</v>
      </c>
      <c r="G2343" t="s">
        <v>22</v>
      </c>
    </row>
    <row r="2344" spans="1:7" x14ac:dyDescent="0.25">
      <c r="A2344" t="s">
        <v>4677</v>
      </c>
      <c r="B2344" t="s">
        <v>4678</v>
      </c>
      <c r="C2344">
        <v>0</v>
      </c>
      <c r="D2344">
        <v>0</v>
      </c>
      <c r="E2344">
        <v>45.0625</v>
      </c>
      <c r="F2344">
        <v>45.0625</v>
      </c>
      <c r="G2344" t="s">
        <v>22</v>
      </c>
    </row>
    <row r="2345" spans="1:7" x14ac:dyDescent="0.25">
      <c r="A2345" t="s">
        <v>4679</v>
      </c>
      <c r="B2345" t="s">
        <v>4680</v>
      </c>
      <c r="C2345">
        <v>3421</v>
      </c>
      <c r="D2345">
        <v>0</v>
      </c>
      <c r="E2345">
        <v>2.5000000000000001E-2</v>
      </c>
      <c r="F2345">
        <v>2.5000000000000001E-2</v>
      </c>
      <c r="G2345" t="s">
        <v>22</v>
      </c>
    </row>
    <row r="2346" spans="1:7" x14ac:dyDescent="0.25">
      <c r="A2346" t="s">
        <v>4681</v>
      </c>
      <c r="B2346" t="s">
        <v>4682</v>
      </c>
      <c r="C2346">
        <v>2896</v>
      </c>
      <c r="D2346">
        <v>0</v>
      </c>
      <c r="E2346">
        <v>2.5000000000000001E-2</v>
      </c>
      <c r="F2346">
        <v>2.5000000000000001E-2</v>
      </c>
      <c r="G2346" t="s">
        <v>22</v>
      </c>
    </row>
    <row r="2347" spans="1:7" x14ac:dyDescent="0.25">
      <c r="A2347" t="s">
        <v>4683</v>
      </c>
      <c r="B2347" t="s">
        <v>4684</v>
      </c>
      <c r="C2347">
        <v>2414</v>
      </c>
      <c r="D2347">
        <v>0</v>
      </c>
      <c r="E2347">
        <v>0.03</v>
      </c>
      <c r="F2347">
        <v>0.03</v>
      </c>
      <c r="G2347" t="s">
        <v>22</v>
      </c>
    </row>
    <row r="2348" spans="1:7" x14ac:dyDescent="0.25">
      <c r="A2348" t="s">
        <v>4685</v>
      </c>
      <c r="B2348" t="s">
        <v>4686</v>
      </c>
      <c r="C2348">
        <v>208000</v>
      </c>
      <c r="D2348">
        <v>0</v>
      </c>
      <c r="E2348">
        <v>2.2499999999999999E-2</v>
      </c>
      <c r="F2348">
        <v>2.4060000000000002E-2</v>
      </c>
      <c r="G2348" t="s">
        <v>22</v>
      </c>
    </row>
    <row r="2349" spans="1:7" x14ac:dyDescent="0.25">
      <c r="A2349" t="s">
        <v>4687</v>
      </c>
      <c r="B2349" t="s">
        <v>4688</v>
      </c>
      <c r="C2349">
        <v>1</v>
      </c>
      <c r="D2349">
        <v>0</v>
      </c>
      <c r="E2349">
        <v>2.1000000000000001E-2</v>
      </c>
      <c r="F2349">
        <v>2.1000000000000001E-2</v>
      </c>
      <c r="G2349" t="s">
        <v>22</v>
      </c>
    </row>
    <row r="2350" spans="1:7" x14ac:dyDescent="0.25">
      <c r="A2350" t="s">
        <v>4689</v>
      </c>
      <c r="B2350" t="s">
        <v>4690</v>
      </c>
      <c r="C2350">
        <v>25</v>
      </c>
      <c r="D2350">
        <v>0</v>
      </c>
      <c r="E2350">
        <v>1.08</v>
      </c>
      <c r="F2350">
        <v>1.08</v>
      </c>
      <c r="G2350" t="s">
        <v>33</v>
      </c>
    </row>
    <row r="2351" spans="1:7" x14ac:dyDescent="0.25">
      <c r="A2351" t="s">
        <v>4691</v>
      </c>
      <c r="B2351" t="s">
        <v>4692</v>
      </c>
      <c r="C2351">
        <v>2489</v>
      </c>
      <c r="D2351">
        <v>0</v>
      </c>
      <c r="E2351">
        <v>6.9000000000000006E-2</v>
      </c>
      <c r="F2351">
        <v>0</v>
      </c>
      <c r="G2351" t="s">
        <v>33</v>
      </c>
    </row>
    <row r="2352" spans="1:7" x14ac:dyDescent="0.25">
      <c r="A2352" t="s">
        <v>4693</v>
      </c>
      <c r="B2352" t="s">
        <v>4694</v>
      </c>
      <c r="C2352">
        <v>19</v>
      </c>
      <c r="D2352">
        <v>0</v>
      </c>
      <c r="E2352">
        <v>1.044</v>
      </c>
      <c r="F2352">
        <v>1.044</v>
      </c>
      <c r="G2352" t="s">
        <v>33</v>
      </c>
    </row>
    <row r="2353" spans="1:7" x14ac:dyDescent="0.25">
      <c r="A2353" t="s">
        <v>4695</v>
      </c>
      <c r="B2353" t="s">
        <v>4696</v>
      </c>
      <c r="C2353">
        <v>34</v>
      </c>
      <c r="D2353">
        <v>0</v>
      </c>
      <c r="E2353">
        <v>21.385000000000002</v>
      </c>
      <c r="F2353">
        <v>18.190999999999999</v>
      </c>
      <c r="G2353" t="s">
        <v>22</v>
      </c>
    </row>
    <row r="2354" spans="1:7" x14ac:dyDescent="0.25">
      <c r="A2354" t="s">
        <v>4697</v>
      </c>
      <c r="B2354" t="s">
        <v>4698</v>
      </c>
      <c r="C2354">
        <v>2000</v>
      </c>
      <c r="D2354">
        <v>0</v>
      </c>
      <c r="E2354">
        <v>4.4999999999999998E-2</v>
      </c>
      <c r="F2354">
        <v>0.05</v>
      </c>
      <c r="G2354" t="s">
        <v>22</v>
      </c>
    </row>
    <row r="2355" spans="1:7" x14ac:dyDescent="0.25">
      <c r="A2355" t="s">
        <v>4699</v>
      </c>
      <c r="B2355" t="s">
        <v>4700</v>
      </c>
      <c r="C2355">
        <v>59</v>
      </c>
      <c r="D2355">
        <v>0</v>
      </c>
      <c r="E2355">
        <v>1.4950000000000001</v>
      </c>
      <c r="F2355">
        <v>0</v>
      </c>
      <c r="G2355" t="s">
        <v>22</v>
      </c>
    </row>
    <row r="2356" spans="1:7" x14ac:dyDescent="0.25">
      <c r="A2356" t="s">
        <v>4701</v>
      </c>
      <c r="B2356" t="s">
        <v>4702</v>
      </c>
      <c r="C2356">
        <v>13</v>
      </c>
      <c r="D2356">
        <v>0</v>
      </c>
      <c r="E2356">
        <v>6.0000000000000001E-3</v>
      </c>
      <c r="F2356">
        <v>4.0000000000000001E-3</v>
      </c>
      <c r="G2356" t="s">
        <v>22</v>
      </c>
    </row>
    <row r="2357" spans="1:7" x14ac:dyDescent="0.25">
      <c r="A2357" t="s">
        <v>4703</v>
      </c>
      <c r="B2357" t="s">
        <v>4704</v>
      </c>
      <c r="C2357">
        <v>3726</v>
      </c>
      <c r="D2357">
        <v>0</v>
      </c>
      <c r="E2357">
        <v>0.03</v>
      </c>
      <c r="F2357">
        <v>0.03</v>
      </c>
      <c r="G2357" t="s">
        <v>22</v>
      </c>
    </row>
    <row r="2358" spans="1:7" x14ac:dyDescent="0.25">
      <c r="A2358" t="s">
        <v>4705</v>
      </c>
      <c r="B2358" t="s">
        <v>4706</v>
      </c>
      <c r="C2358">
        <v>122500</v>
      </c>
      <c r="D2358">
        <v>18.73</v>
      </c>
      <c r="E2358">
        <v>5.0999999999999997E-2</v>
      </c>
      <c r="F2358">
        <v>3.7400000000000003E-2</v>
      </c>
      <c r="G2358" t="s">
        <v>22</v>
      </c>
    </row>
    <row r="2359" spans="1:7" x14ac:dyDescent="0.25">
      <c r="A2359" t="s">
        <v>4707</v>
      </c>
      <c r="B2359" t="s">
        <v>4708</v>
      </c>
      <c r="C2359">
        <v>3350</v>
      </c>
      <c r="D2359">
        <v>0</v>
      </c>
      <c r="E2359">
        <v>9.6500000000000002E-2</v>
      </c>
      <c r="F2359">
        <v>9.6460000000000004E-2</v>
      </c>
      <c r="G2359" t="s">
        <v>22</v>
      </c>
    </row>
    <row r="2360" spans="1:7" x14ac:dyDescent="0.25">
      <c r="A2360" t="s">
        <v>4709</v>
      </c>
      <c r="B2360" t="s">
        <v>4710</v>
      </c>
      <c r="C2360">
        <v>24115</v>
      </c>
      <c r="D2360">
        <v>0</v>
      </c>
      <c r="E2360">
        <v>1.3799999999999999E-3</v>
      </c>
      <c r="F2360">
        <v>1.3799999999999999E-3</v>
      </c>
      <c r="G2360" t="s">
        <v>22</v>
      </c>
    </row>
    <row r="2361" spans="1:7" x14ac:dyDescent="0.25">
      <c r="A2361" t="s">
        <v>4711</v>
      </c>
      <c r="B2361" t="s">
        <v>4712</v>
      </c>
      <c r="C2361">
        <v>4500</v>
      </c>
      <c r="D2361">
        <v>0</v>
      </c>
      <c r="E2361">
        <v>1.25</v>
      </c>
      <c r="F2361">
        <v>1.25</v>
      </c>
      <c r="G2361" t="s">
        <v>22</v>
      </c>
    </row>
    <row r="2362" spans="1:7" x14ac:dyDescent="0.25">
      <c r="A2362" t="s">
        <v>4713</v>
      </c>
      <c r="B2362" t="s">
        <v>4714</v>
      </c>
      <c r="C2362">
        <v>1500</v>
      </c>
      <c r="D2362">
        <v>0</v>
      </c>
      <c r="E2362">
        <v>5.2499999999999998E-2</v>
      </c>
      <c r="F2362">
        <v>5.2499999999999998E-2</v>
      </c>
      <c r="G2362" t="s">
        <v>22</v>
      </c>
    </row>
    <row r="2363" spans="1:7" x14ac:dyDescent="0.25">
      <c r="A2363" t="s">
        <v>4715</v>
      </c>
      <c r="B2363" t="s">
        <v>4716</v>
      </c>
      <c r="C2363">
        <v>25000</v>
      </c>
      <c r="D2363">
        <v>0</v>
      </c>
      <c r="E2363">
        <v>2.6960000000000001E-2</v>
      </c>
      <c r="F2363">
        <v>2.6790000000000001E-2</v>
      </c>
      <c r="G2363" t="s">
        <v>22</v>
      </c>
    </row>
    <row r="2364" spans="1:7" x14ac:dyDescent="0.25">
      <c r="A2364" t="s">
        <v>4717</v>
      </c>
      <c r="B2364" t="s">
        <v>4718</v>
      </c>
      <c r="C2364">
        <v>21250</v>
      </c>
      <c r="D2364">
        <v>0</v>
      </c>
      <c r="E2364">
        <v>0.23799999999999999</v>
      </c>
      <c r="F2364">
        <v>0.23799999999999999</v>
      </c>
      <c r="G2364" t="s">
        <v>22</v>
      </c>
    </row>
    <row r="2365" spans="1:7" x14ac:dyDescent="0.25">
      <c r="A2365" t="s">
        <v>4719</v>
      </c>
      <c r="B2365" t="s">
        <v>4720</v>
      </c>
      <c r="C2365">
        <v>6000</v>
      </c>
      <c r="D2365">
        <v>0</v>
      </c>
      <c r="E2365">
        <v>0.32479999999999998</v>
      </c>
      <c r="F2365">
        <v>0.32479999999999998</v>
      </c>
      <c r="G2365" t="s">
        <v>22</v>
      </c>
    </row>
    <row r="2366" spans="1:7" x14ac:dyDescent="0.25">
      <c r="A2366" t="s">
        <v>4721</v>
      </c>
      <c r="B2366" t="s">
        <v>4722</v>
      </c>
      <c r="C2366">
        <v>6200</v>
      </c>
      <c r="D2366">
        <v>0</v>
      </c>
      <c r="E2366">
        <v>0.24660000000000001</v>
      </c>
      <c r="F2366">
        <v>0.24660000000000001</v>
      </c>
      <c r="G2366" t="s">
        <v>22</v>
      </c>
    </row>
    <row r="2367" spans="1:7" x14ac:dyDescent="0.25">
      <c r="A2367" t="s">
        <v>4723</v>
      </c>
      <c r="B2367" t="s">
        <v>4724</v>
      </c>
      <c r="C2367">
        <v>5124</v>
      </c>
      <c r="D2367">
        <v>0</v>
      </c>
      <c r="E2367">
        <v>0.24199999999999999</v>
      </c>
      <c r="F2367">
        <v>0.30399999999999999</v>
      </c>
      <c r="G2367" t="s">
        <v>22</v>
      </c>
    </row>
    <row r="2368" spans="1:7" x14ac:dyDescent="0.25">
      <c r="A2368" t="s">
        <v>4725</v>
      </c>
      <c r="B2368" t="s">
        <v>4726</v>
      </c>
      <c r="C2368">
        <v>62</v>
      </c>
      <c r="D2368">
        <v>0</v>
      </c>
      <c r="E2368">
        <v>1.56</v>
      </c>
      <c r="F2368">
        <v>1.56</v>
      </c>
      <c r="G2368" t="s">
        <v>22</v>
      </c>
    </row>
    <row r="2369" spans="1:7" x14ac:dyDescent="0.25">
      <c r="A2369" t="s">
        <v>4727</v>
      </c>
      <c r="B2369" t="s">
        <v>4728</v>
      </c>
      <c r="C2369">
        <v>1200</v>
      </c>
      <c r="D2369">
        <v>0</v>
      </c>
      <c r="E2369">
        <v>5.524</v>
      </c>
      <c r="F2369">
        <v>5.524</v>
      </c>
      <c r="G2369" t="s">
        <v>22</v>
      </c>
    </row>
    <row r="2370" spans="1:7" x14ac:dyDescent="0.25">
      <c r="A2370" t="s">
        <v>4729</v>
      </c>
      <c r="B2370" t="s">
        <v>4730</v>
      </c>
      <c r="C2370">
        <v>0</v>
      </c>
      <c r="D2370">
        <v>0</v>
      </c>
      <c r="E2370">
        <v>0.16547000000000001</v>
      </c>
      <c r="F2370">
        <v>0.16547000000000001</v>
      </c>
      <c r="G2370" t="s">
        <v>22</v>
      </c>
    </row>
    <row r="2371" spans="1:7" x14ac:dyDescent="0.25">
      <c r="A2371" t="s">
        <v>4731</v>
      </c>
      <c r="B2371" t="s">
        <v>4732</v>
      </c>
      <c r="C2371">
        <v>68</v>
      </c>
      <c r="D2371">
        <v>0</v>
      </c>
      <c r="E2371">
        <v>1.24</v>
      </c>
      <c r="F2371">
        <v>1.24</v>
      </c>
      <c r="G2371" t="s">
        <v>22</v>
      </c>
    </row>
    <row r="2372" spans="1:7" x14ac:dyDescent="0.25">
      <c r="A2372" t="s">
        <v>4733</v>
      </c>
      <c r="B2372" t="s">
        <v>4734</v>
      </c>
      <c r="C2372">
        <v>59</v>
      </c>
      <c r="D2372">
        <v>1.4022699999999999</v>
      </c>
      <c r="E2372">
        <v>1.4942</v>
      </c>
      <c r="F2372">
        <v>1.49417</v>
      </c>
      <c r="G2372" t="s">
        <v>22</v>
      </c>
    </row>
    <row r="2373" spans="1:7" x14ac:dyDescent="0.25">
      <c r="A2373" t="s">
        <v>4735</v>
      </c>
      <c r="B2373" t="s">
        <v>4736</v>
      </c>
      <c r="C2373">
        <v>33</v>
      </c>
      <c r="D2373">
        <v>0</v>
      </c>
      <c r="E2373">
        <v>3.56</v>
      </c>
      <c r="F2373">
        <v>3.56</v>
      </c>
      <c r="G2373" t="s">
        <v>22</v>
      </c>
    </row>
    <row r="2374" spans="1:7" x14ac:dyDescent="0.25">
      <c r="A2374" t="s">
        <v>4737</v>
      </c>
      <c r="B2374" t="s">
        <v>4738</v>
      </c>
      <c r="C2374">
        <v>300</v>
      </c>
      <c r="D2374">
        <v>99.4</v>
      </c>
      <c r="E2374">
        <v>0.73129999999999995</v>
      </c>
      <c r="F2374">
        <v>0.73129999999999995</v>
      </c>
      <c r="G2374" t="s">
        <v>22</v>
      </c>
    </row>
    <row r="2375" spans="1:7" x14ac:dyDescent="0.25">
      <c r="A2375" t="s">
        <v>4739</v>
      </c>
      <c r="B2375" t="s">
        <v>4740</v>
      </c>
      <c r="C2375">
        <v>750</v>
      </c>
      <c r="D2375">
        <v>0</v>
      </c>
      <c r="E2375">
        <v>0.20399999999999999</v>
      </c>
      <c r="F2375">
        <v>0.20399999999999999</v>
      </c>
      <c r="G2375" t="s">
        <v>22</v>
      </c>
    </row>
    <row r="2376" spans="1:7" x14ac:dyDescent="0.25">
      <c r="A2376" t="s">
        <v>4741</v>
      </c>
      <c r="B2376" t="s">
        <v>4742</v>
      </c>
      <c r="C2376">
        <v>29</v>
      </c>
      <c r="D2376">
        <v>0</v>
      </c>
      <c r="E2376">
        <v>3.74</v>
      </c>
      <c r="F2376">
        <v>3.74</v>
      </c>
      <c r="G2376" t="s">
        <v>22</v>
      </c>
    </row>
    <row r="2377" spans="1:7" x14ac:dyDescent="0.25">
      <c r="A2377" t="s">
        <v>4743</v>
      </c>
      <c r="B2377" t="s">
        <v>4744</v>
      </c>
      <c r="C2377">
        <v>15</v>
      </c>
      <c r="D2377">
        <v>0</v>
      </c>
      <c r="E2377">
        <v>0.26815</v>
      </c>
      <c r="F2377">
        <v>0.26815</v>
      </c>
      <c r="G2377" t="s">
        <v>22</v>
      </c>
    </row>
    <row r="2378" spans="1:7" x14ac:dyDescent="0.25">
      <c r="A2378" t="s">
        <v>4745</v>
      </c>
      <c r="B2378" t="s">
        <v>4746</v>
      </c>
      <c r="C2378">
        <v>1</v>
      </c>
      <c r="D2378">
        <v>0</v>
      </c>
      <c r="E2378">
        <v>2.0049999999999998E-2</v>
      </c>
      <c r="F2378">
        <v>2.0049999999999998E-2</v>
      </c>
      <c r="G2378" t="s">
        <v>22</v>
      </c>
    </row>
    <row r="2379" spans="1:7" x14ac:dyDescent="0.25">
      <c r="A2379" t="s">
        <v>4747</v>
      </c>
      <c r="B2379" t="s">
        <v>4748</v>
      </c>
      <c r="C2379">
        <v>0</v>
      </c>
      <c r="D2379">
        <v>0</v>
      </c>
      <c r="E2379">
        <v>1.6549999999999999E-2</v>
      </c>
      <c r="F2379">
        <v>1.6549999999999999E-2</v>
      </c>
      <c r="G2379" t="s">
        <v>22</v>
      </c>
    </row>
    <row r="2380" spans="1:7" x14ac:dyDescent="0.25">
      <c r="A2380" t="s">
        <v>4749</v>
      </c>
      <c r="B2380" t="s">
        <v>4750</v>
      </c>
      <c r="C2380">
        <v>550</v>
      </c>
      <c r="D2380">
        <v>0</v>
      </c>
      <c r="E2380">
        <v>5.0077999999999996</v>
      </c>
      <c r="F2380">
        <v>5.0077999999999996</v>
      </c>
      <c r="G2380" t="s">
        <v>22</v>
      </c>
    </row>
    <row r="2381" spans="1:7" x14ac:dyDescent="0.25">
      <c r="A2381" t="s">
        <v>4751</v>
      </c>
      <c r="B2381" t="s">
        <v>4752</v>
      </c>
      <c r="C2381">
        <v>240</v>
      </c>
      <c r="D2381">
        <v>0</v>
      </c>
      <c r="E2381">
        <v>14.604799999999999</v>
      </c>
      <c r="F2381">
        <v>14.6</v>
      </c>
      <c r="G2381" t="s">
        <v>22</v>
      </c>
    </row>
    <row r="2382" spans="1:7" x14ac:dyDescent="0.25">
      <c r="A2382" t="s">
        <v>4753</v>
      </c>
      <c r="B2382" t="s">
        <v>4754</v>
      </c>
      <c r="C2382">
        <v>2450</v>
      </c>
      <c r="D2382">
        <v>0</v>
      </c>
      <c r="E2382">
        <v>2.1930999999999998</v>
      </c>
      <c r="F2382">
        <v>2.01044</v>
      </c>
      <c r="G2382" t="s">
        <v>22</v>
      </c>
    </row>
    <row r="2383" spans="1:7" x14ac:dyDescent="0.25">
      <c r="A2383" t="s">
        <v>4755</v>
      </c>
      <c r="B2383" t="s">
        <v>4756</v>
      </c>
      <c r="C2383">
        <v>551</v>
      </c>
      <c r="D2383">
        <v>0</v>
      </c>
      <c r="E2383">
        <v>1.1599999999999999</v>
      </c>
      <c r="F2383">
        <v>1.1599999999999999</v>
      </c>
      <c r="G2383" t="s">
        <v>22</v>
      </c>
    </row>
    <row r="2384" spans="1:7" x14ac:dyDescent="0.25">
      <c r="A2384" t="s">
        <v>4757</v>
      </c>
      <c r="B2384" t="s">
        <v>4758</v>
      </c>
      <c r="C2384">
        <v>200</v>
      </c>
      <c r="D2384">
        <v>30</v>
      </c>
      <c r="E2384">
        <v>30</v>
      </c>
      <c r="F2384">
        <v>30</v>
      </c>
      <c r="G2384" t="s">
        <v>22</v>
      </c>
    </row>
    <row r="2385" spans="1:7" x14ac:dyDescent="0.25">
      <c r="A2385" t="s">
        <v>4759</v>
      </c>
      <c r="B2385" t="s">
        <v>4760</v>
      </c>
      <c r="C2385">
        <v>2000</v>
      </c>
      <c r="D2385">
        <v>0</v>
      </c>
      <c r="E2385">
        <v>0.27</v>
      </c>
      <c r="F2385">
        <v>0.27</v>
      </c>
      <c r="G2385" t="s">
        <v>22</v>
      </c>
    </row>
    <row r="2386" spans="1:7" x14ac:dyDescent="0.25">
      <c r="A2386" t="s">
        <v>4761</v>
      </c>
      <c r="B2386" t="s">
        <v>4762</v>
      </c>
      <c r="C2386">
        <v>0</v>
      </c>
      <c r="D2386">
        <v>446.76</v>
      </c>
      <c r="E2386">
        <v>243.96899999999999</v>
      </c>
      <c r="F2386">
        <v>0</v>
      </c>
      <c r="G2386" t="s">
        <v>33</v>
      </c>
    </row>
    <row r="2387" spans="1:7" x14ac:dyDescent="0.25">
      <c r="A2387" t="s">
        <v>4763</v>
      </c>
      <c r="B2387" t="s">
        <v>4764</v>
      </c>
      <c r="C2387">
        <v>0</v>
      </c>
      <c r="D2387">
        <v>0</v>
      </c>
      <c r="E2387">
        <v>3.4299999999999997E-2</v>
      </c>
      <c r="F2387">
        <v>3.4299999999999997E-2</v>
      </c>
      <c r="G2387" t="s">
        <v>22</v>
      </c>
    </row>
    <row r="2388" spans="1:7" x14ac:dyDescent="0.25">
      <c r="A2388" t="s">
        <v>4765</v>
      </c>
      <c r="B2388" t="s">
        <v>4766</v>
      </c>
      <c r="C2388">
        <v>100</v>
      </c>
      <c r="D2388">
        <v>0</v>
      </c>
      <c r="E2388">
        <v>1.18</v>
      </c>
      <c r="F2388">
        <v>1.18</v>
      </c>
      <c r="G2388" t="s">
        <v>22</v>
      </c>
    </row>
    <row r="2389" spans="1:7" x14ac:dyDescent="0.25">
      <c r="A2389" t="s">
        <v>4767</v>
      </c>
      <c r="B2389" t="s">
        <v>4768</v>
      </c>
      <c r="C2389">
        <v>0</v>
      </c>
      <c r="D2389">
        <v>286.76</v>
      </c>
      <c r="E2389">
        <v>82.32</v>
      </c>
      <c r="F2389">
        <v>81.930999999999997</v>
      </c>
      <c r="G2389" t="s">
        <v>33</v>
      </c>
    </row>
    <row r="2390" spans="1:7" x14ac:dyDescent="0.25">
      <c r="A2390" t="s">
        <v>4769</v>
      </c>
      <c r="B2390" t="s">
        <v>4770</v>
      </c>
      <c r="C2390">
        <v>1</v>
      </c>
      <c r="D2390">
        <v>2740.27</v>
      </c>
      <c r="E2390">
        <v>2631.723</v>
      </c>
      <c r="F2390">
        <v>2631.723</v>
      </c>
      <c r="G2390" t="s">
        <v>33</v>
      </c>
    </row>
    <row r="2391" spans="1:7" x14ac:dyDescent="0.25">
      <c r="A2391" t="s">
        <v>4771</v>
      </c>
      <c r="B2391" t="s">
        <v>4772</v>
      </c>
      <c r="C2391">
        <v>1</v>
      </c>
      <c r="D2391">
        <v>840.24</v>
      </c>
      <c r="E2391">
        <v>519.05499999999995</v>
      </c>
      <c r="F2391">
        <v>367.60500000000002</v>
      </c>
      <c r="G2391" t="s">
        <v>33</v>
      </c>
    </row>
    <row r="2392" spans="1:7" x14ac:dyDescent="0.25">
      <c r="A2392" t="s">
        <v>4773</v>
      </c>
      <c r="B2392" t="s">
        <v>4774</v>
      </c>
      <c r="C2392">
        <v>0</v>
      </c>
      <c r="D2392">
        <v>556.70000000000005</v>
      </c>
      <c r="E2392">
        <v>408.34899999999999</v>
      </c>
      <c r="F2392">
        <v>0</v>
      </c>
      <c r="G2392" t="s">
        <v>33</v>
      </c>
    </row>
    <row r="2393" spans="1:7" x14ac:dyDescent="0.25">
      <c r="A2393" t="s">
        <v>4775</v>
      </c>
      <c r="B2393" t="s">
        <v>4776</v>
      </c>
      <c r="C2393">
        <v>0</v>
      </c>
      <c r="D2393">
        <v>708.76</v>
      </c>
      <c r="E2393">
        <v>465.60199999999998</v>
      </c>
      <c r="F2393">
        <v>0</v>
      </c>
      <c r="G2393" t="s">
        <v>33</v>
      </c>
    </row>
    <row r="2394" spans="1:7" x14ac:dyDescent="0.25">
      <c r="A2394" t="s">
        <v>4777</v>
      </c>
      <c r="B2394" t="s">
        <v>4778</v>
      </c>
      <c r="C2394">
        <v>0</v>
      </c>
      <c r="D2394">
        <v>0</v>
      </c>
      <c r="E2394">
        <v>0</v>
      </c>
      <c r="F2394">
        <v>0</v>
      </c>
      <c r="G2394" t="s">
        <v>22</v>
      </c>
    </row>
    <row r="2395" spans="1:7" x14ac:dyDescent="0.25">
      <c r="A2395" t="s">
        <v>4779</v>
      </c>
      <c r="B2395" t="s">
        <v>4780</v>
      </c>
      <c r="C2395">
        <v>2</v>
      </c>
      <c r="D2395">
        <v>2090</v>
      </c>
      <c r="E2395">
        <v>1115.0809999999999</v>
      </c>
      <c r="F2395">
        <v>1110.491</v>
      </c>
      <c r="G2395" t="s">
        <v>33</v>
      </c>
    </row>
    <row r="2396" spans="1:7" x14ac:dyDescent="0.25">
      <c r="A2396" t="s">
        <v>4781</v>
      </c>
      <c r="B2396" t="s">
        <v>4782</v>
      </c>
      <c r="C2396">
        <v>0</v>
      </c>
      <c r="D2396">
        <v>0</v>
      </c>
      <c r="E2396">
        <v>7.59</v>
      </c>
      <c r="F2396">
        <v>7.59</v>
      </c>
      <c r="G2396" t="s">
        <v>22</v>
      </c>
    </row>
    <row r="2397" spans="1:7" x14ac:dyDescent="0.25">
      <c r="A2397" t="s">
        <v>4783</v>
      </c>
      <c r="B2397" t="s">
        <v>4784</v>
      </c>
      <c r="C2397">
        <v>0</v>
      </c>
      <c r="D2397">
        <v>2520</v>
      </c>
      <c r="E2397">
        <v>1028.8050000000001</v>
      </c>
      <c r="F2397">
        <v>790.4</v>
      </c>
      <c r="G2397" t="s">
        <v>33</v>
      </c>
    </row>
    <row r="2398" spans="1:7" x14ac:dyDescent="0.25">
      <c r="A2398" t="s">
        <v>4785</v>
      </c>
      <c r="B2398" t="s">
        <v>4786</v>
      </c>
      <c r="C2398">
        <v>2</v>
      </c>
      <c r="D2398">
        <v>2837.64</v>
      </c>
      <c r="E2398">
        <v>1196.6579999999999</v>
      </c>
      <c r="F2398">
        <v>1192.0709999999999</v>
      </c>
      <c r="G2398" t="s">
        <v>33</v>
      </c>
    </row>
    <row r="2399" spans="1:7" x14ac:dyDescent="0.25">
      <c r="A2399" t="s">
        <v>4787</v>
      </c>
      <c r="B2399" t="s">
        <v>4788</v>
      </c>
      <c r="C2399">
        <v>500</v>
      </c>
      <c r="D2399">
        <v>0</v>
      </c>
      <c r="E2399">
        <v>0.52100000000000002</v>
      </c>
      <c r="F2399">
        <v>0.52100000000000002</v>
      </c>
      <c r="G2399" t="s">
        <v>22</v>
      </c>
    </row>
    <row r="2400" spans="1:7" x14ac:dyDescent="0.25">
      <c r="A2400" t="s">
        <v>4789</v>
      </c>
      <c r="B2400" t="s">
        <v>4790</v>
      </c>
      <c r="C2400">
        <v>0</v>
      </c>
      <c r="D2400">
        <v>3103</v>
      </c>
      <c r="E2400">
        <v>1042.999</v>
      </c>
      <c r="F2400">
        <v>924.78750000000002</v>
      </c>
      <c r="G2400" t="s">
        <v>33</v>
      </c>
    </row>
    <row r="2401" spans="1:7" x14ac:dyDescent="0.25">
      <c r="A2401" t="s">
        <v>4791</v>
      </c>
      <c r="B2401" t="s">
        <v>4792</v>
      </c>
      <c r="C2401">
        <v>0</v>
      </c>
      <c r="D2401">
        <v>2520.41</v>
      </c>
      <c r="E2401">
        <v>1122.5440000000001</v>
      </c>
      <c r="F2401">
        <v>996.45</v>
      </c>
      <c r="G2401" t="s">
        <v>33</v>
      </c>
    </row>
    <row r="2402" spans="1:7" x14ac:dyDescent="0.25">
      <c r="A2402" t="s">
        <v>4793</v>
      </c>
      <c r="B2402" t="s">
        <v>4794</v>
      </c>
      <c r="C2402">
        <v>500</v>
      </c>
      <c r="D2402">
        <v>0</v>
      </c>
      <c r="E2402">
        <v>8.7660000000000002E-2</v>
      </c>
      <c r="F2402">
        <v>8.7660000000000002E-2</v>
      </c>
      <c r="G2402" t="s">
        <v>22</v>
      </c>
    </row>
    <row r="2403" spans="1:7" x14ac:dyDescent="0.25">
      <c r="A2403" t="s">
        <v>4795</v>
      </c>
      <c r="B2403" t="s">
        <v>4796</v>
      </c>
      <c r="C2403">
        <v>0</v>
      </c>
      <c r="D2403">
        <v>5076.13</v>
      </c>
      <c r="E2403">
        <v>5875.7520000000004</v>
      </c>
      <c r="F2403">
        <v>0</v>
      </c>
      <c r="G2403" t="s">
        <v>33</v>
      </c>
    </row>
    <row r="2404" spans="1:7" x14ac:dyDescent="0.25">
      <c r="A2404" t="s">
        <v>4797</v>
      </c>
      <c r="B2404" t="s">
        <v>4798</v>
      </c>
      <c r="C2404">
        <v>6500</v>
      </c>
      <c r="D2404">
        <v>0</v>
      </c>
      <c r="E2404">
        <v>5.9200000000000003E-2</v>
      </c>
      <c r="F2404">
        <v>5.9200000000000003E-2</v>
      </c>
      <c r="G2404" t="s">
        <v>22</v>
      </c>
    </row>
    <row r="2405" spans="1:7" x14ac:dyDescent="0.25">
      <c r="A2405" t="s">
        <v>4799</v>
      </c>
      <c r="B2405" t="s">
        <v>4800</v>
      </c>
      <c r="C2405">
        <v>0</v>
      </c>
      <c r="D2405">
        <v>487.95</v>
      </c>
      <c r="E2405">
        <v>371.77499999999998</v>
      </c>
      <c r="F2405">
        <v>358.62900000000002</v>
      </c>
      <c r="G2405" t="s">
        <v>33</v>
      </c>
    </row>
    <row r="2406" spans="1:7" x14ac:dyDescent="0.25">
      <c r="A2406" t="s">
        <v>4801</v>
      </c>
      <c r="B2406" t="s">
        <v>4802</v>
      </c>
      <c r="C2406">
        <v>0</v>
      </c>
      <c r="D2406">
        <v>7156.56</v>
      </c>
      <c r="E2406">
        <v>5821.7820000000002</v>
      </c>
      <c r="F2406">
        <v>0</v>
      </c>
      <c r="G2406" t="s">
        <v>33</v>
      </c>
    </row>
    <row r="2407" spans="1:7" x14ac:dyDescent="0.25">
      <c r="A2407" t="s">
        <v>4803</v>
      </c>
      <c r="B2407" t="s">
        <v>4804</v>
      </c>
      <c r="C2407">
        <v>490</v>
      </c>
      <c r="D2407">
        <v>0</v>
      </c>
      <c r="E2407">
        <v>0.70150000000000001</v>
      </c>
      <c r="F2407">
        <v>0.70152999999999999</v>
      </c>
      <c r="G2407" t="s">
        <v>22</v>
      </c>
    </row>
    <row r="2408" spans="1:7" x14ac:dyDescent="0.25">
      <c r="A2408" t="s">
        <v>4805</v>
      </c>
      <c r="B2408" t="s">
        <v>4806</v>
      </c>
      <c r="C2408">
        <v>180</v>
      </c>
      <c r="D2408">
        <v>0</v>
      </c>
      <c r="E2408">
        <v>0.2</v>
      </c>
      <c r="F2408">
        <v>0.2</v>
      </c>
      <c r="G2408" t="s">
        <v>22</v>
      </c>
    </row>
    <row r="2409" spans="1:7" x14ac:dyDescent="0.25">
      <c r="A2409" t="s">
        <v>4807</v>
      </c>
      <c r="B2409" t="s">
        <v>4808</v>
      </c>
      <c r="C2409">
        <v>1882</v>
      </c>
      <c r="D2409">
        <v>0</v>
      </c>
      <c r="E2409">
        <v>8.4599999999999995E-2</v>
      </c>
      <c r="F2409">
        <v>0.08</v>
      </c>
      <c r="G2409" t="s">
        <v>22</v>
      </c>
    </row>
    <row r="2410" spans="1:7" x14ac:dyDescent="0.25">
      <c r="A2410" t="s">
        <v>4809</v>
      </c>
      <c r="B2410" t="s">
        <v>4810</v>
      </c>
      <c r="C2410">
        <v>250</v>
      </c>
      <c r="D2410">
        <v>0</v>
      </c>
      <c r="E2410">
        <v>0.73799999999999999</v>
      </c>
      <c r="F2410">
        <v>0.73799999999999999</v>
      </c>
      <c r="G2410" t="s">
        <v>22</v>
      </c>
    </row>
    <row r="2411" spans="1:7" x14ac:dyDescent="0.25">
      <c r="A2411" t="s">
        <v>4811</v>
      </c>
      <c r="B2411" t="s">
        <v>4812</v>
      </c>
      <c r="C2411">
        <v>3</v>
      </c>
      <c r="D2411">
        <v>0</v>
      </c>
      <c r="E2411">
        <v>0.51</v>
      </c>
      <c r="F2411">
        <v>0.51</v>
      </c>
      <c r="G2411" t="s">
        <v>22</v>
      </c>
    </row>
    <row r="2412" spans="1:7" x14ac:dyDescent="0.25">
      <c r="A2412" t="s">
        <v>4813</v>
      </c>
      <c r="B2412" t="s">
        <v>4814</v>
      </c>
      <c r="C2412">
        <v>129</v>
      </c>
      <c r="D2412">
        <v>0</v>
      </c>
      <c r="E2412">
        <v>1.81</v>
      </c>
      <c r="F2412">
        <v>1.81</v>
      </c>
      <c r="G2412" t="s">
        <v>22</v>
      </c>
    </row>
    <row r="2413" spans="1:7" x14ac:dyDescent="0.25">
      <c r="A2413" t="s">
        <v>4815</v>
      </c>
      <c r="B2413" t="s">
        <v>4816</v>
      </c>
      <c r="C2413">
        <v>0</v>
      </c>
      <c r="D2413">
        <v>0</v>
      </c>
      <c r="E2413">
        <v>0.48080000000000001</v>
      </c>
      <c r="F2413">
        <v>0.48080000000000001</v>
      </c>
      <c r="G2413" t="s">
        <v>22</v>
      </c>
    </row>
    <row r="2414" spans="1:7" x14ac:dyDescent="0.25">
      <c r="A2414" t="s">
        <v>4817</v>
      </c>
      <c r="B2414" t="s">
        <v>4818</v>
      </c>
      <c r="C2414">
        <v>80</v>
      </c>
      <c r="D2414">
        <v>0</v>
      </c>
      <c r="E2414">
        <v>0.77249999999999996</v>
      </c>
      <c r="F2414">
        <v>0.77249999999999996</v>
      </c>
      <c r="G2414" t="s">
        <v>22</v>
      </c>
    </row>
    <row r="2415" spans="1:7" x14ac:dyDescent="0.25">
      <c r="A2415" t="s">
        <v>4819</v>
      </c>
      <c r="B2415" t="s">
        <v>4820</v>
      </c>
      <c r="C2415">
        <v>0</v>
      </c>
      <c r="D2415">
        <v>0</v>
      </c>
      <c r="E2415">
        <v>0</v>
      </c>
      <c r="F2415">
        <v>0</v>
      </c>
      <c r="G2415" t="s">
        <v>22</v>
      </c>
    </row>
    <row r="2416" spans="1:7" x14ac:dyDescent="0.25">
      <c r="A2416" t="s">
        <v>4821</v>
      </c>
      <c r="B2416" t="s">
        <v>4822</v>
      </c>
      <c r="C2416">
        <v>100</v>
      </c>
      <c r="D2416">
        <v>0</v>
      </c>
      <c r="E2416">
        <v>0.20300000000000001</v>
      </c>
      <c r="F2416">
        <v>0.20300000000000001</v>
      </c>
      <c r="G2416" t="s">
        <v>22</v>
      </c>
    </row>
    <row r="2417" spans="1:7" x14ac:dyDescent="0.25">
      <c r="A2417" t="s">
        <v>4823</v>
      </c>
      <c r="B2417" t="s">
        <v>4824</v>
      </c>
      <c r="C2417">
        <v>80</v>
      </c>
      <c r="D2417">
        <v>0</v>
      </c>
      <c r="E2417">
        <v>0.19800000000000001</v>
      </c>
      <c r="F2417">
        <v>0.19800000000000001</v>
      </c>
      <c r="G2417" t="s">
        <v>22</v>
      </c>
    </row>
    <row r="2418" spans="1:7" x14ac:dyDescent="0.25">
      <c r="A2418" t="s">
        <v>4825</v>
      </c>
      <c r="B2418" t="s">
        <v>4826</v>
      </c>
      <c r="C2418">
        <v>0</v>
      </c>
      <c r="D2418">
        <v>0</v>
      </c>
      <c r="E2418">
        <v>0</v>
      </c>
      <c r="F2418">
        <v>0</v>
      </c>
      <c r="G2418" t="s">
        <v>22</v>
      </c>
    </row>
    <row r="2419" spans="1:7" x14ac:dyDescent="0.25">
      <c r="A2419" t="s">
        <v>4827</v>
      </c>
      <c r="B2419" t="s">
        <v>4828</v>
      </c>
      <c r="C2419">
        <v>0</v>
      </c>
      <c r="D2419">
        <v>0</v>
      </c>
      <c r="E2419">
        <v>0.43</v>
      </c>
      <c r="F2419">
        <v>0.43</v>
      </c>
      <c r="G2419" t="s">
        <v>22</v>
      </c>
    </row>
    <row r="2420" spans="1:7" x14ac:dyDescent="0.25">
      <c r="A2420" t="s">
        <v>4829</v>
      </c>
      <c r="B2420" t="s">
        <v>4830</v>
      </c>
      <c r="C2420">
        <v>311</v>
      </c>
      <c r="D2420">
        <v>0</v>
      </c>
      <c r="E2420">
        <v>2.683E-2</v>
      </c>
      <c r="F2420">
        <v>2.683E-2</v>
      </c>
      <c r="G2420" t="s">
        <v>22</v>
      </c>
    </row>
    <row r="2421" spans="1:7" x14ac:dyDescent="0.25">
      <c r="A2421" t="s">
        <v>4831</v>
      </c>
      <c r="B2421" t="s">
        <v>4832</v>
      </c>
      <c r="C2421">
        <v>2347</v>
      </c>
      <c r="D2421">
        <v>0</v>
      </c>
      <c r="E2421">
        <v>4.41E-2</v>
      </c>
      <c r="F2421">
        <v>4.4049999999999999E-2</v>
      </c>
      <c r="G2421" t="s">
        <v>22</v>
      </c>
    </row>
    <row r="2422" spans="1:7" x14ac:dyDescent="0.25">
      <c r="A2422" t="s">
        <v>4833</v>
      </c>
      <c r="B2422" t="s">
        <v>4834</v>
      </c>
      <c r="C2422">
        <v>300</v>
      </c>
      <c r="D2422">
        <v>0</v>
      </c>
      <c r="E2422">
        <v>0.57899999999999996</v>
      </c>
      <c r="F2422">
        <v>0.57899999999999996</v>
      </c>
      <c r="G2422" t="s">
        <v>22</v>
      </c>
    </row>
    <row r="2423" spans="1:7" x14ac:dyDescent="0.25">
      <c r="A2423" t="s">
        <v>4835</v>
      </c>
      <c r="B2423" t="s">
        <v>4836</v>
      </c>
      <c r="C2423">
        <v>27000</v>
      </c>
      <c r="D2423">
        <v>0</v>
      </c>
      <c r="E2423">
        <v>0.13800000000000001</v>
      </c>
      <c r="F2423">
        <v>0.13800000000000001</v>
      </c>
      <c r="G2423" t="s">
        <v>22</v>
      </c>
    </row>
    <row r="2424" spans="1:7" x14ac:dyDescent="0.25">
      <c r="A2424" t="s">
        <v>4837</v>
      </c>
      <c r="B2424" t="s">
        <v>4838</v>
      </c>
      <c r="C2424">
        <v>4000</v>
      </c>
      <c r="D2424">
        <v>0</v>
      </c>
      <c r="E2424">
        <v>0.63</v>
      </c>
      <c r="F2424">
        <v>0.63</v>
      </c>
      <c r="G2424" t="s">
        <v>22</v>
      </c>
    </row>
    <row r="2425" spans="1:7" x14ac:dyDescent="0.25">
      <c r="A2425" t="s">
        <v>4839</v>
      </c>
      <c r="B2425" t="s">
        <v>4840</v>
      </c>
      <c r="C2425">
        <v>1500</v>
      </c>
      <c r="D2425">
        <v>0</v>
      </c>
      <c r="E2425">
        <v>0.45219999999999999</v>
      </c>
      <c r="F2425">
        <v>0.45</v>
      </c>
      <c r="G2425" t="s">
        <v>22</v>
      </c>
    </row>
    <row r="2426" spans="1:7" x14ac:dyDescent="0.25">
      <c r="A2426" t="s">
        <v>4841</v>
      </c>
      <c r="B2426" t="s">
        <v>4842</v>
      </c>
      <c r="C2426">
        <v>5000</v>
      </c>
      <c r="D2426">
        <v>0</v>
      </c>
      <c r="E2426">
        <v>0.11</v>
      </c>
      <c r="F2426">
        <v>0.11</v>
      </c>
      <c r="G2426" t="s">
        <v>22</v>
      </c>
    </row>
    <row r="2427" spans="1:7" x14ac:dyDescent="0.25">
      <c r="A2427" t="s">
        <v>4843</v>
      </c>
      <c r="B2427" t="s">
        <v>4844</v>
      </c>
      <c r="C2427">
        <v>0</v>
      </c>
      <c r="D2427">
        <v>0</v>
      </c>
      <c r="E2427">
        <v>4.04</v>
      </c>
      <c r="F2427">
        <v>4.04</v>
      </c>
      <c r="G2427" t="s">
        <v>22</v>
      </c>
    </row>
    <row r="2428" spans="1:7" x14ac:dyDescent="0.25">
      <c r="A2428" t="s">
        <v>4845</v>
      </c>
      <c r="B2428" t="s">
        <v>4846</v>
      </c>
      <c r="C2428">
        <v>0</v>
      </c>
      <c r="D2428">
        <v>0</v>
      </c>
      <c r="E2428">
        <v>1.1499999999999999</v>
      </c>
      <c r="F2428">
        <v>1.1499999999999999</v>
      </c>
      <c r="G2428" t="s">
        <v>22</v>
      </c>
    </row>
    <row r="2429" spans="1:7" x14ac:dyDescent="0.25">
      <c r="A2429" t="s">
        <v>4847</v>
      </c>
      <c r="B2429" t="s">
        <v>4848</v>
      </c>
      <c r="C2429">
        <v>0</v>
      </c>
      <c r="D2429">
        <v>0</v>
      </c>
      <c r="E2429">
        <v>0</v>
      </c>
      <c r="F2429">
        <v>0</v>
      </c>
      <c r="G2429" t="s">
        <v>22</v>
      </c>
    </row>
    <row r="2430" spans="1:7" x14ac:dyDescent="0.25">
      <c r="A2430" t="s">
        <v>4849</v>
      </c>
      <c r="B2430" t="s">
        <v>4850</v>
      </c>
      <c r="C2430">
        <v>1218</v>
      </c>
      <c r="D2430">
        <v>0</v>
      </c>
      <c r="E2430">
        <v>0.29859999999999998</v>
      </c>
      <c r="F2430">
        <v>0.29859000000000002</v>
      </c>
      <c r="G2430" t="s">
        <v>22</v>
      </c>
    </row>
    <row r="2431" spans="1:7" x14ac:dyDescent="0.25">
      <c r="A2431" t="s">
        <v>4851</v>
      </c>
      <c r="B2431" t="s">
        <v>4852</v>
      </c>
      <c r="C2431">
        <v>3000</v>
      </c>
      <c r="D2431">
        <v>0</v>
      </c>
      <c r="E2431">
        <v>7.0400000000000004E-2</v>
      </c>
      <c r="F2431">
        <v>7.0400000000000004E-2</v>
      </c>
      <c r="G2431" t="s">
        <v>22</v>
      </c>
    </row>
    <row r="2432" spans="1:7" x14ac:dyDescent="0.25">
      <c r="A2432" t="s">
        <v>4853</v>
      </c>
      <c r="B2432" t="s">
        <v>4854</v>
      </c>
      <c r="C2432">
        <v>650</v>
      </c>
      <c r="D2432">
        <v>0</v>
      </c>
      <c r="E2432">
        <v>0.67589999999999995</v>
      </c>
      <c r="F2432">
        <v>0.67591999999999997</v>
      </c>
      <c r="G2432" t="s">
        <v>22</v>
      </c>
    </row>
    <row r="2433" spans="1:7" x14ac:dyDescent="0.25">
      <c r="A2433" t="s">
        <v>4855</v>
      </c>
      <c r="B2433" t="s">
        <v>4856</v>
      </c>
      <c r="C2433">
        <v>53853</v>
      </c>
      <c r="D2433">
        <v>0</v>
      </c>
      <c r="E2433">
        <v>0</v>
      </c>
      <c r="F2433">
        <v>0</v>
      </c>
      <c r="G2433" t="s">
        <v>22</v>
      </c>
    </row>
    <row r="2434" spans="1:7" x14ac:dyDescent="0.25">
      <c r="A2434" t="s">
        <v>4857</v>
      </c>
      <c r="B2434" t="s">
        <v>4858</v>
      </c>
      <c r="C2434">
        <v>0</v>
      </c>
      <c r="D2434">
        <v>0</v>
      </c>
      <c r="E2434">
        <v>0</v>
      </c>
      <c r="F2434">
        <v>0</v>
      </c>
      <c r="G2434" t="s">
        <v>22</v>
      </c>
    </row>
    <row r="2435" spans="1:7" x14ac:dyDescent="0.25">
      <c r="A2435" t="s">
        <v>4859</v>
      </c>
      <c r="B2435" t="s">
        <v>4860</v>
      </c>
      <c r="C2435">
        <v>19</v>
      </c>
      <c r="D2435">
        <v>0</v>
      </c>
      <c r="E2435">
        <v>729</v>
      </c>
      <c r="F2435">
        <v>729</v>
      </c>
      <c r="G2435" t="s">
        <v>22</v>
      </c>
    </row>
    <row r="2436" spans="1:7" x14ac:dyDescent="0.25">
      <c r="A2436" t="s">
        <v>4861</v>
      </c>
      <c r="B2436" t="s">
        <v>4862</v>
      </c>
      <c r="C2436">
        <v>4</v>
      </c>
      <c r="D2436">
        <v>0</v>
      </c>
      <c r="E2436">
        <v>23.62</v>
      </c>
      <c r="F2436">
        <v>23.62</v>
      </c>
      <c r="G2436" t="s">
        <v>22</v>
      </c>
    </row>
    <row r="2437" spans="1:7" x14ac:dyDescent="0.25">
      <c r="A2437" t="s">
        <v>4863</v>
      </c>
      <c r="B2437" t="s">
        <v>4864</v>
      </c>
      <c r="C2437">
        <v>0</v>
      </c>
      <c r="D2437">
        <v>0</v>
      </c>
      <c r="E2437">
        <v>0</v>
      </c>
      <c r="F2437">
        <v>0</v>
      </c>
      <c r="G2437" t="s">
        <v>22</v>
      </c>
    </row>
    <row r="2438" spans="1:7" x14ac:dyDescent="0.25">
      <c r="A2438" t="s">
        <v>4865</v>
      </c>
      <c r="B2438" t="s">
        <v>4866</v>
      </c>
      <c r="C2438">
        <v>94</v>
      </c>
      <c r="D2438">
        <v>0</v>
      </c>
      <c r="E2438">
        <v>4.7E-2</v>
      </c>
      <c r="F2438">
        <v>7.0800000000000002E-2</v>
      </c>
      <c r="G2438" t="s">
        <v>22</v>
      </c>
    </row>
    <row r="2439" spans="1:7" x14ac:dyDescent="0.25">
      <c r="A2439" t="s">
        <v>4867</v>
      </c>
      <c r="B2439" t="s">
        <v>4868</v>
      </c>
      <c r="C2439">
        <v>0</v>
      </c>
      <c r="D2439">
        <v>0</v>
      </c>
      <c r="E2439">
        <v>0.34333000000000002</v>
      </c>
      <c r="F2439">
        <v>0.34333000000000002</v>
      </c>
      <c r="G2439" t="s">
        <v>22</v>
      </c>
    </row>
    <row r="2440" spans="1:7" x14ac:dyDescent="0.25">
      <c r="A2440" t="s">
        <v>4869</v>
      </c>
      <c r="B2440" t="s">
        <v>4870</v>
      </c>
      <c r="C2440">
        <v>13</v>
      </c>
      <c r="D2440">
        <v>0</v>
      </c>
      <c r="E2440">
        <v>2484.46</v>
      </c>
      <c r="F2440">
        <v>2484.46</v>
      </c>
      <c r="G2440" t="s">
        <v>22</v>
      </c>
    </row>
    <row r="2441" spans="1:7" x14ac:dyDescent="0.25">
      <c r="A2441" t="s">
        <v>4871</v>
      </c>
      <c r="B2441" t="s">
        <v>4872</v>
      </c>
      <c r="C2441">
        <v>1500</v>
      </c>
      <c r="D2441">
        <v>0</v>
      </c>
      <c r="E2441">
        <v>0.23089999999999999</v>
      </c>
      <c r="F2441">
        <v>0.2293</v>
      </c>
      <c r="G2441" t="s">
        <v>22</v>
      </c>
    </row>
    <row r="2442" spans="1:7" x14ac:dyDescent="0.25">
      <c r="A2442" t="s">
        <v>4873</v>
      </c>
      <c r="B2442" t="s">
        <v>4874</v>
      </c>
      <c r="C2442">
        <v>5</v>
      </c>
      <c r="D2442">
        <v>0</v>
      </c>
      <c r="E2442">
        <v>11.99</v>
      </c>
      <c r="F2442">
        <v>11.99</v>
      </c>
      <c r="G2442" t="s">
        <v>22</v>
      </c>
    </row>
    <row r="2443" spans="1:7" x14ac:dyDescent="0.25">
      <c r="A2443" t="s">
        <v>4875</v>
      </c>
      <c r="B2443" t="s">
        <v>4876</v>
      </c>
      <c r="C2443">
        <v>4</v>
      </c>
      <c r="D2443">
        <v>0</v>
      </c>
      <c r="E2443">
        <v>10.95</v>
      </c>
      <c r="F2443">
        <v>10.95</v>
      </c>
      <c r="G2443" t="s">
        <v>22</v>
      </c>
    </row>
    <row r="2444" spans="1:7" x14ac:dyDescent="0.25">
      <c r="A2444" t="s">
        <v>4877</v>
      </c>
      <c r="B2444" t="s">
        <v>4878</v>
      </c>
      <c r="C2444">
        <v>110</v>
      </c>
      <c r="D2444">
        <v>163.82</v>
      </c>
      <c r="E2444">
        <v>0.50600000000000001</v>
      </c>
      <c r="F2444">
        <v>0.50600000000000001</v>
      </c>
      <c r="G2444" t="s">
        <v>22</v>
      </c>
    </row>
    <row r="2445" spans="1:7" x14ac:dyDescent="0.25">
      <c r="A2445" t="s">
        <v>4879</v>
      </c>
      <c r="B2445" t="s">
        <v>4880</v>
      </c>
      <c r="C2445">
        <v>62</v>
      </c>
      <c r="D2445">
        <v>0</v>
      </c>
      <c r="E2445">
        <v>0.40849999999999997</v>
      </c>
      <c r="F2445">
        <v>0.40849999999999997</v>
      </c>
      <c r="G2445" t="s">
        <v>22</v>
      </c>
    </row>
    <row r="2446" spans="1:7" x14ac:dyDescent="0.25">
      <c r="A2446" t="s">
        <v>4881</v>
      </c>
      <c r="B2446" t="s">
        <v>4882</v>
      </c>
      <c r="C2446">
        <v>0</v>
      </c>
      <c r="D2446">
        <v>0</v>
      </c>
      <c r="E2446">
        <v>0</v>
      </c>
      <c r="F2446">
        <v>0</v>
      </c>
      <c r="G2446" t="s">
        <v>22</v>
      </c>
    </row>
    <row r="2447" spans="1:7" x14ac:dyDescent="0.25">
      <c r="A2447" t="s">
        <v>4883</v>
      </c>
      <c r="B2447" t="s">
        <v>4884</v>
      </c>
      <c r="C2447">
        <v>50</v>
      </c>
      <c r="D2447">
        <v>0</v>
      </c>
      <c r="E2447">
        <v>3.03</v>
      </c>
      <c r="F2447">
        <v>3.03</v>
      </c>
      <c r="G2447" t="s">
        <v>22</v>
      </c>
    </row>
    <row r="2448" spans="1:7" x14ac:dyDescent="0.25">
      <c r="A2448" t="s">
        <v>4885</v>
      </c>
      <c r="B2448" t="s">
        <v>4886</v>
      </c>
      <c r="C2448">
        <v>2</v>
      </c>
      <c r="D2448">
        <v>0</v>
      </c>
      <c r="E2448">
        <v>0.01</v>
      </c>
      <c r="F2448">
        <v>0.01</v>
      </c>
      <c r="G2448" t="s">
        <v>22</v>
      </c>
    </row>
    <row r="2449" spans="1:7" x14ac:dyDescent="0.25">
      <c r="A2449" t="s">
        <v>4887</v>
      </c>
      <c r="B2449" t="s">
        <v>4888</v>
      </c>
      <c r="C2449">
        <v>100</v>
      </c>
      <c r="D2449">
        <v>364.17</v>
      </c>
      <c r="E2449">
        <v>2.14</v>
      </c>
      <c r="F2449">
        <v>2.14</v>
      </c>
      <c r="G2449" t="s">
        <v>22</v>
      </c>
    </row>
    <row r="2450" spans="1:7" x14ac:dyDescent="0.25">
      <c r="A2450" t="s">
        <v>4889</v>
      </c>
      <c r="B2450" t="s">
        <v>4890</v>
      </c>
      <c r="C2450">
        <v>2</v>
      </c>
      <c r="D2450">
        <v>0</v>
      </c>
      <c r="E2450">
        <v>376.25</v>
      </c>
      <c r="F2450">
        <v>376.25</v>
      </c>
      <c r="G2450" t="s">
        <v>22</v>
      </c>
    </row>
    <row r="2451" spans="1:7" x14ac:dyDescent="0.25">
      <c r="A2451" t="s">
        <v>4891</v>
      </c>
      <c r="B2451" t="s">
        <v>4892</v>
      </c>
      <c r="C2451">
        <v>13</v>
      </c>
      <c r="D2451">
        <v>0</v>
      </c>
      <c r="E2451">
        <v>1.6220000000000001</v>
      </c>
      <c r="F2451">
        <v>0</v>
      </c>
      <c r="G2451" t="s">
        <v>33</v>
      </c>
    </row>
    <row r="2452" spans="1:7" x14ac:dyDescent="0.25">
      <c r="A2452" t="s">
        <v>4893</v>
      </c>
      <c r="B2452" t="s">
        <v>4894</v>
      </c>
      <c r="C2452">
        <v>0</v>
      </c>
      <c r="D2452">
        <v>0</v>
      </c>
      <c r="E2452">
        <v>8.9999999999999993E-3</v>
      </c>
      <c r="F2452">
        <v>8.9999999999999993E-3</v>
      </c>
      <c r="G2452" t="s">
        <v>33</v>
      </c>
    </row>
    <row r="2453" spans="1:7" x14ac:dyDescent="0.25">
      <c r="A2453" t="s">
        <v>4895</v>
      </c>
      <c r="B2453" t="s">
        <v>4896</v>
      </c>
      <c r="C2453">
        <v>397</v>
      </c>
      <c r="D2453">
        <v>0</v>
      </c>
      <c r="E2453">
        <v>0.11</v>
      </c>
      <c r="F2453">
        <v>0.11</v>
      </c>
      <c r="G2453" t="s">
        <v>22</v>
      </c>
    </row>
    <row r="2454" spans="1:7" x14ac:dyDescent="0.25">
      <c r="A2454" t="s">
        <v>4897</v>
      </c>
      <c r="B2454" t="s">
        <v>4898</v>
      </c>
      <c r="C2454">
        <v>0.5</v>
      </c>
      <c r="D2454">
        <v>0</v>
      </c>
      <c r="E2454">
        <v>2.1347999999999998</v>
      </c>
      <c r="F2454">
        <v>2.1347999999999998</v>
      </c>
      <c r="G2454" t="s">
        <v>22</v>
      </c>
    </row>
    <row r="2455" spans="1:7" x14ac:dyDescent="0.25">
      <c r="A2455" t="s">
        <v>4899</v>
      </c>
      <c r="B2455" t="s">
        <v>4900</v>
      </c>
      <c r="C2455">
        <v>44</v>
      </c>
      <c r="D2455">
        <v>0</v>
      </c>
      <c r="E2455">
        <v>9.3940000000000001</v>
      </c>
      <c r="F2455">
        <v>11.94</v>
      </c>
      <c r="G2455" t="s">
        <v>22</v>
      </c>
    </row>
    <row r="2456" spans="1:7" x14ac:dyDescent="0.25">
      <c r="A2456" t="s">
        <v>4901</v>
      </c>
      <c r="B2456" t="s">
        <v>4902</v>
      </c>
      <c r="C2456">
        <v>38</v>
      </c>
      <c r="D2456">
        <v>0</v>
      </c>
      <c r="E2456">
        <v>5.2370000000000001</v>
      </c>
      <c r="F2456">
        <v>1.6E-2</v>
      </c>
      <c r="G2456" t="s">
        <v>33</v>
      </c>
    </row>
    <row r="2457" spans="1:7" x14ac:dyDescent="0.25">
      <c r="A2457" t="s">
        <v>4903</v>
      </c>
      <c r="B2457" t="s">
        <v>4904</v>
      </c>
      <c r="C2457">
        <v>0</v>
      </c>
      <c r="D2457">
        <v>454.56</v>
      </c>
      <c r="E2457">
        <v>225.477</v>
      </c>
      <c r="F2457">
        <v>0</v>
      </c>
      <c r="G2457" t="s">
        <v>33</v>
      </c>
    </row>
    <row r="2458" spans="1:7" x14ac:dyDescent="0.25">
      <c r="A2458" t="s">
        <v>4905</v>
      </c>
      <c r="B2458" t="s">
        <v>4906</v>
      </c>
      <c r="C2458">
        <v>2685</v>
      </c>
      <c r="D2458">
        <v>0</v>
      </c>
      <c r="E2458">
        <v>2.85</v>
      </c>
      <c r="F2458">
        <v>2.855</v>
      </c>
      <c r="G2458" t="s">
        <v>22</v>
      </c>
    </row>
    <row r="2459" spans="1:7" x14ac:dyDescent="0.25">
      <c r="A2459" t="s">
        <v>4907</v>
      </c>
      <c r="B2459" t="s">
        <v>4908</v>
      </c>
      <c r="C2459">
        <v>57</v>
      </c>
      <c r="D2459">
        <v>0</v>
      </c>
      <c r="E2459">
        <v>5.2370000000000001</v>
      </c>
      <c r="F2459">
        <v>5.2370000000000001</v>
      </c>
      <c r="G2459" t="s">
        <v>33</v>
      </c>
    </row>
    <row r="2460" spans="1:7" x14ac:dyDescent="0.25">
      <c r="A2460" t="s">
        <v>4909</v>
      </c>
      <c r="B2460" t="s">
        <v>4910</v>
      </c>
      <c r="C2460">
        <v>2670</v>
      </c>
      <c r="D2460">
        <v>0</v>
      </c>
      <c r="E2460">
        <v>9.0600000000000003E-3</v>
      </c>
      <c r="F2460">
        <v>9.0600000000000003E-3</v>
      </c>
      <c r="G2460" t="s">
        <v>22</v>
      </c>
    </row>
    <row r="2461" spans="1:7" x14ac:dyDescent="0.25">
      <c r="A2461" t="s">
        <v>4911</v>
      </c>
      <c r="B2461" t="s">
        <v>4912</v>
      </c>
      <c r="C2461">
        <v>4500</v>
      </c>
      <c r="D2461">
        <v>0</v>
      </c>
      <c r="E2461">
        <v>9.1899999999999996E-2</v>
      </c>
      <c r="F2461">
        <v>9.1880000000000003E-2</v>
      </c>
      <c r="G2461" t="s">
        <v>22</v>
      </c>
    </row>
    <row r="2462" spans="1:7" x14ac:dyDescent="0.25">
      <c r="A2462" t="s">
        <v>4913</v>
      </c>
      <c r="B2462" t="s">
        <v>4914</v>
      </c>
      <c r="C2462">
        <v>166</v>
      </c>
      <c r="D2462">
        <v>0</v>
      </c>
      <c r="E2462">
        <v>2.4E-2</v>
      </c>
      <c r="F2462">
        <v>2.4E-2</v>
      </c>
      <c r="G2462" t="s">
        <v>22</v>
      </c>
    </row>
    <row r="2463" spans="1:7" x14ac:dyDescent="0.25">
      <c r="A2463" t="s">
        <v>4915</v>
      </c>
      <c r="B2463" t="s">
        <v>4916</v>
      </c>
      <c r="C2463">
        <v>1250</v>
      </c>
      <c r="D2463">
        <v>0</v>
      </c>
      <c r="E2463">
        <v>0.20180000000000001</v>
      </c>
      <c r="F2463">
        <v>0.1913</v>
      </c>
      <c r="G2463" t="s">
        <v>22</v>
      </c>
    </row>
    <row r="2464" spans="1:7" x14ac:dyDescent="0.25">
      <c r="A2464" t="s">
        <v>4917</v>
      </c>
      <c r="B2464" t="s">
        <v>4918</v>
      </c>
      <c r="C2464">
        <v>2</v>
      </c>
      <c r="D2464">
        <v>0</v>
      </c>
      <c r="E2464">
        <v>37.75309</v>
      </c>
      <c r="F2464">
        <v>37.75309</v>
      </c>
      <c r="G2464" t="s">
        <v>22</v>
      </c>
    </row>
    <row r="2465" spans="1:7" x14ac:dyDescent="0.25">
      <c r="A2465" t="s">
        <v>4919</v>
      </c>
      <c r="B2465" t="s">
        <v>4920</v>
      </c>
      <c r="C2465">
        <v>0</v>
      </c>
      <c r="D2465">
        <v>0</v>
      </c>
      <c r="E2465">
        <v>52.67</v>
      </c>
      <c r="F2465">
        <v>52.67</v>
      </c>
      <c r="G2465" t="s">
        <v>22</v>
      </c>
    </row>
    <row r="2466" spans="1:7" x14ac:dyDescent="0.25">
      <c r="A2466" t="s">
        <v>4921</v>
      </c>
      <c r="B2466" t="s">
        <v>4922</v>
      </c>
      <c r="C2466">
        <v>0</v>
      </c>
      <c r="D2466">
        <v>0</v>
      </c>
      <c r="E2466">
        <v>52.67</v>
      </c>
      <c r="F2466">
        <v>52.67</v>
      </c>
      <c r="G2466" t="s">
        <v>22</v>
      </c>
    </row>
    <row r="2467" spans="1:7" x14ac:dyDescent="0.25">
      <c r="A2467" t="s">
        <v>4923</v>
      </c>
      <c r="B2467" t="s">
        <v>4924</v>
      </c>
      <c r="C2467">
        <v>1</v>
      </c>
      <c r="D2467">
        <v>0</v>
      </c>
      <c r="E2467">
        <v>52.67</v>
      </c>
      <c r="F2467">
        <v>52.67</v>
      </c>
      <c r="G2467" t="s">
        <v>22</v>
      </c>
    </row>
    <row r="2468" spans="1:7" x14ac:dyDescent="0.25">
      <c r="A2468" t="s">
        <v>4925</v>
      </c>
      <c r="B2468" t="s">
        <v>4926</v>
      </c>
      <c r="C2468">
        <v>0</v>
      </c>
      <c r="D2468">
        <v>1885.34</v>
      </c>
      <c r="E2468">
        <v>127.35299999999999</v>
      </c>
      <c r="F2468">
        <v>101.15600000000001</v>
      </c>
      <c r="G2468" t="s">
        <v>22</v>
      </c>
    </row>
    <row r="2469" spans="1:7" x14ac:dyDescent="0.25">
      <c r="A2469" t="s">
        <v>4927</v>
      </c>
      <c r="B2469" t="s">
        <v>4928</v>
      </c>
      <c r="C2469">
        <v>0</v>
      </c>
      <c r="D2469">
        <v>0</v>
      </c>
      <c r="E2469">
        <v>41.356000000000002</v>
      </c>
      <c r="F2469">
        <v>9.7000000000000003E-3</v>
      </c>
      <c r="G2469" t="s">
        <v>22</v>
      </c>
    </row>
    <row r="2470" spans="1:7" x14ac:dyDescent="0.25">
      <c r="A2470" t="s">
        <v>4929</v>
      </c>
      <c r="B2470" t="s">
        <v>4930</v>
      </c>
      <c r="C2470">
        <v>0</v>
      </c>
      <c r="D2470">
        <v>25.14</v>
      </c>
      <c r="E2470">
        <v>0.01</v>
      </c>
      <c r="F2470">
        <v>9.7000000000000003E-3</v>
      </c>
      <c r="G2470" t="s">
        <v>22</v>
      </c>
    </row>
    <row r="2471" spans="1:7" x14ac:dyDescent="0.25">
      <c r="A2471" t="s">
        <v>4931</v>
      </c>
      <c r="B2471" t="s">
        <v>4932</v>
      </c>
      <c r="C2471">
        <v>5</v>
      </c>
      <c r="D2471">
        <v>30.85</v>
      </c>
      <c r="E2471">
        <v>34.250999999999998</v>
      </c>
      <c r="F2471">
        <v>29.13</v>
      </c>
      <c r="G2471" t="s">
        <v>22</v>
      </c>
    </row>
    <row r="2472" spans="1:7" x14ac:dyDescent="0.25">
      <c r="A2472" t="s">
        <v>4933</v>
      </c>
      <c r="B2472" t="s">
        <v>4934</v>
      </c>
      <c r="C2472">
        <v>0</v>
      </c>
      <c r="D2472">
        <v>0</v>
      </c>
      <c r="E2472">
        <v>1.7639999999999999E-2</v>
      </c>
      <c r="F2472">
        <v>0</v>
      </c>
      <c r="G2472" t="s">
        <v>22</v>
      </c>
    </row>
    <row r="2473" spans="1:7" x14ac:dyDescent="0.25">
      <c r="A2473" t="s">
        <v>4935</v>
      </c>
      <c r="B2473" t="s">
        <v>4936</v>
      </c>
      <c r="C2473">
        <v>0</v>
      </c>
      <c r="D2473">
        <v>23.22</v>
      </c>
      <c r="E2473">
        <v>0.1</v>
      </c>
      <c r="F2473">
        <v>9.7000000000000003E-3</v>
      </c>
      <c r="G2473" t="s">
        <v>22</v>
      </c>
    </row>
    <row r="2474" spans="1:7" x14ac:dyDescent="0.25">
      <c r="A2474" t="s">
        <v>4937</v>
      </c>
      <c r="B2474" t="s">
        <v>4938</v>
      </c>
      <c r="C2474">
        <v>0</v>
      </c>
      <c r="D2474">
        <v>0</v>
      </c>
      <c r="E2474">
        <v>1.7639999999999999E-2</v>
      </c>
      <c r="F2474">
        <v>0</v>
      </c>
      <c r="G2474" t="s">
        <v>22</v>
      </c>
    </row>
    <row r="2475" spans="1:7" x14ac:dyDescent="0.25">
      <c r="A2475" t="s">
        <v>4939</v>
      </c>
      <c r="B2475" t="s">
        <v>4940</v>
      </c>
      <c r="C2475">
        <v>0</v>
      </c>
      <c r="D2475">
        <v>0</v>
      </c>
      <c r="E2475">
        <v>1.7639999999999999E-2</v>
      </c>
      <c r="F2475">
        <v>0</v>
      </c>
      <c r="G2475" t="s">
        <v>22</v>
      </c>
    </row>
    <row r="2476" spans="1:7" x14ac:dyDescent="0.25">
      <c r="A2476" t="s">
        <v>4941</v>
      </c>
      <c r="B2476" t="s">
        <v>4942</v>
      </c>
      <c r="C2476">
        <v>0</v>
      </c>
      <c r="D2476">
        <v>0</v>
      </c>
      <c r="E2476">
        <v>1.7639999999999999E-2</v>
      </c>
      <c r="F2476">
        <v>0</v>
      </c>
      <c r="G2476" t="s">
        <v>22</v>
      </c>
    </row>
    <row r="2477" spans="1:7" x14ac:dyDescent="0.25">
      <c r="A2477" t="s">
        <v>4943</v>
      </c>
      <c r="B2477" t="s">
        <v>4944</v>
      </c>
      <c r="C2477">
        <v>0</v>
      </c>
      <c r="D2477">
        <v>1.53</v>
      </c>
      <c r="E2477">
        <v>0.92888999999999999</v>
      </c>
      <c r="F2477">
        <v>0.61750000000000005</v>
      </c>
      <c r="G2477" t="s">
        <v>22</v>
      </c>
    </row>
    <row r="2478" spans="1:7" x14ac:dyDescent="0.25">
      <c r="A2478" t="s">
        <v>4945</v>
      </c>
      <c r="B2478" t="s">
        <v>4946</v>
      </c>
      <c r="C2478">
        <v>732</v>
      </c>
      <c r="D2478">
        <v>0</v>
      </c>
      <c r="E2478">
        <v>0.1</v>
      </c>
      <c r="F2478">
        <v>9.7000000000000003E-3</v>
      </c>
      <c r="G2478" t="s">
        <v>22</v>
      </c>
    </row>
    <row r="2479" spans="1:7" x14ac:dyDescent="0.25">
      <c r="A2479" t="s">
        <v>4947</v>
      </c>
      <c r="B2479" t="s">
        <v>4948</v>
      </c>
      <c r="C2479">
        <v>30</v>
      </c>
      <c r="D2479">
        <v>0.8</v>
      </c>
      <c r="E2479">
        <v>0.15473000000000001</v>
      </c>
      <c r="F2479">
        <v>0.105</v>
      </c>
      <c r="G2479" t="s">
        <v>22</v>
      </c>
    </row>
    <row r="2480" spans="1:7" x14ac:dyDescent="0.25">
      <c r="A2480" t="s">
        <v>4949</v>
      </c>
      <c r="B2480" t="s">
        <v>4950</v>
      </c>
      <c r="C2480">
        <v>0</v>
      </c>
      <c r="D2480">
        <v>0</v>
      </c>
      <c r="E2480">
        <v>4.2699999999999996</v>
      </c>
      <c r="F2480">
        <v>4.2699999999999996</v>
      </c>
      <c r="G2480" t="s">
        <v>22</v>
      </c>
    </row>
    <row r="2481" spans="1:7" x14ac:dyDescent="0.25">
      <c r="A2481" t="s">
        <v>4951</v>
      </c>
      <c r="B2481" t="s">
        <v>4952</v>
      </c>
      <c r="C2481">
        <v>100</v>
      </c>
      <c r="D2481">
        <v>0</v>
      </c>
      <c r="E2481">
        <v>2.99</v>
      </c>
      <c r="F2481">
        <v>2.99</v>
      </c>
      <c r="G2481" t="s">
        <v>22</v>
      </c>
    </row>
    <row r="2482" spans="1:7" x14ac:dyDescent="0.25">
      <c r="A2482" t="s">
        <v>4953</v>
      </c>
      <c r="B2482" t="s">
        <v>4954</v>
      </c>
      <c r="C2482">
        <v>180</v>
      </c>
      <c r="D2482">
        <v>0</v>
      </c>
      <c r="E2482">
        <v>0.38588</v>
      </c>
      <c r="F2482">
        <v>0.21</v>
      </c>
      <c r="G2482" t="s">
        <v>22</v>
      </c>
    </row>
    <row r="2483" spans="1:7" x14ac:dyDescent="0.25">
      <c r="A2483" t="s">
        <v>4955</v>
      </c>
      <c r="B2483" t="s">
        <v>4956</v>
      </c>
      <c r="C2483">
        <v>462</v>
      </c>
      <c r="D2483">
        <v>0</v>
      </c>
      <c r="E2483">
        <v>0.21662999999999999</v>
      </c>
      <c r="F2483">
        <v>0.15</v>
      </c>
      <c r="G2483" t="s">
        <v>22</v>
      </c>
    </row>
    <row r="2484" spans="1:7" x14ac:dyDescent="0.25">
      <c r="A2484" t="s">
        <v>4957</v>
      </c>
      <c r="B2484" t="s">
        <v>4958</v>
      </c>
      <c r="C2484">
        <v>0</v>
      </c>
      <c r="D2484">
        <v>0</v>
      </c>
      <c r="E2484">
        <v>0.28179999999999999</v>
      </c>
      <c r="F2484">
        <v>0.15334</v>
      </c>
      <c r="G2484" t="s">
        <v>22</v>
      </c>
    </row>
    <row r="2485" spans="1:7" x14ac:dyDescent="0.25">
      <c r="A2485" t="s">
        <v>4959</v>
      </c>
      <c r="B2485" t="s">
        <v>4960</v>
      </c>
      <c r="C2485">
        <v>4000</v>
      </c>
      <c r="D2485">
        <v>0</v>
      </c>
      <c r="E2485">
        <v>0.36749999999999999</v>
      </c>
      <c r="F2485">
        <v>0.25</v>
      </c>
      <c r="G2485" t="s">
        <v>22</v>
      </c>
    </row>
    <row r="2486" spans="1:7" x14ac:dyDescent="0.25">
      <c r="A2486" t="s">
        <v>4961</v>
      </c>
      <c r="B2486" t="s">
        <v>4962</v>
      </c>
      <c r="C2486">
        <v>0</v>
      </c>
      <c r="D2486">
        <v>0</v>
      </c>
      <c r="E2486">
        <v>0</v>
      </c>
      <c r="F2486">
        <v>0</v>
      </c>
      <c r="G2486" t="s">
        <v>22</v>
      </c>
    </row>
    <row r="2487" spans="1:7" x14ac:dyDescent="0.25">
      <c r="A2487" t="s">
        <v>4963</v>
      </c>
      <c r="B2487" t="s">
        <v>4964</v>
      </c>
      <c r="C2487">
        <v>0</v>
      </c>
      <c r="D2487">
        <v>0</v>
      </c>
      <c r="E2487">
        <v>1.363</v>
      </c>
      <c r="F2487">
        <v>1.363</v>
      </c>
      <c r="G2487" t="s">
        <v>22</v>
      </c>
    </row>
    <row r="2488" spans="1:7" x14ac:dyDescent="0.25">
      <c r="A2488" t="s">
        <v>4965</v>
      </c>
      <c r="B2488" t="s">
        <v>4966</v>
      </c>
      <c r="C2488">
        <v>1</v>
      </c>
      <c r="D2488">
        <v>0</v>
      </c>
      <c r="E2488">
        <v>250.54300000000001</v>
      </c>
      <c r="F2488">
        <v>248.73599999999999</v>
      </c>
      <c r="G2488" t="s">
        <v>33</v>
      </c>
    </row>
    <row r="2489" spans="1:7" x14ac:dyDescent="0.25">
      <c r="A2489" t="s">
        <v>4967</v>
      </c>
      <c r="B2489" t="s">
        <v>4968</v>
      </c>
      <c r="C2489">
        <v>0.39300000000000002</v>
      </c>
      <c r="D2489">
        <v>888</v>
      </c>
      <c r="E2489">
        <v>39.703000000000003</v>
      </c>
      <c r="F2489">
        <v>39.703000000000003</v>
      </c>
      <c r="G2489" t="s">
        <v>33</v>
      </c>
    </row>
    <row r="2490" spans="1:7" x14ac:dyDescent="0.25">
      <c r="A2490" t="s">
        <v>4969</v>
      </c>
      <c r="B2490" t="s">
        <v>4970</v>
      </c>
      <c r="C2490">
        <v>0</v>
      </c>
      <c r="D2490">
        <v>0</v>
      </c>
      <c r="E2490">
        <v>0</v>
      </c>
      <c r="F2490">
        <v>0</v>
      </c>
      <c r="G2490" t="s">
        <v>22</v>
      </c>
    </row>
    <row r="2491" spans="1:7" x14ac:dyDescent="0.25">
      <c r="A2491" t="s">
        <v>4971</v>
      </c>
      <c r="B2491" t="s">
        <v>4972</v>
      </c>
      <c r="C2491">
        <v>0</v>
      </c>
      <c r="D2491">
        <v>0</v>
      </c>
      <c r="E2491">
        <v>280.851</v>
      </c>
      <c r="F2491">
        <v>0</v>
      </c>
      <c r="G2491" t="s">
        <v>33</v>
      </c>
    </row>
    <row r="2492" spans="1:7" x14ac:dyDescent="0.25">
      <c r="A2492" t="s">
        <v>4973</v>
      </c>
      <c r="B2492" t="s">
        <v>4974</v>
      </c>
      <c r="C2492">
        <v>2</v>
      </c>
      <c r="D2492">
        <v>0</v>
      </c>
      <c r="E2492">
        <v>12.05</v>
      </c>
      <c r="F2492">
        <v>12.05</v>
      </c>
      <c r="G2492" t="s">
        <v>22</v>
      </c>
    </row>
    <row r="2493" spans="1:7" x14ac:dyDescent="0.25">
      <c r="A2493" t="s">
        <v>4975</v>
      </c>
      <c r="B2493" t="s">
        <v>4976</v>
      </c>
      <c r="C2493">
        <v>250</v>
      </c>
      <c r="D2493">
        <v>0</v>
      </c>
      <c r="E2493">
        <v>0.3</v>
      </c>
      <c r="F2493">
        <v>0.3</v>
      </c>
      <c r="G2493" t="s">
        <v>22</v>
      </c>
    </row>
    <row r="2494" spans="1:7" x14ac:dyDescent="0.25">
      <c r="A2494" t="s">
        <v>4977</v>
      </c>
      <c r="B2494" t="s">
        <v>4978</v>
      </c>
      <c r="C2494">
        <v>0</v>
      </c>
      <c r="D2494">
        <v>0</v>
      </c>
      <c r="E2494">
        <v>326.49700000000001</v>
      </c>
      <c r="F2494">
        <v>0</v>
      </c>
      <c r="G2494" t="s">
        <v>33</v>
      </c>
    </row>
    <row r="2495" spans="1:7" x14ac:dyDescent="0.25">
      <c r="A2495" t="s">
        <v>4979</v>
      </c>
      <c r="B2495" t="s">
        <v>4980</v>
      </c>
      <c r="C2495">
        <v>4</v>
      </c>
      <c r="D2495">
        <v>0</v>
      </c>
      <c r="E2495">
        <v>153.40799999999999</v>
      </c>
      <c r="F2495">
        <v>151.22300000000001</v>
      </c>
      <c r="G2495" t="s">
        <v>33</v>
      </c>
    </row>
    <row r="2496" spans="1:7" x14ac:dyDescent="0.25">
      <c r="A2496" t="s">
        <v>4981</v>
      </c>
      <c r="B2496" t="s">
        <v>4982</v>
      </c>
      <c r="C2496">
        <v>0</v>
      </c>
      <c r="D2496">
        <v>0</v>
      </c>
      <c r="E2496">
        <v>183.9</v>
      </c>
      <c r="F2496">
        <v>0</v>
      </c>
      <c r="G2496" t="s">
        <v>33</v>
      </c>
    </row>
    <row r="2497" spans="1:7" x14ac:dyDescent="0.25">
      <c r="A2497" t="s">
        <v>4983</v>
      </c>
      <c r="B2497" t="s">
        <v>4984</v>
      </c>
      <c r="C2497">
        <v>0</v>
      </c>
      <c r="D2497">
        <v>0</v>
      </c>
      <c r="E2497">
        <v>214.39099999999999</v>
      </c>
      <c r="F2497">
        <v>0</v>
      </c>
      <c r="G2497" t="s">
        <v>33</v>
      </c>
    </row>
    <row r="2498" spans="1:7" x14ac:dyDescent="0.25">
      <c r="A2498" t="s">
        <v>4985</v>
      </c>
      <c r="B2498" t="s">
        <v>4986</v>
      </c>
      <c r="C2498">
        <v>0</v>
      </c>
      <c r="D2498">
        <v>0</v>
      </c>
      <c r="E2498">
        <v>260.03699999999998</v>
      </c>
      <c r="F2498">
        <v>0</v>
      </c>
      <c r="G2498" t="s">
        <v>33</v>
      </c>
    </row>
    <row r="2499" spans="1:7" x14ac:dyDescent="0.25">
      <c r="A2499" t="s">
        <v>4987</v>
      </c>
      <c r="B2499" t="s">
        <v>4988</v>
      </c>
      <c r="C2499">
        <v>0</v>
      </c>
      <c r="D2499">
        <v>0</v>
      </c>
      <c r="E2499">
        <v>0</v>
      </c>
      <c r="F2499">
        <v>0</v>
      </c>
      <c r="G2499" t="s">
        <v>22</v>
      </c>
    </row>
    <row r="2500" spans="1:7" x14ac:dyDescent="0.25">
      <c r="A2500" t="s">
        <v>4989</v>
      </c>
      <c r="B2500" t="s">
        <v>4990</v>
      </c>
      <c r="C2500">
        <v>2100</v>
      </c>
      <c r="D2500">
        <v>0</v>
      </c>
      <c r="E2500">
        <v>2.1399999999999999E-2</v>
      </c>
      <c r="F2500">
        <v>2.1430000000000001E-2</v>
      </c>
      <c r="G2500" t="s">
        <v>22</v>
      </c>
    </row>
    <row r="2501" spans="1:7" x14ac:dyDescent="0.25">
      <c r="A2501" t="s">
        <v>4991</v>
      </c>
      <c r="B2501" t="s">
        <v>4992</v>
      </c>
      <c r="C2501">
        <v>0</v>
      </c>
      <c r="D2501">
        <v>0</v>
      </c>
      <c r="E2501">
        <v>0</v>
      </c>
      <c r="F2501">
        <v>0</v>
      </c>
      <c r="G2501" t="s">
        <v>22</v>
      </c>
    </row>
    <row r="2502" spans="1:7" x14ac:dyDescent="0.25">
      <c r="A2502" t="s">
        <v>4993</v>
      </c>
      <c r="B2502" t="s">
        <v>4994</v>
      </c>
      <c r="C2502">
        <v>979</v>
      </c>
      <c r="D2502">
        <v>0</v>
      </c>
      <c r="E2502">
        <v>43.25</v>
      </c>
      <c r="F2502">
        <v>43.25</v>
      </c>
      <c r="G2502" t="s">
        <v>22</v>
      </c>
    </row>
    <row r="2503" spans="1:7" x14ac:dyDescent="0.25">
      <c r="A2503" t="s">
        <v>4995</v>
      </c>
      <c r="B2503" t="s">
        <v>4996</v>
      </c>
      <c r="C2503">
        <v>692</v>
      </c>
      <c r="D2503">
        <v>0</v>
      </c>
      <c r="E2503">
        <v>7.9000000000000001E-2</v>
      </c>
      <c r="F2503">
        <v>0.08</v>
      </c>
      <c r="G2503" t="s">
        <v>22</v>
      </c>
    </row>
    <row r="2504" spans="1:7" x14ac:dyDescent="0.25">
      <c r="A2504" t="s">
        <v>4997</v>
      </c>
      <c r="B2504" t="s">
        <v>4998</v>
      </c>
      <c r="C2504">
        <v>526</v>
      </c>
      <c r="D2504">
        <v>0</v>
      </c>
      <c r="E2504">
        <v>0.04</v>
      </c>
      <c r="F2504">
        <v>0.04</v>
      </c>
      <c r="G2504" t="s">
        <v>22</v>
      </c>
    </row>
    <row r="2505" spans="1:7" x14ac:dyDescent="0.25">
      <c r="A2505" t="s">
        <v>4999</v>
      </c>
      <c r="B2505" t="s">
        <v>5000</v>
      </c>
      <c r="C2505">
        <v>0</v>
      </c>
      <c r="D2505">
        <v>0</v>
      </c>
      <c r="E2505">
        <v>7.0000000000000007E-2</v>
      </c>
      <c r="F2505">
        <v>7.0000000000000007E-2</v>
      </c>
      <c r="G2505" t="s">
        <v>22</v>
      </c>
    </row>
    <row r="2506" spans="1:7" x14ac:dyDescent="0.25">
      <c r="A2506" t="s">
        <v>5001</v>
      </c>
      <c r="B2506" t="s">
        <v>5002</v>
      </c>
      <c r="C2506">
        <v>0</v>
      </c>
      <c r="D2506">
        <v>0</v>
      </c>
      <c r="E2506">
        <v>1.85</v>
      </c>
      <c r="F2506">
        <v>1.85</v>
      </c>
      <c r="G2506" t="s">
        <v>22</v>
      </c>
    </row>
    <row r="2507" spans="1:7" x14ac:dyDescent="0.25">
      <c r="A2507" t="s">
        <v>5003</v>
      </c>
      <c r="B2507" t="s">
        <v>5004</v>
      </c>
      <c r="C2507">
        <v>0</v>
      </c>
      <c r="D2507">
        <v>36.75</v>
      </c>
      <c r="E2507">
        <v>2.6560000000000001</v>
      </c>
      <c r="F2507">
        <v>2.7250000000000001</v>
      </c>
      <c r="G2507" t="s">
        <v>33</v>
      </c>
    </row>
    <row r="2508" spans="1:7" x14ac:dyDescent="0.25">
      <c r="A2508" t="s">
        <v>5005</v>
      </c>
      <c r="B2508" t="s">
        <v>5006</v>
      </c>
      <c r="C2508">
        <v>0</v>
      </c>
      <c r="D2508">
        <v>36.75</v>
      </c>
      <c r="E2508">
        <v>3.5760000000000001</v>
      </c>
      <c r="F2508">
        <v>3.645</v>
      </c>
      <c r="G2508" t="s">
        <v>33</v>
      </c>
    </row>
    <row r="2509" spans="1:7" x14ac:dyDescent="0.25">
      <c r="A2509" t="s">
        <v>5007</v>
      </c>
      <c r="B2509" t="s">
        <v>5008</v>
      </c>
      <c r="C2509">
        <v>0</v>
      </c>
      <c r="D2509">
        <v>0</v>
      </c>
      <c r="E2509">
        <v>9.7000000000000003E-3</v>
      </c>
      <c r="F2509">
        <v>0</v>
      </c>
      <c r="G2509" t="s">
        <v>22</v>
      </c>
    </row>
    <row r="2510" spans="1:7" x14ac:dyDescent="0.25">
      <c r="A2510" t="s">
        <v>5009</v>
      </c>
      <c r="B2510" t="s">
        <v>5010</v>
      </c>
      <c r="C2510">
        <v>0</v>
      </c>
      <c r="D2510">
        <v>18.38</v>
      </c>
      <c r="E2510">
        <v>2.1040000000000001</v>
      </c>
      <c r="F2510">
        <v>2.1040000000000001</v>
      </c>
      <c r="G2510" t="s">
        <v>33</v>
      </c>
    </row>
    <row r="2511" spans="1:7" x14ac:dyDescent="0.25">
      <c r="A2511" t="s">
        <v>5011</v>
      </c>
      <c r="B2511" t="s">
        <v>5012</v>
      </c>
      <c r="C2511">
        <v>0</v>
      </c>
      <c r="D2511">
        <v>0</v>
      </c>
      <c r="E2511">
        <v>33.520000000000003</v>
      </c>
      <c r="F2511">
        <v>0</v>
      </c>
      <c r="G2511" t="s">
        <v>22</v>
      </c>
    </row>
    <row r="2512" spans="1:7" x14ac:dyDescent="0.25">
      <c r="A2512" t="s">
        <v>5013</v>
      </c>
      <c r="B2512" t="s">
        <v>5014</v>
      </c>
      <c r="C2512">
        <v>0</v>
      </c>
      <c r="D2512">
        <v>0</v>
      </c>
      <c r="E2512">
        <v>0</v>
      </c>
      <c r="F2512">
        <v>0</v>
      </c>
      <c r="G2512" t="s">
        <v>22</v>
      </c>
    </row>
    <row r="2513" spans="1:7" x14ac:dyDescent="0.25">
      <c r="A2513" t="s">
        <v>5015</v>
      </c>
      <c r="B2513" t="s">
        <v>5016</v>
      </c>
      <c r="C2513">
        <v>0</v>
      </c>
      <c r="D2513">
        <v>0</v>
      </c>
      <c r="E2513">
        <v>0</v>
      </c>
      <c r="F2513">
        <v>0</v>
      </c>
      <c r="G2513" t="s">
        <v>22</v>
      </c>
    </row>
    <row r="2514" spans="1:7" x14ac:dyDescent="0.25">
      <c r="A2514" t="s">
        <v>5017</v>
      </c>
      <c r="B2514" t="s">
        <v>5018</v>
      </c>
      <c r="C2514">
        <v>0</v>
      </c>
      <c r="D2514">
        <v>0</v>
      </c>
      <c r="E2514">
        <v>0</v>
      </c>
      <c r="F2514">
        <v>0</v>
      </c>
      <c r="G2514" t="s">
        <v>22</v>
      </c>
    </row>
    <row r="2515" spans="1:7" x14ac:dyDescent="0.25">
      <c r="A2515" t="s">
        <v>5019</v>
      </c>
      <c r="B2515" t="s">
        <v>5020</v>
      </c>
      <c r="C2515">
        <v>5</v>
      </c>
      <c r="D2515">
        <v>0</v>
      </c>
      <c r="E2515">
        <v>0</v>
      </c>
      <c r="F2515">
        <v>9.7000000000000003E-3</v>
      </c>
      <c r="G2515" t="s">
        <v>22</v>
      </c>
    </row>
    <row r="2516" spans="1:7" x14ac:dyDescent="0.25">
      <c r="A2516" t="s">
        <v>5021</v>
      </c>
      <c r="B2516" t="s">
        <v>5022</v>
      </c>
      <c r="C2516">
        <v>0</v>
      </c>
      <c r="D2516">
        <v>0</v>
      </c>
      <c r="E2516">
        <v>5.5380000000000003</v>
      </c>
      <c r="F2516">
        <v>0</v>
      </c>
      <c r="G2516" t="s">
        <v>22</v>
      </c>
    </row>
    <row r="2517" spans="1:7" x14ac:dyDescent="0.25">
      <c r="A2517" t="s">
        <v>5023</v>
      </c>
      <c r="B2517" t="s">
        <v>5024</v>
      </c>
      <c r="C2517">
        <v>0</v>
      </c>
      <c r="D2517">
        <v>0</v>
      </c>
      <c r="E2517">
        <v>0</v>
      </c>
      <c r="F2517">
        <v>0</v>
      </c>
      <c r="G2517" t="s">
        <v>22</v>
      </c>
    </row>
    <row r="2518" spans="1:7" x14ac:dyDescent="0.25">
      <c r="A2518" t="s">
        <v>5025</v>
      </c>
      <c r="B2518" t="s">
        <v>5026</v>
      </c>
      <c r="C2518">
        <v>14</v>
      </c>
      <c r="D2518">
        <v>0</v>
      </c>
      <c r="E2518">
        <v>1.9630000000000001</v>
      </c>
      <c r="F2518">
        <v>0.23499999999999999</v>
      </c>
      <c r="G2518" t="s">
        <v>22</v>
      </c>
    </row>
    <row r="2519" spans="1:7" x14ac:dyDescent="0.25">
      <c r="A2519" t="s">
        <v>5027</v>
      </c>
      <c r="B2519" t="s">
        <v>5028</v>
      </c>
      <c r="C2519">
        <v>0</v>
      </c>
      <c r="D2519">
        <v>0</v>
      </c>
      <c r="E2519">
        <v>124.51600000000001</v>
      </c>
      <c r="F2519">
        <v>0</v>
      </c>
      <c r="G2519" t="s">
        <v>22</v>
      </c>
    </row>
    <row r="2520" spans="1:7" x14ac:dyDescent="0.25">
      <c r="A2520" t="s">
        <v>5029</v>
      </c>
      <c r="B2520" t="s">
        <v>5030</v>
      </c>
      <c r="C2520">
        <v>23</v>
      </c>
      <c r="D2520">
        <v>0</v>
      </c>
      <c r="E2520">
        <v>0.01</v>
      </c>
      <c r="F2520">
        <v>0.01</v>
      </c>
      <c r="G2520" t="s">
        <v>22</v>
      </c>
    </row>
    <row r="2521" spans="1:7" x14ac:dyDescent="0.25">
      <c r="A2521" t="s">
        <v>5031</v>
      </c>
      <c r="B2521" t="s">
        <v>5032</v>
      </c>
      <c r="C2521">
        <v>8</v>
      </c>
      <c r="D2521">
        <v>0</v>
      </c>
      <c r="E2521">
        <v>0</v>
      </c>
      <c r="F2521">
        <v>0</v>
      </c>
      <c r="G2521" t="s">
        <v>22</v>
      </c>
    </row>
    <row r="2522" spans="1:7" x14ac:dyDescent="0.25">
      <c r="A2522" t="s">
        <v>5033</v>
      </c>
      <c r="B2522" t="s">
        <v>5034</v>
      </c>
      <c r="C2522">
        <v>100</v>
      </c>
      <c r="D2522">
        <v>0</v>
      </c>
      <c r="E2522">
        <v>0</v>
      </c>
      <c r="F2522">
        <v>0</v>
      </c>
      <c r="G2522" t="s">
        <v>22</v>
      </c>
    </row>
    <row r="2523" spans="1:7" x14ac:dyDescent="0.25">
      <c r="A2523" t="s">
        <v>5035</v>
      </c>
      <c r="B2523" t="s">
        <v>5036</v>
      </c>
      <c r="C2523">
        <v>2015</v>
      </c>
      <c r="D2523">
        <v>0</v>
      </c>
      <c r="E2523">
        <v>0.3</v>
      </c>
      <c r="F2523">
        <v>0.3</v>
      </c>
      <c r="G2523" t="s">
        <v>22</v>
      </c>
    </row>
    <row r="2524" spans="1:7" x14ac:dyDescent="0.25">
      <c r="A2524" t="s">
        <v>5037</v>
      </c>
      <c r="B2524" t="s">
        <v>5038</v>
      </c>
      <c r="C2524">
        <v>2121</v>
      </c>
      <c r="D2524">
        <v>0</v>
      </c>
      <c r="E2524">
        <v>0.21</v>
      </c>
      <c r="F2524">
        <v>0.21</v>
      </c>
      <c r="G2524" t="s">
        <v>22</v>
      </c>
    </row>
    <row r="2525" spans="1:7" x14ac:dyDescent="0.25">
      <c r="A2525" t="s">
        <v>5039</v>
      </c>
      <c r="B2525" t="s">
        <v>5040</v>
      </c>
      <c r="C2525">
        <v>0</v>
      </c>
      <c r="D2525">
        <v>0</v>
      </c>
      <c r="E2525">
        <v>82</v>
      </c>
      <c r="F2525">
        <v>82</v>
      </c>
      <c r="G2525" t="s">
        <v>22</v>
      </c>
    </row>
    <row r="2526" spans="1:7" x14ac:dyDescent="0.25">
      <c r="A2526" t="s">
        <v>5041</v>
      </c>
      <c r="B2526" t="s">
        <v>5042</v>
      </c>
      <c r="C2526">
        <v>5</v>
      </c>
      <c r="D2526">
        <v>0</v>
      </c>
      <c r="E2526">
        <v>364.69</v>
      </c>
      <c r="F2526">
        <v>364.69</v>
      </c>
      <c r="G2526" t="s">
        <v>22</v>
      </c>
    </row>
    <row r="2527" spans="1:7" x14ac:dyDescent="0.25">
      <c r="A2527" t="s">
        <v>5043</v>
      </c>
      <c r="B2527" t="s">
        <v>5044</v>
      </c>
      <c r="C2527">
        <v>12</v>
      </c>
      <c r="D2527">
        <v>0</v>
      </c>
      <c r="E2527">
        <v>19.943300000000001</v>
      </c>
      <c r="F2527">
        <v>59.83</v>
      </c>
      <c r="G2527" t="s">
        <v>22</v>
      </c>
    </row>
    <row r="2528" spans="1:7" x14ac:dyDescent="0.25">
      <c r="A2528" t="s">
        <v>5045</v>
      </c>
      <c r="B2528" t="s">
        <v>5046</v>
      </c>
      <c r="C2528">
        <v>5817</v>
      </c>
      <c r="D2528">
        <v>0</v>
      </c>
      <c r="E2528">
        <v>9.9500000000000005E-2</v>
      </c>
      <c r="F2528">
        <v>0.1</v>
      </c>
      <c r="G2528" t="s">
        <v>22</v>
      </c>
    </row>
    <row r="2529" spans="1:7" x14ac:dyDescent="0.25">
      <c r="A2529" t="s">
        <v>5047</v>
      </c>
      <c r="B2529" t="s">
        <v>5048</v>
      </c>
      <c r="C2529">
        <v>13</v>
      </c>
      <c r="D2529">
        <v>0</v>
      </c>
      <c r="E2529">
        <v>0</v>
      </c>
      <c r="F2529">
        <v>0</v>
      </c>
      <c r="G2529" t="s">
        <v>22</v>
      </c>
    </row>
    <row r="2530" spans="1:7" x14ac:dyDescent="0.25">
      <c r="A2530" t="s">
        <v>5049</v>
      </c>
      <c r="B2530" t="s">
        <v>5050</v>
      </c>
      <c r="C2530">
        <v>0</v>
      </c>
      <c r="D2530">
        <v>0</v>
      </c>
      <c r="E2530">
        <v>51.98</v>
      </c>
      <c r="F2530">
        <v>51.98</v>
      </c>
      <c r="G2530" t="s">
        <v>22</v>
      </c>
    </row>
    <row r="2531" spans="1:7" x14ac:dyDescent="0.25">
      <c r="A2531" t="s">
        <v>5051</v>
      </c>
      <c r="B2531" t="s">
        <v>5052</v>
      </c>
      <c r="C2531">
        <v>0</v>
      </c>
      <c r="D2531">
        <v>0</v>
      </c>
      <c r="E2531">
        <v>0</v>
      </c>
      <c r="F2531">
        <v>0</v>
      </c>
      <c r="G2531" t="s">
        <v>22</v>
      </c>
    </row>
    <row r="2532" spans="1:7" x14ac:dyDescent="0.25">
      <c r="A2532" t="s">
        <v>5053</v>
      </c>
      <c r="B2532" t="s">
        <v>5054</v>
      </c>
      <c r="C2532">
        <v>12</v>
      </c>
      <c r="D2532">
        <v>0</v>
      </c>
      <c r="E2532">
        <v>135.63</v>
      </c>
      <c r="F2532">
        <v>135.63</v>
      </c>
      <c r="G2532" t="s">
        <v>22</v>
      </c>
    </row>
    <row r="2533" spans="1:7" x14ac:dyDescent="0.25">
      <c r="A2533" t="s">
        <v>5055</v>
      </c>
      <c r="B2533" t="s">
        <v>5056</v>
      </c>
      <c r="C2533">
        <v>0</v>
      </c>
      <c r="D2533">
        <v>0</v>
      </c>
      <c r="E2533">
        <v>0</v>
      </c>
      <c r="F2533">
        <v>0</v>
      </c>
      <c r="G2533" t="s">
        <v>22</v>
      </c>
    </row>
    <row r="2534" spans="1:7" x14ac:dyDescent="0.25">
      <c r="A2534" t="s">
        <v>5057</v>
      </c>
      <c r="B2534" t="s">
        <v>5058</v>
      </c>
      <c r="C2534">
        <v>0</v>
      </c>
      <c r="D2534">
        <v>0</v>
      </c>
      <c r="E2534">
        <v>11.952</v>
      </c>
      <c r="F2534">
        <v>0</v>
      </c>
      <c r="G2534" t="s">
        <v>22</v>
      </c>
    </row>
    <row r="2535" spans="1:7" x14ac:dyDescent="0.25">
      <c r="A2535" t="s">
        <v>5059</v>
      </c>
      <c r="B2535" t="s">
        <v>5060</v>
      </c>
      <c r="C2535">
        <v>42</v>
      </c>
      <c r="D2535">
        <v>0</v>
      </c>
      <c r="E2535">
        <v>0.25</v>
      </c>
      <c r="F2535">
        <v>0.25</v>
      </c>
      <c r="G2535" t="s">
        <v>22</v>
      </c>
    </row>
    <row r="2536" spans="1:7" x14ac:dyDescent="0.25">
      <c r="A2536" t="s">
        <v>5061</v>
      </c>
      <c r="B2536" t="s">
        <v>5062</v>
      </c>
      <c r="C2536">
        <v>0</v>
      </c>
      <c r="D2536">
        <v>0</v>
      </c>
      <c r="E2536">
        <v>0</v>
      </c>
      <c r="F2536">
        <v>0</v>
      </c>
      <c r="G2536" t="s">
        <v>22</v>
      </c>
    </row>
    <row r="2537" spans="1:7" x14ac:dyDescent="0.25">
      <c r="A2537" t="s">
        <v>5063</v>
      </c>
      <c r="B2537" t="s">
        <v>5064</v>
      </c>
      <c r="C2537">
        <v>0</v>
      </c>
      <c r="D2537">
        <v>0</v>
      </c>
      <c r="E2537">
        <v>105.33199999999999</v>
      </c>
      <c r="F2537">
        <v>0</v>
      </c>
      <c r="G2537" t="s">
        <v>33</v>
      </c>
    </row>
    <row r="2538" spans="1:7" x14ac:dyDescent="0.25">
      <c r="A2538" t="s">
        <v>5065</v>
      </c>
      <c r="B2538" t="s">
        <v>5066</v>
      </c>
      <c r="C2538">
        <v>0</v>
      </c>
      <c r="D2538">
        <v>0</v>
      </c>
      <c r="E2538">
        <v>0</v>
      </c>
      <c r="F2538">
        <v>0</v>
      </c>
      <c r="G2538" t="s">
        <v>22</v>
      </c>
    </row>
    <row r="2539" spans="1:7" x14ac:dyDescent="0.25">
      <c r="A2539" t="s">
        <v>5067</v>
      </c>
      <c r="B2539" t="s">
        <v>5068</v>
      </c>
      <c r="C2539">
        <v>0</v>
      </c>
      <c r="D2539">
        <v>0</v>
      </c>
      <c r="E2539">
        <v>109.94499999999999</v>
      </c>
      <c r="F2539">
        <v>0</v>
      </c>
      <c r="G2539" t="s">
        <v>33</v>
      </c>
    </row>
    <row r="2540" spans="1:7" x14ac:dyDescent="0.25">
      <c r="A2540" t="s">
        <v>5069</v>
      </c>
      <c r="B2540" t="s">
        <v>5070</v>
      </c>
      <c r="C2540">
        <v>0</v>
      </c>
      <c r="D2540">
        <v>0</v>
      </c>
      <c r="E2540">
        <v>0</v>
      </c>
      <c r="F2540">
        <v>0</v>
      </c>
      <c r="G2540" t="s">
        <v>22</v>
      </c>
    </row>
    <row r="2541" spans="1:7" x14ac:dyDescent="0.25">
      <c r="A2541" t="s">
        <v>5071</v>
      </c>
      <c r="B2541" t="s">
        <v>5072</v>
      </c>
      <c r="C2541">
        <v>4</v>
      </c>
      <c r="D2541">
        <v>0</v>
      </c>
      <c r="E2541">
        <v>271.24400000000003</v>
      </c>
      <c r="F2541">
        <v>271.24400000000003</v>
      </c>
      <c r="G2541" t="s">
        <v>33</v>
      </c>
    </row>
    <row r="2542" spans="1:7" x14ac:dyDescent="0.25">
      <c r="A2542" t="s">
        <v>5073</v>
      </c>
      <c r="B2542" t="s">
        <v>5074</v>
      </c>
      <c r="C2542">
        <v>10</v>
      </c>
      <c r="D2542">
        <v>0</v>
      </c>
      <c r="E2542">
        <v>1.1399999999999999</v>
      </c>
      <c r="F2542">
        <v>0</v>
      </c>
      <c r="G2542" t="s">
        <v>22</v>
      </c>
    </row>
    <row r="2543" spans="1:7" x14ac:dyDescent="0.25">
      <c r="A2543" t="s">
        <v>5075</v>
      </c>
      <c r="B2543" t="s">
        <v>5076</v>
      </c>
      <c r="C2543">
        <v>0</v>
      </c>
      <c r="D2543">
        <v>0</v>
      </c>
      <c r="E2543">
        <v>302.30399999999997</v>
      </c>
      <c r="F2543">
        <v>0</v>
      </c>
      <c r="G2543" t="s">
        <v>33</v>
      </c>
    </row>
    <row r="2544" spans="1:7" x14ac:dyDescent="0.25">
      <c r="A2544" t="s">
        <v>5077</v>
      </c>
      <c r="B2544" t="s">
        <v>5078</v>
      </c>
      <c r="C2544">
        <v>3</v>
      </c>
      <c r="D2544">
        <v>0</v>
      </c>
      <c r="E2544">
        <v>203.24700000000001</v>
      </c>
      <c r="F2544">
        <v>203.24700000000001</v>
      </c>
      <c r="G2544" t="s">
        <v>33</v>
      </c>
    </row>
    <row r="2545" spans="1:7" x14ac:dyDescent="0.25">
      <c r="A2545" t="s">
        <v>5079</v>
      </c>
      <c r="B2545" t="s">
        <v>5080</v>
      </c>
      <c r="C2545">
        <v>3</v>
      </c>
      <c r="D2545">
        <v>0</v>
      </c>
      <c r="E2545">
        <v>234.30699999999999</v>
      </c>
      <c r="F2545">
        <v>234.30699999999999</v>
      </c>
      <c r="G2545" t="s">
        <v>33</v>
      </c>
    </row>
    <row r="2546" spans="1:7" x14ac:dyDescent="0.25">
      <c r="A2546" t="s">
        <v>5081</v>
      </c>
      <c r="B2546" t="s">
        <v>5082</v>
      </c>
      <c r="C2546">
        <v>0</v>
      </c>
      <c r="D2546">
        <v>0</v>
      </c>
      <c r="E2546">
        <v>0</v>
      </c>
      <c r="F2546">
        <v>0</v>
      </c>
      <c r="G2546" t="s">
        <v>22</v>
      </c>
    </row>
    <row r="2547" spans="1:7" x14ac:dyDescent="0.25">
      <c r="A2547" t="s">
        <v>5083</v>
      </c>
      <c r="B2547" t="s">
        <v>5084</v>
      </c>
      <c r="C2547">
        <v>0</v>
      </c>
      <c r="D2547">
        <v>0</v>
      </c>
      <c r="E2547">
        <v>0</v>
      </c>
      <c r="F2547">
        <v>0</v>
      </c>
      <c r="G2547" t="s">
        <v>22</v>
      </c>
    </row>
    <row r="2548" spans="1:7" x14ac:dyDescent="0.25">
      <c r="A2548" t="s">
        <v>5085</v>
      </c>
      <c r="B2548" t="s">
        <v>5086</v>
      </c>
      <c r="C2548">
        <v>9</v>
      </c>
      <c r="D2548">
        <v>0</v>
      </c>
      <c r="E2548">
        <v>1.2999999999999999E-2</v>
      </c>
      <c r="F2548">
        <v>0</v>
      </c>
      <c r="G2548" t="s">
        <v>22</v>
      </c>
    </row>
    <row r="2549" spans="1:7" x14ac:dyDescent="0.25">
      <c r="A2549" t="s">
        <v>5087</v>
      </c>
      <c r="B2549" t="s">
        <v>5088</v>
      </c>
      <c r="C2549">
        <v>6</v>
      </c>
      <c r="D2549">
        <v>0</v>
      </c>
      <c r="E2549">
        <v>2E-3</v>
      </c>
      <c r="F2549">
        <v>0</v>
      </c>
      <c r="G2549" t="s">
        <v>33</v>
      </c>
    </row>
    <row r="2550" spans="1:7" x14ac:dyDescent="0.25">
      <c r="A2550" t="s">
        <v>5089</v>
      </c>
      <c r="B2550" t="s">
        <v>5090</v>
      </c>
      <c r="C2550">
        <v>13</v>
      </c>
      <c r="D2550">
        <v>0</v>
      </c>
      <c r="E2550">
        <v>6.9</v>
      </c>
      <c r="F2550">
        <v>6.5720000000000001</v>
      </c>
      <c r="G2550" t="s">
        <v>33</v>
      </c>
    </row>
    <row r="2551" spans="1:7" x14ac:dyDescent="0.25">
      <c r="A2551" t="s">
        <v>5091</v>
      </c>
      <c r="B2551" t="s">
        <v>5092</v>
      </c>
      <c r="C2551">
        <v>0</v>
      </c>
      <c r="D2551">
        <v>0</v>
      </c>
      <c r="E2551">
        <v>0</v>
      </c>
      <c r="F2551">
        <v>0</v>
      </c>
      <c r="G2551" t="s">
        <v>22</v>
      </c>
    </row>
    <row r="2552" spans="1:7" x14ac:dyDescent="0.25">
      <c r="A2552" t="s">
        <v>5093</v>
      </c>
      <c r="B2552" t="s">
        <v>5094</v>
      </c>
      <c r="C2552">
        <v>60</v>
      </c>
      <c r="D2552">
        <v>0</v>
      </c>
      <c r="E2552">
        <v>5.0999999999999997E-2</v>
      </c>
      <c r="F2552">
        <v>3.5000000000000003E-2</v>
      </c>
      <c r="G2552" t="s">
        <v>22</v>
      </c>
    </row>
    <row r="2553" spans="1:7" x14ac:dyDescent="0.25">
      <c r="A2553" t="s">
        <v>5095</v>
      </c>
      <c r="B2553" t="s">
        <v>5096</v>
      </c>
      <c r="C2553">
        <v>2</v>
      </c>
      <c r="D2553">
        <v>0</v>
      </c>
      <c r="E2553">
        <v>6.8879999999999999</v>
      </c>
      <c r="F2553">
        <v>6.8879999999999999</v>
      </c>
      <c r="G2553" t="s">
        <v>33</v>
      </c>
    </row>
    <row r="2554" spans="1:7" x14ac:dyDescent="0.25">
      <c r="A2554" t="s">
        <v>5097</v>
      </c>
      <c r="B2554" t="s">
        <v>5098</v>
      </c>
      <c r="C2554">
        <v>14</v>
      </c>
      <c r="D2554">
        <v>0</v>
      </c>
      <c r="E2554">
        <v>5.0999999999999997E-2</v>
      </c>
      <c r="F2554">
        <v>3.6999999999999998E-2</v>
      </c>
      <c r="G2554" t="s">
        <v>22</v>
      </c>
    </row>
    <row r="2555" spans="1:7" x14ac:dyDescent="0.25">
      <c r="A2555" t="s">
        <v>5099</v>
      </c>
      <c r="B2555" t="s">
        <v>5100</v>
      </c>
      <c r="C2555">
        <v>18</v>
      </c>
      <c r="D2555">
        <v>0</v>
      </c>
      <c r="E2555">
        <v>5.0999999999999997E-2</v>
      </c>
      <c r="F2555">
        <v>3.6999999999999998E-2</v>
      </c>
      <c r="G2555" t="s">
        <v>22</v>
      </c>
    </row>
    <row r="2556" spans="1:7" x14ac:dyDescent="0.25">
      <c r="A2556" t="s">
        <v>5101</v>
      </c>
      <c r="B2556" t="s">
        <v>5102</v>
      </c>
      <c r="C2556">
        <v>0</v>
      </c>
      <c r="D2556">
        <v>0</v>
      </c>
      <c r="E2556">
        <v>0.28799999999999998</v>
      </c>
      <c r="F2556">
        <v>0.438</v>
      </c>
      <c r="G2556" t="s">
        <v>22</v>
      </c>
    </row>
    <row r="2557" spans="1:7" x14ac:dyDescent="0.25">
      <c r="A2557" t="s">
        <v>5103</v>
      </c>
      <c r="B2557" t="s">
        <v>5104</v>
      </c>
      <c r="C2557">
        <v>0</v>
      </c>
      <c r="D2557">
        <v>8.43</v>
      </c>
      <c r="E2557">
        <v>2.3719999999999999</v>
      </c>
      <c r="F2557">
        <v>2.5910000000000002</v>
      </c>
      <c r="G2557" t="s">
        <v>33</v>
      </c>
    </row>
    <row r="2558" spans="1:7" x14ac:dyDescent="0.25">
      <c r="A2558" t="s">
        <v>5105</v>
      </c>
      <c r="B2558" t="s">
        <v>5106</v>
      </c>
      <c r="C2558">
        <v>0</v>
      </c>
      <c r="D2558">
        <v>0</v>
      </c>
      <c r="E2558">
        <v>0.28799999999999998</v>
      </c>
      <c r="F2558">
        <v>0.438</v>
      </c>
      <c r="G2558" t="s">
        <v>22</v>
      </c>
    </row>
    <row r="2559" spans="1:7" x14ac:dyDescent="0.25">
      <c r="A2559" t="s">
        <v>5107</v>
      </c>
      <c r="B2559" t="s">
        <v>5108</v>
      </c>
      <c r="C2559">
        <v>0</v>
      </c>
      <c r="D2559">
        <v>0</v>
      </c>
      <c r="E2559">
        <v>0</v>
      </c>
      <c r="F2559">
        <v>0</v>
      </c>
      <c r="G2559" t="s">
        <v>22</v>
      </c>
    </row>
    <row r="2560" spans="1:7" x14ac:dyDescent="0.25">
      <c r="A2560" t="s">
        <v>5109</v>
      </c>
      <c r="B2560" t="s">
        <v>5110</v>
      </c>
      <c r="C2560">
        <v>0</v>
      </c>
      <c r="D2560">
        <v>0</v>
      </c>
      <c r="E2560">
        <v>1.8080000000000001</v>
      </c>
      <c r="F2560">
        <v>0</v>
      </c>
      <c r="G2560" t="s">
        <v>22</v>
      </c>
    </row>
    <row r="2561" spans="1:7" x14ac:dyDescent="0.25">
      <c r="A2561" t="s">
        <v>5111</v>
      </c>
      <c r="B2561" t="s">
        <v>5112</v>
      </c>
      <c r="C2561">
        <v>106</v>
      </c>
      <c r="D2561">
        <v>0</v>
      </c>
      <c r="E2561">
        <v>5.1999999999999998E-2</v>
      </c>
      <c r="F2561">
        <v>6.4000000000000001E-2</v>
      </c>
      <c r="G2561" t="s">
        <v>33</v>
      </c>
    </row>
    <row r="2562" spans="1:7" x14ac:dyDescent="0.25">
      <c r="A2562" t="s">
        <v>5113</v>
      </c>
      <c r="B2562" t="s">
        <v>5114</v>
      </c>
      <c r="C2562">
        <v>0</v>
      </c>
      <c r="D2562">
        <v>0</v>
      </c>
      <c r="E2562">
        <v>27.195</v>
      </c>
      <c r="F2562">
        <v>0</v>
      </c>
      <c r="G2562" t="s">
        <v>22</v>
      </c>
    </row>
    <row r="2563" spans="1:7" x14ac:dyDescent="0.25">
      <c r="A2563" t="s">
        <v>5115</v>
      </c>
      <c r="B2563" t="s">
        <v>5116</v>
      </c>
      <c r="C2563">
        <v>0</v>
      </c>
      <c r="D2563">
        <v>0</v>
      </c>
      <c r="E2563">
        <v>0</v>
      </c>
      <c r="F2563">
        <v>0</v>
      </c>
      <c r="G2563" t="s">
        <v>22</v>
      </c>
    </row>
    <row r="2564" spans="1:7" x14ac:dyDescent="0.25">
      <c r="A2564" t="s">
        <v>5117</v>
      </c>
      <c r="B2564" t="s">
        <v>5118</v>
      </c>
      <c r="C2564">
        <v>0</v>
      </c>
      <c r="D2564">
        <v>0</v>
      </c>
      <c r="E2564">
        <v>0</v>
      </c>
      <c r="F2564">
        <v>0</v>
      </c>
      <c r="G2564" t="s">
        <v>22</v>
      </c>
    </row>
    <row r="2565" spans="1:7" x14ac:dyDescent="0.25">
      <c r="A2565" t="s">
        <v>5119</v>
      </c>
      <c r="B2565" t="s">
        <v>5120</v>
      </c>
      <c r="C2565">
        <v>0</v>
      </c>
      <c r="D2565">
        <v>0</v>
      </c>
      <c r="E2565">
        <v>0</v>
      </c>
      <c r="F2565">
        <v>0</v>
      </c>
      <c r="G2565" t="s">
        <v>22</v>
      </c>
    </row>
    <row r="2566" spans="1:7" x14ac:dyDescent="0.25">
      <c r="A2566" t="s">
        <v>5121</v>
      </c>
      <c r="B2566" t="s">
        <v>5122</v>
      </c>
      <c r="C2566">
        <v>30</v>
      </c>
      <c r="D2566">
        <v>0</v>
      </c>
      <c r="E2566">
        <v>24.481999999999999</v>
      </c>
      <c r="F2566">
        <v>0</v>
      </c>
      <c r="G2566" t="s">
        <v>22</v>
      </c>
    </row>
    <row r="2567" spans="1:7" x14ac:dyDescent="0.25">
      <c r="A2567" t="s">
        <v>5123</v>
      </c>
      <c r="B2567" t="s">
        <v>5124</v>
      </c>
      <c r="C2567">
        <v>0</v>
      </c>
      <c r="D2567">
        <v>0</v>
      </c>
      <c r="E2567">
        <v>0</v>
      </c>
      <c r="F2567">
        <v>0</v>
      </c>
      <c r="G2567" t="s">
        <v>22</v>
      </c>
    </row>
    <row r="2568" spans="1:7" x14ac:dyDescent="0.25">
      <c r="A2568" t="s">
        <v>5125</v>
      </c>
      <c r="B2568" t="s">
        <v>5126</v>
      </c>
      <c r="C2568">
        <v>0</v>
      </c>
      <c r="D2568">
        <v>0</v>
      </c>
      <c r="E2568">
        <v>37.750999999999998</v>
      </c>
      <c r="F2568">
        <v>0</v>
      </c>
      <c r="G2568" t="s">
        <v>22</v>
      </c>
    </row>
    <row r="2569" spans="1:7" x14ac:dyDescent="0.25">
      <c r="A2569" t="s">
        <v>5127</v>
      </c>
      <c r="B2569" t="s">
        <v>5128</v>
      </c>
      <c r="C2569">
        <v>0</v>
      </c>
      <c r="D2569">
        <v>0</v>
      </c>
      <c r="E2569">
        <v>27562.5</v>
      </c>
      <c r="F2569">
        <v>0</v>
      </c>
      <c r="G2569" t="s">
        <v>22</v>
      </c>
    </row>
    <row r="2570" spans="1:7" x14ac:dyDescent="0.25">
      <c r="A2570" t="s">
        <v>5129</v>
      </c>
      <c r="B2570" t="s">
        <v>5130</v>
      </c>
      <c r="C2570">
        <v>0</v>
      </c>
      <c r="D2570">
        <v>0</v>
      </c>
      <c r="E2570">
        <v>62.170999999999999</v>
      </c>
      <c r="F2570">
        <v>0</v>
      </c>
      <c r="G2570" t="s">
        <v>22</v>
      </c>
    </row>
    <row r="2571" spans="1:7" x14ac:dyDescent="0.25">
      <c r="A2571" t="s">
        <v>5131</v>
      </c>
      <c r="B2571" t="s">
        <v>5132</v>
      </c>
      <c r="C2571">
        <v>0</v>
      </c>
      <c r="D2571">
        <v>0</v>
      </c>
      <c r="E2571">
        <v>0</v>
      </c>
      <c r="F2571">
        <v>0</v>
      </c>
      <c r="G2571" t="s">
        <v>22</v>
      </c>
    </row>
    <row r="2572" spans="1:7" x14ac:dyDescent="0.25">
      <c r="A2572" t="s">
        <v>5133</v>
      </c>
      <c r="B2572" t="s">
        <v>5134</v>
      </c>
      <c r="C2572">
        <v>0</v>
      </c>
      <c r="D2572">
        <v>0</v>
      </c>
      <c r="E2572">
        <v>0.43099999999999999</v>
      </c>
      <c r="F2572">
        <v>0</v>
      </c>
      <c r="G2572" t="s">
        <v>22</v>
      </c>
    </row>
    <row r="2573" spans="1:7" x14ac:dyDescent="0.25">
      <c r="A2573" t="s">
        <v>5135</v>
      </c>
      <c r="B2573" t="s">
        <v>5136</v>
      </c>
      <c r="C2573">
        <v>0</v>
      </c>
      <c r="D2573">
        <v>0</v>
      </c>
      <c r="E2573">
        <v>8.6210000000000004</v>
      </c>
      <c r="F2573">
        <v>7.0369999999999999</v>
      </c>
      <c r="G2573" t="s">
        <v>33</v>
      </c>
    </row>
    <row r="2574" spans="1:7" x14ac:dyDescent="0.25">
      <c r="A2574" t="s">
        <v>5137</v>
      </c>
      <c r="B2574" t="s">
        <v>5138</v>
      </c>
      <c r="C2574">
        <v>0</v>
      </c>
      <c r="D2574">
        <v>0</v>
      </c>
      <c r="E2574">
        <v>0</v>
      </c>
      <c r="F2574">
        <v>0</v>
      </c>
      <c r="G2574" t="s">
        <v>22</v>
      </c>
    </row>
    <row r="2575" spans="1:7" x14ac:dyDescent="0.25">
      <c r="A2575" t="s">
        <v>5139</v>
      </c>
      <c r="B2575" t="s">
        <v>5140</v>
      </c>
      <c r="C2575">
        <v>16</v>
      </c>
      <c r="D2575">
        <v>0</v>
      </c>
      <c r="E2575">
        <v>177.28299999999999</v>
      </c>
      <c r="F2575">
        <v>134.79599999999999</v>
      </c>
      <c r="G2575" t="s">
        <v>33</v>
      </c>
    </row>
    <row r="2576" spans="1:7" x14ac:dyDescent="0.25">
      <c r="A2576" t="s">
        <v>5141</v>
      </c>
      <c r="B2576" t="s">
        <v>5142</v>
      </c>
      <c r="C2576">
        <v>0</v>
      </c>
      <c r="D2576">
        <v>0</v>
      </c>
      <c r="E2576">
        <v>37.582000000000001</v>
      </c>
      <c r="F2576">
        <v>0</v>
      </c>
      <c r="G2576" t="s">
        <v>22</v>
      </c>
    </row>
    <row r="2577" spans="1:7" x14ac:dyDescent="0.25">
      <c r="A2577" t="s">
        <v>5143</v>
      </c>
      <c r="B2577" t="s">
        <v>5144</v>
      </c>
      <c r="C2577">
        <v>0</v>
      </c>
      <c r="D2577">
        <v>0</v>
      </c>
      <c r="E2577">
        <v>0</v>
      </c>
      <c r="F2577">
        <v>0</v>
      </c>
      <c r="G2577" t="s">
        <v>22</v>
      </c>
    </row>
    <row r="2578" spans="1:7" x14ac:dyDescent="0.25">
      <c r="A2578" t="s">
        <v>5145</v>
      </c>
      <c r="B2578" t="s">
        <v>5146</v>
      </c>
      <c r="C2578">
        <v>0</v>
      </c>
      <c r="D2578">
        <v>0</v>
      </c>
      <c r="E2578">
        <v>6.0000000000000001E-3</v>
      </c>
      <c r="F2578">
        <v>0</v>
      </c>
      <c r="G2578" t="s">
        <v>22</v>
      </c>
    </row>
    <row r="2579" spans="1:7" x14ac:dyDescent="0.25">
      <c r="A2579" t="s">
        <v>5147</v>
      </c>
      <c r="B2579" t="s">
        <v>5148</v>
      </c>
      <c r="C2579">
        <v>3</v>
      </c>
      <c r="D2579">
        <v>0</v>
      </c>
      <c r="E2579">
        <v>21.875</v>
      </c>
      <c r="F2579">
        <v>47.051000000000002</v>
      </c>
      <c r="G2579" t="s">
        <v>33</v>
      </c>
    </row>
    <row r="2580" spans="1:7" x14ac:dyDescent="0.25">
      <c r="A2580" t="s">
        <v>5149</v>
      </c>
      <c r="B2580" t="s">
        <v>5150</v>
      </c>
      <c r="C2580">
        <v>7</v>
      </c>
      <c r="D2580">
        <v>0</v>
      </c>
      <c r="E2580">
        <v>0</v>
      </c>
      <c r="F2580">
        <v>0</v>
      </c>
      <c r="G2580" t="s">
        <v>22</v>
      </c>
    </row>
    <row r="2581" spans="1:7" x14ac:dyDescent="0.25">
      <c r="A2581" t="s">
        <v>5151</v>
      </c>
      <c r="B2581" t="s">
        <v>5152</v>
      </c>
      <c r="C2581">
        <v>0</v>
      </c>
      <c r="D2581">
        <v>0</v>
      </c>
      <c r="E2581">
        <v>0</v>
      </c>
      <c r="F2581">
        <v>0</v>
      </c>
      <c r="G2581" t="s">
        <v>22</v>
      </c>
    </row>
    <row r="2582" spans="1:7" x14ac:dyDescent="0.25">
      <c r="A2582" t="s">
        <v>5153</v>
      </c>
      <c r="B2582" t="s">
        <v>5154</v>
      </c>
      <c r="C2582">
        <v>0</v>
      </c>
      <c r="D2582">
        <v>0</v>
      </c>
      <c r="E2582">
        <v>49.104999999999997</v>
      </c>
      <c r="F2582">
        <v>0</v>
      </c>
      <c r="G2582" t="s">
        <v>33</v>
      </c>
    </row>
    <row r="2583" spans="1:7" x14ac:dyDescent="0.25">
      <c r="A2583" t="s">
        <v>5155</v>
      </c>
      <c r="B2583" t="s">
        <v>5156</v>
      </c>
      <c r="C2583">
        <v>0</v>
      </c>
      <c r="D2583">
        <v>0</v>
      </c>
      <c r="E2583">
        <v>0</v>
      </c>
      <c r="F2583">
        <v>0</v>
      </c>
      <c r="G2583" t="s">
        <v>22</v>
      </c>
    </row>
    <row r="2584" spans="1:7" x14ac:dyDescent="0.25">
      <c r="A2584" t="s">
        <v>5157</v>
      </c>
      <c r="B2584" t="s">
        <v>5158</v>
      </c>
      <c r="C2584">
        <v>0</v>
      </c>
      <c r="D2584">
        <v>0</v>
      </c>
      <c r="E2584">
        <v>61.588000000000001</v>
      </c>
      <c r="F2584">
        <v>0</v>
      </c>
      <c r="G2584" t="s">
        <v>33</v>
      </c>
    </row>
    <row r="2585" spans="1:7" x14ac:dyDescent="0.25">
      <c r="A2585" t="s">
        <v>5159</v>
      </c>
      <c r="B2585" t="s">
        <v>5160</v>
      </c>
      <c r="C2585">
        <v>0</v>
      </c>
      <c r="D2585">
        <v>0</v>
      </c>
      <c r="E2585">
        <v>0</v>
      </c>
      <c r="F2585">
        <v>0</v>
      </c>
      <c r="G2585" t="s">
        <v>22</v>
      </c>
    </row>
    <row r="2586" spans="1:7" x14ac:dyDescent="0.25">
      <c r="A2586" t="s">
        <v>5161</v>
      </c>
      <c r="B2586" t="s">
        <v>5162</v>
      </c>
      <c r="C2586">
        <v>0</v>
      </c>
      <c r="D2586">
        <v>0</v>
      </c>
      <c r="E2586">
        <v>81.629000000000005</v>
      </c>
      <c r="F2586">
        <v>0</v>
      </c>
      <c r="G2586" t="s">
        <v>33</v>
      </c>
    </row>
    <row r="2587" spans="1:7" x14ac:dyDescent="0.25">
      <c r="A2587" t="s">
        <v>5163</v>
      </c>
      <c r="B2587" t="s">
        <v>5164</v>
      </c>
      <c r="C2587">
        <v>0</v>
      </c>
      <c r="D2587">
        <v>0</v>
      </c>
      <c r="E2587">
        <v>0</v>
      </c>
      <c r="F2587">
        <v>6</v>
      </c>
      <c r="G2587" t="s">
        <v>22</v>
      </c>
    </row>
    <row r="2588" spans="1:7" x14ac:dyDescent="0.25">
      <c r="A2588" t="s">
        <v>5165</v>
      </c>
      <c r="B2588" t="s">
        <v>5166</v>
      </c>
      <c r="C2588">
        <v>0</v>
      </c>
      <c r="D2588">
        <v>0</v>
      </c>
      <c r="E2588">
        <v>0</v>
      </c>
      <c r="F2588">
        <v>0</v>
      </c>
      <c r="G2588" t="s">
        <v>22</v>
      </c>
    </row>
    <row r="2589" spans="1:7" x14ac:dyDescent="0.25">
      <c r="A2589" t="s">
        <v>5167</v>
      </c>
      <c r="B2589" t="s">
        <v>5168</v>
      </c>
      <c r="C2589">
        <v>7531.88</v>
      </c>
      <c r="D2589">
        <v>0</v>
      </c>
      <c r="E2589">
        <v>6.4000000000000003E-3</v>
      </c>
      <c r="F2589">
        <v>6.8100000000000001E-3</v>
      </c>
      <c r="G2589" t="s">
        <v>22</v>
      </c>
    </row>
    <row r="2590" spans="1:7" x14ac:dyDescent="0.25">
      <c r="A2590" t="s">
        <v>5169</v>
      </c>
      <c r="B2590" t="s">
        <v>5170</v>
      </c>
      <c r="C2590">
        <v>30</v>
      </c>
      <c r="D2590">
        <v>0</v>
      </c>
      <c r="E2590">
        <v>0.29199999999999998</v>
      </c>
      <c r="F2590">
        <v>0.29199999999999998</v>
      </c>
      <c r="G2590" t="s">
        <v>22</v>
      </c>
    </row>
    <row r="2591" spans="1:7" x14ac:dyDescent="0.25">
      <c r="A2591" t="s">
        <v>5171</v>
      </c>
      <c r="B2591" t="s">
        <v>5172</v>
      </c>
      <c r="C2591">
        <v>0</v>
      </c>
      <c r="D2591">
        <v>0</v>
      </c>
      <c r="E2591">
        <v>13.878</v>
      </c>
      <c r="F2591">
        <v>0</v>
      </c>
      <c r="G2591" t="s">
        <v>22</v>
      </c>
    </row>
    <row r="2592" spans="1:7" x14ac:dyDescent="0.25">
      <c r="A2592" t="s">
        <v>5173</v>
      </c>
      <c r="B2592" t="s">
        <v>5174</v>
      </c>
      <c r="C2592">
        <v>0</v>
      </c>
      <c r="D2592">
        <v>0</v>
      </c>
      <c r="E2592">
        <v>1.363</v>
      </c>
      <c r="F2592">
        <v>1.363</v>
      </c>
      <c r="G2592" t="s">
        <v>22</v>
      </c>
    </row>
    <row r="2593" spans="1:7" x14ac:dyDescent="0.25">
      <c r="A2593" t="s">
        <v>5175</v>
      </c>
      <c r="B2593" t="s">
        <v>5176</v>
      </c>
      <c r="C2593">
        <v>0</v>
      </c>
      <c r="D2593">
        <v>0</v>
      </c>
      <c r="E2593">
        <v>1.363</v>
      </c>
      <c r="F2593">
        <v>1.39</v>
      </c>
      <c r="G2593" t="s">
        <v>22</v>
      </c>
    </row>
    <row r="2594" spans="1:7" x14ac:dyDescent="0.25">
      <c r="A2594" t="s">
        <v>5177</v>
      </c>
      <c r="B2594" t="s">
        <v>5178</v>
      </c>
      <c r="C2594">
        <v>0</v>
      </c>
      <c r="D2594">
        <v>0</v>
      </c>
      <c r="E2594">
        <v>1.0569999999999999</v>
      </c>
      <c r="F2594">
        <v>1.0569999999999999</v>
      </c>
      <c r="G2594" t="s">
        <v>22</v>
      </c>
    </row>
    <row r="2595" spans="1:7" x14ac:dyDescent="0.25">
      <c r="A2595" t="s">
        <v>5179</v>
      </c>
      <c r="B2595" t="s">
        <v>5180</v>
      </c>
      <c r="C2595">
        <v>0</v>
      </c>
      <c r="D2595">
        <v>0</v>
      </c>
      <c r="E2595">
        <v>1.363</v>
      </c>
      <c r="F2595">
        <v>1.39</v>
      </c>
      <c r="G2595" t="s">
        <v>22</v>
      </c>
    </row>
    <row r="2596" spans="1:7" x14ac:dyDescent="0.25">
      <c r="A2596" t="s">
        <v>5181</v>
      </c>
      <c r="B2596" t="s">
        <v>5182</v>
      </c>
      <c r="C2596">
        <v>0</v>
      </c>
      <c r="D2596">
        <v>41.14</v>
      </c>
      <c r="E2596">
        <v>39.317999999999998</v>
      </c>
      <c r="F2596">
        <v>32.311999999999998</v>
      </c>
      <c r="G2596" t="s">
        <v>22</v>
      </c>
    </row>
    <row r="2597" spans="1:7" x14ac:dyDescent="0.25">
      <c r="A2597" t="s">
        <v>5183</v>
      </c>
      <c r="B2597" t="s">
        <v>5184</v>
      </c>
      <c r="C2597">
        <v>0</v>
      </c>
      <c r="D2597">
        <v>0</v>
      </c>
      <c r="E2597">
        <v>1.363</v>
      </c>
      <c r="F2597">
        <v>1.363</v>
      </c>
      <c r="G2597" t="s">
        <v>22</v>
      </c>
    </row>
    <row r="2598" spans="1:7" x14ac:dyDescent="0.25">
      <c r="A2598" t="s">
        <v>5185</v>
      </c>
      <c r="B2598" t="s">
        <v>5186</v>
      </c>
      <c r="C2598">
        <v>10</v>
      </c>
      <c r="D2598">
        <v>0</v>
      </c>
      <c r="E2598">
        <v>17.2</v>
      </c>
      <c r="F2598">
        <v>17.2</v>
      </c>
      <c r="G2598" t="s">
        <v>22</v>
      </c>
    </row>
    <row r="2599" spans="1:7" x14ac:dyDescent="0.25">
      <c r="A2599" t="s">
        <v>5187</v>
      </c>
      <c r="B2599" t="s">
        <v>5188</v>
      </c>
      <c r="C2599">
        <v>11</v>
      </c>
      <c r="D2599">
        <v>0</v>
      </c>
      <c r="E2599">
        <v>9.1989999999999998</v>
      </c>
      <c r="F2599">
        <v>0</v>
      </c>
      <c r="G2599" t="s">
        <v>22</v>
      </c>
    </row>
    <row r="2600" spans="1:7" x14ac:dyDescent="0.25">
      <c r="A2600" t="s">
        <v>5189</v>
      </c>
      <c r="B2600" t="s">
        <v>5190</v>
      </c>
      <c r="C2600">
        <v>0</v>
      </c>
      <c r="D2600">
        <v>0</v>
      </c>
      <c r="E2600">
        <v>2.4289999999999998</v>
      </c>
      <c r="F2600">
        <v>2.4289999999999998</v>
      </c>
      <c r="G2600" t="s">
        <v>33</v>
      </c>
    </row>
    <row r="2601" spans="1:7" x14ac:dyDescent="0.25">
      <c r="A2601" t="s">
        <v>5191</v>
      </c>
      <c r="B2601" t="s">
        <v>5192</v>
      </c>
      <c r="C2601">
        <v>0</v>
      </c>
      <c r="D2601">
        <v>0</v>
      </c>
      <c r="E2601">
        <v>0.93400000000000005</v>
      </c>
      <c r="F2601">
        <v>0.93400000000000005</v>
      </c>
      <c r="G2601" t="s">
        <v>33</v>
      </c>
    </row>
    <row r="2602" spans="1:7" x14ac:dyDescent="0.25">
      <c r="A2602" t="s">
        <v>5193</v>
      </c>
      <c r="B2602" t="s">
        <v>5194</v>
      </c>
      <c r="C2602">
        <v>0</v>
      </c>
      <c r="D2602">
        <v>0</v>
      </c>
      <c r="E2602">
        <v>0</v>
      </c>
      <c r="F2602">
        <v>0</v>
      </c>
      <c r="G2602" t="s">
        <v>22</v>
      </c>
    </row>
    <row r="2603" spans="1:7" x14ac:dyDescent="0.25">
      <c r="A2603" t="s">
        <v>5195</v>
      </c>
      <c r="B2603" t="s">
        <v>5196</v>
      </c>
      <c r="C2603">
        <v>0</v>
      </c>
      <c r="D2603">
        <v>0</v>
      </c>
      <c r="E2603">
        <v>1456.2429999999999</v>
      </c>
      <c r="F2603">
        <v>0</v>
      </c>
      <c r="G2603" t="s">
        <v>22</v>
      </c>
    </row>
    <row r="2604" spans="1:7" x14ac:dyDescent="0.25">
      <c r="A2604" t="s">
        <v>5197</v>
      </c>
      <c r="B2604" t="s">
        <v>5198</v>
      </c>
      <c r="C2604">
        <v>0</v>
      </c>
      <c r="D2604">
        <v>0</v>
      </c>
      <c r="E2604">
        <v>1616.56</v>
      </c>
      <c r="F2604">
        <v>0</v>
      </c>
      <c r="G2604" t="s">
        <v>22</v>
      </c>
    </row>
    <row r="2605" spans="1:7" x14ac:dyDescent="0.25">
      <c r="A2605" t="s">
        <v>5199</v>
      </c>
      <c r="B2605" t="s">
        <v>5200</v>
      </c>
      <c r="C2605">
        <v>0</v>
      </c>
      <c r="D2605">
        <v>0</v>
      </c>
      <c r="E2605">
        <v>0</v>
      </c>
      <c r="F2605">
        <v>0</v>
      </c>
      <c r="G2605" t="s">
        <v>22</v>
      </c>
    </row>
    <row r="2606" spans="1:7" x14ac:dyDescent="0.25">
      <c r="A2606" t="s">
        <v>5201</v>
      </c>
      <c r="B2606" t="s">
        <v>5202</v>
      </c>
      <c r="C2606">
        <v>30</v>
      </c>
      <c r="D2606">
        <v>0</v>
      </c>
      <c r="E2606">
        <v>12.3</v>
      </c>
      <c r="F2606">
        <v>47.7</v>
      </c>
      <c r="G2606" t="s">
        <v>22</v>
      </c>
    </row>
    <row r="2607" spans="1:7" x14ac:dyDescent="0.25">
      <c r="A2607" t="s">
        <v>5203</v>
      </c>
      <c r="B2607" t="s">
        <v>5204</v>
      </c>
      <c r="C2607">
        <v>7</v>
      </c>
      <c r="D2607">
        <v>0</v>
      </c>
      <c r="E2607">
        <v>0.503</v>
      </c>
      <c r="F2607">
        <v>0.503</v>
      </c>
      <c r="G2607" t="s">
        <v>33</v>
      </c>
    </row>
    <row r="2608" spans="1:7" x14ac:dyDescent="0.25">
      <c r="A2608" t="s">
        <v>5205</v>
      </c>
      <c r="B2608" t="s">
        <v>5206</v>
      </c>
      <c r="C2608">
        <v>0</v>
      </c>
      <c r="D2608">
        <v>0</v>
      </c>
      <c r="E2608">
        <v>2E-3</v>
      </c>
      <c r="F2608">
        <v>0</v>
      </c>
      <c r="G2608" t="s">
        <v>22</v>
      </c>
    </row>
    <row r="2609" spans="1:7" x14ac:dyDescent="0.25">
      <c r="A2609" t="s">
        <v>5207</v>
      </c>
      <c r="B2609" t="s">
        <v>5208</v>
      </c>
      <c r="C2609">
        <v>1</v>
      </c>
      <c r="D2609">
        <v>0</v>
      </c>
      <c r="E2609">
        <v>34.613999999999997</v>
      </c>
      <c r="F2609">
        <v>37.89</v>
      </c>
      <c r="G2609" t="s">
        <v>33</v>
      </c>
    </row>
    <row r="2610" spans="1:7" x14ac:dyDescent="0.25">
      <c r="A2610" t="s">
        <v>5209</v>
      </c>
      <c r="B2610" t="s">
        <v>5210</v>
      </c>
      <c r="C2610">
        <v>8</v>
      </c>
      <c r="D2610">
        <v>0</v>
      </c>
      <c r="E2610">
        <v>16.788</v>
      </c>
      <c r="F2610">
        <v>13.326000000000001</v>
      </c>
      <c r="G2610" t="s">
        <v>33</v>
      </c>
    </row>
    <row r="2611" spans="1:7" x14ac:dyDescent="0.25">
      <c r="A2611" t="s">
        <v>5211</v>
      </c>
      <c r="B2611" t="s">
        <v>5212</v>
      </c>
      <c r="C2611">
        <v>9</v>
      </c>
      <c r="D2611">
        <v>0</v>
      </c>
      <c r="E2611">
        <v>1.2809999999999999</v>
      </c>
      <c r="F2611">
        <v>3.3410000000000002</v>
      </c>
      <c r="G2611" t="s">
        <v>33</v>
      </c>
    </row>
    <row r="2612" spans="1:7" x14ac:dyDescent="0.25">
      <c r="A2612" t="s">
        <v>5213</v>
      </c>
      <c r="B2612" t="s">
        <v>5214</v>
      </c>
      <c r="C2612">
        <v>6</v>
      </c>
      <c r="D2612">
        <v>0</v>
      </c>
      <c r="E2612">
        <v>50.17</v>
      </c>
      <c r="F2612">
        <v>50.17</v>
      </c>
      <c r="G2612" t="s">
        <v>22</v>
      </c>
    </row>
    <row r="2613" spans="1:7" x14ac:dyDescent="0.25">
      <c r="A2613" t="s">
        <v>5215</v>
      </c>
      <c r="B2613" t="s">
        <v>5216</v>
      </c>
      <c r="C2613">
        <v>0</v>
      </c>
      <c r="D2613">
        <v>0</v>
      </c>
      <c r="E2613">
        <v>0</v>
      </c>
      <c r="F2613">
        <v>0</v>
      </c>
      <c r="G2613" t="s">
        <v>22</v>
      </c>
    </row>
    <row r="2614" spans="1:7" x14ac:dyDescent="0.25">
      <c r="A2614" t="s">
        <v>5217</v>
      </c>
      <c r="B2614" t="s">
        <v>5218</v>
      </c>
      <c r="C2614">
        <v>0</v>
      </c>
      <c r="D2614">
        <v>6.45</v>
      </c>
      <c r="E2614">
        <v>6.45</v>
      </c>
      <c r="F2614">
        <v>6.45</v>
      </c>
      <c r="G2614" t="s">
        <v>22</v>
      </c>
    </row>
    <row r="2615" spans="1:7" x14ac:dyDescent="0.25">
      <c r="A2615" t="s">
        <v>5219</v>
      </c>
      <c r="B2615" t="s">
        <v>5220</v>
      </c>
      <c r="C2615">
        <v>99</v>
      </c>
      <c r="D2615">
        <v>0</v>
      </c>
      <c r="E2615">
        <v>0.61699999999999999</v>
      </c>
      <c r="F2615">
        <v>1.4999999999999999E-2</v>
      </c>
      <c r="G2615" t="s">
        <v>33</v>
      </c>
    </row>
    <row r="2616" spans="1:7" x14ac:dyDescent="0.25">
      <c r="A2616" t="s">
        <v>5221</v>
      </c>
      <c r="B2616" t="s">
        <v>5222</v>
      </c>
      <c r="C2616">
        <v>0</v>
      </c>
      <c r="D2616">
        <v>0</v>
      </c>
      <c r="E2616">
        <v>0.81</v>
      </c>
      <c r="F2616">
        <v>0.81</v>
      </c>
      <c r="G2616" t="s">
        <v>33</v>
      </c>
    </row>
    <row r="2617" spans="1:7" x14ac:dyDescent="0.25">
      <c r="A2617" t="s">
        <v>5223</v>
      </c>
      <c r="B2617" t="s">
        <v>5224</v>
      </c>
      <c r="C2617">
        <v>0</v>
      </c>
      <c r="D2617">
        <v>0</v>
      </c>
      <c r="E2617">
        <v>5.32</v>
      </c>
      <c r="F2617">
        <v>5.0780000000000003</v>
      </c>
      <c r="G2617" t="s">
        <v>33</v>
      </c>
    </row>
    <row r="2618" spans="1:7" x14ac:dyDescent="0.25">
      <c r="A2618" t="s">
        <v>5225</v>
      </c>
      <c r="B2618" t="s">
        <v>5226</v>
      </c>
      <c r="C2618">
        <v>23</v>
      </c>
      <c r="D2618">
        <v>0</v>
      </c>
      <c r="E2618">
        <v>18.846</v>
      </c>
      <c r="F2618">
        <v>16.841999999999999</v>
      </c>
      <c r="G2618" t="s">
        <v>33</v>
      </c>
    </row>
    <row r="2619" spans="1:7" x14ac:dyDescent="0.25">
      <c r="A2619" t="s">
        <v>5227</v>
      </c>
      <c r="B2619" t="s">
        <v>5228</v>
      </c>
      <c r="C2619">
        <v>0</v>
      </c>
      <c r="D2619">
        <v>2.92</v>
      </c>
      <c r="E2619">
        <v>0.28100000000000003</v>
      </c>
      <c r="F2619">
        <v>0</v>
      </c>
      <c r="G2619" t="s">
        <v>22</v>
      </c>
    </row>
    <row r="2620" spans="1:7" x14ac:dyDescent="0.25">
      <c r="A2620" t="s">
        <v>5229</v>
      </c>
      <c r="B2620" t="s">
        <v>5230</v>
      </c>
      <c r="C2620">
        <v>0</v>
      </c>
      <c r="D2620">
        <v>835.56</v>
      </c>
      <c r="E2620">
        <v>669.01700000000005</v>
      </c>
      <c r="F2620">
        <v>658.52</v>
      </c>
      <c r="G2620" t="s">
        <v>33</v>
      </c>
    </row>
    <row r="2621" spans="1:7" x14ac:dyDescent="0.25">
      <c r="A2621" t="s">
        <v>5231</v>
      </c>
      <c r="B2621" t="s">
        <v>5232</v>
      </c>
      <c r="C2621">
        <v>0</v>
      </c>
      <c r="D2621">
        <v>580.34</v>
      </c>
      <c r="E2621">
        <v>347.93400000000003</v>
      </c>
      <c r="F2621">
        <v>375.11200000000002</v>
      </c>
      <c r="G2621" t="s">
        <v>33</v>
      </c>
    </row>
    <row r="2622" spans="1:7" x14ac:dyDescent="0.25">
      <c r="A2622" t="s">
        <v>5233</v>
      </c>
      <c r="B2622" t="s">
        <v>5234</v>
      </c>
      <c r="C2622">
        <v>1</v>
      </c>
      <c r="D2622">
        <v>6337.49</v>
      </c>
      <c r="E2622">
        <v>5127.3320000000003</v>
      </c>
      <c r="F2622">
        <v>5184.9399999999996</v>
      </c>
      <c r="G2622" t="s">
        <v>33</v>
      </c>
    </row>
    <row r="2623" spans="1:7" x14ac:dyDescent="0.25">
      <c r="A2623" t="s">
        <v>5235</v>
      </c>
      <c r="B2623" t="s">
        <v>5236</v>
      </c>
      <c r="C2623">
        <v>0</v>
      </c>
      <c r="D2623">
        <v>678.62</v>
      </c>
      <c r="E2623">
        <v>201.37899999999999</v>
      </c>
      <c r="F2623">
        <v>201.37899999999999</v>
      </c>
      <c r="G2623" t="s">
        <v>33</v>
      </c>
    </row>
    <row r="2624" spans="1:7" x14ac:dyDescent="0.25">
      <c r="A2624" t="s">
        <v>5237</v>
      </c>
      <c r="B2624" t="s">
        <v>5238</v>
      </c>
      <c r="C2624">
        <v>0</v>
      </c>
      <c r="D2624">
        <v>313.69</v>
      </c>
      <c r="E2624">
        <v>156.61099999999999</v>
      </c>
      <c r="F2624">
        <v>0</v>
      </c>
      <c r="G2624" t="s">
        <v>33</v>
      </c>
    </row>
    <row r="2625" spans="1:7" x14ac:dyDescent="0.25">
      <c r="A2625" t="s">
        <v>5239</v>
      </c>
      <c r="B2625" t="s">
        <v>5240</v>
      </c>
      <c r="C2625">
        <v>0</v>
      </c>
      <c r="D2625">
        <v>253.01</v>
      </c>
      <c r="E2625">
        <v>104.45699999999999</v>
      </c>
      <c r="F2625">
        <v>0</v>
      </c>
      <c r="G2625" t="s">
        <v>33</v>
      </c>
    </row>
    <row r="2626" spans="1:7" x14ac:dyDescent="0.25">
      <c r="A2626" t="s">
        <v>5241</v>
      </c>
      <c r="B2626" t="s">
        <v>5242</v>
      </c>
      <c r="C2626">
        <v>0</v>
      </c>
      <c r="D2626">
        <v>7872.17</v>
      </c>
      <c r="E2626">
        <v>6564.06</v>
      </c>
      <c r="F2626">
        <v>6364.0450000000001</v>
      </c>
      <c r="G2626" t="s">
        <v>33</v>
      </c>
    </row>
    <row r="2627" spans="1:7" x14ac:dyDescent="0.25">
      <c r="A2627" t="s">
        <v>5243</v>
      </c>
      <c r="B2627" t="s">
        <v>5244</v>
      </c>
      <c r="C2627">
        <v>0</v>
      </c>
      <c r="D2627">
        <v>484.54</v>
      </c>
      <c r="E2627">
        <v>434.74700000000001</v>
      </c>
      <c r="F2627">
        <v>282.61399999999998</v>
      </c>
      <c r="G2627" t="s">
        <v>33</v>
      </c>
    </row>
    <row r="2628" spans="1:7" x14ac:dyDescent="0.25">
      <c r="A2628" t="s">
        <v>5245</v>
      </c>
      <c r="B2628" t="s">
        <v>5246</v>
      </c>
      <c r="C2628">
        <v>0</v>
      </c>
      <c r="D2628">
        <v>192.53</v>
      </c>
      <c r="E2628">
        <v>131.09800000000001</v>
      </c>
      <c r="F2628">
        <v>131.19800000000001</v>
      </c>
      <c r="G2628" t="s">
        <v>33</v>
      </c>
    </row>
    <row r="2629" spans="1:7" x14ac:dyDescent="0.25">
      <c r="A2629" t="s">
        <v>5247</v>
      </c>
      <c r="B2629" t="s">
        <v>5248</v>
      </c>
      <c r="C2629">
        <v>0</v>
      </c>
      <c r="D2629">
        <v>58.74</v>
      </c>
      <c r="E2629">
        <v>19.558</v>
      </c>
      <c r="F2629">
        <v>2.323</v>
      </c>
      <c r="G2629" t="s">
        <v>312</v>
      </c>
    </row>
    <row r="2630" spans="1:7" x14ac:dyDescent="0.25">
      <c r="A2630" t="s">
        <v>5249</v>
      </c>
      <c r="B2630" t="s">
        <v>5250</v>
      </c>
      <c r="C2630">
        <v>0</v>
      </c>
      <c r="D2630">
        <v>0</v>
      </c>
      <c r="E2630">
        <v>1.0329999999999999</v>
      </c>
      <c r="F2630">
        <v>1.0329999999999999</v>
      </c>
      <c r="G2630" t="s">
        <v>33</v>
      </c>
    </row>
    <row r="2631" spans="1:7" x14ac:dyDescent="0.25">
      <c r="A2631" t="s">
        <v>5251</v>
      </c>
      <c r="B2631" t="s">
        <v>5252</v>
      </c>
      <c r="C2631">
        <v>1296</v>
      </c>
      <c r="D2631">
        <v>0</v>
      </c>
      <c r="E2631">
        <v>4.4690000000000003</v>
      </c>
      <c r="F2631">
        <v>3.6579999999999999</v>
      </c>
      <c r="G2631" t="s">
        <v>33</v>
      </c>
    </row>
    <row r="2632" spans="1:7" x14ac:dyDescent="0.25">
      <c r="A2632" t="s">
        <v>5253</v>
      </c>
      <c r="B2632" t="s">
        <v>5254</v>
      </c>
      <c r="C2632">
        <v>47</v>
      </c>
      <c r="D2632">
        <v>0</v>
      </c>
      <c r="E2632">
        <v>1.8080000000000001</v>
      </c>
      <c r="F2632">
        <v>0</v>
      </c>
      <c r="G2632" t="s">
        <v>22</v>
      </c>
    </row>
    <row r="2633" spans="1:7" x14ac:dyDescent="0.25">
      <c r="A2633" t="s">
        <v>5255</v>
      </c>
      <c r="B2633" t="s">
        <v>5256</v>
      </c>
      <c r="C2633">
        <v>49</v>
      </c>
      <c r="D2633">
        <v>0</v>
      </c>
      <c r="E2633">
        <v>5.0999999999999997E-2</v>
      </c>
      <c r="F2633">
        <v>5.0999999999999997E-2</v>
      </c>
      <c r="G2633" t="s">
        <v>22</v>
      </c>
    </row>
    <row r="2634" spans="1:7" x14ac:dyDescent="0.25">
      <c r="A2634" t="s">
        <v>5257</v>
      </c>
      <c r="B2634" t="s">
        <v>5258</v>
      </c>
      <c r="C2634">
        <v>20</v>
      </c>
      <c r="D2634">
        <v>0</v>
      </c>
      <c r="E2634">
        <v>4.3220000000000001</v>
      </c>
      <c r="F2634">
        <v>4.3220000000000001</v>
      </c>
      <c r="G2634" t="s">
        <v>33</v>
      </c>
    </row>
    <row r="2635" spans="1:7" x14ac:dyDescent="0.25">
      <c r="A2635" t="s">
        <v>5259</v>
      </c>
      <c r="B2635" t="s">
        <v>5260</v>
      </c>
      <c r="C2635">
        <v>95</v>
      </c>
      <c r="D2635">
        <v>0</v>
      </c>
      <c r="E2635">
        <v>5.0999999999999997E-2</v>
      </c>
      <c r="F2635">
        <v>5.0999999999999997E-2</v>
      </c>
      <c r="G2635" t="s">
        <v>33</v>
      </c>
    </row>
    <row r="2636" spans="1:7" x14ac:dyDescent="0.25">
      <c r="A2636" t="s">
        <v>5261</v>
      </c>
      <c r="B2636" t="s">
        <v>5262</v>
      </c>
      <c r="C2636">
        <v>0</v>
      </c>
      <c r="D2636">
        <v>0</v>
      </c>
      <c r="E2636">
        <v>0</v>
      </c>
      <c r="F2636">
        <v>0</v>
      </c>
      <c r="G2636" t="s">
        <v>22</v>
      </c>
    </row>
    <row r="2637" spans="1:7" x14ac:dyDescent="0.25">
      <c r="A2637" t="s">
        <v>5263</v>
      </c>
      <c r="B2637" t="s">
        <v>5264</v>
      </c>
      <c r="C2637">
        <v>0</v>
      </c>
      <c r="D2637">
        <v>0</v>
      </c>
      <c r="E2637">
        <v>0</v>
      </c>
      <c r="F2637">
        <v>0</v>
      </c>
      <c r="G2637" t="s">
        <v>22</v>
      </c>
    </row>
    <row r="2638" spans="1:7" x14ac:dyDescent="0.25">
      <c r="A2638" t="s">
        <v>5265</v>
      </c>
      <c r="B2638" t="s">
        <v>5266</v>
      </c>
      <c r="C2638">
        <v>8</v>
      </c>
      <c r="D2638">
        <v>0</v>
      </c>
      <c r="E2638">
        <v>8.0000000000000002E-3</v>
      </c>
      <c r="F2638">
        <v>8.0000000000000002E-3</v>
      </c>
      <c r="G2638" t="s">
        <v>22</v>
      </c>
    </row>
    <row r="2639" spans="1:7" x14ac:dyDescent="0.25">
      <c r="A2639" t="s">
        <v>5267</v>
      </c>
      <c r="B2639" t="s">
        <v>5268</v>
      </c>
      <c r="C2639">
        <v>191</v>
      </c>
      <c r="D2639">
        <v>0</v>
      </c>
      <c r="E2639">
        <v>22.542999999999999</v>
      </c>
      <c r="F2639">
        <v>16.594000000000001</v>
      </c>
      <c r="G2639" t="s">
        <v>33</v>
      </c>
    </row>
    <row r="2640" spans="1:7" x14ac:dyDescent="0.25">
      <c r="A2640" t="s">
        <v>5269</v>
      </c>
      <c r="B2640" t="s">
        <v>5270</v>
      </c>
      <c r="C2640">
        <v>101</v>
      </c>
      <c r="D2640">
        <v>0</v>
      </c>
      <c r="E2640">
        <v>0.45</v>
      </c>
      <c r="F2640">
        <v>0.40500000000000003</v>
      </c>
      <c r="G2640" t="s">
        <v>22</v>
      </c>
    </row>
    <row r="2641" spans="1:7" x14ac:dyDescent="0.25">
      <c r="A2641" t="s">
        <v>5271</v>
      </c>
      <c r="B2641" t="s">
        <v>5272</v>
      </c>
      <c r="C2641">
        <v>0</v>
      </c>
      <c r="D2641">
        <v>0</v>
      </c>
      <c r="E2641">
        <v>0.79700000000000004</v>
      </c>
      <c r="F2641">
        <v>0</v>
      </c>
      <c r="G2641" t="s">
        <v>33</v>
      </c>
    </row>
    <row r="2642" spans="1:7" x14ac:dyDescent="0.25">
      <c r="A2642" t="s">
        <v>5273</v>
      </c>
      <c r="B2642" t="s">
        <v>5274</v>
      </c>
      <c r="C2642">
        <v>22</v>
      </c>
      <c r="D2642">
        <v>0</v>
      </c>
      <c r="E2642">
        <v>19.225000000000001</v>
      </c>
      <c r="F2642">
        <v>14.394</v>
      </c>
      <c r="G2642" t="s">
        <v>33</v>
      </c>
    </row>
    <row r="2643" spans="1:7" x14ac:dyDescent="0.25">
      <c r="A2643" t="s">
        <v>5275</v>
      </c>
      <c r="B2643" t="s">
        <v>5276</v>
      </c>
      <c r="C2643">
        <v>44</v>
      </c>
      <c r="D2643">
        <v>0</v>
      </c>
      <c r="E2643">
        <v>2.71</v>
      </c>
      <c r="F2643">
        <v>2.585</v>
      </c>
      <c r="G2643" t="s">
        <v>33</v>
      </c>
    </row>
    <row r="2644" spans="1:7" x14ac:dyDescent="0.25">
      <c r="A2644" t="s">
        <v>5277</v>
      </c>
      <c r="B2644" t="s">
        <v>5278</v>
      </c>
      <c r="C2644">
        <v>0</v>
      </c>
      <c r="D2644">
        <v>149.88999999999999</v>
      </c>
      <c r="E2644">
        <v>36.442999999999998</v>
      </c>
      <c r="F2644">
        <v>14.827999999999999</v>
      </c>
      <c r="G2644" t="s">
        <v>312</v>
      </c>
    </row>
    <row r="2645" spans="1:7" x14ac:dyDescent="0.25">
      <c r="A2645" t="s">
        <v>5279</v>
      </c>
      <c r="B2645" t="s">
        <v>4800</v>
      </c>
      <c r="C2645">
        <v>4</v>
      </c>
      <c r="D2645">
        <v>597.66999999999996</v>
      </c>
      <c r="E2645">
        <v>553.15800000000002</v>
      </c>
      <c r="F2645">
        <v>489.95100000000002</v>
      </c>
      <c r="G2645" t="s">
        <v>33</v>
      </c>
    </row>
    <row r="2646" spans="1:7" x14ac:dyDescent="0.25">
      <c r="A2646" t="s">
        <v>5280</v>
      </c>
      <c r="B2646" t="s">
        <v>5281</v>
      </c>
      <c r="C2646">
        <v>39</v>
      </c>
      <c r="D2646">
        <v>0</v>
      </c>
      <c r="E2646">
        <v>1.5389999999999999</v>
      </c>
      <c r="F2646">
        <v>1.5389999999999999</v>
      </c>
      <c r="G2646" t="s">
        <v>22</v>
      </c>
    </row>
    <row r="2647" spans="1:7" x14ac:dyDescent="0.25">
      <c r="A2647" t="s">
        <v>5282</v>
      </c>
      <c r="B2647" t="s">
        <v>5283</v>
      </c>
      <c r="C2647">
        <v>0</v>
      </c>
      <c r="D2647">
        <v>389.82</v>
      </c>
      <c r="E2647">
        <v>171.8</v>
      </c>
      <c r="F2647">
        <v>143.48099999999999</v>
      </c>
      <c r="G2647" t="s">
        <v>22</v>
      </c>
    </row>
    <row r="2648" spans="1:7" x14ac:dyDescent="0.25">
      <c r="A2648" t="s">
        <v>5284</v>
      </c>
      <c r="B2648" t="s">
        <v>5285</v>
      </c>
      <c r="C2648">
        <v>17</v>
      </c>
      <c r="D2648">
        <v>0</v>
      </c>
      <c r="E2648">
        <v>7.093</v>
      </c>
      <c r="F2648">
        <v>2.181</v>
      </c>
      <c r="G2648" t="s">
        <v>33</v>
      </c>
    </row>
    <row r="2649" spans="1:7" x14ac:dyDescent="0.25">
      <c r="A2649" t="s">
        <v>5286</v>
      </c>
      <c r="B2649" t="s">
        <v>5287</v>
      </c>
      <c r="C2649">
        <v>18</v>
      </c>
      <c r="D2649">
        <v>0</v>
      </c>
      <c r="E2649">
        <v>1.41</v>
      </c>
      <c r="F2649">
        <v>0.252</v>
      </c>
      <c r="G2649" t="s">
        <v>33</v>
      </c>
    </row>
    <row r="2650" spans="1:7" x14ac:dyDescent="0.25">
      <c r="A2650" t="s">
        <v>5288</v>
      </c>
      <c r="B2650" t="s">
        <v>5289</v>
      </c>
      <c r="C2650">
        <v>32</v>
      </c>
      <c r="D2650">
        <v>0</v>
      </c>
      <c r="E2650">
        <v>0.66100000000000003</v>
      </c>
      <c r="F2650">
        <v>2.4E-2</v>
      </c>
      <c r="G2650" t="s">
        <v>33</v>
      </c>
    </row>
    <row r="2651" spans="1:7" x14ac:dyDescent="0.25">
      <c r="A2651" t="s">
        <v>5290</v>
      </c>
      <c r="B2651" t="s">
        <v>5291</v>
      </c>
      <c r="C2651">
        <v>0</v>
      </c>
      <c r="D2651">
        <v>408.7</v>
      </c>
      <c r="E2651">
        <v>115.708</v>
      </c>
      <c r="F2651">
        <v>115.708</v>
      </c>
      <c r="G2651" t="s">
        <v>33</v>
      </c>
    </row>
    <row r="2652" spans="1:7" x14ac:dyDescent="0.25">
      <c r="A2652" t="s">
        <v>5292</v>
      </c>
      <c r="B2652" t="s">
        <v>5293</v>
      </c>
      <c r="C2652">
        <v>0</v>
      </c>
      <c r="D2652">
        <v>0.47</v>
      </c>
      <c r="E2652">
        <v>0.44</v>
      </c>
      <c r="F2652">
        <v>0.44</v>
      </c>
      <c r="G2652" t="s">
        <v>22</v>
      </c>
    </row>
    <row r="2653" spans="1:7" x14ac:dyDescent="0.25">
      <c r="A2653" t="s">
        <v>5294</v>
      </c>
      <c r="B2653" t="s">
        <v>5295</v>
      </c>
      <c r="C2653">
        <v>17</v>
      </c>
      <c r="D2653">
        <v>1025.5</v>
      </c>
      <c r="E2653">
        <v>293</v>
      </c>
      <c r="F2653">
        <v>293</v>
      </c>
      <c r="G2653" t="s">
        <v>22</v>
      </c>
    </row>
    <row r="2654" spans="1:7" x14ac:dyDescent="0.25">
      <c r="A2654" t="s">
        <v>5296</v>
      </c>
      <c r="B2654" t="s">
        <v>5297</v>
      </c>
      <c r="C2654">
        <v>13</v>
      </c>
      <c r="D2654">
        <v>0</v>
      </c>
      <c r="E2654">
        <v>0.92800000000000005</v>
      </c>
      <c r="F2654">
        <v>0.92800000000000005</v>
      </c>
      <c r="G2654" t="s">
        <v>33</v>
      </c>
    </row>
    <row r="2655" spans="1:7" x14ac:dyDescent="0.25">
      <c r="A2655" t="s">
        <v>5298</v>
      </c>
      <c r="B2655" t="s">
        <v>5299</v>
      </c>
      <c r="C2655">
        <v>7</v>
      </c>
      <c r="D2655">
        <v>0</v>
      </c>
      <c r="E2655">
        <v>1.974</v>
      </c>
      <c r="F2655">
        <v>1.8049999999999999</v>
      </c>
      <c r="G2655" t="s">
        <v>22</v>
      </c>
    </row>
    <row r="2656" spans="1:7" x14ac:dyDescent="0.25">
      <c r="A2656" t="s">
        <v>5300</v>
      </c>
      <c r="B2656" t="s">
        <v>5301</v>
      </c>
      <c r="C2656">
        <v>6</v>
      </c>
      <c r="D2656">
        <v>0</v>
      </c>
      <c r="E2656">
        <v>2.2999999999999998</v>
      </c>
      <c r="F2656">
        <v>2.2999999999999998</v>
      </c>
      <c r="G2656" t="s">
        <v>33</v>
      </c>
    </row>
    <row r="2657" spans="1:7" x14ac:dyDescent="0.25">
      <c r="A2657" t="s">
        <v>5302</v>
      </c>
      <c r="B2657" t="s">
        <v>5303</v>
      </c>
      <c r="C2657">
        <v>3998</v>
      </c>
      <c r="D2657">
        <v>0.42899999999999999</v>
      </c>
      <c r="E2657">
        <v>0.5</v>
      </c>
      <c r="F2657">
        <v>0.5</v>
      </c>
      <c r="G2657" t="s">
        <v>33</v>
      </c>
    </row>
    <row r="2658" spans="1:7" x14ac:dyDescent="0.25">
      <c r="A2658" t="s">
        <v>5304</v>
      </c>
      <c r="B2658" t="s">
        <v>5305</v>
      </c>
      <c r="C2658">
        <v>717</v>
      </c>
      <c r="D2658">
        <v>0</v>
      </c>
      <c r="E2658">
        <v>4.5979999999999999</v>
      </c>
      <c r="F2658">
        <v>3.9660000000000002</v>
      </c>
      <c r="G2658" t="s">
        <v>33</v>
      </c>
    </row>
    <row r="2659" spans="1:7" x14ac:dyDescent="0.25">
      <c r="A2659" t="s">
        <v>5306</v>
      </c>
      <c r="B2659" t="s">
        <v>5307</v>
      </c>
      <c r="C2659">
        <v>987</v>
      </c>
      <c r="D2659">
        <v>0</v>
      </c>
      <c r="E2659">
        <v>19.98462</v>
      </c>
      <c r="F2659">
        <v>10.847060000000001</v>
      </c>
      <c r="G2659" t="s">
        <v>22</v>
      </c>
    </row>
    <row r="2660" spans="1:7" x14ac:dyDescent="0.25">
      <c r="A2660" t="s">
        <v>5308</v>
      </c>
      <c r="B2660" t="s">
        <v>5309</v>
      </c>
      <c r="C2660">
        <v>12</v>
      </c>
      <c r="D2660">
        <v>0</v>
      </c>
      <c r="E2660">
        <v>1.623</v>
      </c>
      <c r="F2660">
        <v>1.575</v>
      </c>
      <c r="G2660" t="s">
        <v>33</v>
      </c>
    </row>
    <row r="2661" spans="1:7" x14ac:dyDescent="0.25">
      <c r="A2661" t="s">
        <v>5310</v>
      </c>
      <c r="B2661" t="s">
        <v>5311</v>
      </c>
      <c r="C2661">
        <v>0</v>
      </c>
      <c r="D2661">
        <v>0</v>
      </c>
      <c r="E2661">
        <v>161.584</v>
      </c>
      <c r="F2661">
        <v>0</v>
      </c>
      <c r="G2661" t="s">
        <v>22</v>
      </c>
    </row>
    <row r="2662" spans="1:7" x14ac:dyDescent="0.25">
      <c r="A2662" t="s">
        <v>5312</v>
      </c>
      <c r="B2662" t="s">
        <v>5313</v>
      </c>
      <c r="C2662">
        <v>4</v>
      </c>
      <c r="D2662">
        <v>0</v>
      </c>
      <c r="E2662">
        <v>31.01</v>
      </c>
      <c r="F2662">
        <v>31.01</v>
      </c>
      <c r="G2662" t="s">
        <v>22</v>
      </c>
    </row>
    <row r="2663" spans="1:7" x14ac:dyDescent="0.25">
      <c r="A2663" t="s">
        <v>5314</v>
      </c>
      <c r="B2663" t="s">
        <v>5315</v>
      </c>
      <c r="C2663">
        <v>13</v>
      </c>
      <c r="D2663">
        <v>1084.6199999999999</v>
      </c>
      <c r="E2663">
        <v>309.89</v>
      </c>
      <c r="F2663">
        <v>309.89</v>
      </c>
      <c r="G2663" t="s">
        <v>22</v>
      </c>
    </row>
    <row r="2664" spans="1:7" x14ac:dyDescent="0.25">
      <c r="A2664" t="s">
        <v>5316</v>
      </c>
      <c r="B2664" t="s">
        <v>5317</v>
      </c>
      <c r="C2664">
        <v>11</v>
      </c>
      <c r="D2664">
        <v>0</v>
      </c>
      <c r="E2664">
        <v>95</v>
      </c>
      <c r="F2664">
        <v>95</v>
      </c>
      <c r="G2664" t="s">
        <v>22</v>
      </c>
    </row>
    <row r="2665" spans="1:7" x14ac:dyDescent="0.25">
      <c r="A2665" t="s">
        <v>5318</v>
      </c>
      <c r="B2665" t="s">
        <v>5319</v>
      </c>
      <c r="C2665">
        <v>11</v>
      </c>
      <c r="D2665">
        <v>0</v>
      </c>
      <c r="E2665">
        <v>70</v>
      </c>
      <c r="F2665">
        <v>1.458</v>
      </c>
      <c r="G2665" t="s">
        <v>22</v>
      </c>
    </row>
    <row r="2666" spans="1:7" x14ac:dyDescent="0.25">
      <c r="A2666" t="s">
        <v>5320</v>
      </c>
      <c r="B2666" t="s">
        <v>5321</v>
      </c>
      <c r="C2666">
        <v>0</v>
      </c>
      <c r="D2666">
        <v>0</v>
      </c>
      <c r="E2666">
        <v>1</v>
      </c>
      <c r="F2666">
        <v>0</v>
      </c>
      <c r="G2666" t="s">
        <v>22</v>
      </c>
    </row>
    <row r="2667" spans="1:7" x14ac:dyDescent="0.25">
      <c r="A2667" t="s">
        <v>5322</v>
      </c>
      <c r="B2667" t="s">
        <v>5323</v>
      </c>
      <c r="C2667">
        <v>0.28000000000000003</v>
      </c>
      <c r="D2667">
        <v>0</v>
      </c>
      <c r="E2667">
        <v>0</v>
      </c>
      <c r="F2667">
        <v>0</v>
      </c>
      <c r="G2667" t="s">
        <v>22</v>
      </c>
    </row>
    <row r="2668" spans="1:7" x14ac:dyDescent="0.25">
      <c r="A2668" t="s">
        <v>5324</v>
      </c>
      <c r="B2668" t="s">
        <v>5325</v>
      </c>
      <c r="C2668">
        <v>0.28000000000000003</v>
      </c>
      <c r="D2668">
        <v>0</v>
      </c>
      <c r="E2668">
        <v>0</v>
      </c>
      <c r="F2668">
        <v>0</v>
      </c>
      <c r="G2668" t="s">
        <v>22</v>
      </c>
    </row>
    <row r="2669" spans="1:7" x14ac:dyDescent="0.25">
      <c r="A2669" t="s">
        <v>5326</v>
      </c>
      <c r="B2669" t="s">
        <v>5327</v>
      </c>
      <c r="C2669">
        <v>0</v>
      </c>
      <c r="D2669">
        <v>0</v>
      </c>
      <c r="E2669">
        <v>52</v>
      </c>
      <c r="F2669">
        <v>52</v>
      </c>
      <c r="G2669" t="s">
        <v>22</v>
      </c>
    </row>
    <row r="2670" spans="1:7" x14ac:dyDescent="0.25">
      <c r="A2670" t="s">
        <v>5328</v>
      </c>
      <c r="B2670" t="s">
        <v>5329</v>
      </c>
      <c r="C2670">
        <v>0</v>
      </c>
      <c r="D2670">
        <v>0</v>
      </c>
      <c r="E2670">
        <v>54</v>
      </c>
      <c r="F2670">
        <v>54</v>
      </c>
      <c r="G2670" t="s">
        <v>22</v>
      </c>
    </row>
    <row r="2671" spans="1:7" x14ac:dyDescent="0.25">
      <c r="A2671" t="s">
        <v>5330</v>
      </c>
      <c r="B2671" t="s">
        <v>5331</v>
      </c>
      <c r="C2671">
        <v>1</v>
      </c>
      <c r="D2671">
        <v>910.48</v>
      </c>
      <c r="E2671">
        <v>640.98800000000006</v>
      </c>
      <c r="F2671">
        <v>260.13600000000002</v>
      </c>
      <c r="G2671" t="s">
        <v>33</v>
      </c>
    </row>
    <row r="2672" spans="1:7" x14ac:dyDescent="0.25">
      <c r="A2672" t="s">
        <v>5332</v>
      </c>
      <c r="B2672" t="s">
        <v>5333</v>
      </c>
      <c r="C2672">
        <v>0</v>
      </c>
      <c r="D2672">
        <v>220.66</v>
      </c>
      <c r="E2672">
        <v>104.48</v>
      </c>
      <c r="F2672">
        <v>0</v>
      </c>
      <c r="G2672" t="s">
        <v>33</v>
      </c>
    </row>
    <row r="2673" spans="1:7" x14ac:dyDescent="0.25">
      <c r="A2673" t="s">
        <v>5334</v>
      </c>
      <c r="B2673" t="s">
        <v>5335</v>
      </c>
      <c r="C2673">
        <v>0</v>
      </c>
      <c r="D2673">
        <v>606.21</v>
      </c>
      <c r="E2673">
        <v>498.22300000000001</v>
      </c>
      <c r="F2673">
        <v>360.029</v>
      </c>
      <c r="G2673" t="s">
        <v>33</v>
      </c>
    </row>
    <row r="2674" spans="1:7" x14ac:dyDescent="0.25">
      <c r="A2674" t="s">
        <v>5336</v>
      </c>
      <c r="B2674" t="s">
        <v>5337</v>
      </c>
      <c r="C2674">
        <v>0</v>
      </c>
      <c r="D2674">
        <v>489.38</v>
      </c>
      <c r="E2674">
        <v>318.75799999999998</v>
      </c>
      <c r="F2674">
        <v>0</v>
      </c>
      <c r="G2674" t="s">
        <v>33</v>
      </c>
    </row>
    <row r="2675" spans="1:7" x14ac:dyDescent="0.25">
      <c r="A2675" t="s">
        <v>5338</v>
      </c>
      <c r="B2675" t="s">
        <v>5339</v>
      </c>
      <c r="C2675">
        <v>0</v>
      </c>
      <c r="D2675">
        <v>434.41</v>
      </c>
      <c r="E2675">
        <v>290.56799999999998</v>
      </c>
      <c r="F2675">
        <v>290.56799999999998</v>
      </c>
      <c r="G2675" t="s">
        <v>33</v>
      </c>
    </row>
    <row r="2676" spans="1:7" x14ac:dyDescent="0.25">
      <c r="A2676" t="s">
        <v>5340</v>
      </c>
      <c r="B2676" t="s">
        <v>5341</v>
      </c>
      <c r="C2676">
        <v>0</v>
      </c>
      <c r="D2676">
        <v>489.11</v>
      </c>
      <c r="E2676">
        <v>435.75700000000001</v>
      </c>
      <c r="F2676">
        <v>243.97300000000001</v>
      </c>
      <c r="G2676" t="s">
        <v>33</v>
      </c>
    </row>
    <row r="2677" spans="1:7" x14ac:dyDescent="0.25">
      <c r="A2677" t="s">
        <v>5342</v>
      </c>
      <c r="B2677" t="s">
        <v>5343</v>
      </c>
      <c r="C2677">
        <v>0</v>
      </c>
      <c r="D2677">
        <v>454.14</v>
      </c>
      <c r="E2677">
        <v>150.518</v>
      </c>
      <c r="F2677">
        <v>0</v>
      </c>
      <c r="G2677" t="s">
        <v>33</v>
      </c>
    </row>
    <row r="2678" spans="1:7" x14ac:dyDescent="0.25">
      <c r="A2678" t="s">
        <v>5344</v>
      </c>
      <c r="B2678" t="s">
        <v>5345</v>
      </c>
      <c r="C2678">
        <v>0</v>
      </c>
      <c r="D2678">
        <v>452</v>
      </c>
      <c r="E2678">
        <v>308.02600000000001</v>
      </c>
      <c r="F2678">
        <v>0</v>
      </c>
      <c r="G2678" t="s">
        <v>33</v>
      </c>
    </row>
    <row r="2679" spans="1:7" x14ac:dyDescent="0.25">
      <c r="A2679" t="s">
        <v>5346</v>
      </c>
      <c r="B2679" t="s">
        <v>5347</v>
      </c>
      <c r="C2679">
        <v>0</v>
      </c>
      <c r="D2679">
        <v>786.75</v>
      </c>
      <c r="E2679">
        <v>223.255</v>
      </c>
      <c r="F2679">
        <v>0</v>
      </c>
      <c r="G2679" t="s">
        <v>33</v>
      </c>
    </row>
    <row r="2680" spans="1:7" x14ac:dyDescent="0.25">
      <c r="A2680" t="s">
        <v>5348</v>
      </c>
      <c r="B2680" t="s">
        <v>5349</v>
      </c>
      <c r="C2680">
        <v>0</v>
      </c>
      <c r="D2680">
        <v>198.63</v>
      </c>
      <c r="E2680">
        <v>1.996</v>
      </c>
      <c r="F2680">
        <v>1.996</v>
      </c>
      <c r="G2680" t="s">
        <v>22</v>
      </c>
    </row>
    <row r="2681" spans="1:7" x14ac:dyDescent="0.25">
      <c r="A2681" t="s">
        <v>5350</v>
      </c>
      <c r="B2681" t="s">
        <v>5351</v>
      </c>
      <c r="C2681">
        <v>0</v>
      </c>
      <c r="D2681">
        <v>729.43</v>
      </c>
      <c r="E2681">
        <v>729.149</v>
      </c>
      <c r="F2681">
        <v>373.91699999999997</v>
      </c>
      <c r="G2681" t="s">
        <v>33</v>
      </c>
    </row>
    <row r="2682" spans="1:7" x14ac:dyDescent="0.25">
      <c r="A2682" t="s">
        <v>5352</v>
      </c>
      <c r="B2682" t="s">
        <v>5353</v>
      </c>
      <c r="C2682">
        <v>0</v>
      </c>
      <c r="D2682">
        <v>374.95</v>
      </c>
      <c r="E2682">
        <v>146.26599999999999</v>
      </c>
      <c r="F2682">
        <v>0</v>
      </c>
      <c r="G2682" t="s">
        <v>33</v>
      </c>
    </row>
    <row r="2683" spans="1:7" x14ac:dyDescent="0.25">
      <c r="A2683" t="s">
        <v>5354</v>
      </c>
      <c r="B2683" t="s">
        <v>5355</v>
      </c>
      <c r="C2683">
        <v>0</v>
      </c>
      <c r="D2683">
        <v>0</v>
      </c>
      <c r="E2683">
        <v>9.7000000000000003E-3</v>
      </c>
      <c r="F2683">
        <v>0</v>
      </c>
      <c r="G2683" t="s">
        <v>22</v>
      </c>
    </row>
    <row r="2684" spans="1:7" x14ac:dyDescent="0.25">
      <c r="A2684" t="s">
        <v>5356</v>
      </c>
      <c r="B2684" t="s">
        <v>5357</v>
      </c>
      <c r="C2684">
        <v>0</v>
      </c>
      <c r="D2684">
        <v>0</v>
      </c>
      <c r="E2684">
        <v>9.7000000000000003E-3</v>
      </c>
      <c r="F2684">
        <v>0</v>
      </c>
      <c r="G2684" t="s">
        <v>22</v>
      </c>
    </row>
    <row r="2685" spans="1:7" x14ac:dyDescent="0.25">
      <c r="A2685" t="s">
        <v>5358</v>
      </c>
      <c r="B2685" t="s">
        <v>5359</v>
      </c>
      <c r="C2685">
        <v>0</v>
      </c>
      <c r="D2685">
        <v>0</v>
      </c>
      <c r="E2685">
        <v>9.7000000000000003E-3</v>
      </c>
      <c r="F2685">
        <v>0</v>
      </c>
      <c r="G2685" t="s">
        <v>22</v>
      </c>
    </row>
    <row r="2686" spans="1:7" x14ac:dyDescent="0.25">
      <c r="A2686" t="s">
        <v>5360</v>
      </c>
      <c r="B2686" t="s">
        <v>5361</v>
      </c>
      <c r="C2686">
        <v>0</v>
      </c>
      <c r="D2686">
        <v>0</v>
      </c>
      <c r="E2686">
        <v>9.7000000000000003E-3</v>
      </c>
      <c r="F2686">
        <v>0</v>
      </c>
      <c r="G2686" t="s">
        <v>22</v>
      </c>
    </row>
    <row r="2687" spans="1:7" x14ac:dyDescent="0.25">
      <c r="A2687" t="s">
        <v>5362</v>
      </c>
      <c r="B2687" t="s">
        <v>5363</v>
      </c>
      <c r="C2687">
        <v>50</v>
      </c>
      <c r="D2687">
        <v>0</v>
      </c>
      <c r="E2687">
        <v>22.15</v>
      </c>
      <c r="F2687">
        <v>22.15</v>
      </c>
      <c r="G2687" t="s">
        <v>22</v>
      </c>
    </row>
    <row r="2688" spans="1:7" x14ac:dyDescent="0.25">
      <c r="A2688" t="s">
        <v>5364</v>
      </c>
      <c r="B2688" t="s">
        <v>5365</v>
      </c>
      <c r="C2688">
        <v>98</v>
      </c>
      <c r="D2688">
        <v>0</v>
      </c>
      <c r="E2688">
        <v>10.253</v>
      </c>
      <c r="F2688">
        <v>7.1130000000000004</v>
      </c>
      <c r="G2688" t="s">
        <v>33</v>
      </c>
    </row>
    <row r="2689" spans="1:7" x14ac:dyDescent="0.25">
      <c r="A2689" t="s">
        <v>5366</v>
      </c>
      <c r="B2689" t="s">
        <v>5367</v>
      </c>
      <c r="C2689">
        <v>41</v>
      </c>
      <c r="D2689">
        <v>0</v>
      </c>
      <c r="E2689">
        <v>0.81</v>
      </c>
      <c r="F2689">
        <v>0.77500000000000002</v>
      </c>
      <c r="G2689" t="s">
        <v>33</v>
      </c>
    </row>
    <row r="2690" spans="1:7" x14ac:dyDescent="0.25">
      <c r="A2690" t="s">
        <v>5368</v>
      </c>
      <c r="B2690" t="s">
        <v>5369</v>
      </c>
      <c r="C2690">
        <v>0</v>
      </c>
      <c r="D2690">
        <v>92.51</v>
      </c>
      <c r="E2690">
        <v>38.009</v>
      </c>
      <c r="F2690">
        <v>0</v>
      </c>
      <c r="G2690" t="s">
        <v>22</v>
      </c>
    </row>
    <row r="2691" spans="1:7" x14ac:dyDescent="0.25">
      <c r="A2691" t="s">
        <v>5370</v>
      </c>
      <c r="B2691" t="s">
        <v>5371</v>
      </c>
      <c r="C2691">
        <v>3</v>
      </c>
      <c r="D2691">
        <v>153.44999999999999</v>
      </c>
      <c r="E2691">
        <v>67.682000000000002</v>
      </c>
      <c r="F2691">
        <v>64.576999999999998</v>
      </c>
      <c r="G2691" t="s">
        <v>312</v>
      </c>
    </row>
    <row r="2692" spans="1:7" x14ac:dyDescent="0.25">
      <c r="A2692" t="s">
        <v>5372</v>
      </c>
      <c r="B2692" t="s">
        <v>5373</v>
      </c>
      <c r="C2692">
        <v>2</v>
      </c>
      <c r="D2692">
        <v>40.409999999999997</v>
      </c>
      <c r="E2692">
        <v>21.222000000000001</v>
      </c>
      <c r="F2692">
        <v>20.454000000000001</v>
      </c>
      <c r="G2692" t="s">
        <v>312</v>
      </c>
    </row>
    <row r="2693" spans="1:7" x14ac:dyDescent="0.25">
      <c r="A2693" t="s">
        <v>5374</v>
      </c>
      <c r="B2693" t="s">
        <v>5375</v>
      </c>
      <c r="C2693">
        <v>9</v>
      </c>
      <c r="D2693">
        <v>62.98</v>
      </c>
      <c r="E2693">
        <v>21.661999999999999</v>
      </c>
      <c r="F2693">
        <v>20.373000000000001</v>
      </c>
      <c r="G2693" t="s">
        <v>312</v>
      </c>
    </row>
    <row r="2694" spans="1:7" x14ac:dyDescent="0.25">
      <c r="A2694" t="s">
        <v>5376</v>
      </c>
      <c r="B2694" t="s">
        <v>5377</v>
      </c>
      <c r="C2694">
        <v>3</v>
      </c>
      <c r="D2694">
        <v>0</v>
      </c>
      <c r="E2694">
        <v>9.1999999999999998E-2</v>
      </c>
      <c r="F2694">
        <v>4.4999999999999998E-2</v>
      </c>
      <c r="G2694" t="s">
        <v>22</v>
      </c>
    </row>
    <row r="2695" spans="1:7" x14ac:dyDescent="0.25">
      <c r="A2695" t="s">
        <v>5378</v>
      </c>
      <c r="B2695" t="s">
        <v>5379</v>
      </c>
      <c r="C2695">
        <v>0</v>
      </c>
      <c r="D2695">
        <v>0</v>
      </c>
      <c r="E2695">
        <v>307.89800000000002</v>
      </c>
      <c r="F2695">
        <v>0</v>
      </c>
      <c r="G2695" t="s">
        <v>22</v>
      </c>
    </row>
    <row r="2696" spans="1:7" x14ac:dyDescent="0.25">
      <c r="A2696" t="s">
        <v>5380</v>
      </c>
      <c r="B2696" t="s">
        <v>5381</v>
      </c>
      <c r="C2696">
        <v>2</v>
      </c>
      <c r="D2696">
        <v>0</v>
      </c>
      <c r="E2696">
        <v>473.51</v>
      </c>
      <c r="F2696">
        <v>473.51</v>
      </c>
      <c r="G2696" t="s">
        <v>22</v>
      </c>
    </row>
    <row r="2697" spans="1:7" x14ac:dyDescent="0.25">
      <c r="A2697" t="s">
        <v>5382</v>
      </c>
      <c r="B2697" t="s">
        <v>5383</v>
      </c>
      <c r="C2697">
        <v>0</v>
      </c>
      <c r="D2697">
        <v>0</v>
      </c>
      <c r="E2697">
        <v>1472.4349999999999</v>
      </c>
      <c r="F2697">
        <v>0</v>
      </c>
      <c r="G2697" t="s">
        <v>22</v>
      </c>
    </row>
    <row r="2698" spans="1:7" x14ac:dyDescent="0.25">
      <c r="A2698" t="s">
        <v>5384</v>
      </c>
      <c r="B2698" t="s">
        <v>5385</v>
      </c>
      <c r="C2698">
        <v>20</v>
      </c>
      <c r="D2698">
        <v>0</v>
      </c>
      <c r="E2698">
        <v>39.81</v>
      </c>
      <c r="F2698">
        <v>39.81</v>
      </c>
      <c r="G2698" t="s">
        <v>22</v>
      </c>
    </row>
    <row r="2699" spans="1:7" x14ac:dyDescent="0.25">
      <c r="A2699" t="s">
        <v>5386</v>
      </c>
      <c r="B2699" t="s">
        <v>5387</v>
      </c>
      <c r="C2699">
        <v>0</v>
      </c>
      <c r="D2699">
        <v>0</v>
      </c>
      <c r="E2699">
        <v>0.05</v>
      </c>
      <c r="F2699">
        <v>0.05</v>
      </c>
      <c r="G2699" t="s">
        <v>22</v>
      </c>
    </row>
    <row r="2700" spans="1:7" x14ac:dyDescent="0.25">
      <c r="A2700" t="s">
        <v>5388</v>
      </c>
      <c r="B2700" t="s">
        <v>5389</v>
      </c>
      <c r="C2700">
        <v>0</v>
      </c>
      <c r="D2700">
        <v>0</v>
      </c>
      <c r="E2700">
        <v>0.46300000000000002</v>
      </c>
      <c r="F2700">
        <v>0</v>
      </c>
      <c r="G2700" t="s">
        <v>22</v>
      </c>
    </row>
    <row r="2701" spans="1:7" x14ac:dyDescent="0.25">
      <c r="A2701" t="s">
        <v>5390</v>
      </c>
      <c r="B2701" t="s">
        <v>5391</v>
      </c>
      <c r="C2701">
        <v>0</v>
      </c>
      <c r="D2701">
        <v>0</v>
      </c>
      <c r="E2701">
        <v>0.02</v>
      </c>
      <c r="F2701">
        <v>0.02</v>
      </c>
      <c r="G2701" t="s">
        <v>22</v>
      </c>
    </row>
    <row r="2702" spans="1:7" x14ac:dyDescent="0.25">
      <c r="A2702" t="s">
        <v>5392</v>
      </c>
      <c r="B2702" t="s">
        <v>5393</v>
      </c>
      <c r="C2702">
        <v>1329</v>
      </c>
      <c r="D2702">
        <v>0</v>
      </c>
      <c r="E2702">
        <v>0.95</v>
      </c>
      <c r="F2702">
        <v>0.95</v>
      </c>
      <c r="G2702" t="s">
        <v>22</v>
      </c>
    </row>
    <row r="2703" spans="1:7" x14ac:dyDescent="0.25">
      <c r="A2703" t="s">
        <v>5394</v>
      </c>
      <c r="B2703" t="s">
        <v>5395</v>
      </c>
      <c r="C2703">
        <v>0</v>
      </c>
      <c r="D2703">
        <v>0</v>
      </c>
      <c r="E2703">
        <v>1.0549999999999999</v>
      </c>
      <c r="F2703">
        <v>0</v>
      </c>
      <c r="G2703" t="s">
        <v>22</v>
      </c>
    </row>
    <row r="2704" spans="1:7" x14ac:dyDescent="0.25">
      <c r="A2704" t="s">
        <v>5396</v>
      </c>
      <c r="B2704" t="s">
        <v>5397</v>
      </c>
      <c r="C2704">
        <v>4.5</v>
      </c>
      <c r="D2704">
        <v>0</v>
      </c>
      <c r="E2704">
        <v>94.157499999999999</v>
      </c>
      <c r="F2704">
        <v>108.78</v>
      </c>
      <c r="G2704" t="s">
        <v>22</v>
      </c>
    </row>
    <row r="2705" spans="1:7" x14ac:dyDescent="0.25">
      <c r="A2705" t="s">
        <v>5398</v>
      </c>
      <c r="B2705" t="s">
        <v>5399</v>
      </c>
      <c r="C2705">
        <v>3</v>
      </c>
      <c r="D2705">
        <v>16.28</v>
      </c>
      <c r="E2705">
        <v>4.6500000000000004</v>
      </c>
      <c r="F2705">
        <v>4.6500000000000004</v>
      </c>
      <c r="G2705" t="s">
        <v>22</v>
      </c>
    </row>
    <row r="2706" spans="1:7" x14ac:dyDescent="0.25">
      <c r="A2706" t="s">
        <v>5400</v>
      </c>
      <c r="B2706" t="s">
        <v>5401</v>
      </c>
      <c r="C2706">
        <v>3</v>
      </c>
      <c r="D2706">
        <v>0</v>
      </c>
      <c r="E2706">
        <v>26.4</v>
      </c>
      <c r="F2706">
        <v>26.4</v>
      </c>
      <c r="G2706" t="s">
        <v>22</v>
      </c>
    </row>
    <row r="2707" spans="1:7" x14ac:dyDescent="0.25">
      <c r="A2707" t="s">
        <v>5402</v>
      </c>
      <c r="B2707" t="s">
        <v>5403</v>
      </c>
      <c r="C2707">
        <v>0</v>
      </c>
      <c r="D2707">
        <v>0</v>
      </c>
      <c r="E2707">
        <v>8.9999999999999993E-3</v>
      </c>
      <c r="F2707">
        <v>0</v>
      </c>
      <c r="G2707" t="s">
        <v>22</v>
      </c>
    </row>
    <row r="2708" spans="1:7" x14ac:dyDescent="0.25">
      <c r="A2708" t="s">
        <v>5404</v>
      </c>
      <c r="B2708" t="s">
        <v>5405</v>
      </c>
      <c r="C2708">
        <v>0</v>
      </c>
      <c r="D2708">
        <v>0</v>
      </c>
      <c r="E2708">
        <v>0.32</v>
      </c>
      <c r="F2708">
        <v>0.32</v>
      </c>
      <c r="G2708" t="s">
        <v>22</v>
      </c>
    </row>
    <row r="2709" spans="1:7" x14ac:dyDescent="0.25">
      <c r="A2709" t="s">
        <v>5406</v>
      </c>
      <c r="B2709" t="s">
        <v>5407</v>
      </c>
      <c r="C2709">
        <v>0</v>
      </c>
      <c r="D2709">
        <v>9165.66</v>
      </c>
      <c r="E2709">
        <v>6451.8490000000002</v>
      </c>
      <c r="F2709">
        <v>6696.2</v>
      </c>
      <c r="G2709" t="s">
        <v>33</v>
      </c>
    </row>
    <row r="2710" spans="1:7" x14ac:dyDescent="0.25">
      <c r="A2710" t="s">
        <v>5408</v>
      </c>
      <c r="B2710" t="s">
        <v>5409</v>
      </c>
      <c r="C2710">
        <v>5</v>
      </c>
      <c r="D2710">
        <v>0</v>
      </c>
      <c r="E2710">
        <v>23</v>
      </c>
      <c r="F2710">
        <v>23</v>
      </c>
      <c r="G2710" t="s">
        <v>22</v>
      </c>
    </row>
    <row r="2711" spans="1:7" x14ac:dyDescent="0.25">
      <c r="A2711" t="s">
        <v>5410</v>
      </c>
      <c r="B2711" t="s">
        <v>5411</v>
      </c>
      <c r="C2711">
        <v>10</v>
      </c>
      <c r="D2711">
        <v>0</v>
      </c>
      <c r="E2711">
        <v>16.7</v>
      </c>
      <c r="F2711">
        <v>16.7</v>
      </c>
      <c r="G2711" t="s">
        <v>22</v>
      </c>
    </row>
    <row r="2712" spans="1:7" x14ac:dyDescent="0.25">
      <c r="A2712" t="s">
        <v>5412</v>
      </c>
      <c r="B2712" t="s">
        <v>5413</v>
      </c>
      <c r="C2712">
        <v>76</v>
      </c>
      <c r="D2712">
        <v>0</v>
      </c>
      <c r="E2712">
        <v>9.4603800000000007</v>
      </c>
      <c r="F2712">
        <v>9.4603800000000007</v>
      </c>
      <c r="G2712" t="s">
        <v>22</v>
      </c>
    </row>
    <row r="2713" spans="1:7" x14ac:dyDescent="0.25">
      <c r="A2713" t="s">
        <v>5414</v>
      </c>
      <c r="B2713" t="s">
        <v>5415</v>
      </c>
      <c r="C2713">
        <v>2</v>
      </c>
      <c r="D2713">
        <v>214.62</v>
      </c>
      <c r="E2713">
        <v>23.335000000000001</v>
      </c>
      <c r="F2713">
        <v>21.852</v>
      </c>
      <c r="G2713" t="s">
        <v>312</v>
      </c>
    </row>
    <row r="2714" spans="1:7" x14ac:dyDescent="0.25">
      <c r="A2714" t="s">
        <v>5416</v>
      </c>
      <c r="B2714" t="s">
        <v>5417</v>
      </c>
      <c r="C2714">
        <v>5</v>
      </c>
      <c r="D2714">
        <v>0</v>
      </c>
      <c r="E2714">
        <v>6.64</v>
      </c>
      <c r="F2714">
        <v>6.64</v>
      </c>
      <c r="G2714" t="s">
        <v>22</v>
      </c>
    </row>
    <row r="2715" spans="1:7" x14ac:dyDescent="0.25">
      <c r="A2715" t="s">
        <v>5418</v>
      </c>
      <c r="B2715" t="s">
        <v>5419</v>
      </c>
      <c r="C2715">
        <v>0</v>
      </c>
      <c r="D2715">
        <v>458.61</v>
      </c>
      <c r="E2715">
        <v>259.48599999999999</v>
      </c>
      <c r="F2715">
        <v>200.32900000000001</v>
      </c>
      <c r="G2715" t="s">
        <v>33</v>
      </c>
    </row>
    <row r="2716" spans="1:7" x14ac:dyDescent="0.25">
      <c r="A2716" t="s">
        <v>5420</v>
      </c>
      <c r="B2716" t="s">
        <v>5421</v>
      </c>
      <c r="C2716">
        <v>2</v>
      </c>
      <c r="D2716">
        <v>262.52</v>
      </c>
      <c r="E2716">
        <v>24.213000000000001</v>
      </c>
      <c r="F2716">
        <v>24.213000000000001</v>
      </c>
      <c r="G2716" t="s">
        <v>312</v>
      </c>
    </row>
    <row r="2717" spans="1:7" x14ac:dyDescent="0.25">
      <c r="A2717" t="s">
        <v>5422</v>
      </c>
      <c r="B2717" t="s">
        <v>5423</v>
      </c>
      <c r="C2717">
        <v>7</v>
      </c>
      <c r="D2717">
        <v>0</v>
      </c>
      <c r="E2717">
        <v>50</v>
      </c>
      <c r="F2717">
        <v>50</v>
      </c>
      <c r="G2717" t="s">
        <v>22</v>
      </c>
    </row>
    <row r="2718" spans="1:7" x14ac:dyDescent="0.25">
      <c r="A2718" t="s">
        <v>5424</v>
      </c>
      <c r="B2718" t="s">
        <v>5425</v>
      </c>
      <c r="C2718">
        <v>31173</v>
      </c>
      <c r="D2718">
        <v>0</v>
      </c>
      <c r="E2718">
        <v>0.48</v>
      </c>
      <c r="F2718">
        <v>0.4</v>
      </c>
      <c r="G2718" t="s">
        <v>22</v>
      </c>
    </row>
    <row r="2719" spans="1:7" x14ac:dyDescent="0.25">
      <c r="A2719" t="s">
        <v>5426</v>
      </c>
      <c r="B2719" t="s">
        <v>5427</v>
      </c>
      <c r="C2719">
        <v>471</v>
      </c>
      <c r="D2719">
        <v>0</v>
      </c>
      <c r="E2719">
        <v>0.63441999999999998</v>
      </c>
      <c r="F2719">
        <v>0.998</v>
      </c>
      <c r="G2719" t="s">
        <v>22</v>
      </c>
    </row>
    <row r="2720" spans="1:7" x14ac:dyDescent="0.25">
      <c r="A2720" t="s">
        <v>5428</v>
      </c>
      <c r="B2720" t="s">
        <v>5429</v>
      </c>
      <c r="C2720">
        <v>0</v>
      </c>
      <c r="D2720">
        <v>0</v>
      </c>
      <c r="E2720">
        <v>0.70399999999999996</v>
      </c>
      <c r="F2720">
        <v>0</v>
      </c>
      <c r="G2720" t="s">
        <v>22</v>
      </c>
    </row>
    <row r="2721" spans="1:7" x14ac:dyDescent="0.25">
      <c r="A2721" t="s">
        <v>5430</v>
      </c>
      <c r="B2721" t="s">
        <v>5431</v>
      </c>
      <c r="C2721">
        <v>68</v>
      </c>
      <c r="D2721">
        <v>0</v>
      </c>
      <c r="E2721">
        <v>5.1660000000000004</v>
      </c>
      <c r="F2721">
        <v>5.1660000000000004</v>
      </c>
      <c r="G2721" t="s">
        <v>33</v>
      </c>
    </row>
    <row r="2722" spans="1:7" x14ac:dyDescent="0.25">
      <c r="A2722" t="s">
        <v>5432</v>
      </c>
      <c r="B2722" t="s">
        <v>5433</v>
      </c>
      <c r="C2722">
        <v>90</v>
      </c>
      <c r="D2722">
        <v>0</v>
      </c>
      <c r="E2722">
        <v>2.35</v>
      </c>
      <c r="F2722">
        <v>2.35</v>
      </c>
      <c r="G2722" t="s">
        <v>22</v>
      </c>
    </row>
    <row r="2723" spans="1:7" x14ac:dyDescent="0.25">
      <c r="A2723" t="s">
        <v>5434</v>
      </c>
      <c r="B2723" t="s">
        <v>5435</v>
      </c>
      <c r="C2723">
        <v>1240</v>
      </c>
      <c r="D2723">
        <v>0</v>
      </c>
      <c r="E2723">
        <v>0.98</v>
      </c>
      <c r="F2723">
        <v>0.64</v>
      </c>
      <c r="G2723" t="s">
        <v>22</v>
      </c>
    </row>
    <row r="2724" spans="1:7" x14ac:dyDescent="0.25">
      <c r="A2724" t="s">
        <v>5436</v>
      </c>
      <c r="B2724" t="s">
        <v>5437</v>
      </c>
      <c r="C2724">
        <v>246</v>
      </c>
      <c r="D2724">
        <v>0</v>
      </c>
      <c r="E2724">
        <v>2.4039999999999999E-2</v>
      </c>
      <c r="F2724">
        <v>2.4039999999999999E-2</v>
      </c>
      <c r="G2724" t="s">
        <v>22</v>
      </c>
    </row>
    <row r="2725" spans="1:7" x14ac:dyDescent="0.25">
      <c r="A2725" t="s">
        <v>5438</v>
      </c>
      <c r="B2725" t="s">
        <v>5439</v>
      </c>
      <c r="C2725">
        <v>0</v>
      </c>
      <c r="D2725">
        <v>0</v>
      </c>
      <c r="E2725">
        <v>2.2550000000000001E-2</v>
      </c>
      <c r="F2725">
        <v>2.2550000000000001E-2</v>
      </c>
      <c r="G2725" t="s">
        <v>22</v>
      </c>
    </row>
    <row r="2726" spans="1:7" x14ac:dyDescent="0.25">
      <c r="A2726" t="s">
        <v>5440</v>
      </c>
      <c r="B2726" t="s">
        <v>111</v>
      </c>
      <c r="C2726">
        <v>0</v>
      </c>
      <c r="D2726">
        <v>265.93</v>
      </c>
      <c r="E2726">
        <v>109.556</v>
      </c>
      <c r="F2726">
        <v>112.571</v>
      </c>
      <c r="G2726" t="s">
        <v>33</v>
      </c>
    </row>
    <row r="2727" spans="1:7" x14ac:dyDescent="0.25">
      <c r="A2727" t="s">
        <v>5441</v>
      </c>
      <c r="B2727" t="s">
        <v>5442</v>
      </c>
      <c r="C2727">
        <v>351</v>
      </c>
      <c r="D2727">
        <v>0</v>
      </c>
      <c r="E2727">
        <v>0.31237999999999999</v>
      </c>
      <c r="F2727">
        <v>0.21249999999999999</v>
      </c>
      <c r="G2727" t="s">
        <v>22</v>
      </c>
    </row>
    <row r="2728" spans="1:7" x14ac:dyDescent="0.25">
      <c r="A2728" t="s">
        <v>5443</v>
      </c>
      <c r="B2728" t="s">
        <v>5444</v>
      </c>
      <c r="C2728">
        <v>1086</v>
      </c>
      <c r="D2728">
        <v>0</v>
      </c>
      <c r="E2728">
        <v>0.47969000000000001</v>
      </c>
      <c r="F2728">
        <v>0.17899999999999999</v>
      </c>
      <c r="G2728" t="s">
        <v>22</v>
      </c>
    </row>
    <row r="2729" spans="1:7" x14ac:dyDescent="0.25">
      <c r="A2729" t="s">
        <v>5445</v>
      </c>
      <c r="B2729" t="s">
        <v>5446</v>
      </c>
      <c r="C2729">
        <v>633</v>
      </c>
      <c r="D2729">
        <v>0</v>
      </c>
      <c r="E2729">
        <v>5.8540000000000002E-2</v>
      </c>
      <c r="F2729">
        <v>5.8540000000000002E-2</v>
      </c>
      <c r="G2729" t="s">
        <v>22</v>
      </c>
    </row>
    <row r="2730" spans="1:7" x14ac:dyDescent="0.25">
      <c r="A2730" t="s">
        <v>5447</v>
      </c>
      <c r="B2730" t="s">
        <v>5448</v>
      </c>
      <c r="C2730">
        <v>100</v>
      </c>
      <c r="D2730">
        <v>0</v>
      </c>
      <c r="E2730">
        <v>0.19771</v>
      </c>
      <c r="F2730">
        <v>0.19771</v>
      </c>
      <c r="G2730" t="s">
        <v>22</v>
      </c>
    </row>
    <row r="2731" spans="1:7" x14ac:dyDescent="0.25">
      <c r="A2731" t="s">
        <v>5449</v>
      </c>
      <c r="B2731" t="s">
        <v>5450</v>
      </c>
      <c r="C2731">
        <v>2880</v>
      </c>
      <c r="D2731">
        <v>0</v>
      </c>
      <c r="E2731">
        <v>9.6200000000000001E-3</v>
      </c>
      <c r="F2731">
        <v>9.6200000000000001E-3</v>
      </c>
      <c r="G2731" t="s">
        <v>22</v>
      </c>
    </row>
    <row r="2732" spans="1:7" x14ac:dyDescent="0.25">
      <c r="A2732" t="s">
        <v>5451</v>
      </c>
      <c r="B2732" t="s">
        <v>5452</v>
      </c>
      <c r="C2732">
        <v>0</v>
      </c>
      <c r="D2732">
        <v>0</v>
      </c>
      <c r="E2732">
        <v>0.05</v>
      </c>
      <c r="F2732">
        <v>0.05</v>
      </c>
      <c r="G2732" t="s">
        <v>22</v>
      </c>
    </row>
    <row r="2733" spans="1:7" x14ac:dyDescent="0.25">
      <c r="A2733" t="s">
        <v>5453</v>
      </c>
      <c r="B2733" t="s">
        <v>5454</v>
      </c>
      <c r="C2733">
        <v>0</v>
      </c>
      <c r="D2733">
        <v>0</v>
      </c>
      <c r="E2733">
        <v>0.21332999999999999</v>
      </c>
      <c r="F2733">
        <v>0.21332999999999999</v>
      </c>
      <c r="G2733" t="s">
        <v>22</v>
      </c>
    </row>
    <row r="2734" spans="1:7" x14ac:dyDescent="0.25">
      <c r="A2734" t="s">
        <v>5455</v>
      </c>
      <c r="B2734" t="s">
        <v>5456</v>
      </c>
      <c r="C2734">
        <v>2000</v>
      </c>
      <c r="D2734">
        <v>0</v>
      </c>
      <c r="E2734">
        <v>0.46</v>
      </c>
      <c r="F2734">
        <v>0.46</v>
      </c>
      <c r="G2734" t="s">
        <v>22</v>
      </c>
    </row>
    <row r="2735" spans="1:7" x14ac:dyDescent="0.25">
      <c r="A2735" t="s">
        <v>5457</v>
      </c>
      <c r="B2735" t="s">
        <v>5458</v>
      </c>
      <c r="C2735">
        <v>0</v>
      </c>
      <c r="D2735">
        <v>0</v>
      </c>
      <c r="E2735">
        <v>0.51100000000000001</v>
      </c>
      <c r="F2735">
        <v>0</v>
      </c>
      <c r="G2735" t="s">
        <v>22</v>
      </c>
    </row>
    <row r="2736" spans="1:7" x14ac:dyDescent="0.25">
      <c r="A2736" t="s">
        <v>5459</v>
      </c>
      <c r="B2736" t="s">
        <v>5460</v>
      </c>
      <c r="C2736">
        <v>0</v>
      </c>
      <c r="D2736">
        <v>0</v>
      </c>
      <c r="E2736">
        <v>0.51100000000000001</v>
      </c>
      <c r="F2736">
        <v>0</v>
      </c>
      <c r="G2736" t="s">
        <v>22</v>
      </c>
    </row>
    <row r="2737" spans="1:7" x14ac:dyDescent="0.25">
      <c r="A2737" t="s">
        <v>5461</v>
      </c>
      <c r="B2737" t="s">
        <v>5462</v>
      </c>
      <c r="C2737">
        <v>0</v>
      </c>
      <c r="D2737">
        <v>0</v>
      </c>
      <c r="E2737">
        <v>32.420580000000001</v>
      </c>
      <c r="F2737">
        <v>32.420580000000001</v>
      </c>
      <c r="G2737" t="s">
        <v>22</v>
      </c>
    </row>
    <row r="2738" spans="1:7" x14ac:dyDescent="0.25">
      <c r="A2738" t="s">
        <v>5463</v>
      </c>
      <c r="B2738" t="s">
        <v>5464</v>
      </c>
      <c r="C2738">
        <v>888</v>
      </c>
      <c r="D2738">
        <v>0</v>
      </c>
      <c r="E2738">
        <v>0.08</v>
      </c>
      <c r="F2738">
        <v>0.08</v>
      </c>
      <c r="G2738" t="s">
        <v>22</v>
      </c>
    </row>
    <row r="2739" spans="1:7" x14ac:dyDescent="0.25">
      <c r="A2739" t="s">
        <v>5465</v>
      </c>
      <c r="B2739" t="s">
        <v>5466</v>
      </c>
      <c r="C2739">
        <v>21</v>
      </c>
      <c r="D2739">
        <v>0</v>
      </c>
      <c r="E2739">
        <v>4.3989599999999998</v>
      </c>
      <c r="F2739">
        <v>4.3989599999999998</v>
      </c>
      <c r="G2739" t="s">
        <v>22</v>
      </c>
    </row>
    <row r="2740" spans="1:7" x14ac:dyDescent="0.25">
      <c r="A2740" t="s">
        <v>5467</v>
      </c>
      <c r="B2740" t="s">
        <v>5468</v>
      </c>
      <c r="C2740">
        <v>34</v>
      </c>
      <c r="D2740">
        <v>0</v>
      </c>
      <c r="E2740">
        <v>10.2989</v>
      </c>
      <c r="F2740">
        <v>10.2989</v>
      </c>
      <c r="G2740" t="s">
        <v>22</v>
      </c>
    </row>
    <row r="2741" spans="1:7" x14ac:dyDescent="0.25">
      <c r="A2741" t="s">
        <v>5469</v>
      </c>
      <c r="B2741" t="s">
        <v>5470</v>
      </c>
      <c r="C2741">
        <v>93</v>
      </c>
      <c r="D2741">
        <v>0</v>
      </c>
      <c r="E2741">
        <v>2.35</v>
      </c>
      <c r="F2741">
        <v>2.35</v>
      </c>
      <c r="G2741" t="s">
        <v>22</v>
      </c>
    </row>
    <row r="2742" spans="1:7" x14ac:dyDescent="0.25">
      <c r="A2742" t="s">
        <v>5471</v>
      </c>
      <c r="B2742" t="s">
        <v>5472</v>
      </c>
      <c r="C2742">
        <v>1079</v>
      </c>
      <c r="D2742">
        <v>0</v>
      </c>
      <c r="E2742">
        <v>1.16052</v>
      </c>
      <c r="F2742">
        <v>0.82104999999999995</v>
      </c>
      <c r="G2742" t="s">
        <v>22</v>
      </c>
    </row>
    <row r="2743" spans="1:7" x14ac:dyDescent="0.25">
      <c r="A2743" t="s">
        <v>5473</v>
      </c>
      <c r="B2743" t="s">
        <v>5474</v>
      </c>
      <c r="C2743">
        <v>14</v>
      </c>
      <c r="D2743">
        <v>0</v>
      </c>
      <c r="E2743">
        <v>0.61894000000000005</v>
      </c>
      <c r="F2743">
        <v>0.44661000000000001</v>
      </c>
      <c r="G2743" t="s">
        <v>22</v>
      </c>
    </row>
    <row r="2744" spans="1:7" x14ac:dyDescent="0.25">
      <c r="A2744" t="s">
        <v>5475</v>
      </c>
      <c r="B2744" t="s">
        <v>5476</v>
      </c>
      <c r="C2744">
        <v>65</v>
      </c>
      <c r="D2744">
        <v>0</v>
      </c>
      <c r="E2744">
        <v>8.7384000000000004</v>
      </c>
      <c r="F2744">
        <v>8.7384000000000004</v>
      </c>
      <c r="G2744" t="s">
        <v>22</v>
      </c>
    </row>
    <row r="2745" spans="1:7" x14ac:dyDescent="0.25">
      <c r="A2745" t="s">
        <v>5477</v>
      </c>
      <c r="B2745" t="s">
        <v>5478</v>
      </c>
      <c r="C2745">
        <v>772</v>
      </c>
      <c r="D2745">
        <v>0</v>
      </c>
      <c r="E2745">
        <v>0.49980000000000002</v>
      </c>
      <c r="F2745">
        <v>0.34</v>
      </c>
      <c r="G2745" t="s">
        <v>22</v>
      </c>
    </row>
    <row r="2746" spans="1:7" x14ac:dyDescent="0.25">
      <c r="A2746" t="s">
        <v>5479</v>
      </c>
      <c r="B2746" t="s">
        <v>5480</v>
      </c>
      <c r="C2746">
        <v>29</v>
      </c>
      <c r="D2746">
        <v>33.979999999999997</v>
      </c>
      <c r="E2746">
        <v>20.687000000000001</v>
      </c>
      <c r="F2746">
        <v>20.687000000000001</v>
      </c>
      <c r="G2746" t="s">
        <v>33</v>
      </c>
    </row>
    <row r="2747" spans="1:7" x14ac:dyDescent="0.25">
      <c r="A2747" t="s">
        <v>5481</v>
      </c>
      <c r="B2747" t="s">
        <v>5482</v>
      </c>
      <c r="C2747">
        <v>552</v>
      </c>
      <c r="D2747">
        <v>0</v>
      </c>
      <c r="E2747">
        <v>0.19370999999999999</v>
      </c>
      <c r="F2747">
        <v>0.19370999999999999</v>
      </c>
      <c r="G2747" t="s">
        <v>22</v>
      </c>
    </row>
    <row r="2748" spans="1:7" x14ac:dyDescent="0.25">
      <c r="A2748" t="s">
        <v>5483</v>
      </c>
      <c r="B2748" t="s">
        <v>5484</v>
      </c>
      <c r="C2748">
        <v>0</v>
      </c>
      <c r="D2748">
        <v>0</v>
      </c>
      <c r="E2748">
        <v>1.8049999999999999</v>
      </c>
      <c r="F2748">
        <v>1.8049999999999999</v>
      </c>
      <c r="G2748" t="s">
        <v>22</v>
      </c>
    </row>
    <row r="2749" spans="1:7" x14ac:dyDescent="0.25">
      <c r="A2749" t="s">
        <v>5485</v>
      </c>
      <c r="B2749" t="s">
        <v>5486</v>
      </c>
      <c r="C2749">
        <v>360</v>
      </c>
      <c r="D2749">
        <v>0</v>
      </c>
      <c r="E2749">
        <v>0.48</v>
      </c>
      <c r="F2749">
        <v>0.48</v>
      </c>
      <c r="G2749" t="s">
        <v>22</v>
      </c>
    </row>
    <row r="2750" spans="1:7" x14ac:dyDescent="0.25">
      <c r="A2750" t="s">
        <v>5487</v>
      </c>
      <c r="B2750" t="s">
        <v>5488</v>
      </c>
      <c r="C2750">
        <v>51</v>
      </c>
      <c r="D2750">
        <v>0</v>
      </c>
      <c r="E2750">
        <v>10.831580000000001</v>
      </c>
      <c r="F2750">
        <v>7.59</v>
      </c>
      <c r="G2750" t="s">
        <v>22</v>
      </c>
    </row>
    <row r="2751" spans="1:7" x14ac:dyDescent="0.25">
      <c r="A2751" t="s">
        <v>5489</v>
      </c>
      <c r="B2751" t="s">
        <v>5490</v>
      </c>
      <c r="C2751">
        <v>59</v>
      </c>
      <c r="D2751">
        <v>30.53</v>
      </c>
      <c r="E2751">
        <v>6.5647099999999998</v>
      </c>
      <c r="F2751">
        <v>6.57097</v>
      </c>
      <c r="G2751" t="s">
        <v>22</v>
      </c>
    </row>
    <row r="2752" spans="1:7" x14ac:dyDescent="0.25">
      <c r="A2752" t="s">
        <v>5491</v>
      </c>
      <c r="B2752" t="s">
        <v>5492</v>
      </c>
      <c r="C2752">
        <v>0</v>
      </c>
      <c r="D2752">
        <v>30.53</v>
      </c>
      <c r="E2752">
        <v>17.46</v>
      </c>
      <c r="F2752">
        <v>20.22</v>
      </c>
      <c r="G2752" t="s">
        <v>22</v>
      </c>
    </row>
    <row r="2753" spans="1:7" x14ac:dyDescent="0.25">
      <c r="A2753" t="s">
        <v>5493</v>
      </c>
      <c r="B2753" t="s">
        <v>5494</v>
      </c>
      <c r="C2753">
        <v>15</v>
      </c>
      <c r="D2753">
        <v>68.86</v>
      </c>
      <c r="E2753">
        <v>35.886000000000003</v>
      </c>
      <c r="F2753">
        <v>38.921999999999997</v>
      </c>
      <c r="G2753" t="s">
        <v>312</v>
      </c>
    </row>
    <row r="2754" spans="1:7" x14ac:dyDescent="0.25">
      <c r="A2754" t="s">
        <v>5495</v>
      </c>
      <c r="B2754" t="s">
        <v>5496</v>
      </c>
      <c r="C2754">
        <v>0</v>
      </c>
      <c r="D2754">
        <v>159.12</v>
      </c>
      <c r="E2754">
        <v>106.748</v>
      </c>
      <c r="F2754">
        <v>42.613</v>
      </c>
      <c r="G2754" t="s">
        <v>312</v>
      </c>
    </row>
    <row r="2755" spans="1:7" x14ac:dyDescent="0.25">
      <c r="A2755" t="s">
        <v>5497</v>
      </c>
      <c r="B2755" t="s">
        <v>5498</v>
      </c>
      <c r="C2755">
        <v>2</v>
      </c>
      <c r="D2755">
        <v>60.04</v>
      </c>
      <c r="E2755">
        <v>31.957000000000001</v>
      </c>
      <c r="F2755">
        <v>31.957000000000001</v>
      </c>
      <c r="G2755" t="s">
        <v>33</v>
      </c>
    </row>
    <row r="2756" spans="1:7" x14ac:dyDescent="0.25">
      <c r="A2756" t="s">
        <v>5499</v>
      </c>
      <c r="B2756" t="s">
        <v>5500</v>
      </c>
      <c r="C2756">
        <v>75</v>
      </c>
      <c r="D2756">
        <v>107.91</v>
      </c>
      <c r="E2756">
        <v>73.188999999999993</v>
      </c>
      <c r="F2756">
        <v>36.93</v>
      </c>
      <c r="G2756" t="s">
        <v>33</v>
      </c>
    </row>
    <row r="2757" spans="1:7" x14ac:dyDescent="0.25">
      <c r="A2757" t="s">
        <v>5501</v>
      </c>
      <c r="B2757" t="s">
        <v>5502</v>
      </c>
      <c r="C2757">
        <v>2</v>
      </c>
      <c r="D2757">
        <v>146.58000000000001</v>
      </c>
      <c r="E2757">
        <v>32.238</v>
      </c>
      <c r="F2757">
        <v>27.614999999999998</v>
      </c>
      <c r="G2757" t="s">
        <v>312</v>
      </c>
    </row>
    <row r="2758" spans="1:7" x14ac:dyDescent="0.25">
      <c r="A2758" t="s">
        <v>5503</v>
      </c>
      <c r="B2758" t="s">
        <v>5504</v>
      </c>
      <c r="C2758">
        <v>0</v>
      </c>
      <c r="D2758">
        <v>30.53</v>
      </c>
      <c r="E2758">
        <v>8.6790000000000003</v>
      </c>
      <c r="F2758">
        <v>7.4249999999999998</v>
      </c>
      <c r="G2758" t="s">
        <v>22</v>
      </c>
    </row>
    <row r="2759" spans="1:7" x14ac:dyDescent="0.25">
      <c r="A2759" t="s">
        <v>5505</v>
      </c>
      <c r="B2759" t="s">
        <v>5506</v>
      </c>
      <c r="C2759">
        <v>0</v>
      </c>
      <c r="D2759">
        <v>2.78</v>
      </c>
      <c r="E2759">
        <v>0.28100000000000003</v>
      </c>
      <c r="F2759">
        <v>0.28100000000000003</v>
      </c>
      <c r="G2759" t="s">
        <v>22</v>
      </c>
    </row>
    <row r="2760" spans="1:7" x14ac:dyDescent="0.25">
      <c r="A2760" t="s">
        <v>5507</v>
      </c>
      <c r="B2760" t="s">
        <v>5508</v>
      </c>
      <c r="C2760">
        <v>0</v>
      </c>
      <c r="D2760">
        <v>17.8</v>
      </c>
      <c r="E2760">
        <v>0.68400000000000005</v>
      </c>
      <c r="F2760">
        <v>0.68400000000000005</v>
      </c>
      <c r="G2760" t="s">
        <v>22</v>
      </c>
    </row>
    <row r="2761" spans="1:7" x14ac:dyDescent="0.25">
      <c r="A2761" t="s">
        <v>5509</v>
      </c>
      <c r="B2761" t="s">
        <v>5510</v>
      </c>
      <c r="C2761">
        <v>0</v>
      </c>
      <c r="D2761">
        <v>20.170000000000002</v>
      </c>
      <c r="E2761">
        <v>0.68400000000000005</v>
      </c>
      <c r="F2761">
        <v>0.68400000000000005</v>
      </c>
      <c r="G2761" t="s">
        <v>22</v>
      </c>
    </row>
    <row r="2762" spans="1:7" x14ac:dyDescent="0.25">
      <c r="A2762" t="s">
        <v>5511</v>
      </c>
      <c r="B2762" t="s">
        <v>5512</v>
      </c>
      <c r="C2762">
        <v>0</v>
      </c>
      <c r="D2762">
        <v>20.170000000000002</v>
      </c>
      <c r="E2762">
        <v>0.68400000000000005</v>
      </c>
      <c r="F2762">
        <v>0.68400000000000005</v>
      </c>
      <c r="G2762" t="s">
        <v>22</v>
      </c>
    </row>
    <row r="2763" spans="1:7" x14ac:dyDescent="0.25">
      <c r="A2763" t="s">
        <v>5513</v>
      </c>
      <c r="B2763" t="s">
        <v>5514</v>
      </c>
      <c r="C2763">
        <v>0</v>
      </c>
      <c r="D2763">
        <v>132.12</v>
      </c>
      <c r="E2763">
        <v>45.149000000000001</v>
      </c>
      <c r="F2763">
        <v>43.14</v>
      </c>
      <c r="G2763" t="s">
        <v>312</v>
      </c>
    </row>
    <row r="2764" spans="1:7" x14ac:dyDescent="0.25">
      <c r="A2764" t="s">
        <v>5515</v>
      </c>
      <c r="B2764" t="s">
        <v>5516</v>
      </c>
      <c r="C2764">
        <v>0</v>
      </c>
      <c r="D2764">
        <v>81.23</v>
      </c>
      <c r="E2764">
        <v>19.015000000000001</v>
      </c>
      <c r="F2764">
        <v>14.773</v>
      </c>
      <c r="G2764" t="s">
        <v>312</v>
      </c>
    </row>
    <row r="2765" spans="1:7" x14ac:dyDescent="0.25">
      <c r="A2765" t="s">
        <v>5517</v>
      </c>
      <c r="B2765" t="s">
        <v>5518</v>
      </c>
      <c r="C2765">
        <v>0</v>
      </c>
      <c r="D2765">
        <v>3.04</v>
      </c>
      <c r="E2765">
        <v>0.28100000000000003</v>
      </c>
      <c r="F2765">
        <v>0.28100000000000003</v>
      </c>
      <c r="G2765" t="s">
        <v>22</v>
      </c>
    </row>
    <row r="2766" spans="1:7" x14ac:dyDescent="0.25">
      <c r="A2766" t="s">
        <v>5519</v>
      </c>
      <c r="B2766" t="s">
        <v>5520</v>
      </c>
      <c r="C2766">
        <v>0</v>
      </c>
      <c r="D2766">
        <v>17.809999999999999</v>
      </c>
      <c r="E2766">
        <v>0.68400000000000005</v>
      </c>
      <c r="F2766">
        <v>0.68400000000000005</v>
      </c>
      <c r="G2766" t="s">
        <v>22</v>
      </c>
    </row>
    <row r="2767" spans="1:7" x14ac:dyDescent="0.25">
      <c r="A2767" t="s">
        <v>5521</v>
      </c>
      <c r="B2767" t="s">
        <v>5522</v>
      </c>
      <c r="C2767">
        <v>0</v>
      </c>
      <c r="D2767">
        <v>23.43</v>
      </c>
      <c r="E2767">
        <v>0.68400000000000005</v>
      </c>
      <c r="F2767">
        <v>0</v>
      </c>
      <c r="G2767" t="s">
        <v>22</v>
      </c>
    </row>
    <row r="2768" spans="1:7" x14ac:dyDescent="0.25">
      <c r="A2768" t="s">
        <v>5523</v>
      </c>
      <c r="B2768" t="s">
        <v>5524</v>
      </c>
      <c r="C2768">
        <v>0</v>
      </c>
      <c r="D2768">
        <v>20.170000000000002</v>
      </c>
      <c r="E2768">
        <v>0.68400000000000005</v>
      </c>
      <c r="F2768">
        <v>0.68400000000000005</v>
      </c>
      <c r="G2768" t="s">
        <v>22</v>
      </c>
    </row>
    <row r="2769" spans="1:7" x14ac:dyDescent="0.25">
      <c r="A2769" t="s">
        <v>5525</v>
      </c>
      <c r="B2769" t="s">
        <v>5526</v>
      </c>
      <c r="C2769">
        <v>2</v>
      </c>
      <c r="D2769">
        <v>120.02</v>
      </c>
      <c r="E2769">
        <v>35.314</v>
      </c>
      <c r="F2769">
        <v>22.212</v>
      </c>
      <c r="G2769" t="s">
        <v>312</v>
      </c>
    </row>
    <row r="2770" spans="1:7" x14ac:dyDescent="0.25">
      <c r="A2770" t="s">
        <v>5527</v>
      </c>
      <c r="B2770" t="s">
        <v>5528</v>
      </c>
      <c r="C2770">
        <v>0</v>
      </c>
      <c r="D2770">
        <v>112.32</v>
      </c>
      <c r="E2770">
        <v>12.898</v>
      </c>
      <c r="F2770">
        <v>9.7000000000000003E-3</v>
      </c>
      <c r="G2770" t="s">
        <v>22</v>
      </c>
    </row>
    <row r="2771" spans="1:7" x14ac:dyDescent="0.25">
      <c r="A2771" t="s">
        <v>5529</v>
      </c>
      <c r="B2771" t="s">
        <v>5530</v>
      </c>
      <c r="C2771">
        <v>0</v>
      </c>
      <c r="D2771">
        <v>19.38</v>
      </c>
      <c r="E2771">
        <v>0.68400000000000005</v>
      </c>
      <c r="F2771">
        <v>0</v>
      </c>
      <c r="G2771" t="s">
        <v>22</v>
      </c>
    </row>
    <row r="2772" spans="1:7" x14ac:dyDescent="0.25">
      <c r="A2772" t="s">
        <v>5531</v>
      </c>
      <c r="B2772" t="s">
        <v>5532</v>
      </c>
      <c r="C2772">
        <v>0</v>
      </c>
      <c r="D2772">
        <v>132.13</v>
      </c>
      <c r="E2772">
        <v>41.018000000000001</v>
      </c>
      <c r="F2772">
        <v>15.286</v>
      </c>
      <c r="G2772" t="s">
        <v>312</v>
      </c>
    </row>
    <row r="2773" spans="1:7" x14ac:dyDescent="0.25">
      <c r="A2773" t="s">
        <v>5533</v>
      </c>
      <c r="B2773" t="s">
        <v>5534</v>
      </c>
      <c r="C2773">
        <v>0</v>
      </c>
      <c r="D2773">
        <v>79.64</v>
      </c>
      <c r="E2773">
        <v>7.1970000000000001</v>
      </c>
      <c r="F2773">
        <v>9.7000000000000003E-3</v>
      </c>
      <c r="G2773" t="s">
        <v>22</v>
      </c>
    </row>
    <row r="2774" spans="1:7" x14ac:dyDescent="0.25">
      <c r="A2774" t="s">
        <v>5535</v>
      </c>
      <c r="B2774" t="s">
        <v>5536</v>
      </c>
      <c r="C2774">
        <v>0</v>
      </c>
      <c r="D2774">
        <v>17.11</v>
      </c>
      <c r="E2774">
        <v>0.68400000000000005</v>
      </c>
      <c r="F2774">
        <v>9.7000000000000003E-3</v>
      </c>
      <c r="G2774" t="s">
        <v>22</v>
      </c>
    </row>
    <row r="2775" spans="1:7" x14ac:dyDescent="0.25">
      <c r="A2775" t="s">
        <v>5537</v>
      </c>
      <c r="B2775" t="s">
        <v>5538</v>
      </c>
      <c r="C2775">
        <v>5</v>
      </c>
      <c r="D2775">
        <v>116.86</v>
      </c>
      <c r="E2775">
        <v>36.902999999999999</v>
      </c>
      <c r="F2775">
        <v>35.887999999999998</v>
      </c>
      <c r="G2775" t="s">
        <v>312</v>
      </c>
    </row>
    <row r="2776" spans="1:7" x14ac:dyDescent="0.25">
      <c r="A2776" t="s">
        <v>5539</v>
      </c>
      <c r="B2776" t="s">
        <v>5540</v>
      </c>
      <c r="C2776">
        <v>0</v>
      </c>
      <c r="D2776">
        <v>3.04</v>
      </c>
      <c r="E2776">
        <v>0.28100000000000003</v>
      </c>
      <c r="F2776">
        <v>0.28100000000000003</v>
      </c>
      <c r="G2776" t="s">
        <v>22</v>
      </c>
    </row>
    <row r="2777" spans="1:7" x14ac:dyDescent="0.25">
      <c r="A2777" t="s">
        <v>5541</v>
      </c>
      <c r="B2777" t="s">
        <v>5542</v>
      </c>
      <c r="C2777">
        <v>0</v>
      </c>
      <c r="D2777">
        <v>17.8</v>
      </c>
      <c r="E2777">
        <v>0.68400000000000005</v>
      </c>
      <c r="F2777">
        <v>0.68400000000000005</v>
      </c>
      <c r="G2777" t="s">
        <v>22</v>
      </c>
    </row>
    <row r="2778" spans="1:7" x14ac:dyDescent="0.25">
      <c r="A2778" t="s">
        <v>5543</v>
      </c>
      <c r="B2778" t="s">
        <v>5544</v>
      </c>
      <c r="C2778">
        <v>0</v>
      </c>
      <c r="D2778">
        <v>20.170000000000002</v>
      </c>
      <c r="E2778">
        <v>0.68400000000000005</v>
      </c>
      <c r="F2778">
        <v>0.68400000000000005</v>
      </c>
      <c r="G2778" t="s">
        <v>22</v>
      </c>
    </row>
    <row r="2779" spans="1:7" x14ac:dyDescent="0.25">
      <c r="A2779" t="s">
        <v>5545</v>
      </c>
      <c r="B2779" t="s">
        <v>5546</v>
      </c>
      <c r="C2779">
        <v>0</v>
      </c>
      <c r="D2779">
        <v>20.170000000000002</v>
      </c>
      <c r="E2779">
        <v>0.68400000000000005</v>
      </c>
      <c r="F2779">
        <v>0.68400000000000005</v>
      </c>
      <c r="G2779" t="s">
        <v>22</v>
      </c>
    </row>
    <row r="2780" spans="1:7" x14ac:dyDescent="0.25">
      <c r="A2780" t="s">
        <v>5547</v>
      </c>
      <c r="B2780" t="s">
        <v>5548</v>
      </c>
      <c r="C2780">
        <v>1</v>
      </c>
      <c r="D2780">
        <v>112.32</v>
      </c>
      <c r="E2780">
        <v>27.934000000000001</v>
      </c>
      <c r="F2780">
        <v>8.8650000000000002</v>
      </c>
      <c r="G2780" t="s">
        <v>312</v>
      </c>
    </row>
    <row r="2781" spans="1:7" x14ac:dyDescent="0.25">
      <c r="A2781" t="s">
        <v>5549</v>
      </c>
      <c r="B2781" t="s">
        <v>5550</v>
      </c>
      <c r="C2781">
        <v>0</v>
      </c>
      <c r="D2781">
        <v>3.04</v>
      </c>
      <c r="E2781">
        <v>0.28100000000000003</v>
      </c>
      <c r="F2781">
        <v>0.33300000000000002</v>
      </c>
      <c r="G2781" t="s">
        <v>22</v>
      </c>
    </row>
    <row r="2782" spans="1:7" x14ac:dyDescent="0.25">
      <c r="A2782" t="s">
        <v>5551</v>
      </c>
      <c r="B2782" t="s">
        <v>5552</v>
      </c>
      <c r="C2782">
        <v>0</v>
      </c>
      <c r="D2782">
        <v>17.11</v>
      </c>
      <c r="E2782">
        <v>0.68400000000000005</v>
      </c>
      <c r="F2782">
        <v>9.7000000000000003E-3</v>
      </c>
      <c r="G2782" t="s">
        <v>22</v>
      </c>
    </row>
    <row r="2783" spans="1:7" x14ac:dyDescent="0.25">
      <c r="A2783" t="s">
        <v>5553</v>
      </c>
      <c r="B2783" t="s">
        <v>5554</v>
      </c>
      <c r="C2783">
        <v>5</v>
      </c>
      <c r="D2783">
        <v>155.12</v>
      </c>
      <c r="E2783">
        <v>57.612000000000002</v>
      </c>
      <c r="F2783">
        <v>45.784999999999997</v>
      </c>
      <c r="G2783" t="s">
        <v>312</v>
      </c>
    </row>
    <row r="2784" spans="1:7" x14ac:dyDescent="0.25">
      <c r="A2784" t="s">
        <v>5555</v>
      </c>
      <c r="B2784" t="s">
        <v>5556</v>
      </c>
      <c r="C2784">
        <v>0</v>
      </c>
      <c r="D2784">
        <v>3.04</v>
      </c>
      <c r="E2784">
        <v>0.28100000000000003</v>
      </c>
      <c r="F2784">
        <v>0.28100000000000003</v>
      </c>
      <c r="G2784" t="s">
        <v>22</v>
      </c>
    </row>
    <row r="2785" spans="1:7" x14ac:dyDescent="0.25">
      <c r="A2785" t="s">
        <v>5557</v>
      </c>
      <c r="B2785" t="s">
        <v>5558</v>
      </c>
      <c r="C2785">
        <v>0</v>
      </c>
      <c r="D2785">
        <v>17.809999999999999</v>
      </c>
      <c r="E2785">
        <v>0.68400000000000005</v>
      </c>
      <c r="F2785">
        <v>0.68400000000000005</v>
      </c>
      <c r="G2785" t="s">
        <v>22</v>
      </c>
    </row>
    <row r="2786" spans="1:7" x14ac:dyDescent="0.25">
      <c r="A2786" t="s">
        <v>5559</v>
      </c>
      <c r="B2786" t="s">
        <v>5560</v>
      </c>
      <c r="C2786">
        <v>0</v>
      </c>
      <c r="D2786">
        <v>20.170000000000002</v>
      </c>
      <c r="E2786">
        <v>0.68400000000000005</v>
      </c>
      <c r="F2786">
        <v>0.68400000000000005</v>
      </c>
      <c r="G2786" t="s">
        <v>22</v>
      </c>
    </row>
    <row r="2787" spans="1:7" x14ac:dyDescent="0.25">
      <c r="A2787" t="s">
        <v>5561</v>
      </c>
      <c r="B2787" t="s">
        <v>5562</v>
      </c>
      <c r="C2787">
        <v>0</v>
      </c>
      <c r="D2787">
        <v>20.170000000000002</v>
      </c>
      <c r="E2787">
        <v>0.68400000000000005</v>
      </c>
      <c r="F2787">
        <v>0.68400000000000005</v>
      </c>
      <c r="G2787" t="s">
        <v>22</v>
      </c>
    </row>
    <row r="2788" spans="1:7" x14ac:dyDescent="0.25">
      <c r="A2788" t="s">
        <v>5563</v>
      </c>
      <c r="B2788" t="s">
        <v>5564</v>
      </c>
      <c r="C2788">
        <v>1</v>
      </c>
      <c r="D2788">
        <v>116.86</v>
      </c>
      <c r="E2788">
        <v>27.934000000000001</v>
      </c>
      <c r="F2788">
        <v>9.7989999999999995</v>
      </c>
      <c r="G2788" t="s">
        <v>312</v>
      </c>
    </row>
    <row r="2789" spans="1:7" x14ac:dyDescent="0.25">
      <c r="A2789" t="s">
        <v>5565</v>
      </c>
      <c r="B2789" t="s">
        <v>5566</v>
      </c>
      <c r="C2789">
        <v>3</v>
      </c>
      <c r="D2789">
        <v>112.33</v>
      </c>
      <c r="E2789">
        <v>12.026999999999999</v>
      </c>
      <c r="F2789">
        <v>11.273999999999999</v>
      </c>
      <c r="G2789" t="s">
        <v>22</v>
      </c>
    </row>
    <row r="2790" spans="1:7" x14ac:dyDescent="0.25">
      <c r="A2790" t="s">
        <v>5567</v>
      </c>
      <c r="B2790" t="s">
        <v>5568</v>
      </c>
      <c r="C2790">
        <v>0</v>
      </c>
      <c r="D2790">
        <v>55.12</v>
      </c>
      <c r="E2790">
        <v>37.027000000000001</v>
      </c>
      <c r="F2790">
        <v>25.585000000000001</v>
      </c>
      <c r="G2790" t="s">
        <v>33</v>
      </c>
    </row>
    <row r="2791" spans="1:7" x14ac:dyDescent="0.25">
      <c r="A2791" t="s">
        <v>5569</v>
      </c>
      <c r="B2791" t="s">
        <v>5570</v>
      </c>
      <c r="C2791">
        <v>0</v>
      </c>
      <c r="D2791">
        <v>134.77000000000001</v>
      </c>
      <c r="E2791">
        <v>41.334000000000003</v>
      </c>
      <c r="F2791">
        <v>38.994</v>
      </c>
      <c r="G2791" t="s">
        <v>312</v>
      </c>
    </row>
    <row r="2792" spans="1:7" x14ac:dyDescent="0.25">
      <c r="A2792" t="s">
        <v>5571</v>
      </c>
      <c r="B2792" t="s">
        <v>5572</v>
      </c>
      <c r="C2792">
        <v>0</v>
      </c>
      <c r="D2792">
        <v>82.86</v>
      </c>
      <c r="E2792">
        <v>15.73</v>
      </c>
      <c r="F2792">
        <v>15.195</v>
      </c>
      <c r="G2792" t="s">
        <v>312</v>
      </c>
    </row>
    <row r="2793" spans="1:7" x14ac:dyDescent="0.25">
      <c r="A2793" t="s">
        <v>5573</v>
      </c>
      <c r="B2793" t="s">
        <v>5574</v>
      </c>
      <c r="C2793">
        <v>0</v>
      </c>
      <c r="D2793">
        <v>3.04</v>
      </c>
      <c r="E2793">
        <v>0.28100000000000003</v>
      </c>
      <c r="F2793">
        <v>0.28100000000000003</v>
      </c>
      <c r="G2793" t="s">
        <v>22</v>
      </c>
    </row>
    <row r="2794" spans="1:7" x14ac:dyDescent="0.25">
      <c r="A2794" t="s">
        <v>5575</v>
      </c>
      <c r="B2794" t="s">
        <v>5576</v>
      </c>
      <c r="C2794">
        <v>0</v>
      </c>
      <c r="D2794">
        <v>17.809999999999999</v>
      </c>
      <c r="E2794">
        <v>0.68400000000000005</v>
      </c>
      <c r="F2794">
        <v>0.68400000000000005</v>
      </c>
      <c r="G2794" t="s">
        <v>22</v>
      </c>
    </row>
    <row r="2795" spans="1:7" x14ac:dyDescent="0.25">
      <c r="A2795" t="s">
        <v>5577</v>
      </c>
      <c r="B2795" t="s">
        <v>5578</v>
      </c>
      <c r="C2795">
        <v>0</v>
      </c>
      <c r="D2795">
        <v>20.170000000000002</v>
      </c>
      <c r="E2795">
        <v>0.68400000000000005</v>
      </c>
      <c r="F2795">
        <v>0.68400000000000005</v>
      </c>
      <c r="G2795" t="s">
        <v>22</v>
      </c>
    </row>
    <row r="2796" spans="1:7" x14ac:dyDescent="0.25">
      <c r="A2796" t="s">
        <v>5579</v>
      </c>
      <c r="B2796" t="s">
        <v>5580</v>
      </c>
      <c r="C2796">
        <v>0</v>
      </c>
      <c r="D2796">
        <v>20.170000000000002</v>
      </c>
      <c r="E2796">
        <v>0.68400000000000005</v>
      </c>
      <c r="F2796">
        <v>0.68400000000000005</v>
      </c>
      <c r="G2796" t="s">
        <v>22</v>
      </c>
    </row>
    <row r="2797" spans="1:7" x14ac:dyDescent="0.25">
      <c r="A2797" t="s">
        <v>5581</v>
      </c>
      <c r="B2797" t="s">
        <v>5582</v>
      </c>
      <c r="C2797">
        <v>0</v>
      </c>
      <c r="D2797">
        <v>116.86</v>
      </c>
      <c r="E2797">
        <v>25.122</v>
      </c>
      <c r="F2797">
        <v>15.286</v>
      </c>
      <c r="G2797" t="s">
        <v>22</v>
      </c>
    </row>
    <row r="2798" spans="1:7" x14ac:dyDescent="0.25">
      <c r="A2798" t="s">
        <v>5583</v>
      </c>
      <c r="B2798" t="s">
        <v>5584</v>
      </c>
      <c r="C2798">
        <v>0</v>
      </c>
      <c r="D2798">
        <v>81.239999999999995</v>
      </c>
      <c r="E2798">
        <v>15.73</v>
      </c>
      <c r="F2798">
        <v>11.488</v>
      </c>
      <c r="G2798" t="s">
        <v>312</v>
      </c>
    </row>
    <row r="2799" spans="1:7" x14ac:dyDescent="0.25">
      <c r="A2799" t="s">
        <v>5585</v>
      </c>
      <c r="B2799" t="s">
        <v>5586</v>
      </c>
      <c r="C2799">
        <v>0</v>
      </c>
      <c r="D2799">
        <v>19.77</v>
      </c>
      <c r="E2799">
        <v>0.68400000000000005</v>
      </c>
      <c r="F2799">
        <v>0.68400000000000005</v>
      </c>
      <c r="G2799" t="s">
        <v>22</v>
      </c>
    </row>
    <row r="2800" spans="1:7" x14ac:dyDescent="0.25">
      <c r="A2800" t="s">
        <v>5587</v>
      </c>
      <c r="B2800" t="s">
        <v>5588</v>
      </c>
      <c r="C2800">
        <v>0</v>
      </c>
      <c r="D2800">
        <v>19.77</v>
      </c>
      <c r="E2800">
        <v>0.68400000000000005</v>
      </c>
      <c r="F2800">
        <v>0.82799999999999996</v>
      </c>
      <c r="G2800" t="s">
        <v>22</v>
      </c>
    </row>
    <row r="2801" spans="1:7" x14ac:dyDescent="0.25">
      <c r="A2801" t="s">
        <v>5589</v>
      </c>
      <c r="B2801" t="s">
        <v>5590</v>
      </c>
      <c r="C2801">
        <v>2</v>
      </c>
      <c r="D2801">
        <v>112.32</v>
      </c>
      <c r="E2801">
        <v>27.934000000000001</v>
      </c>
      <c r="F2801">
        <v>8.8279999999999994</v>
      </c>
      <c r="G2801" t="s">
        <v>312</v>
      </c>
    </row>
    <row r="2802" spans="1:7" x14ac:dyDescent="0.25">
      <c r="A2802" t="s">
        <v>5591</v>
      </c>
      <c r="B2802" t="s">
        <v>5592</v>
      </c>
      <c r="C2802">
        <v>0</v>
      </c>
      <c r="D2802">
        <v>2.62</v>
      </c>
      <c r="E2802">
        <v>0.28100000000000003</v>
      </c>
      <c r="F2802">
        <v>9.7000000000000003E-3</v>
      </c>
      <c r="G2802" t="s">
        <v>22</v>
      </c>
    </row>
    <row r="2803" spans="1:7" x14ac:dyDescent="0.25">
      <c r="A2803" t="s">
        <v>5593</v>
      </c>
      <c r="B2803" t="s">
        <v>5594</v>
      </c>
      <c r="C2803">
        <v>0</v>
      </c>
      <c r="D2803">
        <v>17.11</v>
      </c>
      <c r="E2803">
        <v>0.995</v>
      </c>
      <c r="F2803">
        <v>9.7000000000000003E-3</v>
      </c>
      <c r="G2803" t="s">
        <v>22</v>
      </c>
    </row>
    <row r="2804" spans="1:7" x14ac:dyDescent="0.25">
      <c r="A2804" t="s">
        <v>5595</v>
      </c>
      <c r="B2804" t="s">
        <v>5596</v>
      </c>
      <c r="C2804">
        <v>6</v>
      </c>
      <c r="D2804">
        <v>105.87</v>
      </c>
      <c r="E2804">
        <v>50.353000000000002</v>
      </c>
      <c r="F2804">
        <v>48.377000000000002</v>
      </c>
      <c r="G2804" t="s">
        <v>312</v>
      </c>
    </row>
    <row r="2805" spans="1:7" x14ac:dyDescent="0.25">
      <c r="A2805" t="s">
        <v>5597</v>
      </c>
      <c r="B2805" t="s">
        <v>5598</v>
      </c>
      <c r="C2805">
        <v>0</v>
      </c>
      <c r="D2805">
        <v>2.98</v>
      </c>
      <c r="E2805">
        <v>0.28100000000000003</v>
      </c>
      <c r="F2805">
        <v>0.33300000000000002</v>
      </c>
      <c r="G2805" t="s">
        <v>22</v>
      </c>
    </row>
    <row r="2806" spans="1:7" x14ac:dyDescent="0.25">
      <c r="A2806" t="s">
        <v>5599</v>
      </c>
      <c r="B2806" t="s">
        <v>5600</v>
      </c>
      <c r="C2806">
        <v>0</v>
      </c>
      <c r="D2806">
        <v>20.170000000000002</v>
      </c>
      <c r="E2806">
        <v>0.68400000000000005</v>
      </c>
      <c r="F2806">
        <v>0.82799999999999996</v>
      </c>
      <c r="G2806" t="s">
        <v>22</v>
      </c>
    </row>
    <row r="2807" spans="1:7" x14ac:dyDescent="0.25">
      <c r="A2807" t="s">
        <v>5601</v>
      </c>
      <c r="B2807" t="s">
        <v>5602</v>
      </c>
      <c r="C2807">
        <v>0</v>
      </c>
      <c r="D2807">
        <v>19.77</v>
      </c>
      <c r="E2807">
        <v>0.68400000000000005</v>
      </c>
      <c r="F2807">
        <v>0.82799999999999996</v>
      </c>
      <c r="G2807" t="s">
        <v>22</v>
      </c>
    </row>
    <row r="2808" spans="1:7" x14ac:dyDescent="0.25">
      <c r="A2808" t="s">
        <v>5603</v>
      </c>
      <c r="B2808" t="s">
        <v>5604</v>
      </c>
      <c r="C2808">
        <v>0</v>
      </c>
      <c r="D2808">
        <v>2.92</v>
      </c>
      <c r="E2808">
        <v>0.28100000000000003</v>
      </c>
      <c r="F2808">
        <v>9.7000000000000003E-3</v>
      </c>
      <c r="G2808" t="s">
        <v>22</v>
      </c>
    </row>
    <row r="2809" spans="1:7" x14ac:dyDescent="0.25">
      <c r="A2809" t="s">
        <v>5605</v>
      </c>
      <c r="B2809" t="s">
        <v>5606</v>
      </c>
      <c r="C2809">
        <v>4</v>
      </c>
      <c r="D2809">
        <v>114.57</v>
      </c>
      <c r="E2809">
        <v>27.923999999999999</v>
      </c>
      <c r="F2809">
        <v>25.248000000000001</v>
      </c>
      <c r="G2809" t="s">
        <v>312</v>
      </c>
    </row>
    <row r="2810" spans="1:7" x14ac:dyDescent="0.25">
      <c r="A2810" t="s">
        <v>5607</v>
      </c>
      <c r="B2810" t="s">
        <v>149</v>
      </c>
      <c r="C2810">
        <v>0</v>
      </c>
      <c r="D2810">
        <v>2630.15</v>
      </c>
      <c r="E2810">
        <v>2302.9690000000001</v>
      </c>
      <c r="F2810">
        <v>2287.3939999999998</v>
      </c>
      <c r="G2810" t="s">
        <v>33</v>
      </c>
    </row>
    <row r="2811" spans="1:7" x14ac:dyDescent="0.25">
      <c r="A2811" t="s">
        <v>5608</v>
      </c>
      <c r="B2811" t="s">
        <v>5609</v>
      </c>
      <c r="C2811">
        <v>0</v>
      </c>
      <c r="D2811">
        <v>489.37</v>
      </c>
      <c r="E2811">
        <v>318.75799999999998</v>
      </c>
      <c r="F2811">
        <v>361.81700000000001</v>
      </c>
      <c r="G2811" t="s">
        <v>33</v>
      </c>
    </row>
    <row r="2812" spans="1:7" x14ac:dyDescent="0.25">
      <c r="A2812" t="s">
        <v>5610</v>
      </c>
      <c r="B2812" t="s">
        <v>5611</v>
      </c>
      <c r="C2812">
        <v>0</v>
      </c>
      <c r="D2812">
        <v>529.95000000000005</v>
      </c>
      <c r="E2812">
        <v>330.87700000000001</v>
      </c>
      <c r="F2812">
        <v>344.637</v>
      </c>
      <c r="G2812" t="s">
        <v>33</v>
      </c>
    </row>
    <row r="2813" spans="1:7" x14ac:dyDescent="0.25">
      <c r="A2813" t="s">
        <v>5612</v>
      </c>
      <c r="B2813" t="s">
        <v>5613</v>
      </c>
      <c r="C2813">
        <v>8</v>
      </c>
      <c r="D2813">
        <v>0</v>
      </c>
      <c r="E2813">
        <v>11.173</v>
      </c>
      <c r="F2813">
        <v>11.173</v>
      </c>
      <c r="G2813" t="s">
        <v>22</v>
      </c>
    </row>
    <row r="2814" spans="1:7" x14ac:dyDescent="0.25">
      <c r="A2814" t="s">
        <v>5614</v>
      </c>
      <c r="B2814" t="s">
        <v>5615</v>
      </c>
      <c r="C2814">
        <v>0</v>
      </c>
      <c r="D2814">
        <v>0</v>
      </c>
      <c r="E2814">
        <v>0.39777000000000001</v>
      </c>
      <c r="F2814">
        <v>0.39788000000000001</v>
      </c>
      <c r="G2814" t="s">
        <v>22</v>
      </c>
    </row>
    <row r="2815" spans="1:7" x14ac:dyDescent="0.25">
      <c r="A2815" t="s">
        <v>5616</v>
      </c>
      <c r="B2815" t="s">
        <v>5617</v>
      </c>
      <c r="C2815">
        <v>0</v>
      </c>
      <c r="D2815">
        <v>0</v>
      </c>
      <c r="E2815">
        <v>1.0049999999999999</v>
      </c>
      <c r="F2815">
        <v>0</v>
      </c>
      <c r="G2815" t="s">
        <v>22</v>
      </c>
    </row>
    <row r="2816" spans="1:7" x14ac:dyDescent="0.25">
      <c r="A2816" t="s">
        <v>5618</v>
      </c>
      <c r="B2816" t="s">
        <v>5619</v>
      </c>
      <c r="C2816">
        <v>45</v>
      </c>
      <c r="D2816">
        <v>1.4</v>
      </c>
      <c r="E2816">
        <v>1.31</v>
      </c>
      <c r="F2816">
        <v>1.31</v>
      </c>
      <c r="G2816" t="s">
        <v>22</v>
      </c>
    </row>
    <row r="2817" spans="1:7" x14ac:dyDescent="0.25">
      <c r="A2817" t="s">
        <v>5620</v>
      </c>
      <c r="B2817" t="s">
        <v>5621</v>
      </c>
      <c r="C2817">
        <v>0</v>
      </c>
      <c r="D2817">
        <v>0</v>
      </c>
      <c r="E2817">
        <v>1E-3</v>
      </c>
      <c r="F2817">
        <v>0</v>
      </c>
      <c r="G2817" t="s">
        <v>22</v>
      </c>
    </row>
    <row r="2818" spans="1:7" x14ac:dyDescent="0.25">
      <c r="A2818" t="s">
        <v>5622</v>
      </c>
      <c r="B2818" t="s">
        <v>5623</v>
      </c>
      <c r="C2818">
        <v>0</v>
      </c>
      <c r="D2818">
        <v>0</v>
      </c>
      <c r="E2818">
        <v>1E-3</v>
      </c>
      <c r="F2818">
        <v>0</v>
      </c>
      <c r="G2818" t="s">
        <v>22</v>
      </c>
    </row>
    <row r="2819" spans="1:7" x14ac:dyDescent="0.25">
      <c r="A2819" t="s">
        <v>5624</v>
      </c>
      <c r="B2819" t="s">
        <v>5625</v>
      </c>
      <c r="C2819">
        <v>0</v>
      </c>
      <c r="D2819">
        <v>0</v>
      </c>
      <c r="E2819">
        <v>1E-3</v>
      </c>
      <c r="F2819">
        <v>0</v>
      </c>
      <c r="G2819" t="s">
        <v>22</v>
      </c>
    </row>
    <row r="2820" spans="1:7" x14ac:dyDescent="0.25">
      <c r="A2820" t="s">
        <v>5626</v>
      </c>
      <c r="B2820" t="s">
        <v>5627</v>
      </c>
      <c r="C2820">
        <v>24</v>
      </c>
      <c r="D2820">
        <v>0</v>
      </c>
      <c r="E2820">
        <v>0.80900000000000005</v>
      </c>
      <c r="F2820">
        <v>0.77200000000000002</v>
      </c>
      <c r="G2820" t="s">
        <v>33</v>
      </c>
    </row>
    <row r="2821" spans="1:7" x14ac:dyDescent="0.25">
      <c r="A2821" t="s">
        <v>5628</v>
      </c>
      <c r="B2821" t="s">
        <v>5629</v>
      </c>
      <c r="C2821">
        <v>0</v>
      </c>
      <c r="D2821">
        <v>0</v>
      </c>
      <c r="E2821">
        <v>1E-3</v>
      </c>
      <c r="F2821">
        <v>0</v>
      </c>
      <c r="G2821" t="s">
        <v>22</v>
      </c>
    </row>
    <row r="2822" spans="1:7" x14ac:dyDescent="0.25">
      <c r="A2822" t="s">
        <v>5630</v>
      </c>
      <c r="B2822" t="s">
        <v>5631</v>
      </c>
      <c r="C2822">
        <v>0</v>
      </c>
      <c r="D2822">
        <v>0</v>
      </c>
      <c r="E2822">
        <v>1E-3</v>
      </c>
      <c r="F2822">
        <v>0</v>
      </c>
      <c r="G2822" t="s">
        <v>22</v>
      </c>
    </row>
    <row r="2823" spans="1:7" x14ac:dyDescent="0.25">
      <c r="A2823" t="s">
        <v>5632</v>
      </c>
      <c r="B2823" t="s">
        <v>5633</v>
      </c>
      <c r="C2823">
        <v>0</v>
      </c>
      <c r="D2823">
        <v>0</v>
      </c>
      <c r="E2823">
        <v>1E-3</v>
      </c>
      <c r="F2823">
        <v>0</v>
      </c>
      <c r="G2823" t="s">
        <v>22</v>
      </c>
    </row>
    <row r="2824" spans="1:7" x14ac:dyDescent="0.25">
      <c r="A2824" t="s">
        <v>5634</v>
      </c>
      <c r="B2824" t="s">
        <v>5635</v>
      </c>
      <c r="C2824">
        <v>0</v>
      </c>
      <c r="D2824">
        <v>0</v>
      </c>
      <c r="E2824">
        <v>1E-3</v>
      </c>
      <c r="F2824">
        <v>0</v>
      </c>
      <c r="G2824" t="s">
        <v>22</v>
      </c>
    </row>
    <row r="2825" spans="1:7" x14ac:dyDescent="0.25">
      <c r="A2825" t="s">
        <v>5636</v>
      </c>
      <c r="B2825" t="s">
        <v>5637</v>
      </c>
      <c r="C2825">
        <v>0</v>
      </c>
      <c r="D2825">
        <v>0</v>
      </c>
      <c r="E2825">
        <v>1E-3</v>
      </c>
      <c r="F2825">
        <v>0</v>
      </c>
      <c r="G2825" t="s">
        <v>22</v>
      </c>
    </row>
    <row r="2826" spans="1:7" x14ac:dyDescent="0.25">
      <c r="A2826" t="s">
        <v>5638</v>
      </c>
      <c r="B2826" t="s">
        <v>5639</v>
      </c>
      <c r="C2826">
        <v>0</v>
      </c>
      <c r="D2826">
        <v>0</v>
      </c>
      <c r="E2826">
        <v>1E-3</v>
      </c>
      <c r="F2826">
        <v>0</v>
      </c>
      <c r="G2826" t="s">
        <v>22</v>
      </c>
    </row>
    <row r="2827" spans="1:7" x14ac:dyDescent="0.25">
      <c r="A2827" t="s">
        <v>5640</v>
      </c>
      <c r="B2827" t="s">
        <v>5641</v>
      </c>
      <c r="C2827">
        <v>0</v>
      </c>
      <c r="D2827">
        <v>0</v>
      </c>
      <c r="E2827">
        <v>1E-3</v>
      </c>
      <c r="F2827">
        <v>0</v>
      </c>
      <c r="G2827" t="s">
        <v>22</v>
      </c>
    </row>
    <row r="2828" spans="1:7" x14ac:dyDescent="0.25">
      <c r="A2828" t="s">
        <v>5642</v>
      </c>
      <c r="B2828" t="s">
        <v>5643</v>
      </c>
      <c r="C2828">
        <v>0</v>
      </c>
      <c r="D2828">
        <v>0</v>
      </c>
      <c r="E2828">
        <v>1E-3</v>
      </c>
      <c r="F2828">
        <v>0</v>
      </c>
      <c r="G2828" t="s">
        <v>22</v>
      </c>
    </row>
    <row r="2829" spans="1:7" x14ac:dyDescent="0.25">
      <c r="A2829" t="s">
        <v>5644</v>
      </c>
      <c r="B2829" t="s">
        <v>5645</v>
      </c>
      <c r="C2829">
        <v>0</v>
      </c>
      <c r="D2829">
        <v>0</v>
      </c>
      <c r="E2829">
        <v>1E-3</v>
      </c>
      <c r="F2829">
        <v>0</v>
      </c>
      <c r="G2829" t="s">
        <v>22</v>
      </c>
    </row>
    <row r="2830" spans="1:7" x14ac:dyDescent="0.25">
      <c r="A2830" t="s">
        <v>5646</v>
      </c>
      <c r="B2830" t="s">
        <v>5647</v>
      </c>
      <c r="C2830">
        <v>0</v>
      </c>
      <c r="D2830">
        <v>1.93</v>
      </c>
      <c r="E2830">
        <v>1.8</v>
      </c>
      <c r="F2830">
        <v>9.7000000000000003E-3</v>
      </c>
      <c r="G2830" t="s">
        <v>22</v>
      </c>
    </row>
    <row r="2831" spans="1:7" x14ac:dyDescent="0.25">
      <c r="A2831" t="s">
        <v>5648</v>
      </c>
      <c r="B2831" t="s">
        <v>5649</v>
      </c>
      <c r="C2831">
        <v>5</v>
      </c>
      <c r="D2831">
        <v>0</v>
      </c>
      <c r="E2831">
        <v>1.779E-2</v>
      </c>
      <c r="F2831">
        <v>9.7000000000000003E-3</v>
      </c>
      <c r="G2831" t="s">
        <v>22</v>
      </c>
    </row>
    <row r="2832" spans="1:7" x14ac:dyDescent="0.25">
      <c r="A2832" t="s">
        <v>5650</v>
      </c>
      <c r="B2832" t="s">
        <v>5651</v>
      </c>
      <c r="C2832">
        <v>0</v>
      </c>
      <c r="D2832">
        <v>0</v>
      </c>
      <c r="E2832">
        <v>0</v>
      </c>
      <c r="F2832">
        <v>0</v>
      </c>
      <c r="G2832" t="s">
        <v>22</v>
      </c>
    </row>
    <row r="2833" spans="1:7" x14ac:dyDescent="0.25">
      <c r="A2833" t="s">
        <v>5652</v>
      </c>
      <c r="B2833" t="s">
        <v>5653</v>
      </c>
      <c r="C2833">
        <v>0</v>
      </c>
      <c r="D2833">
        <v>0</v>
      </c>
      <c r="E2833">
        <v>0</v>
      </c>
      <c r="F2833">
        <v>0</v>
      </c>
      <c r="G2833" t="s">
        <v>22</v>
      </c>
    </row>
    <row r="2834" spans="1:7" x14ac:dyDescent="0.25">
      <c r="A2834" t="s">
        <v>5654</v>
      </c>
      <c r="B2834" t="s">
        <v>5655</v>
      </c>
      <c r="C2834">
        <v>0</v>
      </c>
      <c r="D2834">
        <v>0</v>
      </c>
      <c r="E2834">
        <v>0</v>
      </c>
      <c r="F2834">
        <v>0</v>
      </c>
      <c r="G2834" t="s">
        <v>22</v>
      </c>
    </row>
    <row r="2835" spans="1:7" x14ac:dyDescent="0.25">
      <c r="A2835" t="s">
        <v>5656</v>
      </c>
      <c r="B2835" t="s">
        <v>5657</v>
      </c>
      <c r="C2835">
        <v>0</v>
      </c>
      <c r="D2835">
        <v>0</v>
      </c>
      <c r="E2835">
        <v>0</v>
      </c>
      <c r="F2835">
        <v>0</v>
      </c>
      <c r="G2835" t="s">
        <v>22</v>
      </c>
    </row>
    <row r="2836" spans="1:7" x14ac:dyDescent="0.25">
      <c r="A2836" t="s">
        <v>5658</v>
      </c>
      <c r="B2836" t="s">
        <v>5659</v>
      </c>
      <c r="C2836">
        <v>0</v>
      </c>
      <c r="D2836">
        <v>0</v>
      </c>
      <c r="E2836">
        <v>0</v>
      </c>
      <c r="F2836">
        <v>0</v>
      </c>
      <c r="G2836" t="s">
        <v>22</v>
      </c>
    </row>
    <row r="2837" spans="1:7" x14ac:dyDescent="0.25">
      <c r="A2837" t="s">
        <v>5660</v>
      </c>
      <c r="B2837" t="s">
        <v>5661</v>
      </c>
      <c r="C2837">
        <v>0</v>
      </c>
      <c r="D2837">
        <v>0</v>
      </c>
      <c r="E2837">
        <v>0</v>
      </c>
      <c r="F2837">
        <v>0</v>
      </c>
      <c r="G2837" t="s">
        <v>22</v>
      </c>
    </row>
    <row r="2838" spans="1:7" x14ac:dyDescent="0.25">
      <c r="A2838" t="s">
        <v>5662</v>
      </c>
      <c r="B2838" t="s">
        <v>5663</v>
      </c>
      <c r="C2838">
        <v>0</v>
      </c>
      <c r="D2838">
        <v>0</v>
      </c>
      <c r="E2838">
        <v>0</v>
      </c>
      <c r="F2838">
        <v>0</v>
      </c>
      <c r="G2838" t="s">
        <v>22</v>
      </c>
    </row>
    <row r="2839" spans="1:7" x14ac:dyDescent="0.25">
      <c r="A2839" t="s">
        <v>5664</v>
      </c>
      <c r="B2839" t="s">
        <v>5665</v>
      </c>
      <c r="C2839">
        <v>0</v>
      </c>
      <c r="D2839">
        <v>0</v>
      </c>
      <c r="E2839">
        <v>0</v>
      </c>
      <c r="F2839">
        <v>0</v>
      </c>
      <c r="G2839" t="s">
        <v>22</v>
      </c>
    </row>
    <row r="2840" spans="1:7" x14ac:dyDescent="0.25">
      <c r="A2840" t="s">
        <v>5666</v>
      </c>
      <c r="B2840" t="s">
        <v>5667</v>
      </c>
      <c r="C2840">
        <v>0</v>
      </c>
      <c r="D2840">
        <v>0</v>
      </c>
      <c r="E2840">
        <v>0</v>
      </c>
      <c r="F2840">
        <v>0</v>
      </c>
      <c r="G2840" t="s">
        <v>22</v>
      </c>
    </row>
    <row r="2841" spans="1:7" x14ac:dyDescent="0.25">
      <c r="A2841" t="s">
        <v>5668</v>
      </c>
      <c r="B2841" t="s">
        <v>5669</v>
      </c>
      <c r="C2841">
        <v>0</v>
      </c>
      <c r="D2841">
        <v>0</v>
      </c>
      <c r="E2841">
        <v>0</v>
      </c>
      <c r="F2841">
        <v>0</v>
      </c>
      <c r="G2841" t="s">
        <v>22</v>
      </c>
    </row>
    <row r="2842" spans="1:7" x14ac:dyDescent="0.25">
      <c r="A2842" t="s">
        <v>5670</v>
      </c>
      <c r="B2842" t="s">
        <v>5671</v>
      </c>
      <c r="C2842">
        <v>50</v>
      </c>
      <c r="D2842">
        <v>1.71</v>
      </c>
      <c r="E2842">
        <v>1.6</v>
      </c>
      <c r="F2842">
        <v>9.7000000000000003E-3</v>
      </c>
      <c r="G2842" t="s">
        <v>22</v>
      </c>
    </row>
    <row r="2843" spans="1:7" x14ac:dyDescent="0.25">
      <c r="A2843" t="s">
        <v>5672</v>
      </c>
      <c r="B2843" t="s">
        <v>5673</v>
      </c>
      <c r="C2843">
        <v>0</v>
      </c>
      <c r="D2843">
        <v>0</v>
      </c>
      <c r="E2843">
        <v>9.7000000000000003E-3</v>
      </c>
      <c r="F2843">
        <v>0.9</v>
      </c>
      <c r="G2843" t="s">
        <v>22</v>
      </c>
    </row>
    <row r="2844" spans="1:7" x14ac:dyDescent="0.25">
      <c r="A2844" t="s">
        <v>5674</v>
      </c>
      <c r="B2844" t="s">
        <v>5675</v>
      </c>
      <c r="C2844">
        <v>0</v>
      </c>
      <c r="D2844">
        <v>0</v>
      </c>
      <c r="E2844">
        <v>0</v>
      </c>
      <c r="F2844">
        <v>0</v>
      </c>
      <c r="G2844" t="s">
        <v>22</v>
      </c>
    </row>
    <row r="2845" spans="1:7" x14ac:dyDescent="0.25">
      <c r="A2845" t="s">
        <v>5676</v>
      </c>
      <c r="B2845" t="s">
        <v>5677</v>
      </c>
      <c r="C2845">
        <v>0</v>
      </c>
      <c r="D2845">
        <v>0</v>
      </c>
      <c r="E2845">
        <v>0</v>
      </c>
      <c r="F2845">
        <v>0</v>
      </c>
      <c r="G2845" t="s">
        <v>22</v>
      </c>
    </row>
    <row r="2846" spans="1:7" x14ac:dyDescent="0.25">
      <c r="A2846" t="s">
        <v>5678</v>
      </c>
      <c r="B2846" t="s">
        <v>5679</v>
      </c>
      <c r="C2846">
        <v>0</v>
      </c>
      <c r="D2846">
        <v>0</v>
      </c>
      <c r="E2846">
        <v>0</v>
      </c>
      <c r="F2846">
        <v>0</v>
      </c>
      <c r="G2846" t="s">
        <v>22</v>
      </c>
    </row>
    <row r="2847" spans="1:7" x14ac:dyDescent="0.25">
      <c r="A2847" t="s">
        <v>5680</v>
      </c>
      <c r="B2847" t="s">
        <v>5681</v>
      </c>
      <c r="C2847">
        <v>18.5</v>
      </c>
      <c r="D2847">
        <v>4.3899999999999997</v>
      </c>
      <c r="E2847">
        <v>1.779E-2</v>
      </c>
      <c r="F2847">
        <v>9.7000000000000003E-3</v>
      </c>
      <c r="G2847" t="s">
        <v>22</v>
      </c>
    </row>
    <row r="2848" spans="1:7" x14ac:dyDescent="0.25">
      <c r="A2848" t="s">
        <v>5682</v>
      </c>
      <c r="B2848" t="s">
        <v>5683</v>
      </c>
      <c r="C2848">
        <v>0</v>
      </c>
      <c r="D2848">
        <v>0</v>
      </c>
      <c r="E2848">
        <v>0</v>
      </c>
      <c r="F2848">
        <v>0</v>
      </c>
      <c r="G2848" t="s">
        <v>22</v>
      </c>
    </row>
    <row r="2849" spans="1:7" x14ac:dyDescent="0.25">
      <c r="A2849" t="s">
        <v>5684</v>
      </c>
      <c r="B2849" t="s">
        <v>5685</v>
      </c>
      <c r="C2849">
        <v>0</v>
      </c>
      <c r="D2849">
        <v>0</v>
      </c>
      <c r="E2849">
        <v>0</v>
      </c>
      <c r="F2849">
        <v>0</v>
      </c>
      <c r="G2849" t="s">
        <v>22</v>
      </c>
    </row>
    <row r="2850" spans="1:7" x14ac:dyDescent="0.25">
      <c r="A2850" t="s">
        <v>5686</v>
      </c>
      <c r="B2850" t="s">
        <v>5687</v>
      </c>
      <c r="C2850">
        <v>0</v>
      </c>
      <c r="D2850">
        <v>0</v>
      </c>
      <c r="E2850">
        <v>0</v>
      </c>
      <c r="F2850">
        <v>0</v>
      </c>
      <c r="G2850" t="s">
        <v>22</v>
      </c>
    </row>
    <row r="2851" spans="1:7" x14ac:dyDescent="0.25">
      <c r="A2851" t="s">
        <v>5688</v>
      </c>
      <c r="B2851" t="s">
        <v>5689</v>
      </c>
      <c r="C2851">
        <v>0</v>
      </c>
      <c r="D2851">
        <v>0</v>
      </c>
      <c r="E2851">
        <v>0</v>
      </c>
      <c r="F2851">
        <v>0</v>
      </c>
      <c r="G2851" t="s">
        <v>22</v>
      </c>
    </row>
    <row r="2852" spans="1:7" x14ac:dyDescent="0.25">
      <c r="A2852" t="s">
        <v>5690</v>
      </c>
      <c r="B2852" t="s">
        <v>5691</v>
      </c>
      <c r="C2852">
        <v>0</v>
      </c>
      <c r="D2852">
        <v>0</v>
      </c>
      <c r="E2852">
        <v>0</v>
      </c>
      <c r="F2852">
        <v>0</v>
      </c>
      <c r="G2852" t="s">
        <v>22</v>
      </c>
    </row>
    <row r="2853" spans="1:7" x14ac:dyDescent="0.25">
      <c r="A2853" t="s">
        <v>5692</v>
      </c>
      <c r="B2853" t="s">
        <v>5693</v>
      </c>
      <c r="C2853">
        <v>0</v>
      </c>
      <c r="D2853">
        <v>0</v>
      </c>
      <c r="E2853">
        <v>0</v>
      </c>
      <c r="F2853">
        <v>0</v>
      </c>
      <c r="G2853" t="s">
        <v>22</v>
      </c>
    </row>
    <row r="2854" spans="1:7" x14ac:dyDescent="0.25">
      <c r="A2854" t="s">
        <v>5694</v>
      </c>
      <c r="B2854" t="s">
        <v>5695</v>
      </c>
      <c r="C2854">
        <v>0</v>
      </c>
      <c r="D2854">
        <v>0</v>
      </c>
      <c r="E2854">
        <v>0</v>
      </c>
      <c r="F2854">
        <v>0</v>
      </c>
      <c r="G2854" t="s">
        <v>22</v>
      </c>
    </row>
    <row r="2855" spans="1:7" x14ac:dyDescent="0.25">
      <c r="A2855" t="s">
        <v>5696</v>
      </c>
      <c r="B2855" t="s">
        <v>5697</v>
      </c>
      <c r="C2855">
        <v>0</v>
      </c>
      <c r="D2855">
        <v>0</v>
      </c>
      <c r="E2855">
        <v>9.7000000000000003E-3</v>
      </c>
      <c r="F2855">
        <v>0</v>
      </c>
      <c r="G2855" t="s">
        <v>22</v>
      </c>
    </row>
    <row r="2856" spans="1:7" x14ac:dyDescent="0.25">
      <c r="A2856" t="s">
        <v>5698</v>
      </c>
      <c r="B2856" t="s">
        <v>5699</v>
      </c>
      <c r="C2856">
        <v>0</v>
      </c>
      <c r="D2856">
        <v>0</v>
      </c>
      <c r="E2856">
        <v>0</v>
      </c>
      <c r="F2856">
        <v>0</v>
      </c>
      <c r="G2856" t="s">
        <v>22</v>
      </c>
    </row>
    <row r="2857" spans="1:7" x14ac:dyDescent="0.25">
      <c r="A2857" t="s">
        <v>5700</v>
      </c>
      <c r="B2857" t="s">
        <v>5701</v>
      </c>
      <c r="C2857">
        <v>0</v>
      </c>
      <c r="D2857">
        <v>0</v>
      </c>
      <c r="E2857">
        <v>0</v>
      </c>
      <c r="F2857">
        <v>0</v>
      </c>
      <c r="G2857" t="s">
        <v>22</v>
      </c>
    </row>
    <row r="2858" spans="1:7" x14ac:dyDescent="0.25">
      <c r="A2858" t="s">
        <v>5702</v>
      </c>
      <c r="B2858" t="s">
        <v>5703</v>
      </c>
      <c r="C2858">
        <v>0</v>
      </c>
      <c r="D2858">
        <v>0</v>
      </c>
      <c r="E2858">
        <v>0</v>
      </c>
      <c r="F2858">
        <v>0</v>
      </c>
      <c r="G2858" t="s">
        <v>22</v>
      </c>
    </row>
    <row r="2859" spans="1:7" x14ac:dyDescent="0.25">
      <c r="A2859" t="s">
        <v>5704</v>
      </c>
      <c r="B2859" t="s">
        <v>5705</v>
      </c>
      <c r="C2859">
        <v>0</v>
      </c>
      <c r="D2859">
        <v>0</v>
      </c>
      <c r="E2859">
        <v>0</v>
      </c>
      <c r="F2859">
        <v>0</v>
      </c>
      <c r="G2859" t="s">
        <v>22</v>
      </c>
    </row>
    <row r="2860" spans="1:7" x14ac:dyDescent="0.25">
      <c r="A2860" t="s">
        <v>5706</v>
      </c>
      <c r="B2860" t="s">
        <v>5707</v>
      </c>
      <c r="C2860">
        <v>153</v>
      </c>
      <c r="D2860">
        <v>1.5</v>
      </c>
      <c r="E2860">
        <v>1.4</v>
      </c>
      <c r="F2860">
        <v>1.4</v>
      </c>
      <c r="G2860" t="s">
        <v>22</v>
      </c>
    </row>
    <row r="2861" spans="1:7" x14ac:dyDescent="0.25">
      <c r="A2861" t="s">
        <v>5708</v>
      </c>
      <c r="B2861" t="s">
        <v>5709</v>
      </c>
      <c r="C2861">
        <v>0</v>
      </c>
      <c r="D2861">
        <v>0</v>
      </c>
      <c r="E2861">
        <v>0.01</v>
      </c>
      <c r="F2861">
        <v>0</v>
      </c>
      <c r="G2861" t="s">
        <v>22</v>
      </c>
    </row>
    <row r="2862" spans="1:7" x14ac:dyDescent="0.25">
      <c r="A2862" t="s">
        <v>5710</v>
      </c>
      <c r="B2862" t="s">
        <v>5711</v>
      </c>
      <c r="C2862">
        <v>16</v>
      </c>
      <c r="D2862">
        <v>2.14</v>
      </c>
      <c r="E2862">
        <v>2.2050000000000001</v>
      </c>
      <c r="F2862">
        <v>1.5</v>
      </c>
      <c r="G2862" t="s">
        <v>22</v>
      </c>
    </row>
    <row r="2863" spans="1:7" x14ac:dyDescent="0.25">
      <c r="A2863" t="s">
        <v>5712</v>
      </c>
      <c r="B2863" t="s">
        <v>5713</v>
      </c>
      <c r="C2863">
        <v>0</v>
      </c>
      <c r="D2863">
        <v>0</v>
      </c>
      <c r="E2863">
        <v>2E-3</v>
      </c>
      <c r="F2863">
        <v>0</v>
      </c>
      <c r="G2863" t="s">
        <v>22</v>
      </c>
    </row>
    <row r="2864" spans="1:7" x14ac:dyDescent="0.25">
      <c r="A2864" t="s">
        <v>5714</v>
      </c>
      <c r="B2864" t="s">
        <v>5715</v>
      </c>
      <c r="C2864">
        <v>0</v>
      </c>
      <c r="D2864">
        <v>0</v>
      </c>
      <c r="E2864">
        <v>2E-3</v>
      </c>
      <c r="F2864">
        <v>0</v>
      </c>
      <c r="G2864" t="s">
        <v>22</v>
      </c>
    </row>
    <row r="2865" spans="1:7" x14ac:dyDescent="0.25">
      <c r="A2865" t="s">
        <v>5716</v>
      </c>
      <c r="B2865" t="s">
        <v>5717</v>
      </c>
      <c r="C2865">
        <v>0</v>
      </c>
      <c r="D2865">
        <v>0</v>
      </c>
      <c r="E2865">
        <v>2E-3</v>
      </c>
      <c r="F2865">
        <v>0</v>
      </c>
      <c r="G2865" t="s">
        <v>22</v>
      </c>
    </row>
    <row r="2866" spans="1:7" x14ac:dyDescent="0.25">
      <c r="A2866" t="s">
        <v>5718</v>
      </c>
      <c r="B2866" t="s">
        <v>5719</v>
      </c>
      <c r="C2866">
        <v>0</v>
      </c>
      <c r="D2866">
        <v>0</v>
      </c>
      <c r="E2866">
        <v>2E-3</v>
      </c>
      <c r="F2866">
        <v>0</v>
      </c>
      <c r="G2866" t="s">
        <v>22</v>
      </c>
    </row>
    <row r="2867" spans="1:7" x14ac:dyDescent="0.25">
      <c r="A2867" t="s">
        <v>5720</v>
      </c>
      <c r="B2867" t="s">
        <v>5721</v>
      </c>
      <c r="C2867">
        <v>0</v>
      </c>
      <c r="D2867">
        <v>0</v>
      </c>
      <c r="E2867">
        <v>2E-3</v>
      </c>
      <c r="F2867">
        <v>0</v>
      </c>
      <c r="G2867" t="s">
        <v>22</v>
      </c>
    </row>
    <row r="2868" spans="1:7" x14ac:dyDescent="0.25">
      <c r="A2868" t="s">
        <v>5722</v>
      </c>
      <c r="B2868" t="s">
        <v>5723</v>
      </c>
      <c r="C2868">
        <v>0</v>
      </c>
      <c r="D2868">
        <v>0</v>
      </c>
      <c r="E2868">
        <v>2E-3</v>
      </c>
      <c r="F2868">
        <v>0</v>
      </c>
      <c r="G2868" t="s">
        <v>22</v>
      </c>
    </row>
    <row r="2869" spans="1:7" x14ac:dyDescent="0.25">
      <c r="A2869" t="s">
        <v>5724</v>
      </c>
      <c r="B2869" t="s">
        <v>5725</v>
      </c>
      <c r="C2869">
        <v>0</v>
      </c>
      <c r="D2869">
        <v>0</v>
      </c>
      <c r="E2869">
        <v>2E-3</v>
      </c>
      <c r="F2869">
        <v>0</v>
      </c>
      <c r="G2869" t="s">
        <v>22</v>
      </c>
    </row>
    <row r="2870" spans="1:7" x14ac:dyDescent="0.25">
      <c r="A2870" t="s">
        <v>5726</v>
      </c>
      <c r="B2870" t="s">
        <v>5727</v>
      </c>
      <c r="C2870">
        <v>0</v>
      </c>
      <c r="D2870">
        <v>0</v>
      </c>
      <c r="E2870">
        <v>9.7000000000000003E-3</v>
      </c>
      <c r="F2870">
        <v>9.7000000000000003E-3</v>
      </c>
      <c r="G2870" t="s">
        <v>22</v>
      </c>
    </row>
    <row r="2871" spans="1:7" x14ac:dyDescent="0.25">
      <c r="A2871" t="s">
        <v>5728</v>
      </c>
      <c r="B2871" t="s">
        <v>5729</v>
      </c>
      <c r="C2871">
        <v>0</v>
      </c>
      <c r="D2871">
        <v>0</v>
      </c>
      <c r="E2871">
        <v>2E-3</v>
      </c>
      <c r="F2871">
        <v>0</v>
      </c>
      <c r="G2871" t="s">
        <v>22</v>
      </c>
    </row>
    <row r="2872" spans="1:7" x14ac:dyDescent="0.25">
      <c r="A2872" t="s">
        <v>5730</v>
      </c>
      <c r="B2872" t="s">
        <v>5731</v>
      </c>
      <c r="C2872">
        <v>0</v>
      </c>
      <c r="D2872">
        <v>0</v>
      </c>
      <c r="E2872">
        <v>2E-3</v>
      </c>
      <c r="F2872">
        <v>0</v>
      </c>
      <c r="G2872" t="s">
        <v>22</v>
      </c>
    </row>
    <row r="2873" spans="1:7" x14ac:dyDescent="0.25">
      <c r="A2873" t="s">
        <v>5732</v>
      </c>
      <c r="B2873" t="s">
        <v>5733</v>
      </c>
      <c r="C2873">
        <v>0</v>
      </c>
      <c r="D2873">
        <v>0</v>
      </c>
      <c r="E2873">
        <v>2E-3</v>
      </c>
      <c r="F2873">
        <v>0</v>
      </c>
      <c r="G2873" t="s">
        <v>22</v>
      </c>
    </row>
    <row r="2874" spans="1:7" x14ac:dyDescent="0.25">
      <c r="A2874" t="s">
        <v>5734</v>
      </c>
      <c r="B2874" t="s">
        <v>5735</v>
      </c>
      <c r="C2874">
        <v>0</v>
      </c>
      <c r="D2874">
        <v>0</v>
      </c>
      <c r="E2874">
        <v>2E-3</v>
      </c>
      <c r="F2874">
        <v>0</v>
      </c>
      <c r="G2874" t="s">
        <v>22</v>
      </c>
    </row>
    <row r="2875" spans="1:7" x14ac:dyDescent="0.25">
      <c r="A2875" t="s">
        <v>5736</v>
      </c>
      <c r="B2875" t="s">
        <v>5737</v>
      </c>
      <c r="C2875">
        <v>0</v>
      </c>
      <c r="D2875">
        <v>0</v>
      </c>
      <c r="E2875">
        <v>2E-3</v>
      </c>
      <c r="F2875">
        <v>0</v>
      </c>
      <c r="G2875" t="s">
        <v>22</v>
      </c>
    </row>
    <row r="2876" spans="1:7" x14ac:dyDescent="0.25">
      <c r="A2876" t="s">
        <v>5738</v>
      </c>
      <c r="B2876" t="s">
        <v>5739</v>
      </c>
      <c r="C2876">
        <v>0</v>
      </c>
      <c r="D2876">
        <v>0</v>
      </c>
      <c r="E2876">
        <v>0</v>
      </c>
      <c r="F2876">
        <v>0</v>
      </c>
      <c r="G2876" t="s">
        <v>22</v>
      </c>
    </row>
    <row r="2877" spans="1:7" x14ac:dyDescent="0.25">
      <c r="A2877" t="s">
        <v>5740</v>
      </c>
      <c r="B2877" t="s">
        <v>5741</v>
      </c>
      <c r="C2877">
        <v>0</v>
      </c>
      <c r="D2877">
        <v>0</v>
      </c>
      <c r="E2877">
        <v>0</v>
      </c>
      <c r="F2877">
        <v>0</v>
      </c>
      <c r="G2877" t="s">
        <v>22</v>
      </c>
    </row>
    <row r="2878" spans="1:7" x14ac:dyDescent="0.25">
      <c r="A2878" t="s">
        <v>5742</v>
      </c>
      <c r="B2878" t="s">
        <v>5743</v>
      </c>
      <c r="C2878">
        <v>469.50700000000001</v>
      </c>
      <c r="D2878">
        <v>0</v>
      </c>
      <c r="E2878">
        <v>1.213E-2</v>
      </c>
      <c r="F2878">
        <v>9.7000000000000003E-3</v>
      </c>
      <c r="G2878" t="s">
        <v>22</v>
      </c>
    </row>
    <row r="2879" spans="1:7" x14ac:dyDescent="0.25">
      <c r="A2879" t="s">
        <v>5744</v>
      </c>
      <c r="B2879" t="s">
        <v>5745</v>
      </c>
      <c r="C2879">
        <v>0</v>
      </c>
      <c r="D2879">
        <v>0</v>
      </c>
      <c r="E2879">
        <v>0</v>
      </c>
      <c r="F2879">
        <v>0</v>
      </c>
      <c r="G2879" t="s">
        <v>22</v>
      </c>
    </row>
    <row r="2880" spans="1:7" x14ac:dyDescent="0.25">
      <c r="A2880" t="s">
        <v>5746</v>
      </c>
      <c r="B2880" t="s">
        <v>5747</v>
      </c>
      <c r="C2880">
        <v>0</v>
      </c>
      <c r="D2880">
        <v>0</v>
      </c>
      <c r="E2880">
        <v>0</v>
      </c>
      <c r="F2880">
        <v>0</v>
      </c>
      <c r="G2880" t="s">
        <v>22</v>
      </c>
    </row>
    <row r="2881" spans="1:7" x14ac:dyDescent="0.25">
      <c r="A2881" t="s">
        <v>5748</v>
      </c>
      <c r="B2881" t="s">
        <v>5749</v>
      </c>
      <c r="C2881">
        <v>0</v>
      </c>
      <c r="D2881">
        <v>0</v>
      </c>
      <c r="E2881">
        <v>0</v>
      </c>
      <c r="F2881">
        <v>0</v>
      </c>
      <c r="G2881" t="s">
        <v>22</v>
      </c>
    </row>
    <row r="2882" spans="1:7" x14ac:dyDescent="0.25">
      <c r="A2882" t="s">
        <v>5750</v>
      </c>
      <c r="B2882" t="s">
        <v>5751</v>
      </c>
      <c r="C2882">
        <v>0</v>
      </c>
      <c r="D2882">
        <v>0</v>
      </c>
      <c r="E2882">
        <v>0</v>
      </c>
      <c r="F2882">
        <v>0</v>
      </c>
      <c r="G2882" t="s">
        <v>22</v>
      </c>
    </row>
    <row r="2883" spans="1:7" x14ac:dyDescent="0.25">
      <c r="A2883" t="s">
        <v>5752</v>
      </c>
      <c r="B2883" t="s">
        <v>5753</v>
      </c>
      <c r="C2883">
        <v>0</v>
      </c>
      <c r="D2883">
        <v>0</v>
      </c>
      <c r="E2883">
        <v>0</v>
      </c>
      <c r="F2883">
        <v>0</v>
      </c>
      <c r="G2883" t="s">
        <v>22</v>
      </c>
    </row>
    <row r="2884" spans="1:7" x14ac:dyDescent="0.25">
      <c r="A2884" t="s">
        <v>5754</v>
      </c>
      <c r="B2884" t="s">
        <v>5755</v>
      </c>
      <c r="C2884">
        <v>0</v>
      </c>
      <c r="D2884">
        <v>0</v>
      </c>
      <c r="E2884">
        <v>0</v>
      </c>
      <c r="F2884">
        <v>0</v>
      </c>
      <c r="G2884" t="s">
        <v>22</v>
      </c>
    </row>
    <row r="2885" spans="1:7" x14ac:dyDescent="0.25">
      <c r="A2885" t="s">
        <v>5756</v>
      </c>
      <c r="B2885" t="s">
        <v>5757</v>
      </c>
      <c r="C2885">
        <v>0</v>
      </c>
      <c r="D2885">
        <v>0</v>
      </c>
      <c r="E2885">
        <v>0</v>
      </c>
      <c r="F2885">
        <v>0</v>
      </c>
      <c r="G2885" t="s">
        <v>22</v>
      </c>
    </row>
    <row r="2886" spans="1:7" x14ac:dyDescent="0.25">
      <c r="A2886" t="s">
        <v>5758</v>
      </c>
      <c r="B2886" t="s">
        <v>5759</v>
      </c>
      <c r="C2886">
        <v>0</v>
      </c>
      <c r="D2886">
        <v>0</v>
      </c>
      <c r="E2886">
        <v>0</v>
      </c>
      <c r="F2886">
        <v>0</v>
      </c>
      <c r="G2886" t="s">
        <v>22</v>
      </c>
    </row>
    <row r="2887" spans="1:7" x14ac:dyDescent="0.25">
      <c r="A2887" t="s">
        <v>5760</v>
      </c>
      <c r="B2887" t="s">
        <v>5761</v>
      </c>
      <c r="C2887">
        <v>1.909</v>
      </c>
      <c r="D2887">
        <v>0</v>
      </c>
      <c r="E2887">
        <v>1.66404</v>
      </c>
      <c r="F2887">
        <v>9.7000000000000003E-3</v>
      </c>
      <c r="G2887" t="s">
        <v>22</v>
      </c>
    </row>
    <row r="2888" spans="1:7" x14ac:dyDescent="0.25">
      <c r="A2888" t="s">
        <v>5762</v>
      </c>
      <c r="B2888" t="s">
        <v>5763</v>
      </c>
      <c r="C2888">
        <v>0</v>
      </c>
      <c r="D2888">
        <v>0</v>
      </c>
      <c r="E2888">
        <v>1E-3</v>
      </c>
      <c r="F2888">
        <v>0</v>
      </c>
      <c r="G2888" t="s">
        <v>22</v>
      </c>
    </row>
    <row r="2889" spans="1:7" x14ac:dyDescent="0.25">
      <c r="A2889" t="s">
        <v>5764</v>
      </c>
      <c r="B2889" t="s">
        <v>5765</v>
      </c>
      <c r="C2889">
        <v>0</v>
      </c>
      <c r="D2889">
        <v>0</v>
      </c>
      <c r="E2889">
        <v>1E-3</v>
      </c>
      <c r="F2889">
        <v>0</v>
      </c>
      <c r="G2889" t="s">
        <v>22</v>
      </c>
    </row>
    <row r="2890" spans="1:7" x14ac:dyDescent="0.25">
      <c r="A2890" t="s">
        <v>5766</v>
      </c>
      <c r="B2890" t="s">
        <v>5767</v>
      </c>
      <c r="C2890">
        <v>23</v>
      </c>
      <c r="D2890">
        <v>1.65</v>
      </c>
      <c r="E2890">
        <v>4.6488800000000001</v>
      </c>
      <c r="F2890">
        <v>2.5299999999999998</v>
      </c>
      <c r="G2890" t="s">
        <v>22</v>
      </c>
    </row>
    <row r="2891" spans="1:7" x14ac:dyDescent="0.25">
      <c r="A2891" t="s">
        <v>5768</v>
      </c>
      <c r="B2891" t="s">
        <v>5769</v>
      </c>
      <c r="C2891">
        <v>0</v>
      </c>
      <c r="D2891">
        <v>0</v>
      </c>
      <c r="E2891">
        <v>6.0000000000000001E-3</v>
      </c>
      <c r="F2891">
        <v>0</v>
      </c>
      <c r="G2891" t="s">
        <v>22</v>
      </c>
    </row>
    <row r="2892" spans="1:7" x14ac:dyDescent="0.25">
      <c r="A2892" t="s">
        <v>5770</v>
      </c>
      <c r="B2892" t="s">
        <v>5771</v>
      </c>
      <c r="C2892">
        <v>0</v>
      </c>
      <c r="D2892">
        <v>0</v>
      </c>
      <c r="E2892">
        <v>5.0000000000000001E-3</v>
      </c>
      <c r="F2892">
        <v>0</v>
      </c>
      <c r="G2892" t="s">
        <v>22</v>
      </c>
    </row>
    <row r="2893" spans="1:7" x14ac:dyDescent="0.25">
      <c r="A2893" t="s">
        <v>5772</v>
      </c>
      <c r="B2893" t="s">
        <v>5773</v>
      </c>
      <c r="C2893">
        <v>0</v>
      </c>
      <c r="D2893">
        <v>0</v>
      </c>
      <c r="E2893">
        <v>5.0000000000000001E-3</v>
      </c>
      <c r="F2893">
        <v>0</v>
      </c>
      <c r="G2893" t="s">
        <v>22</v>
      </c>
    </row>
    <row r="2894" spans="1:7" x14ac:dyDescent="0.25">
      <c r="A2894" t="s">
        <v>5774</v>
      </c>
      <c r="B2894" t="s">
        <v>5775</v>
      </c>
      <c r="C2894">
        <v>0</v>
      </c>
      <c r="D2894">
        <v>0</v>
      </c>
      <c r="E2894">
        <v>5.0000000000000001E-3</v>
      </c>
      <c r="F2894">
        <v>0</v>
      </c>
      <c r="G2894" t="s">
        <v>22</v>
      </c>
    </row>
    <row r="2895" spans="1:7" x14ac:dyDescent="0.25">
      <c r="A2895" t="s">
        <v>5776</v>
      </c>
      <c r="B2895" t="s">
        <v>5777</v>
      </c>
      <c r="C2895">
        <v>0</v>
      </c>
      <c r="D2895">
        <v>0</v>
      </c>
      <c r="E2895">
        <v>6.0000000000000001E-3</v>
      </c>
      <c r="F2895">
        <v>0</v>
      </c>
      <c r="G2895" t="s">
        <v>22</v>
      </c>
    </row>
    <row r="2896" spans="1:7" x14ac:dyDescent="0.25">
      <c r="A2896" t="s">
        <v>5778</v>
      </c>
      <c r="B2896" t="s">
        <v>5779</v>
      </c>
      <c r="C2896">
        <v>0</v>
      </c>
      <c r="D2896">
        <v>0</v>
      </c>
      <c r="E2896">
        <v>5.0000000000000001E-3</v>
      </c>
      <c r="F2896">
        <v>0</v>
      </c>
      <c r="G2896" t="s">
        <v>22</v>
      </c>
    </row>
    <row r="2897" spans="1:7" x14ac:dyDescent="0.25">
      <c r="A2897" t="s">
        <v>5780</v>
      </c>
      <c r="B2897" t="s">
        <v>5781</v>
      </c>
      <c r="C2897">
        <v>0</v>
      </c>
      <c r="D2897">
        <v>0</v>
      </c>
      <c r="E2897">
        <v>5.0000000000000001E-3</v>
      </c>
      <c r="F2897">
        <v>0</v>
      </c>
      <c r="G2897" t="s">
        <v>22</v>
      </c>
    </row>
    <row r="2898" spans="1:7" x14ac:dyDescent="0.25">
      <c r="A2898" t="s">
        <v>5782</v>
      </c>
      <c r="B2898" t="s">
        <v>5783</v>
      </c>
      <c r="C2898">
        <v>0</v>
      </c>
      <c r="D2898">
        <v>0</v>
      </c>
      <c r="E2898">
        <v>5.0000000000000001E-3</v>
      </c>
      <c r="F2898">
        <v>0</v>
      </c>
      <c r="G2898" t="s">
        <v>22</v>
      </c>
    </row>
    <row r="2899" spans="1:7" x14ac:dyDescent="0.25">
      <c r="A2899" t="s">
        <v>5784</v>
      </c>
      <c r="B2899" t="s">
        <v>5785</v>
      </c>
      <c r="C2899">
        <v>0</v>
      </c>
      <c r="D2899">
        <v>0</v>
      </c>
      <c r="E2899">
        <v>5.0000000000000001E-3</v>
      </c>
      <c r="F2899">
        <v>0</v>
      </c>
      <c r="G2899" t="s">
        <v>22</v>
      </c>
    </row>
    <row r="2900" spans="1:7" x14ac:dyDescent="0.25">
      <c r="A2900" t="s">
        <v>5786</v>
      </c>
      <c r="B2900" t="s">
        <v>5787</v>
      </c>
      <c r="C2900">
        <v>0</v>
      </c>
      <c r="D2900">
        <v>0</v>
      </c>
      <c r="E2900">
        <v>5.0000000000000001E-3</v>
      </c>
      <c r="F2900">
        <v>0</v>
      </c>
      <c r="G2900" t="s">
        <v>22</v>
      </c>
    </row>
    <row r="2901" spans="1:7" x14ac:dyDescent="0.25">
      <c r="A2901" t="s">
        <v>5788</v>
      </c>
      <c r="B2901" t="s">
        <v>5789</v>
      </c>
      <c r="C2901">
        <v>0</v>
      </c>
      <c r="D2901">
        <v>0</v>
      </c>
      <c r="E2901">
        <v>5.0000000000000001E-3</v>
      </c>
      <c r="F2901">
        <v>0</v>
      </c>
      <c r="G2901" t="s">
        <v>22</v>
      </c>
    </row>
    <row r="2902" spans="1:7" x14ac:dyDescent="0.25">
      <c r="A2902" t="s">
        <v>5790</v>
      </c>
      <c r="B2902" t="s">
        <v>5791</v>
      </c>
      <c r="C2902">
        <v>0</v>
      </c>
      <c r="D2902">
        <v>0</v>
      </c>
      <c r="E2902">
        <v>5.0000000000000001E-3</v>
      </c>
      <c r="F2902">
        <v>0</v>
      </c>
      <c r="G2902" t="s">
        <v>22</v>
      </c>
    </row>
    <row r="2903" spans="1:7" x14ac:dyDescent="0.25">
      <c r="A2903" t="s">
        <v>5792</v>
      </c>
      <c r="B2903" t="s">
        <v>5793</v>
      </c>
      <c r="C2903">
        <v>0</v>
      </c>
      <c r="D2903">
        <v>0</v>
      </c>
      <c r="E2903">
        <v>6.0000000000000001E-3</v>
      </c>
      <c r="F2903">
        <v>0</v>
      </c>
      <c r="G2903" t="s">
        <v>22</v>
      </c>
    </row>
    <row r="2904" spans="1:7" x14ac:dyDescent="0.25">
      <c r="A2904" t="s">
        <v>5794</v>
      </c>
      <c r="B2904" t="s">
        <v>5795</v>
      </c>
      <c r="C2904">
        <v>0</v>
      </c>
      <c r="D2904">
        <v>0</v>
      </c>
      <c r="E2904">
        <v>5.0000000000000001E-3</v>
      </c>
      <c r="F2904">
        <v>0</v>
      </c>
      <c r="G2904" t="s">
        <v>22</v>
      </c>
    </row>
    <row r="2905" spans="1:7" x14ac:dyDescent="0.25">
      <c r="A2905" t="s">
        <v>5796</v>
      </c>
      <c r="B2905" t="s">
        <v>5797</v>
      </c>
      <c r="C2905">
        <v>0</v>
      </c>
      <c r="D2905">
        <v>0</v>
      </c>
      <c r="E2905">
        <v>5.0000000000000001E-3</v>
      </c>
      <c r="F2905">
        <v>0</v>
      </c>
      <c r="G2905" t="s">
        <v>22</v>
      </c>
    </row>
    <row r="2906" spans="1:7" x14ac:dyDescent="0.25">
      <c r="A2906" t="s">
        <v>5798</v>
      </c>
      <c r="B2906" t="s">
        <v>5799</v>
      </c>
      <c r="C2906">
        <v>0</v>
      </c>
      <c r="D2906">
        <v>0</v>
      </c>
      <c r="E2906">
        <v>5.0000000000000001E-3</v>
      </c>
      <c r="F2906">
        <v>0</v>
      </c>
      <c r="G2906" t="s">
        <v>22</v>
      </c>
    </row>
    <row r="2907" spans="1:7" x14ac:dyDescent="0.25">
      <c r="A2907" t="s">
        <v>5800</v>
      </c>
      <c r="B2907" t="s">
        <v>5801</v>
      </c>
      <c r="C2907">
        <v>0</v>
      </c>
      <c r="D2907">
        <v>0</v>
      </c>
      <c r="E2907">
        <v>5.0000000000000001E-3</v>
      </c>
      <c r="F2907">
        <v>0</v>
      </c>
      <c r="G2907" t="s">
        <v>22</v>
      </c>
    </row>
    <row r="2908" spans="1:7" x14ac:dyDescent="0.25">
      <c r="A2908" t="s">
        <v>5802</v>
      </c>
      <c r="B2908" t="s">
        <v>5803</v>
      </c>
      <c r="C2908">
        <v>0</v>
      </c>
      <c r="D2908">
        <v>0</v>
      </c>
      <c r="E2908">
        <v>5.0000000000000001E-3</v>
      </c>
      <c r="F2908">
        <v>0</v>
      </c>
      <c r="G2908" t="s">
        <v>22</v>
      </c>
    </row>
    <row r="2909" spans="1:7" x14ac:dyDescent="0.25">
      <c r="A2909" t="s">
        <v>5804</v>
      </c>
      <c r="B2909" t="s">
        <v>5805</v>
      </c>
      <c r="C2909">
        <v>0</v>
      </c>
      <c r="D2909">
        <v>0</v>
      </c>
      <c r="E2909">
        <v>6.0000000000000001E-3</v>
      </c>
      <c r="F2909">
        <v>0</v>
      </c>
      <c r="G2909" t="s">
        <v>22</v>
      </c>
    </row>
    <row r="2910" spans="1:7" x14ac:dyDescent="0.25">
      <c r="A2910" t="s">
        <v>5806</v>
      </c>
      <c r="B2910" t="s">
        <v>5807</v>
      </c>
      <c r="C2910">
        <v>0</v>
      </c>
      <c r="D2910">
        <v>0</v>
      </c>
      <c r="E2910">
        <v>5.0000000000000001E-3</v>
      </c>
      <c r="F2910">
        <v>0</v>
      </c>
      <c r="G2910" t="s">
        <v>22</v>
      </c>
    </row>
    <row r="2911" spans="1:7" x14ac:dyDescent="0.25">
      <c r="A2911" t="s">
        <v>5808</v>
      </c>
      <c r="B2911" t="s">
        <v>5809</v>
      </c>
      <c r="C2911">
        <v>0</v>
      </c>
      <c r="D2911">
        <v>0</v>
      </c>
      <c r="E2911">
        <v>5.0000000000000001E-3</v>
      </c>
      <c r="F2911">
        <v>0</v>
      </c>
      <c r="G2911" t="s">
        <v>22</v>
      </c>
    </row>
    <row r="2912" spans="1:7" x14ac:dyDescent="0.25">
      <c r="A2912" t="s">
        <v>5810</v>
      </c>
      <c r="B2912" t="s">
        <v>5811</v>
      </c>
      <c r="C2912">
        <v>0</v>
      </c>
      <c r="D2912">
        <v>0</v>
      </c>
      <c r="E2912">
        <v>5.0000000000000001E-3</v>
      </c>
      <c r="F2912">
        <v>0</v>
      </c>
      <c r="G2912" t="s">
        <v>22</v>
      </c>
    </row>
    <row r="2913" spans="1:7" x14ac:dyDescent="0.25">
      <c r="A2913" t="s">
        <v>5812</v>
      </c>
      <c r="B2913" t="s">
        <v>5813</v>
      </c>
      <c r="C2913">
        <v>0</v>
      </c>
      <c r="D2913">
        <v>0</v>
      </c>
      <c r="E2913">
        <v>6.0000000000000001E-3</v>
      </c>
      <c r="F2913">
        <v>0</v>
      </c>
      <c r="G2913" t="s">
        <v>22</v>
      </c>
    </row>
    <row r="2914" spans="1:7" x14ac:dyDescent="0.25">
      <c r="A2914" t="s">
        <v>5814</v>
      </c>
      <c r="B2914" t="s">
        <v>5815</v>
      </c>
      <c r="C2914">
        <v>0</v>
      </c>
      <c r="D2914">
        <v>0</v>
      </c>
      <c r="E2914">
        <v>6.0000000000000001E-3</v>
      </c>
      <c r="F2914">
        <v>0</v>
      </c>
      <c r="G2914" t="s">
        <v>22</v>
      </c>
    </row>
    <row r="2915" spans="1:7" x14ac:dyDescent="0.25">
      <c r="A2915" t="s">
        <v>5816</v>
      </c>
      <c r="B2915" t="s">
        <v>5817</v>
      </c>
      <c r="C2915">
        <v>200</v>
      </c>
      <c r="D2915">
        <v>0</v>
      </c>
      <c r="E2915">
        <v>1.213E-2</v>
      </c>
      <c r="F2915">
        <v>9.7000000000000003E-3</v>
      </c>
      <c r="G2915" t="s">
        <v>22</v>
      </c>
    </row>
    <row r="2916" spans="1:7" x14ac:dyDescent="0.25">
      <c r="A2916" t="s">
        <v>5818</v>
      </c>
      <c r="B2916" t="s">
        <v>5819</v>
      </c>
      <c r="C2916">
        <v>0</v>
      </c>
      <c r="D2916">
        <v>0</v>
      </c>
      <c r="E2916">
        <v>0</v>
      </c>
      <c r="F2916">
        <v>0</v>
      </c>
      <c r="G2916" t="s">
        <v>22</v>
      </c>
    </row>
    <row r="2917" spans="1:7" x14ac:dyDescent="0.25">
      <c r="A2917" t="s">
        <v>5820</v>
      </c>
      <c r="B2917" t="s">
        <v>5821</v>
      </c>
      <c r="C2917">
        <v>124.8</v>
      </c>
      <c r="D2917">
        <v>2.39</v>
      </c>
      <c r="E2917">
        <v>4.83263</v>
      </c>
      <c r="F2917">
        <v>3.2875000000000001</v>
      </c>
      <c r="G2917" t="s">
        <v>22</v>
      </c>
    </row>
    <row r="2918" spans="1:7" x14ac:dyDescent="0.25">
      <c r="A2918" t="s">
        <v>5822</v>
      </c>
      <c r="B2918" t="s">
        <v>5823</v>
      </c>
      <c r="C2918">
        <v>49</v>
      </c>
      <c r="D2918">
        <v>0</v>
      </c>
      <c r="E2918">
        <v>1.7000000000000001E-2</v>
      </c>
      <c r="F2918">
        <v>0</v>
      </c>
      <c r="G2918" t="s">
        <v>22</v>
      </c>
    </row>
    <row r="2919" spans="1:7" x14ac:dyDescent="0.25">
      <c r="A2919" t="s">
        <v>5824</v>
      </c>
      <c r="B2919" t="s">
        <v>5825</v>
      </c>
      <c r="C2919">
        <v>236</v>
      </c>
      <c r="D2919">
        <v>0</v>
      </c>
      <c r="E2919">
        <v>10.141</v>
      </c>
      <c r="F2919">
        <v>10.141</v>
      </c>
      <c r="G2919" t="s">
        <v>33</v>
      </c>
    </row>
    <row r="2920" spans="1:7" x14ac:dyDescent="0.25">
      <c r="A2920" t="s">
        <v>5826</v>
      </c>
      <c r="B2920" t="s">
        <v>5827</v>
      </c>
      <c r="C2920">
        <v>0</v>
      </c>
      <c r="D2920">
        <v>0</v>
      </c>
      <c r="E2920">
        <v>5.0000000000000001E-3</v>
      </c>
      <c r="F2920">
        <v>0</v>
      </c>
      <c r="G2920" t="s">
        <v>22</v>
      </c>
    </row>
    <row r="2921" spans="1:7" x14ac:dyDescent="0.25">
      <c r="A2921" t="s">
        <v>5828</v>
      </c>
      <c r="B2921" t="s">
        <v>5829</v>
      </c>
      <c r="C2921">
        <v>0</v>
      </c>
      <c r="D2921">
        <v>0</v>
      </c>
      <c r="E2921">
        <v>5.0000000000000001E-3</v>
      </c>
      <c r="F2921">
        <v>0</v>
      </c>
      <c r="G2921" t="s">
        <v>22</v>
      </c>
    </row>
    <row r="2922" spans="1:7" x14ac:dyDescent="0.25">
      <c r="A2922" t="s">
        <v>5830</v>
      </c>
      <c r="B2922" t="s">
        <v>5831</v>
      </c>
      <c r="C2922">
        <v>0</v>
      </c>
      <c r="D2922">
        <v>0</v>
      </c>
      <c r="E2922">
        <v>5.0000000000000001E-3</v>
      </c>
      <c r="F2922">
        <v>0</v>
      </c>
      <c r="G2922" t="s">
        <v>22</v>
      </c>
    </row>
    <row r="2923" spans="1:7" x14ac:dyDescent="0.25">
      <c r="A2923" t="s">
        <v>5832</v>
      </c>
      <c r="B2923" t="s">
        <v>5833</v>
      </c>
      <c r="C2923">
        <v>0</v>
      </c>
      <c r="D2923">
        <v>0</v>
      </c>
      <c r="E2923">
        <v>7.0000000000000001E-3</v>
      </c>
      <c r="F2923">
        <v>0</v>
      </c>
      <c r="G2923" t="s">
        <v>22</v>
      </c>
    </row>
    <row r="2924" spans="1:7" x14ac:dyDescent="0.25">
      <c r="A2924" t="s">
        <v>5834</v>
      </c>
      <c r="B2924" t="s">
        <v>5835</v>
      </c>
      <c r="C2924">
        <v>0</v>
      </c>
      <c r="D2924">
        <v>0</v>
      </c>
      <c r="E2924">
        <v>9.7000000000000003E-3</v>
      </c>
      <c r="F2924">
        <v>0</v>
      </c>
      <c r="G2924" t="s">
        <v>22</v>
      </c>
    </row>
    <row r="2925" spans="1:7" x14ac:dyDescent="0.25">
      <c r="A2925" t="s">
        <v>5836</v>
      </c>
      <c r="B2925" t="s">
        <v>5837</v>
      </c>
      <c r="C2925">
        <v>0</v>
      </c>
      <c r="D2925">
        <v>0</v>
      </c>
      <c r="E2925">
        <v>5.0000000000000001E-3</v>
      </c>
      <c r="F2925">
        <v>0</v>
      </c>
      <c r="G2925" t="s">
        <v>22</v>
      </c>
    </row>
    <row r="2926" spans="1:7" x14ac:dyDescent="0.25">
      <c r="A2926" t="s">
        <v>5838</v>
      </c>
      <c r="B2926" t="s">
        <v>5839</v>
      </c>
      <c r="C2926">
        <v>0</v>
      </c>
      <c r="D2926">
        <v>0</v>
      </c>
      <c r="E2926">
        <v>5.0000000000000001E-3</v>
      </c>
      <c r="F2926">
        <v>0</v>
      </c>
      <c r="G2926" t="s">
        <v>22</v>
      </c>
    </row>
    <row r="2927" spans="1:7" x14ac:dyDescent="0.25">
      <c r="A2927" t="s">
        <v>5840</v>
      </c>
      <c r="B2927" t="s">
        <v>5841</v>
      </c>
      <c r="C2927">
        <v>0</v>
      </c>
      <c r="D2927">
        <v>0</v>
      </c>
      <c r="E2927">
        <v>5.0000000000000001E-3</v>
      </c>
      <c r="F2927">
        <v>0</v>
      </c>
      <c r="G2927" t="s">
        <v>22</v>
      </c>
    </row>
    <row r="2928" spans="1:7" x14ac:dyDescent="0.25">
      <c r="A2928" t="s">
        <v>5842</v>
      </c>
      <c r="B2928" t="s">
        <v>5843</v>
      </c>
      <c r="C2928">
        <v>0</v>
      </c>
      <c r="D2928">
        <v>0</v>
      </c>
      <c r="E2928">
        <v>5.0000000000000001E-3</v>
      </c>
      <c r="F2928">
        <v>0</v>
      </c>
      <c r="G2928" t="s">
        <v>22</v>
      </c>
    </row>
    <row r="2929" spans="1:7" x14ac:dyDescent="0.25">
      <c r="A2929" t="s">
        <v>5844</v>
      </c>
      <c r="B2929" t="s">
        <v>5845</v>
      </c>
      <c r="C2929">
        <v>0</v>
      </c>
      <c r="D2929">
        <v>0</v>
      </c>
      <c r="E2929">
        <v>5.0000000000000001E-3</v>
      </c>
      <c r="F2929">
        <v>0</v>
      </c>
      <c r="G2929" t="s">
        <v>22</v>
      </c>
    </row>
    <row r="2930" spans="1:7" x14ac:dyDescent="0.25">
      <c r="A2930" t="s">
        <v>5846</v>
      </c>
      <c r="B2930" t="s">
        <v>5847</v>
      </c>
      <c r="C2930">
        <v>0</v>
      </c>
      <c r="D2930">
        <v>0</v>
      </c>
      <c r="E2930">
        <v>5.0000000000000001E-3</v>
      </c>
      <c r="F2930">
        <v>0</v>
      </c>
      <c r="G2930" t="s">
        <v>22</v>
      </c>
    </row>
    <row r="2931" spans="1:7" x14ac:dyDescent="0.25">
      <c r="A2931" t="s">
        <v>5848</v>
      </c>
      <c r="B2931" t="s">
        <v>5849</v>
      </c>
      <c r="C2931">
        <v>0</v>
      </c>
      <c r="D2931">
        <v>0</v>
      </c>
      <c r="E2931">
        <v>5.0000000000000001E-3</v>
      </c>
      <c r="F2931">
        <v>0</v>
      </c>
      <c r="G2931" t="s">
        <v>22</v>
      </c>
    </row>
    <row r="2932" spans="1:7" x14ac:dyDescent="0.25">
      <c r="A2932" t="s">
        <v>5850</v>
      </c>
      <c r="B2932" t="s">
        <v>5851</v>
      </c>
      <c r="C2932">
        <v>0</v>
      </c>
      <c r="D2932">
        <v>0</v>
      </c>
      <c r="E2932">
        <v>5.0000000000000001E-3</v>
      </c>
      <c r="F2932">
        <v>0</v>
      </c>
      <c r="G2932" t="s">
        <v>22</v>
      </c>
    </row>
    <row r="2933" spans="1:7" x14ac:dyDescent="0.25">
      <c r="A2933" t="s">
        <v>5852</v>
      </c>
      <c r="B2933" t="s">
        <v>5853</v>
      </c>
      <c r="C2933">
        <v>0</v>
      </c>
      <c r="D2933">
        <v>0</v>
      </c>
      <c r="E2933">
        <v>5.0000000000000001E-3</v>
      </c>
      <c r="F2933">
        <v>0</v>
      </c>
      <c r="G2933" t="s">
        <v>22</v>
      </c>
    </row>
    <row r="2934" spans="1:7" x14ac:dyDescent="0.25">
      <c r="A2934" t="s">
        <v>5854</v>
      </c>
      <c r="B2934" t="s">
        <v>5855</v>
      </c>
      <c r="C2934">
        <v>0</v>
      </c>
      <c r="D2934">
        <v>0</v>
      </c>
      <c r="E2934">
        <v>5.0000000000000001E-3</v>
      </c>
      <c r="F2934">
        <v>0</v>
      </c>
      <c r="G2934" t="s">
        <v>22</v>
      </c>
    </row>
    <row r="2935" spans="1:7" x14ac:dyDescent="0.25">
      <c r="A2935" t="s">
        <v>5856</v>
      </c>
      <c r="B2935" t="s">
        <v>5857</v>
      </c>
      <c r="C2935">
        <v>0</v>
      </c>
      <c r="D2935">
        <v>0</v>
      </c>
      <c r="E2935">
        <v>5.0000000000000001E-3</v>
      </c>
      <c r="F2935">
        <v>0</v>
      </c>
      <c r="G2935" t="s">
        <v>22</v>
      </c>
    </row>
    <row r="2936" spans="1:7" x14ac:dyDescent="0.25">
      <c r="A2936" t="s">
        <v>5858</v>
      </c>
      <c r="B2936" t="s">
        <v>5859</v>
      </c>
      <c r="C2936">
        <v>0</v>
      </c>
      <c r="D2936">
        <v>0</v>
      </c>
      <c r="E2936">
        <v>5.0000000000000001E-3</v>
      </c>
      <c r="F2936">
        <v>0</v>
      </c>
      <c r="G2936" t="s">
        <v>22</v>
      </c>
    </row>
    <row r="2937" spans="1:7" x14ac:dyDescent="0.25">
      <c r="A2937" t="s">
        <v>5860</v>
      </c>
      <c r="B2937" t="s">
        <v>5861</v>
      </c>
      <c r="C2937">
        <v>26</v>
      </c>
      <c r="D2937">
        <v>0</v>
      </c>
      <c r="E2937">
        <v>1.046</v>
      </c>
      <c r="F2937">
        <v>1.046</v>
      </c>
      <c r="G2937" t="s">
        <v>33</v>
      </c>
    </row>
    <row r="2938" spans="1:7" x14ac:dyDescent="0.25">
      <c r="A2938" t="s">
        <v>5862</v>
      </c>
      <c r="B2938" t="s">
        <v>5863</v>
      </c>
      <c r="C2938">
        <v>5</v>
      </c>
      <c r="D2938">
        <v>0</v>
      </c>
      <c r="E2938">
        <v>1.4999999999999999E-2</v>
      </c>
      <c r="F2938">
        <v>1.4999999999999999E-2</v>
      </c>
      <c r="G2938" t="s">
        <v>22</v>
      </c>
    </row>
    <row r="2939" spans="1:7" x14ac:dyDescent="0.25">
      <c r="A2939" t="s">
        <v>5864</v>
      </c>
      <c r="B2939" t="s">
        <v>5865</v>
      </c>
      <c r="C2939">
        <v>0</v>
      </c>
      <c r="D2939">
        <v>0</v>
      </c>
      <c r="E2939">
        <v>0.93</v>
      </c>
      <c r="F2939">
        <v>0.88800000000000001</v>
      </c>
      <c r="G2939" t="s">
        <v>33</v>
      </c>
    </row>
    <row r="2940" spans="1:7" x14ac:dyDescent="0.25">
      <c r="A2940" t="s">
        <v>5866</v>
      </c>
      <c r="B2940" t="s">
        <v>5867</v>
      </c>
      <c r="C2940">
        <v>94.483000000000004</v>
      </c>
      <c r="D2940">
        <v>0</v>
      </c>
      <c r="E2940">
        <v>4.59375</v>
      </c>
      <c r="F2940">
        <v>3.125</v>
      </c>
      <c r="G2940" t="s">
        <v>22</v>
      </c>
    </row>
    <row r="2941" spans="1:7" x14ac:dyDescent="0.25">
      <c r="A2941" t="s">
        <v>5868</v>
      </c>
      <c r="B2941" t="s">
        <v>5869</v>
      </c>
      <c r="C2941">
        <v>0</v>
      </c>
      <c r="D2941">
        <v>0</v>
      </c>
      <c r="E2941">
        <v>5.0000000000000001E-3</v>
      </c>
      <c r="F2941">
        <v>0</v>
      </c>
      <c r="G2941" t="s">
        <v>22</v>
      </c>
    </row>
    <row r="2942" spans="1:7" x14ac:dyDescent="0.25">
      <c r="A2942" t="s">
        <v>5870</v>
      </c>
      <c r="B2942" t="s">
        <v>5871</v>
      </c>
      <c r="C2942">
        <v>0</v>
      </c>
      <c r="D2942">
        <v>0</v>
      </c>
      <c r="E2942">
        <v>6.0000000000000001E-3</v>
      </c>
      <c r="F2942">
        <v>0</v>
      </c>
      <c r="G2942" t="s">
        <v>22</v>
      </c>
    </row>
    <row r="2943" spans="1:7" x14ac:dyDescent="0.25">
      <c r="A2943" t="s">
        <v>5872</v>
      </c>
      <c r="B2943" t="s">
        <v>5873</v>
      </c>
      <c r="C2943">
        <v>0</v>
      </c>
      <c r="D2943">
        <v>0</v>
      </c>
      <c r="E2943">
        <v>5.0000000000000001E-3</v>
      </c>
      <c r="F2943">
        <v>0</v>
      </c>
      <c r="G2943" t="s">
        <v>22</v>
      </c>
    </row>
    <row r="2944" spans="1:7" x14ac:dyDescent="0.25">
      <c r="A2944" t="s">
        <v>5874</v>
      </c>
      <c r="B2944" t="s">
        <v>5875</v>
      </c>
      <c r="C2944">
        <v>0</v>
      </c>
      <c r="D2944">
        <v>0</v>
      </c>
      <c r="E2944">
        <v>5.0000000000000001E-3</v>
      </c>
      <c r="F2944">
        <v>0</v>
      </c>
      <c r="G2944" t="s">
        <v>22</v>
      </c>
    </row>
    <row r="2945" spans="1:7" x14ac:dyDescent="0.25">
      <c r="A2945" t="s">
        <v>5876</v>
      </c>
      <c r="B2945" t="s">
        <v>5877</v>
      </c>
      <c r="C2945">
        <v>0</v>
      </c>
      <c r="D2945">
        <v>0</v>
      </c>
      <c r="E2945">
        <v>1.0999999999999999E-2</v>
      </c>
      <c r="F2945">
        <v>1.0999999999999999E-2</v>
      </c>
      <c r="G2945" t="s">
        <v>33</v>
      </c>
    </row>
    <row r="2946" spans="1:7" x14ac:dyDescent="0.25">
      <c r="A2946" t="s">
        <v>5878</v>
      </c>
      <c r="B2946" t="s">
        <v>5879</v>
      </c>
      <c r="C2946">
        <v>0</v>
      </c>
      <c r="D2946">
        <v>0</v>
      </c>
      <c r="E2946">
        <v>0</v>
      </c>
      <c r="F2946">
        <v>0</v>
      </c>
      <c r="G2946" t="s">
        <v>22</v>
      </c>
    </row>
    <row r="2947" spans="1:7" x14ac:dyDescent="0.25">
      <c r="A2947" t="s">
        <v>5880</v>
      </c>
      <c r="B2947" t="s">
        <v>5881</v>
      </c>
      <c r="C2947">
        <v>0</v>
      </c>
      <c r="D2947">
        <v>0</v>
      </c>
      <c r="E2947">
        <v>5.0000000000000001E-3</v>
      </c>
      <c r="F2947">
        <v>0</v>
      </c>
      <c r="G2947" t="s">
        <v>22</v>
      </c>
    </row>
    <row r="2948" spans="1:7" x14ac:dyDescent="0.25">
      <c r="A2948" t="s">
        <v>5882</v>
      </c>
      <c r="B2948" t="s">
        <v>5883</v>
      </c>
      <c r="C2948">
        <v>0</v>
      </c>
      <c r="D2948">
        <v>0</v>
      </c>
      <c r="E2948">
        <v>5.0000000000000001E-3</v>
      </c>
      <c r="F2948">
        <v>0</v>
      </c>
      <c r="G2948" t="s">
        <v>22</v>
      </c>
    </row>
    <row r="2949" spans="1:7" x14ac:dyDescent="0.25">
      <c r="A2949" t="s">
        <v>5884</v>
      </c>
      <c r="B2949" t="s">
        <v>5885</v>
      </c>
      <c r="C2949">
        <v>0</v>
      </c>
      <c r="D2949">
        <v>0</v>
      </c>
      <c r="E2949">
        <v>5.0000000000000001E-3</v>
      </c>
      <c r="F2949">
        <v>0</v>
      </c>
      <c r="G2949" t="s">
        <v>22</v>
      </c>
    </row>
    <row r="2950" spans="1:7" x14ac:dyDescent="0.25">
      <c r="A2950" t="s">
        <v>5886</v>
      </c>
      <c r="B2950" t="s">
        <v>5887</v>
      </c>
      <c r="C2950">
        <v>0</v>
      </c>
      <c r="D2950">
        <v>0</v>
      </c>
      <c r="E2950">
        <v>5.0000000000000001E-3</v>
      </c>
      <c r="F2950">
        <v>0</v>
      </c>
      <c r="G2950" t="s">
        <v>22</v>
      </c>
    </row>
    <row r="2951" spans="1:7" x14ac:dyDescent="0.25">
      <c r="A2951" t="s">
        <v>5888</v>
      </c>
      <c r="B2951" t="s">
        <v>5889</v>
      </c>
      <c r="C2951">
        <v>0</v>
      </c>
      <c r="D2951">
        <v>0</v>
      </c>
      <c r="E2951">
        <v>5.0000000000000001E-3</v>
      </c>
      <c r="F2951">
        <v>0</v>
      </c>
      <c r="G2951" t="s">
        <v>22</v>
      </c>
    </row>
    <row r="2952" spans="1:7" x14ac:dyDescent="0.25">
      <c r="A2952" t="s">
        <v>5890</v>
      </c>
      <c r="B2952" t="s">
        <v>5891</v>
      </c>
      <c r="C2952">
        <v>0</v>
      </c>
      <c r="D2952">
        <v>0</v>
      </c>
      <c r="E2952">
        <v>5.0000000000000001E-3</v>
      </c>
      <c r="F2952">
        <v>0</v>
      </c>
      <c r="G2952" t="s">
        <v>22</v>
      </c>
    </row>
    <row r="2953" spans="1:7" x14ac:dyDescent="0.25">
      <c r="A2953" t="s">
        <v>5892</v>
      </c>
      <c r="B2953" t="s">
        <v>5893</v>
      </c>
      <c r="C2953">
        <v>0</v>
      </c>
      <c r="D2953">
        <v>0</v>
      </c>
      <c r="E2953">
        <v>5.0000000000000001E-3</v>
      </c>
      <c r="F2953">
        <v>0</v>
      </c>
      <c r="G2953" t="s">
        <v>22</v>
      </c>
    </row>
    <row r="2954" spans="1:7" x14ac:dyDescent="0.25">
      <c r="A2954" t="s">
        <v>5894</v>
      </c>
      <c r="B2954" t="s">
        <v>5895</v>
      </c>
      <c r="C2954">
        <v>161</v>
      </c>
      <c r="D2954">
        <v>0</v>
      </c>
      <c r="E2954">
        <v>2.984</v>
      </c>
      <c r="F2954">
        <v>2.984</v>
      </c>
      <c r="G2954" t="s">
        <v>33</v>
      </c>
    </row>
    <row r="2955" spans="1:7" x14ac:dyDescent="0.25">
      <c r="A2955" t="s">
        <v>5896</v>
      </c>
      <c r="B2955" t="s">
        <v>5897</v>
      </c>
      <c r="C2955">
        <v>5308</v>
      </c>
      <c r="D2955">
        <v>0</v>
      </c>
      <c r="E2955">
        <v>3.5799999999999998E-3</v>
      </c>
      <c r="F2955">
        <v>3.96E-3</v>
      </c>
      <c r="G2955" t="s">
        <v>22</v>
      </c>
    </row>
    <row r="2956" spans="1:7" x14ac:dyDescent="0.25">
      <c r="A2956" t="s">
        <v>5898</v>
      </c>
      <c r="B2956" t="s">
        <v>5899</v>
      </c>
      <c r="C2956">
        <v>0</v>
      </c>
      <c r="D2956">
        <v>0</v>
      </c>
      <c r="E2956">
        <v>9.7000000000000003E-3</v>
      </c>
      <c r="F2956">
        <v>0</v>
      </c>
      <c r="G2956" t="s">
        <v>22</v>
      </c>
    </row>
    <row r="2957" spans="1:7" x14ac:dyDescent="0.25">
      <c r="A2957" t="s">
        <v>5900</v>
      </c>
      <c r="B2957" t="s">
        <v>5901</v>
      </c>
      <c r="C2957">
        <v>0</v>
      </c>
      <c r="D2957">
        <v>0</v>
      </c>
      <c r="E2957">
        <v>0</v>
      </c>
      <c r="F2957">
        <v>0</v>
      </c>
      <c r="G2957" t="s">
        <v>22</v>
      </c>
    </row>
    <row r="2958" spans="1:7" x14ac:dyDescent="0.25">
      <c r="A2958" t="s">
        <v>5902</v>
      </c>
      <c r="B2958" t="s">
        <v>5903</v>
      </c>
      <c r="C2958">
        <v>0</v>
      </c>
      <c r="D2958">
        <v>0</v>
      </c>
      <c r="E2958">
        <v>0</v>
      </c>
      <c r="F2958">
        <v>0</v>
      </c>
      <c r="G2958" t="s">
        <v>22</v>
      </c>
    </row>
    <row r="2959" spans="1:7" x14ac:dyDescent="0.25">
      <c r="A2959" t="s">
        <v>5904</v>
      </c>
      <c r="B2959" t="s">
        <v>5905</v>
      </c>
      <c r="C2959">
        <v>0</v>
      </c>
      <c r="D2959">
        <v>0</v>
      </c>
      <c r="E2959">
        <v>9.7000000000000003E-3</v>
      </c>
      <c r="F2959">
        <v>0</v>
      </c>
      <c r="G2959" t="s">
        <v>22</v>
      </c>
    </row>
    <row r="2960" spans="1:7" x14ac:dyDescent="0.25">
      <c r="A2960" t="s">
        <v>5906</v>
      </c>
      <c r="B2960" t="s">
        <v>5907</v>
      </c>
      <c r="C2960">
        <v>0</v>
      </c>
      <c r="D2960">
        <v>0</v>
      </c>
      <c r="E2960">
        <v>0</v>
      </c>
      <c r="F2960">
        <v>0</v>
      </c>
      <c r="G2960" t="s">
        <v>22</v>
      </c>
    </row>
    <row r="2961" spans="1:7" x14ac:dyDescent="0.25">
      <c r="A2961" t="s">
        <v>5908</v>
      </c>
      <c r="B2961" t="s">
        <v>5909</v>
      </c>
      <c r="C2961">
        <v>3777</v>
      </c>
      <c r="D2961">
        <v>0</v>
      </c>
      <c r="E2961">
        <v>0.20115</v>
      </c>
      <c r="F2961">
        <v>0.14585999999999999</v>
      </c>
      <c r="G2961" t="s">
        <v>22</v>
      </c>
    </row>
    <row r="2962" spans="1:7" x14ac:dyDescent="0.25">
      <c r="A2962" t="s">
        <v>5910</v>
      </c>
      <c r="B2962" t="s">
        <v>5911</v>
      </c>
      <c r="C2962">
        <v>15</v>
      </c>
      <c r="D2962">
        <v>0</v>
      </c>
      <c r="E2962">
        <v>4.6911699999999996</v>
      </c>
      <c r="F2962">
        <v>4.6911699999999996</v>
      </c>
      <c r="G2962" t="s">
        <v>22</v>
      </c>
    </row>
    <row r="2963" spans="1:7" x14ac:dyDescent="0.25">
      <c r="A2963" t="s">
        <v>5912</v>
      </c>
      <c r="B2963" t="s">
        <v>5913</v>
      </c>
      <c r="C2963">
        <v>3</v>
      </c>
      <c r="D2963">
        <v>0</v>
      </c>
      <c r="E2963">
        <v>140</v>
      </c>
      <c r="F2963">
        <v>140</v>
      </c>
      <c r="G2963" t="s">
        <v>22</v>
      </c>
    </row>
    <row r="2964" spans="1:7" x14ac:dyDescent="0.25">
      <c r="A2964" t="s">
        <v>5914</v>
      </c>
      <c r="B2964" t="s">
        <v>5915</v>
      </c>
      <c r="C2964">
        <v>0</v>
      </c>
      <c r="D2964">
        <v>0</v>
      </c>
      <c r="E2964">
        <v>140</v>
      </c>
      <c r="F2964">
        <v>0</v>
      </c>
      <c r="G2964" t="s">
        <v>22</v>
      </c>
    </row>
    <row r="2965" spans="1:7" x14ac:dyDescent="0.25">
      <c r="A2965" t="s">
        <v>5916</v>
      </c>
      <c r="B2965" t="s">
        <v>5917</v>
      </c>
      <c r="C2965">
        <v>0</v>
      </c>
      <c r="D2965">
        <v>0</v>
      </c>
      <c r="E2965">
        <v>0.01</v>
      </c>
      <c r="F2965">
        <v>0</v>
      </c>
      <c r="G2965" t="s">
        <v>22</v>
      </c>
    </row>
    <row r="2966" spans="1:7" x14ac:dyDescent="0.25">
      <c r="A2966" t="s">
        <v>5918</v>
      </c>
      <c r="B2966" t="s">
        <v>5919</v>
      </c>
      <c r="C2966">
        <v>0</v>
      </c>
      <c r="D2966">
        <v>0</v>
      </c>
      <c r="E2966">
        <v>0</v>
      </c>
      <c r="F2966">
        <v>0</v>
      </c>
      <c r="G2966" t="s">
        <v>22</v>
      </c>
    </row>
    <row r="2967" spans="1:7" x14ac:dyDescent="0.25">
      <c r="A2967" t="s">
        <v>5920</v>
      </c>
      <c r="B2967" t="s">
        <v>5921</v>
      </c>
      <c r="C2967">
        <v>4560</v>
      </c>
      <c r="D2967">
        <v>0</v>
      </c>
      <c r="E2967">
        <v>9.2850000000000002E-2</v>
      </c>
      <c r="F2967">
        <v>7.8950000000000006E-2</v>
      </c>
      <c r="G2967" t="s">
        <v>22</v>
      </c>
    </row>
    <row r="2968" spans="1:7" x14ac:dyDescent="0.25">
      <c r="A2968" t="s">
        <v>5922</v>
      </c>
      <c r="B2968" t="s">
        <v>5923</v>
      </c>
      <c r="C2968">
        <v>13489</v>
      </c>
      <c r="D2968">
        <v>0</v>
      </c>
      <c r="E2968">
        <v>0.20115</v>
      </c>
      <c r="F2968">
        <v>0.2</v>
      </c>
      <c r="G2968" t="s">
        <v>22</v>
      </c>
    </row>
    <row r="2969" spans="1:7" x14ac:dyDescent="0.25">
      <c r="A2969" t="s">
        <v>5924</v>
      </c>
      <c r="B2969" t="s">
        <v>5925</v>
      </c>
      <c r="C2969">
        <v>774</v>
      </c>
      <c r="D2969">
        <v>0</v>
      </c>
      <c r="E2969">
        <v>0.20115</v>
      </c>
      <c r="F2969">
        <v>0.21149999999999999</v>
      </c>
      <c r="G2969" t="s">
        <v>22</v>
      </c>
    </row>
    <row r="2970" spans="1:7" x14ac:dyDescent="0.25">
      <c r="A2970" t="s">
        <v>5926</v>
      </c>
      <c r="B2970" t="s">
        <v>5927</v>
      </c>
      <c r="C2970">
        <v>0</v>
      </c>
      <c r="D2970">
        <v>0</v>
      </c>
      <c r="E2970">
        <v>1.0999999999999999E-2</v>
      </c>
      <c r="F2970">
        <v>0</v>
      </c>
      <c r="G2970" t="s">
        <v>22</v>
      </c>
    </row>
    <row r="2971" spans="1:7" x14ac:dyDescent="0.25">
      <c r="A2971" t="s">
        <v>5928</v>
      </c>
      <c r="B2971" t="s">
        <v>5929</v>
      </c>
      <c r="C2971">
        <v>330.108</v>
      </c>
      <c r="D2971">
        <v>22.06</v>
      </c>
      <c r="E2971">
        <v>32.428199999999997</v>
      </c>
      <c r="F2971">
        <v>22.06</v>
      </c>
      <c r="G2971" t="s">
        <v>22</v>
      </c>
    </row>
    <row r="2972" spans="1:7" x14ac:dyDescent="0.25">
      <c r="A2972" t="s">
        <v>5930</v>
      </c>
      <c r="B2972" t="s">
        <v>5931</v>
      </c>
      <c r="C2972">
        <v>0</v>
      </c>
      <c r="D2972">
        <v>0</v>
      </c>
      <c r="E2972">
        <v>3.2000000000000001E-2</v>
      </c>
      <c r="F2972">
        <v>0</v>
      </c>
      <c r="G2972" t="s">
        <v>22</v>
      </c>
    </row>
    <row r="2973" spans="1:7" x14ac:dyDescent="0.25">
      <c r="A2973" t="s">
        <v>5932</v>
      </c>
      <c r="B2973" t="s">
        <v>5933</v>
      </c>
      <c r="C2973">
        <v>0</v>
      </c>
      <c r="D2973">
        <v>0</v>
      </c>
      <c r="E2973">
        <v>3.5999999999999997E-2</v>
      </c>
      <c r="F2973">
        <v>0</v>
      </c>
      <c r="G2973" t="s">
        <v>22</v>
      </c>
    </row>
    <row r="2974" spans="1:7" x14ac:dyDescent="0.25">
      <c r="A2974" t="s">
        <v>5934</v>
      </c>
      <c r="B2974" t="s">
        <v>5935</v>
      </c>
      <c r="C2974">
        <v>0</v>
      </c>
      <c r="D2974">
        <v>0</v>
      </c>
      <c r="E2974">
        <v>3.2000000000000001E-2</v>
      </c>
      <c r="F2974">
        <v>0</v>
      </c>
      <c r="G2974" t="s">
        <v>22</v>
      </c>
    </row>
    <row r="2975" spans="1:7" x14ac:dyDescent="0.25">
      <c r="A2975" t="s">
        <v>5936</v>
      </c>
      <c r="B2975" t="s">
        <v>5937</v>
      </c>
      <c r="C2975">
        <v>0</v>
      </c>
      <c r="D2975">
        <v>0</v>
      </c>
      <c r="E2975">
        <v>3.5999999999999997E-2</v>
      </c>
      <c r="F2975">
        <v>0</v>
      </c>
      <c r="G2975" t="s">
        <v>22</v>
      </c>
    </row>
    <row r="2976" spans="1:7" x14ac:dyDescent="0.25">
      <c r="A2976" t="s">
        <v>5938</v>
      </c>
      <c r="B2976" t="s">
        <v>5939</v>
      </c>
      <c r="C2976">
        <v>0</v>
      </c>
      <c r="D2976">
        <v>0</v>
      </c>
      <c r="E2976">
        <v>9.7000000000000003E-3</v>
      </c>
      <c r="F2976">
        <v>0</v>
      </c>
      <c r="G2976" t="s">
        <v>22</v>
      </c>
    </row>
    <row r="2977" spans="1:7" x14ac:dyDescent="0.25">
      <c r="A2977" t="s">
        <v>5940</v>
      </c>
      <c r="B2977" t="s">
        <v>5941</v>
      </c>
      <c r="C2977">
        <v>0</v>
      </c>
      <c r="D2977">
        <v>0</v>
      </c>
      <c r="E2977">
        <v>9.7000000000000003E-3</v>
      </c>
      <c r="F2977">
        <v>2.9325999999999999</v>
      </c>
      <c r="G2977" t="s">
        <v>22</v>
      </c>
    </row>
    <row r="2978" spans="1:7" x14ac:dyDescent="0.25">
      <c r="A2978" t="s">
        <v>5942</v>
      </c>
      <c r="B2978" t="s">
        <v>5943</v>
      </c>
      <c r="C2978">
        <v>0</v>
      </c>
      <c r="D2978">
        <v>0</v>
      </c>
      <c r="E2978">
        <v>0.182</v>
      </c>
      <c r="F2978">
        <v>0</v>
      </c>
      <c r="G2978" t="s">
        <v>22</v>
      </c>
    </row>
    <row r="2979" spans="1:7" x14ac:dyDescent="0.25">
      <c r="A2979" t="s">
        <v>5944</v>
      </c>
      <c r="B2979" t="s">
        <v>5945</v>
      </c>
      <c r="C2979">
        <v>0</v>
      </c>
      <c r="D2979">
        <v>0</v>
      </c>
      <c r="E2979">
        <v>0</v>
      </c>
      <c r="F2979">
        <v>0</v>
      </c>
      <c r="G2979" t="s">
        <v>22</v>
      </c>
    </row>
    <row r="2980" spans="1:7" x14ac:dyDescent="0.25">
      <c r="A2980" t="s">
        <v>5946</v>
      </c>
      <c r="B2980" t="s">
        <v>5947</v>
      </c>
      <c r="C2980">
        <v>0</v>
      </c>
      <c r="D2980">
        <v>0</v>
      </c>
      <c r="E2980">
        <v>9.7000000000000003E-3</v>
      </c>
      <c r="F2980">
        <v>0</v>
      </c>
      <c r="G2980" t="s">
        <v>22</v>
      </c>
    </row>
    <row r="2981" spans="1:7" x14ac:dyDescent="0.25">
      <c r="A2981" t="s">
        <v>5948</v>
      </c>
      <c r="B2981" t="s">
        <v>5949</v>
      </c>
      <c r="C2981">
        <v>0</v>
      </c>
      <c r="D2981">
        <v>0</v>
      </c>
      <c r="E2981">
        <v>0</v>
      </c>
      <c r="F2981">
        <v>0</v>
      </c>
      <c r="G2981" t="s">
        <v>22</v>
      </c>
    </row>
    <row r="2982" spans="1:7" x14ac:dyDescent="0.25">
      <c r="A2982" t="s">
        <v>5950</v>
      </c>
      <c r="B2982" t="s">
        <v>5951</v>
      </c>
      <c r="C2982">
        <v>0</v>
      </c>
      <c r="D2982">
        <v>0</v>
      </c>
      <c r="E2982">
        <v>0</v>
      </c>
      <c r="F2982">
        <v>0</v>
      </c>
      <c r="G2982" t="s">
        <v>22</v>
      </c>
    </row>
    <row r="2983" spans="1:7" x14ac:dyDescent="0.25">
      <c r="A2983" t="s">
        <v>5952</v>
      </c>
      <c r="B2983" t="s">
        <v>5953</v>
      </c>
      <c r="C2983">
        <v>0</v>
      </c>
      <c r="D2983">
        <v>0</v>
      </c>
      <c r="E2983">
        <v>9.7000000000000003E-3</v>
      </c>
      <c r="F2983">
        <v>0</v>
      </c>
      <c r="G2983" t="s">
        <v>22</v>
      </c>
    </row>
    <row r="2984" spans="1:7" x14ac:dyDescent="0.25">
      <c r="A2984" t="s">
        <v>5954</v>
      </c>
      <c r="B2984" t="s">
        <v>5955</v>
      </c>
      <c r="C2984">
        <v>0</v>
      </c>
      <c r="D2984">
        <v>0</v>
      </c>
      <c r="E2984">
        <v>0</v>
      </c>
      <c r="F2984">
        <v>0</v>
      </c>
      <c r="G2984" t="s">
        <v>22</v>
      </c>
    </row>
    <row r="2985" spans="1:7" x14ac:dyDescent="0.25">
      <c r="A2985" t="s">
        <v>5956</v>
      </c>
      <c r="B2985" t="s">
        <v>5957</v>
      </c>
      <c r="C2985">
        <v>0</v>
      </c>
      <c r="D2985">
        <v>0</v>
      </c>
      <c r="E2985">
        <v>0</v>
      </c>
      <c r="F2985">
        <v>0</v>
      </c>
      <c r="G2985" t="s">
        <v>22</v>
      </c>
    </row>
    <row r="2986" spans="1:7" x14ac:dyDescent="0.25">
      <c r="A2986" t="s">
        <v>5958</v>
      </c>
      <c r="B2986" t="s">
        <v>5959</v>
      </c>
      <c r="C2986">
        <v>0</v>
      </c>
      <c r="D2986">
        <v>0</v>
      </c>
      <c r="E2986">
        <v>9.7000000000000003E-3</v>
      </c>
      <c r="F2986">
        <v>0</v>
      </c>
      <c r="G2986" t="s">
        <v>22</v>
      </c>
    </row>
    <row r="2987" spans="1:7" x14ac:dyDescent="0.25">
      <c r="A2987" t="s">
        <v>5960</v>
      </c>
      <c r="B2987" t="s">
        <v>5961</v>
      </c>
      <c r="C2987">
        <v>0</v>
      </c>
      <c r="D2987">
        <v>0</v>
      </c>
      <c r="E2987">
        <v>0</v>
      </c>
      <c r="F2987">
        <v>0</v>
      </c>
      <c r="G2987" t="s">
        <v>22</v>
      </c>
    </row>
    <row r="2988" spans="1:7" x14ac:dyDescent="0.25">
      <c r="A2988" t="s">
        <v>5962</v>
      </c>
      <c r="B2988" t="s">
        <v>5963</v>
      </c>
      <c r="C2988">
        <v>0</v>
      </c>
      <c r="D2988">
        <v>0</v>
      </c>
      <c r="E2988">
        <v>0</v>
      </c>
      <c r="F2988">
        <v>0</v>
      </c>
      <c r="G2988" t="s">
        <v>22</v>
      </c>
    </row>
    <row r="2989" spans="1:7" x14ac:dyDescent="0.25">
      <c r="A2989" t="s">
        <v>5964</v>
      </c>
      <c r="B2989" t="s">
        <v>5965</v>
      </c>
      <c r="C2989">
        <v>0</v>
      </c>
      <c r="D2989">
        <v>0</v>
      </c>
      <c r="E2989">
        <v>0</v>
      </c>
      <c r="F2989">
        <v>0</v>
      </c>
      <c r="G2989" t="s">
        <v>22</v>
      </c>
    </row>
    <row r="2990" spans="1:7" x14ac:dyDescent="0.25">
      <c r="A2990" t="s">
        <v>5966</v>
      </c>
      <c r="B2990" t="s">
        <v>5967</v>
      </c>
      <c r="C2990">
        <v>0</v>
      </c>
      <c r="D2990">
        <v>0</v>
      </c>
      <c r="E2990">
        <v>0</v>
      </c>
      <c r="F2990">
        <v>0</v>
      </c>
      <c r="G2990" t="s">
        <v>22</v>
      </c>
    </row>
    <row r="2991" spans="1:7" x14ac:dyDescent="0.25">
      <c r="A2991" t="s">
        <v>5968</v>
      </c>
      <c r="B2991" t="s">
        <v>5969</v>
      </c>
      <c r="C2991">
        <v>0</v>
      </c>
      <c r="D2991">
        <v>0</v>
      </c>
      <c r="E2991">
        <v>0</v>
      </c>
      <c r="F2991">
        <v>0</v>
      </c>
      <c r="G2991" t="s">
        <v>22</v>
      </c>
    </row>
    <row r="2992" spans="1:7" x14ac:dyDescent="0.25">
      <c r="A2992" t="s">
        <v>5970</v>
      </c>
      <c r="B2992" t="s">
        <v>5971</v>
      </c>
      <c r="C2992">
        <v>500</v>
      </c>
      <c r="D2992">
        <v>0</v>
      </c>
      <c r="E2992">
        <v>5.58453</v>
      </c>
      <c r="F2992">
        <v>2.62</v>
      </c>
      <c r="G2992" t="s">
        <v>22</v>
      </c>
    </row>
    <row r="2993" spans="1:7" x14ac:dyDescent="0.25">
      <c r="A2993" t="s">
        <v>5972</v>
      </c>
      <c r="B2993" t="s">
        <v>5973</v>
      </c>
      <c r="C2993">
        <v>618.70299999999997</v>
      </c>
      <c r="D2993">
        <v>0</v>
      </c>
      <c r="E2993">
        <v>60.637500000000003</v>
      </c>
      <c r="F2993">
        <v>41.25</v>
      </c>
      <c r="G2993" t="s">
        <v>22</v>
      </c>
    </row>
    <row r="2994" spans="1:7" x14ac:dyDescent="0.25">
      <c r="A2994" t="s">
        <v>5974</v>
      </c>
      <c r="B2994" t="s">
        <v>5975</v>
      </c>
      <c r="C2994">
        <v>0</v>
      </c>
      <c r="D2994">
        <v>0</v>
      </c>
      <c r="E2994">
        <v>6.0999999999999999E-2</v>
      </c>
      <c r="F2994">
        <v>0</v>
      </c>
      <c r="G2994" t="s">
        <v>22</v>
      </c>
    </row>
    <row r="2995" spans="1:7" x14ac:dyDescent="0.25">
      <c r="A2995" t="s">
        <v>5976</v>
      </c>
      <c r="B2995" t="s">
        <v>5977</v>
      </c>
      <c r="C2995">
        <v>95</v>
      </c>
      <c r="D2995">
        <v>0</v>
      </c>
      <c r="E2995">
        <v>26.5</v>
      </c>
      <c r="F2995">
        <v>26.5</v>
      </c>
      <c r="G2995" t="s">
        <v>22</v>
      </c>
    </row>
    <row r="2996" spans="1:7" x14ac:dyDescent="0.25">
      <c r="A2996" t="s">
        <v>5978</v>
      </c>
      <c r="B2996" t="s">
        <v>5979</v>
      </c>
      <c r="C2996">
        <v>423.86200000000002</v>
      </c>
      <c r="D2996">
        <v>0</v>
      </c>
      <c r="E2996">
        <v>4.9612499999999997</v>
      </c>
      <c r="F2996">
        <v>3.375</v>
      </c>
      <c r="G2996" t="s">
        <v>22</v>
      </c>
    </row>
    <row r="2997" spans="1:7" x14ac:dyDescent="0.25">
      <c r="A2997" t="s">
        <v>5980</v>
      </c>
      <c r="B2997" t="s">
        <v>5981</v>
      </c>
      <c r="C2997">
        <v>0</v>
      </c>
      <c r="D2997">
        <v>0</v>
      </c>
      <c r="E2997">
        <v>6.0000000000000001E-3</v>
      </c>
      <c r="F2997">
        <v>0</v>
      </c>
      <c r="G2997" t="s">
        <v>22</v>
      </c>
    </row>
    <row r="2998" spans="1:7" x14ac:dyDescent="0.25">
      <c r="A2998" t="s">
        <v>5982</v>
      </c>
      <c r="B2998" t="s">
        <v>5983</v>
      </c>
      <c r="C2998">
        <v>0</v>
      </c>
      <c r="D2998">
        <v>0</v>
      </c>
      <c r="E2998">
        <v>6.0000000000000001E-3</v>
      </c>
      <c r="F2998">
        <v>0</v>
      </c>
      <c r="G2998" t="s">
        <v>22</v>
      </c>
    </row>
    <row r="2999" spans="1:7" x14ac:dyDescent="0.25">
      <c r="A2999" t="s">
        <v>5984</v>
      </c>
      <c r="B2999" t="s">
        <v>5985</v>
      </c>
      <c r="C2999">
        <v>0</v>
      </c>
      <c r="D2999">
        <v>0</v>
      </c>
      <c r="E2999">
        <v>5.0000000000000001E-3</v>
      </c>
      <c r="F2999">
        <v>0</v>
      </c>
      <c r="G2999" t="s">
        <v>22</v>
      </c>
    </row>
    <row r="3000" spans="1:7" x14ac:dyDescent="0.25">
      <c r="A3000" t="s">
        <v>5986</v>
      </c>
      <c r="B3000" t="s">
        <v>5987</v>
      </c>
      <c r="C3000">
        <v>0</v>
      </c>
      <c r="D3000">
        <v>0</v>
      </c>
      <c r="E3000">
        <v>5.0000000000000001E-3</v>
      </c>
      <c r="F3000">
        <v>0</v>
      </c>
      <c r="G3000" t="s">
        <v>22</v>
      </c>
    </row>
    <row r="3001" spans="1:7" x14ac:dyDescent="0.25">
      <c r="A3001" t="s">
        <v>5988</v>
      </c>
      <c r="B3001" t="s">
        <v>5989</v>
      </c>
      <c r="C3001">
        <v>93</v>
      </c>
      <c r="D3001">
        <v>0</v>
      </c>
      <c r="E3001">
        <v>1.5</v>
      </c>
      <c r="F3001">
        <v>1.5</v>
      </c>
      <c r="G3001" t="s">
        <v>22</v>
      </c>
    </row>
    <row r="3002" spans="1:7" x14ac:dyDescent="0.25">
      <c r="A3002" t="s">
        <v>5990</v>
      </c>
      <c r="B3002" t="s">
        <v>5991</v>
      </c>
      <c r="C3002">
        <v>0</v>
      </c>
      <c r="D3002">
        <v>0</v>
      </c>
      <c r="E3002">
        <v>2E-3</v>
      </c>
      <c r="F3002">
        <v>0</v>
      </c>
      <c r="G3002" t="s">
        <v>22</v>
      </c>
    </row>
    <row r="3003" spans="1:7" x14ac:dyDescent="0.25">
      <c r="A3003" t="s">
        <v>5992</v>
      </c>
      <c r="B3003" t="s">
        <v>5993</v>
      </c>
      <c r="C3003">
        <v>0</v>
      </c>
      <c r="D3003">
        <v>0</v>
      </c>
      <c r="E3003">
        <v>2E-3</v>
      </c>
      <c r="F3003">
        <v>0</v>
      </c>
      <c r="G3003" t="s">
        <v>22</v>
      </c>
    </row>
    <row r="3004" spans="1:7" x14ac:dyDescent="0.25">
      <c r="A3004" t="s">
        <v>5994</v>
      </c>
      <c r="B3004" t="s">
        <v>5995</v>
      </c>
      <c r="C3004">
        <v>451.63200000000001</v>
      </c>
      <c r="D3004">
        <v>0</v>
      </c>
      <c r="E3004">
        <v>1.88263</v>
      </c>
      <c r="F3004">
        <v>2.25</v>
      </c>
      <c r="G3004" t="s">
        <v>22</v>
      </c>
    </row>
    <row r="3005" spans="1:7" x14ac:dyDescent="0.25">
      <c r="A3005" t="s">
        <v>5996</v>
      </c>
      <c r="B3005" t="s">
        <v>5997</v>
      </c>
      <c r="C3005">
        <v>0</v>
      </c>
      <c r="D3005">
        <v>0</v>
      </c>
      <c r="E3005">
        <v>2E-3</v>
      </c>
      <c r="F3005">
        <v>0</v>
      </c>
      <c r="G3005" t="s">
        <v>22</v>
      </c>
    </row>
    <row r="3006" spans="1:7" x14ac:dyDescent="0.25">
      <c r="A3006" t="s">
        <v>5998</v>
      </c>
      <c r="B3006" t="s">
        <v>5999</v>
      </c>
      <c r="C3006">
        <v>0</v>
      </c>
      <c r="D3006">
        <v>0</v>
      </c>
      <c r="E3006">
        <v>2E-3</v>
      </c>
      <c r="F3006">
        <v>0</v>
      </c>
      <c r="G3006" t="s">
        <v>22</v>
      </c>
    </row>
    <row r="3007" spans="1:7" x14ac:dyDescent="0.25">
      <c r="A3007" t="s">
        <v>6000</v>
      </c>
      <c r="B3007" t="s">
        <v>6001</v>
      </c>
      <c r="C3007">
        <v>0</v>
      </c>
      <c r="D3007">
        <v>0</v>
      </c>
      <c r="E3007">
        <v>2E-3</v>
      </c>
      <c r="F3007">
        <v>0</v>
      </c>
      <c r="G3007" t="s">
        <v>22</v>
      </c>
    </row>
    <row r="3008" spans="1:7" x14ac:dyDescent="0.25">
      <c r="A3008" t="s">
        <v>6002</v>
      </c>
      <c r="B3008" t="s">
        <v>6003</v>
      </c>
      <c r="C3008">
        <v>0</v>
      </c>
      <c r="D3008">
        <v>0</v>
      </c>
      <c r="E3008">
        <v>9.7000000000000003E-3</v>
      </c>
      <c r="F3008">
        <v>0</v>
      </c>
      <c r="G3008" t="s">
        <v>22</v>
      </c>
    </row>
    <row r="3009" spans="1:7" x14ac:dyDescent="0.25">
      <c r="A3009" t="s">
        <v>6004</v>
      </c>
      <c r="B3009" t="s">
        <v>6005</v>
      </c>
      <c r="C3009">
        <v>0</v>
      </c>
      <c r="D3009">
        <v>0</v>
      </c>
      <c r="E3009">
        <v>2E-3</v>
      </c>
      <c r="F3009">
        <v>0</v>
      </c>
      <c r="G3009" t="s">
        <v>22</v>
      </c>
    </row>
    <row r="3010" spans="1:7" x14ac:dyDescent="0.25">
      <c r="A3010" t="s">
        <v>6006</v>
      </c>
      <c r="B3010" t="s">
        <v>6007</v>
      </c>
      <c r="C3010">
        <v>59.040999999999997</v>
      </c>
      <c r="D3010">
        <v>0</v>
      </c>
      <c r="E3010">
        <v>1.7639999999999999E-2</v>
      </c>
      <c r="F3010">
        <v>1.7639999999999999E-2</v>
      </c>
      <c r="G3010" t="s">
        <v>22</v>
      </c>
    </row>
    <row r="3011" spans="1:7" x14ac:dyDescent="0.25">
      <c r="A3011" t="s">
        <v>6008</v>
      </c>
      <c r="B3011" t="s">
        <v>6009</v>
      </c>
      <c r="C3011">
        <v>0</v>
      </c>
      <c r="D3011">
        <v>0</v>
      </c>
      <c r="E3011">
        <v>9.7000000000000003E-3</v>
      </c>
      <c r="F3011">
        <v>0</v>
      </c>
      <c r="G3011" t="s">
        <v>22</v>
      </c>
    </row>
    <row r="3012" spans="1:7" x14ac:dyDescent="0.25">
      <c r="A3012" t="s">
        <v>6010</v>
      </c>
      <c r="B3012" t="s">
        <v>6011</v>
      </c>
      <c r="C3012">
        <v>500</v>
      </c>
      <c r="D3012">
        <v>0</v>
      </c>
      <c r="E3012">
        <v>2.6769400000000001</v>
      </c>
      <c r="F3012">
        <v>2.625</v>
      </c>
      <c r="G3012" t="s">
        <v>22</v>
      </c>
    </row>
    <row r="3013" spans="1:7" x14ac:dyDescent="0.25">
      <c r="A3013" t="s">
        <v>6012</v>
      </c>
      <c r="B3013" t="s">
        <v>6013</v>
      </c>
      <c r="C3013">
        <v>250</v>
      </c>
      <c r="D3013">
        <v>0</v>
      </c>
      <c r="E3013">
        <v>1.87</v>
      </c>
      <c r="F3013">
        <v>1.7</v>
      </c>
      <c r="G3013" t="s">
        <v>22</v>
      </c>
    </row>
    <row r="3014" spans="1:7" x14ac:dyDescent="0.25">
      <c r="A3014" t="s">
        <v>6014</v>
      </c>
      <c r="B3014" t="s">
        <v>6015</v>
      </c>
      <c r="C3014">
        <v>40</v>
      </c>
      <c r="D3014">
        <v>0</v>
      </c>
      <c r="E3014">
        <v>5</v>
      </c>
      <c r="F3014">
        <v>5</v>
      </c>
      <c r="G3014" t="s">
        <v>22</v>
      </c>
    </row>
    <row r="3015" spans="1:7" x14ac:dyDescent="0.25">
      <c r="A3015" t="s">
        <v>6016</v>
      </c>
      <c r="B3015" t="s">
        <v>6017</v>
      </c>
      <c r="C3015">
        <v>80</v>
      </c>
      <c r="D3015">
        <v>0</v>
      </c>
      <c r="E3015">
        <v>28</v>
      </c>
      <c r="F3015">
        <v>28</v>
      </c>
      <c r="G3015" t="s">
        <v>22</v>
      </c>
    </row>
    <row r="3016" spans="1:7" x14ac:dyDescent="0.25">
      <c r="A3016" t="s">
        <v>6018</v>
      </c>
      <c r="B3016" t="s">
        <v>6019</v>
      </c>
      <c r="C3016">
        <v>11</v>
      </c>
      <c r="D3016">
        <v>0</v>
      </c>
      <c r="E3016">
        <v>4.8</v>
      </c>
      <c r="F3016">
        <v>4.8</v>
      </c>
      <c r="G3016" t="s">
        <v>22</v>
      </c>
    </row>
    <row r="3017" spans="1:7" x14ac:dyDescent="0.25">
      <c r="A3017" t="s">
        <v>6020</v>
      </c>
      <c r="B3017" t="s">
        <v>6021</v>
      </c>
      <c r="C3017">
        <v>600</v>
      </c>
      <c r="D3017">
        <v>0</v>
      </c>
      <c r="E3017">
        <v>0.84172000000000002</v>
      </c>
      <c r="F3017">
        <v>0.21</v>
      </c>
      <c r="G3017" t="s">
        <v>22</v>
      </c>
    </row>
    <row r="3018" spans="1:7" x14ac:dyDescent="0.25">
      <c r="A3018" t="s">
        <v>6022</v>
      </c>
      <c r="B3018" t="s">
        <v>6023</v>
      </c>
      <c r="C3018">
        <v>15</v>
      </c>
      <c r="D3018">
        <v>0</v>
      </c>
      <c r="E3018">
        <v>12.5832</v>
      </c>
      <c r="F3018">
        <v>8.56</v>
      </c>
      <c r="G3018" t="s">
        <v>22</v>
      </c>
    </row>
    <row r="3019" spans="1:7" x14ac:dyDescent="0.25">
      <c r="A3019" t="s">
        <v>6024</v>
      </c>
      <c r="B3019" t="s">
        <v>6025</v>
      </c>
      <c r="C3019">
        <v>4</v>
      </c>
      <c r="D3019">
        <v>0</v>
      </c>
      <c r="E3019">
        <v>2.625</v>
      </c>
      <c r="F3019">
        <v>2.625</v>
      </c>
      <c r="G3019" t="s">
        <v>22</v>
      </c>
    </row>
    <row r="3020" spans="1:7" x14ac:dyDescent="0.25">
      <c r="A3020" t="s">
        <v>6026</v>
      </c>
      <c r="B3020" t="s">
        <v>6027</v>
      </c>
      <c r="C3020">
        <v>132</v>
      </c>
      <c r="D3020">
        <v>0</v>
      </c>
      <c r="E3020">
        <v>3.069</v>
      </c>
      <c r="F3020">
        <v>3.069</v>
      </c>
      <c r="G3020" t="s">
        <v>22</v>
      </c>
    </row>
    <row r="3021" spans="1:7" x14ac:dyDescent="0.25">
      <c r="A3021" t="s">
        <v>6028</v>
      </c>
      <c r="B3021" t="s">
        <v>6029</v>
      </c>
      <c r="C3021">
        <v>50</v>
      </c>
      <c r="D3021">
        <v>0</v>
      </c>
      <c r="E3021">
        <v>2.0139</v>
      </c>
      <c r="F3021">
        <v>13.498200000000001</v>
      </c>
      <c r="G3021" t="s">
        <v>22</v>
      </c>
    </row>
    <row r="3022" spans="1:7" x14ac:dyDescent="0.25">
      <c r="A3022" t="s">
        <v>6030</v>
      </c>
      <c r="B3022" t="s">
        <v>6031</v>
      </c>
      <c r="C3022">
        <v>29</v>
      </c>
      <c r="D3022">
        <v>0</v>
      </c>
      <c r="E3022">
        <v>24.857700000000001</v>
      </c>
      <c r="F3022">
        <v>13.528</v>
      </c>
      <c r="G3022" t="s">
        <v>22</v>
      </c>
    </row>
    <row r="3023" spans="1:7" x14ac:dyDescent="0.25">
      <c r="A3023" t="s">
        <v>6032</v>
      </c>
      <c r="B3023" t="s">
        <v>6033</v>
      </c>
      <c r="C3023">
        <v>64</v>
      </c>
      <c r="D3023">
        <v>0</v>
      </c>
      <c r="E3023">
        <v>2.0550000000000002</v>
      </c>
      <c r="F3023">
        <v>0</v>
      </c>
      <c r="G3023" t="s">
        <v>22</v>
      </c>
    </row>
    <row r="3024" spans="1:7" x14ac:dyDescent="0.25">
      <c r="A3024" t="s">
        <v>6034</v>
      </c>
      <c r="B3024" t="s">
        <v>6035</v>
      </c>
      <c r="C3024">
        <v>467</v>
      </c>
      <c r="D3024">
        <v>0</v>
      </c>
      <c r="E3024">
        <v>0.1993</v>
      </c>
      <c r="F3024">
        <v>0.19930999999999999</v>
      </c>
      <c r="G3024" t="s">
        <v>22</v>
      </c>
    </row>
    <row r="3025" spans="1:7" x14ac:dyDescent="0.25">
      <c r="A3025" t="s">
        <v>6036</v>
      </c>
      <c r="B3025" t="s">
        <v>6037</v>
      </c>
      <c r="C3025">
        <v>0</v>
      </c>
      <c r="D3025">
        <v>0</v>
      </c>
      <c r="E3025">
        <v>8.9999999999999993E-3</v>
      </c>
      <c r="F3025">
        <v>0</v>
      </c>
      <c r="G3025" t="s">
        <v>22</v>
      </c>
    </row>
    <row r="3026" spans="1:7" x14ac:dyDescent="0.25">
      <c r="A3026" t="s">
        <v>6038</v>
      </c>
      <c r="B3026" t="s">
        <v>6039</v>
      </c>
      <c r="C3026">
        <v>1220</v>
      </c>
      <c r="D3026">
        <v>0</v>
      </c>
      <c r="E3026">
        <v>5.8999999999999997E-2</v>
      </c>
      <c r="F3026">
        <v>5.8999999999999997E-2</v>
      </c>
      <c r="G3026" t="s">
        <v>22</v>
      </c>
    </row>
    <row r="3027" spans="1:7" x14ac:dyDescent="0.25">
      <c r="A3027" t="s">
        <v>6040</v>
      </c>
      <c r="B3027" t="s">
        <v>6041</v>
      </c>
      <c r="C3027">
        <v>407</v>
      </c>
      <c r="D3027">
        <v>0</v>
      </c>
      <c r="E3027">
        <v>0.46610000000000001</v>
      </c>
      <c r="F3027">
        <v>0.38812000000000002</v>
      </c>
      <c r="G3027" t="s">
        <v>22</v>
      </c>
    </row>
    <row r="3028" spans="1:7" x14ac:dyDescent="0.25">
      <c r="A3028" t="s">
        <v>6042</v>
      </c>
      <c r="B3028" t="s">
        <v>6043</v>
      </c>
      <c r="C3028">
        <v>992</v>
      </c>
      <c r="D3028">
        <v>0</v>
      </c>
      <c r="E3028">
        <v>35.592379999999999</v>
      </c>
      <c r="F3028">
        <v>24.212499999999999</v>
      </c>
      <c r="G3028" t="s">
        <v>22</v>
      </c>
    </row>
    <row r="3029" spans="1:7" x14ac:dyDescent="0.25">
      <c r="A3029" t="s">
        <v>6044</v>
      </c>
      <c r="B3029" t="s">
        <v>6045</v>
      </c>
      <c r="C3029">
        <v>98</v>
      </c>
      <c r="D3029">
        <v>0</v>
      </c>
      <c r="E3029">
        <v>0.71250000000000002</v>
      </c>
      <c r="F3029">
        <v>0.71250000000000002</v>
      </c>
      <c r="G3029" t="s">
        <v>22</v>
      </c>
    </row>
    <row r="3030" spans="1:7" x14ac:dyDescent="0.25">
      <c r="A3030" t="s">
        <v>6046</v>
      </c>
      <c r="B3030" t="s">
        <v>6047</v>
      </c>
      <c r="C3030">
        <v>0</v>
      </c>
      <c r="D3030">
        <v>27.48</v>
      </c>
      <c r="E3030">
        <v>0.68400000000000005</v>
      </c>
      <c r="F3030">
        <v>0.68400000000000005</v>
      </c>
      <c r="G3030" t="s">
        <v>22</v>
      </c>
    </row>
    <row r="3031" spans="1:7" x14ac:dyDescent="0.25">
      <c r="A3031" t="s">
        <v>6048</v>
      </c>
      <c r="B3031" t="s">
        <v>6049</v>
      </c>
      <c r="C3031">
        <v>0</v>
      </c>
      <c r="D3031">
        <v>140.44</v>
      </c>
      <c r="E3031">
        <v>3.1619999999999999</v>
      </c>
      <c r="F3031">
        <v>1.365</v>
      </c>
      <c r="G3031" t="s">
        <v>22</v>
      </c>
    </row>
    <row r="3032" spans="1:7" x14ac:dyDescent="0.25">
      <c r="A3032" t="s">
        <v>6050</v>
      </c>
      <c r="B3032" t="s">
        <v>6051</v>
      </c>
      <c r="C3032">
        <v>0</v>
      </c>
      <c r="D3032">
        <v>25.26</v>
      </c>
      <c r="E3032">
        <v>3.9571399999999999</v>
      </c>
      <c r="F3032">
        <v>3.9643299999999999</v>
      </c>
      <c r="G3032" t="s">
        <v>22</v>
      </c>
    </row>
    <row r="3033" spans="1:7" x14ac:dyDescent="0.25">
      <c r="A3033" t="s">
        <v>6052</v>
      </c>
      <c r="B3033" t="s">
        <v>6053</v>
      </c>
      <c r="C3033">
        <v>0</v>
      </c>
      <c r="D3033">
        <v>0</v>
      </c>
      <c r="E3033">
        <v>127.6</v>
      </c>
      <c r="F3033">
        <v>127.6</v>
      </c>
      <c r="G3033" t="s">
        <v>22</v>
      </c>
    </row>
    <row r="3034" spans="1:7" x14ac:dyDescent="0.25">
      <c r="A3034" t="s">
        <v>6054</v>
      </c>
      <c r="B3034" t="s">
        <v>6055</v>
      </c>
      <c r="C3034">
        <v>736</v>
      </c>
      <c r="D3034">
        <v>0</v>
      </c>
      <c r="E3034">
        <v>1.779E-2</v>
      </c>
      <c r="F3034">
        <v>0</v>
      </c>
      <c r="G3034" t="s">
        <v>22</v>
      </c>
    </row>
    <row r="3035" spans="1:7" x14ac:dyDescent="0.25">
      <c r="A3035" t="s">
        <v>6056</v>
      </c>
      <c r="B3035" t="s">
        <v>6057</v>
      </c>
      <c r="C3035">
        <v>424</v>
      </c>
      <c r="D3035">
        <v>0</v>
      </c>
      <c r="E3035">
        <v>8.6910000000000007</v>
      </c>
      <c r="F3035">
        <v>8.6910000000000007</v>
      </c>
      <c r="G3035" t="s">
        <v>33</v>
      </c>
    </row>
    <row r="3036" spans="1:7" x14ac:dyDescent="0.25">
      <c r="A3036" t="s">
        <v>6058</v>
      </c>
      <c r="B3036" t="s">
        <v>6059</v>
      </c>
      <c r="C3036">
        <v>39</v>
      </c>
      <c r="D3036">
        <v>0</v>
      </c>
      <c r="E3036">
        <v>11.897</v>
      </c>
      <c r="F3036">
        <v>11.897</v>
      </c>
      <c r="G3036" t="s">
        <v>33</v>
      </c>
    </row>
    <row r="3037" spans="1:7" x14ac:dyDescent="0.25">
      <c r="A3037" t="s">
        <v>6060</v>
      </c>
      <c r="B3037" t="s">
        <v>6061</v>
      </c>
      <c r="C3037">
        <v>0</v>
      </c>
      <c r="D3037">
        <v>0</v>
      </c>
      <c r="E3037">
        <v>0.26600000000000001</v>
      </c>
      <c r="F3037">
        <v>0</v>
      </c>
      <c r="G3037" t="s">
        <v>22</v>
      </c>
    </row>
    <row r="3038" spans="1:7" x14ac:dyDescent="0.25">
      <c r="A3038" t="s">
        <v>6062</v>
      </c>
      <c r="B3038" t="s">
        <v>6063</v>
      </c>
      <c r="C3038">
        <v>10</v>
      </c>
      <c r="D3038">
        <v>0</v>
      </c>
      <c r="E3038">
        <v>1.25</v>
      </c>
      <c r="F3038">
        <v>1.25</v>
      </c>
      <c r="G3038" t="s">
        <v>22</v>
      </c>
    </row>
    <row r="3039" spans="1:7" x14ac:dyDescent="0.25">
      <c r="A3039" t="s">
        <v>6064</v>
      </c>
      <c r="B3039" t="s">
        <v>6065</v>
      </c>
      <c r="C3039">
        <v>162</v>
      </c>
      <c r="D3039">
        <v>0</v>
      </c>
      <c r="E3039">
        <v>4.032</v>
      </c>
      <c r="F3039">
        <v>4.032</v>
      </c>
      <c r="G3039" t="s">
        <v>33</v>
      </c>
    </row>
    <row r="3040" spans="1:7" x14ac:dyDescent="0.25">
      <c r="A3040" t="s">
        <v>6066</v>
      </c>
      <c r="B3040" t="s">
        <v>6067</v>
      </c>
      <c r="C3040">
        <v>191</v>
      </c>
      <c r="D3040">
        <v>0</v>
      </c>
      <c r="E3040">
        <v>7.5359999999999996</v>
      </c>
      <c r="F3040">
        <v>7.5359999999999996</v>
      </c>
      <c r="G3040" t="s">
        <v>33</v>
      </c>
    </row>
    <row r="3041" spans="1:7" x14ac:dyDescent="0.25">
      <c r="A3041" t="s">
        <v>6068</v>
      </c>
      <c r="B3041" t="s">
        <v>6069</v>
      </c>
      <c r="C3041">
        <v>4</v>
      </c>
      <c r="D3041">
        <v>0</v>
      </c>
      <c r="E3041">
        <v>0.58299999999999996</v>
      </c>
      <c r="F3041">
        <v>0.58299999999999996</v>
      </c>
      <c r="G3041" t="s">
        <v>22</v>
      </c>
    </row>
    <row r="3042" spans="1:7" x14ac:dyDescent="0.25">
      <c r="A3042" t="s">
        <v>6070</v>
      </c>
      <c r="B3042" t="s">
        <v>6071</v>
      </c>
      <c r="C3042">
        <v>0</v>
      </c>
      <c r="D3042">
        <v>0</v>
      </c>
      <c r="E3042">
        <v>0.13700000000000001</v>
      </c>
      <c r="F3042">
        <v>0</v>
      </c>
      <c r="G3042" t="s">
        <v>22</v>
      </c>
    </row>
    <row r="3043" spans="1:7" x14ac:dyDescent="0.25">
      <c r="A3043" t="s">
        <v>6072</v>
      </c>
      <c r="B3043" t="s">
        <v>6073</v>
      </c>
      <c r="C3043">
        <v>0</v>
      </c>
      <c r="D3043">
        <v>0</v>
      </c>
      <c r="E3043">
        <v>0.38200000000000001</v>
      </c>
      <c r="F3043">
        <v>0</v>
      </c>
      <c r="G3043" t="s">
        <v>22</v>
      </c>
    </row>
    <row r="3044" spans="1:7" x14ac:dyDescent="0.25">
      <c r="A3044" t="s">
        <v>6074</v>
      </c>
      <c r="B3044" t="s">
        <v>6075</v>
      </c>
      <c r="C3044">
        <v>0</v>
      </c>
      <c r="D3044">
        <v>0</v>
      </c>
      <c r="E3044">
        <v>0.17299999999999999</v>
      </c>
      <c r="F3044">
        <v>0</v>
      </c>
      <c r="G3044" t="s">
        <v>22</v>
      </c>
    </row>
    <row r="3045" spans="1:7" x14ac:dyDescent="0.25">
      <c r="A3045" t="s">
        <v>6076</v>
      </c>
      <c r="B3045" t="s">
        <v>6077</v>
      </c>
      <c r="C3045">
        <v>0</v>
      </c>
      <c r="D3045">
        <v>0</v>
      </c>
      <c r="E3045">
        <v>0.109</v>
      </c>
      <c r="F3045">
        <v>0</v>
      </c>
      <c r="G3045" t="s">
        <v>22</v>
      </c>
    </row>
    <row r="3046" spans="1:7" x14ac:dyDescent="0.25">
      <c r="A3046" t="s">
        <v>6078</v>
      </c>
      <c r="B3046" t="s">
        <v>6079</v>
      </c>
      <c r="C3046">
        <v>0</v>
      </c>
      <c r="D3046">
        <v>0</v>
      </c>
      <c r="E3046">
        <v>0.28199999999999997</v>
      </c>
      <c r="F3046">
        <v>0</v>
      </c>
      <c r="G3046" t="s">
        <v>22</v>
      </c>
    </row>
    <row r="3047" spans="1:7" x14ac:dyDescent="0.25">
      <c r="A3047" t="s">
        <v>6080</v>
      </c>
      <c r="B3047" t="s">
        <v>6081</v>
      </c>
      <c r="C3047">
        <v>0</v>
      </c>
      <c r="D3047">
        <v>0</v>
      </c>
      <c r="E3047">
        <v>2.8000000000000001E-2</v>
      </c>
      <c r="F3047">
        <v>2.8000000000000001E-2</v>
      </c>
      <c r="G3047" t="s">
        <v>22</v>
      </c>
    </row>
    <row r="3048" spans="1:7" x14ac:dyDescent="0.25">
      <c r="A3048" t="s">
        <v>6082</v>
      </c>
      <c r="B3048" t="s">
        <v>6083</v>
      </c>
      <c r="C3048">
        <v>52</v>
      </c>
      <c r="D3048">
        <v>0</v>
      </c>
      <c r="E3048">
        <v>2.5230000000000001</v>
      </c>
      <c r="F3048">
        <v>2.4409999999999998</v>
      </c>
      <c r="G3048" t="s">
        <v>33</v>
      </c>
    </row>
    <row r="3049" spans="1:7" x14ac:dyDescent="0.25">
      <c r="A3049" t="s">
        <v>6084</v>
      </c>
      <c r="B3049" t="s">
        <v>6085</v>
      </c>
      <c r="C3049">
        <v>14</v>
      </c>
      <c r="D3049">
        <v>0</v>
      </c>
      <c r="E3049">
        <v>1.8069999999999999</v>
      </c>
      <c r="F3049">
        <v>1.9179999999999999</v>
      </c>
      <c r="G3049" t="s">
        <v>33</v>
      </c>
    </row>
    <row r="3050" spans="1:7" x14ac:dyDescent="0.25">
      <c r="A3050" t="s">
        <v>6086</v>
      </c>
      <c r="B3050" t="s">
        <v>6087</v>
      </c>
      <c r="C3050">
        <v>0</v>
      </c>
      <c r="D3050">
        <v>0</v>
      </c>
      <c r="E3050">
        <v>5.8000000000000003E-2</v>
      </c>
      <c r="F3050">
        <v>0</v>
      </c>
      <c r="G3050" t="s">
        <v>22</v>
      </c>
    </row>
    <row r="3051" spans="1:7" x14ac:dyDescent="0.25">
      <c r="A3051" t="s">
        <v>6088</v>
      </c>
      <c r="B3051" t="s">
        <v>6089</v>
      </c>
      <c r="C3051">
        <v>0</v>
      </c>
      <c r="D3051">
        <v>0.28000000000000003</v>
      </c>
      <c r="E3051">
        <v>0.34998000000000001</v>
      </c>
      <c r="F3051">
        <v>0.34998000000000001</v>
      </c>
      <c r="G3051" t="s">
        <v>22</v>
      </c>
    </row>
    <row r="3052" spans="1:7" x14ac:dyDescent="0.25">
      <c r="A3052" t="s">
        <v>6090</v>
      </c>
      <c r="B3052" t="s">
        <v>6091</v>
      </c>
      <c r="C3052">
        <v>0</v>
      </c>
      <c r="D3052">
        <v>0</v>
      </c>
      <c r="E3052">
        <v>1.46</v>
      </c>
      <c r="F3052">
        <v>1.46</v>
      </c>
      <c r="G3052" t="s">
        <v>22</v>
      </c>
    </row>
    <row r="3053" spans="1:7" x14ac:dyDescent="0.25">
      <c r="A3053" t="s">
        <v>6092</v>
      </c>
      <c r="B3053" t="s">
        <v>6093</v>
      </c>
      <c r="C3053">
        <v>65</v>
      </c>
      <c r="D3053">
        <v>0</v>
      </c>
      <c r="E3053">
        <v>0.8</v>
      </c>
      <c r="F3053">
        <v>0.8</v>
      </c>
      <c r="G3053" t="s">
        <v>22</v>
      </c>
    </row>
    <row r="3054" spans="1:7" x14ac:dyDescent="0.25">
      <c r="A3054" t="s">
        <v>6094</v>
      </c>
      <c r="B3054" t="s">
        <v>6095</v>
      </c>
      <c r="C3054">
        <v>0</v>
      </c>
      <c r="D3054">
        <v>0</v>
      </c>
      <c r="E3054">
        <v>0.26200000000000001</v>
      </c>
      <c r="F3054">
        <v>0</v>
      </c>
      <c r="G3054" t="s">
        <v>22</v>
      </c>
    </row>
    <row r="3055" spans="1:7" x14ac:dyDescent="0.25">
      <c r="A3055" t="s">
        <v>6096</v>
      </c>
      <c r="B3055" t="s">
        <v>6097</v>
      </c>
      <c r="C3055">
        <v>256</v>
      </c>
      <c r="D3055">
        <v>0</v>
      </c>
      <c r="E3055">
        <v>1.2</v>
      </c>
      <c r="F3055">
        <v>9.7000000000000003E-3</v>
      </c>
      <c r="G3055" t="s">
        <v>22</v>
      </c>
    </row>
    <row r="3056" spans="1:7" x14ac:dyDescent="0.25">
      <c r="A3056" t="s">
        <v>6098</v>
      </c>
      <c r="B3056" t="s">
        <v>6099</v>
      </c>
      <c r="C3056">
        <v>0</v>
      </c>
      <c r="D3056">
        <v>0.83</v>
      </c>
      <c r="E3056">
        <v>0.83</v>
      </c>
      <c r="F3056">
        <v>0.83</v>
      </c>
      <c r="G3056" t="s">
        <v>22</v>
      </c>
    </row>
    <row r="3057" spans="1:7" x14ac:dyDescent="0.25">
      <c r="A3057" t="s">
        <v>6100</v>
      </c>
      <c r="B3057" t="s">
        <v>6101</v>
      </c>
      <c r="C3057">
        <v>0</v>
      </c>
      <c r="D3057">
        <v>0</v>
      </c>
      <c r="E3057">
        <v>6.6585000000000001</v>
      </c>
      <c r="F3057">
        <v>5.79</v>
      </c>
      <c r="G3057" t="s">
        <v>22</v>
      </c>
    </row>
    <row r="3058" spans="1:7" x14ac:dyDescent="0.25">
      <c r="A3058" t="s">
        <v>6102</v>
      </c>
      <c r="B3058" t="s">
        <v>6103</v>
      </c>
      <c r="C3058">
        <v>157</v>
      </c>
      <c r="D3058">
        <v>0</v>
      </c>
      <c r="E3058">
        <v>0.45939999999999998</v>
      </c>
      <c r="F3058">
        <v>0.45939999999999998</v>
      </c>
      <c r="G3058" t="s">
        <v>22</v>
      </c>
    </row>
    <row r="3059" spans="1:7" x14ac:dyDescent="0.25">
      <c r="A3059" t="s">
        <v>6104</v>
      </c>
      <c r="B3059" t="s">
        <v>6105</v>
      </c>
      <c r="C3059">
        <v>0</v>
      </c>
      <c r="D3059">
        <v>0</v>
      </c>
      <c r="E3059">
        <v>0.54100000000000004</v>
      </c>
      <c r="F3059">
        <v>0</v>
      </c>
      <c r="G3059" t="s">
        <v>22</v>
      </c>
    </row>
    <row r="3060" spans="1:7" x14ac:dyDescent="0.25">
      <c r="A3060" t="s">
        <v>6106</v>
      </c>
      <c r="B3060" t="s">
        <v>6107</v>
      </c>
      <c r="C3060">
        <v>0</v>
      </c>
      <c r="D3060">
        <v>0</v>
      </c>
      <c r="E3060">
        <v>5.3999999999999999E-2</v>
      </c>
      <c r="F3060">
        <v>0</v>
      </c>
      <c r="G3060" t="s">
        <v>22</v>
      </c>
    </row>
    <row r="3061" spans="1:7" x14ac:dyDescent="0.25">
      <c r="A3061" t="s">
        <v>6108</v>
      </c>
      <c r="B3061" t="s">
        <v>6109</v>
      </c>
      <c r="C3061">
        <v>20</v>
      </c>
      <c r="D3061">
        <v>0</v>
      </c>
      <c r="E3061">
        <v>2.81</v>
      </c>
      <c r="F3061">
        <v>2.81</v>
      </c>
      <c r="G3061" t="s">
        <v>22</v>
      </c>
    </row>
    <row r="3062" spans="1:7" x14ac:dyDescent="0.25">
      <c r="A3062" t="s">
        <v>6110</v>
      </c>
      <c r="B3062" t="s">
        <v>6111</v>
      </c>
      <c r="C3062">
        <v>47</v>
      </c>
      <c r="D3062">
        <v>0</v>
      </c>
      <c r="E3062">
        <v>2.37</v>
      </c>
      <c r="F3062">
        <v>2.37</v>
      </c>
      <c r="G3062" t="s">
        <v>22</v>
      </c>
    </row>
    <row r="3063" spans="1:7" x14ac:dyDescent="0.25">
      <c r="A3063" t="s">
        <v>6112</v>
      </c>
      <c r="B3063" t="s">
        <v>6113</v>
      </c>
      <c r="C3063">
        <v>55</v>
      </c>
      <c r="D3063">
        <v>0</v>
      </c>
      <c r="E3063">
        <v>0.24374999999999999</v>
      </c>
      <c r="F3063">
        <v>0.24374999999999999</v>
      </c>
      <c r="G3063" t="s">
        <v>22</v>
      </c>
    </row>
    <row r="3064" spans="1:7" x14ac:dyDescent="0.25">
      <c r="A3064" t="s">
        <v>6114</v>
      </c>
      <c r="B3064" t="s">
        <v>6115</v>
      </c>
      <c r="C3064">
        <v>0</v>
      </c>
      <c r="D3064">
        <v>0</v>
      </c>
      <c r="E3064">
        <v>4.1000000000000002E-2</v>
      </c>
      <c r="F3064">
        <v>0</v>
      </c>
      <c r="G3064" t="s">
        <v>22</v>
      </c>
    </row>
    <row r="3065" spans="1:7" x14ac:dyDescent="0.25">
      <c r="A3065" t="s">
        <v>6116</v>
      </c>
      <c r="B3065" t="s">
        <v>6117</v>
      </c>
      <c r="C3065">
        <v>20</v>
      </c>
      <c r="D3065">
        <v>0</v>
      </c>
      <c r="E3065">
        <v>14.24</v>
      </c>
      <c r="F3065">
        <v>6.01729</v>
      </c>
      <c r="G3065" t="s">
        <v>22</v>
      </c>
    </row>
    <row r="3066" spans="1:7" x14ac:dyDescent="0.25">
      <c r="A3066" t="s">
        <v>6118</v>
      </c>
      <c r="B3066" t="s">
        <v>6119</v>
      </c>
      <c r="C3066">
        <v>10</v>
      </c>
      <c r="D3066">
        <v>0</v>
      </c>
      <c r="E3066">
        <v>9.25</v>
      </c>
      <c r="F3066">
        <v>9.25</v>
      </c>
      <c r="G3066" t="s">
        <v>22</v>
      </c>
    </row>
    <row r="3067" spans="1:7" x14ac:dyDescent="0.25">
      <c r="A3067" t="s">
        <v>6120</v>
      </c>
      <c r="B3067" t="s">
        <v>6121</v>
      </c>
      <c r="C3067">
        <v>0</v>
      </c>
      <c r="D3067">
        <v>0</v>
      </c>
      <c r="E3067">
        <v>3.9020000000000001</v>
      </c>
      <c r="F3067">
        <v>0</v>
      </c>
      <c r="G3067" t="s">
        <v>22</v>
      </c>
    </row>
    <row r="3068" spans="1:7" x14ac:dyDescent="0.25">
      <c r="A3068" t="s">
        <v>6122</v>
      </c>
      <c r="B3068" t="s">
        <v>6123</v>
      </c>
      <c r="C3068">
        <v>0</v>
      </c>
      <c r="D3068">
        <v>0</v>
      </c>
      <c r="E3068">
        <v>2.9780000000000002</v>
      </c>
      <c r="F3068">
        <v>0</v>
      </c>
      <c r="G3068" t="s">
        <v>22</v>
      </c>
    </row>
    <row r="3069" spans="1:7" x14ac:dyDescent="0.25">
      <c r="A3069" t="s">
        <v>6124</v>
      </c>
      <c r="B3069" t="s">
        <v>6125</v>
      </c>
      <c r="C3069">
        <v>0</v>
      </c>
      <c r="D3069">
        <v>0</v>
      </c>
      <c r="E3069">
        <v>1.35</v>
      </c>
      <c r="F3069">
        <v>1.35</v>
      </c>
      <c r="G3069" t="s">
        <v>22</v>
      </c>
    </row>
    <row r="3070" spans="1:7" x14ac:dyDescent="0.25">
      <c r="A3070" t="s">
        <v>6126</v>
      </c>
      <c r="B3070" t="s">
        <v>6127</v>
      </c>
      <c r="C3070">
        <v>35</v>
      </c>
      <c r="D3070">
        <v>0</v>
      </c>
      <c r="E3070">
        <v>2.2799999999999998</v>
      </c>
      <c r="F3070">
        <v>2.2799999999999998</v>
      </c>
      <c r="G3070" t="s">
        <v>22</v>
      </c>
    </row>
    <row r="3071" spans="1:7" x14ac:dyDescent="0.25">
      <c r="A3071" t="s">
        <v>6128</v>
      </c>
      <c r="B3071" t="s">
        <v>6129</v>
      </c>
      <c r="C3071">
        <v>0</v>
      </c>
      <c r="D3071">
        <v>0</v>
      </c>
      <c r="E3071">
        <v>0.30399999999999999</v>
      </c>
      <c r="F3071">
        <v>0</v>
      </c>
      <c r="G3071" t="s">
        <v>22</v>
      </c>
    </row>
    <row r="3072" spans="1:7" x14ac:dyDescent="0.25">
      <c r="A3072" t="s">
        <v>6130</v>
      </c>
      <c r="B3072" t="s">
        <v>6131</v>
      </c>
      <c r="C3072">
        <v>0</v>
      </c>
      <c r="D3072">
        <v>0</v>
      </c>
      <c r="E3072">
        <v>0.30399999999999999</v>
      </c>
      <c r="F3072">
        <v>0</v>
      </c>
      <c r="G3072" t="s">
        <v>22</v>
      </c>
    </row>
    <row r="3073" spans="1:7" x14ac:dyDescent="0.25">
      <c r="A3073" t="s">
        <v>6132</v>
      </c>
      <c r="B3073" t="s">
        <v>6133</v>
      </c>
      <c r="C3073">
        <v>0</v>
      </c>
      <c r="D3073">
        <v>0</v>
      </c>
      <c r="E3073">
        <v>0.38</v>
      </c>
      <c r="F3073">
        <v>0</v>
      </c>
      <c r="G3073" t="s">
        <v>22</v>
      </c>
    </row>
    <row r="3074" spans="1:7" x14ac:dyDescent="0.25">
      <c r="A3074" t="s">
        <v>6134</v>
      </c>
      <c r="B3074" t="s">
        <v>6135</v>
      </c>
      <c r="C3074">
        <v>0</v>
      </c>
      <c r="D3074">
        <v>0</v>
      </c>
      <c r="E3074">
        <v>7.0999999999999994E-2</v>
      </c>
      <c r="F3074">
        <v>0</v>
      </c>
      <c r="G3074" t="s">
        <v>22</v>
      </c>
    </row>
    <row r="3075" spans="1:7" x14ac:dyDescent="0.25">
      <c r="A3075" t="s">
        <v>6136</v>
      </c>
      <c r="B3075" t="s">
        <v>6137</v>
      </c>
      <c r="C3075">
        <v>50</v>
      </c>
      <c r="D3075">
        <v>0</v>
      </c>
      <c r="E3075">
        <v>0.152</v>
      </c>
      <c r="F3075">
        <v>0.112</v>
      </c>
      <c r="G3075" t="s">
        <v>22</v>
      </c>
    </row>
    <row r="3076" spans="1:7" x14ac:dyDescent="0.25">
      <c r="A3076" t="s">
        <v>6138</v>
      </c>
      <c r="B3076" t="s">
        <v>6139</v>
      </c>
      <c r="C3076">
        <v>0</v>
      </c>
      <c r="D3076">
        <v>0</v>
      </c>
      <c r="E3076">
        <v>1.012</v>
      </c>
      <c r="F3076">
        <v>0</v>
      </c>
      <c r="G3076" t="s">
        <v>22</v>
      </c>
    </row>
    <row r="3077" spans="1:7" x14ac:dyDescent="0.25">
      <c r="A3077" t="s">
        <v>6140</v>
      </c>
      <c r="B3077" t="s">
        <v>6141</v>
      </c>
      <c r="C3077">
        <v>0</v>
      </c>
      <c r="D3077">
        <v>0</v>
      </c>
      <c r="E3077">
        <v>0.17799999999999999</v>
      </c>
      <c r="F3077">
        <v>0</v>
      </c>
      <c r="G3077" t="s">
        <v>22</v>
      </c>
    </row>
    <row r="3078" spans="1:7" x14ac:dyDescent="0.25">
      <c r="A3078" t="s">
        <v>6142</v>
      </c>
      <c r="B3078" t="s">
        <v>6143</v>
      </c>
      <c r="C3078">
        <v>0</v>
      </c>
      <c r="D3078">
        <v>0</v>
      </c>
      <c r="E3078">
        <v>0.17799999999999999</v>
      </c>
      <c r="F3078">
        <v>0</v>
      </c>
      <c r="G3078" t="s">
        <v>22</v>
      </c>
    </row>
    <row r="3079" spans="1:7" x14ac:dyDescent="0.25">
      <c r="A3079" t="s">
        <v>6144</v>
      </c>
      <c r="B3079" t="s">
        <v>6145</v>
      </c>
      <c r="C3079">
        <v>10</v>
      </c>
      <c r="D3079">
        <v>0</v>
      </c>
      <c r="E3079">
        <v>1.5</v>
      </c>
      <c r="F3079">
        <v>1.5</v>
      </c>
      <c r="G3079" t="s">
        <v>22</v>
      </c>
    </row>
    <row r="3080" spans="1:7" x14ac:dyDescent="0.25">
      <c r="A3080" t="s">
        <v>6146</v>
      </c>
      <c r="B3080" t="s">
        <v>6147</v>
      </c>
      <c r="C3080">
        <v>0</v>
      </c>
      <c r="D3080">
        <v>0</v>
      </c>
      <c r="E3080">
        <v>1.6E-2</v>
      </c>
      <c r="F3080">
        <v>0</v>
      </c>
      <c r="G3080" t="s">
        <v>22</v>
      </c>
    </row>
    <row r="3081" spans="1:7" x14ac:dyDescent="0.25">
      <c r="A3081" t="s">
        <v>6148</v>
      </c>
      <c r="B3081" t="s">
        <v>6149</v>
      </c>
      <c r="C3081">
        <v>20</v>
      </c>
      <c r="D3081">
        <v>0</v>
      </c>
      <c r="E3081">
        <v>0.85</v>
      </c>
      <c r="F3081">
        <v>0.85</v>
      </c>
      <c r="G3081" t="s">
        <v>22</v>
      </c>
    </row>
    <row r="3082" spans="1:7" x14ac:dyDescent="0.25">
      <c r="A3082" t="s">
        <v>6150</v>
      </c>
      <c r="B3082" t="s">
        <v>6151</v>
      </c>
      <c r="C3082">
        <v>64</v>
      </c>
      <c r="D3082">
        <v>0</v>
      </c>
      <c r="E3082">
        <v>2.42</v>
      </c>
      <c r="F3082">
        <v>2.42</v>
      </c>
      <c r="G3082" t="s">
        <v>22</v>
      </c>
    </row>
    <row r="3083" spans="1:7" x14ac:dyDescent="0.25">
      <c r="A3083" t="s">
        <v>6152</v>
      </c>
      <c r="B3083" t="s">
        <v>6153</v>
      </c>
      <c r="C3083">
        <v>0</v>
      </c>
      <c r="D3083">
        <v>0</v>
      </c>
      <c r="E3083">
        <v>2E-3</v>
      </c>
      <c r="F3083">
        <v>0</v>
      </c>
      <c r="G3083" t="s">
        <v>22</v>
      </c>
    </row>
    <row r="3084" spans="1:7" x14ac:dyDescent="0.25">
      <c r="A3084" t="s">
        <v>6154</v>
      </c>
      <c r="B3084" t="s">
        <v>6155</v>
      </c>
      <c r="C3084">
        <v>0</v>
      </c>
      <c r="D3084">
        <v>0</v>
      </c>
      <c r="E3084">
        <v>0.29299999999999998</v>
      </c>
      <c r="F3084">
        <v>0</v>
      </c>
      <c r="G3084" t="s">
        <v>22</v>
      </c>
    </row>
    <row r="3085" spans="1:7" x14ac:dyDescent="0.25">
      <c r="A3085" t="s">
        <v>6156</v>
      </c>
      <c r="B3085" t="s">
        <v>6157</v>
      </c>
      <c r="C3085">
        <v>0</v>
      </c>
      <c r="D3085">
        <v>0</v>
      </c>
      <c r="E3085">
        <v>0.27300000000000002</v>
      </c>
      <c r="F3085">
        <v>0</v>
      </c>
      <c r="G3085" t="s">
        <v>22</v>
      </c>
    </row>
    <row r="3086" spans="1:7" x14ac:dyDescent="0.25">
      <c r="A3086" t="s">
        <v>6158</v>
      </c>
      <c r="B3086" t="s">
        <v>6159</v>
      </c>
      <c r="C3086">
        <v>86</v>
      </c>
      <c r="D3086">
        <v>0</v>
      </c>
      <c r="E3086">
        <v>0.85899999999999999</v>
      </c>
      <c r="F3086">
        <v>0.86599999999999999</v>
      </c>
      <c r="G3086" t="s">
        <v>22</v>
      </c>
    </row>
    <row r="3087" spans="1:7" x14ac:dyDescent="0.25">
      <c r="A3087" t="s">
        <v>6160</v>
      </c>
      <c r="B3087" t="s">
        <v>6161</v>
      </c>
      <c r="C3087">
        <v>40</v>
      </c>
      <c r="D3087">
        <v>0</v>
      </c>
      <c r="E3087">
        <v>0.125</v>
      </c>
      <c r="F3087">
        <v>0</v>
      </c>
      <c r="G3087" t="s">
        <v>22</v>
      </c>
    </row>
    <row r="3088" spans="1:7" x14ac:dyDescent="0.25">
      <c r="A3088" t="s">
        <v>6162</v>
      </c>
      <c r="B3088" t="s">
        <v>6163</v>
      </c>
      <c r="C3088">
        <v>0</v>
      </c>
      <c r="D3088">
        <v>0</v>
      </c>
      <c r="E3088">
        <v>0.191</v>
      </c>
      <c r="F3088">
        <v>0</v>
      </c>
      <c r="G3088" t="s">
        <v>22</v>
      </c>
    </row>
    <row r="3089" spans="1:7" x14ac:dyDescent="0.25">
      <c r="A3089" t="s">
        <v>6164</v>
      </c>
      <c r="B3089" t="s">
        <v>6165</v>
      </c>
      <c r="C3089">
        <v>0</v>
      </c>
      <c r="D3089">
        <v>0</v>
      </c>
      <c r="E3089">
        <v>0.191</v>
      </c>
      <c r="F3089">
        <v>0</v>
      </c>
      <c r="G3089" t="s">
        <v>22</v>
      </c>
    </row>
    <row r="3090" spans="1:7" x14ac:dyDescent="0.25">
      <c r="A3090" t="s">
        <v>6166</v>
      </c>
      <c r="B3090" t="s">
        <v>6167</v>
      </c>
      <c r="C3090">
        <v>0</v>
      </c>
      <c r="D3090">
        <v>0</v>
      </c>
      <c r="E3090">
        <v>11.4</v>
      </c>
      <c r="F3090">
        <v>0</v>
      </c>
      <c r="G3090" t="s">
        <v>22</v>
      </c>
    </row>
    <row r="3091" spans="1:7" x14ac:dyDescent="0.25">
      <c r="A3091" t="s">
        <v>6168</v>
      </c>
      <c r="B3091" t="s">
        <v>6169</v>
      </c>
      <c r="C3091">
        <v>55</v>
      </c>
      <c r="D3091">
        <v>0</v>
      </c>
      <c r="E3091">
        <v>3.51</v>
      </c>
      <c r="F3091">
        <v>3.51</v>
      </c>
      <c r="G3091" t="s">
        <v>22</v>
      </c>
    </row>
    <row r="3092" spans="1:7" x14ac:dyDescent="0.25">
      <c r="A3092" t="s">
        <v>6170</v>
      </c>
      <c r="B3092" t="s">
        <v>6171</v>
      </c>
      <c r="C3092">
        <v>127</v>
      </c>
      <c r="D3092">
        <v>0</v>
      </c>
      <c r="E3092">
        <v>2.3199999999999998</v>
      </c>
      <c r="F3092">
        <v>2.3199999999999998</v>
      </c>
      <c r="G3092" t="s">
        <v>22</v>
      </c>
    </row>
    <row r="3093" spans="1:7" x14ac:dyDescent="0.25">
      <c r="A3093" t="s">
        <v>6172</v>
      </c>
      <c r="B3093" t="s">
        <v>6173</v>
      </c>
      <c r="C3093">
        <v>100</v>
      </c>
      <c r="D3093">
        <v>0</v>
      </c>
      <c r="E3093">
        <v>2</v>
      </c>
      <c r="F3093">
        <v>2</v>
      </c>
      <c r="G3093" t="s">
        <v>22</v>
      </c>
    </row>
    <row r="3094" spans="1:7" x14ac:dyDescent="0.25">
      <c r="A3094" t="s">
        <v>6174</v>
      </c>
      <c r="B3094" t="s">
        <v>6175</v>
      </c>
      <c r="C3094">
        <v>0</v>
      </c>
      <c r="D3094">
        <v>0</v>
      </c>
      <c r="E3094">
        <v>0.27800000000000002</v>
      </c>
      <c r="F3094">
        <v>0</v>
      </c>
      <c r="G3094" t="s">
        <v>22</v>
      </c>
    </row>
    <row r="3095" spans="1:7" x14ac:dyDescent="0.25">
      <c r="A3095" t="s">
        <v>6176</v>
      </c>
      <c r="B3095" t="s">
        <v>6177</v>
      </c>
      <c r="C3095">
        <v>0</v>
      </c>
      <c r="D3095">
        <v>0</v>
      </c>
      <c r="E3095">
        <v>0.20399999999999999</v>
      </c>
      <c r="F3095">
        <v>0</v>
      </c>
      <c r="G3095" t="s">
        <v>22</v>
      </c>
    </row>
    <row r="3096" spans="1:7" x14ac:dyDescent="0.25">
      <c r="A3096" t="s">
        <v>6178</v>
      </c>
      <c r="B3096" t="s">
        <v>6179</v>
      </c>
      <c r="C3096">
        <v>0</v>
      </c>
      <c r="D3096">
        <v>0</v>
      </c>
      <c r="E3096">
        <v>2E-3</v>
      </c>
      <c r="F3096">
        <v>0</v>
      </c>
      <c r="G3096" t="s">
        <v>22</v>
      </c>
    </row>
    <row r="3097" spans="1:7" x14ac:dyDescent="0.25">
      <c r="A3097" t="s">
        <v>6180</v>
      </c>
      <c r="B3097" t="s">
        <v>6181</v>
      </c>
      <c r="C3097">
        <v>13</v>
      </c>
      <c r="D3097">
        <v>0</v>
      </c>
      <c r="E3097">
        <v>4.6360000000000001</v>
      </c>
      <c r="F3097">
        <v>4.4320000000000004</v>
      </c>
      <c r="G3097" t="s">
        <v>33</v>
      </c>
    </row>
    <row r="3098" spans="1:7" x14ac:dyDescent="0.25">
      <c r="A3098" t="s">
        <v>6182</v>
      </c>
      <c r="B3098" t="s">
        <v>6183</v>
      </c>
      <c r="C3098">
        <v>0</v>
      </c>
      <c r="D3098">
        <v>0</v>
      </c>
      <c r="E3098">
        <v>0.96</v>
      </c>
      <c r="F3098">
        <v>0.96</v>
      </c>
      <c r="G3098" t="s">
        <v>22</v>
      </c>
    </row>
    <row r="3099" spans="1:7" x14ac:dyDescent="0.25">
      <c r="A3099" t="s">
        <v>6184</v>
      </c>
      <c r="B3099" t="s">
        <v>6185</v>
      </c>
      <c r="C3099">
        <v>85</v>
      </c>
      <c r="D3099">
        <v>0</v>
      </c>
      <c r="E3099">
        <v>2.7280000000000002</v>
      </c>
      <c r="F3099">
        <v>3.55</v>
      </c>
      <c r="G3099" t="s">
        <v>22</v>
      </c>
    </row>
    <row r="3100" spans="1:7" x14ac:dyDescent="0.25">
      <c r="A3100" t="s">
        <v>6186</v>
      </c>
      <c r="B3100" t="s">
        <v>6187</v>
      </c>
      <c r="C3100">
        <v>0</v>
      </c>
      <c r="D3100">
        <v>0</v>
      </c>
      <c r="E3100">
        <v>0.24</v>
      </c>
      <c r="F3100">
        <v>0.311</v>
      </c>
      <c r="G3100" t="s">
        <v>22</v>
      </c>
    </row>
    <row r="3101" spans="1:7" x14ac:dyDescent="0.25">
      <c r="A3101" t="s">
        <v>6188</v>
      </c>
      <c r="B3101" t="s">
        <v>6189</v>
      </c>
      <c r="C3101">
        <v>14481.647000000001</v>
      </c>
      <c r="D3101">
        <v>0</v>
      </c>
      <c r="E3101">
        <v>0.41249999999999998</v>
      </c>
      <c r="F3101">
        <v>0.41249999999999998</v>
      </c>
      <c r="G3101" t="s">
        <v>22</v>
      </c>
    </row>
    <row r="3102" spans="1:7" x14ac:dyDescent="0.25">
      <c r="A3102" t="s">
        <v>6190</v>
      </c>
      <c r="B3102" t="s">
        <v>6191</v>
      </c>
      <c r="C3102">
        <v>12509.388000000001</v>
      </c>
      <c r="D3102">
        <v>0</v>
      </c>
      <c r="E3102">
        <v>0.41</v>
      </c>
      <c r="F3102">
        <v>0.41249999999999998</v>
      </c>
      <c r="G3102" t="s">
        <v>22</v>
      </c>
    </row>
    <row r="3103" spans="1:7" x14ac:dyDescent="0.25">
      <c r="A3103" t="s">
        <v>6192</v>
      </c>
      <c r="B3103" t="s">
        <v>6193</v>
      </c>
      <c r="C3103">
        <v>4972.75</v>
      </c>
      <c r="D3103">
        <v>0</v>
      </c>
      <c r="E3103">
        <v>0.26</v>
      </c>
      <c r="F3103">
        <v>0.26</v>
      </c>
      <c r="G3103" t="s">
        <v>22</v>
      </c>
    </row>
    <row r="3104" spans="1:7" x14ac:dyDescent="0.25">
      <c r="A3104" t="s">
        <v>6194</v>
      </c>
      <c r="B3104" t="s">
        <v>6195</v>
      </c>
      <c r="C3104">
        <v>2496.75</v>
      </c>
      <c r="D3104">
        <v>0</v>
      </c>
      <c r="E3104">
        <v>0.22</v>
      </c>
      <c r="F3104">
        <v>0.22</v>
      </c>
      <c r="G3104" t="s">
        <v>22</v>
      </c>
    </row>
    <row r="3105" spans="1:7" x14ac:dyDescent="0.25">
      <c r="A3105" t="s">
        <v>6196</v>
      </c>
      <c r="B3105" t="s">
        <v>6197</v>
      </c>
      <c r="C3105">
        <v>2496.75</v>
      </c>
      <c r="D3105">
        <v>0</v>
      </c>
      <c r="E3105">
        <v>0.22</v>
      </c>
      <c r="F3105">
        <v>0.22</v>
      </c>
      <c r="G3105" t="s">
        <v>22</v>
      </c>
    </row>
    <row r="3106" spans="1:7" x14ac:dyDescent="0.25">
      <c r="A3106" t="s">
        <v>6198</v>
      </c>
      <c r="B3106" t="s">
        <v>6199</v>
      </c>
      <c r="C3106">
        <v>0</v>
      </c>
      <c r="D3106">
        <v>0</v>
      </c>
      <c r="E3106">
        <v>0.17269999999999999</v>
      </c>
      <c r="F3106">
        <v>0.17269999999999999</v>
      </c>
      <c r="G3106" t="s">
        <v>22</v>
      </c>
    </row>
    <row r="3107" spans="1:7" x14ac:dyDescent="0.25">
      <c r="A3107" t="s">
        <v>6200</v>
      </c>
      <c r="B3107" t="s">
        <v>6201</v>
      </c>
      <c r="C3107">
        <v>365</v>
      </c>
      <c r="D3107">
        <v>0</v>
      </c>
      <c r="E3107">
        <v>4.1100000000000003</v>
      </c>
      <c r="F3107">
        <v>4.1100000000000003</v>
      </c>
      <c r="G3107" t="s">
        <v>22</v>
      </c>
    </row>
    <row r="3108" spans="1:7" x14ac:dyDescent="0.25">
      <c r="A3108" t="s">
        <v>6202</v>
      </c>
      <c r="B3108" t="s">
        <v>6203</v>
      </c>
      <c r="C3108">
        <v>0</v>
      </c>
      <c r="D3108">
        <v>0</v>
      </c>
      <c r="E3108">
        <v>9.5000000000000001E-2</v>
      </c>
      <c r="F3108">
        <v>0</v>
      </c>
      <c r="G3108" t="s">
        <v>22</v>
      </c>
    </row>
    <row r="3109" spans="1:7" x14ac:dyDescent="0.25">
      <c r="A3109" t="s">
        <v>6204</v>
      </c>
      <c r="B3109" t="s">
        <v>6205</v>
      </c>
      <c r="C3109">
        <v>0</v>
      </c>
      <c r="D3109">
        <v>0</v>
      </c>
      <c r="E3109">
        <v>0.182</v>
      </c>
      <c r="F3109">
        <v>0</v>
      </c>
      <c r="G3109" t="s">
        <v>22</v>
      </c>
    </row>
    <row r="3110" spans="1:7" x14ac:dyDescent="0.25">
      <c r="A3110" t="s">
        <v>6206</v>
      </c>
      <c r="B3110" t="s">
        <v>6207</v>
      </c>
      <c r="C3110">
        <v>40</v>
      </c>
      <c r="D3110">
        <v>0</v>
      </c>
      <c r="E3110">
        <v>2.5099999999999998</v>
      </c>
      <c r="F3110">
        <v>2.5099999999999998</v>
      </c>
      <c r="G3110" t="s">
        <v>22</v>
      </c>
    </row>
    <row r="3111" spans="1:7" x14ac:dyDescent="0.25">
      <c r="A3111" t="s">
        <v>6208</v>
      </c>
      <c r="B3111" t="s">
        <v>6209</v>
      </c>
      <c r="C3111">
        <v>0</v>
      </c>
      <c r="D3111">
        <v>0</v>
      </c>
      <c r="E3111">
        <v>1.7</v>
      </c>
      <c r="F3111">
        <v>1.39</v>
      </c>
      <c r="G3111" t="s">
        <v>22</v>
      </c>
    </row>
    <row r="3112" spans="1:7" x14ac:dyDescent="0.25">
      <c r="A3112" t="s">
        <v>6210</v>
      </c>
      <c r="B3112" t="s">
        <v>6211</v>
      </c>
      <c r="C3112">
        <v>230</v>
      </c>
      <c r="D3112">
        <v>0</v>
      </c>
      <c r="E3112">
        <v>3.76</v>
      </c>
      <c r="F3112">
        <v>3.76</v>
      </c>
      <c r="G3112" t="s">
        <v>22</v>
      </c>
    </row>
    <row r="3113" spans="1:7" x14ac:dyDescent="0.25">
      <c r="A3113" t="s">
        <v>6212</v>
      </c>
      <c r="B3113" t="s">
        <v>6213</v>
      </c>
      <c r="C3113">
        <v>60</v>
      </c>
      <c r="D3113">
        <v>0</v>
      </c>
      <c r="E3113">
        <v>0.41699999999999998</v>
      </c>
      <c r="F3113">
        <v>0.41699999999999998</v>
      </c>
      <c r="G3113" t="s">
        <v>22</v>
      </c>
    </row>
    <row r="3114" spans="1:7" x14ac:dyDescent="0.25">
      <c r="A3114" t="s">
        <v>6214</v>
      </c>
      <c r="B3114" t="s">
        <v>6215</v>
      </c>
      <c r="C3114">
        <v>0</v>
      </c>
      <c r="D3114">
        <v>0</v>
      </c>
      <c r="E3114">
        <v>0.03</v>
      </c>
      <c r="F3114">
        <v>0.03</v>
      </c>
      <c r="G3114" t="s">
        <v>22</v>
      </c>
    </row>
    <row r="3115" spans="1:7" x14ac:dyDescent="0.25">
      <c r="A3115" t="s">
        <v>6216</v>
      </c>
      <c r="B3115" t="s">
        <v>6217</v>
      </c>
      <c r="C3115">
        <v>10</v>
      </c>
      <c r="D3115">
        <v>0</v>
      </c>
      <c r="E3115">
        <v>30.71</v>
      </c>
      <c r="F3115">
        <v>30.71</v>
      </c>
      <c r="G3115" t="s">
        <v>22</v>
      </c>
    </row>
    <row r="3116" spans="1:7" x14ac:dyDescent="0.25">
      <c r="A3116" t="s">
        <v>6218</v>
      </c>
      <c r="B3116" t="s">
        <v>6219</v>
      </c>
      <c r="C3116">
        <v>30</v>
      </c>
      <c r="D3116">
        <v>0</v>
      </c>
      <c r="E3116">
        <v>4.2610000000000001</v>
      </c>
      <c r="F3116">
        <v>4.2610000000000001</v>
      </c>
      <c r="G3116" t="s">
        <v>22</v>
      </c>
    </row>
    <row r="3117" spans="1:7" x14ac:dyDescent="0.25">
      <c r="A3117" t="s">
        <v>6220</v>
      </c>
      <c r="B3117" t="s">
        <v>6221</v>
      </c>
      <c r="C3117">
        <v>49</v>
      </c>
      <c r="D3117">
        <v>0</v>
      </c>
      <c r="E3117">
        <v>8.8629999999999995</v>
      </c>
      <c r="F3117">
        <v>8.8629999999999995</v>
      </c>
      <c r="G3117" t="s">
        <v>22</v>
      </c>
    </row>
    <row r="3118" spans="1:7" x14ac:dyDescent="0.25">
      <c r="A3118" t="s">
        <v>6222</v>
      </c>
      <c r="B3118" t="s">
        <v>6223</v>
      </c>
      <c r="C3118">
        <v>81</v>
      </c>
      <c r="D3118">
        <v>0.77</v>
      </c>
      <c r="E3118">
        <v>1.96</v>
      </c>
      <c r="F3118">
        <v>1.96</v>
      </c>
      <c r="G3118" t="s">
        <v>22</v>
      </c>
    </row>
    <row r="3119" spans="1:7" x14ac:dyDescent="0.25">
      <c r="A3119" t="s">
        <v>6224</v>
      </c>
      <c r="B3119" t="s">
        <v>6225</v>
      </c>
      <c r="C3119">
        <v>8</v>
      </c>
      <c r="D3119">
        <v>0</v>
      </c>
      <c r="E3119">
        <v>0.435</v>
      </c>
      <c r="F3119">
        <v>0.435</v>
      </c>
      <c r="G3119" t="s">
        <v>22</v>
      </c>
    </row>
    <row r="3120" spans="1:7" x14ac:dyDescent="0.25">
      <c r="A3120" t="s">
        <v>6226</v>
      </c>
      <c r="B3120" t="s">
        <v>6227</v>
      </c>
      <c r="C3120">
        <v>1900</v>
      </c>
      <c r="D3120">
        <v>0</v>
      </c>
      <c r="E3120">
        <v>3.64</v>
      </c>
      <c r="F3120">
        <v>3.64</v>
      </c>
      <c r="G3120" t="s">
        <v>22</v>
      </c>
    </row>
    <row r="3121" spans="1:7" x14ac:dyDescent="0.25">
      <c r="A3121" t="s">
        <v>6228</v>
      </c>
      <c r="B3121" t="s">
        <v>6229</v>
      </c>
      <c r="C3121">
        <v>1655</v>
      </c>
      <c r="D3121">
        <v>0</v>
      </c>
      <c r="E3121">
        <v>3.4390999999999998</v>
      </c>
      <c r="F3121">
        <v>2.89</v>
      </c>
      <c r="G3121" t="s">
        <v>22</v>
      </c>
    </row>
    <row r="3122" spans="1:7" x14ac:dyDescent="0.25">
      <c r="A3122" t="s">
        <v>6230</v>
      </c>
      <c r="B3122" t="s">
        <v>6231</v>
      </c>
      <c r="C3122">
        <v>0</v>
      </c>
      <c r="D3122">
        <v>0</v>
      </c>
      <c r="E3122">
        <v>0.24</v>
      </c>
      <c r="F3122">
        <v>0</v>
      </c>
      <c r="G3122" t="s">
        <v>22</v>
      </c>
    </row>
    <row r="3123" spans="1:7" x14ac:dyDescent="0.25">
      <c r="A3123" t="s">
        <v>6232</v>
      </c>
      <c r="B3123" t="s">
        <v>6233</v>
      </c>
      <c r="C3123">
        <v>209</v>
      </c>
      <c r="D3123">
        <v>0</v>
      </c>
      <c r="E3123">
        <v>3.3479999999999999</v>
      </c>
      <c r="F3123">
        <v>3.198</v>
      </c>
      <c r="G3123" t="s">
        <v>33</v>
      </c>
    </row>
    <row r="3124" spans="1:7" x14ac:dyDescent="0.25">
      <c r="A3124" t="s">
        <v>6234</v>
      </c>
      <c r="B3124" t="s">
        <v>6235</v>
      </c>
      <c r="C3124">
        <v>0</v>
      </c>
      <c r="D3124">
        <v>0</v>
      </c>
      <c r="E3124">
        <v>7.6999999999999999E-2</v>
      </c>
      <c r="F3124">
        <v>0.03</v>
      </c>
      <c r="G3124" t="s">
        <v>22</v>
      </c>
    </row>
    <row r="3125" spans="1:7" x14ac:dyDescent="0.25">
      <c r="A3125" t="s">
        <v>6236</v>
      </c>
      <c r="B3125" t="s">
        <v>6237</v>
      </c>
      <c r="C3125">
        <v>0</v>
      </c>
      <c r="D3125">
        <v>0</v>
      </c>
      <c r="E3125">
        <v>1.7999999999999999E-2</v>
      </c>
      <c r="F3125">
        <v>7.0000000000000001E-3</v>
      </c>
      <c r="G3125" t="s">
        <v>22</v>
      </c>
    </row>
    <row r="3126" spans="1:7" x14ac:dyDescent="0.25">
      <c r="A3126" t="s">
        <v>6238</v>
      </c>
      <c r="B3126" t="s">
        <v>6239</v>
      </c>
      <c r="C3126">
        <v>0</v>
      </c>
      <c r="D3126">
        <v>0</v>
      </c>
      <c r="E3126">
        <v>6.5000000000000002E-2</v>
      </c>
      <c r="F3126">
        <v>2.3E-2</v>
      </c>
      <c r="G3126" t="s">
        <v>22</v>
      </c>
    </row>
    <row r="3127" spans="1:7" x14ac:dyDescent="0.25">
      <c r="A3127" t="s">
        <v>6240</v>
      </c>
      <c r="B3127" t="s">
        <v>6241</v>
      </c>
      <c r="C3127">
        <v>0</v>
      </c>
      <c r="D3127">
        <v>0</v>
      </c>
      <c r="E3127">
        <v>9.2999999999999999E-2</v>
      </c>
      <c r="F3127">
        <v>0</v>
      </c>
      <c r="G3127" t="s">
        <v>22</v>
      </c>
    </row>
    <row r="3128" spans="1:7" x14ac:dyDescent="0.25">
      <c r="A3128" t="s">
        <v>6242</v>
      </c>
      <c r="B3128" t="s">
        <v>6243</v>
      </c>
      <c r="C3128">
        <v>0</v>
      </c>
      <c r="D3128">
        <v>0</v>
      </c>
      <c r="E3128">
        <v>0.39200000000000002</v>
      </c>
      <c r="F3128">
        <v>0</v>
      </c>
      <c r="G3128" t="s">
        <v>22</v>
      </c>
    </row>
    <row r="3129" spans="1:7" x14ac:dyDescent="0.25">
      <c r="A3129" t="s">
        <v>6244</v>
      </c>
      <c r="B3129" t="s">
        <v>6245</v>
      </c>
      <c r="C3129">
        <v>0</v>
      </c>
      <c r="D3129">
        <v>0</v>
      </c>
      <c r="E3129">
        <v>0.37</v>
      </c>
      <c r="F3129">
        <v>0</v>
      </c>
      <c r="G3129" t="s">
        <v>22</v>
      </c>
    </row>
    <row r="3130" spans="1:7" x14ac:dyDescent="0.25">
      <c r="A3130" t="s">
        <v>6246</v>
      </c>
      <c r="B3130" t="s">
        <v>6247</v>
      </c>
      <c r="C3130">
        <v>51</v>
      </c>
      <c r="D3130">
        <v>0</v>
      </c>
      <c r="E3130">
        <v>0.435</v>
      </c>
      <c r="F3130">
        <v>0.435</v>
      </c>
      <c r="G3130" t="s">
        <v>22</v>
      </c>
    </row>
    <row r="3131" spans="1:7" x14ac:dyDescent="0.25">
      <c r="A3131" t="s">
        <v>6248</v>
      </c>
      <c r="B3131" t="s">
        <v>6249</v>
      </c>
      <c r="C3131">
        <v>0</v>
      </c>
      <c r="D3131">
        <v>0</v>
      </c>
      <c r="E3131">
        <v>6.5000000000000002E-2</v>
      </c>
      <c r="F3131">
        <v>0</v>
      </c>
      <c r="G3131" t="s">
        <v>22</v>
      </c>
    </row>
    <row r="3132" spans="1:7" x14ac:dyDescent="0.25">
      <c r="A3132" t="s">
        <v>6250</v>
      </c>
      <c r="B3132" t="s">
        <v>6251</v>
      </c>
      <c r="C3132">
        <v>10</v>
      </c>
      <c r="D3132">
        <v>0</v>
      </c>
      <c r="E3132">
        <v>0.26100000000000001</v>
      </c>
      <c r="F3132">
        <v>0.10199999999999999</v>
      </c>
      <c r="G3132" t="s">
        <v>22</v>
      </c>
    </row>
    <row r="3133" spans="1:7" x14ac:dyDescent="0.25">
      <c r="A3133" t="s">
        <v>6252</v>
      </c>
      <c r="B3133" t="s">
        <v>6253</v>
      </c>
      <c r="C3133">
        <v>31</v>
      </c>
      <c r="D3133">
        <v>0</v>
      </c>
      <c r="E3133">
        <v>4.5999999999999999E-2</v>
      </c>
      <c r="F3133">
        <v>4.1000000000000002E-2</v>
      </c>
      <c r="G3133" t="s">
        <v>22</v>
      </c>
    </row>
    <row r="3134" spans="1:7" x14ac:dyDescent="0.25">
      <c r="A3134" t="s">
        <v>6254</v>
      </c>
      <c r="B3134" t="s">
        <v>6255</v>
      </c>
      <c r="C3134">
        <v>0</v>
      </c>
      <c r="D3134">
        <v>0</v>
      </c>
      <c r="E3134">
        <v>0.32600000000000001</v>
      </c>
      <c r="F3134">
        <v>9.7000000000000003E-3</v>
      </c>
      <c r="G3134" t="s">
        <v>22</v>
      </c>
    </row>
    <row r="3135" spans="1:7" x14ac:dyDescent="0.25">
      <c r="A3135" t="s">
        <v>6256</v>
      </c>
      <c r="B3135" t="s">
        <v>6257</v>
      </c>
      <c r="C3135">
        <v>215</v>
      </c>
      <c r="D3135">
        <v>0</v>
      </c>
      <c r="E3135">
        <v>3.43</v>
      </c>
      <c r="F3135">
        <v>3.43</v>
      </c>
      <c r="G3135" t="s">
        <v>22</v>
      </c>
    </row>
    <row r="3136" spans="1:7" x14ac:dyDescent="0.25">
      <c r="A3136" t="s">
        <v>6258</v>
      </c>
      <c r="B3136" t="s">
        <v>6259</v>
      </c>
      <c r="C3136">
        <v>135</v>
      </c>
      <c r="D3136">
        <v>1.99</v>
      </c>
      <c r="E3136">
        <v>1.99</v>
      </c>
      <c r="F3136">
        <v>2.4</v>
      </c>
      <c r="G3136" t="s">
        <v>22</v>
      </c>
    </row>
    <row r="3137" spans="1:7" x14ac:dyDescent="0.25">
      <c r="A3137" t="s">
        <v>6260</v>
      </c>
      <c r="B3137" t="s">
        <v>6261</v>
      </c>
      <c r="C3137">
        <v>17</v>
      </c>
      <c r="D3137">
        <v>0</v>
      </c>
      <c r="E3137">
        <v>1.8080000000000001</v>
      </c>
      <c r="F3137">
        <v>1.8080000000000001</v>
      </c>
      <c r="G3137" t="s">
        <v>33</v>
      </c>
    </row>
    <row r="3138" spans="1:7" x14ac:dyDescent="0.25">
      <c r="A3138" t="s">
        <v>6262</v>
      </c>
      <c r="B3138" t="s">
        <v>6263</v>
      </c>
      <c r="C3138">
        <v>175</v>
      </c>
      <c r="D3138">
        <v>0</v>
      </c>
      <c r="E3138">
        <v>6.69</v>
      </c>
      <c r="F3138">
        <v>6.69</v>
      </c>
      <c r="G3138" t="s">
        <v>22</v>
      </c>
    </row>
    <row r="3139" spans="1:7" x14ac:dyDescent="0.25">
      <c r="A3139" t="s">
        <v>6264</v>
      </c>
      <c r="B3139" t="s">
        <v>6265</v>
      </c>
      <c r="C3139">
        <v>375</v>
      </c>
      <c r="D3139">
        <v>0</v>
      </c>
      <c r="E3139">
        <v>8.25</v>
      </c>
      <c r="F3139">
        <v>8.25</v>
      </c>
      <c r="G3139" t="s">
        <v>22</v>
      </c>
    </row>
    <row r="3140" spans="1:7" x14ac:dyDescent="0.25">
      <c r="A3140" t="s">
        <v>6266</v>
      </c>
      <c r="B3140" t="s">
        <v>6267</v>
      </c>
      <c r="C3140">
        <v>0</v>
      </c>
      <c r="D3140">
        <v>0</v>
      </c>
      <c r="E3140">
        <v>0.53</v>
      </c>
      <c r="F3140">
        <v>0.53</v>
      </c>
      <c r="G3140" t="s">
        <v>22</v>
      </c>
    </row>
    <row r="3141" spans="1:7" x14ac:dyDescent="0.25">
      <c r="A3141" t="s">
        <v>6268</v>
      </c>
      <c r="B3141" t="s">
        <v>6269</v>
      </c>
      <c r="C3141">
        <v>0</v>
      </c>
      <c r="D3141">
        <v>0</v>
      </c>
      <c r="E3141">
        <v>0.14799999999999999</v>
      </c>
      <c r="F3141">
        <v>0</v>
      </c>
      <c r="G3141" t="s">
        <v>22</v>
      </c>
    </row>
    <row r="3142" spans="1:7" x14ac:dyDescent="0.25">
      <c r="A3142" t="s">
        <v>6270</v>
      </c>
      <c r="B3142" t="s">
        <v>6271</v>
      </c>
      <c r="C3142">
        <v>100</v>
      </c>
      <c r="D3142">
        <v>0</v>
      </c>
      <c r="E3142">
        <v>1.7</v>
      </c>
      <c r="F3142">
        <v>1.7</v>
      </c>
      <c r="G3142" t="s">
        <v>22</v>
      </c>
    </row>
    <row r="3143" spans="1:7" x14ac:dyDescent="0.25">
      <c r="A3143" t="s">
        <v>6272</v>
      </c>
      <c r="B3143" t="s">
        <v>6273</v>
      </c>
      <c r="C3143">
        <v>0</v>
      </c>
      <c r="D3143">
        <v>0</v>
      </c>
      <c r="E3143">
        <v>1.415</v>
      </c>
      <c r="F3143">
        <v>0</v>
      </c>
      <c r="G3143" t="s">
        <v>22</v>
      </c>
    </row>
    <row r="3144" spans="1:7" x14ac:dyDescent="0.25">
      <c r="A3144" t="s">
        <v>6274</v>
      </c>
      <c r="B3144" t="s">
        <v>6275</v>
      </c>
      <c r="C3144">
        <v>28</v>
      </c>
      <c r="D3144">
        <v>0</v>
      </c>
      <c r="E3144">
        <v>0.45300000000000001</v>
      </c>
      <c r="F3144">
        <v>0.45300000000000001</v>
      </c>
      <c r="G3144" t="s">
        <v>22</v>
      </c>
    </row>
    <row r="3145" spans="1:7" x14ac:dyDescent="0.25">
      <c r="A3145" t="s">
        <v>6276</v>
      </c>
      <c r="B3145" t="s">
        <v>6277</v>
      </c>
      <c r="C3145">
        <v>41</v>
      </c>
      <c r="D3145">
        <v>0</v>
      </c>
      <c r="E3145">
        <v>0.13200000000000001</v>
      </c>
      <c r="F3145">
        <v>0.13200000000000001</v>
      </c>
      <c r="G3145" t="s">
        <v>22</v>
      </c>
    </row>
    <row r="3146" spans="1:7" x14ac:dyDescent="0.25">
      <c r="A3146" t="s">
        <v>6278</v>
      </c>
      <c r="B3146" t="s">
        <v>6279</v>
      </c>
      <c r="C3146">
        <v>40</v>
      </c>
      <c r="D3146">
        <v>0</v>
      </c>
      <c r="E3146">
        <v>0.13200000000000001</v>
      </c>
      <c r="F3146">
        <v>0.108</v>
      </c>
      <c r="G3146" t="s">
        <v>22</v>
      </c>
    </row>
    <row r="3147" spans="1:7" x14ac:dyDescent="0.25">
      <c r="A3147" t="s">
        <v>6280</v>
      </c>
      <c r="B3147" t="s">
        <v>6281</v>
      </c>
      <c r="C3147">
        <v>110</v>
      </c>
      <c r="D3147">
        <v>0</v>
      </c>
      <c r="E3147">
        <v>1.8260000000000001</v>
      </c>
      <c r="F3147">
        <v>1.8260000000000001</v>
      </c>
      <c r="G3147" t="s">
        <v>33</v>
      </c>
    </row>
    <row r="3148" spans="1:7" x14ac:dyDescent="0.25">
      <c r="A3148" t="s">
        <v>6282</v>
      </c>
      <c r="B3148" t="s">
        <v>6283</v>
      </c>
      <c r="C3148">
        <v>0</v>
      </c>
      <c r="D3148">
        <v>0</v>
      </c>
      <c r="E3148">
        <v>1.538</v>
      </c>
      <c r="F3148">
        <v>0</v>
      </c>
      <c r="G3148" t="s">
        <v>22</v>
      </c>
    </row>
    <row r="3149" spans="1:7" x14ac:dyDescent="0.25">
      <c r="A3149" t="s">
        <v>6284</v>
      </c>
      <c r="B3149" t="s">
        <v>6285</v>
      </c>
      <c r="C3149">
        <v>5</v>
      </c>
      <c r="D3149">
        <v>0</v>
      </c>
      <c r="E3149">
        <v>7.46</v>
      </c>
      <c r="F3149">
        <v>7.46</v>
      </c>
      <c r="G3149" t="s">
        <v>22</v>
      </c>
    </row>
    <row r="3150" spans="1:7" x14ac:dyDescent="0.25">
      <c r="A3150" t="s">
        <v>6286</v>
      </c>
      <c r="B3150" t="s">
        <v>6287</v>
      </c>
      <c r="C3150">
        <v>36</v>
      </c>
      <c r="D3150">
        <v>0</v>
      </c>
      <c r="E3150">
        <v>0.91100000000000003</v>
      </c>
      <c r="F3150">
        <v>0.374</v>
      </c>
      <c r="G3150" t="s">
        <v>22</v>
      </c>
    </row>
    <row r="3151" spans="1:7" x14ac:dyDescent="0.25">
      <c r="A3151" t="s">
        <v>6288</v>
      </c>
      <c r="B3151" t="s">
        <v>6289</v>
      </c>
      <c r="C3151">
        <v>0</v>
      </c>
      <c r="D3151">
        <v>0</v>
      </c>
      <c r="E3151">
        <v>0.29499999999999998</v>
      </c>
      <c r="F3151">
        <v>0</v>
      </c>
      <c r="G3151" t="s">
        <v>22</v>
      </c>
    </row>
    <row r="3152" spans="1:7" x14ac:dyDescent="0.25">
      <c r="A3152" t="s">
        <v>6290</v>
      </c>
      <c r="B3152" t="s">
        <v>6291</v>
      </c>
      <c r="C3152">
        <v>0</v>
      </c>
      <c r="D3152">
        <v>0</v>
      </c>
      <c r="E3152">
        <v>0.52700000000000002</v>
      </c>
      <c r="F3152">
        <v>0</v>
      </c>
      <c r="G3152" t="s">
        <v>22</v>
      </c>
    </row>
    <row r="3153" spans="1:7" x14ac:dyDescent="0.25">
      <c r="A3153" t="s">
        <v>6292</v>
      </c>
      <c r="B3153" t="s">
        <v>6293</v>
      </c>
      <c r="C3153">
        <v>45</v>
      </c>
      <c r="D3153">
        <v>0</v>
      </c>
      <c r="E3153">
        <v>7.6710000000000003</v>
      </c>
      <c r="F3153">
        <v>7.6710000000000003</v>
      </c>
      <c r="G3153" t="s">
        <v>33</v>
      </c>
    </row>
    <row r="3154" spans="1:7" x14ac:dyDescent="0.25">
      <c r="A3154" t="s">
        <v>6294</v>
      </c>
      <c r="B3154" t="s">
        <v>6295</v>
      </c>
      <c r="C3154">
        <v>0</v>
      </c>
      <c r="D3154">
        <v>0</v>
      </c>
      <c r="E3154">
        <v>0.73799999999999999</v>
      </c>
      <c r="F3154">
        <v>2.14</v>
      </c>
      <c r="G3154" t="s">
        <v>22</v>
      </c>
    </row>
    <row r="3155" spans="1:7" x14ac:dyDescent="0.25">
      <c r="A3155" t="s">
        <v>6296</v>
      </c>
      <c r="B3155" t="s">
        <v>6297</v>
      </c>
      <c r="C3155">
        <v>330</v>
      </c>
      <c r="D3155">
        <v>0</v>
      </c>
      <c r="E3155">
        <v>4.7362000000000002</v>
      </c>
      <c r="F3155">
        <v>3.98</v>
      </c>
      <c r="G3155" t="s">
        <v>22</v>
      </c>
    </row>
    <row r="3156" spans="1:7" x14ac:dyDescent="0.25">
      <c r="A3156" t="s">
        <v>6298</v>
      </c>
      <c r="B3156" t="s">
        <v>6299</v>
      </c>
      <c r="C3156">
        <v>361</v>
      </c>
      <c r="D3156">
        <v>0</v>
      </c>
      <c r="E3156">
        <v>1.6559999999999999</v>
      </c>
      <c r="F3156">
        <v>0.32904</v>
      </c>
      <c r="G3156" t="s">
        <v>22</v>
      </c>
    </row>
    <row r="3157" spans="1:7" x14ac:dyDescent="0.25">
      <c r="A3157" t="s">
        <v>6300</v>
      </c>
      <c r="B3157" t="s">
        <v>6301</v>
      </c>
      <c r="C3157">
        <v>0</v>
      </c>
      <c r="D3157">
        <v>0</v>
      </c>
      <c r="E3157">
        <v>0.252</v>
      </c>
      <c r="F3157">
        <v>0</v>
      </c>
      <c r="G3157" t="s">
        <v>22</v>
      </c>
    </row>
    <row r="3158" spans="1:7" x14ac:dyDescent="0.25">
      <c r="A3158" t="s">
        <v>6302</v>
      </c>
      <c r="B3158" t="s">
        <v>6303</v>
      </c>
      <c r="C3158">
        <v>0</v>
      </c>
      <c r="D3158">
        <v>0</v>
      </c>
      <c r="E3158">
        <v>0.02</v>
      </c>
      <c r="F3158">
        <v>0</v>
      </c>
      <c r="G3158" t="s">
        <v>22</v>
      </c>
    </row>
    <row r="3159" spans="1:7" x14ac:dyDescent="0.25">
      <c r="A3159" t="s">
        <v>6304</v>
      </c>
      <c r="B3159" t="s">
        <v>6305</v>
      </c>
      <c r="C3159">
        <v>113</v>
      </c>
      <c r="D3159">
        <v>0</v>
      </c>
      <c r="E3159">
        <v>1.6864399999999999</v>
      </c>
      <c r="F3159">
        <v>1.6864399999999999</v>
      </c>
      <c r="G3159" t="s">
        <v>22</v>
      </c>
    </row>
    <row r="3160" spans="1:7" x14ac:dyDescent="0.25">
      <c r="A3160" t="s">
        <v>6306</v>
      </c>
      <c r="B3160" t="s">
        <v>6307</v>
      </c>
      <c r="C3160">
        <v>0</v>
      </c>
      <c r="D3160">
        <v>0</v>
      </c>
      <c r="E3160">
        <v>0.48599999999999999</v>
      </c>
      <c r="F3160">
        <v>0</v>
      </c>
      <c r="G3160" t="s">
        <v>22</v>
      </c>
    </row>
    <row r="3161" spans="1:7" x14ac:dyDescent="0.25">
      <c r="A3161" t="s">
        <v>6308</v>
      </c>
      <c r="B3161" t="s">
        <v>6309</v>
      </c>
      <c r="C3161">
        <v>0</v>
      </c>
      <c r="D3161">
        <v>0</v>
      </c>
      <c r="E3161">
        <v>0.59899999999999998</v>
      </c>
      <c r="F3161">
        <v>0</v>
      </c>
      <c r="G3161" t="s">
        <v>22</v>
      </c>
    </row>
    <row r="3162" spans="1:7" x14ac:dyDescent="0.25">
      <c r="A3162" t="s">
        <v>6310</v>
      </c>
      <c r="B3162" t="s">
        <v>6311</v>
      </c>
      <c r="C3162">
        <v>3</v>
      </c>
      <c r="D3162">
        <v>0</v>
      </c>
      <c r="E3162">
        <v>7.64</v>
      </c>
      <c r="F3162">
        <v>7.64</v>
      </c>
      <c r="G3162" t="s">
        <v>22</v>
      </c>
    </row>
    <row r="3163" spans="1:7" x14ac:dyDescent="0.25">
      <c r="A3163" t="s">
        <v>6312</v>
      </c>
      <c r="B3163" t="s">
        <v>6313</v>
      </c>
      <c r="C3163">
        <v>0</v>
      </c>
      <c r="D3163">
        <v>0</v>
      </c>
      <c r="E3163">
        <v>4.5994999999999999</v>
      </c>
      <c r="F3163">
        <v>4.5994999999999999</v>
      </c>
      <c r="G3163" t="s">
        <v>22</v>
      </c>
    </row>
    <row r="3164" spans="1:7" x14ac:dyDescent="0.25">
      <c r="A3164" t="s">
        <v>6314</v>
      </c>
      <c r="B3164" t="s">
        <v>6315</v>
      </c>
      <c r="C3164">
        <v>0</v>
      </c>
      <c r="D3164">
        <v>0</v>
      </c>
      <c r="E3164">
        <v>0.47</v>
      </c>
      <c r="F3164">
        <v>0</v>
      </c>
      <c r="G3164" t="s">
        <v>22</v>
      </c>
    </row>
    <row r="3165" spans="1:7" x14ac:dyDescent="0.25">
      <c r="A3165" t="s">
        <v>6316</v>
      </c>
      <c r="B3165" t="s">
        <v>6317</v>
      </c>
      <c r="C3165">
        <v>20</v>
      </c>
      <c r="D3165">
        <v>0</v>
      </c>
      <c r="E3165">
        <v>1.75</v>
      </c>
      <c r="F3165">
        <v>1.75</v>
      </c>
      <c r="G3165" t="s">
        <v>22</v>
      </c>
    </row>
    <row r="3166" spans="1:7" x14ac:dyDescent="0.25">
      <c r="A3166" t="s">
        <v>6318</v>
      </c>
      <c r="B3166" t="s">
        <v>6319</v>
      </c>
      <c r="C3166">
        <v>0</v>
      </c>
      <c r="D3166">
        <v>0</v>
      </c>
      <c r="E3166">
        <v>0.2</v>
      </c>
      <c r="F3166">
        <v>0</v>
      </c>
      <c r="G3166" t="s">
        <v>22</v>
      </c>
    </row>
    <row r="3167" spans="1:7" x14ac:dyDescent="0.25">
      <c r="A3167" t="s">
        <v>6320</v>
      </c>
      <c r="B3167" t="s">
        <v>6321</v>
      </c>
      <c r="C3167">
        <v>67</v>
      </c>
      <c r="D3167">
        <v>0</v>
      </c>
      <c r="E3167">
        <v>10.85</v>
      </c>
      <c r="F3167">
        <v>10.85</v>
      </c>
      <c r="G3167" t="s">
        <v>22</v>
      </c>
    </row>
    <row r="3168" spans="1:7" x14ac:dyDescent="0.25">
      <c r="A3168" t="s">
        <v>6322</v>
      </c>
      <c r="B3168" t="s">
        <v>6323</v>
      </c>
      <c r="C3168">
        <v>393</v>
      </c>
      <c r="D3168">
        <v>0</v>
      </c>
      <c r="E3168">
        <v>4.1055000000000001</v>
      </c>
      <c r="F3168">
        <v>3.45</v>
      </c>
      <c r="G3168" t="s">
        <v>22</v>
      </c>
    </row>
    <row r="3169" spans="1:7" x14ac:dyDescent="0.25">
      <c r="A3169" t="s">
        <v>6324</v>
      </c>
      <c r="B3169" t="s">
        <v>6325</v>
      </c>
      <c r="C3169">
        <v>10</v>
      </c>
      <c r="D3169">
        <v>0</v>
      </c>
      <c r="E3169">
        <v>10.29</v>
      </c>
      <c r="F3169">
        <v>10.29</v>
      </c>
      <c r="G3169" t="s">
        <v>22</v>
      </c>
    </row>
    <row r="3170" spans="1:7" x14ac:dyDescent="0.25">
      <c r="A3170" t="s">
        <v>6326</v>
      </c>
      <c r="B3170" t="s">
        <v>6327</v>
      </c>
      <c r="C3170">
        <v>0</v>
      </c>
      <c r="D3170">
        <v>0</v>
      </c>
      <c r="E3170">
        <v>1.028</v>
      </c>
      <c r="F3170">
        <v>0</v>
      </c>
      <c r="G3170" t="s">
        <v>22</v>
      </c>
    </row>
    <row r="3171" spans="1:7" x14ac:dyDescent="0.25">
      <c r="A3171" t="s">
        <v>6328</v>
      </c>
      <c r="B3171" t="s">
        <v>6329</v>
      </c>
      <c r="C3171">
        <v>46</v>
      </c>
      <c r="D3171">
        <v>0</v>
      </c>
      <c r="E3171">
        <v>10.029999999999999</v>
      </c>
      <c r="F3171">
        <v>10.029999999999999</v>
      </c>
      <c r="G3171" t="s">
        <v>22</v>
      </c>
    </row>
    <row r="3172" spans="1:7" x14ac:dyDescent="0.25">
      <c r="A3172" t="s">
        <v>6330</v>
      </c>
      <c r="B3172" t="s">
        <v>6331</v>
      </c>
      <c r="C3172">
        <v>42</v>
      </c>
      <c r="D3172">
        <v>0</v>
      </c>
      <c r="E3172">
        <v>5.32</v>
      </c>
      <c r="F3172">
        <v>5.32</v>
      </c>
      <c r="G3172" t="s">
        <v>22</v>
      </c>
    </row>
    <row r="3173" spans="1:7" x14ac:dyDescent="0.25">
      <c r="A3173" t="s">
        <v>6332</v>
      </c>
      <c r="B3173" t="s">
        <v>6333</v>
      </c>
      <c r="C3173">
        <v>0</v>
      </c>
      <c r="D3173">
        <v>0</v>
      </c>
      <c r="E3173">
        <v>2.657</v>
      </c>
      <c r="F3173">
        <v>0</v>
      </c>
      <c r="G3173" t="s">
        <v>22</v>
      </c>
    </row>
    <row r="3174" spans="1:7" x14ac:dyDescent="0.25">
      <c r="A3174" t="s">
        <v>6334</v>
      </c>
      <c r="B3174" t="s">
        <v>6335</v>
      </c>
      <c r="C3174">
        <v>0</v>
      </c>
      <c r="D3174">
        <v>0</v>
      </c>
      <c r="E3174">
        <v>2.657</v>
      </c>
      <c r="F3174">
        <v>0</v>
      </c>
      <c r="G3174" t="s">
        <v>22</v>
      </c>
    </row>
    <row r="3175" spans="1:7" x14ac:dyDescent="0.25">
      <c r="A3175" t="s">
        <v>6336</v>
      </c>
      <c r="B3175" t="s">
        <v>6337</v>
      </c>
      <c r="C3175">
        <v>51</v>
      </c>
      <c r="D3175">
        <v>0</v>
      </c>
      <c r="E3175">
        <v>5.36</v>
      </c>
      <c r="F3175">
        <v>5.36</v>
      </c>
      <c r="G3175" t="s">
        <v>22</v>
      </c>
    </row>
    <row r="3176" spans="1:7" x14ac:dyDescent="0.25">
      <c r="A3176" t="s">
        <v>6338</v>
      </c>
      <c r="B3176" t="s">
        <v>6339</v>
      </c>
      <c r="C3176">
        <v>26</v>
      </c>
      <c r="D3176">
        <v>0</v>
      </c>
      <c r="E3176">
        <v>2.677</v>
      </c>
      <c r="F3176">
        <v>2.677</v>
      </c>
      <c r="G3176" t="s">
        <v>22</v>
      </c>
    </row>
    <row r="3177" spans="1:7" x14ac:dyDescent="0.25">
      <c r="A3177" t="s">
        <v>6340</v>
      </c>
      <c r="B3177" t="s">
        <v>6341</v>
      </c>
      <c r="C3177">
        <v>0</v>
      </c>
      <c r="D3177">
        <v>0</v>
      </c>
      <c r="E3177">
        <v>2.677</v>
      </c>
      <c r="F3177">
        <v>2.677</v>
      </c>
      <c r="G3177" t="s">
        <v>22</v>
      </c>
    </row>
    <row r="3178" spans="1:7" x14ac:dyDescent="0.25">
      <c r="A3178" t="s">
        <v>6342</v>
      </c>
      <c r="B3178" t="s">
        <v>6343</v>
      </c>
      <c r="C3178">
        <v>0</v>
      </c>
      <c r="D3178">
        <v>0</v>
      </c>
      <c r="E3178">
        <v>1.9039999999999999</v>
      </c>
      <c r="F3178">
        <v>0</v>
      </c>
      <c r="G3178" t="s">
        <v>22</v>
      </c>
    </row>
    <row r="3179" spans="1:7" x14ac:dyDescent="0.25">
      <c r="A3179" t="s">
        <v>6344</v>
      </c>
      <c r="B3179" t="s">
        <v>6345</v>
      </c>
      <c r="C3179">
        <v>0</v>
      </c>
      <c r="D3179">
        <v>0</v>
      </c>
      <c r="E3179">
        <v>2.38</v>
      </c>
      <c r="F3179">
        <v>0</v>
      </c>
      <c r="G3179" t="s">
        <v>22</v>
      </c>
    </row>
    <row r="3180" spans="1:7" x14ac:dyDescent="0.25">
      <c r="A3180" t="s">
        <v>6346</v>
      </c>
      <c r="B3180" t="s">
        <v>6347</v>
      </c>
      <c r="C3180">
        <v>600</v>
      </c>
      <c r="D3180">
        <v>0</v>
      </c>
      <c r="E3180">
        <v>2.5649999999999999</v>
      </c>
      <c r="F3180">
        <v>2.5649999999999999</v>
      </c>
      <c r="G3180" t="s">
        <v>22</v>
      </c>
    </row>
    <row r="3181" spans="1:7" x14ac:dyDescent="0.25">
      <c r="A3181" t="s">
        <v>6348</v>
      </c>
      <c r="B3181" t="s">
        <v>6349</v>
      </c>
      <c r="C3181">
        <v>1376.7570000000001</v>
      </c>
      <c r="D3181">
        <v>5.09</v>
      </c>
      <c r="E3181">
        <v>5.46</v>
      </c>
      <c r="F3181">
        <v>5.09</v>
      </c>
      <c r="G3181" t="s">
        <v>22</v>
      </c>
    </row>
    <row r="3182" spans="1:7" x14ac:dyDescent="0.25">
      <c r="A3182" t="s">
        <v>6350</v>
      </c>
      <c r="B3182" t="s">
        <v>6351</v>
      </c>
      <c r="C3182">
        <v>75</v>
      </c>
      <c r="D3182">
        <v>0</v>
      </c>
      <c r="E3182">
        <v>3.4470000000000001</v>
      </c>
      <c r="F3182">
        <v>3.157</v>
      </c>
      <c r="G3182" t="s">
        <v>33</v>
      </c>
    </row>
    <row r="3183" spans="1:7" x14ac:dyDescent="0.25">
      <c r="A3183" t="s">
        <v>6352</v>
      </c>
      <c r="B3183" t="s">
        <v>6353</v>
      </c>
      <c r="C3183">
        <v>71</v>
      </c>
      <c r="D3183">
        <v>0</v>
      </c>
      <c r="E3183">
        <v>4.1020000000000003</v>
      </c>
      <c r="F3183">
        <v>3.8690000000000002</v>
      </c>
      <c r="G3183" t="s">
        <v>33</v>
      </c>
    </row>
    <row r="3184" spans="1:7" x14ac:dyDescent="0.25">
      <c r="A3184" t="s">
        <v>6354</v>
      </c>
      <c r="B3184" t="s">
        <v>6355</v>
      </c>
      <c r="C3184">
        <v>0</v>
      </c>
      <c r="D3184">
        <v>0</v>
      </c>
      <c r="E3184">
        <v>2.4239999999999999</v>
      </c>
      <c r="F3184">
        <v>0</v>
      </c>
      <c r="G3184" t="s">
        <v>22</v>
      </c>
    </row>
    <row r="3185" spans="1:7" x14ac:dyDescent="0.25">
      <c r="A3185" t="s">
        <v>6356</v>
      </c>
      <c r="B3185" t="s">
        <v>6357</v>
      </c>
      <c r="C3185">
        <v>81</v>
      </c>
      <c r="D3185">
        <v>0</v>
      </c>
      <c r="E3185">
        <v>3.5859999999999999</v>
      </c>
      <c r="F3185">
        <v>3.367</v>
      </c>
      <c r="G3185" t="s">
        <v>33</v>
      </c>
    </row>
    <row r="3186" spans="1:7" x14ac:dyDescent="0.25">
      <c r="A3186" t="s">
        <v>6358</v>
      </c>
      <c r="B3186" t="s">
        <v>6359</v>
      </c>
      <c r="C3186">
        <v>775</v>
      </c>
      <c r="D3186">
        <v>0</v>
      </c>
      <c r="E3186">
        <v>5.74</v>
      </c>
      <c r="F3186">
        <v>5.74</v>
      </c>
      <c r="G3186" t="s">
        <v>22</v>
      </c>
    </row>
    <row r="3187" spans="1:7" x14ac:dyDescent="0.25">
      <c r="A3187" t="s">
        <v>6360</v>
      </c>
      <c r="B3187" t="s">
        <v>6361</v>
      </c>
      <c r="C3187">
        <v>0</v>
      </c>
      <c r="D3187">
        <v>15.95</v>
      </c>
      <c r="E3187">
        <v>18.22</v>
      </c>
      <c r="F3187">
        <v>14.91</v>
      </c>
      <c r="G3187" t="s">
        <v>22</v>
      </c>
    </row>
    <row r="3188" spans="1:7" x14ac:dyDescent="0.25">
      <c r="A3188" t="s">
        <v>6362</v>
      </c>
      <c r="B3188" t="s">
        <v>6363</v>
      </c>
      <c r="C3188">
        <v>0</v>
      </c>
      <c r="D3188">
        <v>9.24</v>
      </c>
      <c r="E3188">
        <v>7.07</v>
      </c>
      <c r="F3188">
        <v>7.07</v>
      </c>
      <c r="G3188" t="s">
        <v>22</v>
      </c>
    </row>
    <row r="3189" spans="1:7" x14ac:dyDescent="0.25">
      <c r="A3189" t="s">
        <v>6364</v>
      </c>
      <c r="B3189" t="s">
        <v>6365</v>
      </c>
      <c r="C3189">
        <v>0</v>
      </c>
      <c r="D3189">
        <v>4.0599999999999996</v>
      </c>
      <c r="E3189">
        <v>3.62</v>
      </c>
      <c r="F3189">
        <v>4.3</v>
      </c>
      <c r="G3189" t="s">
        <v>22</v>
      </c>
    </row>
    <row r="3190" spans="1:7" x14ac:dyDescent="0.25">
      <c r="A3190" t="s">
        <v>6366</v>
      </c>
      <c r="B3190" t="s">
        <v>6367</v>
      </c>
      <c r="C3190">
        <v>35</v>
      </c>
      <c r="D3190">
        <v>0</v>
      </c>
      <c r="E3190">
        <v>2.3420000000000001</v>
      </c>
      <c r="F3190">
        <v>2.3420000000000001</v>
      </c>
      <c r="G3190" t="s">
        <v>33</v>
      </c>
    </row>
    <row r="3191" spans="1:7" x14ac:dyDescent="0.25">
      <c r="A3191" t="s">
        <v>6368</v>
      </c>
      <c r="B3191" t="s">
        <v>6369</v>
      </c>
      <c r="C3191">
        <v>0</v>
      </c>
      <c r="D3191">
        <v>0</v>
      </c>
      <c r="E3191">
        <v>1.6870000000000001</v>
      </c>
      <c r="F3191">
        <v>0</v>
      </c>
      <c r="G3191" t="s">
        <v>22</v>
      </c>
    </row>
    <row r="3192" spans="1:7" x14ac:dyDescent="0.25">
      <c r="A3192" t="s">
        <v>6370</v>
      </c>
      <c r="B3192" t="s">
        <v>6371</v>
      </c>
      <c r="C3192">
        <v>0</v>
      </c>
      <c r="D3192">
        <v>0</v>
      </c>
      <c r="E3192">
        <v>2.718</v>
      </c>
      <c r="F3192">
        <v>2.6389999999999998</v>
      </c>
      <c r="G3192" t="s">
        <v>33</v>
      </c>
    </row>
    <row r="3193" spans="1:7" x14ac:dyDescent="0.25">
      <c r="A3193" t="s">
        <v>6372</v>
      </c>
      <c r="B3193" t="s">
        <v>6373</v>
      </c>
      <c r="C3193">
        <v>63</v>
      </c>
      <c r="D3193">
        <v>0</v>
      </c>
      <c r="E3193">
        <v>1.754</v>
      </c>
      <c r="F3193">
        <v>0.73499999999999999</v>
      </c>
      <c r="G3193" t="s">
        <v>33</v>
      </c>
    </row>
    <row r="3194" spans="1:7" x14ac:dyDescent="0.25">
      <c r="A3194" t="s">
        <v>6374</v>
      </c>
      <c r="B3194" t="s">
        <v>6375</v>
      </c>
      <c r="C3194">
        <v>0</v>
      </c>
      <c r="D3194">
        <v>0</v>
      </c>
      <c r="E3194">
        <v>1.8080000000000001</v>
      </c>
      <c r="F3194">
        <v>0</v>
      </c>
      <c r="G3194" t="s">
        <v>22</v>
      </c>
    </row>
    <row r="3195" spans="1:7" x14ac:dyDescent="0.25">
      <c r="A3195" t="s">
        <v>6376</v>
      </c>
      <c r="B3195" t="s">
        <v>6377</v>
      </c>
      <c r="C3195">
        <v>0</v>
      </c>
      <c r="D3195">
        <v>0</v>
      </c>
      <c r="E3195">
        <v>1.8080000000000001</v>
      </c>
      <c r="F3195">
        <v>0</v>
      </c>
      <c r="G3195" t="s">
        <v>22</v>
      </c>
    </row>
    <row r="3196" spans="1:7" x14ac:dyDescent="0.25">
      <c r="A3196" t="s">
        <v>6378</v>
      </c>
      <c r="B3196" t="s">
        <v>6375</v>
      </c>
      <c r="C3196">
        <v>0</v>
      </c>
      <c r="D3196">
        <v>0</v>
      </c>
      <c r="E3196">
        <v>4.0000000000000001E-3</v>
      </c>
      <c r="F3196">
        <v>9.7000000000000003E-3</v>
      </c>
      <c r="G3196" t="s">
        <v>22</v>
      </c>
    </row>
    <row r="3197" spans="1:7" x14ac:dyDescent="0.25">
      <c r="A3197" t="s">
        <v>6379</v>
      </c>
      <c r="B3197" t="s">
        <v>6380</v>
      </c>
      <c r="C3197">
        <v>22</v>
      </c>
      <c r="D3197">
        <v>0</v>
      </c>
      <c r="E3197">
        <v>4.0000000000000001E-3</v>
      </c>
      <c r="F3197">
        <v>3.0000000000000001E-3</v>
      </c>
      <c r="G3197" t="s">
        <v>22</v>
      </c>
    </row>
    <row r="3198" spans="1:7" x14ac:dyDescent="0.25">
      <c r="A3198" t="s">
        <v>6381</v>
      </c>
      <c r="B3198" t="s">
        <v>6382</v>
      </c>
      <c r="C3198">
        <v>188</v>
      </c>
      <c r="D3198">
        <v>0</v>
      </c>
      <c r="E3198">
        <v>3.78</v>
      </c>
      <c r="F3198">
        <v>3.6120000000000001</v>
      </c>
      <c r="G3198" t="s">
        <v>33</v>
      </c>
    </row>
    <row r="3199" spans="1:7" x14ac:dyDescent="0.25">
      <c r="A3199" t="s">
        <v>6383</v>
      </c>
      <c r="B3199" t="s">
        <v>6384</v>
      </c>
      <c r="C3199">
        <v>16</v>
      </c>
      <c r="D3199">
        <v>0</v>
      </c>
      <c r="E3199">
        <v>1.728</v>
      </c>
      <c r="F3199">
        <v>1.298</v>
      </c>
      <c r="G3199" t="s">
        <v>22</v>
      </c>
    </row>
    <row r="3200" spans="1:7" x14ac:dyDescent="0.25">
      <c r="A3200" t="s">
        <v>6385</v>
      </c>
      <c r="B3200" t="s">
        <v>6386</v>
      </c>
      <c r="C3200">
        <v>849.95</v>
      </c>
      <c r="D3200">
        <v>0</v>
      </c>
      <c r="E3200">
        <v>5.23</v>
      </c>
      <c r="F3200">
        <v>5.23</v>
      </c>
      <c r="G3200" t="s">
        <v>22</v>
      </c>
    </row>
    <row r="3201" spans="1:7" x14ac:dyDescent="0.25">
      <c r="A3201" t="s">
        <v>6387</v>
      </c>
      <c r="B3201" t="s">
        <v>6388</v>
      </c>
      <c r="C3201">
        <v>180</v>
      </c>
      <c r="D3201">
        <v>0</v>
      </c>
      <c r="E3201">
        <v>3.169</v>
      </c>
      <c r="F3201">
        <v>3.169</v>
      </c>
      <c r="G3201" t="s">
        <v>33</v>
      </c>
    </row>
    <row r="3202" spans="1:7" x14ac:dyDescent="0.25">
      <c r="A3202" t="s">
        <v>6389</v>
      </c>
      <c r="B3202" t="s">
        <v>6390</v>
      </c>
      <c r="C3202">
        <v>44</v>
      </c>
      <c r="D3202">
        <v>0</v>
      </c>
      <c r="E3202">
        <v>2.903</v>
      </c>
      <c r="F3202">
        <v>2.93</v>
      </c>
      <c r="G3202" t="s">
        <v>22</v>
      </c>
    </row>
    <row r="3203" spans="1:7" x14ac:dyDescent="0.25">
      <c r="A3203" t="s">
        <v>6391</v>
      </c>
      <c r="B3203" t="s">
        <v>6392</v>
      </c>
      <c r="C3203">
        <v>13</v>
      </c>
      <c r="D3203">
        <v>0</v>
      </c>
      <c r="E3203">
        <v>2.3220000000000001</v>
      </c>
      <c r="F3203">
        <v>2.3580000000000001</v>
      </c>
      <c r="G3203" t="s">
        <v>22</v>
      </c>
    </row>
    <row r="3204" spans="1:7" x14ac:dyDescent="0.25">
      <c r="A3204" t="s">
        <v>6393</v>
      </c>
      <c r="B3204" t="s">
        <v>6394</v>
      </c>
      <c r="C3204">
        <v>87</v>
      </c>
      <c r="D3204">
        <v>0</v>
      </c>
      <c r="E3204">
        <v>2.38</v>
      </c>
      <c r="F3204">
        <v>1.7649999999999999</v>
      </c>
      <c r="G3204" t="s">
        <v>22</v>
      </c>
    </row>
    <row r="3205" spans="1:7" x14ac:dyDescent="0.25">
      <c r="A3205" t="s">
        <v>6395</v>
      </c>
      <c r="B3205" t="s">
        <v>6396</v>
      </c>
      <c r="C3205">
        <v>9</v>
      </c>
      <c r="D3205">
        <v>0</v>
      </c>
      <c r="E3205">
        <v>2.903</v>
      </c>
      <c r="F3205">
        <v>2.153</v>
      </c>
      <c r="G3205" t="s">
        <v>22</v>
      </c>
    </row>
    <row r="3206" spans="1:7" x14ac:dyDescent="0.25">
      <c r="A3206" t="s">
        <v>6397</v>
      </c>
      <c r="B3206" t="s">
        <v>6398</v>
      </c>
      <c r="C3206">
        <v>1696</v>
      </c>
      <c r="D3206">
        <v>5.16</v>
      </c>
      <c r="E3206">
        <v>5.74</v>
      </c>
      <c r="F3206">
        <v>5.31</v>
      </c>
      <c r="G3206" t="s">
        <v>22</v>
      </c>
    </row>
    <row r="3207" spans="1:7" x14ac:dyDescent="0.25">
      <c r="A3207" t="s">
        <v>6399</v>
      </c>
      <c r="B3207" t="s">
        <v>6400</v>
      </c>
      <c r="C3207">
        <v>662.4</v>
      </c>
      <c r="D3207">
        <v>4.67</v>
      </c>
      <c r="E3207">
        <v>5.47</v>
      </c>
      <c r="F3207">
        <v>5.47</v>
      </c>
      <c r="G3207" t="s">
        <v>22</v>
      </c>
    </row>
    <row r="3208" spans="1:7" x14ac:dyDescent="0.25">
      <c r="A3208" t="s">
        <v>6401</v>
      </c>
      <c r="B3208" t="s">
        <v>6402</v>
      </c>
      <c r="C3208">
        <v>1046</v>
      </c>
      <c r="D3208">
        <v>0</v>
      </c>
      <c r="E3208">
        <v>5.6760000000000002</v>
      </c>
      <c r="F3208">
        <v>5.6760000000000002</v>
      </c>
      <c r="G3208" t="s">
        <v>33</v>
      </c>
    </row>
    <row r="3209" spans="1:7" x14ac:dyDescent="0.25">
      <c r="A3209" t="s">
        <v>6403</v>
      </c>
      <c r="B3209" t="s">
        <v>6404</v>
      </c>
      <c r="C3209">
        <v>0</v>
      </c>
      <c r="D3209">
        <v>0</v>
      </c>
      <c r="E3209">
        <v>2.6960000000000002</v>
      </c>
      <c r="F3209">
        <v>0</v>
      </c>
      <c r="G3209" t="s">
        <v>22</v>
      </c>
    </row>
    <row r="3210" spans="1:7" x14ac:dyDescent="0.25">
      <c r="A3210" t="s">
        <v>6405</v>
      </c>
      <c r="B3210" t="s">
        <v>6406</v>
      </c>
      <c r="C3210">
        <v>87</v>
      </c>
      <c r="D3210">
        <v>0</v>
      </c>
      <c r="E3210">
        <v>8.43</v>
      </c>
      <c r="F3210">
        <v>8.43</v>
      </c>
      <c r="G3210" t="s">
        <v>22</v>
      </c>
    </row>
    <row r="3211" spans="1:7" x14ac:dyDescent="0.25">
      <c r="A3211" t="s">
        <v>6407</v>
      </c>
      <c r="B3211" t="s">
        <v>6408</v>
      </c>
      <c r="C3211">
        <v>448</v>
      </c>
      <c r="D3211">
        <v>0</v>
      </c>
      <c r="E3211">
        <v>6.6180000000000003</v>
      </c>
      <c r="F3211">
        <v>6.4909999999999997</v>
      </c>
      <c r="G3211" t="s">
        <v>33</v>
      </c>
    </row>
    <row r="3212" spans="1:7" x14ac:dyDescent="0.25">
      <c r="A3212" t="s">
        <v>6409</v>
      </c>
      <c r="B3212" t="s">
        <v>6410</v>
      </c>
      <c r="C3212">
        <v>0</v>
      </c>
      <c r="D3212">
        <v>5.42</v>
      </c>
      <c r="E3212">
        <v>5.42</v>
      </c>
      <c r="F3212">
        <v>4.9400000000000004</v>
      </c>
      <c r="G3212" t="s">
        <v>22</v>
      </c>
    </row>
    <row r="3213" spans="1:7" x14ac:dyDescent="0.25">
      <c r="A3213" t="s">
        <v>6411</v>
      </c>
      <c r="B3213" t="s">
        <v>6412</v>
      </c>
      <c r="C3213">
        <v>10</v>
      </c>
      <c r="D3213">
        <v>0</v>
      </c>
      <c r="E3213">
        <v>2.7069999999999999</v>
      </c>
      <c r="F3213">
        <v>2.1160000000000001</v>
      </c>
      <c r="G3213" t="s">
        <v>22</v>
      </c>
    </row>
    <row r="3214" spans="1:7" x14ac:dyDescent="0.25">
      <c r="A3214" t="s">
        <v>6413</v>
      </c>
      <c r="B3214" t="s">
        <v>6414</v>
      </c>
      <c r="C3214">
        <v>0</v>
      </c>
      <c r="D3214">
        <v>0</v>
      </c>
      <c r="E3214">
        <v>9.4499999999999993</v>
      </c>
      <c r="F3214">
        <v>9.4499999999999993</v>
      </c>
      <c r="G3214" t="s">
        <v>22</v>
      </c>
    </row>
    <row r="3215" spans="1:7" x14ac:dyDescent="0.25">
      <c r="A3215" t="s">
        <v>6415</v>
      </c>
      <c r="B3215" t="s">
        <v>6416</v>
      </c>
      <c r="C3215">
        <v>1248</v>
      </c>
      <c r="D3215">
        <v>0</v>
      </c>
      <c r="E3215">
        <v>3.97</v>
      </c>
      <c r="F3215">
        <v>6.49</v>
      </c>
      <c r="G3215" t="s">
        <v>22</v>
      </c>
    </row>
    <row r="3216" spans="1:7" x14ac:dyDescent="0.25">
      <c r="A3216" t="s">
        <v>6417</v>
      </c>
      <c r="B3216" t="s">
        <v>6418</v>
      </c>
      <c r="C3216">
        <v>100</v>
      </c>
      <c r="D3216">
        <v>0</v>
      </c>
      <c r="E3216">
        <v>2.6320000000000001</v>
      </c>
      <c r="F3216">
        <v>3.8759999999999999</v>
      </c>
      <c r="G3216" t="s">
        <v>33</v>
      </c>
    </row>
    <row r="3217" spans="1:7" x14ac:dyDescent="0.25">
      <c r="A3217" t="s">
        <v>6419</v>
      </c>
      <c r="B3217" t="s">
        <v>6420</v>
      </c>
      <c r="C3217">
        <v>145</v>
      </c>
      <c r="D3217">
        <v>0</v>
      </c>
      <c r="E3217">
        <v>1.3160000000000001</v>
      </c>
      <c r="F3217">
        <v>1.3160000000000001</v>
      </c>
      <c r="G3217" t="s">
        <v>33</v>
      </c>
    </row>
    <row r="3218" spans="1:7" x14ac:dyDescent="0.25">
      <c r="A3218" t="s">
        <v>6421</v>
      </c>
      <c r="B3218" t="s">
        <v>6422</v>
      </c>
      <c r="C3218">
        <v>0</v>
      </c>
      <c r="D3218">
        <v>0</v>
      </c>
      <c r="E3218">
        <v>1.984</v>
      </c>
      <c r="F3218">
        <v>0</v>
      </c>
      <c r="G3218" t="s">
        <v>22</v>
      </c>
    </row>
    <row r="3219" spans="1:7" x14ac:dyDescent="0.25">
      <c r="A3219" t="s">
        <v>6423</v>
      </c>
      <c r="B3219" t="s">
        <v>6424</v>
      </c>
      <c r="C3219">
        <v>1193</v>
      </c>
      <c r="D3219">
        <v>0</v>
      </c>
      <c r="E3219">
        <v>5.47</v>
      </c>
      <c r="F3219">
        <v>5.47</v>
      </c>
      <c r="G3219" t="s">
        <v>22</v>
      </c>
    </row>
    <row r="3220" spans="1:7" x14ac:dyDescent="0.25">
      <c r="A3220" t="s">
        <v>6425</v>
      </c>
      <c r="B3220" t="s">
        <v>6426</v>
      </c>
      <c r="C3220">
        <v>0</v>
      </c>
      <c r="D3220">
        <v>0</v>
      </c>
      <c r="E3220">
        <v>1.214</v>
      </c>
      <c r="F3220">
        <v>0</v>
      </c>
      <c r="G3220" t="s">
        <v>22</v>
      </c>
    </row>
    <row r="3221" spans="1:7" x14ac:dyDescent="0.25">
      <c r="A3221" t="s">
        <v>6427</v>
      </c>
      <c r="B3221" t="s">
        <v>6428</v>
      </c>
      <c r="C3221">
        <v>88</v>
      </c>
      <c r="D3221">
        <v>0</v>
      </c>
      <c r="E3221">
        <v>2.1396199999999999</v>
      </c>
      <c r="F3221">
        <v>2.1396199999999999</v>
      </c>
      <c r="G3221" t="s">
        <v>22</v>
      </c>
    </row>
    <row r="3222" spans="1:7" x14ac:dyDescent="0.25">
      <c r="A3222" t="s">
        <v>6429</v>
      </c>
      <c r="B3222" t="s">
        <v>6430</v>
      </c>
      <c r="C3222">
        <v>106</v>
      </c>
      <c r="D3222">
        <v>0</v>
      </c>
      <c r="E3222">
        <v>3.0659999999999998</v>
      </c>
      <c r="F3222">
        <v>3.0659999999999998</v>
      </c>
      <c r="G3222" t="s">
        <v>22</v>
      </c>
    </row>
    <row r="3223" spans="1:7" x14ac:dyDescent="0.25">
      <c r="A3223" t="s">
        <v>6431</v>
      </c>
      <c r="B3223" t="s">
        <v>6432</v>
      </c>
      <c r="C3223">
        <v>31</v>
      </c>
      <c r="D3223">
        <v>0</v>
      </c>
      <c r="E3223">
        <v>5.49</v>
      </c>
      <c r="F3223">
        <v>5.49</v>
      </c>
      <c r="G3223" t="s">
        <v>22</v>
      </c>
    </row>
    <row r="3224" spans="1:7" x14ac:dyDescent="0.25">
      <c r="A3224" t="s">
        <v>6433</v>
      </c>
      <c r="B3224" t="s">
        <v>6434</v>
      </c>
      <c r="C3224">
        <v>0</v>
      </c>
      <c r="D3224">
        <v>1.78</v>
      </c>
      <c r="E3224">
        <v>1.5424599999999999</v>
      </c>
      <c r="F3224">
        <v>1.5424599999999999</v>
      </c>
      <c r="G3224" t="s">
        <v>22</v>
      </c>
    </row>
    <row r="3225" spans="1:7" x14ac:dyDescent="0.25">
      <c r="A3225" t="s">
        <v>6435</v>
      </c>
      <c r="B3225" t="s">
        <v>6436</v>
      </c>
      <c r="C3225">
        <v>0</v>
      </c>
      <c r="D3225">
        <v>0</v>
      </c>
      <c r="E3225">
        <v>0.51400000000000001</v>
      </c>
      <c r="F3225">
        <v>0</v>
      </c>
      <c r="G3225" t="s">
        <v>22</v>
      </c>
    </row>
    <row r="3226" spans="1:7" x14ac:dyDescent="0.25">
      <c r="A3226" t="s">
        <v>6437</v>
      </c>
      <c r="B3226" t="s">
        <v>6438</v>
      </c>
      <c r="C3226">
        <v>100</v>
      </c>
      <c r="D3226">
        <v>0</v>
      </c>
      <c r="E3226">
        <v>6.8</v>
      </c>
      <c r="F3226">
        <v>6.8</v>
      </c>
      <c r="G3226" t="s">
        <v>22</v>
      </c>
    </row>
    <row r="3227" spans="1:7" x14ac:dyDescent="0.25">
      <c r="A3227" t="s">
        <v>6439</v>
      </c>
      <c r="B3227" t="s">
        <v>6440</v>
      </c>
      <c r="C3227">
        <v>47</v>
      </c>
      <c r="D3227">
        <v>0</v>
      </c>
      <c r="E3227">
        <v>1.661</v>
      </c>
      <c r="F3227">
        <v>1.597</v>
      </c>
      <c r="G3227" t="s">
        <v>22</v>
      </c>
    </row>
    <row r="3228" spans="1:7" x14ac:dyDescent="0.25">
      <c r="A3228" t="s">
        <v>6441</v>
      </c>
      <c r="B3228" t="s">
        <v>6442</v>
      </c>
      <c r="C3228">
        <v>0</v>
      </c>
      <c r="D3228">
        <v>0</v>
      </c>
      <c r="E3228">
        <v>18.5</v>
      </c>
      <c r="F3228">
        <v>18.5</v>
      </c>
      <c r="G3228" t="s">
        <v>22</v>
      </c>
    </row>
    <row r="3229" spans="1:7" x14ac:dyDescent="0.25">
      <c r="A3229" t="s">
        <v>6443</v>
      </c>
      <c r="B3229" t="s">
        <v>6444</v>
      </c>
      <c r="C3229">
        <v>0</v>
      </c>
      <c r="D3229">
        <v>0</v>
      </c>
      <c r="E3229">
        <v>3.9020000000000001</v>
      </c>
      <c r="F3229">
        <v>0</v>
      </c>
      <c r="G3229" t="s">
        <v>22</v>
      </c>
    </row>
    <row r="3230" spans="1:7" x14ac:dyDescent="0.25">
      <c r="A3230" t="s">
        <v>6445</v>
      </c>
      <c r="B3230" t="s">
        <v>6446</v>
      </c>
      <c r="C3230">
        <v>53</v>
      </c>
      <c r="D3230">
        <v>0</v>
      </c>
      <c r="E3230">
        <v>6.47</v>
      </c>
      <c r="F3230">
        <v>6.47</v>
      </c>
      <c r="G3230" t="s">
        <v>22</v>
      </c>
    </row>
    <row r="3231" spans="1:7" x14ac:dyDescent="0.25">
      <c r="A3231" t="s">
        <v>6447</v>
      </c>
      <c r="B3231" t="s">
        <v>6448</v>
      </c>
      <c r="C3231">
        <v>420</v>
      </c>
      <c r="D3231">
        <v>0</v>
      </c>
      <c r="E3231">
        <v>2.8203</v>
      </c>
      <c r="F3231">
        <v>2.37</v>
      </c>
      <c r="G3231" t="s">
        <v>22</v>
      </c>
    </row>
    <row r="3232" spans="1:7" x14ac:dyDescent="0.25">
      <c r="A3232" t="s">
        <v>6449</v>
      </c>
      <c r="B3232" t="s">
        <v>6450</v>
      </c>
      <c r="C3232">
        <v>0</v>
      </c>
      <c r="D3232">
        <v>0</v>
      </c>
      <c r="E3232">
        <v>9.7000000000000003E-3</v>
      </c>
      <c r="F3232">
        <v>0</v>
      </c>
      <c r="G3232" t="s">
        <v>22</v>
      </c>
    </row>
    <row r="3233" spans="1:7" x14ac:dyDescent="0.25">
      <c r="A3233" t="s">
        <v>6451</v>
      </c>
      <c r="B3233" t="s">
        <v>6452</v>
      </c>
      <c r="C3233">
        <v>577</v>
      </c>
      <c r="D3233">
        <v>0</v>
      </c>
      <c r="E3233">
        <v>4.33</v>
      </c>
      <c r="F3233">
        <v>4.33</v>
      </c>
      <c r="G3233" t="s">
        <v>22</v>
      </c>
    </row>
    <row r="3234" spans="1:7" x14ac:dyDescent="0.25">
      <c r="A3234" t="s">
        <v>6453</v>
      </c>
      <c r="B3234" t="s">
        <v>6454</v>
      </c>
      <c r="C3234">
        <v>35</v>
      </c>
      <c r="D3234">
        <v>0</v>
      </c>
      <c r="E3234">
        <v>14.39</v>
      </c>
      <c r="F3234">
        <v>14.39</v>
      </c>
      <c r="G3234" t="s">
        <v>22</v>
      </c>
    </row>
    <row r="3235" spans="1:7" x14ac:dyDescent="0.25">
      <c r="A3235" t="s">
        <v>6455</v>
      </c>
      <c r="B3235" t="s">
        <v>6456</v>
      </c>
      <c r="C3235">
        <v>0</v>
      </c>
      <c r="D3235">
        <v>0</v>
      </c>
      <c r="E3235">
        <v>18.004999999999999</v>
      </c>
      <c r="F3235">
        <v>0.85499999999999998</v>
      </c>
      <c r="G3235" t="s">
        <v>33</v>
      </c>
    </row>
    <row r="3236" spans="1:7" x14ac:dyDescent="0.25">
      <c r="A3236" t="s">
        <v>6457</v>
      </c>
      <c r="B3236" t="s">
        <v>6458</v>
      </c>
      <c r="C3236">
        <v>47</v>
      </c>
      <c r="D3236">
        <v>0</v>
      </c>
      <c r="E3236">
        <v>34.091999999999999</v>
      </c>
      <c r="F3236">
        <v>3.49</v>
      </c>
      <c r="G3236" t="s">
        <v>33</v>
      </c>
    </row>
    <row r="3237" spans="1:7" x14ac:dyDescent="0.25">
      <c r="A3237" t="s">
        <v>6459</v>
      </c>
      <c r="B3237" t="s">
        <v>6460</v>
      </c>
      <c r="C3237">
        <v>24</v>
      </c>
      <c r="D3237">
        <v>0</v>
      </c>
      <c r="E3237">
        <v>12.768000000000001</v>
      </c>
      <c r="F3237">
        <v>12.768000000000001</v>
      </c>
      <c r="G3237" t="s">
        <v>22</v>
      </c>
    </row>
    <row r="3238" spans="1:7" x14ac:dyDescent="0.25">
      <c r="A3238" t="s">
        <v>6461</v>
      </c>
      <c r="B3238" t="s">
        <v>6462</v>
      </c>
      <c r="C3238">
        <v>0</v>
      </c>
      <c r="D3238">
        <v>0</v>
      </c>
      <c r="E3238">
        <v>30.606999999999999</v>
      </c>
      <c r="F3238">
        <v>2.3969999999999998</v>
      </c>
      <c r="G3238" t="s">
        <v>33</v>
      </c>
    </row>
    <row r="3239" spans="1:7" x14ac:dyDescent="0.25">
      <c r="A3239" t="s">
        <v>6463</v>
      </c>
      <c r="B3239" t="s">
        <v>6464</v>
      </c>
      <c r="C3239">
        <v>15</v>
      </c>
      <c r="D3239">
        <v>0</v>
      </c>
      <c r="E3239">
        <v>4.9672400000000003</v>
      </c>
      <c r="F3239">
        <v>4.9672400000000003</v>
      </c>
      <c r="G3239" t="s">
        <v>22</v>
      </c>
    </row>
    <row r="3240" spans="1:7" x14ac:dyDescent="0.25">
      <c r="A3240" t="s">
        <v>6465</v>
      </c>
      <c r="B3240" t="s">
        <v>6466</v>
      </c>
      <c r="C3240">
        <v>40</v>
      </c>
      <c r="D3240">
        <v>0</v>
      </c>
      <c r="E3240">
        <v>5.3460000000000001</v>
      </c>
      <c r="F3240">
        <v>5.3460000000000001</v>
      </c>
      <c r="G3240" t="s">
        <v>22</v>
      </c>
    </row>
    <row r="3241" spans="1:7" x14ac:dyDescent="0.25">
      <c r="A3241" t="s">
        <v>6467</v>
      </c>
      <c r="B3241" t="s">
        <v>6468</v>
      </c>
      <c r="C3241">
        <v>8</v>
      </c>
      <c r="D3241">
        <v>0</v>
      </c>
      <c r="E3241">
        <v>2.492</v>
      </c>
      <c r="F3241">
        <v>2.492</v>
      </c>
      <c r="G3241" t="s">
        <v>22</v>
      </c>
    </row>
    <row r="3242" spans="1:7" x14ac:dyDescent="0.25">
      <c r="A3242" t="s">
        <v>6469</v>
      </c>
      <c r="B3242" t="s">
        <v>6470</v>
      </c>
      <c r="C3242">
        <v>24</v>
      </c>
      <c r="D3242">
        <v>0</v>
      </c>
      <c r="E3242">
        <v>33.840000000000003</v>
      </c>
      <c r="F3242">
        <v>33.840000000000003</v>
      </c>
      <c r="G3242" t="s">
        <v>22</v>
      </c>
    </row>
    <row r="3243" spans="1:7" x14ac:dyDescent="0.25">
      <c r="A3243" t="s">
        <v>6471</v>
      </c>
      <c r="B3243" t="s">
        <v>6472</v>
      </c>
      <c r="C3243">
        <v>0</v>
      </c>
      <c r="D3243">
        <v>0</v>
      </c>
      <c r="E3243">
        <v>28.283000000000001</v>
      </c>
      <c r="F3243">
        <v>0</v>
      </c>
      <c r="G3243" t="s">
        <v>22</v>
      </c>
    </row>
    <row r="3244" spans="1:7" x14ac:dyDescent="0.25">
      <c r="A3244" t="s">
        <v>6473</v>
      </c>
      <c r="B3244" t="s">
        <v>6474</v>
      </c>
      <c r="C3244">
        <v>0</v>
      </c>
      <c r="D3244">
        <v>0</v>
      </c>
      <c r="E3244">
        <v>8.0500000000000007</v>
      </c>
      <c r="F3244">
        <v>8.0500000000000007</v>
      </c>
      <c r="G3244" t="s">
        <v>22</v>
      </c>
    </row>
    <row r="3245" spans="1:7" x14ac:dyDescent="0.25">
      <c r="A3245" t="s">
        <v>6475</v>
      </c>
      <c r="B3245" t="s">
        <v>6476</v>
      </c>
      <c r="C3245">
        <v>0</v>
      </c>
      <c r="D3245">
        <v>14.49</v>
      </c>
      <c r="E3245">
        <v>13.8</v>
      </c>
      <c r="F3245">
        <v>13.85</v>
      </c>
      <c r="G3245" t="s">
        <v>22</v>
      </c>
    </row>
    <row r="3246" spans="1:7" x14ac:dyDescent="0.25">
      <c r="A3246" t="s">
        <v>6477</v>
      </c>
      <c r="B3246" t="s">
        <v>6478</v>
      </c>
      <c r="C3246">
        <v>3</v>
      </c>
      <c r="D3246">
        <v>0</v>
      </c>
      <c r="E3246">
        <v>5.7930000000000001</v>
      </c>
      <c r="F3246">
        <v>5.7930000000000001</v>
      </c>
      <c r="G3246" t="s">
        <v>22</v>
      </c>
    </row>
    <row r="3247" spans="1:7" x14ac:dyDescent="0.25">
      <c r="A3247" t="s">
        <v>6479</v>
      </c>
      <c r="B3247" t="s">
        <v>6480</v>
      </c>
      <c r="C3247">
        <v>0</v>
      </c>
      <c r="D3247">
        <v>0</v>
      </c>
      <c r="E3247">
        <v>6.9509999999999996</v>
      </c>
      <c r="F3247">
        <v>0</v>
      </c>
      <c r="G3247" t="s">
        <v>22</v>
      </c>
    </row>
    <row r="3248" spans="1:7" x14ac:dyDescent="0.25">
      <c r="A3248" t="s">
        <v>6481</v>
      </c>
      <c r="B3248" t="s">
        <v>6482</v>
      </c>
      <c r="C3248">
        <v>0</v>
      </c>
      <c r="D3248">
        <v>0</v>
      </c>
      <c r="E3248">
        <v>0.16500000000000001</v>
      </c>
      <c r="F3248">
        <v>0</v>
      </c>
      <c r="G3248" t="s">
        <v>22</v>
      </c>
    </row>
    <row r="3249" spans="1:7" x14ac:dyDescent="0.25">
      <c r="A3249" t="s">
        <v>6483</v>
      </c>
      <c r="B3249" t="s">
        <v>6484</v>
      </c>
      <c r="C3249">
        <v>0</v>
      </c>
      <c r="D3249">
        <v>0</v>
      </c>
      <c r="E3249">
        <v>5.7930000000000001</v>
      </c>
      <c r="F3249">
        <v>0</v>
      </c>
      <c r="G3249" t="s">
        <v>22</v>
      </c>
    </row>
    <row r="3250" spans="1:7" x14ac:dyDescent="0.25">
      <c r="A3250" t="s">
        <v>6485</v>
      </c>
      <c r="B3250" t="s">
        <v>6486</v>
      </c>
      <c r="C3250">
        <v>0</v>
      </c>
      <c r="D3250">
        <v>0</v>
      </c>
      <c r="E3250">
        <v>5.7930000000000001</v>
      </c>
      <c r="F3250">
        <v>0</v>
      </c>
      <c r="G3250" t="s">
        <v>22</v>
      </c>
    </row>
    <row r="3251" spans="1:7" x14ac:dyDescent="0.25">
      <c r="A3251" t="s">
        <v>6487</v>
      </c>
      <c r="B3251" t="s">
        <v>6488</v>
      </c>
      <c r="C3251">
        <v>195</v>
      </c>
      <c r="D3251">
        <v>10.51</v>
      </c>
      <c r="E3251">
        <v>10.01</v>
      </c>
      <c r="F3251">
        <v>11.49</v>
      </c>
      <c r="G3251" t="s">
        <v>22</v>
      </c>
    </row>
    <row r="3252" spans="1:7" x14ac:dyDescent="0.25">
      <c r="A3252" t="s">
        <v>6489</v>
      </c>
      <c r="B3252" t="s">
        <v>6490</v>
      </c>
      <c r="C3252">
        <v>38</v>
      </c>
      <c r="D3252">
        <v>0</v>
      </c>
      <c r="E3252">
        <v>12.63</v>
      </c>
      <c r="F3252">
        <v>12.63</v>
      </c>
      <c r="G3252" t="s">
        <v>33</v>
      </c>
    </row>
    <row r="3253" spans="1:7" x14ac:dyDescent="0.25">
      <c r="A3253" t="s">
        <v>6491</v>
      </c>
      <c r="B3253" t="s">
        <v>6492</v>
      </c>
      <c r="C3253">
        <v>0</v>
      </c>
      <c r="D3253">
        <v>0</v>
      </c>
      <c r="E3253">
        <v>4.6660000000000004</v>
      </c>
      <c r="F3253">
        <v>0</v>
      </c>
      <c r="G3253" t="s">
        <v>22</v>
      </c>
    </row>
    <row r="3254" spans="1:7" x14ac:dyDescent="0.25">
      <c r="A3254" t="s">
        <v>6493</v>
      </c>
      <c r="B3254" t="s">
        <v>6492</v>
      </c>
      <c r="C3254">
        <v>0</v>
      </c>
      <c r="D3254">
        <v>0</v>
      </c>
      <c r="E3254">
        <v>4.1109999999999998</v>
      </c>
      <c r="F3254">
        <v>0</v>
      </c>
      <c r="G3254" t="s">
        <v>22</v>
      </c>
    </row>
    <row r="3255" spans="1:7" x14ac:dyDescent="0.25">
      <c r="A3255" t="s">
        <v>6494</v>
      </c>
      <c r="B3255" t="s">
        <v>6495</v>
      </c>
      <c r="C3255">
        <v>0</v>
      </c>
      <c r="D3255">
        <v>25.31</v>
      </c>
      <c r="E3255">
        <v>37.799999999999997</v>
      </c>
      <c r="F3255">
        <v>37.799999999999997</v>
      </c>
      <c r="G3255" t="s">
        <v>22</v>
      </c>
    </row>
    <row r="3256" spans="1:7" x14ac:dyDescent="0.25">
      <c r="A3256" t="s">
        <v>6496</v>
      </c>
      <c r="B3256" t="s">
        <v>6497</v>
      </c>
      <c r="C3256">
        <v>0</v>
      </c>
      <c r="D3256">
        <v>0</v>
      </c>
      <c r="E3256">
        <v>13.846</v>
      </c>
      <c r="F3256">
        <v>0</v>
      </c>
      <c r="G3256" t="s">
        <v>22</v>
      </c>
    </row>
    <row r="3257" spans="1:7" x14ac:dyDescent="0.25">
      <c r="A3257" t="s">
        <v>6498</v>
      </c>
      <c r="B3257" t="s">
        <v>6499</v>
      </c>
      <c r="C3257">
        <v>0</v>
      </c>
      <c r="D3257">
        <v>0</v>
      </c>
      <c r="E3257">
        <v>13.635999999999999</v>
      </c>
      <c r="F3257">
        <v>0</v>
      </c>
      <c r="G3257" t="s">
        <v>22</v>
      </c>
    </row>
    <row r="3258" spans="1:7" x14ac:dyDescent="0.25">
      <c r="A3258" t="s">
        <v>6500</v>
      </c>
      <c r="B3258" t="s">
        <v>6501</v>
      </c>
      <c r="C3258">
        <v>2</v>
      </c>
      <c r="D3258">
        <v>20.96</v>
      </c>
      <c r="E3258">
        <v>24.37</v>
      </c>
      <c r="F3258">
        <v>24.37</v>
      </c>
      <c r="G3258" t="s">
        <v>22</v>
      </c>
    </row>
    <row r="3259" spans="1:7" x14ac:dyDescent="0.25">
      <c r="A3259" t="s">
        <v>6502</v>
      </c>
      <c r="B3259" t="s">
        <v>6503</v>
      </c>
      <c r="C3259">
        <v>0</v>
      </c>
      <c r="D3259">
        <v>0</v>
      </c>
      <c r="E3259">
        <v>0.56799999999999995</v>
      </c>
      <c r="F3259">
        <v>0</v>
      </c>
      <c r="G3259" t="s">
        <v>22</v>
      </c>
    </row>
    <row r="3260" spans="1:7" x14ac:dyDescent="0.25">
      <c r="A3260" t="s">
        <v>6504</v>
      </c>
      <c r="B3260" t="s">
        <v>6505</v>
      </c>
      <c r="C3260">
        <v>20</v>
      </c>
      <c r="D3260">
        <v>0</v>
      </c>
      <c r="E3260">
        <v>0.81100000000000005</v>
      </c>
      <c r="F3260">
        <v>0.84099999999999997</v>
      </c>
      <c r="G3260" t="s">
        <v>22</v>
      </c>
    </row>
    <row r="3261" spans="1:7" x14ac:dyDescent="0.25">
      <c r="A3261" t="s">
        <v>6506</v>
      </c>
      <c r="B3261" t="s">
        <v>6507</v>
      </c>
      <c r="C3261">
        <v>0</v>
      </c>
      <c r="D3261">
        <v>0</v>
      </c>
      <c r="E3261">
        <v>2.4E-2</v>
      </c>
      <c r="F3261">
        <v>0</v>
      </c>
      <c r="G3261" t="s">
        <v>22</v>
      </c>
    </row>
    <row r="3262" spans="1:7" x14ac:dyDescent="0.25">
      <c r="A3262" t="s">
        <v>6508</v>
      </c>
      <c r="B3262" t="s">
        <v>6509</v>
      </c>
      <c r="C3262">
        <v>0</v>
      </c>
      <c r="D3262">
        <v>0</v>
      </c>
      <c r="E3262">
        <v>66.33</v>
      </c>
      <c r="F3262">
        <v>66.33</v>
      </c>
      <c r="G3262" t="s">
        <v>22</v>
      </c>
    </row>
    <row r="3263" spans="1:7" x14ac:dyDescent="0.25">
      <c r="A3263" t="s">
        <v>6510</v>
      </c>
      <c r="B3263" t="s">
        <v>6511</v>
      </c>
      <c r="C3263">
        <v>0</v>
      </c>
      <c r="D3263">
        <v>0</v>
      </c>
      <c r="E3263">
        <v>15.461</v>
      </c>
      <c r="F3263">
        <v>0</v>
      </c>
      <c r="G3263" t="s">
        <v>22</v>
      </c>
    </row>
    <row r="3264" spans="1:7" x14ac:dyDescent="0.25">
      <c r="A3264" t="s">
        <v>6512</v>
      </c>
      <c r="B3264" t="s">
        <v>6513</v>
      </c>
      <c r="C3264">
        <v>0</v>
      </c>
      <c r="D3264">
        <v>0</v>
      </c>
      <c r="E3264">
        <v>2.9449999999999998</v>
      </c>
      <c r="F3264">
        <v>0</v>
      </c>
      <c r="G3264" t="s">
        <v>22</v>
      </c>
    </row>
    <row r="3265" spans="1:7" x14ac:dyDescent="0.25">
      <c r="A3265" t="s">
        <v>6514</v>
      </c>
      <c r="B3265" t="s">
        <v>6515</v>
      </c>
      <c r="C3265">
        <v>0</v>
      </c>
      <c r="D3265">
        <v>0</v>
      </c>
      <c r="E3265">
        <v>0.95699999999999996</v>
      </c>
      <c r="F3265">
        <v>0</v>
      </c>
      <c r="G3265" t="s">
        <v>22</v>
      </c>
    </row>
    <row r="3266" spans="1:7" x14ac:dyDescent="0.25">
      <c r="A3266" t="s">
        <v>6516</v>
      </c>
      <c r="B3266" t="s">
        <v>6517</v>
      </c>
      <c r="C3266">
        <v>8</v>
      </c>
      <c r="D3266">
        <v>0</v>
      </c>
      <c r="E3266">
        <v>15.29</v>
      </c>
      <c r="F3266">
        <v>15.29</v>
      </c>
      <c r="G3266" t="s">
        <v>22</v>
      </c>
    </row>
    <row r="3267" spans="1:7" x14ac:dyDescent="0.25">
      <c r="A3267" t="s">
        <v>6518</v>
      </c>
      <c r="B3267" t="s">
        <v>6519</v>
      </c>
      <c r="C3267">
        <v>0</v>
      </c>
      <c r="D3267">
        <v>0</v>
      </c>
      <c r="E3267">
        <v>0.84899999999999998</v>
      </c>
      <c r="F3267">
        <v>0.435</v>
      </c>
      <c r="G3267" t="s">
        <v>22</v>
      </c>
    </row>
    <row r="3268" spans="1:7" x14ac:dyDescent="0.25">
      <c r="A3268" t="s">
        <v>6520</v>
      </c>
      <c r="B3268" t="s">
        <v>6521</v>
      </c>
      <c r="C3268">
        <v>10</v>
      </c>
      <c r="D3268">
        <v>0</v>
      </c>
      <c r="E3268">
        <v>0.34</v>
      </c>
      <c r="F3268">
        <v>0.17399999999999999</v>
      </c>
      <c r="G3268" t="s">
        <v>22</v>
      </c>
    </row>
    <row r="3269" spans="1:7" x14ac:dyDescent="0.25">
      <c r="A3269" t="s">
        <v>6522</v>
      </c>
      <c r="B3269" t="s">
        <v>6523</v>
      </c>
      <c r="C3269">
        <v>0</v>
      </c>
      <c r="D3269">
        <v>0</v>
      </c>
      <c r="E3269">
        <v>8.6560000000000006</v>
      </c>
      <c r="F3269">
        <v>0</v>
      </c>
      <c r="G3269" t="s">
        <v>22</v>
      </c>
    </row>
    <row r="3270" spans="1:7" x14ac:dyDescent="0.25">
      <c r="A3270" t="s">
        <v>6524</v>
      </c>
      <c r="B3270" t="s">
        <v>6525</v>
      </c>
      <c r="C3270">
        <v>440</v>
      </c>
      <c r="D3270">
        <v>0.92</v>
      </c>
      <c r="E3270">
        <v>0.88</v>
      </c>
      <c r="F3270">
        <v>0.86667000000000005</v>
      </c>
      <c r="G3270" t="s">
        <v>22</v>
      </c>
    </row>
    <row r="3271" spans="1:7" x14ac:dyDescent="0.25">
      <c r="A3271" t="s">
        <v>6526</v>
      </c>
      <c r="B3271" t="s">
        <v>6527</v>
      </c>
      <c r="C3271">
        <v>23</v>
      </c>
      <c r="D3271">
        <v>17.690000000000001</v>
      </c>
      <c r="E3271">
        <v>16.53</v>
      </c>
      <c r="F3271">
        <v>16.53</v>
      </c>
      <c r="G3271" t="s">
        <v>22</v>
      </c>
    </row>
    <row r="3272" spans="1:7" x14ac:dyDescent="0.25">
      <c r="A3272" t="s">
        <v>6528</v>
      </c>
      <c r="B3272" t="s">
        <v>6529</v>
      </c>
      <c r="C3272">
        <v>86</v>
      </c>
      <c r="D3272">
        <v>0</v>
      </c>
      <c r="E3272">
        <v>2.6259999999999999</v>
      </c>
      <c r="F3272">
        <v>2.56</v>
      </c>
      <c r="G3272" t="s">
        <v>33</v>
      </c>
    </row>
    <row r="3273" spans="1:7" x14ac:dyDescent="0.25">
      <c r="A3273" t="s">
        <v>6530</v>
      </c>
      <c r="B3273" t="s">
        <v>6531</v>
      </c>
      <c r="C3273">
        <v>0</v>
      </c>
      <c r="D3273">
        <v>0</v>
      </c>
      <c r="E3273">
        <v>7.7069999999999999</v>
      </c>
      <c r="F3273">
        <v>0</v>
      </c>
      <c r="G3273" t="s">
        <v>22</v>
      </c>
    </row>
    <row r="3274" spans="1:7" x14ac:dyDescent="0.25">
      <c r="A3274" t="s">
        <v>6532</v>
      </c>
      <c r="B3274" t="s">
        <v>6533</v>
      </c>
      <c r="C3274">
        <v>84</v>
      </c>
      <c r="D3274">
        <v>6.37</v>
      </c>
      <c r="E3274">
        <v>5.95</v>
      </c>
      <c r="F3274">
        <v>5.95</v>
      </c>
      <c r="G3274" t="s">
        <v>22</v>
      </c>
    </row>
    <row r="3275" spans="1:7" x14ac:dyDescent="0.25">
      <c r="A3275" t="s">
        <v>6534</v>
      </c>
      <c r="B3275" t="s">
        <v>6535</v>
      </c>
      <c r="C3275">
        <v>0</v>
      </c>
      <c r="D3275">
        <v>0</v>
      </c>
      <c r="E3275">
        <v>0.114</v>
      </c>
      <c r="F3275">
        <v>0</v>
      </c>
      <c r="G3275" t="s">
        <v>22</v>
      </c>
    </row>
    <row r="3276" spans="1:7" x14ac:dyDescent="0.25">
      <c r="A3276" t="s">
        <v>6536</v>
      </c>
      <c r="B3276" t="s">
        <v>6537</v>
      </c>
      <c r="C3276">
        <v>22</v>
      </c>
      <c r="D3276">
        <v>0</v>
      </c>
      <c r="E3276">
        <v>28.539400000000001</v>
      </c>
      <c r="F3276">
        <v>28.539400000000001</v>
      </c>
      <c r="G3276" t="s">
        <v>22</v>
      </c>
    </row>
    <row r="3277" spans="1:7" x14ac:dyDescent="0.25">
      <c r="A3277" t="s">
        <v>6538</v>
      </c>
      <c r="B3277" t="s">
        <v>6539</v>
      </c>
      <c r="C3277">
        <v>494</v>
      </c>
      <c r="D3277">
        <v>24.85</v>
      </c>
      <c r="E3277">
        <v>18.2</v>
      </c>
      <c r="F3277">
        <v>18.2</v>
      </c>
      <c r="G3277" t="s">
        <v>22</v>
      </c>
    </row>
    <row r="3278" spans="1:7" x14ac:dyDescent="0.25">
      <c r="A3278" t="s">
        <v>6540</v>
      </c>
      <c r="B3278" t="s">
        <v>6541</v>
      </c>
      <c r="C3278">
        <v>56</v>
      </c>
      <c r="D3278">
        <v>0</v>
      </c>
      <c r="E3278">
        <v>1</v>
      </c>
      <c r="F3278">
        <v>1.8180000000000001</v>
      </c>
      <c r="G3278" t="s">
        <v>22</v>
      </c>
    </row>
    <row r="3279" spans="1:7" x14ac:dyDescent="0.25">
      <c r="A3279" t="s">
        <v>6542</v>
      </c>
      <c r="B3279" t="s">
        <v>6543</v>
      </c>
      <c r="C3279">
        <v>28</v>
      </c>
      <c r="D3279">
        <v>0</v>
      </c>
      <c r="E3279">
        <v>1.65</v>
      </c>
      <c r="F3279">
        <v>1.65</v>
      </c>
      <c r="G3279" t="s">
        <v>22</v>
      </c>
    </row>
    <row r="3280" spans="1:7" x14ac:dyDescent="0.25">
      <c r="A3280" t="s">
        <v>6544</v>
      </c>
      <c r="B3280" t="s">
        <v>6545</v>
      </c>
      <c r="C3280">
        <v>0</v>
      </c>
      <c r="D3280">
        <v>0</v>
      </c>
      <c r="E3280">
        <v>1.75</v>
      </c>
      <c r="F3280">
        <v>1.75</v>
      </c>
      <c r="G3280" t="s">
        <v>22</v>
      </c>
    </row>
    <row r="3281" spans="1:7" x14ac:dyDescent="0.25">
      <c r="A3281" t="s">
        <v>6546</v>
      </c>
      <c r="B3281" t="s">
        <v>6547</v>
      </c>
      <c r="C3281">
        <v>6010</v>
      </c>
      <c r="D3281">
        <v>4.29</v>
      </c>
      <c r="E3281">
        <v>5.1150000000000002</v>
      </c>
      <c r="F3281">
        <v>4.45</v>
      </c>
      <c r="G3281" t="s">
        <v>22</v>
      </c>
    </row>
    <row r="3282" spans="1:7" x14ac:dyDescent="0.25">
      <c r="A3282" t="s">
        <v>6548</v>
      </c>
      <c r="B3282" t="s">
        <v>6549</v>
      </c>
      <c r="C3282">
        <v>2</v>
      </c>
      <c r="D3282">
        <v>0</v>
      </c>
      <c r="E3282">
        <v>48.02722</v>
      </c>
      <c r="F3282">
        <v>48.02722</v>
      </c>
      <c r="G3282" t="s">
        <v>22</v>
      </c>
    </row>
    <row r="3283" spans="1:7" x14ac:dyDescent="0.25">
      <c r="A3283" t="s">
        <v>6550</v>
      </c>
      <c r="B3283" t="s">
        <v>6551</v>
      </c>
      <c r="C3283">
        <v>0</v>
      </c>
      <c r="D3283">
        <v>0</v>
      </c>
      <c r="E3283">
        <v>4.1500000000000004</v>
      </c>
      <c r="F3283">
        <v>4.1500000000000004</v>
      </c>
      <c r="G3283" t="s">
        <v>22</v>
      </c>
    </row>
    <row r="3284" spans="1:7" x14ac:dyDescent="0.25">
      <c r="A3284" t="s">
        <v>6552</v>
      </c>
      <c r="B3284" t="s">
        <v>6553</v>
      </c>
      <c r="C3284">
        <v>0</v>
      </c>
      <c r="D3284">
        <v>0</v>
      </c>
      <c r="E3284">
        <v>4.0000000000000001E-3</v>
      </c>
      <c r="F3284">
        <v>0</v>
      </c>
      <c r="G3284" t="s">
        <v>22</v>
      </c>
    </row>
    <row r="3285" spans="1:7" x14ac:dyDescent="0.25">
      <c r="A3285" t="s">
        <v>6554</v>
      </c>
      <c r="B3285" t="s">
        <v>6555</v>
      </c>
      <c r="C3285">
        <v>0</v>
      </c>
      <c r="D3285">
        <v>0</v>
      </c>
      <c r="E3285">
        <v>11.782</v>
      </c>
      <c r="F3285">
        <v>0</v>
      </c>
      <c r="G3285" t="s">
        <v>22</v>
      </c>
    </row>
    <row r="3286" spans="1:7" x14ac:dyDescent="0.25">
      <c r="A3286" t="s">
        <v>6556</v>
      </c>
      <c r="B3286" t="s">
        <v>6557</v>
      </c>
      <c r="C3286">
        <v>0</v>
      </c>
      <c r="D3286">
        <v>0</v>
      </c>
      <c r="E3286">
        <v>4.7130000000000001</v>
      </c>
      <c r="F3286">
        <v>0</v>
      </c>
      <c r="G3286" t="s">
        <v>22</v>
      </c>
    </row>
    <row r="3287" spans="1:7" x14ac:dyDescent="0.25">
      <c r="A3287" t="s">
        <v>6558</v>
      </c>
      <c r="B3287" t="s">
        <v>6559</v>
      </c>
      <c r="C3287">
        <v>0</v>
      </c>
      <c r="D3287">
        <v>0</v>
      </c>
      <c r="E3287">
        <v>10.099</v>
      </c>
      <c r="F3287">
        <v>0</v>
      </c>
      <c r="G3287" t="s">
        <v>22</v>
      </c>
    </row>
    <row r="3288" spans="1:7" x14ac:dyDescent="0.25">
      <c r="A3288" t="s">
        <v>6560</v>
      </c>
      <c r="B3288" t="s">
        <v>6561</v>
      </c>
      <c r="C3288">
        <v>5</v>
      </c>
      <c r="D3288">
        <v>0</v>
      </c>
      <c r="E3288">
        <v>2.25</v>
      </c>
      <c r="F3288">
        <v>2.25</v>
      </c>
      <c r="G3288" t="s">
        <v>22</v>
      </c>
    </row>
    <row r="3289" spans="1:7" x14ac:dyDescent="0.25">
      <c r="A3289" t="s">
        <v>6562</v>
      </c>
      <c r="B3289" t="s">
        <v>6563</v>
      </c>
      <c r="C3289">
        <v>0</v>
      </c>
      <c r="D3289">
        <v>0</v>
      </c>
      <c r="E3289">
        <v>1.3779999999999999</v>
      </c>
      <c r="F3289">
        <v>1.3779999999999999</v>
      </c>
      <c r="G3289" t="s">
        <v>33</v>
      </c>
    </row>
    <row r="3290" spans="1:7" x14ac:dyDescent="0.25">
      <c r="A3290" t="s">
        <v>6564</v>
      </c>
      <c r="B3290" t="s">
        <v>6565</v>
      </c>
      <c r="C3290">
        <v>60</v>
      </c>
      <c r="D3290">
        <v>0</v>
      </c>
      <c r="E3290">
        <v>0.02</v>
      </c>
      <c r="F3290">
        <v>2.1999999999999999E-2</v>
      </c>
      <c r="G3290" t="s">
        <v>22</v>
      </c>
    </row>
    <row r="3291" spans="1:7" x14ac:dyDescent="0.25">
      <c r="A3291" t="s">
        <v>6566</v>
      </c>
      <c r="B3291" t="s">
        <v>6567</v>
      </c>
      <c r="C3291">
        <v>89</v>
      </c>
      <c r="D3291">
        <v>0</v>
      </c>
      <c r="E3291">
        <v>1.2E-2</v>
      </c>
      <c r="F3291">
        <v>1.6E-2</v>
      </c>
      <c r="G3291" t="s">
        <v>22</v>
      </c>
    </row>
    <row r="3292" spans="1:7" x14ac:dyDescent="0.25">
      <c r="A3292" t="s">
        <v>6568</v>
      </c>
      <c r="B3292" t="s">
        <v>6569</v>
      </c>
      <c r="C3292">
        <v>0</v>
      </c>
      <c r="D3292">
        <v>0</v>
      </c>
      <c r="E3292">
        <v>1.2E-2</v>
      </c>
      <c r="F3292">
        <v>0</v>
      </c>
      <c r="G3292" t="s">
        <v>22</v>
      </c>
    </row>
    <row r="3293" spans="1:7" x14ac:dyDescent="0.25">
      <c r="A3293" t="s">
        <v>6570</v>
      </c>
      <c r="B3293" t="s">
        <v>6571</v>
      </c>
      <c r="C3293">
        <v>0</v>
      </c>
      <c r="D3293">
        <v>0</v>
      </c>
      <c r="E3293">
        <v>0.89900000000000002</v>
      </c>
      <c r="F3293">
        <v>0</v>
      </c>
      <c r="G3293" t="s">
        <v>22</v>
      </c>
    </row>
    <row r="3294" spans="1:7" x14ac:dyDescent="0.25">
      <c r="A3294" t="s">
        <v>6572</v>
      </c>
      <c r="B3294" t="s">
        <v>6573</v>
      </c>
      <c r="C3294">
        <v>0</v>
      </c>
      <c r="D3294">
        <v>0</v>
      </c>
      <c r="E3294">
        <v>1.6E-2</v>
      </c>
      <c r="F3294">
        <v>1.4E-2</v>
      </c>
      <c r="G3294" t="s">
        <v>22</v>
      </c>
    </row>
    <row r="3295" spans="1:7" x14ac:dyDescent="0.25">
      <c r="A3295" t="s">
        <v>6574</v>
      </c>
      <c r="B3295" t="s">
        <v>6575</v>
      </c>
      <c r="C3295">
        <v>15</v>
      </c>
      <c r="D3295">
        <v>0</v>
      </c>
      <c r="E3295">
        <v>3.7999999999999999E-2</v>
      </c>
      <c r="F3295">
        <v>4.5999999999999999E-2</v>
      </c>
      <c r="G3295" t="s">
        <v>22</v>
      </c>
    </row>
    <row r="3296" spans="1:7" x14ac:dyDescent="0.25">
      <c r="A3296" t="s">
        <v>6576</v>
      </c>
      <c r="B3296" t="s">
        <v>6577</v>
      </c>
      <c r="C3296">
        <v>0</v>
      </c>
      <c r="D3296">
        <v>0</v>
      </c>
      <c r="E3296">
        <v>5.15</v>
      </c>
      <c r="F3296">
        <v>5.15</v>
      </c>
      <c r="G3296" t="s">
        <v>22</v>
      </c>
    </row>
    <row r="3297" spans="1:7" x14ac:dyDescent="0.25">
      <c r="A3297" t="s">
        <v>6578</v>
      </c>
      <c r="B3297" t="s">
        <v>6579</v>
      </c>
      <c r="C3297">
        <v>66</v>
      </c>
      <c r="D3297">
        <v>0</v>
      </c>
      <c r="E3297">
        <v>1.867</v>
      </c>
      <c r="F3297">
        <v>0.121</v>
      </c>
      <c r="G3297" t="s">
        <v>33</v>
      </c>
    </row>
    <row r="3298" spans="1:7" x14ac:dyDescent="0.25">
      <c r="A3298" t="s">
        <v>6580</v>
      </c>
      <c r="B3298" t="s">
        <v>6581</v>
      </c>
      <c r="C3298">
        <v>7</v>
      </c>
      <c r="D3298">
        <v>0</v>
      </c>
      <c r="E3298">
        <v>2.2999999999999998</v>
      </c>
      <c r="F3298">
        <v>2.2999999999999998</v>
      </c>
      <c r="G3298" t="s">
        <v>22</v>
      </c>
    </row>
    <row r="3299" spans="1:7" x14ac:dyDescent="0.25">
      <c r="A3299" t="s">
        <v>6582</v>
      </c>
      <c r="B3299" t="s">
        <v>6583</v>
      </c>
      <c r="C3299">
        <v>75</v>
      </c>
      <c r="D3299">
        <v>0</v>
      </c>
      <c r="E3299">
        <v>0.128</v>
      </c>
      <c r="F3299">
        <v>0.128</v>
      </c>
      <c r="G3299" t="s">
        <v>22</v>
      </c>
    </row>
    <row r="3300" spans="1:7" x14ac:dyDescent="0.25">
      <c r="A3300" t="s">
        <v>6584</v>
      </c>
      <c r="B3300" t="s">
        <v>6585</v>
      </c>
      <c r="C3300">
        <v>22</v>
      </c>
      <c r="D3300">
        <v>0</v>
      </c>
      <c r="E3300">
        <v>1.8939999999999999</v>
      </c>
      <c r="F3300">
        <v>1.819</v>
      </c>
      <c r="G3300" t="s">
        <v>33</v>
      </c>
    </row>
    <row r="3301" spans="1:7" x14ac:dyDescent="0.25">
      <c r="A3301" t="s">
        <v>6586</v>
      </c>
      <c r="B3301" t="s">
        <v>6587</v>
      </c>
      <c r="C3301">
        <v>0</v>
      </c>
      <c r="D3301">
        <v>0</v>
      </c>
      <c r="E3301">
        <v>1.2999999999999999E-2</v>
      </c>
      <c r="F3301">
        <v>0</v>
      </c>
      <c r="G3301" t="s">
        <v>22</v>
      </c>
    </row>
    <row r="3302" spans="1:7" x14ac:dyDescent="0.25">
      <c r="A3302" t="s">
        <v>6588</v>
      </c>
      <c r="B3302" t="s">
        <v>6589</v>
      </c>
      <c r="C3302">
        <v>3</v>
      </c>
      <c r="D3302">
        <v>0</v>
      </c>
      <c r="E3302">
        <v>16.666699999999999</v>
      </c>
      <c r="F3302">
        <v>1.98</v>
      </c>
      <c r="G3302" t="s">
        <v>22</v>
      </c>
    </row>
    <row r="3303" spans="1:7" x14ac:dyDescent="0.25">
      <c r="A3303" t="s">
        <v>6590</v>
      </c>
      <c r="B3303" t="s">
        <v>6591</v>
      </c>
      <c r="C3303">
        <v>0</v>
      </c>
      <c r="D3303">
        <v>0</v>
      </c>
      <c r="E3303">
        <v>1.665</v>
      </c>
      <c r="F3303">
        <v>0</v>
      </c>
      <c r="G3303" t="s">
        <v>22</v>
      </c>
    </row>
    <row r="3304" spans="1:7" x14ac:dyDescent="0.25">
      <c r="A3304" t="s">
        <v>6592</v>
      </c>
      <c r="B3304" t="s">
        <v>6593</v>
      </c>
      <c r="C3304">
        <v>0</v>
      </c>
      <c r="D3304">
        <v>0</v>
      </c>
      <c r="E3304">
        <v>1.7000000000000001E-2</v>
      </c>
      <c r="F3304">
        <v>2E-3</v>
      </c>
      <c r="G3304" t="s">
        <v>22</v>
      </c>
    </row>
    <row r="3305" spans="1:7" x14ac:dyDescent="0.25">
      <c r="A3305" t="s">
        <v>6594</v>
      </c>
      <c r="B3305" t="s">
        <v>6595</v>
      </c>
      <c r="C3305">
        <v>0</v>
      </c>
      <c r="D3305">
        <v>0</v>
      </c>
      <c r="E3305">
        <v>0.38900000000000001</v>
      </c>
      <c r="F3305">
        <v>0</v>
      </c>
      <c r="G3305" t="s">
        <v>22</v>
      </c>
    </row>
    <row r="3306" spans="1:7" x14ac:dyDescent="0.25">
      <c r="A3306" t="s">
        <v>6596</v>
      </c>
      <c r="B3306" t="s">
        <v>6597</v>
      </c>
      <c r="C3306">
        <v>6</v>
      </c>
      <c r="D3306">
        <v>0</v>
      </c>
      <c r="E3306">
        <v>6</v>
      </c>
      <c r="F3306">
        <v>6</v>
      </c>
      <c r="G3306" t="s">
        <v>22</v>
      </c>
    </row>
    <row r="3307" spans="1:7" x14ac:dyDescent="0.25">
      <c r="A3307" t="s">
        <v>6598</v>
      </c>
      <c r="B3307" t="s">
        <v>6599</v>
      </c>
      <c r="C3307">
        <v>13</v>
      </c>
      <c r="D3307">
        <v>0</v>
      </c>
      <c r="E3307">
        <v>5.1589999999999998</v>
      </c>
      <c r="F3307">
        <v>5.1589999999999998</v>
      </c>
      <c r="G3307" t="s">
        <v>33</v>
      </c>
    </row>
    <row r="3308" spans="1:7" x14ac:dyDescent="0.25">
      <c r="A3308" t="s">
        <v>6600</v>
      </c>
      <c r="B3308" t="s">
        <v>6601</v>
      </c>
      <c r="C3308">
        <v>0</v>
      </c>
      <c r="D3308">
        <v>0</v>
      </c>
      <c r="E3308">
        <v>11.91</v>
      </c>
      <c r="F3308">
        <v>11.91</v>
      </c>
      <c r="G3308" t="s">
        <v>22</v>
      </c>
    </row>
    <row r="3309" spans="1:7" x14ac:dyDescent="0.25">
      <c r="A3309" t="s">
        <v>6602</v>
      </c>
      <c r="B3309" t="s">
        <v>6603</v>
      </c>
      <c r="C3309">
        <v>0</v>
      </c>
      <c r="D3309">
        <v>0</v>
      </c>
      <c r="E3309">
        <v>12.993</v>
      </c>
      <c r="F3309">
        <v>12.993</v>
      </c>
      <c r="G3309" t="s">
        <v>33</v>
      </c>
    </row>
    <row r="3310" spans="1:7" x14ac:dyDescent="0.25">
      <c r="A3310" t="s">
        <v>6604</v>
      </c>
      <c r="B3310" t="s">
        <v>6605</v>
      </c>
      <c r="C3310">
        <v>74.094999999999999</v>
      </c>
      <c r="D3310">
        <v>6.24</v>
      </c>
      <c r="E3310">
        <v>1.91</v>
      </c>
      <c r="F3310">
        <v>1.91</v>
      </c>
      <c r="G3310" t="s">
        <v>22</v>
      </c>
    </row>
    <row r="3311" spans="1:7" x14ac:dyDescent="0.25">
      <c r="A3311" t="s">
        <v>6606</v>
      </c>
      <c r="B3311" t="s">
        <v>6607</v>
      </c>
      <c r="C3311">
        <v>0</v>
      </c>
      <c r="D3311">
        <v>0</v>
      </c>
      <c r="E3311">
        <v>1.8181799999999999</v>
      </c>
      <c r="F3311">
        <v>20</v>
      </c>
      <c r="G3311" t="s">
        <v>22</v>
      </c>
    </row>
    <row r="3312" spans="1:7" x14ac:dyDescent="0.25">
      <c r="A3312" t="s">
        <v>6608</v>
      </c>
      <c r="B3312" t="s">
        <v>6609</v>
      </c>
      <c r="C3312">
        <v>0</v>
      </c>
      <c r="D3312">
        <v>0</v>
      </c>
      <c r="E3312">
        <v>8.1000000000000003E-2</v>
      </c>
      <c r="F3312">
        <v>0</v>
      </c>
      <c r="G3312" t="s">
        <v>22</v>
      </c>
    </row>
    <row r="3313" spans="1:7" x14ac:dyDescent="0.25">
      <c r="A3313" t="s">
        <v>6610</v>
      </c>
      <c r="B3313" t="s">
        <v>6611</v>
      </c>
      <c r="C3313">
        <v>0</v>
      </c>
      <c r="D3313">
        <v>0</v>
      </c>
      <c r="E3313">
        <v>2E-3</v>
      </c>
      <c r="F3313">
        <v>0</v>
      </c>
      <c r="G3313" t="s">
        <v>22</v>
      </c>
    </row>
    <row r="3314" spans="1:7" x14ac:dyDescent="0.25">
      <c r="A3314" t="s">
        <v>6612</v>
      </c>
      <c r="B3314" t="s">
        <v>6613</v>
      </c>
      <c r="C3314">
        <v>0</v>
      </c>
      <c r="D3314">
        <v>0</v>
      </c>
      <c r="E3314">
        <v>8.1000000000000003E-2</v>
      </c>
      <c r="F3314">
        <v>0</v>
      </c>
      <c r="G3314" t="s">
        <v>22</v>
      </c>
    </row>
    <row r="3315" spans="1:7" x14ac:dyDescent="0.25">
      <c r="A3315" t="s">
        <v>6614</v>
      </c>
      <c r="B3315" t="s">
        <v>6615</v>
      </c>
      <c r="C3315">
        <v>6</v>
      </c>
      <c r="D3315">
        <v>0</v>
      </c>
      <c r="E3315">
        <v>1.2</v>
      </c>
      <c r="F3315">
        <v>1.2</v>
      </c>
      <c r="G3315" t="s">
        <v>22</v>
      </c>
    </row>
    <row r="3316" spans="1:7" x14ac:dyDescent="0.25">
      <c r="A3316" t="s">
        <v>6616</v>
      </c>
      <c r="B3316" t="s">
        <v>6617</v>
      </c>
      <c r="C3316">
        <v>0</v>
      </c>
      <c r="D3316">
        <v>0</v>
      </c>
      <c r="E3316">
        <v>1E-3</v>
      </c>
      <c r="F3316">
        <v>0</v>
      </c>
      <c r="G3316" t="s">
        <v>22</v>
      </c>
    </row>
    <row r="3317" spans="1:7" x14ac:dyDescent="0.25">
      <c r="A3317" t="s">
        <v>6618</v>
      </c>
      <c r="B3317" t="s">
        <v>6619</v>
      </c>
      <c r="C3317">
        <v>93</v>
      </c>
      <c r="D3317">
        <v>0</v>
      </c>
      <c r="E3317">
        <v>1.05</v>
      </c>
      <c r="F3317">
        <v>1.05</v>
      </c>
      <c r="G3317" t="s">
        <v>22</v>
      </c>
    </row>
    <row r="3318" spans="1:7" x14ac:dyDescent="0.25">
      <c r="A3318" t="s">
        <v>6620</v>
      </c>
      <c r="B3318" t="s">
        <v>6621</v>
      </c>
      <c r="C3318">
        <v>16</v>
      </c>
      <c r="D3318">
        <v>0</v>
      </c>
      <c r="E3318">
        <v>0.25600000000000001</v>
      </c>
      <c r="F3318">
        <v>0.23100000000000001</v>
      </c>
      <c r="G3318" t="s">
        <v>22</v>
      </c>
    </row>
    <row r="3319" spans="1:7" x14ac:dyDescent="0.25">
      <c r="A3319" t="s">
        <v>6622</v>
      </c>
      <c r="B3319" t="s">
        <v>6623</v>
      </c>
      <c r="C3319">
        <v>42</v>
      </c>
      <c r="D3319">
        <v>0</v>
      </c>
      <c r="E3319">
        <v>20.260000000000002</v>
      </c>
      <c r="F3319">
        <v>1.6875</v>
      </c>
      <c r="G3319" t="s">
        <v>22</v>
      </c>
    </row>
    <row r="3320" spans="1:7" x14ac:dyDescent="0.25">
      <c r="A3320" t="s">
        <v>6624</v>
      </c>
      <c r="B3320" t="s">
        <v>6625</v>
      </c>
      <c r="C3320">
        <v>0</v>
      </c>
      <c r="D3320">
        <v>0</v>
      </c>
      <c r="E3320">
        <v>1.26</v>
      </c>
      <c r="F3320">
        <v>0</v>
      </c>
      <c r="G3320" t="s">
        <v>22</v>
      </c>
    </row>
    <row r="3321" spans="1:7" x14ac:dyDescent="0.25">
      <c r="A3321" t="s">
        <v>6626</v>
      </c>
      <c r="B3321" t="s">
        <v>6627</v>
      </c>
      <c r="C3321">
        <v>66</v>
      </c>
      <c r="D3321">
        <v>61.79</v>
      </c>
      <c r="E3321">
        <v>54.73</v>
      </c>
      <c r="F3321">
        <v>4.9752999999999998</v>
      </c>
      <c r="G3321" t="s">
        <v>22</v>
      </c>
    </row>
    <row r="3322" spans="1:7" x14ac:dyDescent="0.25">
      <c r="A3322" t="s">
        <v>6628</v>
      </c>
      <c r="B3322" t="s">
        <v>6629</v>
      </c>
      <c r="C3322">
        <v>0</v>
      </c>
      <c r="D3322">
        <v>0</v>
      </c>
      <c r="E3322">
        <v>2.0659999999999998</v>
      </c>
      <c r="F3322">
        <v>0</v>
      </c>
      <c r="G3322" t="s">
        <v>22</v>
      </c>
    </row>
    <row r="3323" spans="1:7" x14ac:dyDescent="0.25">
      <c r="A3323" t="s">
        <v>6630</v>
      </c>
      <c r="B3323" t="s">
        <v>6631</v>
      </c>
      <c r="C3323">
        <v>0</v>
      </c>
      <c r="D3323">
        <v>0</v>
      </c>
      <c r="E3323">
        <v>2.0659999999999998</v>
      </c>
      <c r="F3323">
        <v>0</v>
      </c>
      <c r="G3323" t="s">
        <v>22</v>
      </c>
    </row>
    <row r="3324" spans="1:7" x14ac:dyDescent="0.25">
      <c r="A3324" t="s">
        <v>6632</v>
      </c>
      <c r="B3324" t="s">
        <v>6633</v>
      </c>
      <c r="C3324">
        <v>66</v>
      </c>
      <c r="D3324">
        <v>0</v>
      </c>
      <c r="E3324">
        <v>27.12</v>
      </c>
      <c r="F3324">
        <v>2.4650400000000001</v>
      </c>
      <c r="G3324" t="s">
        <v>22</v>
      </c>
    </row>
    <row r="3325" spans="1:7" x14ac:dyDescent="0.25">
      <c r="A3325" t="s">
        <v>6634</v>
      </c>
      <c r="B3325" t="s">
        <v>6635</v>
      </c>
      <c r="C3325">
        <v>0</v>
      </c>
      <c r="D3325">
        <v>0</v>
      </c>
      <c r="E3325">
        <v>1.264</v>
      </c>
      <c r="F3325">
        <v>0</v>
      </c>
      <c r="G3325" t="s">
        <v>22</v>
      </c>
    </row>
    <row r="3326" spans="1:7" x14ac:dyDescent="0.25">
      <c r="A3326" t="s">
        <v>6636</v>
      </c>
      <c r="B3326" t="s">
        <v>6637</v>
      </c>
      <c r="C3326">
        <v>0</v>
      </c>
      <c r="D3326">
        <v>0</v>
      </c>
      <c r="E3326">
        <v>0.1792</v>
      </c>
      <c r="F3326">
        <v>0.17916000000000001</v>
      </c>
      <c r="G3326" t="s">
        <v>22</v>
      </c>
    </row>
    <row r="3327" spans="1:7" x14ac:dyDescent="0.25">
      <c r="A3327" t="s">
        <v>6638</v>
      </c>
      <c r="B3327" t="s">
        <v>6639</v>
      </c>
      <c r="C3327">
        <v>9600</v>
      </c>
      <c r="D3327">
        <v>0</v>
      </c>
      <c r="E3327">
        <v>0.06</v>
      </c>
      <c r="F3327">
        <v>0.06</v>
      </c>
      <c r="G3327" t="s">
        <v>22</v>
      </c>
    </row>
    <row r="3328" spans="1:7" x14ac:dyDescent="0.25">
      <c r="A3328" t="s">
        <v>6640</v>
      </c>
      <c r="B3328" t="s">
        <v>6641</v>
      </c>
      <c r="C3328">
        <v>65200</v>
      </c>
      <c r="D3328">
        <v>0.01</v>
      </c>
      <c r="E3328">
        <v>7.1000000000000004E-3</v>
      </c>
      <c r="F3328">
        <v>7.1000000000000004E-3</v>
      </c>
      <c r="G3328" t="s">
        <v>22</v>
      </c>
    </row>
    <row r="3329" spans="1:7" x14ac:dyDescent="0.25">
      <c r="A3329" t="s">
        <v>6642</v>
      </c>
      <c r="B3329" t="s">
        <v>6643</v>
      </c>
      <c r="C3329">
        <v>5410</v>
      </c>
      <c r="D3329">
        <v>0</v>
      </c>
      <c r="E3329">
        <v>5.0000000000000001E-3</v>
      </c>
      <c r="F3329">
        <v>5.0000000000000001E-3</v>
      </c>
      <c r="G3329" t="s">
        <v>22</v>
      </c>
    </row>
    <row r="3330" spans="1:7" x14ac:dyDescent="0.25">
      <c r="A3330" t="s">
        <v>6644</v>
      </c>
      <c r="B3330" t="s">
        <v>6645</v>
      </c>
      <c r="C3330">
        <v>0</v>
      </c>
      <c r="D3330">
        <v>0</v>
      </c>
      <c r="E3330">
        <v>0.35</v>
      </c>
      <c r="F3330">
        <v>0.35</v>
      </c>
      <c r="G3330" t="s">
        <v>22</v>
      </c>
    </row>
    <row r="3331" spans="1:7" x14ac:dyDescent="0.25">
      <c r="A3331" t="s">
        <v>6646</v>
      </c>
      <c r="B3331" t="s">
        <v>6647</v>
      </c>
      <c r="C3331">
        <v>0</v>
      </c>
      <c r="D3331">
        <v>0</v>
      </c>
      <c r="E3331">
        <v>0.42</v>
      </c>
      <c r="F3331">
        <v>9.7000000000000003E-3</v>
      </c>
      <c r="G3331" t="s">
        <v>22</v>
      </c>
    </row>
    <row r="3332" spans="1:7" x14ac:dyDescent="0.25">
      <c r="A3332" t="s">
        <v>6648</v>
      </c>
      <c r="B3332" t="s">
        <v>6649</v>
      </c>
      <c r="C3332">
        <v>12</v>
      </c>
      <c r="D3332">
        <v>0</v>
      </c>
      <c r="E3332">
        <v>6.8680000000000003</v>
      </c>
      <c r="F3332">
        <v>6.556</v>
      </c>
      <c r="G3332" t="s">
        <v>33</v>
      </c>
    </row>
    <row r="3333" spans="1:7" x14ac:dyDescent="0.25">
      <c r="A3333" t="s">
        <v>6650</v>
      </c>
      <c r="B3333" t="s">
        <v>6651</v>
      </c>
      <c r="C3333">
        <v>18</v>
      </c>
      <c r="D3333">
        <v>0</v>
      </c>
      <c r="E3333">
        <v>2.1000000000000001E-2</v>
      </c>
      <c r="F3333">
        <v>1.7999999999999999E-2</v>
      </c>
      <c r="G3333" t="s">
        <v>22</v>
      </c>
    </row>
    <row r="3334" spans="1:7" x14ac:dyDescent="0.25">
      <c r="A3334" t="s">
        <v>6652</v>
      </c>
      <c r="B3334" t="s">
        <v>6653</v>
      </c>
      <c r="C3334">
        <v>0</v>
      </c>
      <c r="D3334">
        <v>0</v>
      </c>
      <c r="E3334">
        <v>0.60599999999999998</v>
      </c>
      <c r="F3334">
        <v>0.60599999999999998</v>
      </c>
      <c r="G3334" t="s">
        <v>33</v>
      </c>
    </row>
    <row r="3335" spans="1:7" x14ac:dyDescent="0.25">
      <c r="A3335" t="s">
        <v>6654</v>
      </c>
      <c r="B3335" t="s">
        <v>6655</v>
      </c>
      <c r="C3335">
        <v>0</v>
      </c>
      <c r="D3335">
        <v>0</v>
      </c>
      <c r="E3335">
        <v>9.6140000000000008</v>
      </c>
      <c r="F3335">
        <v>9.6140000000000008</v>
      </c>
      <c r="G3335" t="s">
        <v>33</v>
      </c>
    </row>
    <row r="3336" spans="1:7" x14ac:dyDescent="0.25">
      <c r="A3336" t="s">
        <v>6656</v>
      </c>
      <c r="B3336" t="s">
        <v>6657</v>
      </c>
      <c r="C3336">
        <v>0</v>
      </c>
      <c r="D3336">
        <v>0</v>
      </c>
      <c r="E3336">
        <v>0.48499999999999999</v>
      </c>
      <c r="F3336">
        <v>0.48499999999999999</v>
      </c>
      <c r="G3336" t="s">
        <v>33</v>
      </c>
    </row>
    <row r="3337" spans="1:7" x14ac:dyDescent="0.25">
      <c r="A3337" t="s">
        <v>6658</v>
      </c>
      <c r="B3337" t="s">
        <v>6659</v>
      </c>
      <c r="C3337">
        <v>53</v>
      </c>
      <c r="D3337">
        <v>0</v>
      </c>
      <c r="E3337">
        <v>5.0000000000000001E-3</v>
      </c>
      <c r="F3337">
        <v>4.0000000000000001E-3</v>
      </c>
      <c r="G3337" t="s">
        <v>22</v>
      </c>
    </row>
    <row r="3338" spans="1:7" x14ac:dyDescent="0.25">
      <c r="A3338" t="s">
        <v>6660</v>
      </c>
      <c r="B3338" t="s">
        <v>6661</v>
      </c>
      <c r="C3338">
        <v>0</v>
      </c>
      <c r="D3338">
        <v>0</v>
      </c>
      <c r="E3338">
        <v>33.029000000000003</v>
      </c>
      <c r="F3338">
        <v>0</v>
      </c>
      <c r="G3338" t="s">
        <v>22</v>
      </c>
    </row>
    <row r="3339" spans="1:7" x14ac:dyDescent="0.25">
      <c r="A3339" t="s">
        <v>6662</v>
      </c>
      <c r="B3339" t="s">
        <v>6663</v>
      </c>
      <c r="C3339">
        <v>16</v>
      </c>
      <c r="D3339">
        <v>0</v>
      </c>
      <c r="E3339">
        <v>3.13</v>
      </c>
      <c r="F3339">
        <v>3.13</v>
      </c>
      <c r="G3339" t="s">
        <v>22</v>
      </c>
    </row>
    <row r="3340" spans="1:7" x14ac:dyDescent="0.25">
      <c r="A3340" t="s">
        <v>6664</v>
      </c>
      <c r="B3340" t="s">
        <v>6665</v>
      </c>
      <c r="C3340">
        <v>180</v>
      </c>
      <c r="D3340">
        <v>0</v>
      </c>
      <c r="E3340">
        <v>7.923</v>
      </c>
      <c r="F3340">
        <v>7.5049999999999999</v>
      </c>
      <c r="G3340" t="s">
        <v>33</v>
      </c>
    </row>
    <row r="3341" spans="1:7" x14ac:dyDescent="0.25">
      <c r="A3341" t="s">
        <v>6666</v>
      </c>
      <c r="B3341" t="s">
        <v>6667</v>
      </c>
      <c r="C3341">
        <v>36</v>
      </c>
      <c r="D3341">
        <v>0</v>
      </c>
      <c r="E3341">
        <v>1.48</v>
      </c>
      <c r="F3341">
        <v>1.48</v>
      </c>
      <c r="G3341" t="s">
        <v>22</v>
      </c>
    </row>
    <row r="3342" spans="1:7" x14ac:dyDescent="0.25">
      <c r="A3342" t="s">
        <v>6668</v>
      </c>
      <c r="B3342" t="s">
        <v>6669</v>
      </c>
      <c r="C3342">
        <v>97</v>
      </c>
      <c r="D3342">
        <v>0</v>
      </c>
      <c r="E3342">
        <v>6.3E-2</v>
      </c>
      <c r="F3342">
        <v>0.17599999999999999</v>
      </c>
      <c r="G3342" t="s">
        <v>33</v>
      </c>
    </row>
    <row r="3343" spans="1:7" x14ac:dyDescent="0.25">
      <c r="A3343" t="s">
        <v>6670</v>
      </c>
      <c r="B3343" t="s">
        <v>6671</v>
      </c>
      <c r="C3343">
        <v>0</v>
      </c>
      <c r="D3343">
        <v>0</v>
      </c>
      <c r="E3343">
        <v>0.39700000000000002</v>
      </c>
      <c r="F3343">
        <v>0</v>
      </c>
      <c r="G3343" t="s">
        <v>22</v>
      </c>
    </row>
    <row r="3344" spans="1:7" x14ac:dyDescent="0.25">
      <c r="A3344" t="s">
        <v>6672</v>
      </c>
      <c r="B3344" t="s">
        <v>6673</v>
      </c>
      <c r="C3344">
        <v>0</v>
      </c>
      <c r="D3344">
        <v>0</v>
      </c>
      <c r="E3344">
        <v>6.3E-2</v>
      </c>
      <c r="F3344">
        <v>0</v>
      </c>
      <c r="G3344" t="s">
        <v>22</v>
      </c>
    </row>
    <row r="3345" spans="1:7" x14ac:dyDescent="0.25">
      <c r="A3345" t="s">
        <v>6674</v>
      </c>
      <c r="B3345" t="s">
        <v>6675</v>
      </c>
      <c r="C3345">
        <v>12</v>
      </c>
      <c r="D3345">
        <v>0</v>
      </c>
      <c r="E3345">
        <v>2.72</v>
      </c>
      <c r="F3345">
        <v>2.72</v>
      </c>
      <c r="G3345" t="s">
        <v>22</v>
      </c>
    </row>
    <row r="3346" spans="1:7" x14ac:dyDescent="0.25">
      <c r="A3346" t="s">
        <v>6676</v>
      </c>
      <c r="B3346" t="s">
        <v>6677</v>
      </c>
      <c r="C3346">
        <v>0</v>
      </c>
      <c r="D3346">
        <v>0</v>
      </c>
      <c r="E3346">
        <v>0.45300000000000001</v>
      </c>
      <c r="F3346">
        <v>0</v>
      </c>
      <c r="G3346" t="s">
        <v>22</v>
      </c>
    </row>
    <row r="3347" spans="1:7" x14ac:dyDescent="0.25">
      <c r="A3347" t="s">
        <v>6678</v>
      </c>
      <c r="B3347" t="s">
        <v>6679</v>
      </c>
      <c r="C3347">
        <v>0</v>
      </c>
      <c r="D3347">
        <v>0</v>
      </c>
      <c r="E3347">
        <v>6.3E-2</v>
      </c>
      <c r="F3347">
        <v>0</v>
      </c>
      <c r="G3347" t="s">
        <v>22</v>
      </c>
    </row>
    <row r="3348" spans="1:7" x14ac:dyDescent="0.25">
      <c r="A3348" t="s">
        <v>6680</v>
      </c>
      <c r="B3348" t="s">
        <v>6681</v>
      </c>
      <c r="C3348">
        <v>41</v>
      </c>
      <c r="D3348">
        <v>0</v>
      </c>
      <c r="E3348">
        <v>7.67</v>
      </c>
      <c r="F3348">
        <v>7.327</v>
      </c>
      <c r="G3348" t="s">
        <v>33</v>
      </c>
    </row>
    <row r="3349" spans="1:7" x14ac:dyDescent="0.25">
      <c r="A3349" t="s">
        <v>6682</v>
      </c>
      <c r="B3349" t="s">
        <v>6683</v>
      </c>
      <c r="C3349">
        <v>31</v>
      </c>
      <c r="D3349">
        <v>0</v>
      </c>
      <c r="E3349">
        <v>1.25</v>
      </c>
      <c r="F3349">
        <v>1.25</v>
      </c>
      <c r="G3349" t="s">
        <v>22</v>
      </c>
    </row>
    <row r="3350" spans="1:7" x14ac:dyDescent="0.25">
      <c r="A3350" t="s">
        <v>6684</v>
      </c>
      <c r="B3350" t="s">
        <v>6685</v>
      </c>
      <c r="C3350">
        <v>40</v>
      </c>
      <c r="D3350">
        <v>0</v>
      </c>
      <c r="E3350">
        <v>0.95</v>
      </c>
      <c r="F3350">
        <v>0.95</v>
      </c>
      <c r="G3350" t="s">
        <v>22</v>
      </c>
    </row>
    <row r="3351" spans="1:7" x14ac:dyDescent="0.25">
      <c r="A3351" t="s">
        <v>6686</v>
      </c>
      <c r="B3351" t="s">
        <v>6687</v>
      </c>
      <c r="C3351">
        <v>10</v>
      </c>
      <c r="D3351">
        <v>0</v>
      </c>
      <c r="E3351">
        <v>1.08</v>
      </c>
      <c r="F3351">
        <v>1.08</v>
      </c>
      <c r="G3351" t="s">
        <v>22</v>
      </c>
    </row>
    <row r="3352" spans="1:7" x14ac:dyDescent="0.25">
      <c r="A3352" t="s">
        <v>6688</v>
      </c>
      <c r="B3352" t="s">
        <v>6689</v>
      </c>
      <c r="C3352">
        <v>0</v>
      </c>
      <c r="D3352">
        <v>0</v>
      </c>
      <c r="E3352">
        <v>0.18</v>
      </c>
      <c r="F3352">
        <v>6.9000000000000006E-2</v>
      </c>
      <c r="G3352" t="s">
        <v>22</v>
      </c>
    </row>
    <row r="3353" spans="1:7" x14ac:dyDescent="0.25">
      <c r="A3353" t="s">
        <v>6690</v>
      </c>
      <c r="B3353" t="s">
        <v>6691</v>
      </c>
      <c r="C3353">
        <v>96400</v>
      </c>
      <c r="D3353">
        <v>0</v>
      </c>
      <c r="E3353">
        <v>0.11393</v>
      </c>
      <c r="F3353">
        <v>6.5100000000000005E-2</v>
      </c>
      <c r="G3353" t="s">
        <v>22</v>
      </c>
    </row>
    <row r="3354" spans="1:7" x14ac:dyDescent="0.25">
      <c r="A3354" t="s">
        <v>6692</v>
      </c>
      <c r="B3354" t="s">
        <v>6693</v>
      </c>
      <c r="C3354">
        <v>7520</v>
      </c>
      <c r="D3354">
        <v>0</v>
      </c>
      <c r="E3354">
        <v>2.98</v>
      </c>
      <c r="F3354">
        <v>2.371</v>
      </c>
      <c r="G3354" t="s">
        <v>33</v>
      </c>
    </row>
    <row r="3355" spans="1:7" x14ac:dyDescent="0.25">
      <c r="A3355" t="s">
        <v>6694</v>
      </c>
      <c r="B3355" t="s">
        <v>6695</v>
      </c>
      <c r="C3355">
        <v>10</v>
      </c>
      <c r="D3355">
        <v>0</v>
      </c>
      <c r="E3355">
        <v>4.0469999999999997</v>
      </c>
      <c r="F3355">
        <v>3.46</v>
      </c>
      <c r="G3355" t="s">
        <v>33</v>
      </c>
    </row>
    <row r="3356" spans="1:7" x14ac:dyDescent="0.25">
      <c r="A3356" t="s">
        <v>6696</v>
      </c>
      <c r="B3356" t="s">
        <v>6697</v>
      </c>
      <c r="C3356">
        <v>0</v>
      </c>
      <c r="D3356">
        <v>0</v>
      </c>
      <c r="E3356">
        <v>1.5169999999999999</v>
      </c>
      <c r="F3356">
        <v>0</v>
      </c>
      <c r="G3356" t="s">
        <v>22</v>
      </c>
    </row>
    <row r="3357" spans="1:7" x14ac:dyDescent="0.25">
      <c r="A3357" t="s">
        <v>6698</v>
      </c>
      <c r="B3357" t="s">
        <v>6699</v>
      </c>
      <c r="C3357">
        <v>0</v>
      </c>
      <c r="D3357">
        <v>0</v>
      </c>
      <c r="E3357">
        <v>2.1619999999999999</v>
      </c>
      <c r="F3357">
        <v>0</v>
      </c>
      <c r="G3357" t="s">
        <v>22</v>
      </c>
    </row>
    <row r="3358" spans="1:7" x14ac:dyDescent="0.25">
      <c r="A3358" t="s">
        <v>6700</v>
      </c>
      <c r="B3358" t="s">
        <v>6701</v>
      </c>
      <c r="C3358">
        <v>0</v>
      </c>
      <c r="D3358">
        <v>0</v>
      </c>
      <c r="E3358">
        <v>5.54819</v>
      </c>
      <c r="F3358">
        <v>5.54819</v>
      </c>
      <c r="G3358" t="s">
        <v>22</v>
      </c>
    </row>
    <row r="3359" spans="1:7" x14ac:dyDescent="0.25">
      <c r="A3359" t="s">
        <v>6702</v>
      </c>
      <c r="B3359" t="s">
        <v>6703</v>
      </c>
      <c r="C3359">
        <v>5</v>
      </c>
      <c r="D3359">
        <v>0</v>
      </c>
      <c r="E3359">
        <v>0.5</v>
      </c>
      <c r="F3359">
        <v>0.5</v>
      </c>
      <c r="G3359" t="s">
        <v>22</v>
      </c>
    </row>
    <row r="3360" spans="1:7" x14ac:dyDescent="0.25">
      <c r="A3360" t="s">
        <v>6704</v>
      </c>
      <c r="B3360" t="s">
        <v>6705</v>
      </c>
      <c r="C3360">
        <v>0</v>
      </c>
      <c r="D3360">
        <v>0</v>
      </c>
      <c r="E3360">
        <v>1</v>
      </c>
      <c r="F3360">
        <v>1</v>
      </c>
      <c r="G3360" t="s">
        <v>22</v>
      </c>
    </row>
    <row r="3361" spans="1:7" x14ac:dyDescent="0.25">
      <c r="A3361" t="s">
        <v>6706</v>
      </c>
      <c r="B3361" t="s">
        <v>6707</v>
      </c>
      <c r="C3361">
        <v>0</v>
      </c>
      <c r="D3361">
        <v>21.4</v>
      </c>
      <c r="E3361">
        <v>0.72</v>
      </c>
      <c r="F3361">
        <v>0.72</v>
      </c>
      <c r="G3361" t="s">
        <v>22</v>
      </c>
    </row>
    <row r="3362" spans="1:7" x14ac:dyDescent="0.25">
      <c r="A3362" t="s">
        <v>6708</v>
      </c>
      <c r="B3362" t="s">
        <v>6709</v>
      </c>
      <c r="C3362">
        <v>0</v>
      </c>
      <c r="D3362">
        <v>0</v>
      </c>
      <c r="E3362">
        <v>0</v>
      </c>
      <c r="F3362">
        <v>0</v>
      </c>
      <c r="G3362" t="s">
        <v>22</v>
      </c>
    </row>
    <row r="3363" spans="1:7" x14ac:dyDescent="0.25">
      <c r="A3363" t="s">
        <v>6710</v>
      </c>
      <c r="B3363" t="s">
        <v>6711</v>
      </c>
      <c r="C3363">
        <v>831</v>
      </c>
      <c r="D3363">
        <v>0</v>
      </c>
      <c r="E3363">
        <v>1.5</v>
      </c>
      <c r="F3363">
        <v>1.5</v>
      </c>
      <c r="G3363" t="s">
        <v>22</v>
      </c>
    </row>
    <row r="3364" spans="1:7" x14ac:dyDescent="0.25">
      <c r="A3364" t="s">
        <v>6712</v>
      </c>
      <c r="B3364" t="s">
        <v>6713</v>
      </c>
      <c r="C3364">
        <v>0</v>
      </c>
      <c r="D3364">
        <v>0</v>
      </c>
      <c r="E3364">
        <v>0.72</v>
      </c>
      <c r="F3364">
        <v>0.72</v>
      </c>
      <c r="G3364" t="s">
        <v>22</v>
      </c>
    </row>
    <row r="3365" spans="1:7" x14ac:dyDescent="0.25">
      <c r="A3365" t="s">
        <v>6714</v>
      </c>
      <c r="B3365" t="s">
        <v>6715</v>
      </c>
      <c r="C3365">
        <v>0</v>
      </c>
      <c r="D3365">
        <v>0</v>
      </c>
      <c r="E3365">
        <v>7.88</v>
      </c>
      <c r="F3365">
        <v>7.88</v>
      </c>
      <c r="G3365" t="s">
        <v>22</v>
      </c>
    </row>
    <row r="3366" spans="1:7" x14ac:dyDescent="0.25">
      <c r="A3366" t="s">
        <v>6716</v>
      </c>
      <c r="B3366" t="s">
        <v>6717</v>
      </c>
      <c r="C3366">
        <v>20</v>
      </c>
      <c r="D3366">
        <v>0</v>
      </c>
      <c r="E3366">
        <v>4.9800000000000004</v>
      </c>
      <c r="F3366">
        <v>4.9800000000000004</v>
      </c>
      <c r="G3366" t="s">
        <v>22</v>
      </c>
    </row>
    <row r="3367" spans="1:7" x14ac:dyDescent="0.25">
      <c r="A3367" t="s">
        <v>6718</v>
      </c>
      <c r="B3367" t="s">
        <v>6719</v>
      </c>
      <c r="C3367">
        <v>0</v>
      </c>
      <c r="D3367">
        <v>0</v>
      </c>
      <c r="E3367">
        <v>2.2109999999999999</v>
      </c>
      <c r="F3367">
        <v>9.7000000000000003E-3</v>
      </c>
      <c r="G3367" t="s">
        <v>22</v>
      </c>
    </row>
    <row r="3368" spans="1:7" x14ac:dyDescent="0.25">
      <c r="A3368" t="s">
        <v>6720</v>
      </c>
      <c r="B3368" t="s">
        <v>6721</v>
      </c>
      <c r="C3368">
        <v>0</v>
      </c>
      <c r="D3368">
        <v>0</v>
      </c>
      <c r="E3368">
        <v>0.16500000000000001</v>
      </c>
      <c r="F3368">
        <v>0</v>
      </c>
      <c r="G3368" t="s">
        <v>22</v>
      </c>
    </row>
    <row r="3369" spans="1:7" x14ac:dyDescent="0.25">
      <c r="A3369" t="s">
        <v>6722</v>
      </c>
      <c r="B3369" t="s">
        <v>6723</v>
      </c>
      <c r="C3369">
        <v>0</v>
      </c>
      <c r="D3369">
        <v>0</v>
      </c>
      <c r="E3369">
        <v>0.55300000000000005</v>
      </c>
      <c r="F3369">
        <v>0</v>
      </c>
      <c r="G3369" t="s">
        <v>22</v>
      </c>
    </row>
    <row r="3370" spans="1:7" x14ac:dyDescent="0.25">
      <c r="A3370" t="s">
        <v>6724</v>
      </c>
      <c r="B3370" t="s">
        <v>6725</v>
      </c>
      <c r="C3370">
        <v>0</v>
      </c>
      <c r="D3370">
        <v>0</v>
      </c>
      <c r="E3370">
        <v>0.16500000000000001</v>
      </c>
      <c r="F3370">
        <v>0</v>
      </c>
      <c r="G3370" t="s">
        <v>22</v>
      </c>
    </row>
    <row r="3371" spans="1:7" x14ac:dyDescent="0.25">
      <c r="A3371" t="s">
        <v>6726</v>
      </c>
      <c r="B3371" t="s">
        <v>6727</v>
      </c>
      <c r="C3371">
        <v>23</v>
      </c>
      <c r="D3371">
        <v>0</v>
      </c>
      <c r="E3371">
        <v>2.085</v>
      </c>
      <c r="F3371">
        <v>2.1139999999999999</v>
      </c>
      <c r="G3371" t="s">
        <v>33</v>
      </c>
    </row>
    <row r="3372" spans="1:7" x14ac:dyDescent="0.25">
      <c r="A3372" t="s">
        <v>6728</v>
      </c>
      <c r="B3372" t="s">
        <v>6729</v>
      </c>
      <c r="C3372">
        <v>0</v>
      </c>
      <c r="D3372">
        <v>0</v>
      </c>
      <c r="E3372">
        <v>6.0000000000000001E-3</v>
      </c>
      <c r="F3372">
        <v>4.0000000000000001E-3</v>
      </c>
      <c r="G3372" t="s">
        <v>22</v>
      </c>
    </row>
    <row r="3373" spans="1:7" x14ac:dyDescent="0.25">
      <c r="A3373" t="s">
        <v>6730</v>
      </c>
      <c r="B3373" t="s">
        <v>6731</v>
      </c>
      <c r="C3373">
        <v>0</v>
      </c>
      <c r="D3373">
        <v>0</v>
      </c>
      <c r="E3373">
        <v>5.0000000000000001E-3</v>
      </c>
      <c r="F3373">
        <v>0</v>
      </c>
      <c r="G3373" t="s">
        <v>22</v>
      </c>
    </row>
    <row r="3374" spans="1:7" x14ac:dyDescent="0.25">
      <c r="A3374" t="s">
        <v>6732</v>
      </c>
      <c r="B3374" t="s">
        <v>6733</v>
      </c>
      <c r="C3374">
        <v>0</v>
      </c>
      <c r="D3374">
        <v>0</v>
      </c>
      <c r="E3374">
        <v>5.0000000000000001E-3</v>
      </c>
      <c r="F3374">
        <v>0</v>
      </c>
      <c r="G3374" t="s">
        <v>22</v>
      </c>
    </row>
    <row r="3375" spans="1:7" x14ac:dyDescent="0.25">
      <c r="A3375" t="s">
        <v>6734</v>
      </c>
      <c r="B3375" t="s">
        <v>6735</v>
      </c>
      <c r="C3375">
        <v>0</v>
      </c>
      <c r="D3375">
        <v>2.91</v>
      </c>
      <c r="E3375">
        <v>3.25</v>
      </c>
      <c r="F3375">
        <v>3.25</v>
      </c>
      <c r="G3375" t="s">
        <v>22</v>
      </c>
    </row>
    <row r="3376" spans="1:7" x14ac:dyDescent="0.25">
      <c r="A3376" t="s">
        <v>6736</v>
      </c>
      <c r="B3376" t="s">
        <v>6737</v>
      </c>
      <c r="C3376">
        <v>116</v>
      </c>
      <c r="D3376">
        <v>0</v>
      </c>
      <c r="E3376">
        <v>2.0419999999999998</v>
      </c>
      <c r="F3376">
        <v>1.913</v>
      </c>
      <c r="G3376" t="s">
        <v>33</v>
      </c>
    </row>
    <row r="3377" spans="1:7" x14ac:dyDescent="0.25">
      <c r="A3377" t="s">
        <v>6738</v>
      </c>
      <c r="B3377" t="s">
        <v>6739</v>
      </c>
      <c r="C3377">
        <v>0</v>
      </c>
      <c r="D3377">
        <v>0</v>
      </c>
      <c r="E3377">
        <v>0.152</v>
      </c>
      <c r="F3377">
        <v>0</v>
      </c>
      <c r="G3377" t="s">
        <v>22</v>
      </c>
    </row>
    <row r="3378" spans="1:7" x14ac:dyDescent="0.25">
      <c r="A3378" t="s">
        <v>6740</v>
      </c>
      <c r="B3378" t="s">
        <v>6741</v>
      </c>
      <c r="C3378">
        <v>0</v>
      </c>
      <c r="D3378">
        <v>0</v>
      </c>
      <c r="E3378">
        <v>0.32500000000000001</v>
      </c>
      <c r="F3378">
        <v>0</v>
      </c>
      <c r="G3378" t="s">
        <v>22</v>
      </c>
    </row>
    <row r="3379" spans="1:7" x14ac:dyDescent="0.25">
      <c r="A3379" t="s">
        <v>6742</v>
      </c>
      <c r="B3379" t="s">
        <v>6743</v>
      </c>
      <c r="C3379">
        <v>64</v>
      </c>
      <c r="D3379">
        <v>0</v>
      </c>
      <c r="E3379">
        <v>0.39700000000000002</v>
      </c>
      <c r="F3379">
        <v>0.39700000000000002</v>
      </c>
      <c r="G3379" t="s">
        <v>22</v>
      </c>
    </row>
    <row r="3380" spans="1:7" x14ac:dyDescent="0.25">
      <c r="A3380" t="s">
        <v>6744</v>
      </c>
      <c r="B3380" t="s">
        <v>6745</v>
      </c>
      <c r="C3380">
        <v>90</v>
      </c>
      <c r="D3380">
        <v>0</v>
      </c>
      <c r="E3380">
        <v>0.09</v>
      </c>
      <c r="F3380">
        <v>7.2999999999999995E-2</v>
      </c>
      <c r="G3380" t="s">
        <v>22</v>
      </c>
    </row>
    <row r="3381" spans="1:7" x14ac:dyDescent="0.25">
      <c r="A3381" t="s">
        <v>6746</v>
      </c>
      <c r="B3381" t="s">
        <v>6747</v>
      </c>
      <c r="C3381">
        <v>54</v>
      </c>
      <c r="D3381">
        <v>0</v>
      </c>
      <c r="E3381">
        <v>0.72199999999999998</v>
      </c>
      <c r="F3381">
        <v>0.58799999999999997</v>
      </c>
      <c r="G3381" t="s">
        <v>22</v>
      </c>
    </row>
    <row r="3382" spans="1:7" x14ac:dyDescent="0.25">
      <c r="A3382" t="s">
        <v>6748</v>
      </c>
      <c r="B3382" t="s">
        <v>6749</v>
      </c>
      <c r="C3382">
        <v>62</v>
      </c>
      <c r="D3382">
        <v>0</v>
      </c>
      <c r="E3382">
        <v>0.14399999999999999</v>
      </c>
      <c r="F3382">
        <v>7.6999999999999999E-2</v>
      </c>
      <c r="G3382" t="s">
        <v>22</v>
      </c>
    </row>
    <row r="3383" spans="1:7" x14ac:dyDescent="0.25">
      <c r="A3383" t="s">
        <v>6750</v>
      </c>
      <c r="B3383" t="s">
        <v>6751</v>
      </c>
      <c r="C3383">
        <v>37</v>
      </c>
      <c r="D3383">
        <v>0</v>
      </c>
      <c r="E3383">
        <v>0.19900000000000001</v>
      </c>
      <c r="F3383">
        <v>0.106</v>
      </c>
      <c r="G3383" t="s">
        <v>22</v>
      </c>
    </row>
    <row r="3384" spans="1:7" x14ac:dyDescent="0.25">
      <c r="A3384" t="s">
        <v>6752</v>
      </c>
      <c r="B3384" t="s">
        <v>6753</v>
      </c>
      <c r="C3384">
        <v>278</v>
      </c>
      <c r="D3384">
        <v>0</v>
      </c>
      <c r="E3384">
        <v>0.46899999999999997</v>
      </c>
      <c r="F3384">
        <v>0.46899999999999997</v>
      </c>
      <c r="G3384" t="s">
        <v>33</v>
      </c>
    </row>
    <row r="3385" spans="1:7" x14ac:dyDescent="0.25">
      <c r="A3385" t="s">
        <v>6754</v>
      </c>
      <c r="B3385" t="s">
        <v>6755</v>
      </c>
      <c r="C3385">
        <v>0</v>
      </c>
      <c r="D3385">
        <v>0</v>
      </c>
      <c r="E3385">
        <v>3.0000000000000001E-3</v>
      </c>
      <c r="F3385">
        <v>0</v>
      </c>
      <c r="G3385" t="s">
        <v>22</v>
      </c>
    </row>
    <row r="3386" spans="1:7" x14ac:dyDescent="0.25">
      <c r="A3386" t="s">
        <v>6756</v>
      </c>
      <c r="B3386" t="s">
        <v>6757</v>
      </c>
      <c r="C3386">
        <v>1062</v>
      </c>
      <c r="D3386">
        <v>0</v>
      </c>
      <c r="E3386">
        <v>5.7834000000000003</v>
      </c>
      <c r="F3386">
        <v>8.4549599999999998</v>
      </c>
      <c r="G3386" t="s">
        <v>22</v>
      </c>
    </row>
    <row r="3387" spans="1:7" x14ac:dyDescent="0.25">
      <c r="A3387" t="s">
        <v>6758</v>
      </c>
      <c r="B3387" t="s">
        <v>6759</v>
      </c>
      <c r="C3387">
        <v>0</v>
      </c>
      <c r="D3387">
        <v>0</v>
      </c>
      <c r="E3387">
        <v>1.1499999999999999</v>
      </c>
      <c r="F3387">
        <v>1.1499999999999999</v>
      </c>
      <c r="G3387" t="s">
        <v>22</v>
      </c>
    </row>
    <row r="3388" spans="1:7" x14ac:dyDescent="0.25">
      <c r="A3388" t="s">
        <v>6760</v>
      </c>
      <c r="B3388" t="s">
        <v>6761</v>
      </c>
      <c r="C3388">
        <v>0</v>
      </c>
      <c r="D3388">
        <v>0</v>
      </c>
      <c r="E3388">
        <v>4.3999999999999997E-2</v>
      </c>
      <c r="F3388">
        <v>0</v>
      </c>
      <c r="G3388" t="s">
        <v>22</v>
      </c>
    </row>
    <row r="3389" spans="1:7" x14ac:dyDescent="0.25">
      <c r="A3389" t="s">
        <v>6762</v>
      </c>
      <c r="B3389" t="s">
        <v>6763</v>
      </c>
      <c r="C3389">
        <v>8</v>
      </c>
      <c r="D3389">
        <v>0</v>
      </c>
      <c r="E3389">
        <v>1.62</v>
      </c>
      <c r="F3389">
        <v>1.35</v>
      </c>
      <c r="G3389" t="s">
        <v>22</v>
      </c>
    </row>
    <row r="3390" spans="1:7" x14ac:dyDescent="0.25">
      <c r="A3390" t="s">
        <v>6764</v>
      </c>
      <c r="B3390" t="s">
        <v>6765</v>
      </c>
      <c r="C3390">
        <v>65</v>
      </c>
      <c r="D3390">
        <v>0</v>
      </c>
      <c r="E3390">
        <v>0.24299999999999999</v>
      </c>
      <c r="F3390">
        <v>0.24299999999999999</v>
      </c>
      <c r="G3390" t="s">
        <v>22</v>
      </c>
    </row>
    <row r="3391" spans="1:7" x14ac:dyDescent="0.25">
      <c r="A3391" t="s">
        <v>6766</v>
      </c>
      <c r="B3391" t="s">
        <v>6767</v>
      </c>
      <c r="C3391">
        <v>512</v>
      </c>
      <c r="D3391">
        <v>0</v>
      </c>
      <c r="E3391">
        <v>3.5999999999999997E-2</v>
      </c>
      <c r="F3391">
        <v>2.7E-2</v>
      </c>
      <c r="G3391" t="s">
        <v>22</v>
      </c>
    </row>
    <row r="3392" spans="1:7" x14ac:dyDescent="0.25">
      <c r="A3392" t="s">
        <v>6768</v>
      </c>
      <c r="B3392" t="s">
        <v>6769</v>
      </c>
      <c r="C3392">
        <v>9</v>
      </c>
      <c r="D3392">
        <v>0</v>
      </c>
      <c r="E3392">
        <v>4.2539999999999996</v>
      </c>
      <c r="F3392">
        <v>4.0780000000000003</v>
      </c>
      <c r="G3392" t="s">
        <v>33</v>
      </c>
    </row>
    <row r="3393" spans="1:7" x14ac:dyDescent="0.25">
      <c r="A3393" t="s">
        <v>6770</v>
      </c>
      <c r="B3393" t="s">
        <v>6771</v>
      </c>
      <c r="C3393">
        <v>144</v>
      </c>
      <c r="D3393">
        <v>0</v>
      </c>
      <c r="E3393">
        <v>4.3570000000000002</v>
      </c>
      <c r="F3393">
        <v>4.165</v>
      </c>
      <c r="G3393" t="s">
        <v>33</v>
      </c>
    </row>
    <row r="3394" spans="1:7" x14ac:dyDescent="0.25">
      <c r="A3394" t="s">
        <v>6772</v>
      </c>
      <c r="B3394" t="s">
        <v>6773</v>
      </c>
      <c r="C3394">
        <v>0</v>
      </c>
      <c r="D3394">
        <v>0</v>
      </c>
      <c r="E3394">
        <v>0.18</v>
      </c>
      <c r="F3394">
        <v>0</v>
      </c>
      <c r="G3394" t="s">
        <v>22</v>
      </c>
    </row>
    <row r="3395" spans="1:7" x14ac:dyDescent="0.25">
      <c r="A3395" t="s">
        <v>6774</v>
      </c>
      <c r="B3395" t="s">
        <v>6775</v>
      </c>
      <c r="C3395">
        <v>0</v>
      </c>
      <c r="D3395">
        <v>0</v>
      </c>
      <c r="E3395">
        <v>3.5999999999999997E-2</v>
      </c>
      <c r="F3395">
        <v>0</v>
      </c>
      <c r="G3395" t="s">
        <v>22</v>
      </c>
    </row>
    <row r="3396" spans="1:7" x14ac:dyDescent="0.25">
      <c r="A3396" t="s">
        <v>6776</v>
      </c>
      <c r="B3396" t="s">
        <v>6777</v>
      </c>
      <c r="C3396">
        <v>0</v>
      </c>
      <c r="D3396">
        <v>0</v>
      </c>
      <c r="E3396">
        <v>0.45</v>
      </c>
      <c r="F3396">
        <v>0</v>
      </c>
      <c r="G3396" t="s">
        <v>22</v>
      </c>
    </row>
    <row r="3397" spans="1:7" x14ac:dyDescent="0.25">
      <c r="A3397" t="s">
        <v>6778</v>
      </c>
      <c r="B3397" t="s">
        <v>6779</v>
      </c>
      <c r="C3397">
        <v>0</v>
      </c>
      <c r="D3397">
        <v>0</v>
      </c>
      <c r="E3397">
        <v>3.5999999999999997E-2</v>
      </c>
      <c r="F3397">
        <v>0</v>
      </c>
      <c r="G3397" t="s">
        <v>22</v>
      </c>
    </row>
    <row r="3398" spans="1:7" x14ac:dyDescent="0.25">
      <c r="A3398" t="s">
        <v>6780</v>
      </c>
      <c r="B3398" t="s">
        <v>6781</v>
      </c>
      <c r="C3398">
        <v>0</v>
      </c>
      <c r="D3398">
        <v>0</v>
      </c>
      <c r="E3398">
        <v>0.09</v>
      </c>
      <c r="F3398">
        <v>0</v>
      </c>
      <c r="G3398" t="s">
        <v>22</v>
      </c>
    </row>
    <row r="3399" spans="1:7" x14ac:dyDescent="0.25">
      <c r="A3399" t="s">
        <v>6782</v>
      </c>
      <c r="B3399" t="s">
        <v>6783</v>
      </c>
      <c r="C3399">
        <v>0</v>
      </c>
      <c r="D3399">
        <v>0</v>
      </c>
      <c r="E3399">
        <v>0.19800000000000001</v>
      </c>
      <c r="F3399">
        <v>0</v>
      </c>
      <c r="G3399" t="s">
        <v>22</v>
      </c>
    </row>
    <row r="3400" spans="1:7" x14ac:dyDescent="0.25">
      <c r="A3400" t="s">
        <v>6784</v>
      </c>
      <c r="B3400" t="s">
        <v>6785</v>
      </c>
      <c r="C3400">
        <v>0</v>
      </c>
      <c r="D3400">
        <v>0</v>
      </c>
      <c r="E3400">
        <v>3.5999999999999997E-2</v>
      </c>
      <c r="F3400">
        <v>9.7000000000000003E-3</v>
      </c>
      <c r="G3400" t="s">
        <v>22</v>
      </c>
    </row>
    <row r="3401" spans="1:7" x14ac:dyDescent="0.25">
      <c r="A3401" t="s">
        <v>6786</v>
      </c>
      <c r="B3401" t="s">
        <v>6787</v>
      </c>
      <c r="C3401">
        <v>0</v>
      </c>
      <c r="D3401">
        <v>0</v>
      </c>
      <c r="E3401">
        <v>6.3E-2</v>
      </c>
      <c r="F3401">
        <v>0</v>
      </c>
      <c r="G3401" t="s">
        <v>22</v>
      </c>
    </row>
    <row r="3402" spans="1:7" x14ac:dyDescent="0.25">
      <c r="A3402" t="s">
        <v>6788</v>
      </c>
      <c r="B3402" t="s">
        <v>6789</v>
      </c>
      <c r="C3402">
        <v>0</v>
      </c>
      <c r="D3402">
        <v>0</v>
      </c>
      <c r="E3402">
        <v>0.215</v>
      </c>
      <c r="F3402">
        <v>9.7000000000000003E-3</v>
      </c>
      <c r="G3402" t="s">
        <v>22</v>
      </c>
    </row>
    <row r="3403" spans="1:7" x14ac:dyDescent="0.25">
      <c r="A3403" t="s">
        <v>6790</v>
      </c>
      <c r="B3403" t="s">
        <v>6791</v>
      </c>
      <c r="C3403">
        <v>0</v>
      </c>
      <c r="D3403">
        <v>0</v>
      </c>
      <c r="E3403">
        <v>0.45</v>
      </c>
      <c r="F3403">
        <v>0</v>
      </c>
      <c r="G3403" t="s">
        <v>22</v>
      </c>
    </row>
    <row r="3404" spans="1:7" x14ac:dyDescent="0.25">
      <c r="A3404" t="s">
        <v>6792</v>
      </c>
      <c r="B3404" t="s">
        <v>6793</v>
      </c>
      <c r="C3404">
        <v>44</v>
      </c>
      <c r="D3404">
        <v>0</v>
      </c>
      <c r="E3404">
        <v>3.5999999999999997E-2</v>
      </c>
      <c r="F3404">
        <v>0</v>
      </c>
      <c r="G3404" t="s">
        <v>22</v>
      </c>
    </row>
    <row r="3405" spans="1:7" x14ac:dyDescent="0.25">
      <c r="A3405" t="s">
        <v>6794</v>
      </c>
      <c r="B3405" t="s">
        <v>6795</v>
      </c>
      <c r="C3405">
        <v>0</v>
      </c>
      <c r="D3405">
        <v>0</v>
      </c>
      <c r="E3405">
        <v>4.4999999999999998E-2</v>
      </c>
      <c r="F3405">
        <v>0</v>
      </c>
      <c r="G3405" t="s">
        <v>22</v>
      </c>
    </row>
    <row r="3406" spans="1:7" x14ac:dyDescent="0.25">
      <c r="A3406" t="s">
        <v>6796</v>
      </c>
      <c r="B3406" t="s">
        <v>6797</v>
      </c>
      <c r="C3406">
        <v>0</v>
      </c>
      <c r="D3406">
        <v>0</v>
      </c>
      <c r="E3406">
        <v>2E-3</v>
      </c>
      <c r="F3406">
        <v>0</v>
      </c>
      <c r="G3406" t="s">
        <v>22</v>
      </c>
    </row>
    <row r="3407" spans="1:7" x14ac:dyDescent="0.25">
      <c r="A3407" t="s">
        <v>6798</v>
      </c>
      <c r="B3407" t="s">
        <v>6799</v>
      </c>
      <c r="C3407">
        <v>0</v>
      </c>
      <c r="D3407">
        <v>0</v>
      </c>
      <c r="E3407">
        <v>0.755</v>
      </c>
      <c r="F3407">
        <v>0</v>
      </c>
      <c r="G3407" t="s">
        <v>22</v>
      </c>
    </row>
    <row r="3408" spans="1:7" x14ac:dyDescent="0.25">
      <c r="A3408" t="s">
        <v>6800</v>
      </c>
      <c r="B3408" t="s">
        <v>6801</v>
      </c>
      <c r="C3408">
        <v>0</v>
      </c>
      <c r="D3408">
        <v>0</v>
      </c>
      <c r="E3408">
        <v>0.629</v>
      </c>
      <c r="F3408">
        <v>0</v>
      </c>
      <c r="G3408" t="s">
        <v>22</v>
      </c>
    </row>
    <row r="3409" spans="1:7" x14ac:dyDescent="0.25">
      <c r="A3409" t="s">
        <v>6802</v>
      </c>
      <c r="B3409" t="s">
        <v>6803</v>
      </c>
      <c r="C3409">
        <v>0</v>
      </c>
      <c r="D3409">
        <v>0</v>
      </c>
      <c r="E3409">
        <v>0.629</v>
      </c>
      <c r="F3409">
        <v>0</v>
      </c>
      <c r="G3409" t="s">
        <v>22</v>
      </c>
    </row>
    <row r="3410" spans="1:7" x14ac:dyDescent="0.25">
      <c r="A3410" t="s">
        <v>6804</v>
      </c>
      <c r="B3410" t="s">
        <v>6805</v>
      </c>
      <c r="C3410">
        <v>0</v>
      </c>
      <c r="D3410">
        <v>0</v>
      </c>
      <c r="E3410">
        <v>0.215</v>
      </c>
      <c r="F3410">
        <v>0</v>
      </c>
      <c r="G3410" t="s">
        <v>22</v>
      </c>
    </row>
    <row r="3411" spans="1:7" x14ac:dyDescent="0.25">
      <c r="A3411" t="s">
        <v>6806</v>
      </c>
      <c r="B3411" t="s">
        <v>6807</v>
      </c>
      <c r="C3411">
        <v>0</v>
      </c>
      <c r="D3411">
        <v>0</v>
      </c>
      <c r="E3411">
        <v>0.09</v>
      </c>
      <c r="F3411">
        <v>0</v>
      </c>
      <c r="G3411" t="s">
        <v>22</v>
      </c>
    </row>
    <row r="3412" spans="1:7" x14ac:dyDescent="0.25">
      <c r="A3412" t="s">
        <v>6808</v>
      </c>
      <c r="B3412" t="s">
        <v>6809</v>
      </c>
      <c r="C3412">
        <v>221</v>
      </c>
      <c r="D3412">
        <v>0</v>
      </c>
      <c r="E3412">
        <v>2.2728999999999999</v>
      </c>
      <c r="F3412">
        <v>1.91</v>
      </c>
      <c r="G3412" t="s">
        <v>22</v>
      </c>
    </row>
    <row r="3413" spans="1:7" x14ac:dyDescent="0.25">
      <c r="A3413" t="s">
        <v>6810</v>
      </c>
      <c r="B3413" t="s">
        <v>6811</v>
      </c>
      <c r="C3413">
        <v>55</v>
      </c>
      <c r="D3413">
        <v>0</v>
      </c>
      <c r="E3413">
        <v>6.0999999999999999E-2</v>
      </c>
      <c r="F3413">
        <v>6.0999999999999999E-2</v>
      </c>
      <c r="G3413" t="s">
        <v>22</v>
      </c>
    </row>
    <row r="3414" spans="1:7" x14ac:dyDescent="0.25">
      <c r="A3414" t="s">
        <v>6812</v>
      </c>
      <c r="B3414" t="s">
        <v>6813</v>
      </c>
      <c r="C3414">
        <v>0</v>
      </c>
      <c r="D3414">
        <v>0</v>
      </c>
      <c r="E3414">
        <v>0.30499999999999999</v>
      </c>
      <c r="F3414">
        <v>0</v>
      </c>
      <c r="G3414" t="s">
        <v>22</v>
      </c>
    </row>
    <row r="3415" spans="1:7" x14ac:dyDescent="0.25">
      <c r="A3415" t="s">
        <v>6814</v>
      </c>
      <c r="B3415" t="s">
        <v>6815</v>
      </c>
      <c r="C3415">
        <v>0</v>
      </c>
      <c r="D3415">
        <v>0</v>
      </c>
      <c r="E3415">
        <v>1.4E-2</v>
      </c>
      <c r="F3415">
        <v>0</v>
      </c>
      <c r="G3415" t="s">
        <v>22</v>
      </c>
    </row>
    <row r="3416" spans="1:7" x14ac:dyDescent="0.25">
      <c r="A3416" t="s">
        <v>6816</v>
      </c>
      <c r="B3416" t="s">
        <v>6817</v>
      </c>
      <c r="C3416">
        <v>517</v>
      </c>
      <c r="D3416">
        <v>0</v>
      </c>
      <c r="E3416">
        <v>2.8679000000000001</v>
      </c>
      <c r="F3416">
        <v>2.41</v>
      </c>
      <c r="G3416" t="s">
        <v>22</v>
      </c>
    </row>
    <row r="3417" spans="1:7" x14ac:dyDescent="0.25">
      <c r="A3417" t="s">
        <v>6818</v>
      </c>
      <c r="B3417" t="s">
        <v>6819</v>
      </c>
      <c r="C3417">
        <v>56</v>
      </c>
      <c r="D3417">
        <v>1.82</v>
      </c>
      <c r="E3417">
        <v>1.9</v>
      </c>
      <c r="F3417">
        <v>1.9</v>
      </c>
      <c r="G3417" t="s">
        <v>22</v>
      </c>
    </row>
    <row r="3418" spans="1:7" x14ac:dyDescent="0.25">
      <c r="A3418" t="s">
        <v>6820</v>
      </c>
      <c r="B3418" t="s">
        <v>6821</v>
      </c>
      <c r="C3418">
        <v>98</v>
      </c>
      <c r="D3418">
        <v>0</v>
      </c>
      <c r="E3418">
        <v>0.59799999999999998</v>
      </c>
      <c r="F3418">
        <v>0.59799999999999998</v>
      </c>
      <c r="G3418" t="s">
        <v>22</v>
      </c>
    </row>
    <row r="3419" spans="1:7" x14ac:dyDescent="0.25">
      <c r="A3419" t="s">
        <v>6822</v>
      </c>
      <c r="B3419" t="s">
        <v>6823</v>
      </c>
      <c r="C3419">
        <v>6</v>
      </c>
      <c r="D3419">
        <v>0</v>
      </c>
      <c r="E3419">
        <v>1.901</v>
      </c>
      <c r="F3419">
        <v>1.889</v>
      </c>
      <c r="G3419" t="s">
        <v>33</v>
      </c>
    </row>
    <row r="3420" spans="1:7" x14ac:dyDescent="0.25">
      <c r="A3420" t="s">
        <v>6824</v>
      </c>
      <c r="B3420" t="s">
        <v>6825</v>
      </c>
      <c r="C3420">
        <v>0</v>
      </c>
      <c r="D3420">
        <v>0</v>
      </c>
      <c r="E3420">
        <v>0.105</v>
      </c>
      <c r="F3420">
        <v>0</v>
      </c>
      <c r="G3420" t="s">
        <v>22</v>
      </c>
    </row>
    <row r="3421" spans="1:7" x14ac:dyDescent="0.25">
      <c r="A3421" t="s">
        <v>6826</v>
      </c>
      <c r="B3421" t="s">
        <v>6827</v>
      </c>
      <c r="C3421">
        <v>0</v>
      </c>
      <c r="D3421">
        <v>0</v>
      </c>
      <c r="E3421">
        <v>0.17299999999999999</v>
      </c>
      <c r="F3421">
        <v>0</v>
      </c>
      <c r="G3421" t="s">
        <v>22</v>
      </c>
    </row>
    <row r="3422" spans="1:7" x14ac:dyDescent="0.25">
      <c r="A3422" t="s">
        <v>6828</v>
      </c>
      <c r="B3422" t="s">
        <v>6829</v>
      </c>
      <c r="C3422">
        <v>0</v>
      </c>
      <c r="D3422">
        <v>0</v>
      </c>
      <c r="E3422">
        <v>5.8999999999999997E-2</v>
      </c>
      <c r="F3422">
        <v>0</v>
      </c>
      <c r="G3422" t="s">
        <v>22</v>
      </c>
    </row>
    <row r="3423" spans="1:7" x14ac:dyDescent="0.25">
      <c r="A3423" t="s">
        <v>6830</v>
      </c>
      <c r="B3423" t="s">
        <v>6831</v>
      </c>
      <c r="C3423">
        <v>0</v>
      </c>
      <c r="D3423">
        <v>0</v>
      </c>
      <c r="E3423">
        <v>6.3E-2</v>
      </c>
      <c r="F3423">
        <v>9.7000000000000003E-3</v>
      </c>
      <c r="G3423" t="s">
        <v>22</v>
      </c>
    </row>
    <row r="3424" spans="1:7" x14ac:dyDescent="0.25">
      <c r="A3424" t="s">
        <v>6832</v>
      </c>
      <c r="B3424" t="s">
        <v>6833</v>
      </c>
      <c r="C3424">
        <v>0</v>
      </c>
      <c r="D3424">
        <v>0</v>
      </c>
      <c r="E3424">
        <v>0.14799999999999999</v>
      </c>
      <c r="F3424">
        <v>0.20899999999999999</v>
      </c>
      <c r="G3424" t="s">
        <v>22</v>
      </c>
    </row>
    <row r="3425" spans="1:7" x14ac:dyDescent="0.25">
      <c r="A3425" t="s">
        <v>6834</v>
      </c>
      <c r="B3425" t="s">
        <v>6835</v>
      </c>
      <c r="C3425">
        <v>31</v>
      </c>
      <c r="D3425">
        <v>0</v>
      </c>
      <c r="E3425">
        <v>6.3E-2</v>
      </c>
      <c r="F3425">
        <v>0.09</v>
      </c>
      <c r="G3425" t="s">
        <v>22</v>
      </c>
    </row>
    <row r="3426" spans="1:7" x14ac:dyDescent="0.25">
      <c r="A3426" t="s">
        <v>6836</v>
      </c>
      <c r="B3426" t="s">
        <v>6837</v>
      </c>
      <c r="C3426">
        <v>0</v>
      </c>
      <c r="D3426">
        <v>0</v>
      </c>
      <c r="E3426">
        <v>5.2999999999999999E-2</v>
      </c>
      <c r="F3426">
        <v>0</v>
      </c>
      <c r="G3426" t="s">
        <v>22</v>
      </c>
    </row>
    <row r="3427" spans="1:7" x14ac:dyDescent="0.25">
      <c r="A3427" t="s">
        <v>6838</v>
      </c>
      <c r="B3427" t="s">
        <v>6839</v>
      </c>
      <c r="C3427">
        <v>24</v>
      </c>
      <c r="D3427">
        <v>0</v>
      </c>
      <c r="E3427">
        <v>6.3E-2</v>
      </c>
      <c r="F3427">
        <v>0.04</v>
      </c>
      <c r="G3427" t="s">
        <v>22</v>
      </c>
    </row>
    <row r="3428" spans="1:7" x14ac:dyDescent="0.25">
      <c r="A3428" t="s">
        <v>6840</v>
      </c>
      <c r="B3428" t="s">
        <v>6841</v>
      </c>
      <c r="C3428">
        <v>0</v>
      </c>
      <c r="D3428">
        <v>0</v>
      </c>
      <c r="E3428">
        <v>1.0549999999999999</v>
      </c>
      <c r="F3428">
        <v>0</v>
      </c>
      <c r="G3428" t="s">
        <v>22</v>
      </c>
    </row>
    <row r="3429" spans="1:7" x14ac:dyDescent="0.25">
      <c r="A3429" t="s">
        <v>6842</v>
      </c>
      <c r="B3429" t="s">
        <v>6843</v>
      </c>
      <c r="C3429">
        <v>0</v>
      </c>
      <c r="D3429">
        <v>0</v>
      </c>
      <c r="E3429">
        <v>2E-3</v>
      </c>
      <c r="F3429">
        <v>0</v>
      </c>
      <c r="G3429" t="s">
        <v>22</v>
      </c>
    </row>
    <row r="3430" spans="1:7" x14ac:dyDescent="0.25">
      <c r="A3430" t="s">
        <v>6844</v>
      </c>
      <c r="B3430" t="s">
        <v>6845</v>
      </c>
      <c r="C3430">
        <v>0</v>
      </c>
      <c r="D3430">
        <v>0</v>
      </c>
      <c r="E3430">
        <v>0.27400000000000002</v>
      </c>
      <c r="F3430">
        <v>0</v>
      </c>
      <c r="G3430" t="s">
        <v>22</v>
      </c>
    </row>
    <row r="3431" spans="1:7" x14ac:dyDescent="0.25">
      <c r="A3431" t="s">
        <v>6846</v>
      </c>
      <c r="B3431" t="s">
        <v>6847</v>
      </c>
      <c r="C3431">
        <v>404</v>
      </c>
      <c r="D3431">
        <v>0</v>
      </c>
      <c r="E3431">
        <v>5.593</v>
      </c>
      <c r="F3431">
        <v>4.7</v>
      </c>
      <c r="G3431" t="s">
        <v>22</v>
      </c>
    </row>
    <row r="3432" spans="1:7" x14ac:dyDescent="0.25">
      <c r="A3432" t="s">
        <v>6848</v>
      </c>
      <c r="B3432" t="s">
        <v>6849</v>
      </c>
      <c r="C3432">
        <v>0</v>
      </c>
      <c r="D3432">
        <v>0</v>
      </c>
      <c r="E3432">
        <v>0.14799999999999999</v>
      </c>
      <c r="F3432">
        <v>0</v>
      </c>
      <c r="G3432" t="s">
        <v>22</v>
      </c>
    </row>
    <row r="3433" spans="1:7" x14ac:dyDescent="0.25">
      <c r="A3433" t="s">
        <v>6850</v>
      </c>
      <c r="B3433" t="s">
        <v>6851</v>
      </c>
      <c r="C3433">
        <v>380</v>
      </c>
      <c r="D3433">
        <v>0</v>
      </c>
      <c r="E3433">
        <v>0.69250999999999996</v>
      </c>
      <c r="F3433">
        <v>0.69250999999999996</v>
      </c>
      <c r="G3433" t="s">
        <v>22</v>
      </c>
    </row>
    <row r="3434" spans="1:7" x14ac:dyDescent="0.25">
      <c r="A3434" t="s">
        <v>6852</v>
      </c>
      <c r="B3434" t="s">
        <v>6853</v>
      </c>
      <c r="C3434">
        <v>0</v>
      </c>
      <c r="D3434">
        <v>0</v>
      </c>
      <c r="E3434">
        <v>0.192</v>
      </c>
      <c r="F3434">
        <v>0.17299999999999999</v>
      </c>
      <c r="G3434" t="s">
        <v>22</v>
      </c>
    </row>
    <row r="3435" spans="1:7" x14ac:dyDescent="0.25">
      <c r="A3435" t="s">
        <v>6854</v>
      </c>
      <c r="B3435" t="s">
        <v>6855</v>
      </c>
      <c r="C3435">
        <v>168</v>
      </c>
      <c r="D3435">
        <v>0</v>
      </c>
      <c r="E3435">
        <v>9.1999999999999998E-2</v>
      </c>
      <c r="F3435">
        <v>9.1999999999999998E-2</v>
      </c>
      <c r="G3435" t="s">
        <v>22</v>
      </c>
    </row>
    <row r="3436" spans="1:7" x14ac:dyDescent="0.25">
      <c r="A3436" t="s">
        <v>6856</v>
      </c>
      <c r="B3436" t="s">
        <v>6857</v>
      </c>
      <c r="C3436">
        <v>0</v>
      </c>
      <c r="D3436">
        <v>0</v>
      </c>
      <c r="E3436">
        <v>6.9000000000000006E-2</v>
      </c>
      <c r="F3436">
        <v>0</v>
      </c>
      <c r="G3436" t="s">
        <v>22</v>
      </c>
    </row>
    <row r="3437" spans="1:7" x14ac:dyDescent="0.25">
      <c r="A3437" t="s">
        <v>6858</v>
      </c>
      <c r="B3437" t="s">
        <v>6859</v>
      </c>
      <c r="C3437">
        <v>0</v>
      </c>
      <c r="D3437">
        <v>0</v>
      </c>
      <c r="E3437">
        <v>6.9000000000000006E-2</v>
      </c>
      <c r="F3437">
        <v>6.9000000000000006E-2</v>
      </c>
      <c r="G3437" t="s">
        <v>22</v>
      </c>
    </row>
    <row r="3438" spans="1:7" x14ac:dyDescent="0.25">
      <c r="A3438" t="s">
        <v>6860</v>
      </c>
      <c r="B3438" t="s">
        <v>6861</v>
      </c>
      <c r="C3438">
        <v>33</v>
      </c>
      <c r="D3438">
        <v>0</v>
      </c>
      <c r="E3438">
        <v>8.0000000000000002E-3</v>
      </c>
      <c r="F3438">
        <v>7.0000000000000001E-3</v>
      </c>
      <c r="G3438" t="s">
        <v>22</v>
      </c>
    </row>
    <row r="3439" spans="1:7" x14ac:dyDescent="0.25">
      <c r="A3439" t="s">
        <v>6862</v>
      </c>
      <c r="B3439" t="s">
        <v>6863</v>
      </c>
      <c r="C3439">
        <v>219</v>
      </c>
      <c r="D3439">
        <v>0</v>
      </c>
      <c r="E3439">
        <v>4.2000000000000003E-2</v>
      </c>
      <c r="F3439">
        <v>3.7999999999999999E-2</v>
      </c>
      <c r="G3439" t="s">
        <v>22</v>
      </c>
    </row>
    <row r="3440" spans="1:7" x14ac:dyDescent="0.25">
      <c r="A3440" t="s">
        <v>6864</v>
      </c>
      <c r="B3440" t="s">
        <v>6865</v>
      </c>
      <c r="C3440">
        <v>360</v>
      </c>
      <c r="D3440">
        <v>0</v>
      </c>
      <c r="E3440">
        <v>4.42</v>
      </c>
      <c r="F3440">
        <v>4.42</v>
      </c>
      <c r="G3440" t="s">
        <v>22</v>
      </c>
    </row>
    <row r="3441" spans="1:7" x14ac:dyDescent="0.25">
      <c r="A3441" t="s">
        <v>6866</v>
      </c>
      <c r="B3441" t="s">
        <v>6867</v>
      </c>
      <c r="C3441">
        <v>0</v>
      </c>
      <c r="D3441">
        <v>0</v>
      </c>
      <c r="E3441">
        <v>4.0000000000000001E-3</v>
      </c>
      <c r="F3441">
        <v>0</v>
      </c>
      <c r="G3441" t="s">
        <v>22</v>
      </c>
    </row>
    <row r="3442" spans="1:7" x14ac:dyDescent="0.25">
      <c r="A3442" t="s">
        <v>6868</v>
      </c>
      <c r="B3442" t="s">
        <v>6869</v>
      </c>
      <c r="C3442">
        <v>0</v>
      </c>
      <c r="D3442">
        <v>0</v>
      </c>
      <c r="E3442">
        <v>4.0000000000000001E-3</v>
      </c>
      <c r="F3442">
        <v>0</v>
      </c>
      <c r="G3442" t="s">
        <v>22</v>
      </c>
    </row>
    <row r="3443" spans="1:7" x14ac:dyDescent="0.25">
      <c r="A3443" t="s">
        <v>6870</v>
      </c>
      <c r="B3443" t="s">
        <v>6871</v>
      </c>
      <c r="C3443">
        <v>8</v>
      </c>
      <c r="D3443">
        <v>0</v>
      </c>
      <c r="E3443">
        <v>1.22</v>
      </c>
      <c r="F3443">
        <v>1.22</v>
      </c>
      <c r="G3443" t="s">
        <v>22</v>
      </c>
    </row>
    <row r="3444" spans="1:7" x14ac:dyDescent="0.25">
      <c r="A3444" t="s">
        <v>6872</v>
      </c>
      <c r="B3444" t="s">
        <v>6873</v>
      </c>
      <c r="C3444">
        <v>11</v>
      </c>
      <c r="D3444">
        <v>0</v>
      </c>
      <c r="E3444">
        <v>0.216</v>
      </c>
      <c r="F3444">
        <v>7.8E-2</v>
      </c>
      <c r="G3444" t="s">
        <v>22</v>
      </c>
    </row>
    <row r="3445" spans="1:7" x14ac:dyDescent="0.25">
      <c r="A3445" t="s">
        <v>6874</v>
      </c>
      <c r="B3445" t="s">
        <v>6875</v>
      </c>
      <c r="C3445">
        <v>10</v>
      </c>
      <c r="D3445">
        <v>0</v>
      </c>
      <c r="E3445">
        <v>1</v>
      </c>
      <c r="F3445">
        <v>1</v>
      </c>
      <c r="G3445" t="s">
        <v>22</v>
      </c>
    </row>
    <row r="3446" spans="1:7" x14ac:dyDescent="0.25">
      <c r="A3446" t="s">
        <v>6876</v>
      </c>
      <c r="B3446" t="s">
        <v>6877</v>
      </c>
      <c r="C3446">
        <v>100</v>
      </c>
      <c r="D3446">
        <v>0</v>
      </c>
      <c r="E3446">
        <v>5.6000000000000001E-2</v>
      </c>
      <c r="F3446">
        <v>5.6000000000000001E-2</v>
      </c>
      <c r="G3446" t="s">
        <v>22</v>
      </c>
    </row>
    <row r="3447" spans="1:7" x14ac:dyDescent="0.25">
      <c r="A3447" t="s">
        <v>6878</v>
      </c>
      <c r="B3447" t="s">
        <v>6879</v>
      </c>
      <c r="C3447">
        <v>10</v>
      </c>
      <c r="D3447">
        <v>0</v>
      </c>
      <c r="E3447">
        <v>1.8140000000000001</v>
      </c>
      <c r="F3447">
        <v>1.915</v>
      </c>
      <c r="G3447" t="s">
        <v>33</v>
      </c>
    </row>
    <row r="3448" spans="1:7" x14ac:dyDescent="0.25">
      <c r="A3448" t="s">
        <v>6880</v>
      </c>
      <c r="B3448" t="s">
        <v>6881</v>
      </c>
      <c r="C3448">
        <v>0</v>
      </c>
      <c r="D3448">
        <v>0</v>
      </c>
      <c r="E3448">
        <v>3.3000000000000002E-2</v>
      </c>
      <c r="F3448">
        <v>0</v>
      </c>
      <c r="G3448" t="s">
        <v>22</v>
      </c>
    </row>
    <row r="3449" spans="1:7" x14ac:dyDescent="0.25">
      <c r="A3449" t="s">
        <v>6882</v>
      </c>
      <c r="B3449" t="s">
        <v>6883</v>
      </c>
      <c r="C3449">
        <v>0</v>
      </c>
      <c r="D3449">
        <v>0</v>
      </c>
      <c r="E3449">
        <v>0.13300000000000001</v>
      </c>
      <c r="F3449">
        <v>0</v>
      </c>
      <c r="G3449" t="s">
        <v>22</v>
      </c>
    </row>
    <row r="3450" spans="1:7" x14ac:dyDescent="0.25">
      <c r="A3450" t="s">
        <v>6884</v>
      </c>
      <c r="B3450" t="s">
        <v>6885</v>
      </c>
      <c r="C3450">
        <v>277</v>
      </c>
      <c r="D3450">
        <v>0.68</v>
      </c>
      <c r="E3450">
        <v>0.29829</v>
      </c>
      <c r="F3450">
        <v>0.29829</v>
      </c>
      <c r="G3450" t="s">
        <v>22</v>
      </c>
    </row>
    <row r="3451" spans="1:7" x14ac:dyDescent="0.25">
      <c r="A3451" t="s">
        <v>6886</v>
      </c>
      <c r="B3451" t="s">
        <v>6887</v>
      </c>
      <c r="C3451">
        <v>0</v>
      </c>
      <c r="D3451">
        <v>0</v>
      </c>
      <c r="E3451">
        <v>2E-3</v>
      </c>
      <c r="F3451">
        <v>0</v>
      </c>
      <c r="G3451" t="s">
        <v>22</v>
      </c>
    </row>
    <row r="3452" spans="1:7" x14ac:dyDescent="0.25">
      <c r="A3452" t="s">
        <v>6888</v>
      </c>
      <c r="B3452" t="s">
        <v>6889</v>
      </c>
      <c r="C3452">
        <v>5</v>
      </c>
      <c r="D3452">
        <v>0</v>
      </c>
      <c r="E3452">
        <v>10.53</v>
      </c>
      <c r="F3452">
        <v>10.53</v>
      </c>
      <c r="G3452" t="s">
        <v>22</v>
      </c>
    </row>
    <row r="3453" spans="1:7" x14ac:dyDescent="0.25">
      <c r="A3453" t="s">
        <v>6890</v>
      </c>
      <c r="B3453" t="s">
        <v>6891</v>
      </c>
      <c r="C3453">
        <v>0</v>
      </c>
      <c r="D3453">
        <v>0</v>
      </c>
      <c r="E3453">
        <v>1.4610000000000001</v>
      </c>
      <c r="F3453">
        <v>9.7000000000000003E-3</v>
      </c>
      <c r="G3453" t="s">
        <v>22</v>
      </c>
    </row>
    <row r="3454" spans="1:7" x14ac:dyDescent="0.25">
      <c r="A3454" t="s">
        <v>6892</v>
      </c>
      <c r="B3454" t="s">
        <v>6893</v>
      </c>
      <c r="C3454">
        <v>10</v>
      </c>
      <c r="D3454">
        <v>8.0500000000000007</v>
      </c>
      <c r="E3454">
        <v>7.52</v>
      </c>
      <c r="F3454">
        <v>7.52</v>
      </c>
      <c r="G3454" t="s">
        <v>22</v>
      </c>
    </row>
    <row r="3455" spans="1:7" x14ac:dyDescent="0.25">
      <c r="A3455" t="s">
        <v>6894</v>
      </c>
      <c r="B3455" t="s">
        <v>6895</v>
      </c>
      <c r="C3455">
        <v>18</v>
      </c>
      <c r="D3455">
        <v>0</v>
      </c>
      <c r="E3455">
        <v>4.9980000000000002</v>
      </c>
      <c r="F3455">
        <v>4.8</v>
      </c>
      <c r="G3455" t="s">
        <v>33</v>
      </c>
    </row>
    <row r="3456" spans="1:7" x14ac:dyDescent="0.25">
      <c r="A3456" t="s">
        <v>6896</v>
      </c>
      <c r="B3456" t="s">
        <v>6897</v>
      </c>
      <c r="C3456">
        <v>20</v>
      </c>
      <c r="D3456">
        <v>0</v>
      </c>
      <c r="E3456">
        <v>0.58399999999999996</v>
      </c>
      <c r="F3456">
        <v>0.36599999999999999</v>
      </c>
      <c r="G3456" t="s">
        <v>22</v>
      </c>
    </row>
    <row r="3457" spans="1:7" x14ac:dyDescent="0.25">
      <c r="A3457" t="s">
        <v>6898</v>
      </c>
      <c r="B3457" t="s">
        <v>6899</v>
      </c>
      <c r="C3457">
        <v>0</v>
      </c>
      <c r="D3457">
        <v>0</v>
      </c>
      <c r="E3457">
        <v>8.0000000000000002E-3</v>
      </c>
      <c r="F3457">
        <v>0</v>
      </c>
      <c r="G3457" t="s">
        <v>22</v>
      </c>
    </row>
    <row r="3458" spans="1:7" x14ac:dyDescent="0.25">
      <c r="A3458" t="s">
        <v>6900</v>
      </c>
      <c r="B3458" t="s">
        <v>6901</v>
      </c>
      <c r="C3458">
        <v>0</v>
      </c>
      <c r="D3458">
        <v>0</v>
      </c>
      <c r="E3458">
        <v>3.3146300000000002</v>
      </c>
      <c r="F3458">
        <v>3.3146300000000002</v>
      </c>
      <c r="G3458" t="s">
        <v>22</v>
      </c>
    </row>
    <row r="3459" spans="1:7" x14ac:dyDescent="0.25">
      <c r="A3459" t="s">
        <v>6902</v>
      </c>
      <c r="B3459" t="s">
        <v>6903</v>
      </c>
      <c r="C3459">
        <v>0</v>
      </c>
      <c r="D3459">
        <v>0</v>
      </c>
      <c r="E3459">
        <v>0.184</v>
      </c>
      <c r="F3459">
        <v>0</v>
      </c>
      <c r="G3459" t="s">
        <v>22</v>
      </c>
    </row>
    <row r="3460" spans="1:7" x14ac:dyDescent="0.25">
      <c r="A3460" t="s">
        <v>6904</v>
      </c>
      <c r="B3460" t="s">
        <v>6905</v>
      </c>
      <c r="C3460">
        <v>191</v>
      </c>
      <c r="D3460">
        <v>0</v>
      </c>
      <c r="E3460">
        <v>0.33100000000000002</v>
      </c>
      <c r="F3460">
        <v>0.29799999999999999</v>
      </c>
      <c r="G3460" t="s">
        <v>22</v>
      </c>
    </row>
    <row r="3461" spans="1:7" x14ac:dyDescent="0.25">
      <c r="A3461" t="s">
        <v>6906</v>
      </c>
      <c r="B3461" t="s">
        <v>6907</v>
      </c>
      <c r="C3461">
        <v>15</v>
      </c>
      <c r="D3461">
        <v>0</v>
      </c>
      <c r="E3461">
        <v>16.5</v>
      </c>
      <c r="F3461">
        <v>16.5</v>
      </c>
      <c r="G3461" t="s">
        <v>22</v>
      </c>
    </row>
    <row r="3462" spans="1:7" x14ac:dyDescent="0.25">
      <c r="A3462" t="s">
        <v>6908</v>
      </c>
      <c r="B3462" t="s">
        <v>6909</v>
      </c>
      <c r="C3462">
        <v>0</v>
      </c>
      <c r="D3462">
        <v>0</v>
      </c>
      <c r="E3462">
        <v>2.1488499999999999</v>
      </c>
      <c r="F3462">
        <v>2.1488499999999999</v>
      </c>
      <c r="G3462" t="s">
        <v>22</v>
      </c>
    </row>
    <row r="3463" spans="1:7" x14ac:dyDescent="0.25">
      <c r="A3463" t="s">
        <v>6910</v>
      </c>
      <c r="B3463" t="s">
        <v>6911</v>
      </c>
      <c r="C3463">
        <v>0</v>
      </c>
      <c r="D3463">
        <v>0</v>
      </c>
      <c r="E3463">
        <v>0.35699999999999998</v>
      </c>
      <c r="F3463">
        <v>0</v>
      </c>
      <c r="G3463" t="s">
        <v>22</v>
      </c>
    </row>
    <row r="3464" spans="1:7" x14ac:dyDescent="0.25">
      <c r="A3464" t="s">
        <v>6912</v>
      </c>
      <c r="B3464" t="s">
        <v>6913</v>
      </c>
      <c r="C3464">
        <v>12</v>
      </c>
      <c r="D3464">
        <v>0</v>
      </c>
      <c r="E3464">
        <v>24.95</v>
      </c>
      <c r="F3464">
        <v>24.95</v>
      </c>
      <c r="G3464" t="s">
        <v>22</v>
      </c>
    </row>
    <row r="3465" spans="1:7" x14ac:dyDescent="0.25">
      <c r="A3465" t="s">
        <v>6914</v>
      </c>
      <c r="B3465" t="s">
        <v>6915</v>
      </c>
      <c r="C3465">
        <v>0</v>
      </c>
      <c r="D3465">
        <v>0</v>
      </c>
      <c r="E3465">
        <v>4.75</v>
      </c>
      <c r="F3465">
        <v>4.75</v>
      </c>
      <c r="G3465" t="s">
        <v>22</v>
      </c>
    </row>
    <row r="3466" spans="1:7" x14ac:dyDescent="0.25">
      <c r="A3466" t="s">
        <v>6916</v>
      </c>
      <c r="B3466" t="s">
        <v>6917</v>
      </c>
      <c r="C3466">
        <v>18</v>
      </c>
      <c r="D3466">
        <v>0</v>
      </c>
      <c r="E3466">
        <v>15.7</v>
      </c>
      <c r="F3466">
        <v>15.7</v>
      </c>
      <c r="G3466" t="s">
        <v>22</v>
      </c>
    </row>
    <row r="3467" spans="1:7" x14ac:dyDescent="0.25">
      <c r="A3467" t="s">
        <v>6918</v>
      </c>
      <c r="B3467" t="s">
        <v>6919</v>
      </c>
      <c r="C3467">
        <v>0</v>
      </c>
      <c r="D3467">
        <v>0</v>
      </c>
      <c r="E3467">
        <v>10.789</v>
      </c>
      <c r="F3467">
        <v>0</v>
      </c>
      <c r="G3467" t="s">
        <v>22</v>
      </c>
    </row>
    <row r="3468" spans="1:7" x14ac:dyDescent="0.25">
      <c r="A3468" t="s">
        <v>6920</v>
      </c>
      <c r="B3468" t="s">
        <v>6921</v>
      </c>
      <c r="C3468">
        <v>0</v>
      </c>
      <c r="D3468">
        <v>0</v>
      </c>
      <c r="E3468">
        <v>2E-3</v>
      </c>
      <c r="F3468">
        <v>0</v>
      </c>
      <c r="G3468" t="s">
        <v>22</v>
      </c>
    </row>
    <row r="3469" spans="1:7" x14ac:dyDescent="0.25">
      <c r="A3469" t="s">
        <v>6922</v>
      </c>
      <c r="B3469" t="s">
        <v>6923</v>
      </c>
      <c r="C3469">
        <v>3073</v>
      </c>
      <c r="D3469">
        <v>1.06</v>
      </c>
      <c r="E3469">
        <v>0.12</v>
      </c>
      <c r="F3469">
        <v>0.12</v>
      </c>
      <c r="G3469" t="s">
        <v>22</v>
      </c>
    </row>
    <row r="3470" spans="1:7" x14ac:dyDescent="0.25">
      <c r="A3470" t="s">
        <v>6924</v>
      </c>
      <c r="B3470" t="s">
        <v>6925</v>
      </c>
      <c r="C3470">
        <v>1295</v>
      </c>
      <c r="D3470">
        <v>0</v>
      </c>
      <c r="E3470">
        <v>0.54</v>
      </c>
      <c r="F3470">
        <v>0.54</v>
      </c>
      <c r="G3470" t="s">
        <v>22</v>
      </c>
    </row>
    <row r="3471" spans="1:7" x14ac:dyDescent="0.25">
      <c r="A3471" t="s">
        <v>6926</v>
      </c>
      <c r="B3471" t="s">
        <v>6927</v>
      </c>
      <c r="C3471">
        <v>228</v>
      </c>
      <c r="D3471">
        <v>0</v>
      </c>
      <c r="E3471">
        <v>0.10199999999999999</v>
      </c>
      <c r="F3471">
        <v>9.1999999999999998E-2</v>
      </c>
      <c r="G3471" t="s">
        <v>22</v>
      </c>
    </row>
    <row r="3472" spans="1:7" x14ac:dyDescent="0.25">
      <c r="A3472" t="s">
        <v>6928</v>
      </c>
      <c r="B3472" t="s">
        <v>6929</v>
      </c>
      <c r="C3472">
        <v>4</v>
      </c>
      <c r="D3472">
        <v>0</v>
      </c>
      <c r="E3472">
        <v>15.93</v>
      </c>
      <c r="F3472">
        <v>15.93</v>
      </c>
      <c r="G3472" t="s">
        <v>22</v>
      </c>
    </row>
    <row r="3473" spans="1:7" x14ac:dyDescent="0.25">
      <c r="A3473" t="s">
        <v>6930</v>
      </c>
      <c r="B3473" t="s">
        <v>6931</v>
      </c>
      <c r="C3473">
        <v>0</v>
      </c>
      <c r="D3473">
        <v>0</v>
      </c>
      <c r="E3473">
        <v>26.05</v>
      </c>
      <c r="F3473">
        <v>24.8</v>
      </c>
      <c r="G3473" t="s">
        <v>22</v>
      </c>
    </row>
    <row r="3474" spans="1:7" x14ac:dyDescent="0.25">
      <c r="A3474" t="s">
        <v>6932</v>
      </c>
      <c r="B3474" t="s">
        <v>6933</v>
      </c>
      <c r="C3474">
        <v>56</v>
      </c>
      <c r="D3474">
        <v>7.88</v>
      </c>
      <c r="E3474">
        <v>9.5</v>
      </c>
      <c r="F3474">
        <v>9.5</v>
      </c>
      <c r="G3474" t="s">
        <v>22</v>
      </c>
    </row>
    <row r="3475" spans="1:7" x14ac:dyDescent="0.25">
      <c r="A3475" t="s">
        <v>6934</v>
      </c>
      <c r="B3475" t="s">
        <v>6935</v>
      </c>
      <c r="C3475">
        <v>19</v>
      </c>
      <c r="D3475">
        <v>0</v>
      </c>
      <c r="E3475">
        <v>6</v>
      </c>
      <c r="F3475">
        <v>0.5</v>
      </c>
      <c r="G3475" t="s">
        <v>22</v>
      </c>
    </row>
    <row r="3476" spans="1:7" x14ac:dyDescent="0.25">
      <c r="A3476" t="s">
        <v>6936</v>
      </c>
      <c r="B3476" t="s">
        <v>6937</v>
      </c>
      <c r="C3476">
        <v>120</v>
      </c>
      <c r="D3476">
        <v>0</v>
      </c>
      <c r="E3476">
        <v>36.200000000000003</v>
      </c>
      <c r="F3476">
        <v>3.0166599999999999</v>
      </c>
      <c r="G3476" t="s">
        <v>22</v>
      </c>
    </row>
    <row r="3477" spans="1:7" x14ac:dyDescent="0.25">
      <c r="A3477" t="s">
        <v>6938</v>
      </c>
      <c r="B3477" t="s">
        <v>6939</v>
      </c>
      <c r="C3477">
        <v>0</v>
      </c>
      <c r="D3477">
        <v>0</v>
      </c>
      <c r="E3477">
        <v>2.411</v>
      </c>
      <c r="F3477">
        <v>9.7000000000000003E-3</v>
      </c>
      <c r="G3477" t="s">
        <v>22</v>
      </c>
    </row>
    <row r="3478" spans="1:7" x14ac:dyDescent="0.25">
      <c r="A3478" t="s">
        <v>6940</v>
      </c>
      <c r="B3478" t="s">
        <v>6941</v>
      </c>
      <c r="C3478">
        <v>0</v>
      </c>
      <c r="D3478">
        <v>0</v>
      </c>
      <c r="E3478">
        <v>2.411</v>
      </c>
      <c r="F3478">
        <v>1.375</v>
      </c>
      <c r="G3478" t="s">
        <v>22</v>
      </c>
    </row>
    <row r="3479" spans="1:7" x14ac:dyDescent="0.25">
      <c r="A3479" t="s">
        <v>6942</v>
      </c>
      <c r="B3479" t="s">
        <v>6943</v>
      </c>
      <c r="C3479">
        <v>0</v>
      </c>
      <c r="D3479">
        <v>0</v>
      </c>
      <c r="E3479">
        <v>1.04</v>
      </c>
      <c r="F3479">
        <v>0</v>
      </c>
      <c r="G3479" t="s">
        <v>22</v>
      </c>
    </row>
    <row r="3480" spans="1:7" x14ac:dyDescent="0.25">
      <c r="A3480" t="s">
        <v>6944</v>
      </c>
      <c r="B3480" t="s">
        <v>6945</v>
      </c>
      <c r="C3480">
        <v>0</v>
      </c>
      <c r="D3480">
        <v>0</v>
      </c>
      <c r="E3480">
        <v>8.7999999999999995E-2</v>
      </c>
      <c r="F3480">
        <v>0</v>
      </c>
      <c r="G3480" t="s">
        <v>22</v>
      </c>
    </row>
    <row r="3481" spans="1:7" x14ac:dyDescent="0.25">
      <c r="A3481" t="s">
        <v>6946</v>
      </c>
      <c r="B3481" t="s">
        <v>6947</v>
      </c>
      <c r="C3481">
        <v>20</v>
      </c>
      <c r="D3481">
        <v>8.4700000000000006</v>
      </c>
      <c r="E3481">
        <v>7.92</v>
      </c>
      <c r="F3481">
        <v>0.66</v>
      </c>
      <c r="G3481" t="s">
        <v>22</v>
      </c>
    </row>
    <row r="3482" spans="1:7" x14ac:dyDescent="0.25">
      <c r="A3482" t="s">
        <v>6948</v>
      </c>
      <c r="B3482" t="s">
        <v>6949</v>
      </c>
      <c r="C3482">
        <v>18</v>
      </c>
      <c r="D3482">
        <v>0</v>
      </c>
      <c r="E3482">
        <v>4.6406000000000001</v>
      </c>
      <c r="F3482">
        <v>0.38750000000000001</v>
      </c>
      <c r="G3482" t="s">
        <v>22</v>
      </c>
    </row>
    <row r="3483" spans="1:7" x14ac:dyDescent="0.25">
      <c r="A3483" t="s">
        <v>6950</v>
      </c>
      <c r="B3483" t="s">
        <v>6951</v>
      </c>
      <c r="C3483">
        <v>73</v>
      </c>
      <c r="D3483">
        <v>0</v>
      </c>
      <c r="E3483">
        <v>28.75</v>
      </c>
      <c r="F3483">
        <v>28.75</v>
      </c>
      <c r="G3483" t="s">
        <v>22</v>
      </c>
    </row>
    <row r="3484" spans="1:7" x14ac:dyDescent="0.25">
      <c r="A3484" t="s">
        <v>6952</v>
      </c>
      <c r="B3484" t="s">
        <v>6953</v>
      </c>
      <c r="C3484">
        <v>727</v>
      </c>
      <c r="D3484">
        <v>0</v>
      </c>
      <c r="E3484">
        <v>4.4409999999999998</v>
      </c>
      <c r="F3484">
        <v>4.4409999999999998</v>
      </c>
      <c r="G3484" t="s">
        <v>33</v>
      </c>
    </row>
    <row r="3485" spans="1:7" x14ac:dyDescent="0.25">
      <c r="A3485" t="s">
        <v>6954</v>
      </c>
      <c r="B3485" t="s">
        <v>6955</v>
      </c>
      <c r="C3485">
        <v>0</v>
      </c>
      <c r="D3485">
        <v>0</v>
      </c>
      <c r="E3485">
        <v>1.35</v>
      </c>
      <c r="F3485">
        <v>0</v>
      </c>
      <c r="G3485" t="s">
        <v>22</v>
      </c>
    </row>
    <row r="3486" spans="1:7" x14ac:dyDescent="0.25">
      <c r="A3486" t="s">
        <v>6956</v>
      </c>
      <c r="B3486" t="s">
        <v>6957</v>
      </c>
      <c r="C3486">
        <v>350</v>
      </c>
      <c r="D3486">
        <v>0</v>
      </c>
      <c r="E3486">
        <v>1.5164200000000001</v>
      </c>
      <c r="F3486">
        <v>0.8</v>
      </c>
      <c r="G3486" t="s">
        <v>22</v>
      </c>
    </row>
    <row r="3487" spans="1:7" x14ac:dyDescent="0.25">
      <c r="A3487" t="s">
        <v>6958</v>
      </c>
      <c r="B3487" t="s">
        <v>6959</v>
      </c>
      <c r="C3487">
        <v>0</v>
      </c>
      <c r="D3487">
        <v>0</v>
      </c>
      <c r="E3487">
        <v>3.1309999999999998</v>
      </c>
      <c r="F3487">
        <v>1.998</v>
      </c>
      <c r="G3487" t="s">
        <v>33</v>
      </c>
    </row>
    <row r="3488" spans="1:7" x14ac:dyDescent="0.25">
      <c r="A3488" t="s">
        <v>6960</v>
      </c>
      <c r="B3488" t="s">
        <v>6961</v>
      </c>
      <c r="C3488">
        <v>3000</v>
      </c>
      <c r="D3488">
        <v>0</v>
      </c>
      <c r="E3488">
        <v>0.51</v>
      </c>
      <c r="F3488">
        <v>0.51</v>
      </c>
      <c r="G3488" t="s">
        <v>22</v>
      </c>
    </row>
    <row r="3489" spans="1:7" x14ac:dyDescent="0.25">
      <c r="A3489" t="s">
        <v>6962</v>
      </c>
      <c r="B3489" t="s">
        <v>6963</v>
      </c>
      <c r="C3489">
        <v>11</v>
      </c>
      <c r="D3489">
        <v>0</v>
      </c>
      <c r="E3489">
        <v>0.96699999999999997</v>
      </c>
      <c r="F3489">
        <v>0.96699999999999997</v>
      </c>
      <c r="G3489" t="s">
        <v>22</v>
      </c>
    </row>
    <row r="3490" spans="1:7" x14ac:dyDescent="0.25">
      <c r="A3490" t="s">
        <v>6964</v>
      </c>
      <c r="B3490" t="s">
        <v>6965</v>
      </c>
      <c r="C3490">
        <v>0</v>
      </c>
      <c r="D3490">
        <v>0</v>
      </c>
      <c r="E3490">
        <v>2.5110000000000001</v>
      </c>
      <c r="F3490">
        <v>2.5110000000000001</v>
      </c>
      <c r="G3490" t="s">
        <v>33</v>
      </c>
    </row>
    <row r="3491" spans="1:7" x14ac:dyDescent="0.25">
      <c r="A3491" t="s">
        <v>6966</v>
      </c>
      <c r="B3491" t="s">
        <v>6967</v>
      </c>
      <c r="C3491">
        <v>36</v>
      </c>
      <c r="D3491">
        <v>0</v>
      </c>
      <c r="E3491">
        <v>2.88</v>
      </c>
      <c r="F3491">
        <v>0.24</v>
      </c>
      <c r="G3491" t="s">
        <v>22</v>
      </c>
    </row>
    <row r="3492" spans="1:7" x14ac:dyDescent="0.25">
      <c r="A3492" t="s">
        <v>6968</v>
      </c>
      <c r="B3492" t="s">
        <v>6969</v>
      </c>
      <c r="C3492">
        <v>190</v>
      </c>
      <c r="D3492">
        <v>0</v>
      </c>
      <c r="E3492">
        <v>3.5173999999999999</v>
      </c>
      <c r="F3492">
        <v>3.5174500000000002</v>
      </c>
      <c r="G3492" t="s">
        <v>22</v>
      </c>
    </row>
    <row r="3493" spans="1:7" x14ac:dyDescent="0.25">
      <c r="A3493" t="s">
        <v>6970</v>
      </c>
      <c r="B3493" t="s">
        <v>6971</v>
      </c>
      <c r="C3493">
        <v>0</v>
      </c>
      <c r="D3493">
        <v>0</v>
      </c>
      <c r="E3493">
        <v>33.659999999999997</v>
      </c>
      <c r="F3493">
        <v>30.6</v>
      </c>
      <c r="G3493" t="s">
        <v>22</v>
      </c>
    </row>
    <row r="3494" spans="1:7" x14ac:dyDescent="0.25">
      <c r="A3494" t="s">
        <v>6972</v>
      </c>
      <c r="B3494" t="s">
        <v>6973</v>
      </c>
      <c r="C3494">
        <v>0</v>
      </c>
      <c r="D3494">
        <v>0</v>
      </c>
      <c r="E3494">
        <v>2.242</v>
      </c>
      <c r="F3494">
        <v>9.7000000000000003E-3</v>
      </c>
      <c r="G3494" t="s">
        <v>22</v>
      </c>
    </row>
    <row r="3495" spans="1:7" x14ac:dyDescent="0.25">
      <c r="A3495" t="s">
        <v>6974</v>
      </c>
      <c r="B3495" t="s">
        <v>6975</v>
      </c>
      <c r="C3495">
        <v>234</v>
      </c>
      <c r="D3495">
        <v>6.77</v>
      </c>
      <c r="E3495">
        <v>14.509499999999999</v>
      </c>
      <c r="F3495">
        <v>13.5</v>
      </c>
      <c r="G3495" t="s">
        <v>22</v>
      </c>
    </row>
    <row r="3496" spans="1:7" x14ac:dyDescent="0.25">
      <c r="A3496" t="s">
        <v>6976</v>
      </c>
      <c r="B3496" t="s">
        <v>6977</v>
      </c>
      <c r="C3496">
        <v>0</v>
      </c>
      <c r="D3496">
        <v>0</v>
      </c>
      <c r="E3496">
        <v>11.86</v>
      </c>
      <c r="F3496">
        <v>11.86</v>
      </c>
      <c r="G3496" t="s">
        <v>22</v>
      </c>
    </row>
    <row r="3497" spans="1:7" x14ac:dyDescent="0.25">
      <c r="A3497" t="s">
        <v>6978</v>
      </c>
      <c r="B3497" t="s">
        <v>6979</v>
      </c>
      <c r="C3497">
        <v>70</v>
      </c>
      <c r="D3497">
        <v>0</v>
      </c>
      <c r="E3497">
        <v>27.95</v>
      </c>
      <c r="F3497">
        <v>27.95</v>
      </c>
      <c r="G3497" t="s">
        <v>22</v>
      </c>
    </row>
    <row r="3498" spans="1:7" x14ac:dyDescent="0.25">
      <c r="A3498" t="s">
        <v>6980</v>
      </c>
      <c r="B3498" t="s">
        <v>6981</v>
      </c>
      <c r="C3498">
        <v>0</v>
      </c>
      <c r="D3498">
        <v>0</v>
      </c>
      <c r="E3498">
        <v>1.861</v>
      </c>
      <c r="F3498">
        <v>0</v>
      </c>
      <c r="G3498" t="s">
        <v>22</v>
      </c>
    </row>
    <row r="3499" spans="1:7" x14ac:dyDescent="0.25">
      <c r="A3499" t="s">
        <v>6982</v>
      </c>
      <c r="B3499" t="s">
        <v>6983</v>
      </c>
      <c r="C3499">
        <v>0</v>
      </c>
      <c r="D3499">
        <v>0</v>
      </c>
      <c r="E3499">
        <v>1.861</v>
      </c>
      <c r="F3499">
        <v>0</v>
      </c>
      <c r="G3499" t="s">
        <v>22</v>
      </c>
    </row>
    <row r="3500" spans="1:7" x14ac:dyDescent="0.25">
      <c r="A3500" t="s">
        <v>6984</v>
      </c>
      <c r="B3500" t="s">
        <v>6985</v>
      </c>
      <c r="C3500">
        <v>1031</v>
      </c>
      <c r="D3500">
        <v>0</v>
      </c>
      <c r="E3500">
        <v>3.3149999999999999</v>
      </c>
      <c r="F3500">
        <v>1</v>
      </c>
      <c r="G3500" t="s">
        <v>22</v>
      </c>
    </row>
    <row r="3501" spans="1:7" x14ac:dyDescent="0.25">
      <c r="A3501" t="s">
        <v>6986</v>
      </c>
      <c r="B3501" t="s">
        <v>6987</v>
      </c>
      <c r="C3501">
        <v>0</v>
      </c>
      <c r="D3501">
        <v>0</v>
      </c>
      <c r="E3501">
        <v>1.861</v>
      </c>
      <c r="F3501">
        <v>1.861</v>
      </c>
      <c r="G3501" t="s">
        <v>22</v>
      </c>
    </row>
    <row r="3502" spans="1:7" x14ac:dyDescent="0.25">
      <c r="A3502" t="s">
        <v>6988</v>
      </c>
      <c r="B3502" t="s">
        <v>6989</v>
      </c>
      <c r="C3502">
        <v>135</v>
      </c>
      <c r="D3502">
        <v>0</v>
      </c>
      <c r="E3502">
        <v>3.8090000000000002</v>
      </c>
      <c r="F3502">
        <v>3.8090000000000002</v>
      </c>
      <c r="G3502" t="s">
        <v>33</v>
      </c>
    </row>
    <row r="3503" spans="1:7" x14ac:dyDescent="0.25">
      <c r="A3503" t="s">
        <v>6990</v>
      </c>
      <c r="B3503" t="s">
        <v>6991</v>
      </c>
      <c r="C3503">
        <v>303</v>
      </c>
      <c r="D3503">
        <v>0</v>
      </c>
      <c r="E3503">
        <v>1.861</v>
      </c>
      <c r="F3503">
        <v>1.29</v>
      </c>
      <c r="G3503" t="s">
        <v>22</v>
      </c>
    </row>
    <row r="3504" spans="1:7" x14ac:dyDescent="0.25">
      <c r="A3504" t="s">
        <v>6992</v>
      </c>
      <c r="B3504" t="s">
        <v>6993</v>
      </c>
      <c r="C3504">
        <v>82</v>
      </c>
      <c r="D3504">
        <v>0</v>
      </c>
      <c r="E3504">
        <v>5.87</v>
      </c>
      <c r="F3504">
        <v>0</v>
      </c>
      <c r="G3504" t="s">
        <v>22</v>
      </c>
    </row>
    <row r="3505" spans="1:7" x14ac:dyDescent="0.25">
      <c r="A3505" t="s">
        <v>6994</v>
      </c>
      <c r="B3505" t="s">
        <v>6995</v>
      </c>
      <c r="C3505">
        <v>25</v>
      </c>
      <c r="D3505">
        <v>0</v>
      </c>
      <c r="E3505">
        <v>3.39</v>
      </c>
      <c r="F3505">
        <v>3.39</v>
      </c>
      <c r="G3505" t="s">
        <v>22</v>
      </c>
    </row>
    <row r="3506" spans="1:7" x14ac:dyDescent="0.25">
      <c r="A3506" t="s">
        <v>6996</v>
      </c>
      <c r="B3506" t="s">
        <v>6997</v>
      </c>
      <c r="C3506">
        <v>58</v>
      </c>
      <c r="D3506">
        <v>0</v>
      </c>
      <c r="E3506">
        <v>44.94</v>
      </c>
      <c r="F3506">
        <v>44.94</v>
      </c>
      <c r="G3506" t="s">
        <v>22</v>
      </c>
    </row>
    <row r="3507" spans="1:7" x14ac:dyDescent="0.25">
      <c r="A3507" t="s">
        <v>6998</v>
      </c>
      <c r="B3507" t="s">
        <v>6999</v>
      </c>
      <c r="C3507">
        <v>0</v>
      </c>
      <c r="D3507">
        <v>0</v>
      </c>
      <c r="E3507">
        <v>2.9929999999999999</v>
      </c>
      <c r="F3507">
        <v>2.6059999999999999</v>
      </c>
      <c r="G3507" t="s">
        <v>22</v>
      </c>
    </row>
    <row r="3508" spans="1:7" x14ac:dyDescent="0.25">
      <c r="A3508" t="s">
        <v>7000</v>
      </c>
      <c r="B3508" t="s">
        <v>7001</v>
      </c>
      <c r="C3508">
        <v>94</v>
      </c>
      <c r="D3508">
        <v>34.11</v>
      </c>
      <c r="E3508">
        <v>32.49</v>
      </c>
      <c r="F3508">
        <v>35.74</v>
      </c>
      <c r="G3508" t="s">
        <v>22</v>
      </c>
    </row>
    <row r="3509" spans="1:7" x14ac:dyDescent="0.25">
      <c r="A3509" t="s">
        <v>7002</v>
      </c>
      <c r="B3509" t="s">
        <v>7003</v>
      </c>
      <c r="C3509">
        <v>0</v>
      </c>
      <c r="D3509">
        <v>26.11</v>
      </c>
      <c r="E3509">
        <v>34.5</v>
      </c>
      <c r="F3509">
        <v>34.5</v>
      </c>
      <c r="G3509" t="s">
        <v>22</v>
      </c>
    </row>
    <row r="3510" spans="1:7" x14ac:dyDescent="0.25">
      <c r="A3510" t="s">
        <v>7004</v>
      </c>
      <c r="B3510" t="s">
        <v>7005</v>
      </c>
      <c r="C3510">
        <v>0</v>
      </c>
      <c r="D3510">
        <v>29.83</v>
      </c>
      <c r="E3510">
        <v>28.41</v>
      </c>
      <c r="F3510">
        <v>28.41</v>
      </c>
      <c r="G3510" t="s">
        <v>22</v>
      </c>
    </row>
    <row r="3511" spans="1:7" x14ac:dyDescent="0.25">
      <c r="A3511" t="s">
        <v>7006</v>
      </c>
      <c r="B3511" t="s">
        <v>7007</v>
      </c>
      <c r="C3511">
        <v>0</v>
      </c>
      <c r="D3511">
        <v>0</v>
      </c>
      <c r="E3511">
        <v>1.893</v>
      </c>
      <c r="F3511">
        <v>0</v>
      </c>
      <c r="G3511" t="s">
        <v>22</v>
      </c>
    </row>
    <row r="3512" spans="1:7" x14ac:dyDescent="0.25">
      <c r="A3512" t="s">
        <v>7008</v>
      </c>
      <c r="B3512" t="s">
        <v>7009</v>
      </c>
      <c r="C3512">
        <v>0</v>
      </c>
      <c r="D3512">
        <v>0</v>
      </c>
      <c r="E3512">
        <v>0.315</v>
      </c>
      <c r="F3512">
        <v>0</v>
      </c>
      <c r="G3512" t="s">
        <v>22</v>
      </c>
    </row>
    <row r="3513" spans="1:7" x14ac:dyDescent="0.25">
      <c r="A3513" t="s">
        <v>7010</v>
      </c>
      <c r="B3513" t="s">
        <v>7011</v>
      </c>
      <c r="C3513">
        <v>0</v>
      </c>
      <c r="D3513">
        <v>0</v>
      </c>
      <c r="E3513">
        <v>1.08</v>
      </c>
      <c r="F3513">
        <v>1.08</v>
      </c>
      <c r="G3513" t="s">
        <v>22</v>
      </c>
    </row>
    <row r="3514" spans="1:7" x14ac:dyDescent="0.25">
      <c r="A3514" t="s">
        <v>7012</v>
      </c>
      <c r="B3514" t="s">
        <v>7013</v>
      </c>
      <c r="C3514">
        <v>0</v>
      </c>
      <c r="D3514">
        <v>0</v>
      </c>
      <c r="E3514">
        <v>1.68</v>
      </c>
      <c r="F3514">
        <v>1.68</v>
      </c>
      <c r="G3514" t="s">
        <v>22</v>
      </c>
    </row>
    <row r="3515" spans="1:7" x14ac:dyDescent="0.25">
      <c r="A3515" t="s">
        <v>7014</v>
      </c>
      <c r="B3515" t="s">
        <v>7015</v>
      </c>
      <c r="C3515">
        <v>952</v>
      </c>
      <c r="D3515">
        <v>0</v>
      </c>
      <c r="E3515">
        <v>0.01</v>
      </c>
      <c r="F3515">
        <v>0.01</v>
      </c>
      <c r="G3515" t="s">
        <v>22</v>
      </c>
    </row>
    <row r="3516" spans="1:7" x14ac:dyDescent="0.25">
      <c r="A3516" t="s">
        <v>7016</v>
      </c>
      <c r="B3516" t="s">
        <v>7017</v>
      </c>
      <c r="C3516">
        <v>10</v>
      </c>
      <c r="D3516">
        <v>0</v>
      </c>
      <c r="E3516">
        <v>0.9</v>
      </c>
      <c r="F3516">
        <v>0.9</v>
      </c>
      <c r="G3516" t="s">
        <v>22</v>
      </c>
    </row>
    <row r="3517" spans="1:7" x14ac:dyDescent="0.25">
      <c r="A3517" t="s">
        <v>7018</v>
      </c>
      <c r="B3517" t="s">
        <v>7019</v>
      </c>
      <c r="C3517">
        <v>31</v>
      </c>
      <c r="D3517">
        <v>0</v>
      </c>
      <c r="E3517">
        <v>7.9640000000000004</v>
      </c>
      <c r="F3517">
        <v>0.5</v>
      </c>
      <c r="G3517" t="s">
        <v>33</v>
      </c>
    </row>
    <row r="3518" spans="1:7" x14ac:dyDescent="0.25">
      <c r="A3518" t="s">
        <v>7020</v>
      </c>
      <c r="B3518" t="s">
        <v>7021</v>
      </c>
      <c r="C3518">
        <v>8</v>
      </c>
      <c r="D3518">
        <v>0</v>
      </c>
      <c r="E3518">
        <v>3.13</v>
      </c>
      <c r="F3518">
        <v>3.13</v>
      </c>
      <c r="G3518" t="s">
        <v>22</v>
      </c>
    </row>
    <row r="3519" spans="1:7" x14ac:dyDescent="0.25">
      <c r="A3519" t="s">
        <v>7022</v>
      </c>
      <c r="B3519" t="s">
        <v>7023</v>
      </c>
      <c r="C3519">
        <v>0</v>
      </c>
      <c r="D3519">
        <v>0</v>
      </c>
      <c r="E3519">
        <v>2.37</v>
      </c>
      <c r="F3519">
        <v>2.37</v>
      </c>
      <c r="G3519" t="s">
        <v>22</v>
      </c>
    </row>
    <row r="3520" spans="1:7" x14ac:dyDescent="0.25">
      <c r="A3520" t="s">
        <v>7024</v>
      </c>
      <c r="B3520" t="s">
        <v>7025</v>
      </c>
      <c r="C3520">
        <v>12</v>
      </c>
      <c r="D3520">
        <v>0</v>
      </c>
      <c r="E3520">
        <v>7.9610000000000003</v>
      </c>
      <c r="F3520">
        <v>1.27667</v>
      </c>
      <c r="G3520" t="s">
        <v>33</v>
      </c>
    </row>
    <row r="3521" spans="1:7" x14ac:dyDescent="0.25">
      <c r="A3521" t="s">
        <v>7026</v>
      </c>
      <c r="B3521" t="s">
        <v>7027</v>
      </c>
      <c r="C3521">
        <v>0</v>
      </c>
      <c r="D3521">
        <v>0</v>
      </c>
      <c r="E3521">
        <v>9.1880000000000003E-2</v>
      </c>
      <c r="F3521">
        <v>0.05</v>
      </c>
      <c r="G3521" t="s">
        <v>22</v>
      </c>
    </row>
    <row r="3522" spans="1:7" x14ac:dyDescent="0.25">
      <c r="A3522" t="s">
        <v>7028</v>
      </c>
      <c r="B3522" t="s">
        <v>7029</v>
      </c>
      <c r="C3522">
        <v>0</v>
      </c>
      <c r="D3522">
        <v>0</v>
      </c>
      <c r="E3522">
        <v>0.05</v>
      </c>
      <c r="F3522">
        <v>0</v>
      </c>
      <c r="G3522" t="s">
        <v>22</v>
      </c>
    </row>
    <row r="3523" spans="1:7" x14ac:dyDescent="0.25">
      <c r="A3523" t="s">
        <v>7030</v>
      </c>
      <c r="B3523" t="s">
        <v>7031</v>
      </c>
      <c r="C3523">
        <v>116</v>
      </c>
      <c r="D3523">
        <v>0</v>
      </c>
      <c r="E3523">
        <v>3.43</v>
      </c>
      <c r="F3523">
        <v>3.43</v>
      </c>
      <c r="G3523" t="s">
        <v>22</v>
      </c>
    </row>
    <row r="3524" spans="1:7" x14ac:dyDescent="0.25">
      <c r="A3524" t="s">
        <v>7032</v>
      </c>
      <c r="B3524" t="s">
        <v>7033</v>
      </c>
      <c r="C3524">
        <v>532374.69400000002</v>
      </c>
      <c r="D3524">
        <v>0</v>
      </c>
      <c r="E3524">
        <v>1.0300000000000001E-3</v>
      </c>
      <c r="F3524">
        <v>6.8000000000000005E-4</v>
      </c>
      <c r="G3524" t="s">
        <v>22</v>
      </c>
    </row>
    <row r="3525" spans="1:7" x14ac:dyDescent="0.25">
      <c r="A3525" t="s">
        <v>7034</v>
      </c>
      <c r="B3525" t="s">
        <v>7035</v>
      </c>
      <c r="C3525">
        <v>202</v>
      </c>
      <c r="D3525">
        <v>0</v>
      </c>
      <c r="E3525">
        <v>0.67620000000000002</v>
      </c>
      <c r="F3525">
        <v>0.36799999999999999</v>
      </c>
      <c r="G3525" t="s">
        <v>22</v>
      </c>
    </row>
    <row r="3526" spans="1:7" x14ac:dyDescent="0.25">
      <c r="A3526" t="s">
        <v>7036</v>
      </c>
      <c r="B3526" t="s">
        <v>7037</v>
      </c>
      <c r="C3526">
        <v>0</v>
      </c>
      <c r="D3526">
        <v>0</v>
      </c>
      <c r="E3526">
        <v>0.96</v>
      </c>
      <c r="F3526">
        <v>0.96</v>
      </c>
      <c r="G3526" t="s">
        <v>22</v>
      </c>
    </row>
    <row r="3527" spans="1:7" x14ac:dyDescent="0.25">
      <c r="A3527" t="s">
        <v>7038</v>
      </c>
      <c r="B3527" t="s">
        <v>7039</v>
      </c>
      <c r="C3527">
        <v>0</v>
      </c>
      <c r="D3527">
        <v>0</v>
      </c>
      <c r="E3527">
        <v>0.85</v>
      </c>
      <c r="F3527">
        <v>0.85</v>
      </c>
      <c r="G3527" t="s">
        <v>22</v>
      </c>
    </row>
    <row r="3528" spans="1:7" x14ac:dyDescent="0.25">
      <c r="A3528" t="s">
        <v>7040</v>
      </c>
      <c r="B3528" t="s">
        <v>7041</v>
      </c>
      <c r="C3528">
        <v>3</v>
      </c>
      <c r="D3528">
        <v>0</v>
      </c>
      <c r="E3528">
        <v>34.799999999999997</v>
      </c>
      <c r="F3528">
        <v>34.799999999999997</v>
      </c>
      <c r="G3528" t="s">
        <v>22</v>
      </c>
    </row>
    <row r="3529" spans="1:7" x14ac:dyDescent="0.25">
      <c r="A3529" t="s">
        <v>7042</v>
      </c>
      <c r="B3529" t="s">
        <v>7043</v>
      </c>
      <c r="C3529">
        <v>30</v>
      </c>
      <c r="D3529">
        <v>49.7</v>
      </c>
      <c r="E3529">
        <v>38.65</v>
      </c>
      <c r="F3529">
        <v>0</v>
      </c>
      <c r="G3529" t="s">
        <v>22</v>
      </c>
    </row>
    <row r="3530" spans="1:7" x14ac:dyDescent="0.25">
      <c r="A3530" t="s">
        <v>7044</v>
      </c>
      <c r="B3530" t="s">
        <v>7045</v>
      </c>
      <c r="C3530">
        <v>0</v>
      </c>
      <c r="D3530">
        <v>0</v>
      </c>
      <c r="E3530">
        <v>0.27</v>
      </c>
      <c r="F3530">
        <v>0</v>
      </c>
      <c r="G3530" t="s">
        <v>22</v>
      </c>
    </row>
    <row r="3531" spans="1:7" x14ac:dyDescent="0.25">
      <c r="A3531" t="s">
        <v>7046</v>
      </c>
      <c r="B3531" t="s">
        <v>7047</v>
      </c>
      <c r="C3531">
        <v>64384</v>
      </c>
      <c r="D3531">
        <v>0</v>
      </c>
      <c r="E3531">
        <v>2.0600000000000002E-3</v>
      </c>
      <c r="F3531">
        <v>1.4400000000000001E-3</v>
      </c>
      <c r="G3531" t="s">
        <v>22</v>
      </c>
    </row>
    <row r="3532" spans="1:7" x14ac:dyDescent="0.25">
      <c r="A3532" t="s">
        <v>7048</v>
      </c>
      <c r="B3532" t="s">
        <v>7049</v>
      </c>
      <c r="C3532">
        <v>5</v>
      </c>
      <c r="D3532">
        <v>1.1000000000000001</v>
      </c>
      <c r="E3532">
        <v>1.65</v>
      </c>
      <c r="F3532">
        <v>1.65</v>
      </c>
      <c r="G3532" t="s">
        <v>22</v>
      </c>
    </row>
    <row r="3533" spans="1:7" x14ac:dyDescent="0.25">
      <c r="A3533" t="s">
        <v>7050</v>
      </c>
      <c r="B3533" t="s">
        <v>7051</v>
      </c>
      <c r="C3533">
        <v>2312</v>
      </c>
      <c r="D3533">
        <v>0</v>
      </c>
      <c r="E3533">
        <v>2.36</v>
      </c>
      <c r="F3533">
        <v>2.36</v>
      </c>
      <c r="G3533" t="s">
        <v>22</v>
      </c>
    </row>
    <row r="3534" spans="1:7" x14ac:dyDescent="0.25">
      <c r="A3534" t="s">
        <v>7052</v>
      </c>
      <c r="B3534" t="s">
        <v>7053</v>
      </c>
      <c r="C3534">
        <v>603</v>
      </c>
      <c r="D3534">
        <v>6.37</v>
      </c>
      <c r="E3534">
        <v>9.1880000000000003E-2</v>
      </c>
      <c r="F3534">
        <v>6.25E-2</v>
      </c>
      <c r="G3534" t="s">
        <v>22</v>
      </c>
    </row>
    <row r="3535" spans="1:7" x14ac:dyDescent="0.25">
      <c r="A3535" t="s">
        <v>7054</v>
      </c>
      <c r="B3535" t="s">
        <v>7055</v>
      </c>
      <c r="C3535">
        <v>2000</v>
      </c>
      <c r="D3535">
        <v>0</v>
      </c>
      <c r="E3535">
        <v>0.40425</v>
      </c>
      <c r="F3535">
        <v>0.27500000000000002</v>
      </c>
      <c r="G3535" t="s">
        <v>22</v>
      </c>
    </row>
    <row r="3536" spans="1:7" x14ac:dyDescent="0.25">
      <c r="A3536" t="s">
        <v>7056</v>
      </c>
      <c r="B3536" t="s">
        <v>7057</v>
      </c>
      <c r="C3536">
        <v>1618</v>
      </c>
      <c r="D3536">
        <v>0</v>
      </c>
      <c r="E3536">
        <v>0.21662999999999999</v>
      </c>
      <c r="F3536">
        <v>0.252</v>
      </c>
      <c r="G3536" t="s">
        <v>22</v>
      </c>
    </row>
    <row r="3537" spans="1:7" x14ac:dyDescent="0.25">
      <c r="A3537" t="s">
        <v>7058</v>
      </c>
      <c r="B3537" t="s">
        <v>7059</v>
      </c>
      <c r="C3537">
        <v>0</v>
      </c>
      <c r="D3537">
        <v>0</v>
      </c>
      <c r="E3537">
        <v>0.24</v>
      </c>
      <c r="F3537">
        <v>0.24</v>
      </c>
      <c r="G3537" t="s">
        <v>22</v>
      </c>
    </row>
    <row r="3538" spans="1:7" x14ac:dyDescent="0.25">
      <c r="A3538" t="s">
        <v>7060</v>
      </c>
      <c r="B3538" t="s">
        <v>7061</v>
      </c>
      <c r="C3538">
        <v>81</v>
      </c>
      <c r="D3538">
        <v>0</v>
      </c>
      <c r="E3538">
        <v>1.2105900000000001</v>
      </c>
      <c r="F3538">
        <v>0.82</v>
      </c>
      <c r="G3538" t="s">
        <v>22</v>
      </c>
    </row>
    <row r="3539" spans="1:7" x14ac:dyDescent="0.25">
      <c r="A3539" t="s">
        <v>7062</v>
      </c>
      <c r="B3539" t="s">
        <v>7063</v>
      </c>
      <c r="C3539">
        <v>1364</v>
      </c>
      <c r="D3539">
        <v>0</v>
      </c>
      <c r="E3539">
        <v>0.55125000000000002</v>
      </c>
      <c r="F3539">
        <v>0.375</v>
      </c>
      <c r="G3539" t="s">
        <v>22</v>
      </c>
    </row>
    <row r="3540" spans="1:7" x14ac:dyDescent="0.25">
      <c r="A3540" t="s">
        <v>7064</v>
      </c>
      <c r="B3540" t="s">
        <v>7065</v>
      </c>
      <c r="C3540">
        <v>75</v>
      </c>
      <c r="D3540">
        <v>0</v>
      </c>
      <c r="E3540">
        <v>0.95118000000000003</v>
      </c>
      <c r="F3540">
        <v>0.65263000000000004</v>
      </c>
      <c r="G3540" t="s">
        <v>22</v>
      </c>
    </row>
    <row r="3541" spans="1:7" x14ac:dyDescent="0.25">
      <c r="A3541" t="s">
        <v>7066</v>
      </c>
      <c r="B3541" t="s">
        <v>7067</v>
      </c>
      <c r="C3541">
        <v>0</v>
      </c>
      <c r="D3541">
        <v>0</v>
      </c>
      <c r="E3541">
        <v>0.11</v>
      </c>
      <c r="F3541">
        <v>0.11</v>
      </c>
      <c r="G3541" t="s">
        <v>22</v>
      </c>
    </row>
    <row r="3542" spans="1:7" x14ac:dyDescent="0.25">
      <c r="A3542" t="s">
        <v>7068</v>
      </c>
      <c r="B3542" t="s">
        <v>7069</v>
      </c>
      <c r="C3542">
        <v>50</v>
      </c>
      <c r="D3542">
        <v>0</v>
      </c>
      <c r="E3542">
        <v>0.51449999999999996</v>
      </c>
      <c r="F3542">
        <v>0.35</v>
      </c>
      <c r="G3542" t="s">
        <v>22</v>
      </c>
    </row>
    <row r="3543" spans="1:7" x14ac:dyDescent="0.25">
      <c r="A3543" t="s">
        <v>7070</v>
      </c>
      <c r="B3543" t="s">
        <v>7071</v>
      </c>
      <c r="C3543">
        <v>400</v>
      </c>
      <c r="D3543">
        <v>0</v>
      </c>
      <c r="E3543">
        <v>0.63988</v>
      </c>
      <c r="F3543">
        <v>0.43454999999999999</v>
      </c>
      <c r="G3543" t="s">
        <v>22</v>
      </c>
    </row>
    <row r="3544" spans="1:7" x14ac:dyDescent="0.25">
      <c r="A3544" t="s">
        <v>7072</v>
      </c>
      <c r="B3544" t="s">
        <v>7073</v>
      </c>
      <c r="C3544">
        <v>494</v>
      </c>
      <c r="D3544">
        <v>0</v>
      </c>
      <c r="E3544">
        <v>0.34</v>
      </c>
      <c r="F3544">
        <v>0.34</v>
      </c>
      <c r="G3544" t="s">
        <v>22</v>
      </c>
    </row>
    <row r="3545" spans="1:7" x14ac:dyDescent="0.25">
      <c r="A3545" t="s">
        <v>7074</v>
      </c>
      <c r="B3545" t="s">
        <v>7075</v>
      </c>
      <c r="C3545">
        <v>0</v>
      </c>
      <c r="D3545">
        <v>0</v>
      </c>
      <c r="E3545">
        <v>0.48</v>
      </c>
      <c r="F3545">
        <v>0.48</v>
      </c>
      <c r="G3545" t="s">
        <v>22</v>
      </c>
    </row>
    <row r="3546" spans="1:7" x14ac:dyDescent="0.25">
      <c r="A3546" t="s">
        <v>7076</v>
      </c>
      <c r="B3546" t="s">
        <v>7077</v>
      </c>
      <c r="C3546">
        <v>0</v>
      </c>
      <c r="D3546">
        <v>0</v>
      </c>
      <c r="E3546">
        <v>0.79</v>
      </c>
      <c r="F3546">
        <v>0.63</v>
      </c>
      <c r="G3546" t="s">
        <v>22</v>
      </c>
    </row>
    <row r="3547" spans="1:7" x14ac:dyDescent="0.25">
      <c r="A3547" t="s">
        <v>7078</v>
      </c>
      <c r="B3547" t="s">
        <v>7079</v>
      </c>
      <c r="C3547">
        <v>820</v>
      </c>
      <c r="D3547">
        <v>0</v>
      </c>
      <c r="E3547">
        <v>0.2</v>
      </c>
      <c r="F3547">
        <v>0.2</v>
      </c>
      <c r="G3547" t="s">
        <v>22</v>
      </c>
    </row>
    <row r="3548" spans="1:7" x14ac:dyDescent="0.25">
      <c r="A3548" t="s">
        <v>7080</v>
      </c>
      <c r="B3548" t="s">
        <v>7081</v>
      </c>
      <c r="C3548">
        <v>4834</v>
      </c>
      <c r="D3548">
        <v>0</v>
      </c>
      <c r="E3548">
        <v>0.46305000000000002</v>
      </c>
      <c r="F3548">
        <v>0.315</v>
      </c>
      <c r="G3548" t="s">
        <v>22</v>
      </c>
    </row>
    <row r="3549" spans="1:7" x14ac:dyDescent="0.25">
      <c r="A3549" t="s">
        <v>7082</v>
      </c>
      <c r="B3549" t="s">
        <v>7083</v>
      </c>
      <c r="C3549">
        <v>193</v>
      </c>
      <c r="D3549">
        <v>0</v>
      </c>
      <c r="E3549">
        <v>0.27851999999999999</v>
      </c>
      <c r="F3549">
        <v>0.23624999999999999</v>
      </c>
      <c r="G3549" t="s">
        <v>22</v>
      </c>
    </row>
    <row r="3550" spans="1:7" x14ac:dyDescent="0.25">
      <c r="A3550" t="s">
        <v>7084</v>
      </c>
      <c r="B3550" t="s">
        <v>7085</v>
      </c>
      <c r="C3550">
        <v>14356</v>
      </c>
      <c r="D3550">
        <v>0</v>
      </c>
      <c r="E3550">
        <v>1.3049999999999999</v>
      </c>
      <c r="F3550">
        <v>1.2170000000000001</v>
      </c>
      <c r="G3550" t="s">
        <v>33</v>
      </c>
    </row>
    <row r="3551" spans="1:7" x14ac:dyDescent="0.25">
      <c r="A3551" t="s">
        <v>7086</v>
      </c>
      <c r="B3551" t="s">
        <v>7087</v>
      </c>
      <c r="C3551">
        <v>7657</v>
      </c>
      <c r="D3551">
        <v>0</v>
      </c>
      <c r="E3551">
        <v>0.17021</v>
      </c>
      <c r="F3551">
        <v>0.12236</v>
      </c>
      <c r="G3551" t="s">
        <v>22</v>
      </c>
    </row>
    <row r="3552" spans="1:7" x14ac:dyDescent="0.25">
      <c r="A3552" t="s">
        <v>7088</v>
      </c>
      <c r="B3552" t="s">
        <v>7089</v>
      </c>
      <c r="C3552">
        <v>613</v>
      </c>
      <c r="D3552">
        <v>0</v>
      </c>
      <c r="E3552">
        <v>0.15295</v>
      </c>
      <c r="F3552">
        <v>0.15295</v>
      </c>
      <c r="G3552" t="s">
        <v>33</v>
      </c>
    </row>
    <row r="3553" spans="1:7" x14ac:dyDescent="0.25">
      <c r="A3553" t="s">
        <v>7090</v>
      </c>
      <c r="B3553" t="s">
        <v>7091</v>
      </c>
      <c r="C3553">
        <v>400</v>
      </c>
      <c r="D3553">
        <v>0</v>
      </c>
      <c r="E3553">
        <v>0.47158</v>
      </c>
      <c r="F3553">
        <v>0.26</v>
      </c>
      <c r="G3553" t="s">
        <v>22</v>
      </c>
    </row>
    <row r="3554" spans="1:7" x14ac:dyDescent="0.25">
      <c r="A3554" t="s">
        <v>7092</v>
      </c>
      <c r="B3554" t="s">
        <v>7093</v>
      </c>
      <c r="C3554">
        <v>416</v>
      </c>
      <c r="D3554">
        <v>0</v>
      </c>
      <c r="E3554">
        <v>0.21662999999999999</v>
      </c>
      <c r="F3554">
        <v>0.2</v>
      </c>
      <c r="G3554" t="s">
        <v>22</v>
      </c>
    </row>
    <row r="3555" spans="1:7" x14ac:dyDescent="0.25">
      <c r="A3555" t="s">
        <v>7094</v>
      </c>
      <c r="B3555" t="s">
        <v>7095</v>
      </c>
      <c r="C3555">
        <v>1775</v>
      </c>
      <c r="D3555">
        <v>0</v>
      </c>
      <c r="E3555">
        <v>1.6402099999999999</v>
      </c>
      <c r="F3555">
        <v>1.554</v>
      </c>
      <c r="G3555" t="s">
        <v>22</v>
      </c>
    </row>
    <row r="3556" spans="1:7" x14ac:dyDescent="0.25">
      <c r="A3556" t="s">
        <v>7096</v>
      </c>
      <c r="B3556" t="s">
        <v>7097</v>
      </c>
      <c r="C3556">
        <v>64</v>
      </c>
      <c r="D3556">
        <v>0</v>
      </c>
      <c r="E3556">
        <v>2.30558</v>
      </c>
      <c r="F3556">
        <v>1.5744400000000001</v>
      </c>
      <c r="G3556" t="s">
        <v>33</v>
      </c>
    </row>
    <row r="3557" spans="1:7" x14ac:dyDescent="0.25">
      <c r="A3557" t="s">
        <v>7098</v>
      </c>
      <c r="B3557" t="s">
        <v>7099</v>
      </c>
      <c r="C3557">
        <v>22</v>
      </c>
      <c r="D3557">
        <v>0</v>
      </c>
      <c r="E3557">
        <v>1.82</v>
      </c>
      <c r="F3557">
        <v>1.9430000000000001</v>
      </c>
      <c r="G3557" t="s">
        <v>33</v>
      </c>
    </row>
    <row r="3558" spans="1:7" x14ac:dyDescent="0.25">
      <c r="A3558" t="s">
        <v>7100</v>
      </c>
      <c r="B3558" t="s">
        <v>7101</v>
      </c>
      <c r="C3558">
        <v>3315</v>
      </c>
      <c r="D3558">
        <v>0</v>
      </c>
      <c r="E3558">
        <v>2.4912700000000001</v>
      </c>
      <c r="F3558">
        <v>1.69173</v>
      </c>
      <c r="G3558" t="s">
        <v>22</v>
      </c>
    </row>
    <row r="3559" spans="1:7" x14ac:dyDescent="0.25">
      <c r="A3559" t="s">
        <v>7102</v>
      </c>
      <c r="B3559" t="s">
        <v>7103</v>
      </c>
      <c r="C3559">
        <v>221</v>
      </c>
      <c r="D3559">
        <v>0</v>
      </c>
      <c r="E3559">
        <v>3.58</v>
      </c>
      <c r="F3559">
        <v>3.51</v>
      </c>
      <c r="G3559" t="s">
        <v>33</v>
      </c>
    </row>
    <row r="3560" spans="1:7" x14ac:dyDescent="0.25">
      <c r="A3560" t="s">
        <v>7104</v>
      </c>
      <c r="B3560" t="s">
        <v>7105</v>
      </c>
      <c r="C3560">
        <v>330</v>
      </c>
      <c r="D3560">
        <v>0</v>
      </c>
      <c r="E3560">
        <v>0.69177</v>
      </c>
      <c r="F3560">
        <v>0.47156999999999999</v>
      </c>
      <c r="G3560" t="s">
        <v>22</v>
      </c>
    </row>
    <row r="3561" spans="1:7" x14ac:dyDescent="0.25">
      <c r="A3561" t="s">
        <v>7106</v>
      </c>
      <c r="B3561" t="s">
        <v>7107</v>
      </c>
      <c r="C3561">
        <v>0</v>
      </c>
      <c r="D3561">
        <v>0</v>
      </c>
      <c r="E3561">
        <v>0.02</v>
      </c>
      <c r="F3561">
        <v>0</v>
      </c>
      <c r="G3561" t="s">
        <v>22</v>
      </c>
    </row>
    <row r="3562" spans="1:7" x14ac:dyDescent="0.25">
      <c r="A3562" t="s">
        <v>7108</v>
      </c>
      <c r="B3562" t="s">
        <v>7109</v>
      </c>
      <c r="C3562">
        <v>20</v>
      </c>
      <c r="D3562">
        <v>0</v>
      </c>
      <c r="E3562">
        <v>0.57071000000000005</v>
      </c>
      <c r="F3562">
        <v>0.53</v>
      </c>
      <c r="G3562" t="s">
        <v>22</v>
      </c>
    </row>
    <row r="3563" spans="1:7" x14ac:dyDescent="0.25">
      <c r="A3563" t="s">
        <v>7110</v>
      </c>
      <c r="B3563" t="s">
        <v>7111</v>
      </c>
      <c r="C3563">
        <v>206</v>
      </c>
      <c r="D3563">
        <v>0</v>
      </c>
      <c r="E3563">
        <v>1.9023600000000001</v>
      </c>
      <c r="F3563">
        <v>1.29067</v>
      </c>
      <c r="G3563" t="s">
        <v>22</v>
      </c>
    </row>
    <row r="3564" spans="1:7" x14ac:dyDescent="0.25">
      <c r="A3564" t="s">
        <v>7112</v>
      </c>
      <c r="B3564" t="s">
        <v>7113</v>
      </c>
      <c r="C3564">
        <v>450</v>
      </c>
      <c r="D3564">
        <v>0</v>
      </c>
      <c r="E3564">
        <v>0.34588000000000002</v>
      </c>
      <c r="F3564">
        <v>0.23599000000000001</v>
      </c>
      <c r="G3564" t="s">
        <v>22</v>
      </c>
    </row>
    <row r="3565" spans="1:7" x14ac:dyDescent="0.25">
      <c r="A3565" t="s">
        <v>7114</v>
      </c>
      <c r="B3565" t="s">
        <v>7115</v>
      </c>
      <c r="C3565">
        <v>113</v>
      </c>
      <c r="D3565">
        <v>0</v>
      </c>
      <c r="E3565">
        <v>1.3759999999999999</v>
      </c>
      <c r="F3565">
        <v>1.3759999999999999</v>
      </c>
      <c r="G3565" t="s">
        <v>33</v>
      </c>
    </row>
    <row r="3566" spans="1:7" x14ac:dyDescent="0.25">
      <c r="A3566" t="s">
        <v>7116</v>
      </c>
      <c r="B3566" t="s">
        <v>7117</v>
      </c>
      <c r="C3566">
        <v>17</v>
      </c>
      <c r="D3566">
        <v>0</v>
      </c>
      <c r="E3566">
        <v>3.4590000000000003E-2</v>
      </c>
      <c r="F3566">
        <v>2.3529999999999999E-2</v>
      </c>
      <c r="G3566" t="s">
        <v>22</v>
      </c>
    </row>
    <row r="3567" spans="1:7" x14ac:dyDescent="0.25">
      <c r="A3567" t="s">
        <v>7118</v>
      </c>
      <c r="B3567" t="s">
        <v>7119</v>
      </c>
      <c r="C3567">
        <v>0</v>
      </c>
      <c r="D3567">
        <v>0</v>
      </c>
      <c r="E3567">
        <v>0.23</v>
      </c>
      <c r="F3567">
        <v>0.23</v>
      </c>
      <c r="G3567" t="s">
        <v>22</v>
      </c>
    </row>
    <row r="3568" spans="1:7" x14ac:dyDescent="0.25">
      <c r="A3568" t="s">
        <v>7120</v>
      </c>
      <c r="B3568" t="s">
        <v>7121</v>
      </c>
      <c r="C3568">
        <v>0</v>
      </c>
      <c r="D3568">
        <v>0</v>
      </c>
      <c r="E3568">
        <v>0.19023000000000001</v>
      </c>
      <c r="F3568">
        <v>0.1222</v>
      </c>
      <c r="G3568" t="s">
        <v>22</v>
      </c>
    </row>
    <row r="3569" spans="1:7" x14ac:dyDescent="0.25">
      <c r="A3569" t="s">
        <v>7122</v>
      </c>
      <c r="B3569" t="s">
        <v>7123</v>
      </c>
      <c r="C3569">
        <v>0</v>
      </c>
      <c r="D3569">
        <v>0</v>
      </c>
      <c r="E3569">
        <v>4.673</v>
      </c>
      <c r="F3569">
        <v>4.673</v>
      </c>
      <c r="G3569" t="s">
        <v>33</v>
      </c>
    </row>
    <row r="3570" spans="1:7" x14ac:dyDescent="0.25">
      <c r="A3570" t="s">
        <v>7124</v>
      </c>
      <c r="B3570" t="s">
        <v>7125</v>
      </c>
      <c r="C3570">
        <v>0</v>
      </c>
      <c r="D3570">
        <v>0</v>
      </c>
      <c r="E3570">
        <v>4.673</v>
      </c>
      <c r="F3570">
        <v>4.673</v>
      </c>
      <c r="G3570" t="s">
        <v>33</v>
      </c>
    </row>
    <row r="3571" spans="1:7" x14ac:dyDescent="0.25">
      <c r="A3571" t="s">
        <v>7126</v>
      </c>
      <c r="B3571" t="s">
        <v>7127</v>
      </c>
      <c r="C3571">
        <v>143</v>
      </c>
      <c r="D3571">
        <v>0</v>
      </c>
      <c r="E3571">
        <v>2.3347099999999998</v>
      </c>
      <c r="F3571">
        <v>1.5941700000000001</v>
      </c>
      <c r="G3571" t="s">
        <v>22</v>
      </c>
    </row>
    <row r="3572" spans="1:7" x14ac:dyDescent="0.25">
      <c r="A3572" t="s">
        <v>7128</v>
      </c>
      <c r="B3572" t="s">
        <v>7129</v>
      </c>
      <c r="C3572">
        <v>400</v>
      </c>
      <c r="D3572">
        <v>0</v>
      </c>
      <c r="E3572">
        <v>0.99031000000000002</v>
      </c>
      <c r="F3572">
        <v>0.66993000000000003</v>
      </c>
      <c r="G3572" t="s">
        <v>22</v>
      </c>
    </row>
    <row r="3573" spans="1:7" x14ac:dyDescent="0.25">
      <c r="A3573" t="s">
        <v>7130</v>
      </c>
      <c r="B3573" t="s">
        <v>7131</v>
      </c>
      <c r="C3573">
        <v>253</v>
      </c>
      <c r="D3573">
        <v>0</v>
      </c>
      <c r="E3573">
        <v>0.85106000000000004</v>
      </c>
      <c r="F3573">
        <v>0.58345999999999998</v>
      </c>
      <c r="G3573" t="s">
        <v>22</v>
      </c>
    </row>
    <row r="3574" spans="1:7" x14ac:dyDescent="0.25">
      <c r="A3574" t="s">
        <v>7132</v>
      </c>
      <c r="B3574" t="s">
        <v>7133</v>
      </c>
      <c r="C3574">
        <v>139</v>
      </c>
      <c r="D3574">
        <v>0</v>
      </c>
      <c r="E3574">
        <v>0.60285</v>
      </c>
      <c r="F3574">
        <v>2.1</v>
      </c>
      <c r="G3574" t="s">
        <v>22</v>
      </c>
    </row>
    <row r="3575" spans="1:7" x14ac:dyDescent="0.25">
      <c r="A3575" t="s">
        <v>7134</v>
      </c>
      <c r="B3575" t="s">
        <v>7135</v>
      </c>
      <c r="C3575">
        <v>0</v>
      </c>
      <c r="D3575">
        <v>0</v>
      </c>
      <c r="E3575">
        <v>0.9</v>
      </c>
      <c r="F3575">
        <v>0.9</v>
      </c>
      <c r="G3575" t="s">
        <v>22</v>
      </c>
    </row>
    <row r="3576" spans="1:7" x14ac:dyDescent="0.25">
      <c r="A3576" t="s">
        <v>7136</v>
      </c>
      <c r="B3576" t="s">
        <v>7137</v>
      </c>
      <c r="C3576">
        <v>466</v>
      </c>
      <c r="D3576">
        <v>0</v>
      </c>
      <c r="E3576">
        <v>0.82687999999999995</v>
      </c>
      <c r="F3576">
        <v>0.45</v>
      </c>
      <c r="G3576" t="s">
        <v>22</v>
      </c>
    </row>
    <row r="3577" spans="1:7" x14ac:dyDescent="0.25">
      <c r="A3577" t="s">
        <v>7138</v>
      </c>
      <c r="B3577" t="s">
        <v>7139</v>
      </c>
      <c r="C3577">
        <v>0</v>
      </c>
      <c r="D3577">
        <v>0.96</v>
      </c>
      <c r="E3577">
        <v>0.81281999999999999</v>
      </c>
      <c r="F3577">
        <v>1.125</v>
      </c>
      <c r="G3577" t="s">
        <v>22</v>
      </c>
    </row>
    <row r="3578" spans="1:7" x14ac:dyDescent="0.25">
      <c r="A3578" t="s">
        <v>7140</v>
      </c>
      <c r="B3578" t="s">
        <v>7141</v>
      </c>
      <c r="C3578">
        <v>0</v>
      </c>
      <c r="D3578">
        <v>0.36</v>
      </c>
      <c r="E3578">
        <v>0.38046999999999997</v>
      </c>
      <c r="F3578">
        <v>0.42499999999999999</v>
      </c>
      <c r="G3578" t="s">
        <v>22</v>
      </c>
    </row>
    <row r="3579" spans="1:7" x14ac:dyDescent="0.25">
      <c r="A3579" t="s">
        <v>7142</v>
      </c>
      <c r="B3579" t="s">
        <v>7143</v>
      </c>
      <c r="C3579">
        <v>0</v>
      </c>
      <c r="D3579">
        <v>0</v>
      </c>
      <c r="E3579">
        <v>0.41504999999999997</v>
      </c>
      <c r="F3579">
        <v>0.375</v>
      </c>
      <c r="G3579" t="s">
        <v>22</v>
      </c>
    </row>
    <row r="3580" spans="1:7" x14ac:dyDescent="0.25">
      <c r="A3580" t="s">
        <v>7144</v>
      </c>
      <c r="B3580" t="s">
        <v>7145</v>
      </c>
      <c r="C3580">
        <v>627</v>
      </c>
      <c r="D3580">
        <v>2.71</v>
      </c>
      <c r="E3580">
        <v>4.6488800000000001</v>
      </c>
      <c r="F3580">
        <v>2.5299999999999998</v>
      </c>
      <c r="G3580" t="s">
        <v>22</v>
      </c>
    </row>
    <row r="3581" spans="1:7" x14ac:dyDescent="0.25">
      <c r="A3581" t="s">
        <v>7146</v>
      </c>
      <c r="B3581" t="s">
        <v>7147</v>
      </c>
      <c r="C3581">
        <v>1302</v>
      </c>
      <c r="D3581">
        <v>0</v>
      </c>
      <c r="E3581">
        <v>0.97387999999999997</v>
      </c>
      <c r="F3581">
        <v>0.53</v>
      </c>
      <c r="G3581" t="s">
        <v>22</v>
      </c>
    </row>
    <row r="3582" spans="1:7" x14ac:dyDescent="0.25">
      <c r="A3582" t="s">
        <v>7148</v>
      </c>
      <c r="B3582" t="s">
        <v>7149</v>
      </c>
      <c r="C3582">
        <v>400</v>
      </c>
      <c r="D3582">
        <v>0</v>
      </c>
      <c r="E3582">
        <v>1.764</v>
      </c>
      <c r="F3582">
        <v>1.2</v>
      </c>
      <c r="G3582" t="s">
        <v>22</v>
      </c>
    </row>
    <row r="3583" spans="1:7" x14ac:dyDescent="0.25">
      <c r="A3583" t="s">
        <v>7150</v>
      </c>
      <c r="B3583" t="s">
        <v>7151</v>
      </c>
      <c r="C3583">
        <v>300</v>
      </c>
      <c r="D3583">
        <v>0</v>
      </c>
      <c r="E3583">
        <v>0.49613000000000002</v>
      </c>
      <c r="F3583">
        <v>0.33750000000000002</v>
      </c>
      <c r="G3583" t="s">
        <v>22</v>
      </c>
    </row>
    <row r="3584" spans="1:7" x14ac:dyDescent="0.25">
      <c r="A3584" t="s">
        <v>7152</v>
      </c>
      <c r="B3584" t="s">
        <v>7153</v>
      </c>
      <c r="C3584">
        <v>50</v>
      </c>
      <c r="D3584">
        <v>0</v>
      </c>
      <c r="E3584">
        <v>7.3499999999999996E-2</v>
      </c>
      <c r="F3584">
        <v>0.05</v>
      </c>
      <c r="G3584" t="s">
        <v>22</v>
      </c>
    </row>
    <row r="3585" spans="1:7" x14ac:dyDescent="0.25">
      <c r="A3585" t="s">
        <v>7154</v>
      </c>
      <c r="B3585" t="s">
        <v>7155</v>
      </c>
      <c r="C3585">
        <v>1001</v>
      </c>
      <c r="D3585">
        <v>0</v>
      </c>
      <c r="E3585">
        <v>0.42</v>
      </c>
      <c r="F3585">
        <v>0.42</v>
      </c>
      <c r="G3585" t="s">
        <v>22</v>
      </c>
    </row>
    <row r="3586" spans="1:7" x14ac:dyDescent="0.25">
      <c r="A3586" t="s">
        <v>7156</v>
      </c>
      <c r="B3586" t="s">
        <v>7157</v>
      </c>
      <c r="C3586">
        <v>750</v>
      </c>
      <c r="D3586">
        <v>0</v>
      </c>
      <c r="E3586">
        <v>0.2</v>
      </c>
      <c r="F3586">
        <v>0.2</v>
      </c>
      <c r="G3586" t="s">
        <v>22</v>
      </c>
    </row>
    <row r="3587" spans="1:7" x14ac:dyDescent="0.25">
      <c r="A3587" t="s">
        <v>7158</v>
      </c>
      <c r="B3587" t="s">
        <v>7159</v>
      </c>
      <c r="C3587">
        <v>170</v>
      </c>
      <c r="D3587">
        <v>0</v>
      </c>
      <c r="E3587">
        <v>1.0376399999999999</v>
      </c>
      <c r="F3587">
        <v>0.69503999999999999</v>
      </c>
      <c r="G3587" t="s">
        <v>22</v>
      </c>
    </row>
    <row r="3588" spans="1:7" x14ac:dyDescent="0.25">
      <c r="A3588" t="s">
        <v>7160</v>
      </c>
      <c r="B3588" t="s">
        <v>7161</v>
      </c>
      <c r="C3588">
        <v>270</v>
      </c>
      <c r="D3588">
        <v>0.2</v>
      </c>
      <c r="E3588">
        <v>0.54157999999999995</v>
      </c>
      <c r="F3588">
        <v>0.37218000000000001</v>
      </c>
      <c r="G3588" t="s">
        <v>22</v>
      </c>
    </row>
    <row r="3589" spans="1:7" x14ac:dyDescent="0.25">
      <c r="A3589" t="s">
        <v>7162</v>
      </c>
      <c r="B3589" t="s">
        <v>7163</v>
      </c>
      <c r="C3589">
        <v>150</v>
      </c>
      <c r="D3589">
        <v>0</v>
      </c>
      <c r="E3589">
        <v>0.86470999999999998</v>
      </c>
      <c r="F3589">
        <v>0.59243999999999997</v>
      </c>
      <c r="G3589" t="s">
        <v>22</v>
      </c>
    </row>
    <row r="3590" spans="1:7" x14ac:dyDescent="0.25">
      <c r="A3590" t="s">
        <v>7164</v>
      </c>
      <c r="B3590" t="s">
        <v>7165</v>
      </c>
      <c r="C3590">
        <v>150</v>
      </c>
      <c r="D3590">
        <v>0</v>
      </c>
      <c r="E3590">
        <v>0.10831</v>
      </c>
      <c r="F3590">
        <v>7.4440000000000006E-2</v>
      </c>
      <c r="G3590" t="s">
        <v>22</v>
      </c>
    </row>
    <row r="3591" spans="1:7" x14ac:dyDescent="0.25">
      <c r="A3591" t="s">
        <v>7166</v>
      </c>
      <c r="B3591" t="s">
        <v>7167</v>
      </c>
      <c r="C3591">
        <v>4143</v>
      </c>
      <c r="D3591">
        <v>0.15</v>
      </c>
      <c r="E3591">
        <v>0.27018999999999999</v>
      </c>
      <c r="F3591">
        <v>0.18375</v>
      </c>
      <c r="G3591" t="s">
        <v>22</v>
      </c>
    </row>
    <row r="3592" spans="1:7" x14ac:dyDescent="0.25">
      <c r="A3592" t="s">
        <v>7168</v>
      </c>
      <c r="B3592" t="s">
        <v>7169</v>
      </c>
      <c r="C3592">
        <v>1798</v>
      </c>
      <c r="D3592">
        <v>0</v>
      </c>
      <c r="E3592">
        <v>1.0437000000000001</v>
      </c>
      <c r="F3592">
        <v>0.71</v>
      </c>
      <c r="G3592" t="s">
        <v>22</v>
      </c>
    </row>
    <row r="3593" spans="1:7" x14ac:dyDescent="0.25">
      <c r="A3593" t="s">
        <v>7170</v>
      </c>
      <c r="B3593" t="s">
        <v>7171</v>
      </c>
      <c r="C3593">
        <v>2970</v>
      </c>
      <c r="D3593">
        <v>0.62</v>
      </c>
      <c r="E3593">
        <v>0.41504999999999997</v>
      </c>
      <c r="F3593">
        <v>0.27988000000000002</v>
      </c>
      <c r="G3593" t="s">
        <v>22</v>
      </c>
    </row>
    <row r="3594" spans="1:7" x14ac:dyDescent="0.25">
      <c r="A3594" t="s">
        <v>7172</v>
      </c>
      <c r="B3594" t="s">
        <v>7173</v>
      </c>
      <c r="C3594">
        <v>238</v>
      </c>
      <c r="D3594">
        <v>0</v>
      </c>
      <c r="E3594">
        <v>0.45938000000000001</v>
      </c>
      <c r="F3594">
        <v>0.25</v>
      </c>
      <c r="G3594" t="s">
        <v>22</v>
      </c>
    </row>
    <row r="3595" spans="1:7" x14ac:dyDescent="0.25">
      <c r="A3595" t="s">
        <v>7174</v>
      </c>
      <c r="B3595" t="s">
        <v>7175</v>
      </c>
      <c r="C3595">
        <v>0</v>
      </c>
      <c r="D3595">
        <v>0</v>
      </c>
      <c r="E3595">
        <v>6.71</v>
      </c>
      <c r="F3595">
        <v>0</v>
      </c>
      <c r="G3595" t="s">
        <v>22</v>
      </c>
    </row>
    <row r="3596" spans="1:7" x14ac:dyDescent="0.25">
      <c r="A3596" t="s">
        <v>7176</v>
      </c>
      <c r="B3596" t="s">
        <v>7177</v>
      </c>
      <c r="C3596">
        <v>0</v>
      </c>
      <c r="D3596">
        <v>0</v>
      </c>
      <c r="E3596">
        <v>2.2233800000000001</v>
      </c>
      <c r="F3596">
        <v>0</v>
      </c>
      <c r="G3596" t="s">
        <v>22</v>
      </c>
    </row>
    <row r="3597" spans="1:7" x14ac:dyDescent="0.25">
      <c r="A3597" t="s">
        <v>7178</v>
      </c>
      <c r="B3597" t="s">
        <v>7179</v>
      </c>
      <c r="C3597">
        <v>0</v>
      </c>
      <c r="D3597">
        <v>0</v>
      </c>
      <c r="E3597">
        <v>1.36534</v>
      </c>
      <c r="F3597">
        <v>0</v>
      </c>
      <c r="G3597" t="s">
        <v>22</v>
      </c>
    </row>
    <row r="3598" spans="1:7" x14ac:dyDescent="0.25">
      <c r="A3598" t="s">
        <v>7180</v>
      </c>
      <c r="B3598" t="s">
        <v>7181</v>
      </c>
      <c r="C3598">
        <v>485</v>
      </c>
      <c r="D3598">
        <v>1.2</v>
      </c>
      <c r="E3598">
        <v>2.0610900000000001</v>
      </c>
      <c r="F3598">
        <v>1.4021300000000001</v>
      </c>
      <c r="G3598" t="s">
        <v>22</v>
      </c>
    </row>
    <row r="3599" spans="1:7" x14ac:dyDescent="0.25">
      <c r="A3599" t="s">
        <v>7182</v>
      </c>
      <c r="B3599" t="s">
        <v>7183</v>
      </c>
      <c r="C3599">
        <v>100</v>
      </c>
      <c r="D3599">
        <v>0.94</v>
      </c>
      <c r="E3599">
        <v>0.72030000000000005</v>
      </c>
      <c r="F3599">
        <v>0.49</v>
      </c>
      <c r="G3599" t="s">
        <v>22</v>
      </c>
    </row>
    <row r="3600" spans="1:7" x14ac:dyDescent="0.25">
      <c r="A3600" t="s">
        <v>7184</v>
      </c>
      <c r="B3600" t="s">
        <v>7185</v>
      </c>
      <c r="C3600">
        <v>80</v>
      </c>
      <c r="D3600">
        <v>0</v>
      </c>
      <c r="E3600">
        <v>0.18210000000000001</v>
      </c>
      <c r="F3600">
        <v>0.18210000000000001</v>
      </c>
      <c r="G3600" t="s">
        <v>22</v>
      </c>
    </row>
    <row r="3601" spans="1:7" x14ac:dyDescent="0.25">
      <c r="A3601" t="s">
        <v>7186</v>
      </c>
      <c r="B3601" t="s">
        <v>7187</v>
      </c>
      <c r="C3601">
        <v>100</v>
      </c>
      <c r="D3601">
        <v>0</v>
      </c>
      <c r="E3601">
        <v>0.18210000000000001</v>
      </c>
      <c r="F3601">
        <v>0.18210000000000001</v>
      </c>
      <c r="G3601" t="s">
        <v>22</v>
      </c>
    </row>
    <row r="3602" spans="1:7" x14ac:dyDescent="0.25">
      <c r="A3602" t="s">
        <v>7188</v>
      </c>
      <c r="B3602" t="s">
        <v>7189</v>
      </c>
      <c r="C3602">
        <v>0</v>
      </c>
      <c r="D3602">
        <v>0</v>
      </c>
      <c r="E3602">
        <v>0.2</v>
      </c>
      <c r="F3602">
        <v>0.2</v>
      </c>
      <c r="G3602" t="s">
        <v>22</v>
      </c>
    </row>
    <row r="3603" spans="1:7" x14ac:dyDescent="0.25">
      <c r="A3603" t="s">
        <v>7190</v>
      </c>
      <c r="B3603" t="s">
        <v>7191</v>
      </c>
      <c r="C3603">
        <v>155</v>
      </c>
      <c r="D3603">
        <v>0.21</v>
      </c>
      <c r="E3603">
        <v>0.35838999999999999</v>
      </c>
      <c r="F3603">
        <v>0.56000000000000005</v>
      </c>
      <c r="G3603" t="s">
        <v>22</v>
      </c>
    </row>
    <row r="3604" spans="1:7" x14ac:dyDescent="0.25">
      <c r="A3604" t="s">
        <v>7192</v>
      </c>
      <c r="B3604" t="s">
        <v>7193</v>
      </c>
      <c r="C3604">
        <v>0</v>
      </c>
      <c r="D3604">
        <v>0</v>
      </c>
      <c r="E3604">
        <v>0.24493999999999999</v>
      </c>
      <c r="F3604">
        <v>0.24493999999999999</v>
      </c>
      <c r="G3604" t="s">
        <v>22</v>
      </c>
    </row>
    <row r="3605" spans="1:7" x14ac:dyDescent="0.25">
      <c r="A3605" t="s">
        <v>7194</v>
      </c>
      <c r="B3605" t="s">
        <v>7195</v>
      </c>
      <c r="C3605">
        <v>624</v>
      </c>
      <c r="D3605">
        <v>0</v>
      </c>
      <c r="E3605">
        <v>0.20752999999999999</v>
      </c>
      <c r="F3605">
        <v>0.13714999999999999</v>
      </c>
      <c r="G3605" t="s">
        <v>22</v>
      </c>
    </row>
    <row r="3606" spans="1:7" x14ac:dyDescent="0.25">
      <c r="A3606" t="s">
        <v>7196</v>
      </c>
      <c r="B3606" t="s">
        <v>7197</v>
      </c>
      <c r="C3606">
        <v>500</v>
      </c>
      <c r="D3606">
        <v>0</v>
      </c>
      <c r="E3606">
        <v>0.39777000000000001</v>
      </c>
      <c r="F3606">
        <v>0.27</v>
      </c>
      <c r="G3606" t="s">
        <v>22</v>
      </c>
    </row>
    <row r="3607" spans="1:7" x14ac:dyDescent="0.25">
      <c r="A3607" t="s">
        <v>7198</v>
      </c>
      <c r="B3607" t="s">
        <v>7199</v>
      </c>
      <c r="C3607">
        <v>0</v>
      </c>
      <c r="D3607">
        <v>0</v>
      </c>
      <c r="E3607">
        <v>0.46481</v>
      </c>
      <c r="F3607">
        <v>0.253</v>
      </c>
      <c r="G3607" t="s">
        <v>22</v>
      </c>
    </row>
    <row r="3608" spans="1:7" x14ac:dyDescent="0.25">
      <c r="A3608" t="s">
        <v>7200</v>
      </c>
      <c r="B3608" t="s">
        <v>7201</v>
      </c>
      <c r="C3608">
        <v>6027</v>
      </c>
      <c r="D3608">
        <v>0</v>
      </c>
      <c r="E3608">
        <v>0.24199999999999999</v>
      </c>
      <c r="F3608">
        <v>0.24199999999999999</v>
      </c>
      <c r="G3608" t="s">
        <v>22</v>
      </c>
    </row>
    <row r="3609" spans="1:7" x14ac:dyDescent="0.25">
      <c r="A3609" t="s">
        <v>7202</v>
      </c>
      <c r="B3609" t="s">
        <v>7203</v>
      </c>
      <c r="C3609">
        <v>1000</v>
      </c>
      <c r="D3609">
        <v>0</v>
      </c>
      <c r="E3609">
        <v>0.504</v>
      </c>
      <c r="F3609">
        <v>0.504</v>
      </c>
      <c r="G3609" t="s">
        <v>22</v>
      </c>
    </row>
    <row r="3610" spans="1:7" x14ac:dyDescent="0.25">
      <c r="A3610" t="s">
        <v>7204</v>
      </c>
      <c r="B3610" t="s">
        <v>7205</v>
      </c>
      <c r="C3610">
        <v>986</v>
      </c>
      <c r="D3610">
        <v>0</v>
      </c>
      <c r="E3610">
        <v>0.78</v>
      </c>
      <c r="F3610">
        <v>0.78</v>
      </c>
      <c r="G3610" t="s">
        <v>22</v>
      </c>
    </row>
    <row r="3611" spans="1:7" x14ac:dyDescent="0.25">
      <c r="A3611" t="s">
        <v>7206</v>
      </c>
      <c r="B3611" t="s">
        <v>7207</v>
      </c>
      <c r="C3611">
        <v>998</v>
      </c>
      <c r="D3611">
        <v>0</v>
      </c>
      <c r="E3611">
        <v>0.65</v>
      </c>
      <c r="F3611">
        <v>0.65</v>
      </c>
      <c r="G3611" t="s">
        <v>22</v>
      </c>
    </row>
    <row r="3612" spans="1:7" x14ac:dyDescent="0.25">
      <c r="A3612" t="s">
        <v>7208</v>
      </c>
      <c r="B3612" t="s">
        <v>7209</v>
      </c>
      <c r="C3612">
        <v>0</v>
      </c>
      <c r="D3612">
        <v>0</v>
      </c>
      <c r="E3612">
        <v>0.2</v>
      </c>
      <c r="F3612">
        <v>0.2</v>
      </c>
      <c r="G3612" t="s">
        <v>22</v>
      </c>
    </row>
    <row r="3613" spans="1:7" x14ac:dyDescent="0.25">
      <c r="A3613" t="s">
        <v>7210</v>
      </c>
      <c r="B3613" t="s">
        <v>7211</v>
      </c>
      <c r="C3613">
        <v>202</v>
      </c>
      <c r="D3613">
        <v>0</v>
      </c>
      <c r="E3613">
        <v>0.11</v>
      </c>
      <c r="F3613">
        <v>0</v>
      </c>
      <c r="G3613" t="s">
        <v>22</v>
      </c>
    </row>
    <row r="3614" spans="1:7" x14ac:dyDescent="0.25">
      <c r="A3614" t="s">
        <v>7212</v>
      </c>
      <c r="B3614" t="s">
        <v>7213</v>
      </c>
      <c r="C3614">
        <v>494</v>
      </c>
      <c r="D3614">
        <v>0</v>
      </c>
      <c r="E3614">
        <v>0.32494000000000001</v>
      </c>
      <c r="F3614">
        <v>0.22105</v>
      </c>
      <c r="G3614" t="s">
        <v>22</v>
      </c>
    </row>
    <row r="3615" spans="1:7" x14ac:dyDescent="0.25">
      <c r="A3615" t="s">
        <v>7214</v>
      </c>
      <c r="B3615" t="s">
        <v>7215</v>
      </c>
      <c r="C3615">
        <v>331</v>
      </c>
      <c r="D3615">
        <v>0</v>
      </c>
      <c r="E3615">
        <v>0.50153000000000003</v>
      </c>
      <c r="F3615">
        <v>0.33502999999999999</v>
      </c>
      <c r="G3615" t="s">
        <v>22</v>
      </c>
    </row>
    <row r="3616" spans="1:7" x14ac:dyDescent="0.25">
      <c r="A3616" t="s">
        <v>7216</v>
      </c>
      <c r="B3616" t="s">
        <v>7217</v>
      </c>
      <c r="C3616">
        <v>30284</v>
      </c>
      <c r="D3616">
        <v>0</v>
      </c>
      <c r="E3616">
        <v>0.2321</v>
      </c>
      <c r="F3616">
        <v>0.15798000000000001</v>
      </c>
      <c r="G3616" t="s">
        <v>22</v>
      </c>
    </row>
    <row r="3617" spans="1:7" x14ac:dyDescent="0.25">
      <c r="A3617" t="s">
        <v>7218</v>
      </c>
      <c r="B3617" t="s">
        <v>7219</v>
      </c>
      <c r="C3617">
        <v>69</v>
      </c>
      <c r="D3617">
        <v>0</v>
      </c>
      <c r="E3617">
        <v>8.3000000000000007</v>
      </c>
      <c r="F3617">
        <v>8.3000000000000007</v>
      </c>
      <c r="G3617" t="s">
        <v>22</v>
      </c>
    </row>
    <row r="3618" spans="1:7" x14ac:dyDescent="0.25">
      <c r="A3618" t="s">
        <v>7220</v>
      </c>
      <c r="B3618" t="s">
        <v>7221</v>
      </c>
      <c r="C3618">
        <v>0</v>
      </c>
      <c r="D3618">
        <v>0</v>
      </c>
      <c r="E3618">
        <v>0.75</v>
      </c>
      <c r="F3618">
        <v>0.75</v>
      </c>
      <c r="G3618" t="s">
        <v>22</v>
      </c>
    </row>
    <row r="3619" spans="1:7" x14ac:dyDescent="0.25">
      <c r="A3619" t="s">
        <v>7222</v>
      </c>
      <c r="B3619" t="s">
        <v>7223</v>
      </c>
      <c r="C3619">
        <v>12020</v>
      </c>
      <c r="D3619">
        <v>0</v>
      </c>
      <c r="E3619">
        <v>0.46660000000000001</v>
      </c>
      <c r="F3619">
        <v>0.46664</v>
      </c>
      <c r="G3619" t="s">
        <v>22</v>
      </c>
    </row>
    <row r="3620" spans="1:7" x14ac:dyDescent="0.25">
      <c r="A3620" t="s">
        <v>7224</v>
      </c>
      <c r="B3620" t="s">
        <v>7225</v>
      </c>
      <c r="C3620">
        <v>49081</v>
      </c>
      <c r="D3620">
        <v>0</v>
      </c>
      <c r="E3620">
        <v>5.2429999999999997E-2</v>
      </c>
      <c r="F3620">
        <v>5.2429999999999997E-2</v>
      </c>
      <c r="G3620" t="s">
        <v>22</v>
      </c>
    </row>
    <row r="3621" spans="1:7" x14ac:dyDescent="0.25">
      <c r="A3621" t="s">
        <v>7226</v>
      </c>
      <c r="B3621" t="s">
        <v>7227</v>
      </c>
      <c r="C3621">
        <v>4000</v>
      </c>
      <c r="D3621">
        <v>0</v>
      </c>
      <c r="E3621">
        <v>9.6600000000000005E-2</v>
      </c>
      <c r="F3621">
        <v>8.4000000000000005E-2</v>
      </c>
      <c r="G3621" t="s">
        <v>22</v>
      </c>
    </row>
    <row r="3622" spans="1:7" x14ac:dyDescent="0.25">
      <c r="A3622" t="s">
        <v>7228</v>
      </c>
      <c r="B3622" t="s">
        <v>7229</v>
      </c>
      <c r="C3622">
        <v>21650</v>
      </c>
      <c r="D3622">
        <v>0</v>
      </c>
      <c r="E3622">
        <v>0.21662999999999999</v>
      </c>
      <c r="F3622">
        <v>0.15038000000000001</v>
      </c>
      <c r="G3622" t="s">
        <v>22</v>
      </c>
    </row>
    <row r="3623" spans="1:7" x14ac:dyDescent="0.25">
      <c r="A3623" t="s">
        <v>7230</v>
      </c>
      <c r="B3623" t="s">
        <v>7231</v>
      </c>
      <c r="C3623">
        <v>13000</v>
      </c>
      <c r="D3623">
        <v>0</v>
      </c>
      <c r="E3623">
        <v>5.9799999999999999E-2</v>
      </c>
      <c r="F3623">
        <v>5.1999999999999998E-2</v>
      </c>
      <c r="G3623" t="s">
        <v>22</v>
      </c>
    </row>
    <row r="3624" spans="1:7" x14ac:dyDescent="0.25">
      <c r="A3624" t="s">
        <v>7232</v>
      </c>
      <c r="B3624" t="s">
        <v>7233</v>
      </c>
      <c r="C3624">
        <v>16300</v>
      </c>
      <c r="D3624">
        <v>0</v>
      </c>
      <c r="E3624">
        <v>0.37136999999999998</v>
      </c>
      <c r="F3624">
        <v>0.29705999999999999</v>
      </c>
      <c r="G3624" t="s">
        <v>22</v>
      </c>
    </row>
    <row r="3625" spans="1:7" x14ac:dyDescent="0.25">
      <c r="A3625" t="s">
        <v>7234</v>
      </c>
      <c r="B3625" t="s">
        <v>7235</v>
      </c>
      <c r="C3625">
        <v>10162</v>
      </c>
      <c r="D3625">
        <v>0</v>
      </c>
      <c r="E3625">
        <v>0.41284999999999999</v>
      </c>
      <c r="F3625">
        <v>0.35899999999999999</v>
      </c>
      <c r="G3625" t="s">
        <v>22</v>
      </c>
    </row>
    <row r="3626" spans="1:7" x14ac:dyDescent="0.25">
      <c r="A3626" t="s">
        <v>7236</v>
      </c>
      <c r="B3626" t="s">
        <v>7237</v>
      </c>
      <c r="C3626">
        <v>788</v>
      </c>
      <c r="D3626">
        <v>0</v>
      </c>
      <c r="E3626">
        <v>0.46840999999999999</v>
      </c>
      <c r="F3626">
        <v>0.46840999999999999</v>
      </c>
      <c r="G3626" t="s">
        <v>22</v>
      </c>
    </row>
    <row r="3627" spans="1:7" x14ac:dyDescent="0.25">
      <c r="A3627" t="s">
        <v>7238</v>
      </c>
      <c r="B3627" t="s">
        <v>7239</v>
      </c>
      <c r="C3627">
        <v>0</v>
      </c>
      <c r="D3627">
        <v>0</v>
      </c>
      <c r="E3627">
        <v>0.03</v>
      </c>
      <c r="F3627">
        <v>9.7000000000000003E-3</v>
      </c>
      <c r="G3627" t="s">
        <v>22</v>
      </c>
    </row>
    <row r="3628" spans="1:7" x14ac:dyDescent="0.25">
      <c r="A3628" t="s">
        <v>7240</v>
      </c>
      <c r="B3628" t="s">
        <v>7241</v>
      </c>
      <c r="C3628">
        <v>500</v>
      </c>
      <c r="D3628">
        <v>0</v>
      </c>
      <c r="E3628">
        <v>1.9806299999999999</v>
      </c>
      <c r="F3628">
        <v>1.35337</v>
      </c>
      <c r="G3628" t="s">
        <v>22</v>
      </c>
    </row>
    <row r="3629" spans="1:7" x14ac:dyDescent="0.25">
      <c r="A3629" t="s">
        <v>7242</v>
      </c>
      <c r="B3629" t="s">
        <v>7243</v>
      </c>
      <c r="C3629">
        <v>460</v>
      </c>
      <c r="D3629">
        <v>0</v>
      </c>
      <c r="E3629">
        <v>0.19286</v>
      </c>
      <c r="F3629">
        <v>0.13120000000000001</v>
      </c>
      <c r="G3629" t="s">
        <v>22</v>
      </c>
    </row>
    <row r="3630" spans="1:7" x14ac:dyDescent="0.25">
      <c r="A3630" t="s">
        <v>7244</v>
      </c>
      <c r="B3630" t="s">
        <v>7245</v>
      </c>
      <c r="C3630">
        <v>40</v>
      </c>
      <c r="D3630">
        <v>0</v>
      </c>
      <c r="E3630">
        <v>0.29399999999999998</v>
      </c>
      <c r="F3630">
        <v>0.21249999999999999</v>
      </c>
      <c r="G3630" t="s">
        <v>22</v>
      </c>
    </row>
    <row r="3631" spans="1:7" x14ac:dyDescent="0.25">
      <c r="A3631" t="s">
        <v>7246</v>
      </c>
      <c r="B3631" t="s">
        <v>7247</v>
      </c>
      <c r="C3631">
        <v>0</v>
      </c>
      <c r="D3631">
        <v>0</v>
      </c>
      <c r="E3631">
        <v>0.10378</v>
      </c>
      <c r="F3631">
        <v>5.6469999999999999E-2</v>
      </c>
      <c r="G3631" t="s">
        <v>22</v>
      </c>
    </row>
    <row r="3632" spans="1:7" x14ac:dyDescent="0.25">
      <c r="A3632" t="s">
        <v>7248</v>
      </c>
      <c r="B3632" t="s">
        <v>7249</v>
      </c>
      <c r="C3632">
        <v>0</v>
      </c>
      <c r="D3632">
        <v>0</v>
      </c>
      <c r="E3632">
        <v>0.99224999999999997</v>
      </c>
      <c r="F3632">
        <v>9.7000000000000003E-3</v>
      </c>
      <c r="G3632" t="s">
        <v>22</v>
      </c>
    </row>
    <row r="3633" spans="1:7" x14ac:dyDescent="0.25">
      <c r="A3633" t="s">
        <v>7250</v>
      </c>
      <c r="B3633" t="s">
        <v>7251</v>
      </c>
      <c r="C3633">
        <v>0</v>
      </c>
      <c r="D3633">
        <v>0</v>
      </c>
      <c r="E3633">
        <v>0.32</v>
      </c>
      <c r="F3633">
        <v>0.32</v>
      </c>
      <c r="G3633" t="s">
        <v>22</v>
      </c>
    </row>
    <row r="3634" spans="1:7" x14ac:dyDescent="0.25">
      <c r="A3634" t="s">
        <v>7252</v>
      </c>
      <c r="B3634" t="s">
        <v>7253</v>
      </c>
      <c r="C3634">
        <v>100</v>
      </c>
      <c r="D3634">
        <v>0</v>
      </c>
      <c r="E3634">
        <v>0.7056</v>
      </c>
      <c r="F3634">
        <v>0.48</v>
      </c>
      <c r="G3634" t="s">
        <v>22</v>
      </c>
    </row>
    <row r="3635" spans="1:7" x14ac:dyDescent="0.25">
      <c r="A3635" t="s">
        <v>7254</v>
      </c>
      <c r="B3635" t="s">
        <v>7255</v>
      </c>
      <c r="C3635">
        <v>0</v>
      </c>
      <c r="D3635">
        <v>0</v>
      </c>
      <c r="E3635">
        <v>0.12</v>
      </c>
      <c r="F3635">
        <v>0.12</v>
      </c>
      <c r="G3635" t="s">
        <v>22</v>
      </c>
    </row>
    <row r="3636" spans="1:7" x14ac:dyDescent="0.25">
      <c r="A3636" t="s">
        <v>7256</v>
      </c>
      <c r="B3636" t="s">
        <v>7257</v>
      </c>
      <c r="C3636">
        <v>50</v>
      </c>
      <c r="D3636">
        <v>0</v>
      </c>
      <c r="E3636">
        <v>0.46694999999999998</v>
      </c>
      <c r="F3636">
        <v>0.31764999999999999</v>
      </c>
      <c r="G3636" t="s">
        <v>22</v>
      </c>
    </row>
    <row r="3637" spans="1:7" x14ac:dyDescent="0.25">
      <c r="A3637" t="s">
        <v>7258</v>
      </c>
      <c r="B3637" t="s">
        <v>7259</v>
      </c>
      <c r="C3637">
        <v>506</v>
      </c>
      <c r="D3637">
        <v>0</v>
      </c>
      <c r="E3637">
        <v>0.30869999999999997</v>
      </c>
      <c r="F3637">
        <v>0.21</v>
      </c>
      <c r="G3637" t="s">
        <v>22</v>
      </c>
    </row>
    <row r="3638" spans="1:7" x14ac:dyDescent="0.25">
      <c r="A3638" t="s">
        <v>7260</v>
      </c>
      <c r="B3638" t="s">
        <v>7261</v>
      </c>
      <c r="C3638">
        <v>28</v>
      </c>
      <c r="D3638">
        <v>0</v>
      </c>
      <c r="E3638">
        <v>0.24212</v>
      </c>
      <c r="F3638">
        <v>0.16</v>
      </c>
      <c r="G3638" t="s">
        <v>22</v>
      </c>
    </row>
    <row r="3639" spans="1:7" x14ac:dyDescent="0.25">
      <c r="A3639" t="s">
        <v>7262</v>
      </c>
      <c r="B3639" t="s">
        <v>7263</v>
      </c>
      <c r="C3639">
        <v>50</v>
      </c>
      <c r="D3639">
        <v>0</v>
      </c>
      <c r="E3639">
        <v>4.1527500000000002</v>
      </c>
      <c r="F3639">
        <v>2.2599999999999998</v>
      </c>
      <c r="G3639" t="s">
        <v>22</v>
      </c>
    </row>
    <row r="3640" spans="1:7" x14ac:dyDescent="0.25">
      <c r="A3640" t="s">
        <v>7264</v>
      </c>
      <c r="B3640" t="s">
        <v>7265</v>
      </c>
      <c r="C3640">
        <v>200</v>
      </c>
      <c r="D3640">
        <v>0</v>
      </c>
      <c r="E3640">
        <v>0.85106000000000004</v>
      </c>
      <c r="F3640">
        <v>1.79</v>
      </c>
      <c r="G3640" t="s">
        <v>22</v>
      </c>
    </row>
    <row r="3641" spans="1:7" x14ac:dyDescent="0.25">
      <c r="A3641" t="s">
        <v>7266</v>
      </c>
      <c r="B3641" t="s">
        <v>7267</v>
      </c>
      <c r="C3641">
        <v>120</v>
      </c>
      <c r="D3641">
        <v>0</v>
      </c>
      <c r="E3641">
        <v>9.1880000000000003E-2</v>
      </c>
      <c r="F3641">
        <v>6.25E-2</v>
      </c>
      <c r="G3641" t="s">
        <v>22</v>
      </c>
    </row>
    <row r="3642" spans="1:7" x14ac:dyDescent="0.25">
      <c r="A3642" t="s">
        <v>7268</v>
      </c>
      <c r="B3642" t="s">
        <v>7269</v>
      </c>
      <c r="C3642">
        <v>450</v>
      </c>
      <c r="D3642">
        <v>0</v>
      </c>
      <c r="E3642">
        <v>0.51881999999999995</v>
      </c>
      <c r="F3642">
        <v>0.33</v>
      </c>
      <c r="G3642" t="s">
        <v>22</v>
      </c>
    </row>
    <row r="3643" spans="1:7" x14ac:dyDescent="0.25">
      <c r="A3643" t="s">
        <v>7270</v>
      </c>
      <c r="B3643" t="s">
        <v>7271</v>
      </c>
      <c r="C3643">
        <v>1163</v>
      </c>
      <c r="D3643">
        <v>0</v>
      </c>
      <c r="E3643">
        <v>7.7369999999999994E-2</v>
      </c>
      <c r="F3643">
        <v>5.2630000000000003E-2</v>
      </c>
      <c r="G3643" t="s">
        <v>22</v>
      </c>
    </row>
    <row r="3644" spans="1:7" x14ac:dyDescent="0.25">
      <c r="A3644" t="s">
        <v>7272</v>
      </c>
      <c r="B3644" t="s">
        <v>7273</v>
      </c>
      <c r="C3644">
        <v>2066</v>
      </c>
      <c r="D3644">
        <v>0</v>
      </c>
      <c r="E3644">
        <v>5.8799999999999998E-2</v>
      </c>
      <c r="F3644">
        <v>0.04</v>
      </c>
      <c r="G3644" t="s">
        <v>22</v>
      </c>
    </row>
    <row r="3645" spans="1:7" x14ac:dyDescent="0.25">
      <c r="A3645" t="s">
        <v>7274</v>
      </c>
      <c r="B3645" t="s">
        <v>7275</v>
      </c>
      <c r="C3645">
        <v>1213</v>
      </c>
      <c r="D3645">
        <v>0</v>
      </c>
      <c r="E3645">
        <v>0.04</v>
      </c>
      <c r="F3645">
        <v>0.04</v>
      </c>
      <c r="G3645" t="s">
        <v>22</v>
      </c>
    </row>
    <row r="3646" spans="1:7" x14ac:dyDescent="0.25">
      <c r="A3646" t="s">
        <v>7276</v>
      </c>
      <c r="B3646" t="s">
        <v>7277</v>
      </c>
      <c r="C3646">
        <v>2445</v>
      </c>
      <c r="D3646">
        <v>0</v>
      </c>
      <c r="E3646">
        <v>6.1899999999999997E-2</v>
      </c>
      <c r="F3646">
        <v>4.2110000000000002E-2</v>
      </c>
      <c r="G3646" t="s">
        <v>22</v>
      </c>
    </row>
    <row r="3647" spans="1:7" x14ac:dyDescent="0.25">
      <c r="A3647" t="s">
        <v>7278</v>
      </c>
      <c r="B3647" t="s">
        <v>7279</v>
      </c>
      <c r="C3647">
        <v>6261</v>
      </c>
      <c r="D3647">
        <v>0</v>
      </c>
      <c r="E3647">
        <v>6.1899999999999997E-2</v>
      </c>
      <c r="F3647">
        <v>3.7589999999999998E-2</v>
      </c>
      <c r="G3647" t="s">
        <v>22</v>
      </c>
    </row>
    <row r="3648" spans="1:7" x14ac:dyDescent="0.25">
      <c r="A3648" t="s">
        <v>7280</v>
      </c>
      <c r="B3648" t="s">
        <v>7281</v>
      </c>
      <c r="C3648">
        <v>1939</v>
      </c>
      <c r="D3648">
        <v>0</v>
      </c>
      <c r="E3648">
        <v>0.74363999999999997</v>
      </c>
      <c r="F3648">
        <v>2.54</v>
      </c>
      <c r="G3648" t="s">
        <v>22</v>
      </c>
    </row>
    <row r="3649" spans="1:7" x14ac:dyDescent="0.25">
      <c r="A3649" t="s">
        <v>7282</v>
      </c>
      <c r="B3649" t="s">
        <v>7283</v>
      </c>
      <c r="C3649">
        <v>500</v>
      </c>
      <c r="D3649">
        <v>0</v>
      </c>
      <c r="E3649">
        <v>0.53612000000000004</v>
      </c>
      <c r="F3649">
        <v>0.37097999999999998</v>
      </c>
      <c r="G3649" t="s">
        <v>22</v>
      </c>
    </row>
    <row r="3650" spans="1:7" x14ac:dyDescent="0.25">
      <c r="A3650" t="s">
        <v>7284</v>
      </c>
      <c r="B3650" t="s">
        <v>7285</v>
      </c>
      <c r="C3650">
        <v>350</v>
      </c>
      <c r="D3650">
        <v>0</v>
      </c>
      <c r="E3650">
        <v>0.41504999999999997</v>
      </c>
      <c r="F3650">
        <v>0.28281000000000001</v>
      </c>
      <c r="G3650" t="s">
        <v>22</v>
      </c>
    </row>
    <row r="3651" spans="1:7" x14ac:dyDescent="0.25">
      <c r="A3651" t="s">
        <v>7286</v>
      </c>
      <c r="B3651" t="s">
        <v>7287</v>
      </c>
      <c r="C3651">
        <v>85</v>
      </c>
      <c r="D3651">
        <v>0.86</v>
      </c>
      <c r="E3651">
        <v>0.41504999999999997</v>
      </c>
      <c r="F3651">
        <v>0.27515000000000001</v>
      </c>
      <c r="G3651" t="s">
        <v>22</v>
      </c>
    </row>
    <row r="3652" spans="1:7" x14ac:dyDescent="0.25">
      <c r="A3652" t="s">
        <v>7288</v>
      </c>
      <c r="B3652" t="s">
        <v>7289</v>
      </c>
      <c r="C3652">
        <v>1442</v>
      </c>
      <c r="D3652">
        <v>0</v>
      </c>
      <c r="E3652">
        <v>0.44963999999999998</v>
      </c>
      <c r="F3652">
        <v>0.29951</v>
      </c>
      <c r="G3652" t="s">
        <v>22</v>
      </c>
    </row>
    <row r="3653" spans="1:7" x14ac:dyDescent="0.25">
      <c r="A3653" t="s">
        <v>7290</v>
      </c>
      <c r="B3653" t="s">
        <v>7291</v>
      </c>
      <c r="C3653">
        <v>485</v>
      </c>
      <c r="D3653">
        <v>0</v>
      </c>
      <c r="E3653">
        <v>0.1</v>
      </c>
      <c r="F3653">
        <v>0.1</v>
      </c>
      <c r="G3653" t="s">
        <v>22</v>
      </c>
    </row>
    <row r="3654" spans="1:7" x14ac:dyDescent="0.25">
      <c r="A3654" t="s">
        <v>7292</v>
      </c>
      <c r="B3654" t="s">
        <v>7293</v>
      </c>
      <c r="C3654">
        <v>262</v>
      </c>
      <c r="D3654">
        <v>0</v>
      </c>
      <c r="E3654">
        <v>0.43614999999999998</v>
      </c>
      <c r="F3654">
        <v>0.29665999999999998</v>
      </c>
      <c r="G3654" t="s">
        <v>22</v>
      </c>
    </row>
    <row r="3655" spans="1:7" x14ac:dyDescent="0.25">
      <c r="A3655" t="s">
        <v>7294</v>
      </c>
      <c r="B3655" t="s">
        <v>7295</v>
      </c>
      <c r="C3655">
        <v>194</v>
      </c>
      <c r="D3655">
        <v>0</v>
      </c>
      <c r="E3655">
        <v>0.441</v>
      </c>
      <c r="F3655">
        <v>0.24</v>
      </c>
      <c r="G3655" t="s">
        <v>22</v>
      </c>
    </row>
    <row r="3656" spans="1:7" x14ac:dyDescent="0.25">
      <c r="A3656" t="s">
        <v>7296</v>
      </c>
      <c r="B3656" t="s">
        <v>7297</v>
      </c>
      <c r="C3656">
        <v>869</v>
      </c>
      <c r="D3656">
        <v>0</v>
      </c>
      <c r="E3656">
        <v>1.4148799999999999</v>
      </c>
      <c r="F3656">
        <v>1.4139999999999999</v>
      </c>
      <c r="G3656" t="s">
        <v>22</v>
      </c>
    </row>
    <row r="3657" spans="1:7" x14ac:dyDescent="0.25">
      <c r="A3657" t="s">
        <v>7298</v>
      </c>
      <c r="B3657" t="s">
        <v>7299</v>
      </c>
      <c r="C3657">
        <v>599</v>
      </c>
      <c r="D3657">
        <v>0</v>
      </c>
      <c r="E3657">
        <v>0.27671000000000001</v>
      </c>
      <c r="F3657">
        <v>0.18839</v>
      </c>
      <c r="G3657" t="s">
        <v>22</v>
      </c>
    </row>
    <row r="3658" spans="1:7" x14ac:dyDescent="0.25">
      <c r="A3658" t="s">
        <v>7300</v>
      </c>
      <c r="B3658" t="s">
        <v>7301</v>
      </c>
      <c r="C3658">
        <v>396</v>
      </c>
      <c r="D3658">
        <v>0</v>
      </c>
      <c r="E3658">
        <v>0.15564</v>
      </c>
      <c r="F3658">
        <v>0.11448</v>
      </c>
      <c r="G3658" t="s">
        <v>22</v>
      </c>
    </row>
    <row r="3659" spans="1:7" x14ac:dyDescent="0.25">
      <c r="A3659" t="s">
        <v>7302</v>
      </c>
      <c r="B3659" t="s">
        <v>7303</v>
      </c>
      <c r="C3659">
        <v>389</v>
      </c>
      <c r="D3659">
        <v>0</v>
      </c>
      <c r="E3659">
        <v>1.87</v>
      </c>
      <c r="F3659">
        <v>1.87</v>
      </c>
      <c r="G3659" t="s">
        <v>22</v>
      </c>
    </row>
    <row r="3660" spans="1:7" x14ac:dyDescent="0.25">
      <c r="A3660" t="s">
        <v>7304</v>
      </c>
      <c r="B3660" t="s">
        <v>7305</v>
      </c>
      <c r="C3660">
        <v>203</v>
      </c>
      <c r="D3660">
        <v>0</v>
      </c>
      <c r="E3660">
        <v>2.7631600000000001</v>
      </c>
      <c r="F3660">
        <v>2.1124999999999998</v>
      </c>
      <c r="G3660" t="s">
        <v>22</v>
      </c>
    </row>
    <row r="3661" spans="1:7" x14ac:dyDescent="0.25">
      <c r="A3661" t="s">
        <v>7306</v>
      </c>
      <c r="B3661" t="s">
        <v>7307</v>
      </c>
      <c r="C3661">
        <v>15</v>
      </c>
      <c r="D3661">
        <v>0</v>
      </c>
      <c r="E3661">
        <v>1.1000000000000001E-3</v>
      </c>
      <c r="F3661">
        <v>1E-3</v>
      </c>
      <c r="G3661" t="s">
        <v>22</v>
      </c>
    </row>
    <row r="3662" spans="1:7" x14ac:dyDescent="0.25">
      <c r="A3662" t="s">
        <v>7308</v>
      </c>
      <c r="B3662" t="s">
        <v>7309</v>
      </c>
      <c r="C3662">
        <v>0</v>
      </c>
      <c r="D3662">
        <v>0</v>
      </c>
      <c r="E3662">
        <v>1E-3</v>
      </c>
      <c r="F3662">
        <v>1E-3</v>
      </c>
      <c r="G3662" t="s">
        <v>22</v>
      </c>
    </row>
    <row r="3663" spans="1:7" x14ac:dyDescent="0.25">
      <c r="A3663" t="s">
        <v>7310</v>
      </c>
      <c r="B3663" t="s">
        <v>7311</v>
      </c>
      <c r="C3663">
        <v>645</v>
      </c>
      <c r="D3663">
        <v>0</v>
      </c>
      <c r="E3663">
        <v>0.21740999999999999</v>
      </c>
      <c r="F3663">
        <v>0.1183</v>
      </c>
      <c r="G3663" t="s">
        <v>22</v>
      </c>
    </row>
    <row r="3664" spans="1:7" x14ac:dyDescent="0.25">
      <c r="A3664" t="s">
        <v>7312</v>
      </c>
      <c r="B3664" t="s">
        <v>7313</v>
      </c>
      <c r="C3664">
        <v>0</v>
      </c>
      <c r="D3664">
        <v>0</v>
      </c>
      <c r="E3664">
        <v>8.4329999999999998</v>
      </c>
      <c r="F3664">
        <v>8.4329999999999998</v>
      </c>
      <c r="G3664" t="s">
        <v>33</v>
      </c>
    </row>
    <row r="3665" spans="1:7" x14ac:dyDescent="0.25">
      <c r="A3665" t="s">
        <v>7314</v>
      </c>
      <c r="B3665" t="s">
        <v>7315</v>
      </c>
      <c r="C3665">
        <v>3722</v>
      </c>
      <c r="D3665">
        <v>0</v>
      </c>
      <c r="E3665">
        <v>0.29399999999999998</v>
      </c>
      <c r="F3665">
        <v>0.2</v>
      </c>
      <c r="G3665" t="s">
        <v>22</v>
      </c>
    </row>
    <row r="3666" spans="1:7" x14ac:dyDescent="0.25">
      <c r="A3666" t="s">
        <v>7316</v>
      </c>
      <c r="B3666" t="s">
        <v>7317</v>
      </c>
      <c r="C3666">
        <v>451</v>
      </c>
      <c r="D3666">
        <v>0</v>
      </c>
      <c r="E3666">
        <v>1.2311300000000001</v>
      </c>
      <c r="F3666">
        <v>0.83750000000000002</v>
      </c>
      <c r="G3666" t="s">
        <v>22</v>
      </c>
    </row>
    <row r="3667" spans="1:7" x14ac:dyDescent="0.25">
      <c r="A3667" t="s">
        <v>7318</v>
      </c>
      <c r="B3667" t="s">
        <v>7319</v>
      </c>
      <c r="C3667">
        <v>119</v>
      </c>
      <c r="D3667">
        <v>0</v>
      </c>
      <c r="E3667">
        <v>0.64990000000000003</v>
      </c>
      <c r="F3667">
        <v>0.43608999999999998</v>
      </c>
      <c r="G3667" t="s">
        <v>22</v>
      </c>
    </row>
    <row r="3668" spans="1:7" x14ac:dyDescent="0.25">
      <c r="A3668" t="s">
        <v>7320</v>
      </c>
      <c r="B3668" t="s">
        <v>7321</v>
      </c>
      <c r="C3668">
        <v>2009</v>
      </c>
      <c r="D3668">
        <v>0</v>
      </c>
      <c r="E3668">
        <v>0.30869999999999997</v>
      </c>
      <c r="F3668">
        <v>0.21</v>
      </c>
      <c r="G3668" t="s">
        <v>22</v>
      </c>
    </row>
    <row r="3669" spans="1:7" x14ac:dyDescent="0.25">
      <c r="A3669" t="s">
        <v>7322</v>
      </c>
      <c r="B3669" t="s">
        <v>7323</v>
      </c>
      <c r="C3669">
        <v>2681</v>
      </c>
      <c r="D3669">
        <v>0</v>
      </c>
      <c r="E3669">
        <v>0.23094000000000001</v>
      </c>
      <c r="F3669">
        <v>0.105</v>
      </c>
      <c r="G3669" t="s">
        <v>22</v>
      </c>
    </row>
    <row r="3670" spans="1:7" x14ac:dyDescent="0.25">
      <c r="A3670" t="s">
        <v>7324</v>
      </c>
      <c r="B3670" t="s">
        <v>7325</v>
      </c>
      <c r="C3670">
        <v>298</v>
      </c>
      <c r="D3670">
        <v>0</v>
      </c>
      <c r="E3670">
        <v>0.6</v>
      </c>
      <c r="F3670">
        <v>0.6</v>
      </c>
      <c r="G3670" t="s">
        <v>22</v>
      </c>
    </row>
    <row r="3671" spans="1:7" x14ac:dyDescent="0.25">
      <c r="A3671" t="s">
        <v>7326</v>
      </c>
      <c r="B3671" t="s">
        <v>7327</v>
      </c>
      <c r="C3671">
        <v>500</v>
      </c>
      <c r="D3671">
        <v>0</v>
      </c>
      <c r="E3671">
        <v>3.8220000000000001</v>
      </c>
      <c r="F3671">
        <v>2.08</v>
      </c>
      <c r="G3671" t="s">
        <v>22</v>
      </c>
    </row>
    <row r="3672" spans="1:7" x14ac:dyDescent="0.25">
      <c r="A3672" t="s">
        <v>7328</v>
      </c>
      <c r="B3672" t="s">
        <v>7329</v>
      </c>
      <c r="C3672">
        <v>500</v>
      </c>
      <c r="D3672">
        <v>0</v>
      </c>
      <c r="E3672">
        <v>3.1421299999999999</v>
      </c>
      <c r="F3672">
        <v>1.71</v>
      </c>
      <c r="G3672" t="s">
        <v>22</v>
      </c>
    </row>
    <row r="3673" spans="1:7" x14ac:dyDescent="0.25">
      <c r="A3673" t="s">
        <v>7330</v>
      </c>
      <c r="B3673" t="s">
        <v>7331</v>
      </c>
      <c r="C3673">
        <v>500</v>
      </c>
      <c r="D3673">
        <v>0</v>
      </c>
      <c r="E3673">
        <v>1.5618799999999999</v>
      </c>
      <c r="F3673">
        <v>0.85</v>
      </c>
      <c r="G3673" t="s">
        <v>22</v>
      </c>
    </row>
    <row r="3674" spans="1:7" x14ac:dyDescent="0.25">
      <c r="A3674" t="s">
        <v>7332</v>
      </c>
      <c r="B3674" t="s">
        <v>7333</v>
      </c>
      <c r="C3674">
        <v>1000</v>
      </c>
      <c r="D3674">
        <v>0</v>
      </c>
      <c r="E3674">
        <v>1.1025</v>
      </c>
      <c r="F3674">
        <v>0.6</v>
      </c>
      <c r="G3674" t="s">
        <v>22</v>
      </c>
    </row>
    <row r="3675" spans="1:7" x14ac:dyDescent="0.25">
      <c r="A3675" t="s">
        <v>7334</v>
      </c>
      <c r="B3675" t="s">
        <v>7335</v>
      </c>
      <c r="C3675">
        <v>245</v>
      </c>
      <c r="D3675">
        <v>0</v>
      </c>
      <c r="E3675">
        <v>0.83599000000000001</v>
      </c>
      <c r="F3675">
        <v>2.2749999999999999</v>
      </c>
      <c r="G3675" t="s">
        <v>22</v>
      </c>
    </row>
    <row r="3676" spans="1:7" x14ac:dyDescent="0.25">
      <c r="A3676" t="s">
        <v>7336</v>
      </c>
      <c r="B3676" t="s">
        <v>7337</v>
      </c>
      <c r="C3676">
        <v>322</v>
      </c>
      <c r="D3676">
        <v>0</v>
      </c>
      <c r="E3676">
        <v>2.8016399999999999</v>
      </c>
      <c r="F3676">
        <v>1.90588</v>
      </c>
      <c r="G3676" t="s">
        <v>22</v>
      </c>
    </row>
    <row r="3677" spans="1:7" x14ac:dyDescent="0.25">
      <c r="A3677" t="s">
        <v>7338</v>
      </c>
      <c r="B3677" t="s">
        <v>7339</v>
      </c>
      <c r="C3677">
        <v>829</v>
      </c>
      <c r="D3677">
        <v>5</v>
      </c>
      <c r="E3677">
        <v>0.71574000000000004</v>
      </c>
      <c r="F3677">
        <v>1.1875</v>
      </c>
      <c r="G3677" t="s">
        <v>22</v>
      </c>
    </row>
    <row r="3678" spans="1:7" x14ac:dyDescent="0.25">
      <c r="A3678" t="s">
        <v>7340</v>
      </c>
      <c r="B3678" t="s">
        <v>7341</v>
      </c>
      <c r="C3678">
        <v>329</v>
      </c>
      <c r="D3678">
        <v>0</v>
      </c>
      <c r="E3678">
        <v>1.4527099999999999</v>
      </c>
      <c r="F3678">
        <v>0.98824000000000001</v>
      </c>
      <c r="G3678" t="s">
        <v>22</v>
      </c>
    </row>
    <row r="3679" spans="1:7" x14ac:dyDescent="0.25">
      <c r="A3679" t="s">
        <v>7342</v>
      </c>
      <c r="B3679" t="s">
        <v>7343</v>
      </c>
      <c r="C3679">
        <v>584</v>
      </c>
      <c r="D3679">
        <v>0</v>
      </c>
      <c r="E3679">
        <v>0.60528999999999999</v>
      </c>
      <c r="F3679">
        <v>0.40803</v>
      </c>
      <c r="G3679" t="s">
        <v>22</v>
      </c>
    </row>
    <row r="3680" spans="1:7" x14ac:dyDescent="0.25">
      <c r="A3680" t="s">
        <v>7344</v>
      </c>
      <c r="B3680" t="s">
        <v>7345</v>
      </c>
      <c r="C3680">
        <v>440</v>
      </c>
      <c r="D3680">
        <v>0</v>
      </c>
      <c r="E3680">
        <v>0.93994999999999995</v>
      </c>
      <c r="F3680">
        <v>0.93994999999999995</v>
      </c>
      <c r="G3680" t="s">
        <v>22</v>
      </c>
    </row>
    <row r="3681" spans="1:7" x14ac:dyDescent="0.25">
      <c r="A3681" t="s">
        <v>7346</v>
      </c>
      <c r="B3681" t="s">
        <v>7347</v>
      </c>
      <c r="C3681">
        <v>130</v>
      </c>
      <c r="D3681">
        <v>0</v>
      </c>
      <c r="E3681">
        <v>0.28004000000000001</v>
      </c>
      <c r="F3681">
        <v>0.15240000000000001</v>
      </c>
      <c r="G3681" t="s">
        <v>22</v>
      </c>
    </row>
    <row r="3682" spans="1:7" x14ac:dyDescent="0.25">
      <c r="A3682" t="s">
        <v>7348</v>
      </c>
      <c r="B3682" t="s">
        <v>7349</v>
      </c>
      <c r="C3682">
        <v>0</v>
      </c>
      <c r="D3682">
        <v>0</v>
      </c>
      <c r="E3682">
        <v>0.11025</v>
      </c>
      <c r="F3682">
        <v>0.06</v>
      </c>
      <c r="G3682" t="s">
        <v>22</v>
      </c>
    </row>
    <row r="3683" spans="1:7" x14ac:dyDescent="0.25">
      <c r="A3683" t="s">
        <v>7350</v>
      </c>
      <c r="B3683" t="s">
        <v>7351</v>
      </c>
      <c r="C3683">
        <v>1588</v>
      </c>
      <c r="D3683">
        <v>0</v>
      </c>
      <c r="E3683">
        <v>2.264E-2</v>
      </c>
      <c r="F3683">
        <v>0.56999999999999995</v>
      </c>
      <c r="G3683" t="s">
        <v>22</v>
      </c>
    </row>
    <row r="3684" spans="1:7" x14ac:dyDescent="0.25">
      <c r="A3684" t="s">
        <v>7352</v>
      </c>
      <c r="B3684" t="s">
        <v>7353</v>
      </c>
      <c r="C3684">
        <v>75</v>
      </c>
      <c r="D3684">
        <v>0</v>
      </c>
      <c r="E3684">
        <v>0</v>
      </c>
      <c r="F3684">
        <v>0</v>
      </c>
      <c r="G3684" t="s">
        <v>22</v>
      </c>
    </row>
    <row r="3685" spans="1:7" x14ac:dyDescent="0.25">
      <c r="A3685" t="s">
        <v>7354</v>
      </c>
      <c r="B3685" t="s">
        <v>7355</v>
      </c>
      <c r="C3685">
        <v>1044</v>
      </c>
      <c r="D3685">
        <v>0</v>
      </c>
      <c r="E3685">
        <v>0.52214000000000005</v>
      </c>
      <c r="F3685">
        <v>0.1615</v>
      </c>
      <c r="G3685" t="s">
        <v>22</v>
      </c>
    </row>
    <row r="3686" spans="1:7" x14ac:dyDescent="0.25">
      <c r="A3686" t="s">
        <v>7356</v>
      </c>
      <c r="B3686" t="s">
        <v>7357</v>
      </c>
      <c r="C3686">
        <v>3410</v>
      </c>
      <c r="D3686">
        <v>6.73</v>
      </c>
      <c r="E3686">
        <v>1.41812</v>
      </c>
      <c r="F3686">
        <v>1.41812</v>
      </c>
      <c r="G3686" t="s">
        <v>22</v>
      </c>
    </row>
    <row r="3687" spans="1:7" x14ac:dyDescent="0.25">
      <c r="A3687" t="s">
        <v>7358</v>
      </c>
      <c r="B3687" t="s">
        <v>7359</v>
      </c>
      <c r="C3687">
        <v>200</v>
      </c>
      <c r="D3687">
        <v>0</v>
      </c>
      <c r="E3687">
        <v>1.2495000000000001</v>
      </c>
      <c r="F3687">
        <v>9.7000000000000003E-3</v>
      </c>
      <c r="G3687" t="s">
        <v>22</v>
      </c>
    </row>
    <row r="3688" spans="1:7" x14ac:dyDescent="0.25">
      <c r="A3688" t="s">
        <v>7360</v>
      </c>
      <c r="B3688" t="s">
        <v>7361</v>
      </c>
      <c r="C3688">
        <v>200</v>
      </c>
      <c r="D3688">
        <v>0</v>
      </c>
      <c r="E3688">
        <v>0.83789999999999998</v>
      </c>
      <c r="F3688">
        <v>9.7000000000000003E-3</v>
      </c>
      <c r="G3688" t="s">
        <v>22</v>
      </c>
    </row>
    <row r="3689" spans="1:7" x14ac:dyDescent="0.25">
      <c r="A3689" t="s">
        <v>7362</v>
      </c>
      <c r="B3689" t="s">
        <v>7363</v>
      </c>
      <c r="C3689">
        <v>11390</v>
      </c>
      <c r="D3689">
        <v>0</v>
      </c>
      <c r="E3689">
        <v>0.20213</v>
      </c>
      <c r="F3689">
        <v>0.13750000000000001</v>
      </c>
      <c r="G3689" t="s">
        <v>22</v>
      </c>
    </row>
    <row r="3690" spans="1:7" x14ac:dyDescent="0.25">
      <c r="A3690" t="s">
        <v>7364</v>
      </c>
      <c r="B3690" t="s">
        <v>7365</v>
      </c>
      <c r="C3690">
        <v>2443</v>
      </c>
      <c r="D3690">
        <v>0.3</v>
      </c>
      <c r="E3690">
        <v>0.29635</v>
      </c>
      <c r="F3690">
        <v>0.375</v>
      </c>
      <c r="G3690" t="s">
        <v>22</v>
      </c>
    </row>
    <row r="3691" spans="1:7" x14ac:dyDescent="0.25">
      <c r="A3691" t="s">
        <v>7366</v>
      </c>
      <c r="B3691" t="s">
        <v>7367</v>
      </c>
      <c r="C3691">
        <v>4004</v>
      </c>
      <c r="D3691">
        <v>0</v>
      </c>
      <c r="E3691">
        <v>0.18568999999999999</v>
      </c>
      <c r="F3691">
        <v>0.13233</v>
      </c>
      <c r="G3691" t="s">
        <v>22</v>
      </c>
    </row>
    <row r="3692" spans="1:7" x14ac:dyDescent="0.25">
      <c r="A3692" t="s">
        <v>7368</v>
      </c>
      <c r="B3692" t="s">
        <v>7369</v>
      </c>
      <c r="C3692">
        <v>4344</v>
      </c>
      <c r="D3692">
        <v>0</v>
      </c>
      <c r="E3692">
        <v>0.13927</v>
      </c>
      <c r="F3692">
        <v>0.10068000000000001</v>
      </c>
      <c r="G3692" t="s">
        <v>22</v>
      </c>
    </row>
    <row r="3693" spans="1:7" x14ac:dyDescent="0.25">
      <c r="A3693" t="s">
        <v>7370</v>
      </c>
      <c r="B3693" t="s">
        <v>7371</v>
      </c>
      <c r="C3693">
        <v>1492</v>
      </c>
      <c r="D3693">
        <v>0</v>
      </c>
      <c r="E3693">
        <v>0.32163999999999998</v>
      </c>
      <c r="F3693">
        <v>9.7000000000000003E-3</v>
      </c>
      <c r="G3693" t="s">
        <v>22</v>
      </c>
    </row>
    <row r="3694" spans="1:7" x14ac:dyDescent="0.25">
      <c r="A3694" t="s">
        <v>7372</v>
      </c>
      <c r="B3694" t="s">
        <v>7373</v>
      </c>
      <c r="C3694">
        <v>736</v>
      </c>
      <c r="D3694">
        <v>0</v>
      </c>
      <c r="E3694">
        <v>1.0106299999999999</v>
      </c>
      <c r="F3694">
        <v>0.6875</v>
      </c>
      <c r="G3694" t="s">
        <v>22</v>
      </c>
    </row>
    <row r="3695" spans="1:7" x14ac:dyDescent="0.25">
      <c r="A3695" t="s">
        <v>7374</v>
      </c>
      <c r="B3695" t="s">
        <v>7375</v>
      </c>
      <c r="C3695">
        <v>400</v>
      </c>
      <c r="D3695">
        <v>0</v>
      </c>
      <c r="E3695">
        <v>0.77968999999999999</v>
      </c>
      <c r="F3695">
        <v>1.1625000000000001</v>
      </c>
      <c r="G3695" t="s">
        <v>22</v>
      </c>
    </row>
    <row r="3696" spans="1:7" x14ac:dyDescent="0.25">
      <c r="A3696" t="s">
        <v>7376</v>
      </c>
      <c r="B3696" t="s">
        <v>7377</v>
      </c>
      <c r="C3696">
        <v>665</v>
      </c>
      <c r="D3696">
        <v>0</v>
      </c>
      <c r="E3696">
        <v>0.2205</v>
      </c>
      <c r="F3696">
        <v>0.15</v>
      </c>
      <c r="G3696" t="s">
        <v>22</v>
      </c>
    </row>
    <row r="3697" spans="1:7" x14ac:dyDescent="0.25">
      <c r="A3697" t="s">
        <v>7378</v>
      </c>
      <c r="B3697" t="s">
        <v>7379</v>
      </c>
      <c r="C3697">
        <v>38</v>
      </c>
      <c r="D3697">
        <v>0</v>
      </c>
      <c r="E3697">
        <v>4.47</v>
      </c>
      <c r="F3697">
        <v>4.47</v>
      </c>
      <c r="G3697" t="s">
        <v>22</v>
      </c>
    </row>
    <row r="3698" spans="1:7" x14ac:dyDescent="0.25">
      <c r="A3698" t="s">
        <v>7380</v>
      </c>
      <c r="B3698" t="s">
        <v>7381</v>
      </c>
      <c r="C3698">
        <v>3231</v>
      </c>
      <c r="D3698">
        <v>0</v>
      </c>
      <c r="E3698">
        <v>0.69825000000000004</v>
      </c>
      <c r="F3698">
        <v>0.47499999999999998</v>
      </c>
      <c r="G3698" t="s">
        <v>22</v>
      </c>
    </row>
    <row r="3699" spans="1:7" x14ac:dyDescent="0.25">
      <c r="A3699" t="s">
        <v>7382</v>
      </c>
      <c r="B3699" t="s">
        <v>7383</v>
      </c>
      <c r="C3699">
        <v>0</v>
      </c>
      <c r="D3699">
        <v>0</v>
      </c>
      <c r="E3699">
        <v>0.38588</v>
      </c>
      <c r="F3699">
        <v>0</v>
      </c>
      <c r="G3699" t="s">
        <v>22</v>
      </c>
    </row>
    <row r="3700" spans="1:7" x14ac:dyDescent="0.25">
      <c r="A3700" t="s">
        <v>7384</v>
      </c>
      <c r="B3700" t="s">
        <v>7385</v>
      </c>
      <c r="C3700">
        <v>2810</v>
      </c>
      <c r="D3700">
        <v>0</v>
      </c>
      <c r="E3700">
        <v>0.69825000000000004</v>
      </c>
      <c r="F3700">
        <v>0.47499999999999998</v>
      </c>
      <c r="G3700" t="s">
        <v>22</v>
      </c>
    </row>
    <row r="3701" spans="1:7" x14ac:dyDescent="0.25">
      <c r="A3701" t="s">
        <v>7386</v>
      </c>
      <c r="B3701" t="s">
        <v>7387</v>
      </c>
      <c r="C3701">
        <v>89</v>
      </c>
      <c r="D3701">
        <v>0</v>
      </c>
      <c r="E3701">
        <v>0.28004000000000001</v>
      </c>
      <c r="F3701">
        <v>0.1905</v>
      </c>
      <c r="G3701" t="s">
        <v>22</v>
      </c>
    </row>
    <row r="3702" spans="1:7" x14ac:dyDescent="0.25">
      <c r="A3702" t="s">
        <v>7388</v>
      </c>
      <c r="B3702" t="s">
        <v>7389</v>
      </c>
      <c r="C3702">
        <v>11543</v>
      </c>
      <c r="D3702">
        <v>0</v>
      </c>
      <c r="E3702">
        <v>0.29399999999999998</v>
      </c>
      <c r="F3702">
        <v>2.25</v>
      </c>
      <c r="G3702" t="s">
        <v>22</v>
      </c>
    </row>
    <row r="3703" spans="1:7" x14ac:dyDescent="0.25">
      <c r="A3703" t="s">
        <v>7390</v>
      </c>
      <c r="B3703" t="s">
        <v>7391</v>
      </c>
      <c r="C3703">
        <v>26</v>
      </c>
      <c r="D3703">
        <v>0</v>
      </c>
      <c r="E3703">
        <v>0.97387999999999997</v>
      </c>
      <c r="F3703">
        <v>0.66249999999999998</v>
      </c>
      <c r="G3703" t="s">
        <v>22</v>
      </c>
    </row>
    <row r="3704" spans="1:7" x14ac:dyDescent="0.25">
      <c r="A3704" t="s">
        <v>7392</v>
      </c>
      <c r="B3704" t="s">
        <v>7393</v>
      </c>
      <c r="C3704">
        <v>16156</v>
      </c>
      <c r="D3704">
        <v>0</v>
      </c>
      <c r="E3704">
        <v>1.92395</v>
      </c>
      <c r="F3704">
        <v>1.673</v>
      </c>
      <c r="G3704" t="s">
        <v>22</v>
      </c>
    </row>
    <row r="3705" spans="1:7" x14ac:dyDescent="0.25">
      <c r="A3705" t="s">
        <v>7394</v>
      </c>
      <c r="B3705" t="s">
        <v>7395</v>
      </c>
      <c r="C3705">
        <v>10270</v>
      </c>
      <c r="D3705">
        <v>0</v>
      </c>
      <c r="E3705">
        <v>0.54510000000000003</v>
      </c>
      <c r="F3705">
        <v>0.47399999999999998</v>
      </c>
      <c r="G3705" t="s">
        <v>22</v>
      </c>
    </row>
    <row r="3706" spans="1:7" x14ac:dyDescent="0.25">
      <c r="A3706" t="s">
        <v>7396</v>
      </c>
      <c r="B3706" t="s">
        <v>7397</v>
      </c>
      <c r="C3706">
        <v>7837</v>
      </c>
      <c r="D3706">
        <v>0</v>
      </c>
      <c r="E3706">
        <v>0.15179999999999999</v>
      </c>
      <c r="F3706">
        <v>0.13200000000000001</v>
      </c>
      <c r="G3706" t="s">
        <v>22</v>
      </c>
    </row>
    <row r="3707" spans="1:7" x14ac:dyDescent="0.25">
      <c r="A3707" t="s">
        <v>7398</v>
      </c>
      <c r="B3707" t="s">
        <v>7399</v>
      </c>
      <c r="C3707">
        <v>11572</v>
      </c>
      <c r="D3707">
        <v>0</v>
      </c>
      <c r="E3707">
        <v>0.14949999999999999</v>
      </c>
      <c r="F3707">
        <v>0.126</v>
      </c>
      <c r="G3707" t="s">
        <v>22</v>
      </c>
    </row>
    <row r="3708" spans="1:7" x14ac:dyDescent="0.25">
      <c r="A3708" t="s">
        <v>7400</v>
      </c>
      <c r="B3708" t="s">
        <v>7401</v>
      </c>
      <c r="C3708">
        <v>9411</v>
      </c>
      <c r="D3708">
        <v>0</v>
      </c>
      <c r="E3708">
        <v>0.1449</v>
      </c>
      <c r="F3708">
        <v>0.126</v>
      </c>
      <c r="G3708" t="s">
        <v>22</v>
      </c>
    </row>
    <row r="3709" spans="1:7" x14ac:dyDescent="0.25">
      <c r="A3709" t="s">
        <v>7402</v>
      </c>
      <c r="B3709" t="s">
        <v>7403</v>
      </c>
      <c r="C3709">
        <v>2340</v>
      </c>
      <c r="D3709">
        <v>0</v>
      </c>
      <c r="E3709">
        <v>0.15984999999999999</v>
      </c>
      <c r="F3709">
        <v>0.13900000000000001</v>
      </c>
      <c r="G3709" t="s">
        <v>22</v>
      </c>
    </row>
    <row r="3710" spans="1:7" x14ac:dyDescent="0.25">
      <c r="A3710" t="s">
        <v>7404</v>
      </c>
      <c r="B3710" t="s">
        <v>7405</v>
      </c>
      <c r="C3710">
        <v>559</v>
      </c>
      <c r="D3710">
        <v>0</v>
      </c>
      <c r="E3710">
        <v>0.64680000000000004</v>
      </c>
      <c r="F3710">
        <v>0.44</v>
      </c>
      <c r="G3710" t="s">
        <v>22</v>
      </c>
    </row>
    <row r="3711" spans="1:7" x14ac:dyDescent="0.25">
      <c r="A3711" t="s">
        <v>7406</v>
      </c>
      <c r="B3711" t="s">
        <v>7407</v>
      </c>
      <c r="C3711">
        <v>500</v>
      </c>
      <c r="D3711">
        <v>0</v>
      </c>
      <c r="E3711">
        <v>0.60638000000000003</v>
      </c>
      <c r="F3711">
        <v>0.41249999999999998</v>
      </c>
      <c r="G3711" t="s">
        <v>22</v>
      </c>
    </row>
    <row r="3712" spans="1:7" x14ac:dyDescent="0.25">
      <c r="A3712" t="s">
        <v>7408</v>
      </c>
      <c r="B3712" t="s">
        <v>7409</v>
      </c>
      <c r="C3712">
        <v>500</v>
      </c>
      <c r="D3712">
        <v>0</v>
      </c>
      <c r="E3712">
        <v>0.42263000000000001</v>
      </c>
      <c r="F3712">
        <v>0.23</v>
      </c>
      <c r="G3712" t="s">
        <v>22</v>
      </c>
    </row>
    <row r="3713" spans="1:7" x14ac:dyDescent="0.25">
      <c r="A3713" t="s">
        <v>7410</v>
      </c>
      <c r="B3713" t="s">
        <v>7411</v>
      </c>
      <c r="C3713">
        <v>3284</v>
      </c>
      <c r="D3713">
        <v>0</v>
      </c>
      <c r="E3713">
        <v>1.3835299999999999</v>
      </c>
      <c r="F3713">
        <v>0.94118000000000002</v>
      </c>
      <c r="G3713" t="s">
        <v>22</v>
      </c>
    </row>
    <row r="3714" spans="1:7" x14ac:dyDescent="0.25">
      <c r="A3714" t="s">
        <v>7412</v>
      </c>
      <c r="B3714" t="s">
        <v>7413</v>
      </c>
      <c r="C3714">
        <v>5373</v>
      </c>
      <c r="D3714">
        <v>0</v>
      </c>
      <c r="E3714">
        <v>1.3835299999999999</v>
      </c>
      <c r="F3714">
        <v>0.94118000000000002</v>
      </c>
      <c r="G3714" t="s">
        <v>22</v>
      </c>
    </row>
    <row r="3715" spans="1:7" x14ac:dyDescent="0.25">
      <c r="A3715" t="s">
        <v>7414</v>
      </c>
      <c r="B3715" t="s">
        <v>7415</v>
      </c>
      <c r="C3715">
        <v>0</v>
      </c>
      <c r="D3715">
        <v>0</v>
      </c>
      <c r="E3715">
        <v>0.92200000000000004</v>
      </c>
      <c r="F3715">
        <v>0.92200000000000004</v>
      </c>
      <c r="G3715" t="s">
        <v>22</v>
      </c>
    </row>
    <row r="3716" spans="1:7" x14ac:dyDescent="0.25">
      <c r="A3716" t="s">
        <v>7416</v>
      </c>
      <c r="B3716" t="s">
        <v>7417</v>
      </c>
      <c r="C3716">
        <v>247</v>
      </c>
      <c r="D3716">
        <v>0</v>
      </c>
      <c r="E3716">
        <v>5.88</v>
      </c>
      <c r="F3716">
        <v>5</v>
      </c>
      <c r="G3716" t="s">
        <v>22</v>
      </c>
    </row>
    <row r="3717" spans="1:7" x14ac:dyDescent="0.25">
      <c r="A3717" t="s">
        <v>7418</v>
      </c>
      <c r="B3717" t="s">
        <v>7419</v>
      </c>
      <c r="C3717">
        <v>11</v>
      </c>
      <c r="D3717">
        <v>0</v>
      </c>
      <c r="E3717">
        <v>3.2604600000000001</v>
      </c>
      <c r="F3717">
        <v>4.6875</v>
      </c>
      <c r="G3717" t="s">
        <v>22</v>
      </c>
    </row>
    <row r="3718" spans="1:7" x14ac:dyDescent="0.25">
      <c r="A3718" t="s">
        <v>7420</v>
      </c>
      <c r="B3718" t="s">
        <v>7421</v>
      </c>
      <c r="C3718">
        <v>308</v>
      </c>
      <c r="D3718">
        <v>0</v>
      </c>
      <c r="E3718">
        <v>0.50153000000000003</v>
      </c>
      <c r="F3718">
        <v>0.1125</v>
      </c>
      <c r="G3718" t="s">
        <v>22</v>
      </c>
    </row>
    <row r="3719" spans="1:7" x14ac:dyDescent="0.25">
      <c r="A3719" t="s">
        <v>7422</v>
      </c>
      <c r="B3719" t="s">
        <v>7423</v>
      </c>
      <c r="C3719">
        <v>282</v>
      </c>
      <c r="D3719">
        <v>0</v>
      </c>
      <c r="E3719">
        <v>1.8228</v>
      </c>
      <c r="F3719">
        <v>1.24</v>
      </c>
      <c r="G3719" t="s">
        <v>22</v>
      </c>
    </row>
    <row r="3720" spans="1:7" x14ac:dyDescent="0.25">
      <c r="A3720" t="s">
        <v>7424</v>
      </c>
      <c r="B3720" t="s">
        <v>7425</v>
      </c>
      <c r="C3720">
        <v>174</v>
      </c>
      <c r="D3720">
        <v>1.07</v>
      </c>
      <c r="E3720">
        <v>3.6749999999999998</v>
      </c>
      <c r="F3720">
        <v>2.5</v>
      </c>
      <c r="G3720" t="s">
        <v>22</v>
      </c>
    </row>
    <row r="3721" spans="1:7" x14ac:dyDescent="0.25">
      <c r="A3721" t="s">
        <v>7426</v>
      </c>
      <c r="B3721" t="s">
        <v>7427</v>
      </c>
      <c r="C3721">
        <v>89</v>
      </c>
      <c r="D3721">
        <v>0</v>
      </c>
      <c r="E3721">
        <v>0.66149999999999998</v>
      </c>
      <c r="F3721">
        <v>0.45</v>
      </c>
      <c r="G3721" t="s">
        <v>22</v>
      </c>
    </row>
    <row r="3722" spans="1:7" x14ac:dyDescent="0.25">
      <c r="A3722" t="s">
        <v>7428</v>
      </c>
      <c r="B3722" t="s">
        <v>7429</v>
      </c>
      <c r="C3722">
        <v>243</v>
      </c>
      <c r="D3722">
        <v>3.43</v>
      </c>
      <c r="E3722">
        <v>0.60460999999999998</v>
      </c>
      <c r="F3722">
        <v>1.1375</v>
      </c>
      <c r="G3722" t="s">
        <v>22</v>
      </c>
    </row>
    <row r="3723" spans="1:7" x14ac:dyDescent="0.25">
      <c r="A3723" t="s">
        <v>7430</v>
      </c>
      <c r="B3723" t="s">
        <v>7431</v>
      </c>
      <c r="C3723">
        <v>4286</v>
      </c>
      <c r="D3723">
        <v>0</v>
      </c>
      <c r="E3723">
        <v>0.58799999999999997</v>
      </c>
      <c r="F3723">
        <v>0.6</v>
      </c>
      <c r="G3723" t="s">
        <v>22</v>
      </c>
    </row>
    <row r="3724" spans="1:7" x14ac:dyDescent="0.25">
      <c r="A3724" t="s">
        <v>7432</v>
      </c>
      <c r="B3724" t="s">
        <v>7433</v>
      </c>
      <c r="C3724">
        <v>1314</v>
      </c>
      <c r="D3724">
        <v>0</v>
      </c>
      <c r="E3724">
        <v>0.24212</v>
      </c>
      <c r="F3724">
        <v>0.16400999999999999</v>
      </c>
      <c r="G3724" t="s">
        <v>22</v>
      </c>
    </row>
    <row r="3725" spans="1:7" x14ac:dyDescent="0.25">
      <c r="A3725" t="s">
        <v>7434</v>
      </c>
      <c r="B3725" t="s">
        <v>7435</v>
      </c>
      <c r="C3725">
        <v>0</v>
      </c>
      <c r="D3725">
        <v>0</v>
      </c>
      <c r="E3725">
        <v>0.14000000000000001</v>
      </c>
      <c r="F3725">
        <v>0.14000000000000001</v>
      </c>
      <c r="G3725" t="s">
        <v>22</v>
      </c>
    </row>
    <row r="3726" spans="1:7" x14ac:dyDescent="0.25">
      <c r="A3726" t="s">
        <v>7436</v>
      </c>
      <c r="B3726" t="s">
        <v>7437</v>
      </c>
      <c r="C3726">
        <v>0</v>
      </c>
      <c r="D3726">
        <v>0</v>
      </c>
      <c r="E3726">
        <v>0.52929000000000004</v>
      </c>
      <c r="F3726">
        <v>0.52929000000000004</v>
      </c>
      <c r="G3726" t="s">
        <v>22</v>
      </c>
    </row>
    <row r="3727" spans="1:7" x14ac:dyDescent="0.25">
      <c r="A3727" t="s">
        <v>7438</v>
      </c>
      <c r="B3727" t="s">
        <v>7439</v>
      </c>
      <c r="C3727">
        <v>0</v>
      </c>
      <c r="D3727">
        <v>0</v>
      </c>
      <c r="E3727">
        <v>0.48799999999999999</v>
      </c>
      <c r="F3727">
        <v>0.48799999999999999</v>
      </c>
      <c r="G3727" t="s">
        <v>22</v>
      </c>
    </row>
    <row r="3728" spans="1:7" x14ac:dyDescent="0.25">
      <c r="A3728" t="s">
        <v>7440</v>
      </c>
      <c r="B3728" t="s">
        <v>7441</v>
      </c>
      <c r="C3728">
        <v>723</v>
      </c>
      <c r="D3728">
        <v>0</v>
      </c>
      <c r="E3728">
        <v>1.45001</v>
      </c>
      <c r="F3728">
        <v>0.98638000000000003</v>
      </c>
      <c r="G3728" t="s">
        <v>22</v>
      </c>
    </row>
    <row r="3729" spans="1:7" x14ac:dyDescent="0.25">
      <c r="A3729" t="s">
        <v>7442</v>
      </c>
      <c r="B3729" t="s">
        <v>7443</v>
      </c>
      <c r="C3729">
        <v>723</v>
      </c>
      <c r="D3729">
        <v>0</v>
      </c>
      <c r="E3729">
        <v>0.78932000000000002</v>
      </c>
      <c r="F3729">
        <v>0.78932000000000002</v>
      </c>
      <c r="G3729" t="s">
        <v>22</v>
      </c>
    </row>
    <row r="3730" spans="1:7" x14ac:dyDescent="0.25">
      <c r="A3730" t="s">
        <v>7444</v>
      </c>
      <c r="B3730" t="s">
        <v>7445</v>
      </c>
      <c r="C3730">
        <v>2029</v>
      </c>
      <c r="D3730">
        <v>3.59</v>
      </c>
      <c r="E3730">
        <v>0.84741</v>
      </c>
      <c r="F3730">
        <v>0.58118999999999998</v>
      </c>
      <c r="G3730" t="s">
        <v>22</v>
      </c>
    </row>
    <row r="3731" spans="1:7" x14ac:dyDescent="0.25">
      <c r="A3731" t="s">
        <v>7446</v>
      </c>
      <c r="B3731" t="s">
        <v>7447</v>
      </c>
      <c r="C3731">
        <v>0</v>
      </c>
      <c r="D3731">
        <v>0</v>
      </c>
      <c r="E3731">
        <v>1.3320000000000001</v>
      </c>
      <c r="F3731">
        <v>1.3320000000000001</v>
      </c>
      <c r="G3731" t="s">
        <v>22</v>
      </c>
    </row>
    <row r="3732" spans="1:7" x14ac:dyDescent="0.25">
      <c r="A3732" t="s">
        <v>7448</v>
      </c>
      <c r="B3732" t="s">
        <v>7449</v>
      </c>
      <c r="C3732">
        <v>485</v>
      </c>
      <c r="D3732">
        <v>0</v>
      </c>
      <c r="E3732">
        <v>1.2797700000000001</v>
      </c>
      <c r="F3732">
        <v>1.27976</v>
      </c>
      <c r="G3732" t="s">
        <v>22</v>
      </c>
    </row>
    <row r="3733" spans="1:7" x14ac:dyDescent="0.25">
      <c r="A3733" t="s">
        <v>7450</v>
      </c>
      <c r="B3733" t="s">
        <v>7451</v>
      </c>
      <c r="C3733">
        <v>880</v>
      </c>
      <c r="D3733">
        <v>0</v>
      </c>
      <c r="E3733">
        <v>0.86</v>
      </c>
      <c r="F3733">
        <v>0.86399999999999999</v>
      </c>
      <c r="G3733" t="s">
        <v>22</v>
      </c>
    </row>
    <row r="3734" spans="1:7" x14ac:dyDescent="0.25">
      <c r="A3734" t="s">
        <v>7452</v>
      </c>
      <c r="B3734" t="s">
        <v>7453</v>
      </c>
      <c r="C3734">
        <v>735</v>
      </c>
      <c r="D3734">
        <v>0</v>
      </c>
      <c r="E3734">
        <v>2.5299999999999998</v>
      </c>
      <c r="F3734">
        <v>2.5299999999999998</v>
      </c>
      <c r="G3734" t="s">
        <v>22</v>
      </c>
    </row>
    <row r="3735" spans="1:7" x14ac:dyDescent="0.25">
      <c r="A3735" t="s">
        <v>7454</v>
      </c>
      <c r="B3735" t="s">
        <v>7455</v>
      </c>
      <c r="C3735">
        <v>158</v>
      </c>
      <c r="D3735">
        <v>0</v>
      </c>
      <c r="E3735">
        <v>1.7523899999999999</v>
      </c>
      <c r="F3735">
        <v>1.4175</v>
      </c>
      <c r="G3735" t="s">
        <v>22</v>
      </c>
    </row>
    <row r="3736" spans="1:7" x14ac:dyDescent="0.25">
      <c r="A3736" t="s">
        <v>7456</v>
      </c>
      <c r="B3736" t="s">
        <v>7457</v>
      </c>
      <c r="C3736">
        <v>18</v>
      </c>
      <c r="D3736">
        <v>0</v>
      </c>
      <c r="E3736">
        <v>0.51881999999999995</v>
      </c>
      <c r="F3736">
        <v>0.72499999999999998</v>
      </c>
      <c r="G3736" t="s">
        <v>22</v>
      </c>
    </row>
    <row r="3737" spans="1:7" x14ac:dyDescent="0.25">
      <c r="A3737" t="s">
        <v>7458</v>
      </c>
      <c r="B3737" t="s">
        <v>7459</v>
      </c>
      <c r="C3737">
        <v>1858</v>
      </c>
      <c r="D3737">
        <v>0</v>
      </c>
      <c r="E3737">
        <v>1.2862499999999999</v>
      </c>
      <c r="F3737">
        <v>0.875</v>
      </c>
      <c r="G3737" t="s">
        <v>22</v>
      </c>
    </row>
    <row r="3738" spans="1:7" x14ac:dyDescent="0.25">
      <c r="A3738" t="s">
        <v>7460</v>
      </c>
      <c r="B3738" t="s">
        <v>7461</v>
      </c>
      <c r="C3738">
        <v>90</v>
      </c>
      <c r="D3738">
        <v>1.1399999999999999</v>
      </c>
      <c r="E3738">
        <v>0.87965000000000004</v>
      </c>
      <c r="F3738">
        <v>0.47871999999999998</v>
      </c>
      <c r="G3738" t="s">
        <v>22</v>
      </c>
    </row>
    <row r="3739" spans="1:7" x14ac:dyDescent="0.25">
      <c r="A3739" t="s">
        <v>7462</v>
      </c>
      <c r="B3739" t="s">
        <v>7463</v>
      </c>
      <c r="C3739">
        <v>1429</v>
      </c>
      <c r="D3739">
        <v>0</v>
      </c>
      <c r="E3739">
        <v>0.14699999999999999</v>
      </c>
      <c r="F3739">
        <v>0.1</v>
      </c>
      <c r="G3739" t="s">
        <v>22</v>
      </c>
    </row>
    <row r="3740" spans="1:7" x14ac:dyDescent="0.25">
      <c r="A3740" t="s">
        <v>7464</v>
      </c>
      <c r="B3740" t="s">
        <v>7465</v>
      </c>
      <c r="C3740">
        <v>0</v>
      </c>
      <c r="D3740">
        <v>0</v>
      </c>
      <c r="E3740">
        <v>1E-3</v>
      </c>
      <c r="F3740">
        <v>1E-3</v>
      </c>
      <c r="G3740" t="s">
        <v>22</v>
      </c>
    </row>
    <row r="3741" spans="1:7" x14ac:dyDescent="0.25">
      <c r="A3741" t="s">
        <v>7466</v>
      </c>
      <c r="B3741" t="s">
        <v>7467</v>
      </c>
      <c r="C3741">
        <v>0</v>
      </c>
      <c r="D3741">
        <v>0</v>
      </c>
      <c r="E3741">
        <v>1.6459999999999999E-2</v>
      </c>
      <c r="F3741">
        <v>8.9999999999999993E-3</v>
      </c>
      <c r="G3741" t="s">
        <v>22</v>
      </c>
    </row>
    <row r="3742" spans="1:7" x14ac:dyDescent="0.25">
      <c r="A3742" t="s">
        <v>7468</v>
      </c>
      <c r="B3742" t="s">
        <v>7469</v>
      </c>
      <c r="C3742">
        <v>666</v>
      </c>
      <c r="D3742">
        <v>0</v>
      </c>
      <c r="E3742">
        <v>0.08</v>
      </c>
      <c r="F3742">
        <v>0.08</v>
      </c>
      <c r="G3742" t="s">
        <v>22</v>
      </c>
    </row>
    <row r="3743" spans="1:7" x14ac:dyDescent="0.25">
      <c r="A3743" t="s">
        <v>7470</v>
      </c>
      <c r="B3743" t="s">
        <v>7471</v>
      </c>
      <c r="C3743">
        <v>304</v>
      </c>
      <c r="D3743">
        <v>0</v>
      </c>
      <c r="E3743">
        <v>0.44963999999999998</v>
      </c>
      <c r="F3743">
        <v>0.30891999999999997</v>
      </c>
      <c r="G3743" t="s">
        <v>22</v>
      </c>
    </row>
    <row r="3744" spans="1:7" x14ac:dyDescent="0.25">
      <c r="A3744" t="s">
        <v>7472</v>
      </c>
      <c r="B3744" t="s">
        <v>7473</v>
      </c>
      <c r="C3744">
        <v>50</v>
      </c>
      <c r="D3744">
        <v>0</v>
      </c>
      <c r="E3744">
        <v>0.41504999999999997</v>
      </c>
      <c r="F3744">
        <v>0.28000000000000003</v>
      </c>
      <c r="G3744" t="s">
        <v>22</v>
      </c>
    </row>
    <row r="3745" spans="1:7" x14ac:dyDescent="0.25">
      <c r="A3745" t="s">
        <v>7474</v>
      </c>
      <c r="B3745" t="s">
        <v>7475</v>
      </c>
      <c r="C3745">
        <v>486</v>
      </c>
      <c r="D3745">
        <v>0</v>
      </c>
      <c r="E3745">
        <v>0.74363999999999997</v>
      </c>
      <c r="F3745">
        <v>0.50619000000000003</v>
      </c>
      <c r="G3745" t="s">
        <v>22</v>
      </c>
    </row>
    <row r="3746" spans="1:7" x14ac:dyDescent="0.25">
      <c r="A3746" t="s">
        <v>7476</v>
      </c>
      <c r="B3746" t="s">
        <v>7477</v>
      </c>
      <c r="C3746">
        <v>0</v>
      </c>
      <c r="D3746">
        <v>0</v>
      </c>
      <c r="E3746">
        <v>1.76091</v>
      </c>
      <c r="F3746">
        <v>0.95830000000000004</v>
      </c>
      <c r="G3746" t="s">
        <v>22</v>
      </c>
    </row>
    <row r="3747" spans="1:7" x14ac:dyDescent="0.25">
      <c r="A3747" t="s">
        <v>7478</v>
      </c>
      <c r="B3747" t="s">
        <v>7479</v>
      </c>
      <c r="C3747">
        <v>115</v>
      </c>
      <c r="D3747">
        <v>0</v>
      </c>
      <c r="E3747">
        <v>0.24212</v>
      </c>
      <c r="F3747">
        <v>0.15647</v>
      </c>
      <c r="G3747" t="s">
        <v>22</v>
      </c>
    </row>
    <row r="3748" spans="1:7" x14ac:dyDescent="0.25">
      <c r="A3748" t="s">
        <v>7480</v>
      </c>
      <c r="B3748" t="s">
        <v>7481</v>
      </c>
      <c r="C3748">
        <v>55</v>
      </c>
      <c r="D3748">
        <v>0</v>
      </c>
      <c r="E3748">
        <v>8.82</v>
      </c>
      <c r="F3748">
        <v>6</v>
      </c>
      <c r="G3748" t="s">
        <v>22</v>
      </c>
    </row>
    <row r="3749" spans="1:7" x14ac:dyDescent="0.25">
      <c r="A3749" t="s">
        <v>7482</v>
      </c>
      <c r="B3749" t="s">
        <v>7483</v>
      </c>
      <c r="C3749">
        <v>47</v>
      </c>
      <c r="D3749">
        <v>0</v>
      </c>
      <c r="E3749">
        <v>11.57625</v>
      </c>
      <c r="F3749">
        <v>7.875</v>
      </c>
      <c r="G3749" t="s">
        <v>22</v>
      </c>
    </row>
    <row r="3750" spans="1:7" x14ac:dyDescent="0.25">
      <c r="A3750" t="s">
        <v>7484</v>
      </c>
      <c r="B3750" t="s">
        <v>7485</v>
      </c>
      <c r="C3750">
        <v>130</v>
      </c>
      <c r="D3750">
        <v>0</v>
      </c>
      <c r="E3750">
        <v>7.9012500000000001</v>
      </c>
      <c r="F3750">
        <v>5.375</v>
      </c>
      <c r="G3750" t="s">
        <v>22</v>
      </c>
    </row>
    <row r="3751" spans="1:7" x14ac:dyDescent="0.25">
      <c r="A3751" t="s">
        <v>7486</v>
      </c>
      <c r="B3751" t="s">
        <v>7487</v>
      </c>
      <c r="C3751">
        <v>425</v>
      </c>
      <c r="D3751">
        <v>0</v>
      </c>
      <c r="E3751">
        <v>0.43236000000000002</v>
      </c>
      <c r="F3751">
        <v>0.29329</v>
      </c>
      <c r="G3751" t="s">
        <v>22</v>
      </c>
    </row>
    <row r="3752" spans="1:7" x14ac:dyDescent="0.25">
      <c r="A3752" t="s">
        <v>7488</v>
      </c>
      <c r="B3752" t="s">
        <v>7489</v>
      </c>
      <c r="C3752">
        <v>617</v>
      </c>
      <c r="D3752">
        <v>0</v>
      </c>
      <c r="E3752">
        <v>0.50153000000000003</v>
      </c>
      <c r="F3752">
        <v>0.53571000000000002</v>
      </c>
      <c r="G3752" t="s">
        <v>22</v>
      </c>
    </row>
    <row r="3753" spans="1:7" x14ac:dyDescent="0.25">
      <c r="A3753" t="s">
        <v>7490</v>
      </c>
      <c r="B3753" t="s">
        <v>7491</v>
      </c>
      <c r="C3753">
        <v>41</v>
      </c>
      <c r="D3753">
        <v>0</v>
      </c>
      <c r="E3753">
        <v>1.5045900000000001</v>
      </c>
      <c r="F3753">
        <v>0.96250000000000002</v>
      </c>
      <c r="G3753" t="s">
        <v>22</v>
      </c>
    </row>
    <row r="3754" spans="1:7" x14ac:dyDescent="0.25">
      <c r="A3754" t="s">
        <v>7492</v>
      </c>
      <c r="B3754" t="s">
        <v>7493</v>
      </c>
      <c r="C3754">
        <v>970</v>
      </c>
      <c r="D3754">
        <v>0</v>
      </c>
      <c r="E3754">
        <v>8.3059999999999995E-2</v>
      </c>
      <c r="F3754">
        <v>4.5199999999999997E-2</v>
      </c>
      <c r="G3754" t="s">
        <v>22</v>
      </c>
    </row>
    <row r="3755" spans="1:7" x14ac:dyDescent="0.25">
      <c r="A3755" t="s">
        <v>7494</v>
      </c>
      <c r="B3755" t="s">
        <v>7495</v>
      </c>
      <c r="C3755">
        <v>81</v>
      </c>
      <c r="D3755">
        <v>0</v>
      </c>
      <c r="E3755">
        <v>0.22</v>
      </c>
      <c r="F3755">
        <v>1.3</v>
      </c>
      <c r="G3755" t="s">
        <v>22</v>
      </c>
    </row>
    <row r="3756" spans="1:7" x14ac:dyDescent="0.25">
      <c r="A3756" t="s">
        <v>7496</v>
      </c>
      <c r="B3756" t="s">
        <v>7497</v>
      </c>
      <c r="C3756">
        <v>78</v>
      </c>
      <c r="D3756">
        <v>0</v>
      </c>
      <c r="E3756">
        <v>0.5</v>
      </c>
      <c r="F3756">
        <v>0.5</v>
      </c>
      <c r="G3756" t="s">
        <v>22</v>
      </c>
    </row>
    <row r="3757" spans="1:7" x14ac:dyDescent="0.25">
      <c r="A3757" t="s">
        <v>7498</v>
      </c>
      <c r="B3757" t="s">
        <v>7499</v>
      </c>
      <c r="C3757">
        <v>0</v>
      </c>
      <c r="D3757">
        <v>0</v>
      </c>
      <c r="E3757">
        <v>1.9139999999999999</v>
      </c>
      <c r="F3757">
        <v>1.74</v>
      </c>
      <c r="G3757" t="s">
        <v>22</v>
      </c>
    </row>
    <row r="3758" spans="1:7" x14ac:dyDescent="0.25">
      <c r="A3758" t="s">
        <v>7500</v>
      </c>
      <c r="B3758" t="s">
        <v>7501</v>
      </c>
      <c r="C3758">
        <v>30</v>
      </c>
      <c r="D3758">
        <v>0</v>
      </c>
      <c r="E3758">
        <v>19.732589999999998</v>
      </c>
      <c r="F3758">
        <v>13.416399999999999</v>
      </c>
      <c r="G3758" t="s">
        <v>22</v>
      </c>
    </row>
    <row r="3759" spans="1:7" x14ac:dyDescent="0.25">
      <c r="A3759" t="s">
        <v>7502</v>
      </c>
      <c r="B3759" t="s">
        <v>7503</v>
      </c>
      <c r="C3759">
        <v>1659</v>
      </c>
      <c r="D3759">
        <v>0</v>
      </c>
      <c r="E3759">
        <v>6.5</v>
      </c>
      <c r="F3759">
        <v>6.5</v>
      </c>
      <c r="G3759" t="s">
        <v>22</v>
      </c>
    </row>
    <row r="3760" spans="1:7" x14ac:dyDescent="0.25">
      <c r="A3760" t="s">
        <v>7504</v>
      </c>
      <c r="B3760" t="s">
        <v>7505</v>
      </c>
      <c r="C3760">
        <v>0</v>
      </c>
      <c r="D3760">
        <v>0</v>
      </c>
      <c r="E3760">
        <v>3.98</v>
      </c>
      <c r="F3760">
        <v>3.98</v>
      </c>
      <c r="G3760" t="s">
        <v>22</v>
      </c>
    </row>
    <row r="3761" spans="1:7" x14ac:dyDescent="0.25">
      <c r="A3761" t="s">
        <v>7506</v>
      </c>
      <c r="B3761" t="s">
        <v>7507</v>
      </c>
      <c r="C3761">
        <v>0</v>
      </c>
      <c r="D3761">
        <v>0</v>
      </c>
      <c r="E3761">
        <v>6.41</v>
      </c>
      <c r="F3761">
        <v>6.41</v>
      </c>
      <c r="G3761" t="s">
        <v>22</v>
      </c>
    </row>
    <row r="3762" spans="1:7" x14ac:dyDescent="0.25">
      <c r="A3762" t="s">
        <v>7508</v>
      </c>
      <c r="B3762" t="s">
        <v>7509</v>
      </c>
      <c r="C3762">
        <v>1478</v>
      </c>
      <c r="D3762">
        <v>0</v>
      </c>
      <c r="E3762">
        <v>0.15564</v>
      </c>
      <c r="F3762">
        <v>0.11098</v>
      </c>
      <c r="G3762" t="s">
        <v>22</v>
      </c>
    </row>
    <row r="3763" spans="1:7" x14ac:dyDescent="0.25">
      <c r="A3763" t="s">
        <v>7510</v>
      </c>
      <c r="B3763" t="s">
        <v>7511</v>
      </c>
      <c r="C3763">
        <v>6039</v>
      </c>
      <c r="D3763">
        <v>2.59</v>
      </c>
      <c r="E3763">
        <v>0.53612000000000004</v>
      </c>
      <c r="F3763">
        <v>0.36989</v>
      </c>
      <c r="G3763" t="s">
        <v>22</v>
      </c>
    </row>
    <row r="3764" spans="1:7" x14ac:dyDescent="0.25">
      <c r="A3764" t="s">
        <v>7512</v>
      </c>
      <c r="B3764" t="s">
        <v>7513</v>
      </c>
      <c r="C3764">
        <v>5527</v>
      </c>
      <c r="D3764">
        <v>0</v>
      </c>
      <c r="E3764">
        <v>0.73823000000000005</v>
      </c>
      <c r="F3764">
        <v>0.50222999999999995</v>
      </c>
      <c r="G3764" t="s">
        <v>22</v>
      </c>
    </row>
    <row r="3765" spans="1:7" x14ac:dyDescent="0.25">
      <c r="A3765" t="s">
        <v>7514</v>
      </c>
      <c r="B3765" t="s">
        <v>7515</v>
      </c>
      <c r="C3765">
        <v>3029</v>
      </c>
      <c r="D3765">
        <v>0.27</v>
      </c>
      <c r="E3765">
        <v>0.15564</v>
      </c>
      <c r="F3765">
        <v>0.11451</v>
      </c>
      <c r="G3765" t="s">
        <v>22</v>
      </c>
    </row>
    <row r="3766" spans="1:7" x14ac:dyDescent="0.25">
      <c r="A3766" t="s">
        <v>7516</v>
      </c>
      <c r="B3766" t="s">
        <v>7517</v>
      </c>
      <c r="C3766">
        <v>5014</v>
      </c>
      <c r="D3766">
        <v>0</v>
      </c>
      <c r="E3766">
        <v>0.10377</v>
      </c>
      <c r="F3766">
        <v>6.6629999999999995E-2</v>
      </c>
      <c r="G3766" t="s">
        <v>22</v>
      </c>
    </row>
    <row r="3767" spans="1:7" x14ac:dyDescent="0.25">
      <c r="A3767" t="s">
        <v>7518</v>
      </c>
      <c r="B3767" t="s">
        <v>7519</v>
      </c>
      <c r="C3767">
        <v>1820</v>
      </c>
      <c r="D3767">
        <v>0</v>
      </c>
      <c r="E3767">
        <v>0.46694999999999998</v>
      </c>
      <c r="F3767">
        <v>0.19</v>
      </c>
      <c r="G3767" t="s">
        <v>22</v>
      </c>
    </row>
    <row r="3768" spans="1:7" x14ac:dyDescent="0.25">
      <c r="A3768" t="s">
        <v>7520</v>
      </c>
      <c r="B3768" t="s">
        <v>7521</v>
      </c>
      <c r="C3768">
        <v>974</v>
      </c>
      <c r="D3768">
        <v>0</v>
      </c>
      <c r="E3768">
        <v>1.34</v>
      </c>
      <c r="F3768">
        <v>1.34</v>
      </c>
      <c r="G3768" t="s">
        <v>22</v>
      </c>
    </row>
    <row r="3769" spans="1:7" x14ac:dyDescent="0.25">
      <c r="A3769" t="s">
        <v>7522</v>
      </c>
      <c r="B3769" t="s">
        <v>7523</v>
      </c>
      <c r="C3769">
        <v>4382</v>
      </c>
      <c r="D3769">
        <v>3.85</v>
      </c>
      <c r="E3769">
        <v>3.78</v>
      </c>
      <c r="F3769">
        <v>3.78</v>
      </c>
      <c r="G3769" t="s">
        <v>22</v>
      </c>
    </row>
    <row r="3770" spans="1:7" x14ac:dyDescent="0.25">
      <c r="A3770" t="s">
        <v>7524</v>
      </c>
      <c r="B3770" t="s">
        <v>7525</v>
      </c>
      <c r="C3770">
        <v>4219</v>
      </c>
      <c r="D3770">
        <v>0</v>
      </c>
      <c r="E3770">
        <v>1.49</v>
      </c>
      <c r="F3770">
        <v>1.64</v>
      </c>
      <c r="G3770" t="s">
        <v>22</v>
      </c>
    </row>
    <row r="3771" spans="1:7" x14ac:dyDescent="0.25">
      <c r="A3771" t="s">
        <v>7526</v>
      </c>
      <c r="B3771" t="s">
        <v>7527</v>
      </c>
      <c r="C3771">
        <v>6252</v>
      </c>
      <c r="D3771">
        <v>0</v>
      </c>
      <c r="E3771">
        <v>0.22481999999999999</v>
      </c>
      <c r="F3771">
        <v>0.22481999999999999</v>
      </c>
      <c r="G3771" t="s">
        <v>22</v>
      </c>
    </row>
    <row r="3772" spans="1:7" x14ac:dyDescent="0.25">
      <c r="A3772" t="s">
        <v>7528</v>
      </c>
      <c r="B3772" t="s">
        <v>7529</v>
      </c>
      <c r="C3772">
        <v>200</v>
      </c>
      <c r="D3772">
        <v>0</v>
      </c>
      <c r="E3772">
        <v>1.1025</v>
      </c>
      <c r="F3772">
        <v>0.6</v>
      </c>
      <c r="G3772" t="s">
        <v>22</v>
      </c>
    </row>
    <row r="3773" spans="1:7" x14ac:dyDescent="0.25">
      <c r="A3773" t="s">
        <v>7530</v>
      </c>
      <c r="B3773" t="s">
        <v>7531</v>
      </c>
      <c r="C3773">
        <v>200</v>
      </c>
      <c r="D3773">
        <v>0</v>
      </c>
      <c r="E3773">
        <v>2.0084599999999999</v>
      </c>
      <c r="F3773">
        <v>0.47</v>
      </c>
      <c r="G3773" t="s">
        <v>22</v>
      </c>
    </row>
    <row r="3774" spans="1:7" x14ac:dyDescent="0.25">
      <c r="A3774" t="s">
        <v>7532</v>
      </c>
      <c r="B3774" t="s">
        <v>7533</v>
      </c>
      <c r="C3774">
        <v>16</v>
      </c>
      <c r="D3774">
        <v>0</v>
      </c>
      <c r="E3774">
        <v>47.9</v>
      </c>
      <c r="F3774">
        <v>9.7000000000000003E-3</v>
      </c>
      <c r="G3774" t="s">
        <v>22</v>
      </c>
    </row>
    <row r="3775" spans="1:7" x14ac:dyDescent="0.25">
      <c r="A3775" t="s">
        <v>7534</v>
      </c>
      <c r="B3775" t="s">
        <v>7535</v>
      </c>
      <c r="C3775">
        <v>0</v>
      </c>
      <c r="D3775">
        <v>0</v>
      </c>
      <c r="E3775">
        <v>2.16</v>
      </c>
      <c r="F3775">
        <v>2.16</v>
      </c>
      <c r="G3775" t="s">
        <v>22</v>
      </c>
    </row>
    <row r="3776" spans="1:7" x14ac:dyDescent="0.25">
      <c r="A3776" t="s">
        <v>7536</v>
      </c>
      <c r="B3776" t="s">
        <v>7537</v>
      </c>
      <c r="C3776">
        <v>7</v>
      </c>
      <c r="D3776">
        <v>0</v>
      </c>
      <c r="E3776">
        <v>3.12</v>
      </c>
      <c r="F3776">
        <v>3.12</v>
      </c>
      <c r="G3776" t="s">
        <v>22</v>
      </c>
    </row>
    <row r="3777" spans="1:7" x14ac:dyDescent="0.25">
      <c r="A3777" t="s">
        <v>7538</v>
      </c>
      <c r="B3777" t="s">
        <v>7539</v>
      </c>
      <c r="C3777">
        <v>411</v>
      </c>
      <c r="D3777">
        <v>0</v>
      </c>
      <c r="E3777">
        <v>0.17294999999999999</v>
      </c>
      <c r="F3777">
        <v>0.11999</v>
      </c>
      <c r="G3777" t="s">
        <v>22</v>
      </c>
    </row>
    <row r="3778" spans="1:7" x14ac:dyDescent="0.25">
      <c r="A3778" t="s">
        <v>7540</v>
      </c>
      <c r="B3778" t="s">
        <v>7541</v>
      </c>
      <c r="C3778">
        <v>385</v>
      </c>
      <c r="D3778">
        <v>0</v>
      </c>
      <c r="E3778">
        <v>0.19023000000000001</v>
      </c>
      <c r="F3778">
        <v>0.12683</v>
      </c>
      <c r="G3778" t="s">
        <v>22</v>
      </c>
    </row>
    <row r="3779" spans="1:7" x14ac:dyDescent="0.25">
      <c r="A3779" t="s">
        <v>7542</v>
      </c>
      <c r="B3779" t="s">
        <v>7543</v>
      </c>
      <c r="C3779">
        <v>1501</v>
      </c>
      <c r="D3779">
        <v>0</v>
      </c>
      <c r="E3779">
        <v>0.42263000000000001</v>
      </c>
      <c r="F3779">
        <v>0.28749999999999998</v>
      </c>
      <c r="G3779" t="s">
        <v>22</v>
      </c>
    </row>
    <row r="3780" spans="1:7" x14ac:dyDescent="0.25">
      <c r="A3780" t="s">
        <v>7544</v>
      </c>
      <c r="B3780" t="s">
        <v>7545</v>
      </c>
      <c r="C3780">
        <v>149</v>
      </c>
      <c r="D3780">
        <v>0</v>
      </c>
      <c r="E3780">
        <v>0.95118000000000003</v>
      </c>
      <c r="F3780">
        <v>0.64575000000000005</v>
      </c>
      <c r="G3780" t="s">
        <v>22</v>
      </c>
    </row>
    <row r="3781" spans="1:7" x14ac:dyDescent="0.25">
      <c r="A3781" t="s">
        <v>7546</v>
      </c>
      <c r="B3781" t="s">
        <v>7547</v>
      </c>
      <c r="C3781">
        <v>496</v>
      </c>
      <c r="D3781">
        <v>0</v>
      </c>
      <c r="E3781">
        <v>1.804</v>
      </c>
      <c r="F3781">
        <v>1.1299999999999999</v>
      </c>
      <c r="G3781" t="s">
        <v>33</v>
      </c>
    </row>
    <row r="3782" spans="1:7" x14ac:dyDescent="0.25">
      <c r="A3782" t="s">
        <v>7548</v>
      </c>
      <c r="B3782" t="s">
        <v>7549</v>
      </c>
      <c r="C3782">
        <v>441</v>
      </c>
      <c r="D3782">
        <v>0</v>
      </c>
      <c r="E3782">
        <v>0.83557999999999999</v>
      </c>
      <c r="F3782">
        <v>0.56613000000000002</v>
      </c>
      <c r="G3782" t="s">
        <v>22</v>
      </c>
    </row>
    <row r="3783" spans="1:7" x14ac:dyDescent="0.25">
      <c r="A3783" t="s">
        <v>7550</v>
      </c>
      <c r="B3783" t="s">
        <v>7551</v>
      </c>
      <c r="C3783">
        <v>469</v>
      </c>
      <c r="D3783">
        <v>0</v>
      </c>
      <c r="E3783">
        <v>0.69825000000000004</v>
      </c>
      <c r="F3783">
        <v>0.47499999999999998</v>
      </c>
      <c r="G3783" t="s">
        <v>22</v>
      </c>
    </row>
    <row r="3784" spans="1:7" x14ac:dyDescent="0.25">
      <c r="A3784" t="s">
        <v>7552</v>
      </c>
      <c r="B3784" t="s">
        <v>7553</v>
      </c>
      <c r="C3784">
        <v>259</v>
      </c>
      <c r="D3784">
        <v>0</v>
      </c>
      <c r="E3784">
        <v>0.10831</v>
      </c>
      <c r="F3784">
        <v>7.2929999999999995E-2</v>
      </c>
      <c r="G3784" t="s">
        <v>22</v>
      </c>
    </row>
    <row r="3785" spans="1:7" x14ac:dyDescent="0.25">
      <c r="A3785" t="s">
        <v>7554</v>
      </c>
      <c r="B3785" t="s">
        <v>7555</v>
      </c>
      <c r="C3785">
        <v>22</v>
      </c>
      <c r="D3785">
        <v>0</v>
      </c>
      <c r="E3785">
        <v>0.33910000000000001</v>
      </c>
      <c r="F3785">
        <v>0.443</v>
      </c>
      <c r="G3785" t="s">
        <v>22</v>
      </c>
    </row>
    <row r="3786" spans="1:7" x14ac:dyDescent="0.25">
      <c r="A3786" t="s">
        <v>7556</v>
      </c>
      <c r="B3786" t="s">
        <v>7557</v>
      </c>
      <c r="C3786">
        <v>436</v>
      </c>
      <c r="D3786">
        <v>0</v>
      </c>
      <c r="E3786">
        <v>7.65</v>
      </c>
      <c r="F3786">
        <v>7.68</v>
      </c>
      <c r="G3786" t="s">
        <v>22</v>
      </c>
    </row>
    <row r="3787" spans="1:7" x14ac:dyDescent="0.25">
      <c r="A3787" t="s">
        <v>7558</v>
      </c>
      <c r="B3787" t="s">
        <v>7559</v>
      </c>
      <c r="C3787">
        <v>2107</v>
      </c>
      <c r="D3787">
        <v>0</v>
      </c>
      <c r="E3787">
        <v>1.97</v>
      </c>
      <c r="F3787">
        <v>1.97</v>
      </c>
      <c r="G3787" t="s">
        <v>22</v>
      </c>
    </row>
    <row r="3788" spans="1:7" x14ac:dyDescent="0.25">
      <c r="A3788" t="s">
        <v>7560</v>
      </c>
      <c r="B3788" t="s">
        <v>7561</v>
      </c>
      <c r="C3788">
        <v>22</v>
      </c>
      <c r="D3788">
        <v>0</v>
      </c>
      <c r="E3788">
        <v>2.36</v>
      </c>
      <c r="F3788">
        <v>2.36</v>
      </c>
      <c r="G3788" t="s">
        <v>22</v>
      </c>
    </row>
    <row r="3789" spans="1:7" x14ac:dyDescent="0.25">
      <c r="A3789" t="s">
        <v>7562</v>
      </c>
      <c r="B3789" t="s">
        <v>7563</v>
      </c>
      <c r="C3789">
        <v>4523</v>
      </c>
      <c r="D3789">
        <v>0</v>
      </c>
      <c r="E3789">
        <v>1.62554</v>
      </c>
      <c r="F3789">
        <v>5.5125000000000002</v>
      </c>
      <c r="G3789" t="s">
        <v>22</v>
      </c>
    </row>
    <row r="3790" spans="1:7" x14ac:dyDescent="0.25">
      <c r="A3790" t="s">
        <v>7564</v>
      </c>
      <c r="B3790" t="s">
        <v>7565</v>
      </c>
      <c r="C3790">
        <v>410</v>
      </c>
      <c r="D3790">
        <v>0</v>
      </c>
      <c r="E3790">
        <v>0.60638000000000003</v>
      </c>
      <c r="F3790">
        <v>0.33</v>
      </c>
      <c r="G3790" t="s">
        <v>22</v>
      </c>
    </row>
    <row r="3791" spans="1:7" x14ac:dyDescent="0.25">
      <c r="A3791" t="s">
        <v>7566</v>
      </c>
      <c r="B3791" t="s">
        <v>7567</v>
      </c>
      <c r="C3791">
        <v>3020</v>
      </c>
      <c r="D3791">
        <v>0</v>
      </c>
      <c r="E3791">
        <v>0.54157999999999995</v>
      </c>
      <c r="F3791">
        <v>1.575</v>
      </c>
      <c r="G3791" t="s">
        <v>22</v>
      </c>
    </row>
    <row r="3792" spans="1:7" x14ac:dyDescent="0.25">
      <c r="A3792" t="s">
        <v>7568</v>
      </c>
      <c r="B3792" t="s">
        <v>7569</v>
      </c>
      <c r="C3792">
        <v>11551</v>
      </c>
      <c r="D3792">
        <v>0</v>
      </c>
      <c r="E3792">
        <v>0.10831</v>
      </c>
      <c r="F3792">
        <v>7.1830000000000005E-2</v>
      </c>
      <c r="G3792" t="s">
        <v>22</v>
      </c>
    </row>
    <row r="3793" spans="1:7" x14ac:dyDescent="0.25">
      <c r="A3793" t="s">
        <v>7570</v>
      </c>
      <c r="B3793" t="s">
        <v>7571</v>
      </c>
      <c r="C3793">
        <v>442</v>
      </c>
      <c r="D3793">
        <v>0</v>
      </c>
      <c r="E3793">
        <v>0.17294999999999999</v>
      </c>
      <c r="F3793">
        <v>0.12463</v>
      </c>
      <c r="G3793" t="s">
        <v>22</v>
      </c>
    </row>
    <row r="3794" spans="1:7" x14ac:dyDescent="0.25">
      <c r="A3794" t="s">
        <v>7572</v>
      </c>
      <c r="B3794" t="s">
        <v>7573</v>
      </c>
      <c r="C3794">
        <v>922</v>
      </c>
      <c r="D3794">
        <v>0</v>
      </c>
      <c r="E3794">
        <v>0.60638000000000003</v>
      </c>
      <c r="F3794">
        <v>0.41249999999999998</v>
      </c>
      <c r="G3794" t="s">
        <v>22</v>
      </c>
    </row>
    <row r="3795" spans="1:7" x14ac:dyDescent="0.25">
      <c r="A3795" t="s">
        <v>7574</v>
      </c>
      <c r="B3795" t="s">
        <v>7575</v>
      </c>
      <c r="C3795">
        <v>227</v>
      </c>
      <c r="D3795">
        <v>0</v>
      </c>
      <c r="E3795">
        <v>0.2205</v>
      </c>
      <c r="F3795">
        <v>0.15</v>
      </c>
      <c r="G3795" t="s">
        <v>22</v>
      </c>
    </row>
    <row r="3796" spans="1:7" x14ac:dyDescent="0.25">
      <c r="A3796" t="s">
        <v>7576</v>
      </c>
      <c r="B3796" t="s">
        <v>7577</v>
      </c>
      <c r="C3796">
        <v>530</v>
      </c>
      <c r="D3796">
        <v>0</v>
      </c>
      <c r="E3796">
        <v>0.74363999999999997</v>
      </c>
      <c r="F3796">
        <v>0.51070000000000004</v>
      </c>
      <c r="G3796" t="s">
        <v>22</v>
      </c>
    </row>
    <row r="3797" spans="1:7" x14ac:dyDescent="0.25">
      <c r="A3797" t="s">
        <v>7578</v>
      </c>
      <c r="B3797" t="s">
        <v>7579</v>
      </c>
      <c r="C3797">
        <v>1995</v>
      </c>
      <c r="D3797">
        <v>0</v>
      </c>
      <c r="E3797">
        <v>0.43326999999999999</v>
      </c>
      <c r="F3797">
        <v>0.23599999999999999</v>
      </c>
      <c r="G3797" t="s">
        <v>22</v>
      </c>
    </row>
    <row r="3798" spans="1:7" x14ac:dyDescent="0.25">
      <c r="A3798" t="s">
        <v>7580</v>
      </c>
      <c r="B3798" t="s">
        <v>7581</v>
      </c>
      <c r="C3798">
        <v>4518</v>
      </c>
      <c r="D3798">
        <v>0</v>
      </c>
      <c r="E3798">
        <v>0.1542</v>
      </c>
      <c r="F3798">
        <v>0.10489</v>
      </c>
      <c r="G3798" t="s">
        <v>22</v>
      </c>
    </row>
    <row r="3799" spans="1:7" x14ac:dyDescent="0.25">
      <c r="A3799" t="s">
        <v>7582</v>
      </c>
      <c r="B3799" t="s">
        <v>7583</v>
      </c>
      <c r="C3799">
        <v>7073</v>
      </c>
      <c r="D3799">
        <v>0</v>
      </c>
      <c r="E3799">
        <v>0.60348000000000002</v>
      </c>
      <c r="F3799">
        <v>0.39374999999999999</v>
      </c>
      <c r="G3799" t="s">
        <v>22</v>
      </c>
    </row>
    <row r="3800" spans="1:7" x14ac:dyDescent="0.25">
      <c r="A3800" t="s">
        <v>7584</v>
      </c>
      <c r="B3800" t="s">
        <v>7585</v>
      </c>
      <c r="C3800">
        <v>1026</v>
      </c>
      <c r="D3800">
        <v>0</v>
      </c>
      <c r="E3800">
        <v>0.83557999999999999</v>
      </c>
      <c r="F3800">
        <v>0.4672</v>
      </c>
      <c r="G3800" t="s">
        <v>22</v>
      </c>
    </row>
    <row r="3801" spans="1:7" x14ac:dyDescent="0.25">
      <c r="A3801" t="s">
        <v>7586</v>
      </c>
      <c r="B3801" t="s">
        <v>7587</v>
      </c>
      <c r="C3801">
        <v>0</v>
      </c>
      <c r="D3801">
        <v>0</v>
      </c>
      <c r="E3801">
        <v>0.41504999999999997</v>
      </c>
      <c r="F3801">
        <v>0.33750000000000002</v>
      </c>
      <c r="G3801" t="s">
        <v>22</v>
      </c>
    </row>
    <row r="3802" spans="1:7" x14ac:dyDescent="0.25">
      <c r="A3802" t="s">
        <v>7588</v>
      </c>
      <c r="B3802" t="s">
        <v>7589</v>
      </c>
      <c r="C3802">
        <v>847</v>
      </c>
      <c r="D3802">
        <v>0</v>
      </c>
      <c r="E3802">
        <v>3.6749999999999998</v>
      </c>
      <c r="F3802">
        <v>2.5</v>
      </c>
      <c r="G3802" t="s">
        <v>22</v>
      </c>
    </row>
    <row r="3803" spans="1:7" x14ac:dyDescent="0.25">
      <c r="A3803" t="s">
        <v>7590</v>
      </c>
      <c r="B3803" t="s">
        <v>7591</v>
      </c>
      <c r="C3803">
        <v>4680</v>
      </c>
      <c r="D3803">
        <v>0</v>
      </c>
      <c r="E3803">
        <v>0.30399999999999999</v>
      </c>
      <c r="F3803">
        <v>0.3</v>
      </c>
      <c r="G3803" t="s">
        <v>22</v>
      </c>
    </row>
    <row r="3804" spans="1:7" x14ac:dyDescent="0.25">
      <c r="A3804" t="s">
        <v>7592</v>
      </c>
      <c r="B3804" t="s">
        <v>7593</v>
      </c>
      <c r="C3804">
        <v>0</v>
      </c>
      <c r="D3804">
        <v>0</v>
      </c>
      <c r="E3804">
        <v>2.6632899999999999</v>
      </c>
      <c r="F3804">
        <v>2.6632899999999999</v>
      </c>
      <c r="G3804" t="s">
        <v>22</v>
      </c>
    </row>
    <row r="3805" spans="1:7" x14ac:dyDescent="0.25">
      <c r="A3805" t="s">
        <v>7594</v>
      </c>
      <c r="B3805" t="s">
        <v>7595</v>
      </c>
      <c r="C3805">
        <v>0</v>
      </c>
      <c r="D3805">
        <v>0.31</v>
      </c>
      <c r="E3805">
        <v>0.23799999999999999</v>
      </c>
      <c r="F3805">
        <v>0</v>
      </c>
      <c r="G3805" t="s">
        <v>22</v>
      </c>
    </row>
    <row r="3806" spans="1:7" x14ac:dyDescent="0.25">
      <c r="A3806" t="s">
        <v>7596</v>
      </c>
      <c r="B3806" t="s">
        <v>7597</v>
      </c>
      <c r="C3806">
        <v>0</v>
      </c>
      <c r="D3806">
        <v>0</v>
      </c>
      <c r="E3806">
        <v>1.4456</v>
      </c>
      <c r="F3806">
        <v>0.98338000000000003</v>
      </c>
      <c r="G3806" t="s">
        <v>22</v>
      </c>
    </row>
    <row r="3807" spans="1:7" x14ac:dyDescent="0.25">
      <c r="A3807" t="s">
        <v>7598</v>
      </c>
      <c r="B3807" t="s">
        <v>7599</v>
      </c>
      <c r="C3807">
        <v>1741</v>
      </c>
      <c r="D3807">
        <v>0</v>
      </c>
      <c r="E3807">
        <v>0.2</v>
      </c>
      <c r="F3807">
        <v>0.2</v>
      </c>
      <c r="G3807" t="s">
        <v>22</v>
      </c>
    </row>
    <row r="3808" spans="1:7" x14ac:dyDescent="0.25">
      <c r="A3808" t="s">
        <v>7600</v>
      </c>
      <c r="B3808" t="s">
        <v>7601</v>
      </c>
      <c r="C3808">
        <v>5228</v>
      </c>
      <c r="D3808">
        <v>0</v>
      </c>
      <c r="E3808">
        <v>1E-3</v>
      </c>
      <c r="F3808">
        <v>1E-3</v>
      </c>
      <c r="G3808" t="s">
        <v>22</v>
      </c>
    </row>
    <row r="3809" spans="1:7" x14ac:dyDescent="0.25">
      <c r="A3809" t="s">
        <v>7602</v>
      </c>
      <c r="B3809" t="s">
        <v>7603</v>
      </c>
      <c r="C3809">
        <v>397</v>
      </c>
      <c r="D3809">
        <v>0</v>
      </c>
      <c r="E3809">
        <v>0.36</v>
      </c>
      <c r="F3809">
        <v>0.36</v>
      </c>
      <c r="G3809" t="s">
        <v>22</v>
      </c>
    </row>
    <row r="3810" spans="1:7" x14ac:dyDescent="0.25">
      <c r="A3810" t="s">
        <v>7604</v>
      </c>
      <c r="B3810" t="s">
        <v>7605</v>
      </c>
      <c r="C3810">
        <v>0</v>
      </c>
      <c r="D3810">
        <v>0.82</v>
      </c>
      <c r="E3810">
        <v>0.38046999999999997</v>
      </c>
      <c r="F3810">
        <v>0.96250000000000002</v>
      </c>
      <c r="G3810" t="s">
        <v>22</v>
      </c>
    </row>
    <row r="3811" spans="1:7" x14ac:dyDescent="0.25">
      <c r="A3811" t="s">
        <v>7606</v>
      </c>
      <c r="B3811" t="s">
        <v>7607</v>
      </c>
      <c r="C3811">
        <v>0</v>
      </c>
      <c r="D3811">
        <v>0</v>
      </c>
      <c r="E3811">
        <v>0.46694999999999998</v>
      </c>
      <c r="F3811">
        <v>1.0375000000000001</v>
      </c>
      <c r="G3811" t="s">
        <v>22</v>
      </c>
    </row>
    <row r="3812" spans="1:7" x14ac:dyDescent="0.25">
      <c r="A3812" t="s">
        <v>7608</v>
      </c>
      <c r="B3812" t="s">
        <v>7609</v>
      </c>
      <c r="C3812">
        <v>147</v>
      </c>
      <c r="D3812">
        <v>0</v>
      </c>
      <c r="E3812">
        <v>1.5287999999999999</v>
      </c>
      <c r="F3812">
        <v>1.04</v>
      </c>
      <c r="G3812" t="s">
        <v>22</v>
      </c>
    </row>
    <row r="3813" spans="1:7" x14ac:dyDescent="0.25">
      <c r="A3813" t="s">
        <v>7610</v>
      </c>
      <c r="B3813" t="s">
        <v>7611</v>
      </c>
      <c r="C3813">
        <v>25480</v>
      </c>
      <c r="D3813">
        <v>0</v>
      </c>
      <c r="E3813">
        <v>6.1899999999999997E-2</v>
      </c>
      <c r="F3813">
        <v>3.7699999999999997E-2</v>
      </c>
      <c r="G3813" t="s">
        <v>22</v>
      </c>
    </row>
    <row r="3814" spans="1:7" x14ac:dyDescent="0.25">
      <c r="A3814" t="s">
        <v>7612</v>
      </c>
      <c r="B3814" t="s">
        <v>7613</v>
      </c>
      <c r="C3814">
        <v>24226</v>
      </c>
      <c r="D3814">
        <v>0</v>
      </c>
      <c r="E3814">
        <v>4.6420000000000003E-2</v>
      </c>
      <c r="F3814">
        <v>2.8799999999999999E-2</v>
      </c>
      <c r="G3814" t="s">
        <v>22</v>
      </c>
    </row>
    <row r="3815" spans="1:7" x14ac:dyDescent="0.25">
      <c r="A3815" t="s">
        <v>7614</v>
      </c>
      <c r="B3815" t="s">
        <v>7615</v>
      </c>
      <c r="C3815">
        <v>1356</v>
      </c>
      <c r="D3815">
        <v>0</v>
      </c>
      <c r="E3815">
        <v>3.0939999999999999E-2</v>
      </c>
      <c r="F3815">
        <v>2.4799999999999999E-2</v>
      </c>
      <c r="G3815" t="s">
        <v>22</v>
      </c>
    </row>
    <row r="3816" spans="1:7" x14ac:dyDescent="0.25">
      <c r="A3816" t="s">
        <v>7616</v>
      </c>
      <c r="B3816" t="s">
        <v>7617</v>
      </c>
      <c r="C3816">
        <v>9060</v>
      </c>
      <c r="D3816">
        <v>0</v>
      </c>
      <c r="E3816">
        <v>0.94069999999999998</v>
      </c>
      <c r="F3816">
        <v>0.81799999999999995</v>
      </c>
      <c r="G3816" t="s">
        <v>22</v>
      </c>
    </row>
    <row r="3817" spans="1:7" x14ac:dyDescent="0.25">
      <c r="A3817" t="s">
        <v>7618</v>
      </c>
      <c r="B3817" t="s">
        <v>7619</v>
      </c>
      <c r="C3817">
        <v>4228</v>
      </c>
      <c r="D3817">
        <v>0</v>
      </c>
      <c r="E3817">
        <v>1.403</v>
      </c>
      <c r="F3817">
        <v>1.22</v>
      </c>
      <c r="G3817" t="s">
        <v>22</v>
      </c>
    </row>
    <row r="3818" spans="1:7" x14ac:dyDescent="0.25">
      <c r="A3818" t="s">
        <v>7620</v>
      </c>
      <c r="B3818" t="s">
        <v>7621</v>
      </c>
      <c r="C3818">
        <v>1434</v>
      </c>
      <c r="D3818">
        <v>0</v>
      </c>
      <c r="E3818">
        <v>5.5300000000000002E-2</v>
      </c>
      <c r="F3818">
        <v>9.4170000000000004E-2</v>
      </c>
      <c r="G3818" t="s">
        <v>22</v>
      </c>
    </row>
    <row r="3819" spans="1:7" x14ac:dyDescent="0.25">
      <c r="A3819" t="s">
        <v>7622</v>
      </c>
      <c r="B3819" t="s">
        <v>7623</v>
      </c>
      <c r="C3819">
        <v>0</v>
      </c>
      <c r="D3819">
        <v>0</v>
      </c>
      <c r="E3819">
        <v>2.95</v>
      </c>
      <c r="F3819">
        <v>2.95</v>
      </c>
      <c r="G3819" t="s">
        <v>22</v>
      </c>
    </row>
    <row r="3820" spans="1:7" x14ac:dyDescent="0.25">
      <c r="A3820" t="s">
        <v>7624</v>
      </c>
      <c r="B3820" t="s">
        <v>7625</v>
      </c>
      <c r="C3820">
        <v>0</v>
      </c>
      <c r="D3820">
        <v>104.46</v>
      </c>
      <c r="E3820">
        <v>35.331000000000003</v>
      </c>
      <c r="F3820">
        <v>16.59</v>
      </c>
      <c r="G3820" t="s">
        <v>22</v>
      </c>
    </row>
    <row r="3821" spans="1:7" x14ac:dyDescent="0.25">
      <c r="A3821" t="s">
        <v>7626</v>
      </c>
      <c r="B3821" t="s">
        <v>7627</v>
      </c>
      <c r="C3821">
        <v>0</v>
      </c>
      <c r="D3821">
        <v>0</v>
      </c>
      <c r="E3821">
        <v>10.791</v>
      </c>
      <c r="F3821">
        <v>0</v>
      </c>
      <c r="G3821" t="s">
        <v>22</v>
      </c>
    </row>
    <row r="3822" spans="1:7" x14ac:dyDescent="0.25">
      <c r="A3822" t="s">
        <v>7628</v>
      </c>
      <c r="B3822" t="s">
        <v>7629</v>
      </c>
      <c r="C3822">
        <v>20</v>
      </c>
      <c r="D3822">
        <v>0</v>
      </c>
      <c r="E3822">
        <v>16.25</v>
      </c>
      <c r="F3822">
        <v>16.25</v>
      </c>
      <c r="G3822" t="s">
        <v>22</v>
      </c>
    </row>
    <row r="3823" spans="1:7" x14ac:dyDescent="0.25">
      <c r="A3823" t="s">
        <v>7630</v>
      </c>
      <c r="B3823" t="s">
        <v>7631</v>
      </c>
      <c r="C3823">
        <v>12</v>
      </c>
      <c r="D3823">
        <v>0</v>
      </c>
      <c r="E3823">
        <v>6.58</v>
      </c>
      <c r="F3823">
        <v>6.58</v>
      </c>
      <c r="G3823" t="s">
        <v>22</v>
      </c>
    </row>
    <row r="3824" spans="1:7" x14ac:dyDescent="0.25">
      <c r="A3824" t="s">
        <v>7632</v>
      </c>
      <c r="B3824" t="s">
        <v>7633</v>
      </c>
      <c r="C3824">
        <v>0</v>
      </c>
      <c r="D3824">
        <v>0</v>
      </c>
      <c r="E3824">
        <v>0.438</v>
      </c>
      <c r="F3824">
        <v>0</v>
      </c>
      <c r="G3824" t="s">
        <v>22</v>
      </c>
    </row>
    <row r="3825" spans="1:7" x14ac:dyDescent="0.25">
      <c r="A3825" t="s">
        <v>7634</v>
      </c>
      <c r="B3825" t="s">
        <v>7635</v>
      </c>
      <c r="C3825">
        <v>0</v>
      </c>
      <c r="D3825">
        <v>0</v>
      </c>
      <c r="E3825">
        <v>12.713329999999999</v>
      </c>
      <c r="F3825">
        <v>12.713329999999999</v>
      </c>
      <c r="G3825" t="s">
        <v>22</v>
      </c>
    </row>
    <row r="3826" spans="1:7" x14ac:dyDescent="0.25">
      <c r="A3826" t="s">
        <v>7636</v>
      </c>
      <c r="B3826" t="s">
        <v>7637</v>
      </c>
      <c r="C3826">
        <v>0</v>
      </c>
      <c r="D3826">
        <v>0</v>
      </c>
      <c r="E3826">
        <v>10</v>
      </c>
      <c r="F3826">
        <v>10</v>
      </c>
      <c r="G3826" t="s">
        <v>22</v>
      </c>
    </row>
    <row r="3827" spans="1:7" x14ac:dyDescent="0.25">
      <c r="A3827" t="s">
        <v>7638</v>
      </c>
      <c r="B3827" t="s">
        <v>7639</v>
      </c>
      <c r="C3827">
        <v>4</v>
      </c>
      <c r="D3827">
        <v>0</v>
      </c>
      <c r="E3827">
        <v>8.31</v>
      </c>
      <c r="F3827">
        <v>8.31</v>
      </c>
      <c r="G3827" t="s">
        <v>22</v>
      </c>
    </row>
    <row r="3828" spans="1:7" x14ac:dyDescent="0.25">
      <c r="A3828" t="s">
        <v>7640</v>
      </c>
      <c r="B3828" t="s">
        <v>7641</v>
      </c>
      <c r="C3828">
        <v>0</v>
      </c>
      <c r="D3828">
        <v>0</v>
      </c>
      <c r="E3828">
        <v>0.46200000000000002</v>
      </c>
      <c r="F3828">
        <v>0.41599999999999998</v>
      </c>
      <c r="G3828" t="s">
        <v>22</v>
      </c>
    </row>
    <row r="3829" spans="1:7" x14ac:dyDescent="0.25">
      <c r="A3829" t="s">
        <v>7642</v>
      </c>
      <c r="B3829" t="s">
        <v>7643</v>
      </c>
      <c r="C3829">
        <v>2</v>
      </c>
      <c r="D3829">
        <v>0</v>
      </c>
      <c r="E3829">
        <v>66.2</v>
      </c>
      <c r="F3829">
        <v>66.2</v>
      </c>
      <c r="G3829" t="s">
        <v>22</v>
      </c>
    </row>
    <row r="3830" spans="1:7" x14ac:dyDescent="0.25">
      <c r="A3830" t="s">
        <v>7644</v>
      </c>
      <c r="B3830" t="s">
        <v>7645</v>
      </c>
      <c r="C3830">
        <v>4</v>
      </c>
      <c r="D3830">
        <v>0</v>
      </c>
      <c r="E3830">
        <v>11.9</v>
      </c>
      <c r="F3830">
        <v>11.9</v>
      </c>
      <c r="G3830" t="s">
        <v>22</v>
      </c>
    </row>
    <row r="3831" spans="1:7" x14ac:dyDescent="0.25">
      <c r="A3831" t="s">
        <v>7646</v>
      </c>
      <c r="B3831" t="s">
        <v>7647</v>
      </c>
      <c r="C3831">
        <v>0</v>
      </c>
      <c r="D3831">
        <v>0</v>
      </c>
      <c r="E3831">
        <v>11.36</v>
      </c>
      <c r="F3831">
        <v>11.36</v>
      </c>
      <c r="G3831" t="s">
        <v>22</v>
      </c>
    </row>
    <row r="3832" spans="1:7" x14ac:dyDescent="0.25">
      <c r="A3832" t="s">
        <v>7648</v>
      </c>
      <c r="B3832" t="s">
        <v>7649</v>
      </c>
      <c r="C3832">
        <v>0</v>
      </c>
      <c r="D3832">
        <v>0</v>
      </c>
      <c r="E3832">
        <v>5.03</v>
      </c>
      <c r="F3832">
        <v>5.03</v>
      </c>
      <c r="G3832" t="s">
        <v>22</v>
      </c>
    </row>
    <row r="3833" spans="1:7" x14ac:dyDescent="0.25">
      <c r="A3833" t="s">
        <v>7650</v>
      </c>
      <c r="B3833" t="s">
        <v>7651</v>
      </c>
      <c r="C3833">
        <v>36</v>
      </c>
      <c r="D3833">
        <v>0</v>
      </c>
      <c r="E3833">
        <v>5.0679999999999996</v>
      </c>
      <c r="F3833">
        <v>1.9359999999999999</v>
      </c>
      <c r="G3833" t="s">
        <v>33</v>
      </c>
    </row>
    <row r="3834" spans="1:7" x14ac:dyDescent="0.25">
      <c r="A3834" t="s">
        <v>7652</v>
      </c>
      <c r="B3834" t="s">
        <v>7653</v>
      </c>
      <c r="C3834">
        <v>99.25</v>
      </c>
      <c r="D3834">
        <v>0</v>
      </c>
      <c r="E3834">
        <v>1.7624</v>
      </c>
      <c r="F3834">
        <v>1.7624</v>
      </c>
      <c r="G3834" t="s">
        <v>22</v>
      </c>
    </row>
    <row r="3835" spans="1:7" x14ac:dyDescent="0.25">
      <c r="A3835" t="s">
        <v>7654</v>
      </c>
      <c r="B3835" t="s">
        <v>7655</v>
      </c>
      <c r="C3835">
        <v>14</v>
      </c>
      <c r="D3835">
        <v>0</v>
      </c>
      <c r="E3835">
        <v>3.9340000000000002</v>
      </c>
      <c r="F3835">
        <v>3.9340000000000002</v>
      </c>
      <c r="G3835" t="s">
        <v>33</v>
      </c>
    </row>
    <row r="3836" spans="1:7" x14ac:dyDescent="0.25">
      <c r="A3836" t="s">
        <v>7656</v>
      </c>
      <c r="B3836" t="s">
        <v>7657</v>
      </c>
      <c r="C3836">
        <v>0</v>
      </c>
      <c r="D3836">
        <v>0</v>
      </c>
      <c r="E3836">
        <v>1.7000000000000001E-2</v>
      </c>
      <c r="F3836">
        <v>0</v>
      </c>
      <c r="G3836" t="s">
        <v>22</v>
      </c>
    </row>
    <row r="3837" spans="1:7" x14ac:dyDescent="0.25">
      <c r="A3837" t="s">
        <v>7658</v>
      </c>
      <c r="B3837" t="s">
        <v>7659</v>
      </c>
      <c r="C3837">
        <v>19</v>
      </c>
      <c r="D3837">
        <v>0</v>
      </c>
      <c r="E3837">
        <v>0.503</v>
      </c>
      <c r="F3837">
        <v>2.7E-2</v>
      </c>
      <c r="G3837" t="s">
        <v>33</v>
      </c>
    </row>
    <row r="3838" spans="1:7" x14ac:dyDescent="0.25">
      <c r="A3838" t="s">
        <v>7660</v>
      </c>
      <c r="B3838" t="s">
        <v>7661</v>
      </c>
      <c r="C3838">
        <v>6</v>
      </c>
      <c r="D3838">
        <v>0</v>
      </c>
      <c r="E3838">
        <v>0.79900000000000004</v>
      </c>
      <c r="F3838">
        <v>0</v>
      </c>
      <c r="G3838" t="s">
        <v>33</v>
      </c>
    </row>
    <row r="3839" spans="1:7" x14ac:dyDescent="0.25">
      <c r="A3839" t="s">
        <v>7662</v>
      </c>
      <c r="B3839" t="s">
        <v>7663</v>
      </c>
      <c r="C3839">
        <v>0</v>
      </c>
      <c r="D3839">
        <v>0</v>
      </c>
      <c r="E3839">
        <v>6.8570000000000002</v>
      </c>
      <c r="F3839">
        <v>6.5460000000000003</v>
      </c>
      <c r="G3839" t="s">
        <v>33</v>
      </c>
    </row>
    <row r="3840" spans="1:7" x14ac:dyDescent="0.25">
      <c r="A3840" t="s">
        <v>7664</v>
      </c>
      <c r="B3840" t="s">
        <v>7665</v>
      </c>
      <c r="C3840">
        <v>0</v>
      </c>
      <c r="D3840">
        <v>0</v>
      </c>
      <c r="E3840">
        <v>7.34</v>
      </c>
      <c r="F3840">
        <v>7.34</v>
      </c>
      <c r="G3840" t="s">
        <v>22</v>
      </c>
    </row>
    <row r="3841" spans="1:7" x14ac:dyDescent="0.25">
      <c r="A3841" t="s">
        <v>7666</v>
      </c>
      <c r="B3841" t="s">
        <v>7667</v>
      </c>
      <c r="C3841">
        <v>12240</v>
      </c>
      <c r="D3841">
        <v>0</v>
      </c>
      <c r="E3841">
        <v>1.3228200000000001</v>
      </c>
      <c r="F3841">
        <v>1.3228200000000001</v>
      </c>
      <c r="G3841" t="s">
        <v>22</v>
      </c>
    </row>
    <row r="3842" spans="1:7" x14ac:dyDescent="0.25">
      <c r="A3842" t="s">
        <v>7668</v>
      </c>
      <c r="B3842" t="s">
        <v>7669</v>
      </c>
      <c r="C3842">
        <v>0</v>
      </c>
      <c r="D3842">
        <v>0</v>
      </c>
      <c r="E3842">
        <v>77.7</v>
      </c>
      <c r="F3842">
        <v>0</v>
      </c>
      <c r="G3842" t="s">
        <v>22</v>
      </c>
    </row>
    <row r="3843" spans="1:7" x14ac:dyDescent="0.25">
      <c r="A3843" t="s">
        <v>7670</v>
      </c>
      <c r="B3843" t="s">
        <v>7671</v>
      </c>
      <c r="C3843">
        <v>0</v>
      </c>
      <c r="D3843">
        <v>0</v>
      </c>
      <c r="E3843">
        <v>221.57900000000001</v>
      </c>
      <c r="F3843">
        <v>0</v>
      </c>
      <c r="G3843" t="s">
        <v>22</v>
      </c>
    </row>
    <row r="3844" spans="1:7" x14ac:dyDescent="0.25">
      <c r="A3844" t="s">
        <v>7672</v>
      </c>
      <c r="B3844" t="s">
        <v>7673</v>
      </c>
      <c r="C3844">
        <v>50</v>
      </c>
      <c r="D3844">
        <v>0</v>
      </c>
      <c r="E3844">
        <v>11.9</v>
      </c>
      <c r="F3844">
        <v>11.9</v>
      </c>
      <c r="G3844" t="s">
        <v>22</v>
      </c>
    </row>
    <row r="3845" spans="1:7" x14ac:dyDescent="0.25">
      <c r="A3845" t="s">
        <v>7674</v>
      </c>
      <c r="B3845" t="s">
        <v>7675</v>
      </c>
      <c r="C3845">
        <v>0</v>
      </c>
      <c r="D3845">
        <v>0</v>
      </c>
      <c r="E3845">
        <v>13.209</v>
      </c>
      <c r="F3845">
        <v>0</v>
      </c>
      <c r="G3845" t="s">
        <v>22</v>
      </c>
    </row>
    <row r="3846" spans="1:7" x14ac:dyDescent="0.25">
      <c r="A3846" t="s">
        <v>7676</v>
      </c>
      <c r="B3846" t="s">
        <v>7677</v>
      </c>
      <c r="C3846">
        <v>0</v>
      </c>
      <c r="D3846">
        <v>0</v>
      </c>
      <c r="E3846">
        <v>24.57</v>
      </c>
      <c r="F3846">
        <v>24.57</v>
      </c>
      <c r="G3846" t="s">
        <v>22</v>
      </c>
    </row>
    <row r="3847" spans="1:7" x14ac:dyDescent="0.25">
      <c r="A3847" t="s">
        <v>7678</v>
      </c>
      <c r="B3847" t="s">
        <v>7679</v>
      </c>
      <c r="C3847">
        <v>962</v>
      </c>
      <c r="D3847">
        <v>0</v>
      </c>
      <c r="E3847">
        <v>0.42</v>
      </c>
      <c r="F3847">
        <v>0.42</v>
      </c>
      <c r="G3847" t="s">
        <v>22</v>
      </c>
    </row>
    <row r="3848" spans="1:7" x14ac:dyDescent="0.25">
      <c r="A3848" t="s">
        <v>7680</v>
      </c>
      <c r="B3848" t="s">
        <v>7681</v>
      </c>
      <c r="C3848">
        <v>2822</v>
      </c>
      <c r="D3848">
        <v>0</v>
      </c>
      <c r="E3848">
        <v>1.0878000000000001</v>
      </c>
      <c r="F3848">
        <v>0.74</v>
      </c>
      <c r="G3848" t="s">
        <v>22</v>
      </c>
    </row>
    <row r="3849" spans="1:7" x14ac:dyDescent="0.25">
      <c r="A3849" t="s">
        <v>7682</v>
      </c>
      <c r="B3849" t="s">
        <v>7683</v>
      </c>
      <c r="C3849">
        <v>32004</v>
      </c>
      <c r="D3849">
        <v>0</v>
      </c>
      <c r="E3849">
        <v>3.3E-4</v>
      </c>
      <c r="F3849">
        <v>3.3E-4</v>
      </c>
      <c r="G3849" t="s">
        <v>22</v>
      </c>
    </row>
    <row r="3850" spans="1:7" x14ac:dyDescent="0.25">
      <c r="A3850" t="s">
        <v>7684</v>
      </c>
      <c r="B3850" t="s">
        <v>7685</v>
      </c>
      <c r="C3850">
        <v>0</v>
      </c>
      <c r="D3850">
        <v>12.22</v>
      </c>
      <c r="E3850">
        <v>4.0442</v>
      </c>
      <c r="F3850">
        <v>7.7510000000000003</v>
      </c>
      <c r="G3850" t="s">
        <v>22</v>
      </c>
    </row>
    <row r="3851" spans="1:7" x14ac:dyDescent="0.25">
      <c r="A3851" t="s">
        <v>7686</v>
      </c>
      <c r="B3851" t="s">
        <v>7687</v>
      </c>
      <c r="C3851">
        <v>662</v>
      </c>
      <c r="D3851">
        <v>0</v>
      </c>
      <c r="E3851">
        <v>0.91659000000000002</v>
      </c>
      <c r="F3851">
        <v>0.62353000000000003</v>
      </c>
      <c r="G3851" t="s">
        <v>22</v>
      </c>
    </row>
    <row r="3852" spans="1:7" x14ac:dyDescent="0.25">
      <c r="A3852" t="s">
        <v>7688</v>
      </c>
      <c r="B3852" t="s">
        <v>7689</v>
      </c>
      <c r="C3852">
        <v>0</v>
      </c>
      <c r="D3852">
        <v>0</v>
      </c>
      <c r="E3852">
        <v>2.8500000000000001E-2</v>
      </c>
      <c r="F3852">
        <v>2.8500000000000001E-2</v>
      </c>
      <c r="G3852" t="s">
        <v>22</v>
      </c>
    </row>
    <row r="3853" spans="1:7" x14ac:dyDescent="0.25">
      <c r="A3853" t="s">
        <v>7690</v>
      </c>
      <c r="B3853" t="s">
        <v>7691</v>
      </c>
      <c r="C3853">
        <v>256</v>
      </c>
      <c r="D3853">
        <v>0</v>
      </c>
      <c r="E3853">
        <v>0.47199999999999998</v>
      </c>
      <c r="F3853">
        <v>0.47199999999999998</v>
      </c>
      <c r="G3853" t="s">
        <v>22</v>
      </c>
    </row>
    <row r="3854" spans="1:7" x14ac:dyDescent="0.25">
      <c r="A3854" t="s">
        <v>7692</v>
      </c>
      <c r="B3854" t="s">
        <v>7693</v>
      </c>
      <c r="C3854">
        <v>55476</v>
      </c>
      <c r="D3854">
        <v>0</v>
      </c>
      <c r="E3854">
        <v>7.2599999999999998E-2</v>
      </c>
      <c r="F3854">
        <v>6.6000000000000003E-2</v>
      </c>
      <c r="G3854" t="s">
        <v>22</v>
      </c>
    </row>
    <row r="3855" spans="1:7" x14ac:dyDescent="0.25">
      <c r="A3855" t="s">
        <v>7694</v>
      </c>
      <c r="B3855" t="s">
        <v>7695</v>
      </c>
      <c r="C3855">
        <v>60960</v>
      </c>
      <c r="D3855">
        <v>0</v>
      </c>
      <c r="E3855">
        <v>0.17021</v>
      </c>
      <c r="F3855">
        <v>0.12781999999999999</v>
      </c>
      <c r="G3855" t="s">
        <v>22</v>
      </c>
    </row>
    <row r="3856" spans="1:7" x14ac:dyDescent="0.25">
      <c r="A3856" t="s">
        <v>7696</v>
      </c>
      <c r="B3856" t="s">
        <v>7697</v>
      </c>
      <c r="C3856">
        <v>104408</v>
      </c>
      <c r="D3856">
        <v>0</v>
      </c>
      <c r="E3856">
        <v>7.7369999999999994E-2</v>
      </c>
      <c r="F3856">
        <v>5.7439999999999998E-2</v>
      </c>
      <c r="G3856" t="s">
        <v>22</v>
      </c>
    </row>
    <row r="3857" spans="1:7" x14ac:dyDescent="0.25">
      <c r="A3857" t="s">
        <v>7698</v>
      </c>
      <c r="B3857" t="s">
        <v>7699</v>
      </c>
      <c r="C3857">
        <v>120</v>
      </c>
      <c r="D3857">
        <v>0</v>
      </c>
      <c r="E3857">
        <v>6.38</v>
      </c>
      <c r="F3857">
        <v>6.38</v>
      </c>
      <c r="G3857" t="s">
        <v>22</v>
      </c>
    </row>
    <row r="3858" spans="1:7" x14ac:dyDescent="0.25">
      <c r="A3858" t="s">
        <v>7700</v>
      </c>
      <c r="B3858" t="s">
        <v>7701</v>
      </c>
      <c r="C3858">
        <v>210</v>
      </c>
      <c r="D3858">
        <v>0</v>
      </c>
      <c r="E3858">
        <v>2.3519999999999999E-2</v>
      </c>
      <c r="F3858">
        <v>1.6E-2</v>
      </c>
      <c r="G3858" t="s">
        <v>22</v>
      </c>
    </row>
    <row r="3859" spans="1:7" x14ac:dyDescent="0.25">
      <c r="A3859" t="s">
        <v>7702</v>
      </c>
      <c r="B3859" t="s">
        <v>7703</v>
      </c>
      <c r="C3859">
        <v>0</v>
      </c>
      <c r="D3859">
        <v>0</v>
      </c>
      <c r="E3859">
        <v>0.15434999999999999</v>
      </c>
      <c r="F3859">
        <v>8.4000000000000005E-2</v>
      </c>
      <c r="G3859" t="s">
        <v>22</v>
      </c>
    </row>
    <row r="3860" spans="1:7" x14ac:dyDescent="0.25">
      <c r="A3860" t="s">
        <v>7704</v>
      </c>
      <c r="B3860" t="s">
        <v>7705</v>
      </c>
      <c r="C3860">
        <v>57</v>
      </c>
      <c r="D3860">
        <v>0</v>
      </c>
      <c r="E3860">
        <v>6.6086999999999998</v>
      </c>
      <c r="F3860">
        <v>6.6086999999999998</v>
      </c>
      <c r="G3860" t="s">
        <v>22</v>
      </c>
    </row>
    <row r="3861" spans="1:7" x14ac:dyDescent="0.25">
      <c r="A3861" t="s">
        <v>7706</v>
      </c>
      <c r="B3861" t="s">
        <v>7707</v>
      </c>
      <c r="C3861">
        <v>435</v>
      </c>
      <c r="D3861">
        <v>0</v>
      </c>
      <c r="E3861">
        <v>0.29899999999999999</v>
      </c>
      <c r="F3861">
        <v>0.29899999999999999</v>
      </c>
      <c r="G3861" t="s">
        <v>22</v>
      </c>
    </row>
    <row r="3862" spans="1:7" x14ac:dyDescent="0.25">
      <c r="A3862" t="s">
        <v>7708</v>
      </c>
      <c r="B3862" t="s">
        <v>7709</v>
      </c>
      <c r="C3862">
        <v>0</v>
      </c>
      <c r="D3862">
        <v>0</v>
      </c>
      <c r="E3862">
        <v>0.06</v>
      </c>
      <c r="F3862">
        <v>0.06</v>
      </c>
      <c r="G3862" t="s">
        <v>22</v>
      </c>
    </row>
    <row r="3863" spans="1:7" x14ac:dyDescent="0.25">
      <c r="A3863" t="s">
        <v>7710</v>
      </c>
      <c r="B3863" t="s">
        <v>7711</v>
      </c>
      <c r="C3863">
        <v>0</v>
      </c>
      <c r="D3863">
        <v>0</v>
      </c>
      <c r="E3863">
        <v>0.13</v>
      </c>
      <c r="F3863">
        <v>0.13</v>
      </c>
      <c r="G3863" t="s">
        <v>22</v>
      </c>
    </row>
    <row r="3864" spans="1:7" x14ac:dyDescent="0.25">
      <c r="A3864" t="s">
        <v>7712</v>
      </c>
      <c r="B3864" t="s">
        <v>7713</v>
      </c>
      <c r="C3864">
        <v>49436</v>
      </c>
      <c r="D3864">
        <v>0</v>
      </c>
      <c r="E3864">
        <v>1.5480000000000001E-2</v>
      </c>
      <c r="F3864">
        <v>1.5480000000000001E-2</v>
      </c>
      <c r="G3864" t="s">
        <v>22</v>
      </c>
    </row>
    <row r="3865" spans="1:7" x14ac:dyDescent="0.25">
      <c r="A3865" t="s">
        <v>7714</v>
      </c>
      <c r="B3865" t="s">
        <v>7715</v>
      </c>
      <c r="C3865">
        <v>7695</v>
      </c>
      <c r="D3865">
        <v>0</v>
      </c>
      <c r="E3865">
        <v>1.5480000000000001E-2</v>
      </c>
      <c r="F3865">
        <v>1.18E-2</v>
      </c>
      <c r="G3865" t="s">
        <v>22</v>
      </c>
    </row>
    <row r="3866" spans="1:7" x14ac:dyDescent="0.25">
      <c r="A3866" t="s">
        <v>7716</v>
      </c>
      <c r="B3866" t="s">
        <v>7717</v>
      </c>
      <c r="C3866">
        <v>213</v>
      </c>
      <c r="D3866">
        <v>0</v>
      </c>
      <c r="E3866">
        <v>0.20799999999999999</v>
      </c>
      <c r="F3866">
        <v>0.20799999999999999</v>
      </c>
      <c r="G3866" t="s">
        <v>22</v>
      </c>
    </row>
    <row r="3867" spans="1:7" x14ac:dyDescent="0.25">
      <c r="A3867" t="s">
        <v>7718</v>
      </c>
      <c r="B3867" t="s">
        <v>7719</v>
      </c>
      <c r="C3867">
        <v>2327</v>
      </c>
      <c r="D3867">
        <v>0</v>
      </c>
      <c r="E3867">
        <v>0.82</v>
      </c>
      <c r="F3867">
        <v>0.82</v>
      </c>
      <c r="G3867" t="s">
        <v>22</v>
      </c>
    </row>
    <row r="3868" spans="1:7" x14ac:dyDescent="0.25">
      <c r="A3868" t="s">
        <v>7720</v>
      </c>
      <c r="B3868" t="s">
        <v>7721</v>
      </c>
      <c r="C3868">
        <v>3102</v>
      </c>
      <c r="D3868">
        <v>0</v>
      </c>
      <c r="E3868">
        <v>2.8162099999999999</v>
      </c>
      <c r="F3868">
        <v>2.31</v>
      </c>
      <c r="G3868" t="s">
        <v>22</v>
      </c>
    </row>
    <row r="3869" spans="1:7" x14ac:dyDescent="0.25">
      <c r="A3869" t="s">
        <v>7722</v>
      </c>
      <c r="B3869" t="s">
        <v>7723</v>
      </c>
      <c r="C3869">
        <v>0</v>
      </c>
      <c r="D3869">
        <v>0.5</v>
      </c>
      <c r="E3869">
        <v>0.47</v>
      </c>
      <c r="F3869">
        <v>0.47</v>
      </c>
      <c r="G3869" t="s">
        <v>22</v>
      </c>
    </row>
    <row r="3870" spans="1:7" x14ac:dyDescent="0.25">
      <c r="A3870" t="s">
        <v>7724</v>
      </c>
      <c r="B3870" t="s">
        <v>7725</v>
      </c>
      <c r="C3870">
        <v>411</v>
      </c>
      <c r="D3870">
        <v>0</v>
      </c>
      <c r="E3870">
        <v>1.3147500000000001</v>
      </c>
      <c r="F3870">
        <v>1.3147500000000001</v>
      </c>
      <c r="G3870" t="s">
        <v>22</v>
      </c>
    </row>
    <row r="3871" spans="1:7" x14ac:dyDescent="0.25">
      <c r="A3871" t="s">
        <v>7726</v>
      </c>
      <c r="B3871" t="s">
        <v>7727</v>
      </c>
      <c r="C3871">
        <v>5593</v>
      </c>
      <c r="D3871">
        <v>0</v>
      </c>
      <c r="E3871">
        <v>0.28649999999999998</v>
      </c>
      <c r="F3871">
        <v>0.35818</v>
      </c>
      <c r="G3871" t="s">
        <v>22</v>
      </c>
    </row>
    <row r="3872" spans="1:7" x14ac:dyDescent="0.25">
      <c r="A3872" t="s">
        <v>7728</v>
      </c>
      <c r="B3872" t="s">
        <v>7729</v>
      </c>
      <c r="C3872">
        <v>336</v>
      </c>
      <c r="D3872">
        <v>0</v>
      </c>
      <c r="E3872">
        <v>3.1139999999999999</v>
      </c>
      <c r="F3872">
        <v>3.1139800000000002</v>
      </c>
      <c r="G3872" t="s">
        <v>22</v>
      </c>
    </row>
    <row r="3873" spans="1:7" x14ac:dyDescent="0.25">
      <c r="A3873" t="s">
        <v>7730</v>
      </c>
      <c r="B3873" t="s">
        <v>7731</v>
      </c>
      <c r="C3873">
        <v>201</v>
      </c>
      <c r="D3873">
        <v>7.88</v>
      </c>
      <c r="E3873">
        <v>3.5188000000000001</v>
      </c>
      <c r="F3873">
        <v>3.5188000000000001</v>
      </c>
      <c r="G3873" t="s">
        <v>22</v>
      </c>
    </row>
    <row r="3874" spans="1:7" x14ac:dyDescent="0.25">
      <c r="A3874" t="s">
        <v>7732</v>
      </c>
      <c r="B3874" t="s">
        <v>7733</v>
      </c>
      <c r="C3874">
        <v>0</v>
      </c>
      <c r="D3874">
        <v>0</v>
      </c>
      <c r="E3874">
        <v>1.06769</v>
      </c>
      <c r="F3874">
        <v>0.73</v>
      </c>
      <c r="G3874" t="s">
        <v>22</v>
      </c>
    </row>
    <row r="3875" spans="1:7" x14ac:dyDescent="0.25">
      <c r="A3875" t="s">
        <v>7734</v>
      </c>
      <c r="B3875" t="s">
        <v>7735</v>
      </c>
      <c r="C3875">
        <v>857</v>
      </c>
      <c r="D3875">
        <v>0</v>
      </c>
      <c r="E3875">
        <v>1.534</v>
      </c>
      <c r="F3875">
        <v>1.534</v>
      </c>
      <c r="G3875" t="s">
        <v>33</v>
      </c>
    </row>
    <row r="3876" spans="1:7" x14ac:dyDescent="0.25">
      <c r="A3876" t="s">
        <v>7736</v>
      </c>
      <c r="B3876" t="s">
        <v>7737</v>
      </c>
      <c r="C3876">
        <v>140</v>
      </c>
      <c r="D3876">
        <v>0</v>
      </c>
      <c r="E3876">
        <v>8</v>
      </c>
      <c r="F3876">
        <v>8</v>
      </c>
      <c r="G3876" t="s">
        <v>22</v>
      </c>
    </row>
    <row r="3877" spans="1:7" x14ac:dyDescent="0.25">
      <c r="A3877" t="s">
        <v>7738</v>
      </c>
      <c r="B3877" t="s">
        <v>7739</v>
      </c>
      <c r="C3877">
        <v>888</v>
      </c>
      <c r="D3877">
        <v>0</v>
      </c>
      <c r="E3877">
        <v>7.1638000000000002</v>
      </c>
      <c r="F3877">
        <v>6.02</v>
      </c>
      <c r="G3877" t="s">
        <v>22</v>
      </c>
    </row>
    <row r="3878" spans="1:7" x14ac:dyDescent="0.25">
      <c r="A3878" t="s">
        <v>7740</v>
      </c>
      <c r="B3878" t="s">
        <v>7741</v>
      </c>
      <c r="C3878">
        <v>1</v>
      </c>
      <c r="D3878">
        <v>18.690000000000001</v>
      </c>
      <c r="E3878">
        <v>17.46</v>
      </c>
      <c r="F3878">
        <v>17.46</v>
      </c>
      <c r="G3878" t="s">
        <v>22</v>
      </c>
    </row>
    <row r="3879" spans="1:7" x14ac:dyDescent="0.25">
      <c r="A3879" t="s">
        <v>7742</v>
      </c>
      <c r="B3879" t="s">
        <v>7743</v>
      </c>
      <c r="C3879">
        <v>278</v>
      </c>
      <c r="D3879">
        <v>0</v>
      </c>
      <c r="E3879">
        <v>2.35</v>
      </c>
      <c r="F3879">
        <v>0.3629</v>
      </c>
      <c r="G3879" t="s">
        <v>22</v>
      </c>
    </row>
    <row r="3880" spans="1:7" x14ac:dyDescent="0.25">
      <c r="A3880" t="s">
        <v>7744</v>
      </c>
      <c r="B3880" t="s">
        <v>7745</v>
      </c>
      <c r="C3880">
        <v>1</v>
      </c>
      <c r="D3880">
        <v>0</v>
      </c>
      <c r="E3880">
        <v>16.80442</v>
      </c>
      <c r="F3880">
        <v>17.12875</v>
      </c>
      <c r="G3880" t="s">
        <v>22</v>
      </c>
    </row>
    <row r="3881" spans="1:7" x14ac:dyDescent="0.25">
      <c r="A3881" t="s">
        <v>7746</v>
      </c>
      <c r="B3881" t="s">
        <v>7747</v>
      </c>
      <c r="C3881">
        <v>394</v>
      </c>
      <c r="D3881">
        <v>0</v>
      </c>
      <c r="E3881">
        <v>20.79006</v>
      </c>
      <c r="F3881">
        <v>14.14288</v>
      </c>
      <c r="G3881" t="s">
        <v>22</v>
      </c>
    </row>
    <row r="3882" spans="1:7" x14ac:dyDescent="0.25">
      <c r="A3882" t="s">
        <v>7748</v>
      </c>
      <c r="B3882" t="s">
        <v>7749</v>
      </c>
      <c r="C3882">
        <v>12</v>
      </c>
      <c r="D3882">
        <v>0</v>
      </c>
      <c r="E3882">
        <v>35.452120000000001</v>
      </c>
      <c r="F3882">
        <v>35.452120000000001</v>
      </c>
      <c r="G3882" t="s">
        <v>22</v>
      </c>
    </row>
    <row r="3883" spans="1:7" x14ac:dyDescent="0.25">
      <c r="A3883" t="s">
        <v>7750</v>
      </c>
      <c r="B3883" t="s">
        <v>7751</v>
      </c>
      <c r="C3883">
        <v>5054</v>
      </c>
      <c r="D3883">
        <v>0</v>
      </c>
      <c r="E3883">
        <v>1.7774399999999999</v>
      </c>
      <c r="F3883">
        <v>2.2218</v>
      </c>
      <c r="G3883" t="s">
        <v>22</v>
      </c>
    </row>
    <row r="3884" spans="1:7" x14ac:dyDescent="0.25">
      <c r="A3884" t="s">
        <v>7752</v>
      </c>
      <c r="B3884" t="s">
        <v>7753</v>
      </c>
      <c r="C3884">
        <v>780</v>
      </c>
      <c r="D3884">
        <v>0</v>
      </c>
      <c r="E3884">
        <v>0.69630999999999998</v>
      </c>
      <c r="F3884">
        <v>0.46616999999999997</v>
      </c>
      <c r="G3884" t="s">
        <v>22</v>
      </c>
    </row>
    <row r="3885" spans="1:7" x14ac:dyDescent="0.25">
      <c r="A3885" t="s">
        <v>7754</v>
      </c>
      <c r="B3885" t="s">
        <v>7755</v>
      </c>
      <c r="C3885">
        <v>137</v>
      </c>
      <c r="D3885">
        <v>0</v>
      </c>
      <c r="E3885">
        <v>1.8723099999999999</v>
      </c>
      <c r="F3885">
        <v>1.27491</v>
      </c>
      <c r="G3885" t="s">
        <v>22</v>
      </c>
    </row>
    <row r="3886" spans="1:7" x14ac:dyDescent="0.25">
      <c r="A3886" t="s">
        <v>7756</v>
      </c>
      <c r="B3886" t="s">
        <v>7757</v>
      </c>
      <c r="C3886">
        <v>31</v>
      </c>
      <c r="D3886">
        <v>50</v>
      </c>
      <c r="E3886">
        <v>18.375</v>
      </c>
      <c r="F3886">
        <v>10</v>
      </c>
      <c r="G3886" t="s">
        <v>22</v>
      </c>
    </row>
    <row r="3887" spans="1:7" x14ac:dyDescent="0.25">
      <c r="A3887" t="s">
        <v>7758</v>
      </c>
      <c r="B3887" t="s">
        <v>7759</v>
      </c>
      <c r="C3887">
        <v>0</v>
      </c>
      <c r="D3887">
        <v>0</v>
      </c>
      <c r="E3887">
        <v>0.48099999999999998</v>
      </c>
      <c r="F3887">
        <v>9.7000000000000003E-3</v>
      </c>
      <c r="G3887" t="s">
        <v>22</v>
      </c>
    </row>
    <row r="3888" spans="1:7" x14ac:dyDescent="0.25">
      <c r="A3888" t="s">
        <v>7760</v>
      </c>
      <c r="B3888" t="s">
        <v>7761</v>
      </c>
      <c r="C3888">
        <v>90</v>
      </c>
      <c r="D3888">
        <v>0</v>
      </c>
      <c r="E3888">
        <v>0.49392000000000003</v>
      </c>
      <c r="F3888">
        <v>0.33611000000000002</v>
      </c>
      <c r="G3888" t="s">
        <v>22</v>
      </c>
    </row>
    <row r="3889" spans="1:7" x14ac:dyDescent="0.25">
      <c r="A3889" t="s">
        <v>7762</v>
      </c>
      <c r="B3889" t="s">
        <v>7763</v>
      </c>
      <c r="C3889">
        <v>360</v>
      </c>
      <c r="D3889">
        <v>0</v>
      </c>
      <c r="E3889">
        <v>1.6537500000000001</v>
      </c>
      <c r="F3889">
        <v>1.125</v>
      </c>
      <c r="G3889" t="s">
        <v>22</v>
      </c>
    </row>
    <row r="3890" spans="1:7" x14ac:dyDescent="0.25">
      <c r="A3890" t="s">
        <v>7764</v>
      </c>
      <c r="B3890" t="s">
        <v>7765</v>
      </c>
      <c r="C3890">
        <v>0</v>
      </c>
      <c r="D3890">
        <v>0</v>
      </c>
      <c r="E3890">
        <v>0.13</v>
      </c>
      <c r="F3890">
        <v>0.13</v>
      </c>
      <c r="G3890" t="s">
        <v>22</v>
      </c>
    </row>
    <row r="3891" spans="1:7" x14ac:dyDescent="0.25">
      <c r="A3891" t="s">
        <v>7766</v>
      </c>
      <c r="B3891" t="s">
        <v>7767</v>
      </c>
      <c r="C3891">
        <v>244</v>
      </c>
      <c r="D3891">
        <v>0</v>
      </c>
      <c r="E3891">
        <v>0.30947999999999998</v>
      </c>
      <c r="F3891">
        <v>0.22558</v>
      </c>
      <c r="G3891" t="s">
        <v>22</v>
      </c>
    </row>
    <row r="3892" spans="1:7" x14ac:dyDescent="0.25">
      <c r="A3892" t="s">
        <v>7768</v>
      </c>
      <c r="B3892" t="s">
        <v>7769</v>
      </c>
      <c r="C3892">
        <v>349</v>
      </c>
      <c r="D3892">
        <v>0</v>
      </c>
      <c r="E3892">
        <v>0.32486999999999999</v>
      </c>
      <c r="F3892">
        <v>0.27625</v>
      </c>
      <c r="G3892" t="s">
        <v>22</v>
      </c>
    </row>
    <row r="3893" spans="1:7" x14ac:dyDescent="0.25">
      <c r="A3893" t="s">
        <v>7770</v>
      </c>
      <c r="B3893" t="s">
        <v>7771</v>
      </c>
      <c r="C3893">
        <v>79</v>
      </c>
      <c r="D3893">
        <v>4.93</v>
      </c>
      <c r="E3893">
        <v>8.41</v>
      </c>
      <c r="F3893">
        <v>8.41</v>
      </c>
      <c r="G3893" t="s">
        <v>22</v>
      </c>
    </row>
    <row r="3894" spans="1:7" x14ac:dyDescent="0.25">
      <c r="A3894" t="s">
        <v>7772</v>
      </c>
      <c r="B3894" t="s">
        <v>7773</v>
      </c>
      <c r="C3894">
        <v>66</v>
      </c>
      <c r="D3894">
        <v>5</v>
      </c>
      <c r="E3894">
        <v>12.74</v>
      </c>
      <c r="F3894">
        <v>12.74</v>
      </c>
      <c r="G3894" t="s">
        <v>22</v>
      </c>
    </row>
    <row r="3895" spans="1:7" x14ac:dyDescent="0.25">
      <c r="A3895" t="s">
        <v>7774</v>
      </c>
      <c r="B3895" t="s">
        <v>7775</v>
      </c>
      <c r="C3895">
        <v>32</v>
      </c>
      <c r="D3895">
        <v>0</v>
      </c>
      <c r="E3895">
        <v>9.2850000000000002E-2</v>
      </c>
      <c r="F3895">
        <v>6.0150000000000002E-2</v>
      </c>
      <c r="G3895" t="s">
        <v>22</v>
      </c>
    </row>
    <row r="3896" spans="1:7" x14ac:dyDescent="0.25">
      <c r="A3896" t="s">
        <v>7776</v>
      </c>
      <c r="B3896" t="s">
        <v>7777</v>
      </c>
      <c r="C3896">
        <v>121</v>
      </c>
      <c r="D3896">
        <v>0</v>
      </c>
      <c r="E3896">
        <v>9.7309999999999994E-2</v>
      </c>
      <c r="F3896">
        <v>5.2999999999999999E-2</v>
      </c>
      <c r="G3896" t="s">
        <v>22</v>
      </c>
    </row>
    <row r="3897" spans="1:7" x14ac:dyDescent="0.25">
      <c r="A3897" t="s">
        <v>7778</v>
      </c>
      <c r="B3897" t="s">
        <v>7779</v>
      </c>
      <c r="C3897">
        <v>0</v>
      </c>
      <c r="D3897">
        <v>0</v>
      </c>
      <c r="E3897">
        <v>1.3</v>
      </c>
      <c r="F3897">
        <v>1.3</v>
      </c>
      <c r="G3897" t="s">
        <v>22</v>
      </c>
    </row>
    <row r="3898" spans="1:7" x14ac:dyDescent="0.25">
      <c r="A3898" t="s">
        <v>7780</v>
      </c>
      <c r="B3898" t="s">
        <v>7781</v>
      </c>
      <c r="C3898">
        <v>0</v>
      </c>
      <c r="D3898">
        <v>0</v>
      </c>
      <c r="E3898">
        <v>0.38800000000000001</v>
      </c>
      <c r="F3898">
        <v>0.38800000000000001</v>
      </c>
      <c r="G3898" t="s">
        <v>22</v>
      </c>
    </row>
    <row r="3899" spans="1:7" x14ac:dyDescent="0.25">
      <c r="A3899" t="s">
        <v>7782</v>
      </c>
      <c r="B3899" t="s">
        <v>7783</v>
      </c>
      <c r="C3899">
        <v>2500</v>
      </c>
      <c r="D3899">
        <v>0</v>
      </c>
      <c r="E3899">
        <v>0.41008</v>
      </c>
      <c r="F3899">
        <v>0.41008</v>
      </c>
      <c r="G3899" t="s">
        <v>22</v>
      </c>
    </row>
    <row r="3900" spans="1:7" x14ac:dyDescent="0.25">
      <c r="A3900" t="s">
        <v>7784</v>
      </c>
      <c r="B3900" t="s">
        <v>7785</v>
      </c>
      <c r="C3900">
        <v>4</v>
      </c>
      <c r="D3900">
        <v>0</v>
      </c>
      <c r="E3900">
        <v>0.97387999999999997</v>
      </c>
      <c r="F3900">
        <v>0.53</v>
      </c>
      <c r="G3900" t="s">
        <v>22</v>
      </c>
    </row>
    <row r="3901" spans="1:7" x14ac:dyDescent="0.25">
      <c r="A3901" t="s">
        <v>7786</v>
      </c>
      <c r="B3901" t="s">
        <v>7787</v>
      </c>
      <c r="C3901">
        <v>0</v>
      </c>
      <c r="D3901">
        <v>0</v>
      </c>
      <c r="E3901">
        <v>8.5370000000000008</v>
      </c>
      <c r="F3901">
        <v>0</v>
      </c>
      <c r="G3901" t="s">
        <v>22</v>
      </c>
    </row>
    <row r="3902" spans="1:7" x14ac:dyDescent="0.25">
      <c r="A3902" t="s">
        <v>7788</v>
      </c>
      <c r="B3902" t="s">
        <v>7789</v>
      </c>
      <c r="C3902">
        <v>1646</v>
      </c>
      <c r="D3902">
        <v>0.27</v>
      </c>
      <c r="E3902">
        <v>0.2271</v>
      </c>
      <c r="F3902">
        <v>0.2271</v>
      </c>
      <c r="G3902" t="s">
        <v>22</v>
      </c>
    </row>
    <row r="3903" spans="1:7" x14ac:dyDescent="0.25">
      <c r="A3903" t="s">
        <v>7790</v>
      </c>
      <c r="B3903" t="s">
        <v>7791</v>
      </c>
      <c r="C3903">
        <v>14</v>
      </c>
      <c r="D3903">
        <v>0</v>
      </c>
      <c r="E3903">
        <v>15.78331</v>
      </c>
      <c r="F3903">
        <v>15.78331</v>
      </c>
      <c r="G3903" t="s">
        <v>22</v>
      </c>
    </row>
    <row r="3904" spans="1:7" x14ac:dyDescent="0.25">
      <c r="A3904" t="s">
        <v>7792</v>
      </c>
      <c r="B3904" t="s">
        <v>7793</v>
      </c>
      <c r="C3904">
        <v>30</v>
      </c>
      <c r="D3904">
        <v>5.99</v>
      </c>
      <c r="E3904">
        <v>5.5598099999999997</v>
      </c>
      <c r="F3904">
        <v>5.5598099999999997</v>
      </c>
      <c r="G3904" t="s">
        <v>22</v>
      </c>
    </row>
    <row r="3905" spans="1:7" x14ac:dyDescent="0.25">
      <c r="A3905" t="s">
        <v>7794</v>
      </c>
      <c r="B3905" t="s">
        <v>7795</v>
      </c>
      <c r="C3905">
        <v>15140</v>
      </c>
      <c r="D3905">
        <v>0</v>
      </c>
      <c r="E3905">
        <v>0.38411000000000001</v>
      </c>
      <c r="F3905">
        <v>0.3</v>
      </c>
      <c r="G3905" t="s">
        <v>22</v>
      </c>
    </row>
    <row r="3906" spans="1:7" x14ac:dyDescent="0.25">
      <c r="A3906" t="s">
        <v>7796</v>
      </c>
      <c r="B3906" t="s">
        <v>7797</v>
      </c>
      <c r="C3906">
        <v>553</v>
      </c>
      <c r="D3906">
        <v>0</v>
      </c>
      <c r="E3906">
        <v>0.67</v>
      </c>
      <c r="F3906">
        <v>0.67</v>
      </c>
      <c r="G3906" t="s">
        <v>22</v>
      </c>
    </row>
    <row r="3907" spans="1:7" x14ac:dyDescent="0.25">
      <c r="A3907" t="s">
        <v>7798</v>
      </c>
      <c r="B3907" t="s">
        <v>7799</v>
      </c>
      <c r="C3907">
        <v>1243</v>
      </c>
      <c r="D3907">
        <v>0</v>
      </c>
      <c r="E3907">
        <v>0.91346000000000005</v>
      </c>
      <c r="F3907">
        <v>0.91346000000000005</v>
      </c>
      <c r="G3907" t="s">
        <v>22</v>
      </c>
    </row>
    <row r="3908" spans="1:7" x14ac:dyDescent="0.25">
      <c r="A3908" t="s">
        <v>7800</v>
      </c>
      <c r="B3908" t="s">
        <v>7801</v>
      </c>
      <c r="C3908">
        <v>3005</v>
      </c>
      <c r="D3908">
        <v>0</v>
      </c>
      <c r="E3908">
        <v>0.78</v>
      </c>
      <c r="F3908">
        <v>0.78</v>
      </c>
      <c r="G3908" t="s">
        <v>22</v>
      </c>
    </row>
    <row r="3909" spans="1:7" x14ac:dyDescent="0.25">
      <c r="A3909" t="s">
        <v>7802</v>
      </c>
      <c r="B3909" t="s">
        <v>7803</v>
      </c>
      <c r="C3909">
        <v>871</v>
      </c>
      <c r="D3909">
        <v>0</v>
      </c>
      <c r="E3909">
        <v>0.27884999999999999</v>
      </c>
      <c r="F3909">
        <v>0.27884999999999999</v>
      </c>
      <c r="G3909" t="s">
        <v>22</v>
      </c>
    </row>
    <row r="3910" spans="1:7" x14ac:dyDescent="0.25">
      <c r="A3910" t="s">
        <v>7804</v>
      </c>
      <c r="B3910" t="s">
        <v>7805</v>
      </c>
      <c r="C3910">
        <v>7474</v>
      </c>
      <c r="D3910">
        <v>0</v>
      </c>
      <c r="E3910">
        <v>0.67988000000000004</v>
      </c>
      <c r="F3910">
        <v>0.37</v>
      </c>
      <c r="G3910" t="s">
        <v>22</v>
      </c>
    </row>
    <row r="3911" spans="1:7" x14ac:dyDescent="0.25">
      <c r="A3911" t="s">
        <v>7806</v>
      </c>
      <c r="B3911" t="s">
        <v>7807</v>
      </c>
      <c r="C3911">
        <v>1973</v>
      </c>
      <c r="D3911">
        <v>0</v>
      </c>
      <c r="E3911">
        <v>9.2850000000000002E-2</v>
      </c>
      <c r="F3911">
        <v>6.0150000000000002E-2</v>
      </c>
      <c r="G3911" t="s">
        <v>22</v>
      </c>
    </row>
    <row r="3912" spans="1:7" x14ac:dyDescent="0.25">
      <c r="A3912" t="s">
        <v>7808</v>
      </c>
      <c r="B3912" t="s">
        <v>7809</v>
      </c>
      <c r="C3912">
        <v>8</v>
      </c>
      <c r="D3912">
        <v>0</v>
      </c>
      <c r="E3912">
        <v>0.38046999999999997</v>
      </c>
      <c r="F3912">
        <v>0.25603999999999999</v>
      </c>
      <c r="G3912" t="s">
        <v>22</v>
      </c>
    </row>
    <row r="3913" spans="1:7" x14ac:dyDescent="0.25">
      <c r="A3913" t="s">
        <v>7810</v>
      </c>
      <c r="B3913" t="s">
        <v>7811</v>
      </c>
      <c r="C3913">
        <v>135</v>
      </c>
      <c r="D3913">
        <v>0.59</v>
      </c>
      <c r="E3913">
        <v>0.5</v>
      </c>
      <c r="F3913">
        <v>0.5</v>
      </c>
      <c r="G3913" t="s">
        <v>22</v>
      </c>
    </row>
    <row r="3914" spans="1:7" x14ac:dyDescent="0.25">
      <c r="A3914" t="s">
        <v>7812</v>
      </c>
      <c r="B3914" t="s">
        <v>7813</v>
      </c>
      <c r="C3914">
        <v>466</v>
      </c>
      <c r="D3914">
        <v>5.16</v>
      </c>
      <c r="E3914">
        <v>3.03064</v>
      </c>
      <c r="F3914">
        <v>3.03064</v>
      </c>
      <c r="G3914" t="s">
        <v>22</v>
      </c>
    </row>
    <row r="3915" spans="1:7" x14ac:dyDescent="0.25">
      <c r="A3915" t="s">
        <v>7814</v>
      </c>
      <c r="B3915" t="s">
        <v>7815</v>
      </c>
      <c r="C3915">
        <v>455</v>
      </c>
      <c r="D3915">
        <v>0</v>
      </c>
      <c r="E3915">
        <v>0.09</v>
      </c>
      <c r="F3915">
        <v>0.09</v>
      </c>
      <c r="G3915" t="s">
        <v>22</v>
      </c>
    </row>
    <row r="3916" spans="1:7" x14ac:dyDescent="0.25">
      <c r="A3916" t="s">
        <v>7816</v>
      </c>
      <c r="B3916" t="s">
        <v>7817</v>
      </c>
      <c r="C3916">
        <v>687</v>
      </c>
      <c r="D3916">
        <v>0</v>
      </c>
      <c r="E3916">
        <v>1E-3</v>
      </c>
      <c r="F3916">
        <v>1E-3</v>
      </c>
      <c r="G3916" t="s">
        <v>22</v>
      </c>
    </row>
    <row r="3917" spans="1:7" x14ac:dyDescent="0.25">
      <c r="A3917" t="s">
        <v>7818</v>
      </c>
      <c r="B3917" t="s">
        <v>7819</v>
      </c>
      <c r="C3917">
        <v>0</v>
      </c>
      <c r="D3917">
        <v>0</v>
      </c>
      <c r="E3917">
        <v>0.72636000000000001</v>
      </c>
      <c r="F3917">
        <v>0.49464000000000002</v>
      </c>
      <c r="G3917" t="s">
        <v>22</v>
      </c>
    </row>
    <row r="3918" spans="1:7" x14ac:dyDescent="0.25">
      <c r="A3918" t="s">
        <v>7820</v>
      </c>
      <c r="B3918" t="s">
        <v>7821</v>
      </c>
      <c r="C3918">
        <v>8561</v>
      </c>
      <c r="D3918">
        <v>0</v>
      </c>
      <c r="E3918">
        <v>4.6420000000000003E-2</v>
      </c>
      <c r="F3918">
        <v>3.2000000000000001E-2</v>
      </c>
      <c r="G3918" t="s">
        <v>22</v>
      </c>
    </row>
    <row r="3919" spans="1:7" x14ac:dyDescent="0.25">
      <c r="A3919" t="s">
        <v>7822</v>
      </c>
      <c r="B3919" t="s">
        <v>7823</v>
      </c>
      <c r="C3919">
        <v>310</v>
      </c>
      <c r="D3919">
        <v>0</v>
      </c>
      <c r="E3919">
        <v>7.0000000000000007E-2</v>
      </c>
      <c r="F3919">
        <v>7.0000000000000007E-2</v>
      </c>
      <c r="G3919" t="s">
        <v>22</v>
      </c>
    </row>
    <row r="3920" spans="1:7" x14ac:dyDescent="0.25">
      <c r="A3920" t="s">
        <v>7824</v>
      </c>
      <c r="B3920" t="s">
        <v>7825</v>
      </c>
      <c r="C3920">
        <v>295</v>
      </c>
      <c r="D3920">
        <v>0</v>
      </c>
      <c r="E3920">
        <v>0.66149999999999998</v>
      </c>
      <c r="F3920">
        <v>0.45</v>
      </c>
      <c r="G3920" t="s">
        <v>22</v>
      </c>
    </row>
    <row r="3921" spans="1:7" x14ac:dyDescent="0.25">
      <c r="A3921" t="s">
        <v>7826</v>
      </c>
      <c r="B3921" t="s">
        <v>7827</v>
      </c>
      <c r="C3921">
        <v>2901</v>
      </c>
      <c r="D3921">
        <v>0</v>
      </c>
      <c r="E3921">
        <v>1E-3</v>
      </c>
      <c r="F3921">
        <v>1E-3</v>
      </c>
      <c r="G3921" t="s">
        <v>22</v>
      </c>
    </row>
    <row r="3922" spans="1:7" x14ac:dyDescent="0.25">
      <c r="A3922" t="s">
        <v>7828</v>
      </c>
      <c r="B3922" t="s">
        <v>7829</v>
      </c>
      <c r="C3922">
        <v>3867</v>
      </c>
      <c r="D3922">
        <v>0</v>
      </c>
      <c r="E3922">
        <v>1E-3</v>
      </c>
      <c r="F3922">
        <v>1E-3</v>
      </c>
      <c r="G3922" t="s">
        <v>22</v>
      </c>
    </row>
    <row r="3923" spans="1:7" x14ac:dyDescent="0.25">
      <c r="A3923" t="s">
        <v>7830</v>
      </c>
      <c r="B3923" t="s">
        <v>7831</v>
      </c>
      <c r="C3923">
        <v>45</v>
      </c>
      <c r="D3923">
        <v>0</v>
      </c>
      <c r="E3923">
        <v>0.25165999999999999</v>
      </c>
      <c r="F3923">
        <v>0.17125000000000001</v>
      </c>
      <c r="G3923" t="s">
        <v>22</v>
      </c>
    </row>
    <row r="3924" spans="1:7" x14ac:dyDescent="0.25">
      <c r="A3924" t="s">
        <v>7832</v>
      </c>
      <c r="B3924" t="s">
        <v>7833</v>
      </c>
      <c r="C3924">
        <v>80</v>
      </c>
      <c r="D3924">
        <v>0</v>
      </c>
      <c r="E3924">
        <v>0.10377</v>
      </c>
      <c r="F3924">
        <v>7.059E-2</v>
      </c>
      <c r="G3924" t="s">
        <v>22</v>
      </c>
    </row>
    <row r="3925" spans="1:7" x14ac:dyDescent="0.25">
      <c r="A3925" t="s">
        <v>7834</v>
      </c>
      <c r="B3925" t="s">
        <v>7835</v>
      </c>
      <c r="C3925">
        <v>22</v>
      </c>
      <c r="D3925">
        <v>0</v>
      </c>
      <c r="E3925">
        <v>0.28000000000000003</v>
      </c>
      <c r="F3925">
        <v>0.28000000000000003</v>
      </c>
      <c r="G3925" t="s">
        <v>22</v>
      </c>
    </row>
    <row r="3926" spans="1:7" x14ac:dyDescent="0.25">
      <c r="A3926" t="s">
        <v>7836</v>
      </c>
      <c r="B3926" t="s">
        <v>7837</v>
      </c>
      <c r="C3926">
        <v>452</v>
      </c>
      <c r="D3926">
        <v>0</v>
      </c>
      <c r="E3926">
        <v>0.28859000000000001</v>
      </c>
      <c r="F3926">
        <v>0.28859000000000001</v>
      </c>
      <c r="G3926" t="s">
        <v>22</v>
      </c>
    </row>
    <row r="3927" spans="1:7" x14ac:dyDescent="0.25">
      <c r="A3927" t="s">
        <v>7838</v>
      </c>
      <c r="B3927" t="s">
        <v>7839</v>
      </c>
      <c r="C3927">
        <v>139</v>
      </c>
      <c r="D3927">
        <v>0</v>
      </c>
      <c r="E3927">
        <v>0.16582</v>
      </c>
      <c r="F3927">
        <v>0.16250000000000001</v>
      </c>
      <c r="G3927" t="s">
        <v>22</v>
      </c>
    </row>
    <row r="3928" spans="1:7" x14ac:dyDescent="0.25">
      <c r="A3928" t="s">
        <v>7840</v>
      </c>
      <c r="B3928" t="s">
        <v>7841</v>
      </c>
      <c r="C3928">
        <v>0</v>
      </c>
      <c r="D3928">
        <v>0</v>
      </c>
      <c r="E3928">
        <v>0.32486999999999999</v>
      </c>
      <c r="F3928">
        <v>0.17676</v>
      </c>
      <c r="G3928" t="s">
        <v>22</v>
      </c>
    </row>
    <row r="3929" spans="1:7" x14ac:dyDescent="0.25">
      <c r="A3929" t="s">
        <v>7842</v>
      </c>
      <c r="B3929" t="s">
        <v>7843</v>
      </c>
      <c r="C3929">
        <v>0</v>
      </c>
      <c r="D3929">
        <v>0</v>
      </c>
      <c r="E3929">
        <v>1.62</v>
      </c>
      <c r="F3929">
        <v>1.62</v>
      </c>
      <c r="G3929" t="s">
        <v>22</v>
      </c>
    </row>
    <row r="3930" spans="1:7" x14ac:dyDescent="0.25">
      <c r="A3930" t="s">
        <v>7844</v>
      </c>
      <c r="B3930" t="s">
        <v>7845</v>
      </c>
      <c r="C3930">
        <v>68</v>
      </c>
      <c r="D3930">
        <v>0</v>
      </c>
      <c r="E3930">
        <v>2.1</v>
      </c>
      <c r="F3930">
        <v>2.1</v>
      </c>
      <c r="G3930" t="s">
        <v>22</v>
      </c>
    </row>
    <row r="3931" spans="1:7" x14ac:dyDescent="0.25">
      <c r="A3931" t="s">
        <v>7846</v>
      </c>
      <c r="B3931" t="s">
        <v>7847</v>
      </c>
      <c r="C3931">
        <v>132</v>
      </c>
      <c r="D3931">
        <v>0</v>
      </c>
      <c r="E3931">
        <v>2.1</v>
      </c>
      <c r="F3931">
        <v>2.1</v>
      </c>
      <c r="G3931" t="s">
        <v>22</v>
      </c>
    </row>
    <row r="3932" spans="1:7" x14ac:dyDescent="0.25">
      <c r="A3932" t="s">
        <v>7848</v>
      </c>
      <c r="B3932" t="s">
        <v>7849</v>
      </c>
      <c r="C3932">
        <v>0</v>
      </c>
      <c r="D3932">
        <v>0</v>
      </c>
      <c r="E3932">
        <v>0.08</v>
      </c>
      <c r="F3932">
        <v>0.08</v>
      </c>
      <c r="G3932" t="s">
        <v>22</v>
      </c>
    </row>
    <row r="3933" spans="1:7" x14ac:dyDescent="0.25">
      <c r="A3933" t="s">
        <v>7850</v>
      </c>
      <c r="B3933" t="s">
        <v>7851</v>
      </c>
      <c r="C3933">
        <v>251</v>
      </c>
      <c r="D3933">
        <v>0</v>
      </c>
      <c r="E3933">
        <v>0.60014000000000001</v>
      </c>
      <c r="F3933">
        <v>0.60014000000000001</v>
      </c>
      <c r="G3933" t="s">
        <v>22</v>
      </c>
    </row>
    <row r="3934" spans="1:7" x14ac:dyDescent="0.25">
      <c r="A3934" t="s">
        <v>7852</v>
      </c>
      <c r="B3934" t="s">
        <v>7853</v>
      </c>
      <c r="C3934">
        <v>3490</v>
      </c>
      <c r="D3934">
        <v>0</v>
      </c>
      <c r="E3934">
        <v>0.16023000000000001</v>
      </c>
      <c r="F3934">
        <v>0.16023000000000001</v>
      </c>
      <c r="G3934" t="s">
        <v>22</v>
      </c>
    </row>
    <row r="3935" spans="1:7" x14ac:dyDescent="0.25">
      <c r="A3935" t="s">
        <v>7854</v>
      </c>
      <c r="B3935" t="s">
        <v>7855</v>
      </c>
      <c r="C3935">
        <v>4279</v>
      </c>
      <c r="D3935">
        <v>0</v>
      </c>
      <c r="E3935">
        <v>0.69630999999999998</v>
      </c>
      <c r="F3935">
        <v>0.58640000000000003</v>
      </c>
      <c r="G3935" t="s">
        <v>22</v>
      </c>
    </row>
    <row r="3936" spans="1:7" x14ac:dyDescent="0.25">
      <c r="A3936" t="s">
        <v>7856</v>
      </c>
      <c r="B3936" t="s">
        <v>7857</v>
      </c>
      <c r="C3936">
        <v>4472</v>
      </c>
      <c r="D3936">
        <v>0</v>
      </c>
      <c r="E3936">
        <v>0.35589999999999999</v>
      </c>
      <c r="F3936">
        <v>0.24162</v>
      </c>
      <c r="G3936" t="s">
        <v>22</v>
      </c>
    </row>
    <row r="3937" spans="1:7" x14ac:dyDescent="0.25">
      <c r="A3937" t="s">
        <v>7858</v>
      </c>
      <c r="B3937" t="s">
        <v>7859</v>
      </c>
      <c r="C3937">
        <v>1413</v>
      </c>
      <c r="D3937">
        <v>0</v>
      </c>
      <c r="E3937">
        <v>0.17963000000000001</v>
      </c>
      <c r="F3937">
        <v>7.0000000000000007E-2</v>
      </c>
      <c r="G3937" t="s">
        <v>22</v>
      </c>
    </row>
    <row r="3938" spans="1:7" x14ac:dyDescent="0.25">
      <c r="A3938" t="s">
        <v>7860</v>
      </c>
      <c r="B3938" t="s">
        <v>7861</v>
      </c>
      <c r="C3938">
        <v>826</v>
      </c>
      <c r="D3938">
        <v>0</v>
      </c>
      <c r="E3938">
        <v>0.36</v>
      </c>
      <c r="F3938">
        <v>0.36</v>
      </c>
      <c r="G3938" t="s">
        <v>22</v>
      </c>
    </row>
    <row r="3939" spans="1:7" x14ac:dyDescent="0.25">
      <c r="A3939" t="s">
        <v>7862</v>
      </c>
      <c r="B3939" t="s">
        <v>7863</v>
      </c>
      <c r="C3939">
        <v>0</v>
      </c>
      <c r="D3939">
        <v>0</v>
      </c>
      <c r="E3939">
        <v>20.42756</v>
      </c>
      <c r="F3939">
        <v>11.117039999999999</v>
      </c>
      <c r="G3939" t="s">
        <v>22</v>
      </c>
    </row>
    <row r="3940" spans="1:7" x14ac:dyDescent="0.25">
      <c r="A3940" t="s">
        <v>7864</v>
      </c>
      <c r="B3940" t="s">
        <v>7865</v>
      </c>
      <c r="C3940">
        <v>0</v>
      </c>
      <c r="D3940">
        <v>0</v>
      </c>
      <c r="E3940">
        <v>22.105270000000001</v>
      </c>
      <c r="F3940">
        <v>23.625</v>
      </c>
      <c r="G3940" t="s">
        <v>22</v>
      </c>
    </row>
    <row r="3941" spans="1:7" x14ac:dyDescent="0.25">
      <c r="A3941" t="s">
        <v>7866</v>
      </c>
      <c r="B3941" t="s">
        <v>7867</v>
      </c>
      <c r="C3941">
        <v>200</v>
      </c>
      <c r="D3941">
        <v>0</v>
      </c>
      <c r="E3941">
        <v>0.41160000000000002</v>
      </c>
      <c r="F3941">
        <v>0.23100000000000001</v>
      </c>
      <c r="G3941" t="s">
        <v>22</v>
      </c>
    </row>
    <row r="3942" spans="1:7" x14ac:dyDescent="0.25">
      <c r="A3942" t="s">
        <v>7868</v>
      </c>
      <c r="B3942" t="s">
        <v>7869</v>
      </c>
      <c r="C3942">
        <v>266</v>
      </c>
      <c r="D3942">
        <v>0</v>
      </c>
      <c r="E3942">
        <v>0.18493000000000001</v>
      </c>
      <c r="F3942">
        <v>7.0000000000000007E-2</v>
      </c>
      <c r="G3942" t="s">
        <v>22</v>
      </c>
    </row>
    <row r="3943" spans="1:7" x14ac:dyDescent="0.25">
      <c r="A3943" t="s">
        <v>7870</v>
      </c>
      <c r="B3943" t="s">
        <v>7871</v>
      </c>
      <c r="C3943">
        <v>9</v>
      </c>
      <c r="D3943">
        <v>38.04</v>
      </c>
      <c r="E3943">
        <v>65.59</v>
      </c>
      <c r="F3943">
        <v>33.642000000000003</v>
      </c>
      <c r="G3943" t="s">
        <v>312</v>
      </c>
    </row>
    <row r="3944" spans="1:7" x14ac:dyDescent="0.25">
      <c r="A3944" t="s">
        <v>7872</v>
      </c>
      <c r="B3944" t="s">
        <v>7873</v>
      </c>
      <c r="C3944">
        <v>33</v>
      </c>
      <c r="D3944">
        <v>11.11</v>
      </c>
      <c r="E3944">
        <v>11.16</v>
      </c>
      <c r="F3944">
        <v>5.35</v>
      </c>
      <c r="G3944" t="s">
        <v>22</v>
      </c>
    </row>
    <row r="3945" spans="1:7" x14ac:dyDescent="0.25">
      <c r="A3945" t="s">
        <v>7874</v>
      </c>
      <c r="B3945" t="s">
        <v>7875</v>
      </c>
      <c r="C3945">
        <v>17</v>
      </c>
      <c r="D3945">
        <v>0</v>
      </c>
      <c r="E3945">
        <v>5.1536400000000002</v>
      </c>
      <c r="F3945">
        <v>3.5090499999999998</v>
      </c>
      <c r="G3945" t="s">
        <v>22</v>
      </c>
    </row>
    <row r="3946" spans="1:7" x14ac:dyDescent="0.25">
      <c r="A3946" t="s">
        <v>7876</v>
      </c>
      <c r="B3946" t="s">
        <v>7877</v>
      </c>
      <c r="C3946">
        <v>23</v>
      </c>
      <c r="D3946">
        <v>0</v>
      </c>
      <c r="E3946">
        <v>1.98882</v>
      </c>
      <c r="F3946">
        <v>1.35294</v>
      </c>
      <c r="G3946" t="s">
        <v>22</v>
      </c>
    </row>
    <row r="3947" spans="1:7" x14ac:dyDescent="0.25">
      <c r="A3947" t="s">
        <v>7878</v>
      </c>
      <c r="B3947" t="s">
        <v>7879</v>
      </c>
      <c r="C3947">
        <v>102</v>
      </c>
      <c r="D3947">
        <v>0</v>
      </c>
      <c r="E3947">
        <v>1E-3</v>
      </c>
      <c r="F3947">
        <v>1E-3</v>
      </c>
      <c r="G3947" t="s">
        <v>22</v>
      </c>
    </row>
    <row r="3948" spans="1:7" x14ac:dyDescent="0.25">
      <c r="A3948" t="s">
        <v>7880</v>
      </c>
      <c r="B3948" t="s">
        <v>7881</v>
      </c>
      <c r="C3948">
        <v>0</v>
      </c>
      <c r="D3948">
        <v>0.51</v>
      </c>
      <c r="E3948">
        <v>0.13836000000000001</v>
      </c>
      <c r="F3948">
        <v>9.3429999999999999E-2</v>
      </c>
      <c r="G3948" t="s">
        <v>22</v>
      </c>
    </row>
    <row r="3949" spans="1:7" x14ac:dyDescent="0.25">
      <c r="A3949" t="s">
        <v>7882</v>
      </c>
      <c r="B3949" t="s">
        <v>7883</v>
      </c>
      <c r="C3949">
        <v>0</v>
      </c>
      <c r="D3949">
        <v>0</v>
      </c>
      <c r="E3949">
        <v>3.9600000000000003E-2</v>
      </c>
      <c r="F3949">
        <v>3.9600000000000003E-2</v>
      </c>
      <c r="G3949" t="s">
        <v>22</v>
      </c>
    </row>
    <row r="3950" spans="1:7" x14ac:dyDescent="0.25">
      <c r="A3950" t="s">
        <v>7884</v>
      </c>
      <c r="B3950" t="s">
        <v>7885</v>
      </c>
      <c r="C3950">
        <v>312</v>
      </c>
      <c r="D3950">
        <v>0</v>
      </c>
      <c r="E3950">
        <v>6.1899999999999997E-2</v>
      </c>
      <c r="F3950">
        <v>4.0599999999999997E-2</v>
      </c>
      <c r="G3950" t="s">
        <v>22</v>
      </c>
    </row>
    <row r="3951" spans="1:7" x14ac:dyDescent="0.25">
      <c r="A3951" t="s">
        <v>7886</v>
      </c>
      <c r="B3951" t="s">
        <v>7887</v>
      </c>
      <c r="C3951">
        <v>0</v>
      </c>
      <c r="D3951">
        <v>0</v>
      </c>
      <c r="E3951">
        <v>8.9999999999999993E-3</v>
      </c>
      <c r="F3951">
        <v>8.9999999999999993E-3</v>
      </c>
      <c r="G3951" t="s">
        <v>22</v>
      </c>
    </row>
    <row r="3952" spans="1:7" x14ac:dyDescent="0.25">
      <c r="A3952" t="s">
        <v>7888</v>
      </c>
      <c r="B3952" t="s">
        <v>7889</v>
      </c>
      <c r="C3952">
        <v>1059.704</v>
      </c>
      <c r="D3952">
        <v>0</v>
      </c>
      <c r="E3952">
        <v>0.77093</v>
      </c>
      <c r="F3952">
        <v>0.26246000000000003</v>
      </c>
      <c r="G3952" t="s">
        <v>22</v>
      </c>
    </row>
    <row r="3953" spans="1:7" x14ac:dyDescent="0.25">
      <c r="A3953" t="s">
        <v>7890</v>
      </c>
      <c r="B3953" t="s">
        <v>7891</v>
      </c>
      <c r="C3953">
        <v>10236.397000000001</v>
      </c>
      <c r="D3953">
        <v>0</v>
      </c>
      <c r="E3953">
        <v>1.19</v>
      </c>
      <c r="F3953">
        <v>3.0413399999999999</v>
      </c>
      <c r="G3953" t="s">
        <v>22</v>
      </c>
    </row>
    <row r="3954" spans="1:7" x14ac:dyDescent="0.25">
      <c r="A3954" t="s">
        <v>7892</v>
      </c>
      <c r="B3954" t="s">
        <v>7893</v>
      </c>
      <c r="C3954">
        <v>18.399999999999999</v>
      </c>
      <c r="D3954">
        <v>0</v>
      </c>
      <c r="E3954">
        <v>5.2765700000000004</v>
      </c>
      <c r="F3954">
        <v>10.770200000000001</v>
      </c>
      <c r="G3954" t="s">
        <v>22</v>
      </c>
    </row>
    <row r="3955" spans="1:7" x14ac:dyDescent="0.25">
      <c r="A3955" t="s">
        <v>7894</v>
      </c>
      <c r="B3955" t="s">
        <v>7895</v>
      </c>
      <c r="C3955">
        <v>875.23599999999999</v>
      </c>
      <c r="D3955">
        <v>0</v>
      </c>
      <c r="E3955">
        <v>4.82</v>
      </c>
      <c r="F3955">
        <v>2.1509999999999998</v>
      </c>
      <c r="G3955" t="s">
        <v>22</v>
      </c>
    </row>
    <row r="3956" spans="1:7" x14ac:dyDescent="0.25">
      <c r="A3956" t="s">
        <v>7896</v>
      </c>
      <c r="B3956" t="s">
        <v>7897</v>
      </c>
      <c r="C3956">
        <v>61.698</v>
      </c>
      <c r="D3956">
        <v>0</v>
      </c>
      <c r="E3956">
        <v>27.07329</v>
      </c>
      <c r="F3956">
        <v>8.7278199999999995</v>
      </c>
      <c r="G3956" t="s">
        <v>22</v>
      </c>
    </row>
    <row r="3957" spans="1:7" x14ac:dyDescent="0.25">
      <c r="A3957" t="s">
        <v>7898</v>
      </c>
      <c r="B3957" t="s">
        <v>7899</v>
      </c>
      <c r="C3957">
        <v>0</v>
      </c>
      <c r="D3957">
        <v>0</v>
      </c>
      <c r="E3957">
        <v>17.60942</v>
      </c>
      <c r="F3957">
        <v>9.5833300000000001</v>
      </c>
      <c r="G3957" t="s">
        <v>22</v>
      </c>
    </row>
    <row r="3958" spans="1:7" x14ac:dyDescent="0.25">
      <c r="A3958" t="s">
        <v>7900</v>
      </c>
      <c r="B3958" t="s">
        <v>7901</v>
      </c>
      <c r="C3958">
        <v>447.99099999999999</v>
      </c>
      <c r="D3958">
        <v>0</v>
      </c>
      <c r="E3958">
        <v>19.55</v>
      </c>
      <c r="F3958">
        <v>37.665010000000002</v>
      </c>
      <c r="G3958" t="s">
        <v>22</v>
      </c>
    </row>
    <row r="3959" spans="1:7" x14ac:dyDescent="0.25">
      <c r="A3959" t="s">
        <v>7902</v>
      </c>
      <c r="B3959" t="s">
        <v>7903</v>
      </c>
      <c r="C3959">
        <v>471.40100000000001</v>
      </c>
      <c r="D3959">
        <v>0</v>
      </c>
      <c r="E3959">
        <v>70.760000000000005</v>
      </c>
      <c r="F3959">
        <v>70.758740000000003</v>
      </c>
      <c r="G3959" t="s">
        <v>22</v>
      </c>
    </row>
    <row r="3960" spans="1:7" x14ac:dyDescent="0.25">
      <c r="A3960" t="s">
        <v>7904</v>
      </c>
      <c r="B3960" t="s">
        <v>7905</v>
      </c>
      <c r="C3960">
        <v>744.6</v>
      </c>
      <c r="D3960">
        <v>0</v>
      </c>
      <c r="E3960">
        <v>3.0502500000000001</v>
      </c>
      <c r="F3960">
        <v>1.66</v>
      </c>
      <c r="G3960" t="s">
        <v>22</v>
      </c>
    </row>
    <row r="3961" spans="1:7" x14ac:dyDescent="0.25">
      <c r="A3961" t="s">
        <v>7906</v>
      </c>
      <c r="B3961" t="s">
        <v>7907</v>
      </c>
      <c r="C3961">
        <v>0</v>
      </c>
      <c r="D3961">
        <v>1.67</v>
      </c>
      <c r="E3961">
        <v>0.94389999999999996</v>
      </c>
      <c r="F3961">
        <v>0.85</v>
      </c>
      <c r="G3961" t="s">
        <v>22</v>
      </c>
    </row>
    <row r="3962" spans="1:7" x14ac:dyDescent="0.25">
      <c r="A3962" t="s">
        <v>7908</v>
      </c>
      <c r="B3962" t="s">
        <v>7909</v>
      </c>
      <c r="C3962">
        <v>600</v>
      </c>
      <c r="D3962">
        <v>0</v>
      </c>
      <c r="E3962">
        <v>9.4224099999999993</v>
      </c>
      <c r="F3962">
        <v>6.5625</v>
      </c>
      <c r="G3962" t="s">
        <v>22</v>
      </c>
    </row>
    <row r="3963" spans="1:7" x14ac:dyDescent="0.25">
      <c r="A3963" t="s">
        <v>7910</v>
      </c>
      <c r="B3963" t="s">
        <v>7911</v>
      </c>
      <c r="C3963">
        <v>31</v>
      </c>
      <c r="D3963">
        <v>0</v>
      </c>
      <c r="E3963">
        <v>13.255940000000001</v>
      </c>
      <c r="F3963">
        <v>13.255940000000001</v>
      </c>
      <c r="G3963" t="s">
        <v>22</v>
      </c>
    </row>
    <row r="3964" spans="1:7" x14ac:dyDescent="0.25">
      <c r="A3964" t="s">
        <v>7912</v>
      </c>
      <c r="B3964" t="s">
        <v>7913</v>
      </c>
      <c r="C3964">
        <v>250</v>
      </c>
      <c r="D3964">
        <v>0</v>
      </c>
      <c r="E3964">
        <v>11.46</v>
      </c>
      <c r="F3964">
        <v>19.63</v>
      </c>
      <c r="G3964" t="s">
        <v>22</v>
      </c>
    </row>
    <row r="3965" spans="1:7" x14ac:dyDescent="0.25">
      <c r="A3965" t="s">
        <v>7914</v>
      </c>
      <c r="B3965" t="s">
        <v>7915</v>
      </c>
      <c r="C3965">
        <v>25</v>
      </c>
      <c r="D3965">
        <v>0</v>
      </c>
      <c r="E3965">
        <v>15.43</v>
      </c>
      <c r="F3965">
        <v>15.43</v>
      </c>
      <c r="G3965" t="s">
        <v>22</v>
      </c>
    </row>
    <row r="3966" spans="1:7" x14ac:dyDescent="0.25">
      <c r="A3966" t="s">
        <v>7916</v>
      </c>
      <c r="B3966" t="s">
        <v>7917</v>
      </c>
      <c r="C3966">
        <v>35</v>
      </c>
      <c r="D3966">
        <v>0</v>
      </c>
      <c r="E3966">
        <v>9</v>
      </c>
      <c r="F3966">
        <v>9</v>
      </c>
      <c r="G3966" t="s">
        <v>22</v>
      </c>
    </row>
    <row r="3967" spans="1:7" x14ac:dyDescent="0.25">
      <c r="A3967" t="s">
        <v>7918</v>
      </c>
      <c r="B3967" t="s">
        <v>7919</v>
      </c>
      <c r="C3967">
        <v>260</v>
      </c>
      <c r="D3967">
        <v>0</v>
      </c>
      <c r="E3967">
        <v>8.5658399999999997</v>
      </c>
      <c r="F3967">
        <v>9.5399999999999991</v>
      </c>
      <c r="G3967" t="s">
        <v>22</v>
      </c>
    </row>
    <row r="3968" spans="1:7" x14ac:dyDescent="0.25">
      <c r="A3968" t="s">
        <v>7920</v>
      </c>
      <c r="B3968" t="s">
        <v>7921</v>
      </c>
      <c r="C3968">
        <v>83</v>
      </c>
      <c r="D3968">
        <v>0</v>
      </c>
      <c r="E3968">
        <v>6.40517</v>
      </c>
      <c r="F3968">
        <v>6.40517</v>
      </c>
      <c r="G3968" t="s">
        <v>22</v>
      </c>
    </row>
    <row r="3969" spans="1:7" x14ac:dyDescent="0.25">
      <c r="A3969" t="s">
        <v>7922</v>
      </c>
      <c r="B3969" t="s">
        <v>7923</v>
      </c>
      <c r="C3969">
        <v>21</v>
      </c>
      <c r="D3969">
        <v>0</v>
      </c>
      <c r="E3969">
        <v>23.198070000000001</v>
      </c>
      <c r="F3969">
        <v>12.6248</v>
      </c>
      <c r="G3969" t="s">
        <v>22</v>
      </c>
    </row>
    <row r="3970" spans="1:7" x14ac:dyDescent="0.25">
      <c r="A3970" t="s">
        <v>7924</v>
      </c>
      <c r="B3970" t="s">
        <v>7925</v>
      </c>
      <c r="C3970">
        <v>19</v>
      </c>
      <c r="D3970">
        <v>0</v>
      </c>
      <c r="E3970">
        <v>2.7</v>
      </c>
      <c r="F3970">
        <v>2.7</v>
      </c>
      <c r="G3970" t="s">
        <v>22</v>
      </c>
    </row>
    <row r="3971" spans="1:7" x14ac:dyDescent="0.25">
      <c r="A3971" t="s">
        <v>7926</v>
      </c>
      <c r="B3971" t="s">
        <v>7927</v>
      </c>
      <c r="C3971">
        <v>247</v>
      </c>
      <c r="D3971">
        <v>0</v>
      </c>
      <c r="E3971">
        <v>4.7774999999999999</v>
      </c>
      <c r="F3971">
        <v>3.25</v>
      </c>
      <c r="G3971" t="s">
        <v>22</v>
      </c>
    </row>
    <row r="3972" spans="1:7" x14ac:dyDescent="0.25">
      <c r="A3972" t="s">
        <v>7928</v>
      </c>
      <c r="B3972" t="s">
        <v>7929</v>
      </c>
      <c r="C3972">
        <v>76</v>
      </c>
      <c r="D3972">
        <v>0</v>
      </c>
      <c r="E3972">
        <v>3.7449699999999999</v>
      </c>
      <c r="F3972">
        <v>2.0381</v>
      </c>
      <c r="G3972" t="s">
        <v>22</v>
      </c>
    </row>
    <row r="3973" spans="1:7" x14ac:dyDescent="0.25">
      <c r="A3973" t="s">
        <v>7930</v>
      </c>
      <c r="B3973" t="s">
        <v>7931</v>
      </c>
      <c r="C3973">
        <v>0</v>
      </c>
      <c r="D3973">
        <v>44.88</v>
      </c>
      <c r="E3973">
        <v>5.6550000000000002</v>
      </c>
      <c r="F3973">
        <v>10.282</v>
      </c>
      <c r="G3973" t="s">
        <v>22</v>
      </c>
    </row>
    <row r="3974" spans="1:7" x14ac:dyDescent="0.25">
      <c r="A3974" t="s">
        <v>7932</v>
      </c>
      <c r="B3974" t="s">
        <v>7933</v>
      </c>
      <c r="C3974">
        <v>9</v>
      </c>
      <c r="D3974">
        <v>220.64</v>
      </c>
      <c r="E3974">
        <v>32.506</v>
      </c>
      <c r="F3974">
        <v>29.08</v>
      </c>
      <c r="G3974" t="s">
        <v>312</v>
      </c>
    </row>
    <row r="3975" spans="1:7" x14ac:dyDescent="0.25">
      <c r="A3975" t="s">
        <v>7934</v>
      </c>
      <c r="B3975" t="s">
        <v>7935</v>
      </c>
      <c r="C3975">
        <v>13371</v>
      </c>
      <c r="D3975">
        <v>0</v>
      </c>
      <c r="E3975">
        <v>1.4408099999999999</v>
      </c>
      <c r="F3975">
        <v>0.98</v>
      </c>
      <c r="G3975" t="s">
        <v>22</v>
      </c>
    </row>
    <row r="3976" spans="1:7" x14ac:dyDescent="0.25">
      <c r="A3976" t="s">
        <v>7936</v>
      </c>
      <c r="B3976" t="s">
        <v>7937</v>
      </c>
      <c r="C3976">
        <v>1</v>
      </c>
      <c r="D3976">
        <v>0</v>
      </c>
      <c r="E3976">
        <v>630.03471999999999</v>
      </c>
      <c r="F3976">
        <v>72.599999999999994</v>
      </c>
      <c r="G3976" t="s">
        <v>22</v>
      </c>
    </row>
    <row r="3977" spans="1:7" x14ac:dyDescent="0.25">
      <c r="A3977" t="s">
        <v>7938</v>
      </c>
      <c r="B3977" t="s">
        <v>7939</v>
      </c>
      <c r="C3977">
        <v>0</v>
      </c>
      <c r="D3977">
        <v>0</v>
      </c>
      <c r="E3977">
        <v>1043.75</v>
      </c>
      <c r="F3977">
        <v>1043.75</v>
      </c>
      <c r="G3977" t="s">
        <v>22</v>
      </c>
    </row>
    <row r="3978" spans="1:7" x14ac:dyDescent="0.25">
      <c r="A3978" t="s">
        <v>7940</v>
      </c>
      <c r="B3978" t="s">
        <v>7941</v>
      </c>
      <c r="C3978">
        <v>4</v>
      </c>
      <c r="D3978">
        <v>4.83</v>
      </c>
      <c r="E3978">
        <v>0.71</v>
      </c>
      <c r="F3978">
        <v>0.60299999999999998</v>
      </c>
      <c r="G3978" t="s">
        <v>22</v>
      </c>
    </row>
    <row r="3979" spans="1:7" x14ac:dyDescent="0.25">
      <c r="A3979" t="s">
        <v>7942</v>
      </c>
      <c r="B3979" t="s">
        <v>7943</v>
      </c>
      <c r="C3979">
        <v>16</v>
      </c>
      <c r="D3979">
        <v>7.26</v>
      </c>
      <c r="E3979">
        <v>1.2809999999999999</v>
      </c>
      <c r="F3979">
        <v>1.49</v>
      </c>
      <c r="G3979" t="s">
        <v>22</v>
      </c>
    </row>
    <row r="3980" spans="1:7" x14ac:dyDescent="0.25">
      <c r="A3980" t="s">
        <v>7944</v>
      </c>
      <c r="B3980" t="s">
        <v>7945</v>
      </c>
      <c r="C3980">
        <v>3</v>
      </c>
      <c r="D3980">
        <v>40.57</v>
      </c>
      <c r="E3980">
        <v>56.616</v>
      </c>
      <c r="F3980">
        <v>52.929000000000002</v>
      </c>
      <c r="G3980" t="s">
        <v>22</v>
      </c>
    </row>
    <row r="3981" spans="1:7" x14ac:dyDescent="0.25">
      <c r="A3981" t="s">
        <v>7946</v>
      </c>
      <c r="B3981" t="s">
        <v>7947</v>
      </c>
      <c r="C3981">
        <v>0</v>
      </c>
      <c r="D3981">
        <v>32.5</v>
      </c>
      <c r="E3981">
        <v>23.284800000000001</v>
      </c>
      <c r="F3981">
        <v>15.84</v>
      </c>
      <c r="G3981" t="s">
        <v>22</v>
      </c>
    </row>
    <row r="3982" spans="1:7" x14ac:dyDescent="0.25">
      <c r="A3982" t="s">
        <v>7948</v>
      </c>
      <c r="B3982" t="s">
        <v>7949</v>
      </c>
      <c r="C3982">
        <v>0</v>
      </c>
      <c r="D3982">
        <v>29.69</v>
      </c>
      <c r="E3982">
        <v>26.107199999999999</v>
      </c>
      <c r="F3982">
        <v>17.760000000000002</v>
      </c>
      <c r="G3982" t="s">
        <v>22</v>
      </c>
    </row>
    <row r="3983" spans="1:7" x14ac:dyDescent="0.25">
      <c r="A3983" t="s">
        <v>7950</v>
      </c>
      <c r="B3983" t="s">
        <v>7951</v>
      </c>
      <c r="C3983">
        <v>0</v>
      </c>
      <c r="D3983">
        <v>29.67</v>
      </c>
      <c r="E3983">
        <v>29.132459999999998</v>
      </c>
      <c r="F3983">
        <v>19.817499999999999</v>
      </c>
      <c r="G3983" t="s">
        <v>22</v>
      </c>
    </row>
    <row r="3984" spans="1:7" x14ac:dyDescent="0.25">
      <c r="A3984" t="s">
        <v>7952</v>
      </c>
      <c r="B3984" t="s">
        <v>7953</v>
      </c>
      <c r="C3984">
        <v>0</v>
      </c>
      <c r="D3984">
        <v>26.87</v>
      </c>
      <c r="E3984">
        <v>18.212</v>
      </c>
      <c r="F3984">
        <v>16.498000000000001</v>
      </c>
      <c r="G3984" t="s">
        <v>22</v>
      </c>
    </row>
    <row r="3985" spans="1:7" x14ac:dyDescent="0.25">
      <c r="A3985" t="s">
        <v>7954</v>
      </c>
      <c r="B3985" t="s">
        <v>7955</v>
      </c>
      <c r="C3985">
        <v>0</v>
      </c>
      <c r="D3985">
        <v>55.64</v>
      </c>
      <c r="E3985">
        <v>15.334</v>
      </c>
      <c r="F3985">
        <v>9.7000000000000003E-3</v>
      </c>
      <c r="G3985" t="s">
        <v>22</v>
      </c>
    </row>
    <row r="3986" spans="1:7" x14ac:dyDescent="0.25">
      <c r="A3986" t="s">
        <v>7956</v>
      </c>
      <c r="B3986" t="s">
        <v>7957</v>
      </c>
      <c r="C3986">
        <v>0</v>
      </c>
      <c r="D3986">
        <v>32.130000000000003</v>
      </c>
      <c r="E3986">
        <v>10.462</v>
      </c>
      <c r="F3986">
        <v>8.8940000000000001</v>
      </c>
      <c r="G3986" t="s">
        <v>22</v>
      </c>
    </row>
    <row r="3987" spans="1:7" x14ac:dyDescent="0.25">
      <c r="A3987" t="s">
        <v>7958</v>
      </c>
      <c r="B3987" t="s">
        <v>7959</v>
      </c>
      <c r="C3987">
        <v>0</v>
      </c>
      <c r="D3987">
        <v>78.83</v>
      </c>
      <c r="E3987">
        <v>10.333</v>
      </c>
      <c r="F3987">
        <v>3.871</v>
      </c>
      <c r="G3987" t="s">
        <v>22</v>
      </c>
    </row>
    <row r="3988" spans="1:7" x14ac:dyDescent="0.25">
      <c r="A3988" t="s">
        <v>7960</v>
      </c>
      <c r="B3988" t="s">
        <v>7961</v>
      </c>
      <c r="C3988">
        <v>0</v>
      </c>
      <c r="D3988">
        <v>1.52</v>
      </c>
      <c r="E3988">
        <v>0.67500000000000004</v>
      </c>
      <c r="F3988">
        <v>0.67500000000000004</v>
      </c>
      <c r="G3988" t="s">
        <v>22</v>
      </c>
    </row>
    <row r="3989" spans="1:7" x14ac:dyDescent="0.25">
      <c r="A3989" t="s">
        <v>7962</v>
      </c>
      <c r="B3989" t="s">
        <v>7963</v>
      </c>
      <c r="C3989">
        <v>0</v>
      </c>
      <c r="D3989">
        <v>28.39</v>
      </c>
      <c r="E3989">
        <v>45.445999999999998</v>
      </c>
      <c r="F3989">
        <v>26.898</v>
      </c>
      <c r="G3989" t="s">
        <v>312</v>
      </c>
    </row>
    <row r="3990" spans="1:7" x14ac:dyDescent="0.25">
      <c r="A3990" t="s">
        <v>7964</v>
      </c>
      <c r="B3990" t="s">
        <v>7965</v>
      </c>
      <c r="C3990">
        <v>0</v>
      </c>
      <c r="D3990">
        <v>24.96</v>
      </c>
      <c r="E3990">
        <v>18.356000000000002</v>
      </c>
      <c r="F3990">
        <v>10.808</v>
      </c>
      <c r="G3990" t="s">
        <v>312</v>
      </c>
    </row>
    <row r="3991" spans="1:7" x14ac:dyDescent="0.25">
      <c r="A3991" t="s">
        <v>7966</v>
      </c>
      <c r="B3991" t="s">
        <v>7967</v>
      </c>
      <c r="C3991">
        <v>0</v>
      </c>
      <c r="D3991">
        <v>54.05</v>
      </c>
      <c r="E3991">
        <v>49.877000000000002</v>
      </c>
      <c r="F3991">
        <v>29.311</v>
      </c>
      <c r="G3991" t="s">
        <v>22</v>
      </c>
    </row>
    <row r="3992" spans="1:7" x14ac:dyDescent="0.25">
      <c r="A3992" t="s">
        <v>7968</v>
      </c>
      <c r="B3992" t="s">
        <v>7969</v>
      </c>
      <c r="C3992">
        <v>0</v>
      </c>
      <c r="D3992">
        <v>53.28</v>
      </c>
      <c r="E3992">
        <v>45.42</v>
      </c>
      <c r="F3992">
        <v>26.555</v>
      </c>
      <c r="G3992" t="s">
        <v>22</v>
      </c>
    </row>
    <row r="3993" spans="1:7" x14ac:dyDescent="0.25">
      <c r="A3993" t="s">
        <v>7970</v>
      </c>
      <c r="B3993" t="s">
        <v>7971</v>
      </c>
      <c r="C3993">
        <v>0</v>
      </c>
      <c r="D3993">
        <v>29.28</v>
      </c>
      <c r="E3993">
        <v>31.213000000000001</v>
      </c>
      <c r="F3993">
        <v>21.03</v>
      </c>
      <c r="G3993" t="s">
        <v>22</v>
      </c>
    </row>
    <row r="3994" spans="1:7" x14ac:dyDescent="0.25">
      <c r="A3994" t="s">
        <v>7972</v>
      </c>
      <c r="B3994" t="s">
        <v>7973</v>
      </c>
      <c r="C3994">
        <v>0</v>
      </c>
      <c r="D3994">
        <v>2.83</v>
      </c>
      <c r="E3994">
        <v>0.28100000000000003</v>
      </c>
      <c r="F3994">
        <v>0.28100000000000003</v>
      </c>
      <c r="G3994" t="s">
        <v>22</v>
      </c>
    </row>
    <row r="3995" spans="1:7" x14ac:dyDescent="0.25">
      <c r="A3995" t="s">
        <v>7974</v>
      </c>
      <c r="B3995" t="s">
        <v>7975</v>
      </c>
      <c r="C3995">
        <v>9</v>
      </c>
      <c r="D3995">
        <v>16.48</v>
      </c>
      <c r="E3995">
        <v>3.0150000000000001</v>
      </c>
      <c r="F3995">
        <v>2.5430000000000001</v>
      </c>
      <c r="G3995" t="s">
        <v>22</v>
      </c>
    </row>
    <row r="3996" spans="1:7" x14ac:dyDescent="0.25">
      <c r="A3996" t="s">
        <v>7976</v>
      </c>
      <c r="B3996" t="s">
        <v>7977</v>
      </c>
      <c r="C3996">
        <v>0</v>
      </c>
      <c r="D3996">
        <v>18.55</v>
      </c>
      <c r="E3996">
        <v>8.93</v>
      </c>
      <c r="F3996">
        <v>10.816000000000001</v>
      </c>
      <c r="G3996" t="s">
        <v>22</v>
      </c>
    </row>
    <row r="3997" spans="1:7" x14ac:dyDescent="0.25">
      <c r="A3997" t="s">
        <v>7978</v>
      </c>
      <c r="B3997" t="s">
        <v>7979</v>
      </c>
      <c r="C3997">
        <v>0</v>
      </c>
      <c r="D3997">
        <v>20.100000000000001</v>
      </c>
      <c r="E3997">
        <v>8.3800000000000008</v>
      </c>
      <c r="F3997">
        <v>11.162000000000001</v>
      </c>
      <c r="G3997" t="s">
        <v>33</v>
      </c>
    </row>
    <row r="3998" spans="1:7" x14ac:dyDescent="0.25">
      <c r="A3998" t="s">
        <v>7980</v>
      </c>
      <c r="B3998" t="s">
        <v>7981</v>
      </c>
      <c r="C3998">
        <v>0</v>
      </c>
      <c r="D3998">
        <v>0</v>
      </c>
      <c r="E3998">
        <v>0.73499999999999999</v>
      </c>
      <c r="F3998">
        <v>0.45</v>
      </c>
      <c r="G3998" t="s">
        <v>22</v>
      </c>
    </row>
    <row r="3999" spans="1:7" x14ac:dyDescent="0.25">
      <c r="A3999" t="s">
        <v>7982</v>
      </c>
      <c r="B3999" t="s">
        <v>7983</v>
      </c>
      <c r="C3999">
        <v>0</v>
      </c>
      <c r="D3999">
        <v>49.76</v>
      </c>
      <c r="E3999">
        <v>32.365000000000002</v>
      </c>
      <c r="F3999">
        <v>16.187999999999999</v>
      </c>
      <c r="G3999" t="s">
        <v>22</v>
      </c>
    </row>
    <row r="4000" spans="1:7" x14ac:dyDescent="0.25">
      <c r="A4000" t="s">
        <v>7984</v>
      </c>
      <c r="B4000" t="s">
        <v>7985</v>
      </c>
      <c r="C4000">
        <v>0</v>
      </c>
      <c r="D4000">
        <v>51.19</v>
      </c>
      <c r="E4000">
        <v>12.185</v>
      </c>
      <c r="F4000">
        <v>4.8209999999999997</v>
      </c>
      <c r="G4000" t="s">
        <v>22</v>
      </c>
    </row>
    <row r="4001" spans="1:7" x14ac:dyDescent="0.25">
      <c r="A4001" t="s">
        <v>7986</v>
      </c>
      <c r="B4001" t="s">
        <v>7987</v>
      </c>
      <c r="C4001">
        <v>0</v>
      </c>
      <c r="D4001">
        <v>18.02</v>
      </c>
      <c r="E4001">
        <v>14.45627</v>
      </c>
      <c r="F4001">
        <v>9.4600000000000009</v>
      </c>
      <c r="G4001" t="s">
        <v>22</v>
      </c>
    </row>
    <row r="4002" spans="1:7" x14ac:dyDescent="0.25">
      <c r="A4002" t="s">
        <v>7988</v>
      </c>
      <c r="B4002" t="s">
        <v>7989</v>
      </c>
      <c r="C4002">
        <v>0</v>
      </c>
      <c r="D4002">
        <v>11.49</v>
      </c>
      <c r="E4002">
        <v>7.9821</v>
      </c>
      <c r="F4002">
        <v>5.43</v>
      </c>
      <c r="G4002" t="s">
        <v>22</v>
      </c>
    </row>
    <row r="4003" spans="1:7" x14ac:dyDescent="0.25">
      <c r="A4003" t="s">
        <v>7990</v>
      </c>
      <c r="B4003" t="s">
        <v>7991</v>
      </c>
      <c r="C4003">
        <v>3000</v>
      </c>
      <c r="D4003">
        <v>1.1000000000000001</v>
      </c>
      <c r="E4003">
        <v>0.38046999999999997</v>
      </c>
      <c r="F4003">
        <v>0.26338</v>
      </c>
      <c r="G4003" t="s">
        <v>22</v>
      </c>
    </row>
    <row r="4004" spans="1:7" x14ac:dyDescent="0.25">
      <c r="A4004" t="s">
        <v>7992</v>
      </c>
      <c r="B4004" t="s">
        <v>7993</v>
      </c>
      <c r="C4004">
        <v>6541.6</v>
      </c>
      <c r="D4004">
        <v>0</v>
      </c>
      <c r="E4004">
        <v>6.9830000000000003E-2</v>
      </c>
      <c r="F4004">
        <v>2.5510000000000001E-2</v>
      </c>
      <c r="G4004" t="s">
        <v>22</v>
      </c>
    </row>
    <row r="4005" spans="1:7" x14ac:dyDescent="0.25">
      <c r="A4005" t="s">
        <v>7994</v>
      </c>
      <c r="B4005" t="s">
        <v>7995</v>
      </c>
      <c r="C4005">
        <v>201319.951</v>
      </c>
      <c r="D4005">
        <v>0</v>
      </c>
      <c r="E4005">
        <v>3.3079999999999998E-2</v>
      </c>
      <c r="F4005">
        <v>2.7390000000000001E-2</v>
      </c>
      <c r="G4005" t="s">
        <v>22</v>
      </c>
    </row>
    <row r="4006" spans="1:7" x14ac:dyDescent="0.25">
      <c r="A4006" t="s">
        <v>7996</v>
      </c>
      <c r="B4006" t="s">
        <v>7997</v>
      </c>
      <c r="C4006">
        <v>9</v>
      </c>
      <c r="D4006">
        <v>0</v>
      </c>
      <c r="E4006">
        <v>15.866</v>
      </c>
      <c r="F4006">
        <v>13.367000000000001</v>
      </c>
      <c r="G4006" t="s">
        <v>22</v>
      </c>
    </row>
    <row r="4007" spans="1:7" x14ac:dyDescent="0.25">
      <c r="A4007" t="s">
        <v>7998</v>
      </c>
      <c r="B4007" t="s">
        <v>7999</v>
      </c>
      <c r="C4007">
        <v>312</v>
      </c>
      <c r="D4007">
        <v>0</v>
      </c>
      <c r="E4007">
        <v>4.5402100000000001</v>
      </c>
      <c r="F4007">
        <v>4.5402100000000001</v>
      </c>
      <c r="G4007" t="s">
        <v>22</v>
      </c>
    </row>
    <row r="4008" spans="1:7" x14ac:dyDescent="0.25">
      <c r="A4008" t="s">
        <v>8000</v>
      </c>
      <c r="B4008" t="s">
        <v>8001</v>
      </c>
      <c r="C4008">
        <v>0</v>
      </c>
      <c r="D4008">
        <v>0</v>
      </c>
      <c r="E4008">
        <v>5.0389999999999997</v>
      </c>
      <c r="F4008">
        <v>0</v>
      </c>
      <c r="G4008" t="s">
        <v>22</v>
      </c>
    </row>
    <row r="4009" spans="1:7" x14ac:dyDescent="0.25">
      <c r="A4009" t="s">
        <v>8002</v>
      </c>
      <c r="B4009" t="s">
        <v>8003</v>
      </c>
      <c r="C4009">
        <v>2400</v>
      </c>
      <c r="D4009">
        <v>0</v>
      </c>
      <c r="E4009">
        <v>0.54346000000000005</v>
      </c>
      <c r="F4009">
        <v>0.36969000000000002</v>
      </c>
      <c r="G4009" t="s">
        <v>22</v>
      </c>
    </row>
    <row r="4010" spans="1:7" x14ac:dyDescent="0.25">
      <c r="A4010" t="s">
        <v>8004</v>
      </c>
      <c r="B4010" t="s">
        <v>8005</v>
      </c>
      <c r="C4010">
        <v>878.5</v>
      </c>
      <c r="D4010">
        <v>0</v>
      </c>
      <c r="E4010">
        <v>1.9551000000000001</v>
      </c>
      <c r="F4010">
        <v>1.33</v>
      </c>
      <c r="G4010" t="s">
        <v>22</v>
      </c>
    </row>
    <row r="4011" spans="1:7" x14ac:dyDescent="0.25">
      <c r="A4011" t="s">
        <v>8006</v>
      </c>
      <c r="B4011" t="s">
        <v>8007</v>
      </c>
      <c r="C4011">
        <v>0</v>
      </c>
      <c r="D4011">
        <v>0</v>
      </c>
      <c r="E4011">
        <v>56.739800000000002</v>
      </c>
      <c r="F4011">
        <v>38.598509999999997</v>
      </c>
      <c r="G4011" t="s">
        <v>22</v>
      </c>
    </row>
    <row r="4012" spans="1:7" x14ac:dyDescent="0.25">
      <c r="A4012" t="s">
        <v>8008</v>
      </c>
      <c r="B4012" t="s">
        <v>8009</v>
      </c>
      <c r="C4012">
        <v>46</v>
      </c>
      <c r="D4012">
        <v>0</v>
      </c>
      <c r="E4012">
        <v>7.5419999999999998</v>
      </c>
      <c r="F4012">
        <v>7.5419999999999998</v>
      </c>
      <c r="G4012" t="s">
        <v>33</v>
      </c>
    </row>
    <row r="4013" spans="1:7" x14ac:dyDescent="0.25">
      <c r="A4013" t="s">
        <v>8010</v>
      </c>
      <c r="B4013" t="s">
        <v>8011</v>
      </c>
      <c r="C4013">
        <v>0</v>
      </c>
      <c r="D4013">
        <v>9.82</v>
      </c>
      <c r="E4013">
        <v>2.54</v>
      </c>
      <c r="F4013">
        <v>2.54</v>
      </c>
      <c r="G4013" t="s">
        <v>22</v>
      </c>
    </row>
    <row r="4014" spans="1:7" x14ac:dyDescent="0.25">
      <c r="A4014" t="s">
        <v>8012</v>
      </c>
      <c r="B4014" t="s">
        <v>8013</v>
      </c>
      <c r="C4014">
        <v>2340</v>
      </c>
      <c r="D4014">
        <v>0</v>
      </c>
      <c r="E4014">
        <v>4.8432700000000004</v>
      </c>
      <c r="F4014">
        <v>4.0154500000000004</v>
      </c>
      <c r="G4014" t="s">
        <v>22</v>
      </c>
    </row>
    <row r="4015" spans="1:7" x14ac:dyDescent="0.25">
      <c r="A4015" t="s">
        <v>8014</v>
      </c>
      <c r="B4015" t="s">
        <v>8015</v>
      </c>
      <c r="C4015">
        <v>310</v>
      </c>
      <c r="D4015">
        <v>25.97</v>
      </c>
      <c r="E4015">
        <v>14.616</v>
      </c>
      <c r="F4015">
        <v>14.616</v>
      </c>
      <c r="G4015" t="s">
        <v>33</v>
      </c>
    </row>
    <row r="4016" spans="1:7" x14ac:dyDescent="0.25">
      <c r="A4016" t="s">
        <v>8016</v>
      </c>
      <c r="B4016" t="s">
        <v>8017</v>
      </c>
      <c r="C4016">
        <v>260</v>
      </c>
      <c r="D4016">
        <v>52.06</v>
      </c>
      <c r="E4016">
        <v>53.061</v>
      </c>
      <c r="F4016">
        <v>53.061</v>
      </c>
      <c r="G4016" t="s">
        <v>33</v>
      </c>
    </row>
    <row r="4017" spans="1:7" x14ac:dyDescent="0.25">
      <c r="A4017" t="s">
        <v>8018</v>
      </c>
      <c r="B4017" t="s">
        <v>8019</v>
      </c>
      <c r="C4017">
        <v>0</v>
      </c>
      <c r="D4017">
        <v>0</v>
      </c>
      <c r="E4017">
        <v>3.0106099999999998</v>
      </c>
      <c r="F4017">
        <v>3.0106099999999998</v>
      </c>
      <c r="G4017" t="s">
        <v>22</v>
      </c>
    </row>
    <row r="4018" spans="1:7" x14ac:dyDescent="0.25">
      <c r="A4018" t="s">
        <v>8020</v>
      </c>
      <c r="B4018" t="s">
        <v>8021</v>
      </c>
      <c r="C4018">
        <v>0</v>
      </c>
      <c r="D4018">
        <v>76.25</v>
      </c>
      <c r="E4018">
        <v>29.014289999999999</v>
      </c>
      <c r="F4018">
        <v>32.445</v>
      </c>
      <c r="G4018" t="s">
        <v>22</v>
      </c>
    </row>
    <row r="4019" spans="1:7" x14ac:dyDescent="0.25">
      <c r="A4019" t="s">
        <v>8022</v>
      </c>
      <c r="B4019" t="s">
        <v>8023</v>
      </c>
      <c r="C4019">
        <v>88</v>
      </c>
      <c r="D4019">
        <v>0</v>
      </c>
      <c r="E4019">
        <v>18.443429999999999</v>
      </c>
      <c r="F4019">
        <v>18.443429999999999</v>
      </c>
      <c r="G4019" t="s">
        <v>22</v>
      </c>
    </row>
    <row r="4020" spans="1:7" x14ac:dyDescent="0.25">
      <c r="A4020" t="s">
        <v>8024</v>
      </c>
      <c r="B4020" t="s">
        <v>8025</v>
      </c>
      <c r="C4020">
        <v>0</v>
      </c>
      <c r="D4020">
        <v>208.9</v>
      </c>
      <c r="E4020">
        <v>34.841000000000001</v>
      </c>
      <c r="F4020">
        <v>9.7000000000000003E-3</v>
      </c>
      <c r="G4020" t="s">
        <v>22</v>
      </c>
    </row>
    <row r="4021" spans="1:7" x14ac:dyDescent="0.25">
      <c r="A4021" t="s">
        <v>8026</v>
      </c>
      <c r="B4021" t="s">
        <v>8027</v>
      </c>
      <c r="C4021">
        <v>1952</v>
      </c>
      <c r="D4021">
        <v>0</v>
      </c>
      <c r="E4021">
        <v>47.511429999999997</v>
      </c>
      <c r="F4021">
        <v>35.4375</v>
      </c>
      <c r="G4021" t="s">
        <v>22</v>
      </c>
    </row>
    <row r="4022" spans="1:7" x14ac:dyDescent="0.25">
      <c r="A4022" t="s">
        <v>8028</v>
      </c>
      <c r="B4022" t="s">
        <v>8029</v>
      </c>
      <c r="C4022">
        <v>129</v>
      </c>
      <c r="D4022">
        <v>0</v>
      </c>
      <c r="E4022">
        <v>82.284260000000003</v>
      </c>
      <c r="F4022">
        <v>55.98</v>
      </c>
      <c r="G4022" t="s">
        <v>22</v>
      </c>
    </row>
    <row r="4023" spans="1:7" x14ac:dyDescent="0.25">
      <c r="A4023" t="s">
        <v>8030</v>
      </c>
      <c r="B4023" t="s">
        <v>8031</v>
      </c>
      <c r="C4023">
        <v>0.75</v>
      </c>
      <c r="D4023">
        <v>0</v>
      </c>
      <c r="E4023">
        <v>2296.6545000000001</v>
      </c>
      <c r="F4023">
        <v>693</v>
      </c>
      <c r="G4023" t="s">
        <v>22</v>
      </c>
    </row>
    <row r="4024" spans="1:7" x14ac:dyDescent="0.25">
      <c r="A4024" t="s">
        <v>8032</v>
      </c>
      <c r="B4024" t="s">
        <v>8033</v>
      </c>
      <c r="C4024">
        <v>16</v>
      </c>
      <c r="D4024">
        <v>0</v>
      </c>
      <c r="E4024">
        <v>25.004549999999998</v>
      </c>
      <c r="F4024">
        <v>36.299999999999997</v>
      </c>
      <c r="G4024" t="s">
        <v>22</v>
      </c>
    </row>
    <row r="4025" spans="1:7" x14ac:dyDescent="0.25">
      <c r="A4025" t="s">
        <v>8034</v>
      </c>
      <c r="B4025" t="s">
        <v>8035</v>
      </c>
      <c r="C4025">
        <v>14.609</v>
      </c>
      <c r="D4025">
        <v>0</v>
      </c>
      <c r="E4025">
        <v>226.18065999999999</v>
      </c>
      <c r="F4025">
        <v>226.18065999999999</v>
      </c>
      <c r="G4025" t="s">
        <v>22</v>
      </c>
    </row>
    <row r="4026" spans="1:7" x14ac:dyDescent="0.25">
      <c r="A4026" t="s">
        <v>8036</v>
      </c>
      <c r="B4026" t="s">
        <v>8037</v>
      </c>
      <c r="C4026">
        <v>2</v>
      </c>
      <c r="D4026">
        <v>0</v>
      </c>
      <c r="E4026">
        <v>8.2963900000000006</v>
      </c>
      <c r="F4026">
        <v>4.5149999999999997</v>
      </c>
      <c r="G4026" t="s">
        <v>22</v>
      </c>
    </row>
    <row r="4027" spans="1:7" x14ac:dyDescent="0.25">
      <c r="A4027" t="s">
        <v>8038</v>
      </c>
      <c r="B4027" t="s">
        <v>8039</v>
      </c>
      <c r="C4027">
        <v>14</v>
      </c>
      <c r="D4027">
        <v>61.08</v>
      </c>
      <c r="E4027">
        <v>14.439</v>
      </c>
      <c r="F4027">
        <v>9.391</v>
      </c>
      <c r="G4027" t="s">
        <v>22</v>
      </c>
    </row>
    <row r="4028" spans="1:7" x14ac:dyDescent="0.25">
      <c r="A4028" t="s">
        <v>8040</v>
      </c>
      <c r="B4028" t="s">
        <v>8041</v>
      </c>
      <c r="C4028">
        <v>788.25199999999995</v>
      </c>
      <c r="D4028">
        <v>0</v>
      </c>
      <c r="E4028">
        <v>0.3528</v>
      </c>
      <c r="F4028">
        <v>0.24</v>
      </c>
      <c r="G4028" t="s">
        <v>22</v>
      </c>
    </row>
    <row r="4029" spans="1:7" x14ac:dyDescent="0.25">
      <c r="A4029" t="s">
        <v>8042</v>
      </c>
      <c r="B4029" t="s">
        <v>8043</v>
      </c>
      <c r="C4029">
        <v>20</v>
      </c>
      <c r="D4029">
        <v>0</v>
      </c>
      <c r="E4029">
        <v>38.14</v>
      </c>
      <c r="F4029">
        <v>38.14</v>
      </c>
      <c r="G4029" t="s">
        <v>22</v>
      </c>
    </row>
    <row r="4030" spans="1:7" x14ac:dyDescent="0.25">
      <c r="A4030" t="s">
        <v>8044</v>
      </c>
      <c r="B4030" t="s">
        <v>8045</v>
      </c>
      <c r="C4030">
        <v>79939</v>
      </c>
      <c r="D4030">
        <v>0</v>
      </c>
      <c r="E4030">
        <v>4.9699999999999996E-3</v>
      </c>
      <c r="F4030">
        <v>8.9999999999999998E-4</v>
      </c>
      <c r="G4030" t="s">
        <v>22</v>
      </c>
    </row>
    <row r="4031" spans="1:7" x14ac:dyDescent="0.25">
      <c r="A4031" t="s">
        <v>8046</v>
      </c>
      <c r="B4031" t="s">
        <v>8047</v>
      </c>
      <c r="C4031">
        <v>70</v>
      </c>
      <c r="D4031">
        <v>0</v>
      </c>
      <c r="E4031">
        <v>24.5</v>
      </c>
      <c r="F4031">
        <v>24.5</v>
      </c>
      <c r="G4031" t="s">
        <v>22</v>
      </c>
    </row>
    <row r="4032" spans="1:7" x14ac:dyDescent="0.25">
      <c r="A4032" t="s">
        <v>8048</v>
      </c>
      <c r="B4032" t="s">
        <v>8049</v>
      </c>
      <c r="C4032">
        <v>0</v>
      </c>
      <c r="D4032">
        <v>0</v>
      </c>
      <c r="E4032">
        <v>27.195</v>
      </c>
      <c r="F4032">
        <v>0</v>
      </c>
      <c r="G4032" t="s">
        <v>22</v>
      </c>
    </row>
    <row r="4033" spans="1:7" x14ac:dyDescent="0.25">
      <c r="A4033" t="s">
        <v>8050</v>
      </c>
      <c r="B4033" t="s">
        <v>8051</v>
      </c>
      <c r="C4033">
        <v>0</v>
      </c>
      <c r="D4033">
        <v>149.94</v>
      </c>
      <c r="E4033">
        <v>56.631999999999998</v>
      </c>
      <c r="F4033">
        <v>118.681</v>
      </c>
      <c r="G4033" t="s">
        <v>22</v>
      </c>
    </row>
    <row r="4034" spans="1:7" x14ac:dyDescent="0.25">
      <c r="A4034" t="s">
        <v>8052</v>
      </c>
      <c r="B4034" t="s">
        <v>8053</v>
      </c>
      <c r="C4034">
        <v>12</v>
      </c>
      <c r="D4034">
        <v>18.170000000000002</v>
      </c>
      <c r="E4034">
        <v>21.541</v>
      </c>
      <c r="F4034">
        <v>2.0070000000000001</v>
      </c>
      <c r="G4034" t="s">
        <v>312</v>
      </c>
    </row>
    <row r="4035" spans="1:7" x14ac:dyDescent="0.25">
      <c r="A4035" t="s">
        <v>8054</v>
      </c>
      <c r="B4035" t="s">
        <v>8055</v>
      </c>
      <c r="C4035">
        <v>15</v>
      </c>
      <c r="D4035">
        <v>34.9</v>
      </c>
      <c r="E4035">
        <v>21.561</v>
      </c>
      <c r="F4035">
        <v>3.399</v>
      </c>
      <c r="G4035" t="s">
        <v>312</v>
      </c>
    </row>
    <row r="4036" spans="1:7" x14ac:dyDescent="0.25">
      <c r="A4036" t="s">
        <v>8056</v>
      </c>
      <c r="B4036" t="s">
        <v>8057</v>
      </c>
      <c r="C4036">
        <v>0</v>
      </c>
      <c r="D4036">
        <v>56.97</v>
      </c>
      <c r="E4036">
        <v>43.057139999999997</v>
      </c>
      <c r="F4036">
        <v>43.05442</v>
      </c>
      <c r="G4036" t="s">
        <v>22</v>
      </c>
    </row>
    <row r="4037" spans="1:7" x14ac:dyDescent="0.25">
      <c r="A4037" t="s">
        <v>8058</v>
      </c>
      <c r="B4037" t="s">
        <v>8059</v>
      </c>
      <c r="C4037">
        <v>13</v>
      </c>
      <c r="D4037">
        <v>38.659999999999997</v>
      </c>
      <c r="E4037">
        <v>23.245999999999999</v>
      </c>
      <c r="F4037">
        <v>20.57</v>
      </c>
      <c r="G4037" t="s">
        <v>312</v>
      </c>
    </row>
    <row r="4038" spans="1:7" x14ac:dyDescent="0.25">
      <c r="A4038" t="s">
        <v>8060</v>
      </c>
      <c r="B4038" t="s">
        <v>8061</v>
      </c>
      <c r="C4038">
        <v>28</v>
      </c>
      <c r="D4038">
        <v>41.04</v>
      </c>
      <c r="E4038">
        <v>17.321000000000002</v>
      </c>
      <c r="F4038">
        <v>17.321000000000002</v>
      </c>
      <c r="G4038" t="s">
        <v>312</v>
      </c>
    </row>
    <row r="4039" spans="1:7" x14ac:dyDescent="0.25">
      <c r="A4039" t="s">
        <v>8062</v>
      </c>
      <c r="B4039" t="s">
        <v>8063</v>
      </c>
      <c r="C4039">
        <v>0</v>
      </c>
      <c r="D4039">
        <v>0</v>
      </c>
      <c r="E4039">
        <v>9.7000000000000003E-3</v>
      </c>
      <c r="F4039">
        <v>9.7000000000000003E-3</v>
      </c>
      <c r="G4039" t="s">
        <v>22</v>
      </c>
    </row>
    <row r="4040" spans="1:7" x14ac:dyDescent="0.25">
      <c r="A4040" t="s">
        <v>8064</v>
      </c>
      <c r="B4040" t="s">
        <v>8065</v>
      </c>
      <c r="C4040">
        <v>0</v>
      </c>
      <c r="D4040">
        <v>0</v>
      </c>
      <c r="E4040">
        <v>9.7000000000000003E-3</v>
      </c>
      <c r="F4040">
        <v>9.7000000000000003E-3</v>
      </c>
      <c r="G4040" t="s">
        <v>22</v>
      </c>
    </row>
    <row r="4041" spans="1:7" x14ac:dyDescent="0.25">
      <c r="A4041" t="s">
        <v>8066</v>
      </c>
      <c r="B4041" t="s">
        <v>8067</v>
      </c>
      <c r="C4041">
        <v>43</v>
      </c>
      <c r="D4041">
        <v>101.05</v>
      </c>
      <c r="E4041">
        <v>27.728000000000002</v>
      </c>
      <c r="F4041">
        <v>27.728000000000002</v>
      </c>
      <c r="G4041" t="s">
        <v>33</v>
      </c>
    </row>
    <row r="4042" spans="1:7" x14ac:dyDescent="0.25">
      <c r="A4042" t="s">
        <v>8068</v>
      </c>
      <c r="B4042" t="s">
        <v>8069</v>
      </c>
      <c r="C4042">
        <v>0</v>
      </c>
      <c r="D4042">
        <v>81.680000000000007</v>
      </c>
      <c r="E4042">
        <v>61.119</v>
      </c>
      <c r="F4042">
        <v>38.616999999999997</v>
      </c>
      <c r="G4042" t="s">
        <v>312</v>
      </c>
    </row>
    <row r="4043" spans="1:7" x14ac:dyDescent="0.25">
      <c r="A4043" t="s">
        <v>8070</v>
      </c>
      <c r="B4043" t="s">
        <v>8071</v>
      </c>
      <c r="C4043">
        <v>0</v>
      </c>
      <c r="D4043">
        <v>82.29</v>
      </c>
      <c r="E4043">
        <v>42.917999999999999</v>
      </c>
      <c r="F4043">
        <v>28.074999999999999</v>
      </c>
      <c r="G4043" t="s">
        <v>22</v>
      </c>
    </row>
    <row r="4044" spans="1:7" x14ac:dyDescent="0.25">
      <c r="A4044" t="s">
        <v>8072</v>
      </c>
      <c r="B4044" t="s">
        <v>8073</v>
      </c>
      <c r="C4044">
        <v>6248</v>
      </c>
      <c r="D4044">
        <v>0</v>
      </c>
      <c r="E4044">
        <v>5.99071</v>
      </c>
      <c r="F4044">
        <v>4.08</v>
      </c>
      <c r="G4044" t="s">
        <v>22</v>
      </c>
    </row>
    <row r="4045" spans="1:7" x14ac:dyDescent="0.25">
      <c r="A4045" t="s">
        <v>8074</v>
      </c>
      <c r="B4045" t="s">
        <v>8075</v>
      </c>
      <c r="C4045">
        <v>0</v>
      </c>
      <c r="D4045">
        <v>102.08</v>
      </c>
      <c r="E4045">
        <v>9.2409999999999997</v>
      </c>
      <c r="F4045">
        <v>6.9459999999999997</v>
      </c>
      <c r="G4045" t="s">
        <v>22</v>
      </c>
    </row>
    <row r="4046" spans="1:7" x14ac:dyDescent="0.25">
      <c r="A4046" t="s">
        <v>8076</v>
      </c>
      <c r="B4046" t="s">
        <v>8077</v>
      </c>
      <c r="C4046">
        <v>55</v>
      </c>
      <c r="D4046">
        <v>106.11</v>
      </c>
      <c r="E4046">
        <v>51.686</v>
      </c>
      <c r="F4046">
        <v>51.686</v>
      </c>
      <c r="G4046" t="s">
        <v>33</v>
      </c>
    </row>
    <row r="4047" spans="1:7" x14ac:dyDescent="0.25">
      <c r="A4047" t="s">
        <v>8078</v>
      </c>
      <c r="B4047" t="s">
        <v>8079</v>
      </c>
      <c r="C4047">
        <v>0</v>
      </c>
      <c r="D4047">
        <v>20.69</v>
      </c>
      <c r="E4047">
        <v>4.7220000000000004</v>
      </c>
      <c r="F4047">
        <v>4.7220000000000004</v>
      </c>
      <c r="G4047" t="s">
        <v>22</v>
      </c>
    </row>
    <row r="4048" spans="1:7" x14ac:dyDescent="0.25">
      <c r="A4048" t="s">
        <v>8080</v>
      </c>
      <c r="B4048" t="s">
        <v>8081</v>
      </c>
      <c r="C4048">
        <v>7167</v>
      </c>
      <c r="D4048">
        <v>7.02</v>
      </c>
      <c r="E4048">
        <v>3.53</v>
      </c>
      <c r="F4048">
        <v>3.53</v>
      </c>
      <c r="G4048" t="s">
        <v>33</v>
      </c>
    </row>
    <row r="4049" spans="1:7" x14ac:dyDescent="0.25">
      <c r="A4049" t="s">
        <v>8082</v>
      </c>
      <c r="B4049" t="s">
        <v>8083</v>
      </c>
      <c r="C4049">
        <v>0</v>
      </c>
      <c r="D4049">
        <v>39.26</v>
      </c>
      <c r="E4049">
        <v>19.161999999999999</v>
      </c>
      <c r="F4049">
        <v>19.161999999999999</v>
      </c>
      <c r="G4049" t="s">
        <v>33</v>
      </c>
    </row>
    <row r="4050" spans="1:7" x14ac:dyDescent="0.25">
      <c r="A4050" t="s">
        <v>8084</v>
      </c>
      <c r="B4050" t="s">
        <v>8085</v>
      </c>
      <c r="C4050">
        <v>30</v>
      </c>
      <c r="D4050">
        <v>26.17</v>
      </c>
      <c r="E4050">
        <v>15.805999999999999</v>
      </c>
      <c r="F4050">
        <v>15.805999999999999</v>
      </c>
      <c r="G4050" t="s">
        <v>33</v>
      </c>
    </row>
    <row r="4051" spans="1:7" x14ac:dyDescent="0.25">
      <c r="A4051" t="s">
        <v>8086</v>
      </c>
      <c r="B4051" t="s">
        <v>8087</v>
      </c>
      <c r="C4051">
        <v>684</v>
      </c>
      <c r="D4051">
        <v>41.07</v>
      </c>
      <c r="E4051">
        <v>25.675000000000001</v>
      </c>
      <c r="F4051">
        <v>25.675000000000001</v>
      </c>
      <c r="G4051" t="s">
        <v>33</v>
      </c>
    </row>
    <row r="4052" spans="1:7" x14ac:dyDescent="0.25">
      <c r="A4052" t="s">
        <v>8088</v>
      </c>
      <c r="B4052" t="s">
        <v>8089</v>
      </c>
      <c r="C4052">
        <v>0</v>
      </c>
      <c r="D4052">
        <v>28.14</v>
      </c>
      <c r="E4052">
        <v>16.827000000000002</v>
      </c>
      <c r="F4052">
        <v>16.827000000000002</v>
      </c>
      <c r="G4052" t="s">
        <v>33</v>
      </c>
    </row>
    <row r="4053" spans="1:7" x14ac:dyDescent="0.25">
      <c r="A4053" t="s">
        <v>8090</v>
      </c>
      <c r="B4053" t="s">
        <v>8091</v>
      </c>
      <c r="C4053">
        <v>0</v>
      </c>
      <c r="D4053">
        <v>0</v>
      </c>
      <c r="E4053">
        <v>51.624000000000002</v>
      </c>
      <c r="F4053">
        <v>20.861000000000001</v>
      </c>
      <c r="G4053" t="s">
        <v>22</v>
      </c>
    </row>
    <row r="4054" spans="1:7" x14ac:dyDescent="0.25">
      <c r="A4054" t="s">
        <v>8092</v>
      </c>
      <c r="B4054" t="s">
        <v>8093</v>
      </c>
      <c r="C4054">
        <v>47</v>
      </c>
      <c r="D4054">
        <v>29.56</v>
      </c>
      <c r="E4054">
        <v>15.468</v>
      </c>
      <c r="F4054">
        <v>15.135</v>
      </c>
      <c r="G4054" t="s">
        <v>33</v>
      </c>
    </row>
    <row r="4055" spans="1:7" x14ac:dyDescent="0.25">
      <c r="A4055" t="s">
        <v>8094</v>
      </c>
      <c r="B4055" t="s">
        <v>8095</v>
      </c>
      <c r="C4055">
        <v>41</v>
      </c>
      <c r="D4055">
        <v>32.049999999999997</v>
      </c>
      <c r="E4055">
        <v>20.815000000000001</v>
      </c>
      <c r="F4055">
        <v>20.815000000000001</v>
      </c>
      <c r="G4055" t="s">
        <v>33</v>
      </c>
    </row>
    <row r="4056" spans="1:7" x14ac:dyDescent="0.25">
      <c r="A4056" t="s">
        <v>8096</v>
      </c>
      <c r="B4056" t="s">
        <v>8097</v>
      </c>
      <c r="C4056">
        <v>0</v>
      </c>
      <c r="D4056">
        <v>46.79</v>
      </c>
      <c r="E4056">
        <v>29.971</v>
      </c>
      <c r="F4056">
        <v>29.971</v>
      </c>
      <c r="G4056" t="s">
        <v>312</v>
      </c>
    </row>
    <row r="4057" spans="1:7" x14ac:dyDescent="0.25">
      <c r="A4057" t="s">
        <v>8098</v>
      </c>
      <c r="B4057" t="s">
        <v>8099</v>
      </c>
      <c r="C4057">
        <v>2</v>
      </c>
      <c r="D4057">
        <v>47.83</v>
      </c>
      <c r="E4057">
        <v>27.004999999999999</v>
      </c>
      <c r="F4057">
        <v>27.004999999999999</v>
      </c>
      <c r="G4057" t="s">
        <v>312</v>
      </c>
    </row>
    <row r="4058" spans="1:7" x14ac:dyDescent="0.25">
      <c r="A4058" t="s">
        <v>8100</v>
      </c>
      <c r="B4058" t="s">
        <v>8101</v>
      </c>
      <c r="C4058">
        <v>936</v>
      </c>
      <c r="D4058">
        <v>0</v>
      </c>
      <c r="E4058">
        <v>2.7746300000000002</v>
      </c>
      <c r="F4058">
        <v>1.51</v>
      </c>
      <c r="G4058" t="s">
        <v>22</v>
      </c>
    </row>
    <row r="4059" spans="1:7" x14ac:dyDescent="0.25">
      <c r="A4059" t="s">
        <v>8102</v>
      </c>
      <c r="B4059" t="s">
        <v>8103</v>
      </c>
      <c r="C4059">
        <v>1507</v>
      </c>
      <c r="D4059">
        <v>0</v>
      </c>
      <c r="E4059">
        <v>0.48</v>
      </c>
      <c r="F4059">
        <v>0.48</v>
      </c>
      <c r="G4059" t="s">
        <v>22</v>
      </c>
    </row>
    <row r="4060" spans="1:7" x14ac:dyDescent="0.25">
      <c r="A4060" t="s">
        <v>8104</v>
      </c>
      <c r="B4060" t="s">
        <v>8105</v>
      </c>
      <c r="C4060">
        <v>58</v>
      </c>
      <c r="D4060">
        <v>8.7100000000000009</v>
      </c>
      <c r="E4060">
        <v>5.5990000000000002</v>
      </c>
      <c r="F4060">
        <v>5.5990000000000002</v>
      </c>
      <c r="G4060" t="s">
        <v>33</v>
      </c>
    </row>
    <row r="4061" spans="1:7" x14ac:dyDescent="0.25">
      <c r="A4061" t="s">
        <v>8106</v>
      </c>
      <c r="B4061" t="s">
        <v>8107</v>
      </c>
      <c r="C4061">
        <v>0</v>
      </c>
      <c r="D4061">
        <v>0</v>
      </c>
      <c r="E4061">
        <v>21.609000000000002</v>
      </c>
      <c r="F4061">
        <v>14.7</v>
      </c>
      <c r="G4061" t="s">
        <v>22</v>
      </c>
    </row>
    <row r="4062" spans="1:7" x14ac:dyDescent="0.25">
      <c r="A4062" t="s">
        <v>8108</v>
      </c>
      <c r="B4062" t="s">
        <v>8109</v>
      </c>
      <c r="C4062">
        <v>0</v>
      </c>
      <c r="D4062">
        <v>0</v>
      </c>
      <c r="E4062">
        <v>18.179490000000001</v>
      </c>
      <c r="F4062">
        <v>12.367000000000001</v>
      </c>
      <c r="G4062" t="s">
        <v>22</v>
      </c>
    </row>
    <row r="4063" spans="1:7" x14ac:dyDescent="0.25">
      <c r="A4063" t="s">
        <v>8110</v>
      </c>
      <c r="B4063" t="s">
        <v>8111</v>
      </c>
      <c r="C4063">
        <v>110</v>
      </c>
      <c r="D4063">
        <v>0</v>
      </c>
      <c r="E4063">
        <v>11.756399999999999</v>
      </c>
      <c r="F4063">
        <v>11.756399999999999</v>
      </c>
      <c r="G4063" t="s">
        <v>22</v>
      </c>
    </row>
    <row r="4064" spans="1:7" x14ac:dyDescent="0.25">
      <c r="A4064" t="s">
        <v>8112</v>
      </c>
      <c r="B4064" t="s">
        <v>8113</v>
      </c>
      <c r="C4064">
        <v>30</v>
      </c>
      <c r="D4064">
        <v>0</v>
      </c>
      <c r="E4064">
        <v>3.81</v>
      </c>
      <c r="F4064">
        <v>3.81</v>
      </c>
      <c r="G4064" t="s">
        <v>22</v>
      </c>
    </row>
    <row r="4065" spans="1:7" x14ac:dyDescent="0.25">
      <c r="A4065" t="s">
        <v>8114</v>
      </c>
      <c r="B4065" t="s">
        <v>8115</v>
      </c>
      <c r="C4065">
        <v>0</v>
      </c>
      <c r="D4065">
        <v>0</v>
      </c>
      <c r="E4065">
        <v>1.35</v>
      </c>
      <c r="F4065">
        <v>1.35</v>
      </c>
      <c r="G4065" t="s">
        <v>22</v>
      </c>
    </row>
    <row r="4066" spans="1:7" x14ac:dyDescent="0.25">
      <c r="A4066" t="s">
        <v>8116</v>
      </c>
      <c r="B4066" t="s">
        <v>8117</v>
      </c>
      <c r="C4066">
        <v>75</v>
      </c>
      <c r="D4066">
        <v>0</v>
      </c>
      <c r="E4066">
        <v>10.335570000000001</v>
      </c>
      <c r="F4066">
        <v>0</v>
      </c>
      <c r="G4066" t="s">
        <v>22</v>
      </c>
    </row>
    <row r="4067" spans="1:7" x14ac:dyDescent="0.25">
      <c r="A4067" t="s">
        <v>8118</v>
      </c>
      <c r="B4067" t="s">
        <v>8119</v>
      </c>
      <c r="C4067">
        <v>0</v>
      </c>
      <c r="D4067">
        <v>491.69</v>
      </c>
      <c r="E4067">
        <v>257.90600000000001</v>
      </c>
      <c r="F4067">
        <v>0</v>
      </c>
      <c r="G4067" t="s">
        <v>33</v>
      </c>
    </row>
    <row r="4068" spans="1:7" x14ac:dyDescent="0.25">
      <c r="A4068" t="s">
        <v>8120</v>
      </c>
      <c r="B4068" t="s">
        <v>8121</v>
      </c>
      <c r="C4068">
        <v>129</v>
      </c>
      <c r="D4068">
        <v>0</v>
      </c>
      <c r="E4068">
        <v>9.4935299999999998</v>
      </c>
      <c r="F4068">
        <v>9.4935299999999998</v>
      </c>
      <c r="G4068" t="s">
        <v>22</v>
      </c>
    </row>
    <row r="4069" spans="1:7" x14ac:dyDescent="0.25">
      <c r="A4069" t="s">
        <v>8122</v>
      </c>
      <c r="B4069" t="s">
        <v>8123</v>
      </c>
      <c r="C4069">
        <v>1725</v>
      </c>
      <c r="D4069">
        <v>0</v>
      </c>
      <c r="E4069">
        <v>2.8708200000000001</v>
      </c>
      <c r="F4069">
        <v>1.95055</v>
      </c>
      <c r="G4069" t="s">
        <v>22</v>
      </c>
    </row>
    <row r="4070" spans="1:7" x14ac:dyDescent="0.25">
      <c r="A4070" t="s">
        <v>8124</v>
      </c>
      <c r="B4070" t="s">
        <v>8125</v>
      </c>
      <c r="C4070">
        <v>350</v>
      </c>
      <c r="D4070">
        <v>2.65</v>
      </c>
      <c r="E4070">
        <v>3.57</v>
      </c>
      <c r="F4070">
        <v>0</v>
      </c>
      <c r="G4070" t="s">
        <v>22</v>
      </c>
    </row>
    <row r="4071" spans="1:7" x14ac:dyDescent="0.25">
      <c r="A4071" t="s">
        <v>8126</v>
      </c>
      <c r="B4071" t="s">
        <v>8127</v>
      </c>
      <c r="C4071">
        <v>1</v>
      </c>
      <c r="D4071">
        <v>109.43</v>
      </c>
      <c r="E4071">
        <v>25.061</v>
      </c>
      <c r="F4071">
        <v>21.27</v>
      </c>
      <c r="G4071" t="s">
        <v>312</v>
      </c>
    </row>
    <row r="4072" spans="1:7" x14ac:dyDescent="0.25">
      <c r="A4072" t="s">
        <v>8128</v>
      </c>
      <c r="B4072" t="s">
        <v>8129</v>
      </c>
      <c r="C4072">
        <v>0</v>
      </c>
      <c r="D4072">
        <v>280.56</v>
      </c>
      <c r="E4072">
        <v>132.61500000000001</v>
      </c>
      <c r="F4072">
        <v>0</v>
      </c>
      <c r="G4072" t="s">
        <v>33</v>
      </c>
    </row>
    <row r="4073" spans="1:7" x14ac:dyDescent="0.25">
      <c r="A4073" t="s">
        <v>8130</v>
      </c>
      <c r="B4073" t="s">
        <v>111</v>
      </c>
      <c r="C4073">
        <v>0</v>
      </c>
      <c r="D4073">
        <v>238.61</v>
      </c>
      <c r="E4073">
        <v>85.872</v>
      </c>
      <c r="F4073">
        <v>0</v>
      </c>
      <c r="G4073" t="s">
        <v>33</v>
      </c>
    </row>
    <row r="4074" spans="1:7" x14ac:dyDescent="0.25">
      <c r="A4074" t="s">
        <v>8131</v>
      </c>
      <c r="B4074" t="s">
        <v>8132</v>
      </c>
      <c r="C4074">
        <v>0</v>
      </c>
      <c r="D4074">
        <v>293.51</v>
      </c>
      <c r="E4074">
        <v>118.574</v>
      </c>
      <c r="F4074">
        <v>126.79</v>
      </c>
      <c r="G4074" t="s">
        <v>33</v>
      </c>
    </row>
    <row r="4075" spans="1:7" x14ac:dyDescent="0.25">
      <c r="A4075" t="s">
        <v>8133</v>
      </c>
      <c r="B4075" t="s">
        <v>8134</v>
      </c>
      <c r="C4075">
        <v>0</v>
      </c>
      <c r="D4075">
        <v>517.20000000000005</v>
      </c>
      <c r="E4075">
        <v>282.95100000000002</v>
      </c>
      <c r="F4075">
        <v>0</v>
      </c>
      <c r="G4075" t="s">
        <v>33</v>
      </c>
    </row>
    <row r="4076" spans="1:7" x14ac:dyDescent="0.25">
      <c r="A4076" t="s">
        <v>8135</v>
      </c>
      <c r="B4076" t="s">
        <v>8136</v>
      </c>
      <c r="C4076">
        <v>0</v>
      </c>
      <c r="D4076">
        <v>0</v>
      </c>
      <c r="E4076">
        <v>8.9999999999999993E-3</v>
      </c>
      <c r="F4076">
        <v>0</v>
      </c>
      <c r="G4076" t="s">
        <v>22</v>
      </c>
    </row>
    <row r="4077" spans="1:7" x14ac:dyDescent="0.25">
      <c r="A4077" t="s">
        <v>8137</v>
      </c>
      <c r="B4077" t="s">
        <v>8138</v>
      </c>
      <c r="C4077">
        <v>2</v>
      </c>
      <c r="D4077">
        <v>0</v>
      </c>
      <c r="E4077">
        <v>0.47</v>
      </c>
      <c r="F4077">
        <v>0.47</v>
      </c>
      <c r="G4077" t="s">
        <v>22</v>
      </c>
    </row>
    <row r="4078" spans="1:7" x14ac:dyDescent="0.25">
      <c r="A4078" t="s">
        <v>8139</v>
      </c>
      <c r="B4078" t="s">
        <v>8140</v>
      </c>
      <c r="C4078">
        <v>0</v>
      </c>
      <c r="D4078">
        <v>0</v>
      </c>
      <c r="E4078">
        <v>0.47</v>
      </c>
      <c r="F4078">
        <v>0.47</v>
      </c>
      <c r="G4078" t="s">
        <v>22</v>
      </c>
    </row>
    <row r="4079" spans="1:7" x14ac:dyDescent="0.25">
      <c r="A4079" t="s">
        <v>8141</v>
      </c>
      <c r="B4079" t="s">
        <v>8142</v>
      </c>
      <c r="C4079">
        <v>9</v>
      </c>
      <c r="D4079">
        <v>0</v>
      </c>
      <c r="E4079">
        <v>0.51</v>
      </c>
      <c r="F4079">
        <v>0.51</v>
      </c>
      <c r="G4079" t="s">
        <v>22</v>
      </c>
    </row>
    <row r="4080" spans="1:7" x14ac:dyDescent="0.25">
      <c r="A4080" t="s">
        <v>8143</v>
      </c>
      <c r="B4080" t="s">
        <v>8144</v>
      </c>
      <c r="C4080">
        <v>0</v>
      </c>
      <c r="D4080">
        <v>0</v>
      </c>
      <c r="E4080">
        <v>0.51</v>
      </c>
      <c r="F4080">
        <v>0.51</v>
      </c>
      <c r="G4080" t="s">
        <v>22</v>
      </c>
    </row>
    <row r="4081" spans="1:7" x14ac:dyDescent="0.25">
      <c r="A4081" t="s">
        <v>8145</v>
      </c>
      <c r="B4081" t="s">
        <v>8146</v>
      </c>
      <c r="C4081">
        <v>103</v>
      </c>
      <c r="D4081">
        <v>0</v>
      </c>
      <c r="E4081">
        <v>3.15</v>
      </c>
      <c r="F4081">
        <v>0</v>
      </c>
      <c r="G4081" t="s">
        <v>22</v>
      </c>
    </row>
    <row r="4082" spans="1:7" x14ac:dyDescent="0.25">
      <c r="A4082" t="s">
        <v>8147</v>
      </c>
      <c r="B4082" t="s">
        <v>8148</v>
      </c>
      <c r="C4082">
        <v>0</v>
      </c>
      <c r="D4082">
        <v>0</v>
      </c>
      <c r="E4082">
        <v>0.47</v>
      </c>
      <c r="F4082">
        <v>0.47</v>
      </c>
      <c r="G4082" t="s">
        <v>22</v>
      </c>
    </row>
    <row r="4083" spans="1:7" x14ac:dyDescent="0.25">
      <c r="A4083" t="s">
        <v>8149</v>
      </c>
      <c r="B4083" t="s">
        <v>8150</v>
      </c>
      <c r="C4083">
        <v>0</v>
      </c>
      <c r="D4083">
        <v>0</v>
      </c>
      <c r="E4083">
        <v>0.67230999999999996</v>
      </c>
      <c r="F4083">
        <v>0.67290000000000005</v>
      </c>
      <c r="G4083" t="s">
        <v>22</v>
      </c>
    </row>
    <row r="4084" spans="1:7" x14ac:dyDescent="0.25">
      <c r="A4084" t="s">
        <v>8151</v>
      </c>
      <c r="B4084" t="s">
        <v>8152</v>
      </c>
      <c r="C4084">
        <v>0</v>
      </c>
      <c r="D4084">
        <v>0</v>
      </c>
      <c r="E4084">
        <v>0.47</v>
      </c>
      <c r="F4084">
        <v>0.47</v>
      </c>
      <c r="G4084" t="s">
        <v>22</v>
      </c>
    </row>
    <row r="4085" spans="1:7" x14ac:dyDescent="0.25">
      <c r="A4085" t="s">
        <v>8153</v>
      </c>
      <c r="B4085" t="s">
        <v>8154</v>
      </c>
      <c r="C4085">
        <v>0</v>
      </c>
      <c r="D4085">
        <v>0</v>
      </c>
      <c r="E4085">
        <v>0.47</v>
      </c>
      <c r="F4085">
        <v>0.47</v>
      </c>
      <c r="G4085" t="s">
        <v>22</v>
      </c>
    </row>
    <row r="4086" spans="1:7" x14ac:dyDescent="0.25">
      <c r="A4086" t="s">
        <v>8155</v>
      </c>
      <c r="B4086" t="s">
        <v>8156</v>
      </c>
      <c r="C4086">
        <v>17</v>
      </c>
      <c r="D4086">
        <v>0</v>
      </c>
      <c r="E4086">
        <v>0.47</v>
      </c>
      <c r="F4086">
        <v>0.47</v>
      </c>
      <c r="G4086" t="s">
        <v>22</v>
      </c>
    </row>
    <row r="4087" spans="1:7" x14ac:dyDescent="0.25">
      <c r="A4087" t="s">
        <v>8157</v>
      </c>
      <c r="B4087" t="s">
        <v>8158</v>
      </c>
      <c r="C4087">
        <v>18</v>
      </c>
      <c r="D4087">
        <v>0</v>
      </c>
      <c r="E4087">
        <v>0.67290000000000005</v>
      </c>
      <c r="F4087">
        <v>0.67290000000000005</v>
      </c>
      <c r="G4087" t="s">
        <v>22</v>
      </c>
    </row>
    <row r="4088" spans="1:7" x14ac:dyDescent="0.25">
      <c r="A4088" t="s">
        <v>8159</v>
      </c>
      <c r="B4088" t="s">
        <v>8160</v>
      </c>
      <c r="C4088">
        <v>0</v>
      </c>
      <c r="D4088">
        <v>198.48</v>
      </c>
      <c r="E4088">
        <v>41.973999999999997</v>
      </c>
      <c r="F4088">
        <v>39.701000000000001</v>
      </c>
      <c r="G4088" t="s">
        <v>312</v>
      </c>
    </row>
    <row r="4089" spans="1:7" x14ac:dyDescent="0.25">
      <c r="A4089" t="s">
        <v>8161</v>
      </c>
      <c r="B4089" t="s">
        <v>8162</v>
      </c>
      <c r="C4089">
        <v>0</v>
      </c>
      <c r="D4089">
        <v>0</v>
      </c>
      <c r="E4089">
        <v>1.18</v>
      </c>
      <c r="F4089">
        <v>1.18</v>
      </c>
      <c r="G4089" t="s">
        <v>22</v>
      </c>
    </row>
    <row r="4090" spans="1:7" x14ac:dyDescent="0.25">
      <c r="A4090" t="s">
        <v>8163</v>
      </c>
      <c r="B4090" t="s">
        <v>8164</v>
      </c>
      <c r="C4090">
        <v>3064</v>
      </c>
      <c r="D4090">
        <v>0</v>
      </c>
      <c r="E4090">
        <v>0.218</v>
      </c>
      <c r="F4090">
        <v>0.21804000000000001</v>
      </c>
      <c r="G4090" t="s">
        <v>22</v>
      </c>
    </row>
    <row r="4091" spans="1:7" x14ac:dyDescent="0.25">
      <c r="A4091" t="s">
        <v>8165</v>
      </c>
      <c r="B4091" t="s">
        <v>8166</v>
      </c>
      <c r="C4091">
        <v>0</v>
      </c>
      <c r="D4091">
        <v>0</v>
      </c>
      <c r="E4091">
        <v>0.52</v>
      </c>
      <c r="F4091">
        <v>0.52</v>
      </c>
      <c r="G4091" t="s">
        <v>22</v>
      </c>
    </row>
    <row r="4092" spans="1:7" x14ac:dyDescent="0.25">
      <c r="A4092" t="s">
        <v>8167</v>
      </c>
      <c r="B4092" t="s">
        <v>8168</v>
      </c>
      <c r="C4092">
        <v>36</v>
      </c>
      <c r="D4092">
        <v>0.51</v>
      </c>
      <c r="E4092">
        <v>1</v>
      </c>
      <c r="F4092">
        <v>1</v>
      </c>
      <c r="G4092" t="s">
        <v>22</v>
      </c>
    </row>
    <row r="4093" spans="1:7" x14ac:dyDescent="0.25">
      <c r="A4093" t="s">
        <v>8169</v>
      </c>
      <c r="B4093" t="s">
        <v>8170</v>
      </c>
      <c r="C4093">
        <v>6964</v>
      </c>
      <c r="D4093">
        <v>0</v>
      </c>
      <c r="E4093">
        <v>0.34042</v>
      </c>
      <c r="F4093">
        <v>0.36</v>
      </c>
      <c r="G4093" t="s">
        <v>22</v>
      </c>
    </row>
    <row r="4094" spans="1:7" x14ac:dyDescent="0.25">
      <c r="A4094" t="s">
        <v>8171</v>
      </c>
      <c r="B4094" t="s">
        <v>8172</v>
      </c>
      <c r="C4094">
        <v>10601</v>
      </c>
      <c r="D4094">
        <v>0</v>
      </c>
      <c r="E4094">
        <v>7.7369999999999994E-2</v>
      </c>
      <c r="F4094">
        <v>0.13750000000000001</v>
      </c>
      <c r="G4094" t="s">
        <v>22</v>
      </c>
    </row>
    <row r="4095" spans="1:7" x14ac:dyDescent="0.25">
      <c r="A4095" t="s">
        <v>8173</v>
      </c>
      <c r="B4095" t="s">
        <v>8174</v>
      </c>
      <c r="C4095">
        <v>0</v>
      </c>
      <c r="D4095">
        <v>0</v>
      </c>
      <c r="E4095">
        <v>2.20824</v>
      </c>
      <c r="F4095">
        <v>2.20824</v>
      </c>
      <c r="G4095" t="s">
        <v>22</v>
      </c>
    </row>
    <row r="4096" spans="1:7" x14ac:dyDescent="0.25">
      <c r="A4096" t="s">
        <v>8175</v>
      </c>
      <c r="B4096" t="s">
        <v>8176</v>
      </c>
      <c r="C4096">
        <v>0</v>
      </c>
      <c r="D4096">
        <v>0</v>
      </c>
      <c r="E4096">
        <v>0.79896</v>
      </c>
      <c r="F4096">
        <v>0.79896</v>
      </c>
      <c r="G4096" t="s">
        <v>22</v>
      </c>
    </row>
    <row r="4097" spans="1:7" x14ac:dyDescent="0.25">
      <c r="A4097" t="s">
        <v>8177</v>
      </c>
      <c r="B4097" t="s">
        <v>8178</v>
      </c>
      <c r="C4097">
        <v>432</v>
      </c>
      <c r="D4097">
        <v>1.53</v>
      </c>
      <c r="E4097">
        <v>1.53</v>
      </c>
      <c r="F4097">
        <v>1.53</v>
      </c>
      <c r="G4097" t="s">
        <v>22</v>
      </c>
    </row>
    <row r="4098" spans="1:7" x14ac:dyDescent="0.25">
      <c r="A4098" t="s">
        <v>8179</v>
      </c>
      <c r="B4098" t="s">
        <v>8180</v>
      </c>
      <c r="C4098">
        <v>0</v>
      </c>
      <c r="D4098">
        <v>0</v>
      </c>
      <c r="E4098">
        <v>1.1466000000000001</v>
      </c>
      <c r="F4098">
        <v>0.78</v>
      </c>
      <c r="G4098" t="s">
        <v>22</v>
      </c>
    </row>
    <row r="4099" spans="1:7" x14ac:dyDescent="0.25">
      <c r="A4099" t="s">
        <v>8181</v>
      </c>
      <c r="B4099" t="s">
        <v>8182</v>
      </c>
      <c r="C4099">
        <v>1144</v>
      </c>
      <c r="D4099">
        <v>0</v>
      </c>
      <c r="E4099">
        <v>0.92</v>
      </c>
      <c r="F4099">
        <v>0.88</v>
      </c>
      <c r="G4099" t="s">
        <v>22</v>
      </c>
    </row>
    <row r="4100" spans="1:7" x14ac:dyDescent="0.25">
      <c r="A4100" t="s">
        <v>8183</v>
      </c>
      <c r="B4100" t="s">
        <v>8184</v>
      </c>
      <c r="C4100">
        <v>1090</v>
      </c>
      <c r="D4100">
        <v>0</v>
      </c>
      <c r="E4100">
        <v>0.23153000000000001</v>
      </c>
      <c r="F4100">
        <v>0.1575</v>
      </c>
      <c r="G4100" t="s">
        <v>22</v>
      </c>
    </row>
    <row r="4101" spans="1:7" x14ac:dyDescent="0.25">
      <c r="A4101" t="s">
        <v>8185</v>
      </c>
      <c r="B4101" t="s">
        <v>8186</v>
      </c>
      <c r="C4101">
        <v>180</v>
      </c>
      <c r="D4101">
        <v>0</v>
      </c>
      <c r="E4101">
        <v>0.43326999999999999</v>
      </c>
      <c r="F4101">
        <v>0.28571000000000002</v>
      </c>
      <c r="G4101" t="s">
        <v>22</v>
      </c>
    </row>
    <row r="4102" spans="1:7" x14ac:dyDescent="0.25">
      <c r="A4102" t="s">
        <v>8187</v>
      </c>
      <c r="B4102" t="s">
        <v>8188</v>
      </c>
      <c r="C4102">
        <v>998</v>
      </c>
      <c r="D4102">
        <v>0</v>
      </c>
      <c r="E4102">
        <v>1.47</v>
      </c>
      <c r="F4102">
        <v>1.47</v>
      </c>
      <c r="G4102" t="s">
        <v>22</v>
      </c>
    </row>
    <row r="4103" spans="1:7" x14ac:dyDescent="0.25">
      <c r="A4103" t="s">
        <v>8189</v>
      </c>
      <c r="B4103" t="s">
        <v>8190</v>
      </c>
      <c r="C4103">
        <v>7204</v>
      </c>
      <c r="D4103">
        <v>0</v>
      </c>
      <c r="E4103">
        <v>1.1000000000000001</v>
      </c>
      <c r="F4103">
        <v>0.9</v>
      </c>
      <c r="G4103" t="s">
        <v>22</v>
      </c>
    </row>
    <row r="4104" spans="1:7" x14ac:dyDescent="0.25">
      <c r="A4104" t="s">
        <v>8191</v>
      </c>
      <c r="B4104" t="s">
        <v>8192</v>
      </c>
      <c r="C4104">
        <v>33</v>
      </c>
      <c r="D4104">
        <v>0</v>
      </c>
      <c r="E4104">
        <v>0.215</v>
      </c>
      <c r="F4104">
        <v>0</v>
      </c>
      <c r="G4104" t="s">
        <v>22</v>
      </c>
    </row>
    <row r="4105" spans="1:7" x14ac:dyDescent="0.25">
      <c r="A4105" t="s">
        <v>8193</v>
      </c>
      <c r="B4105" t="s">
        <v>8194</v>
      </c>
      <c r="C4105">
        <v>0</v>
      </c>
      <c r="D4105">
        <v>0</v>
      </c>
      <c r="E4105">
        <v>2E-3</v>
      </c>
      <c r="F4105">
        <v>0</v>
      </c>
      <c r="G4105" t="s">
        <v>22</v>
      </c>
    </row>
    <row r="4106" spans="1:7" x14ac:dyDescent="0.25">
      <c r="A4106" t="s">
        <v>8195</v>
      </c>
      <c r="B4106" t="s">
        <v>8196</v>
      </c>
      <c r="C4106">
        <v>0</v>
      </c>
      <c r="D4106">
        <v>0</v>
      </c>
      <c r="E4106">
        <v>2E-3</v>
      </c>
      <c r="F4106">
        <v>0</v>
      </c>
      <c r="G4106" t="s">
        <v>22</v>
      </c>
    </row>
    <row r="4107" spans="1:7" x14ac:dyDescent="0.25">
      <c r="A4107" t="s">
        <v>8197</v>
      </c>
      <c r="B4107" t="s">
        <v>8198</v>
      </c>
      <c r="C4107">
        <v>21</v>
      </c>
      <c r="D4107">
        <v>0</v>
      </c>
      <c r="E4107">
        <v>1.4999999999999999E-2</v>
      </c>
      <c r="F4107">
        <v>1.4999999999999999E-2</v>
      </c>
      <c r="G4107" t="s">
        <v>22</v>
      </c>
    </row>
    <row r="4108" spans="1:7" x14ac:dyDescent="0.25">
      <c r="A4108" t="s">
        <v>8199</v>
      </c>
      <c r="B4108" t="s">
        <v>8200</v>
      </c>
      <c r="C4108">
        <v>0</v>
      </c>
      <c r="D4108">
        <v>0</v>
      </c>
      <c r="E4108">
        <v>0</v>
      </c>
      <c r="F4108">
        <v>0</v>
      </c>
      <c r="G4108" t="s">
        <v>22</v>
      </c>
    </row>
    <row r="4109" spans="1:7" x14ac:dyDescent="0.25">
      <c r="A4109" t="s">
        <v>8201</v>
      </c>
      <c r="B4109" t="s">
        <v>8202</v>
      </c>
      <c r="C4109">
        <v>0</v>
      </c>
      <c r="D4109">
        <v>0</v>
      </c>
      <c r="E4109">
        <v>0.9</v>
      </c>
      <c r="F4109">
        <v>0.9</v>
      </c>
      <c r="G4109" t="s">
        <v>22</v>
      </c>
    </row>
    <row r="4110" spans="1:7" x14ac:dyDescent="0.25">
      <c r="A4110" t="s">
        <v>8203</v>
      </c>
      <c r="B4110" t="s">
        <v>8204</v>
      </c>
      <c r="C4110">
        <v>2</v>
      </c>
      <c r="D4110">
        <v>0</v>
      </c>
      <c r="E4110">
        <v>7.5890000000000004</v>
      </c>
      <c r="F4110">
        <v>7.5890000000000004</v>
      </c>
      <c r="G4110" t="s">
        <v>22</v>
      </c>
    </row>
    <row r="4111" spans="1:7" x14ac:dyDescent="0.25">
      <c r="A4111" t="s">
        <v>8205</v>
      </c>
      <c r="B4111" t="s">
        <v>8206</v>
      </c>
      <c r="C4111">
        <v>7330</v>
      </c>
      <c r="D4111">
        <v>0</v>
      </c>
      <c r="E4111">
        <v>1.2</v>
      </c>
      <c r="F4111">
        <v>1.2</v>
      </c>
      <c r="G4111" t="s">
        <v>22</v>
      </c>
    </row>
    <row r="4112" spans="1:7" x14ac:dyDescent="0.25">
      <c r="A4112" t="s">
        <v>8207</v>
      </c>
      <c r="B4112" t="s">
        <v>8208</v>
      </c>
      <c r="C4112">
        <v>50</v>
      </c>
      <c r="D4112">
        <v>0</v>
      </c>
      <c r="E4112">
        <v>0.55500000000000005</v>
      </c>
      <c r="F4112">
        <v>0.55500000000000005</v>
      </c>
      <c r="G4112" t="s">
        <v>22</v>
      </c>
    </row>
    <row r="4113" spans="1:7" x14ac:dyDescent="0.25">
      <c r="A4113" t="s">
        <v>8209</v>
      </c>
      <c r="B4113" t="s">
        <v>8210</v>
      </c>
      <c r="C4113">
        <v>0</v>
      </c>
      <c r="D4113">
        <v>0</v>
      </c>
      <c r="E4113">
        <v>3.19</v>
      </c>
      <c r="F4113">
        <v>3.19</v>
      </c>
      <c r="G4113" t="s">
        <v>22</v>
      </c>
    </row>
    <row r="4114" spans="1:7" x14ac:dyDescent="0.25">
      <c r="A4114" t="s">
        <v>8211</v>
      </c>
      <c r="B4114" t="s">
        <v>8212</v>
      </c>
      <c r="C4114">
        <v>0</v>
      </c>
      <c r="D4114">
        <v>0</v>
      </c>
      <c r="E4114">
        <v>1.5435000000000001</v>
      </c>
      <c r="F4114">
        <v>1.05</v>
      </c>
      <c r="G4114" t="s">
        <v>22</v>
      </c>
    </row>
    <row r="4115" spans="1:7" x14ac:dyDescent="0.25">
      <c r="A4115" t="s">
        <v>8213</v>
      </c>
      <c r="B4115" t="s">
        <v>8214</v>
      </c>
      <c r="C4115">
        <v>0</v>
      </c>
      <c r="D4115">
        <v>0</v>
      </c>
      <c r="E4115">
        <v>2</v>
      </c>
      <c r="F4115">
        <v>2</v>
      </c>
      <c r="G4115" t="s">
        <v>22</v>
      </c>
    </row>
    <row r="4116" spans="1:7" x14ac:dyDescent="0.25">
      <c r="A4116" t="s">
        <v>8215</v>
      </c>
      <c r="B4116" t="s">
        <v>8216</v>
      </c>
      <c r="C4116">
        <v>0</v>
      </c>
      <c r="D4116">
        <v>0</v>
      </c>
      <c r="E4116">
        <v>1.5</v>
      </c>
      <c r="F4116">
        <v>1.5</v>
      </c>
      <c r="G4116" t="s">
        <v>22</v>
      </c>
    </row>
    <row r="4117" spans="1:7" x14ac:dyDescent="0.25">
      <c r="A4117" t="s">
        <v>8217</v>
      </c>
      <c r="B4117" t="s">
        <v>8218</v>
      </c>
      <c r="C4117">
        <v>0</v>
      </c>
      <c r="D4117">
        <v>456.91</v>
      </c>
      <c r="E4117">
        <v>155.74600000000001</v>
      </c>
      <c r="F4117">
        <v>152.626</v>
      </c>
      <c r="G4117" t="s">
        <v>33</v>
      </c>
    </row>
    <row r="4118" spans="1:7" x14ac:dyDescent="0.25">
      <c r="A4118" t="s">
        <v>8219</v>
      </c>
      <c r="B4118" t="s">
        <v>8220</v>
      </c>
      <c r="C4118">
        <v>0</v>
      </c>
      <c r="D4118">
        <v>0</v>
      </c>
      <c r="E4118">
        <v>0.52</v>
      </c>
      <c r="F4118">
        <v>0.52</v>
      </c>
      <c r="G4118" t="s">
        <v>22</v>
      </c>
    </row>
    <row r="4119" spans="1:7" x14ac:dyDescent="0.25">
      <c r="A4119" t="s">
        <v>8221</v>
      </c>
      <c r="B4119" t="s">
        <v>8222</v>
      </c>
      <c r="C4119">
        <v>60</v>
      </c>
      <c r="D4119">
        <v>0</v>
      </c>
      <c r="E4119">
        <v>6.8570000000000002</v>
      </c>
      <c r="F4119">
        <v>6.8570000000000002</v>
      </c>
      <c r="G4119" t="s">
        <v>33</v>
      </c>
    </row>
    <row r="4120" spans="1:7" x14ac:dyDescent="0.25">
      <c r="A4120" t="s">
        <v>8223</v>
      </c>
      <c r="B4120" t="s">
        <v>8224</v>
      </c>
      <c r="C4120">
        <v>0</v>
      </c>
      <c r="D4120">
        <v>10.039999999999999</v>
      </c>
      <c r="E4120">
        <v>4.7571399999999997</v>
      </c>
      <c r="F4120">
        <v>4.7546999999999997</v>
      </c>
      <c r="G4120" t="s">
        <v>22</v>
      </c>
    </row>
    <row r="4121" spans="1:7" x14ac:dyDescent="0.25">
      <c r="A4121" t="s">
        <v>8225</v>
      </c>
      <c r="B4121" t="s">
        <v>8226</v>
      </c>
      <c r="C4121">
        <v>18034.7</v>
      </c>
      <c r="D4121">
        <v>0</v>
      </c>
      <c r="E4121">
        <v>1.4749999999999999E-2</v>
      </c>
      <c r="F4121">
        <v>1.4749999999999999E-2</v>
      </c>
      <c r="G4121" t="s">
        <v>22</v>
      </c>
    </row>
    <row r="4122" spans="1:7" x14ac:dyDescent="0.25">
      <c r="A4122" t="s">
        <v>8227</v>
      </c>
      <c r="B4122" t="s">
        <v>8228</v>
      </c>
      <c r="C4122">
        <v>50.5</v>
      </c>
      <c r="D4122">
        <v>0</v>
      </c>
      <c r="E4122">
        <v>1.56</v>
      </c>
      <c r="F4122">
        <v>1.56</v>
      </c>
      <c r="G4122" t="s">
        <v>22</v>
      </c>
    </row>
    <row r="4123" spans="1:7" x14ac:dyDescent="0.25">
      <c r="A4123" t="s">
        <v>8229</v>
      </c>
      <c r="B4123" t="s">
        <v>8230</v>
      </c>
      <c r="C4123">
        <v>1900</v>
      </c>
      <c r="D4123">
        <v>0</v>
      </c>
      <c r="E4123">
        <v>1.4999999999999999E-2</v>
      </c>
      <c r="F4123">
        <v>1.4999999999999999E-2</v>
      </c>
      <c r="G4123" t="s">
        <v>22</v>
      </c>
    </row>
    <row r="4124" spans="1:7" x14ac:dyDescent="0.25">
      <c r="A4124" t="s">
        <v>8231</v>
      </c>
      <c r="B4124" t="s">
        <v>8232</v>
      </c>
      <c r="C4124">
        <v>6000</v>
      </c>
      <c r="D4124">
        <v>0</v>
      </c>
      <c r="E4124">
        <v>0.02</v>
      </c>
      <c r="F4124">
        <v>0.02</v>
      </c>
      <c r="G4124" t="s">
        <v>22</v>
      </c>
    </row>
    <row r="4125" spans="1:7" x14ac:dyDescent="0.25">
      <c r="A4125" t="s">
        <v>8233</v>
      </c>
      <c r="B4125" t="s">
        <v>8234</v>
      </c>
      <c r="C4125">
        <v>127</v>
      </c>
      <c r="D4125">
        <v>0</v>
      </c>
      <c r="E4125">
        <v>1.75437</v>
      </c>
      <c r="F4125">
        <v>1.75437</v>
      </c>
      <c r="G4125" t="s">
        <v>22</v>
      </c>
    </row>
    <row r="4126" spans="1:7" x14ac:dyDescent="0.25">
      <c r="A4126" t="s">
        <v>8235</v>
      </c>
      <c r="B4126" t="s">
        <v>8236</v>
      </c>
      <c r="C4126">
        <v>12008</v>
      </c>
      <c r="D4126">
        <v>0</v>
      </c>
      <c r="E4126">
        <v>2.0830000000000001E-2</v>
      </c>
      <c r="F4126">
        <v>2.0830000000000001E-2</v>
      </c>
      <c r="G4126" t="s">
        <v>22</v>
      </c>
    </row>
    <row r="4127" spans="1:7" x14ac:dyDescent="0.25">
      <c r="A4127" t="s">
        <v>8237</v>
      </c>
      <c r="B4127" t="s">
        <v>8238</v>
      </c>
      <c r="C4127">
        <v>91215.24</v>
      </c>
      <c r="D4127">
        <v>0</v>
      </c>
      <c r="E4127">
        <v>5.3999999999999999E-2</v>
      </c>
      <c r="F4127">
        <v>5.9459999999999999E-2</v>
      </c>
      <c r="G4127" t="s">
        <v>22</v>
      </c>
    </row>
    <row r="4128" spans="1:7" x14ac:dyDescent="0.25">
      <c r="A4128" t="s">
        <v>8239</v>
      </c>
      <c r="B4128" t="s">
        <v>8240</v>
      </c>
      <c r="C4128">
        <v>0</v>
      </c>
      <c r="D4128">
        <v>0</v>
      </c>
      <c r="E4128">
        <v>4.3195199999999998</v>
      </c>
      <c r="F4128">
        <v>4.3195199999999998</v>
      </c>
      <c r="G4128" t="s">
        <v>22</v>
      </c>
    </row>
    <row r="4129" spans="1:7" x14ac:dyDescent="0.25">
      <c r="A4129" t="s">
        <v>8241</v>
      </c>
      <c r="B4129" t="s">
        <v>8242</v>
      </c>
      <c r="C4129">
        <v>7200</v>
      </c>
      <c r="D4129">
        <v>0</v>
      </c>
      <c r="E4129">
        <v>0.59399999999999997</v>
      </c>
      <c r="F4129">
        <v>3.5920000000000001E-2</v>
      </c>
      <c r="G4129" t="s">
        <v>22</v>
      </c>
    </row>
    <row r="4130" spans="1:7" x14ac:dyDescent="0.25">
      <c r="A4130" t="s">
        <v>8243</v>
      </c>
      <c r="B4130" t="s">
        <v>8244</v>
      </c>
      <c r="C4130">
        <v>57675.5</v>
      </c>
      <c r="D4130">
        <v>0</v>
      </c>
      <c r="E4130">
        <v>3.1699999999999999E-2</v>
      </c>
      <c r="F4130">
        <v>3.1669999999999997E-2</v>
      </c>
      <c r="G4130" t="s">
        <v>22</v>
      </c>
    </row>
    <row r="4131" spans="1:7" x14ac:dyDescent="0.25">
      <c r="A4131" t="s">
        <v>8245</v>
      </c>
      <c r="B4131" t="s">
        <v>8246</v>
      </c>
      <c r="C4131">
        <v>0</v>
      </c>
      <c r="D4131">
        <v>0</v>
      </c>
      <c r="E4131">
        <v>196</v>
      </c>
      <c r="F4131">
        <v>196</v>
      </c>
      <c r="G4131" t="s">
        <v>22</v>
      </c>
    </row>
    <row r="4132" spans="1:7" x14ac:dyDescent="0.25">
      <c r="A4132" t="s">
        <v>8247</v>
      </c>
      <c r="B4132" t="s">
        <v>8248</v>
      </c>
      <c r="C4132">
        <v>0</v>
      </c>
      <c r="D4132">
        <v>0</v>
      </c>
      <c r="E4132">
        <v>96.5</v>
      </c>
      <c r="F4132">
        <v>96.5</v>
      </c>
      <c r="G4132" t="s">
        <v>22</v>
      </c>
    </row>
    <row r="4133" spans="1:7" x14ac:dyDescent="0.25">
      <c r="A4133" t="s">
        <v>8249</v>
      </c>
      <c r="B4133" t="s">
        <v>8250</v>
      </c>
      <c r="C4133">
        <v>2</v>
      </c>
      <c r="D4133">
        <v>0</v>
      </c>
      <c r="E4133">
        <v>110</v>
      </c>
      <c r="F4133">
        <v>110</v>
      </c>
      <c r="G4133" t="s">
        <v>22</v>
      </c>
    </row>
    <row r="4134" spans="1:7" x14ac:dyDescent="0.25">
      <c r="A4134" t="s">
        <v>8251</v>
      </c>
      <c r="B4134" t="s">
        <v>8252</v>
      </c>
      <c r="C4134">
        <v>0</v>
      </c>
      <c r="D4134">
        <v>0</v>
      </c>
      <c r="E4134">
        <v>80.22</v>
      </c>
      <c r="F4134">
        <v>80.22</v>
      </c>
      <c r="G4134" t="s">
        <v>22</v>
      </c>
    </row>
    <row r="4135" spans="1:7" x14ac:dyDescent="0.25">
      <c r="A4135" t="s">
        <v>8253</v>
      </c>
      <c r="B4135" t="s">
        <v>8254</v>
      </c>
      <c r="C4135">
        <v>1246</v>
      </c>
      <c r="D4135">
        <v>42</v>
      </c>
      <c r="E4135">
        <v>0.79</v>
      </c>
      <c r="F4135">
        <v>0.79</v>
      </c>
      <c r="G4135" t="s">
        <v>22</v>
      </c>
    </row>
    <row r="4136" spans="1:7" x14ac:dyDescent="0.25">
      <c r="A4136" t="s">
        <v>8255</v>
      </c>
      <c r="B4136" t="s">
        <v>8256</v>
      </c>
      <c r="C4136">
        <v>5</v>
      </c>
      <c r="D4136">
        <v>0</v>
      </c>
      <c r="E4136">
        <v>2.5</v>
      </c>
      <c r="F4136">
        <v>2.5</v>
      </c>
      <c r="G4136" t="s">
        <v>22</v>
      </c>
    </row>
    <row r="4137" spans="1:7" x14ac:dyDescent="0.25">
      <c r="A4137" t="s">
        <v>8257</v>
      </c>
      <c r="B4137" t="s">
        <v>8258</v>
      </c>
      <c r="C4137">
        <v>580</v>
      </c>
      <c r="D4137">
        <v>0</v>
      </c>
      <c r="E4137">
        <v>0.68</v>
      </c>
      <c r="F4137">
        <v>0.68</v>
      </c>
      <c r="G4137" t="s">
        <v>22</v>
      </c>
    </row>
    <row r="4138" spans="1:7" x14ac:dyDescent="0.25">
      <c r="A4138" t="s">
        <v>8259</v>
      </c>
      <c r="B4138" t="s">
        <v>8260</v>
      </c>
      <c r="C4138">
        <v>98046</v>
      </c>
      <c r="D4138">
        <v>0</v>
      </c>
      <c r="E4138">
        <v>6.4900000000000001E-3</v>
      </c>
      <c r="F4138">
        <v>7.8100000000000001E-3</v>
      </c>
      <c r="G4138" t="s">
        <v>22</v>
      </c>
    </row>
    <row r="4139" spans="1:7" x14ac:dyDescent="0.25">
      <c r="A4139" t="s">
        <v>8261</v>
      </c>
      <c r="B4139" t="s">
        <v>8262</v>
      </c>
      <c r="C4139">
        <v>23</v>
      </c>
      <c r="D4139">
        <v>17.03</v>
      </c>
      <c r="E4139">
        <v>26.19</v>
      </c>
      <c r="F4139">
        <v>26.19</v>
      </c>
      <c r="G4139" t="s">
        <v>22</v>
      </c>
    </row>
    <row r="4140" spans="1:7" x14ac:dyDescent="0.25">
      <c r="A4140" t="s">
        <v>8263</v>
      </c>
      <c r="B4140" t="s">
        <v>8264</v>
      </c>
      <c r="C4140">
        <v>12119</v>
      </c>
      <c r="D4140">
        <v>0</v>
      </c>
      <c r="E4140">
        <v>8.5000000000000006E-2</v>
      </c>
      <c r="F4140">
        <v>9.35E-2</v>
      </c>
      <c r="G4140" t="s">
        <v>22</v>
      </c>
    </row>
    <row r="4141" spans="1:7" x14ac:dyDescent="0.25">
      <c r="A4141" t="s">
        <v>8265</v>
      </c>
      <c r="B4141" t="s">
        <v>8266</v>
      </c>
      <c r="C4141">
        <v>2648</v>
      </c>
      <c r="D4141">
        <v>0</v>
      </c>
      <c r="E4141">
        <v>0.154</v>
      </c>
      <c r="F4141">
        <v>0.154</v>
      </c>
      <c r="G4141" t="s">
        <v>22</v>
      </c>
    </row>
    <row r="4142" spans="1:7" x14ac:dyDescent="0.25">
      <c r="A4142" t="s">
        <v>8267</v>
      </c>
      <c r="B4142" t="s">
        <v>8268</v>
      </c>
      <c r="C4142">
        <v>1565</v>
      </c>
      <c r="D4142">
        <v>0</v>
      </c>
      <c r="E4142">
        <v>0.13</v>
      </c>
      <c r="F4142">
        <v>0.13</v>
      </c>
      <c r="G4142" t="s">
        <v>22</v>
      </c>
    </row>
    <row r="4143" spans="1:7" x14ac:dyDescent="0.25">
      <c r="A4143" t="s">
        <v>8269</v>
      </c>
      <c r="B4143" t="s">
        <v>8270</v>
      </c>
      <c r="C4143">
        <v>0</v>
      </c>
      <c r="D4143">
        <v>0.12</v>
      </c>
      <c r="E4143">
        <v>0.38046999999999997</v>
      </c>
      <c r="F4143">
        <v>0.11</v>
      </c>
      <c r="G4143" t="s">
        <v>22</v>
      </c>
    </row>
    <row r="4144" spans="1:7" x14ac:dyDescent="0.25">
      <c r="A4144" t="s">
        <v>8271</v>
      </c>
      <c r="B4144" t="s">
        <v>8272</v>
      </c>
      <c r="C4144">
        <v>126</v>
      </c>
      <c r="D4144">
        <v>0.14000000000000001</v>
      </c>
      <c r="E4144">
        <v>0.62258999999999998</v>
      </c>
      <c r="F4144">
        <v>0.41810000000000003</v>
      </c>
      <c r="G4144" t="s">
        <v>22</v>
      </c>
    </row>
    <row r="4145" spans="1:7" x14ac:dyDescent="0.25">
      <c r="A4145" t="s">
        <v>8273</v>
      </c>
      <c r="B4145" t="s">
        <v>8274</v>
      </c>
      <c r="C4145">
        <v>994</v>
      </c>
      <c r="D4145">
        <v>0.11</v>
      </c>
      <c r="E4145">
        <v>0.19</v>
      </c>
      <c r="F4145">
        <v>0.19</v>
      </c>
      <c r="G4145" t="s">
        <v>22</v>
      </c>
    </row>
    <row r="4146" spans="1:7" x14ac:dyDescent="0.25">
      <c r="A4146" t="s">
        <v>8275</v>
      </c>
      <c r="B4146" t="s">
        <v>8276</v>
      </c>
      <c r="C4146">
        <v>187</v>
      </c>
      <c r="D4146">
        <v>0</v>
      </c>
      <c r="E4146">
        <v>1.5192000000000001</v>
      </c>
      <c r="F4146">
        <v>1.5192399999999999</v>
      </c>
      <c r="G4146" t="s">
        <v>22</v>
      </c>
    </row>
    <row r="4147" spans="1:7" x14ac:dyDescent="0.25">
      <c r="A4147" t="s">
        <v>8277</v>
      </c>
      <c r="B4147" t="s">
        <v>8278</v>
      </c>
      <c r="C4147">
        <v>0</v>
      </c>
      <c r="D4147">
        <v>0</v>
      </c>
      <c r="E4147">
        <v>3.7999999999999999E-2</v>
      </c>
      <c r="F4147">
        <v>3.7999999999999999E-2</v>
      </c>
      <c r="G4147" t="s">
        <v>22</v>
      </c>
    </row>
    <row r="4148" spans="1:7" x14ac:dyDescent="0.25">
      <c r="A4148" t="s">
        <v>8279</v>
      </c>
      <c r="B4148" t="s">
        <v>8280</v>
      </c>
      <c r="C4148">
        <v>72</v>
      </c>
      <c r="D4148">
        <v>0</v>
      </c>
      <c r="E4148">
        <v>2.61625</v>
      </c>
      <c r="F4148">
        <v>2.61625</v>
      </c>
      <c r="G4148" t="s">
        <v>22</v>
      </c>
    </row>
    <row r="4149" spans="1:7" x14ac:dyDescent="0.25">
      <c r="A4149" t="s">
        <v>8281</v>
      </c>
      <c r="B4149" t="s">
        <v>8282</v>
      </c>
      <c r="C4149">
        <v>1556</v>
      </c>
      <c r="D4149">
        <v>0</v>
      </c>
      <c r="E4149">
        <v>0.54</v>
      </c>
      <c r="F4149">
        <v>0.54</v>
      </c>
      <c r="G4149" t="s">
        <v>22</v>
      </c>
    </row>
    <row r="4150" spans="1:7" x14ac:dyDescent="0.25">
      <c r="A4150" t="s">
        <v>8283</v>
      </c>
      <c r="B4150" t="s">
        <v>8284</v>
      </c>
      <c r="C4150">
        <v>1324</v>
      </c>
      <c r="D4150">
        <v>2</v>
      </c>
      <c r="E4150">
        <v>0.63</v>
      </c>
      <c r="F4150">
        <v>0.42758000000000002</v>
      </c>
      <c r="G4150" t="s">
        <v>22</v>
      </c>
    </row>
    <row r="4151" spans="1:7" x14ac:dyDescent="0.25">
      <c r="A4151" t="s">
        <v>8285</v>
      </c>
      <c r="B4151" t="s">
        <v>8286</v>
      </c>
      <c r="C4151">
        <v>0</v>
      </c>
      <c r="D4151">
        <v>1.23</v>
      </c>
      <c r="E4151">
        <v>0.64600000000000002</v>
      </c>
      <c r="F4151">
        <v>0.54600000000000004</v>
      </c>
      <c r="G4151" t="s">
        <v>22</v>
      </c>
    </row>
    <row r="4152" spans="1:7" x14ac:dyDescent="0.25">
      <c r="A4152" t="s">
        <v>8287</v>
      </c>
      <c r="B4152" t="s">
        <v>8288</v>
      </c>
      <c r="C4152">
        <v>6243</v>
      </c>
      <c r="D4152">
        <v>1.39</v>
      </c>
      <c r="E4152">
        <v>0.60528999999999999</v>
      </c>
      <c r="F4152">
        <v>0.41100999999999999</v>
      </c>
      <c r="G4152" t="s">
        <v>22</v>
      </c>
    </row>
    <row r="4153" spans="1:7" x14ac:dyDescent="0.25">
      <c r="A4153" t="s">
        <v>8289</v>
      </c>
      <c r="B4153" t="s">
        <v>8290</v>
      </c>
      <c r="C4153">
        <v>90</v>
      </c>
      <c r="D4153">
        <v>1.05</v>
      </c>
      <c r="E4153">
        <v>0.67200000000000004</v>
      </c>
      <c r="F4153">
        <v>9.7000000000000003E-3</v>
      </c>
      <c r="G4153" t="s">
        <v>22</v>
      </c>
    </row>
    <row r="4154" spans="1:7" x14ac:dyDescent="0.25">
      <c r="A4154" t="s">
        <v>8291</v>
      </c>
      <c r="B4154" t="s">
        <v>8292</v>
      </c>
      <c r="C4154">
        <v>623</v>
      </c>
      <c r="D4154">
        <v>0</v>
      </c>
      <c r="E4154">
        <v>0.35</v>
      </c>
      <c r="F4154">
        <v>0.35</v>
      </c>
      <c r="G4154" t="s">
        <v>22</v>
      </c>
    </row>
    <row r="4155" spans="1:7" x14ac:dyDescent="0.25">
      <c r="A4155" t="s">
        <v>8293</v>
      </c>
      <c r="B4155" t="s">
        <v>8294</v>
      </c>
      <c r="C4155">
        <v>907</v>
      </c>
      <c r="D4155">
        <v>0</v>
      </c>
      <c r="E4155">
        <v>3.9550000000000002E-2</v>
      </c>
      <c r="F4155">
        <v>0.16</v>
      </c>
      <c r="G4155" t="s">
        <v>22</v>
      </c>
    </row>
    <row r="4156" spans="1:7" x14ac:dyDescent="0.25">
      <c r="A4156" t="s">
        <v>8295</v>
      </c>
      <c r="B4156" t="s">
        <v>8296</v>
      </c>
      <c r="C4156">
        <v>60</v>
      </c>
      <c r="D4156">
        <v>0</v>
      </c>
      <c r="E4156">
        <v>0.99</v>
      </c>
      <c r="F4156">
        <v>0.99</v>
      </c>
      <c r="G4156" t="s">
        <v>22</v>
      </c>
    </row>
    <row r="4157" spans="1:7" x14ac:dyDescent="0.25">
      <c r="A4157" t="s">
        <v>8297</v>
      </c>
      <c r="B4157" t="s">
        <v>8298</v>
      </c>
      <c r="C4157">
        <v>6457</v>
      </c>
      <c r="D4157">
        <v>0</v>
      </c>
      <c r="E4157">
        <v>3.5999999999999997E-2</v>
      </c>
      <c r="F4157">
        <v>4.2500000000000003E-2</v>
      </c>
      <c r="G4157" t="s">
        <v>22</v>
      </c>
    </row>
    <row r="4158" spans="1:7" x14ac:dyDescent="0.25">
      <c r="A4158" t="s">
        <v>8299</v>
      </c>
      <c r="B4158" t="s">
        <v>8300</v>
      </c>
      <c r="C4158">
        <v>220</v>
      </c>
      <c r="D4158">
        <v>1.1000000000000001</v>
      </c>
      <c r="E4158">
        <v>1.03</v>
      </c>
      <c r="F4158">
        <v>1.03</v>
      </c>
      <c r="G4158" t="s">
        <v>22</v>
      </c>
    </row>
    <row r="4159" spans="1:7" x14ac:dyDescent="0.25">
      <c r="A4159" t="s">
        <v>8301</v>
      </c>
      <c r="B4159" t="s">
        <v>8302</v>
      </c>
      <c r="C4159">
        <v>202</v>
      </c>
      <c r="D4159">
        <v>0</v>
      </c>
      <c r="E4159">
        <v>1.75</v>
      </c>
      <c r="F4159">
        <v>1.75</v>
      </c>
      <c r="G4159" t="s">
        <v>22</v>
      </c>
    </row>
    <row r="4160" spans="1:7" x14ac:dyDescent="0.25">
      <c r="A4160" t="s">
        <v>8303</v>
      </c>
      <c r="B4160" t="s">
        <v>8304</v>
      </c>
      <c r="C4160">
        <v>0</v>
      </c>
      <c r="D4160">
        <v>0</v>
      </c>
      <c r="E4160">
        <v>0.05</v>
      </c>
      <c r="F4160">
        <v>0.05</v>
      </c>
      <c r="G4160" t="s">
        <v>22</v>
      </c>
    </row>
    <row r="4161" spans="1:7" x14ac:dyDescent="0.25">
      <c r="A4161" t="s">
        <v>8305</v>
      </c>
      <c r="B4161" t="s">
        <v>8306</v>
      </c>
      <c r="C4161">
        <v>3081</v>
      </c>
      <c r="D4161">
        <v>1.1499999999999999</v>
      </c>
      <c r="E4161">
        <v>0.21</v>
      </c>
      <c r="F4161">
        <v>0.28421000000000002</v>
      </c>
      <c r="G4161" t="s">
        <v>22</v>
      </c>
    </row>
    <row r="4162" spans="1:7" x14ac:dyDescent="0.25">
      <c r="A4162" t="s">
        <v>8307</v>
      </c>
      <c r="B4162" t="s">
        <v>8308</v>
      </c>
      <c r="C4162">
        <v>82629</v>
      </c>
      <c r="D4162">
        <v>2.0499999999999998</v>
      </c>
      <c r="E4162">
        <v>0.21</v>
      </c>
      <c r="F4162">
        <v>0.28421000000000002</v>
      </c>
      <c r="G4162" t="s">
        <v>22</v>
      </c>
    </row>
    <row r="4163" spans="1:7" x14ac:dyDescent="0.25">
      <c r="A4163" t="s">
        <v>8309</v>
      </c>
      <c r="B4163" t="s">
        <v>8310</v>
      </c>
      <c r="C4163">
        <v>0</v>
      </c>
      <c r="D4163">
        <v>0.69</v>
      </c>
      <c r="E4163">
        <v>0.255</v>
      </c>
      <c r="F4163">
        <v>0.255</v>
      </c>
      <c r="G4163" t="s">
        <v>22</v>
      </c>
    </row>
    <row r="4164" spans="1:7" x14ac:dyDescent="0.25">
      <c r="A4164" t="s">
        <v>8311</v>
      </c>
      <c r="B4164" t="s">
        <v>8312</v>
      </c>
      <c r="C4164">
        <v>25</v>
      </c>
      <c r="D4164">
        <v>1.61</v>
      </c>
      <c r="E4164">
        <v>1.3835299999999999</v>
      </c>
      <c r="F4164">
        <v>1</v>
      </c>
      <c r="G4164" t="s">
        <v>22</v>
      </c>
    </row>
    <row r="4165" spans="1:7" x14ac:dyDescent="0.25">
      <c r="A4165" t="s">
        <v>8313</v>
      </c>
      <c r="B4165" t="s">
        <v>8314</v>
      </c>
      <c r="C4165">
        <v>143</v>
      </c>
      <c r="D4165">
        <v>0</v>
      </c>
      <c r="E4165">
        <v>1.3346</v>
      </c>
      <c r="F4165">
        <v>1.3345800000000001</v>
      </c>
      <c r="G4165" t="s">
        <v>22</v>
      </c>
    </row>
    <row r="4166" spans="1:7" x14ac:dyDescent="0.25">
      <c r="A4166" t="s">
        <v>8315</v>
      </c>
      <c r="B4166" t="s">
        <v>8316</v>
      </c>
      <c r="C4166">
        <v>200</v>
      </c>
      <c r="D4166">
        <v>0</v>
      </c>
      <c r="E4166">
        <v>0.82</v>
      </c>
      <c r="F4166">
        <v>0.69962999999999997</v>
      </c>
      <c r="G4166" t="s">
        <v>22</v>
      </c>
    </row>
    <row r="4167" spans="1:7" x14ac:dyDescent="0.25">
      <c r="A4167" t="s">
        <v>8317</v>
      </c>
      <c r="B4167" t="s">
        <v>8318</v>
      </c>
      <c r="C4167">
        <v>300</v>
      </c>
      <c r="D4167">
        <v>0</v>
      </c>
      <c r="E4167">
        <v>7.0000000000000007E-2</v>
      </c>
      <c r="F4167">
        <v>7.0000000000000007E-2</v>
      </c>
      <c r="G4167" t="s">
        <v>22</v>
      </c>
    </row>
    <row r="4168" spans="1:7" x14ac:dyDescent="0.25">
      <c r="A4168" t="s">
        <v>8319</v>
      </c>
      <c r="B4168" t="s">
        <v>8320</v>
      </c>
      <c r="C4168">
        <v>0</v>
      </c>
      <c r="D4168">
        <v>0</v>
      </c>
      <c r="E4168">
        <v>0.11675000000000001</v>
      </c>
      <c r="F4168">
        <v>0.11675000000000001</v>
      </c>
      <c r="G4168" t="s">
        <v>22</v>
      </c>
    </row>
    <row r="4169" spans="1:7" x14ac:dyDescent="0.25">
      <c r="A4169" t="s">
        <v>8321</v>
      </c>
      <c r="B4169" t="s">
        <v>8322</v>
      </c>
      <c r="C4169">
        <v>8247</v>
      </c>
      <c r="D4169">
        <v>0</v>
      </c>
      <c r="E4169">
        <v>0.32494000000000001</v>
      </c>
      <c r="F4169">
        <v>0.27632000000000001</v>
      </c>
      <c r="G4169" t="s">
        <v>22</v>
      </c>
    </row>
    <row r="4170" spans="1:7" x14ac:dyDescent="0.25">
      <c r="A4170" t="s">
        <v>8323</v>
      </c>
      <c r="B4170" t="s">
        <v>8324</v>
      </c>
      <c r="C4170">
        <v>6748</v>
      </c>
      <c r="D4170">
        <v>0.11</v>
      </c>
      <c r="E4170">
        <v>0.13600000000000001</v>
      </c>
      <c r="F4170">
        <v>0.13</v>
      </c>
      <c r="G4170" t="s">
        <v>22</v>
      </c>
    </row>
    <row r="4171" spans="1:7" x14ac:dyDescent="0.25">
      <c r="A4171" t="s">
        <v>8325</v>
      </c>
      <c r="B4171" t="s">
        <v>8326</v>
      </c>
      <c r="C4171">
        <v>0</v>
      </c>
      <c r="D4171">
        <v>0</v>
      </c>
      <c r="E4171">
        <v>0.03</v>
      </c>
      <c r="F4171">
        <v>0</v>
      </c>
      <c r="G4171" t="s">
        <v>22</v>
      </c>
    </row>
    <row r="4172" spans="1:7" x14ac:dyDescent="0.25">
      <c r="A4172" t="s">
        <v>8327</v>
      </c>
      <c r="B4172" t="s">
        <v>8328</v>
      </c>
      <c r="C4172">
        <v>2125</v>
      </c>
      <c r="D4172">
        <v>0</v>
      </c>
      <c r="E4172">
        <v>0.16538</v>
      </c>
      <c r="F4172">
        <v>0.10625</v>
      </c>
      <c r="G4172" t="s">
        <v>22</v>
      </c>
    </row>
    <row r="4173" spans="1:7" x14ac:dyDescent="0.25">
      <c r="A4173" t="s">
        <v>8329</v>
      </c>
      <c r="B4173" t="s">
        <v>8330</v>
      </c>
      <c r="C4173">
        <v>1820</v>
      </c>
      <c r="D4173">
        <v>0</v>
      </c>
      <c r="E4173">
        <v>0.14000000000000001</v>
      </c>
      <c r="F4173">
        <v>0.14000000000000001</v>
      </c>
      <c r="G4173" t="s">
        <v>22</v>
      </c>
    </row>
    <row r="4174" spans="1:7" x14ac:dyDescent="0.25">
      <c r="A4174" t="s">
        <v>8331</v>
      </c>
      <c r="B4174" t="s">
        <v>8332</v>
      </c>
      <c r="C4174">
        <v>1302</v>
      </c>
      <c r="D4174">
        <v>0</v>
      </c>
      <c r="E4174">
        <v>4.8000000000000001E-2</v>
      </c>
      <c r="F4174">
        <v>0.05</v>
      </c>
      <c r="G4174" t="s">
        <v>22</v>
      </c>
    </row>
    <row r="4175" spans="1:7" x14ac:dyDescent="0.25">
      <c r="A4175" t="s">
        <v>8333</v>
      </c>
      <c r="B4175" t="s">
        <v>8334</v>
      </c>
      <c r="C4175">
        <v>1244</v>
      </c>
      <c r="D4175">
        <v>0</v>
      </c>
      <c r="E4175">
        <v>0.06</v>
      </c>
      <c r="F4175">
        <v>0.06</v>
      </c>
      <c r="G4175" t="s">
        <v>22</v>
      </c>
    </row>
    <row r="4176" spans="1:7" x14ac:dyDescent="0.25">
      <c r="A4176" t="s">
        <v>8335</v>
      </c>
      <c r="B4176" t="s">
        <v>8336</v>
      </c>
      <c r="C4176">
        <v>3</v>
      </c>
      <c r="D4176">
        <v>68.78</v>
      </c>
      <c r="E4176">
        <v>57.948</v>
      </c>
      <c r="F4176">
        <v>25.613</v>
      </c>
      <c r="G4176" t="s">
        <v>312</v>
      </c>
    </row>
    <row r="4177" spans="1:7" x14ac:dyDescent="0.25">
      <c r="A4177" t="s">
        <v>8337</v>
      </c>
      <c r="B4177" t="s">
        <v>8338</v>
      </c>
      <c r="C4177">
        <v>6</v>
      </c>
      <c r="D4177">
        <v>60.82</v>
      </c>
      <c r="E4177">
        <v>32.261000000000003</v>
      </c>
      <c r="F4177">
        <v>32.368000000000002</v>
      </c>
      <c r="G4177" t="s">
        <v>312</v>
      </c>
    </row>
    <row r="4178" spans="1:7" x14ac:dyDescent="0.25">
      <c r="A4178" t="s">
        <v>8339</v>
      </c>
      <c r="B4178" t="s">
        <v>8340</v>
      </c>
      <c r="C4178">
        <v>5</v>
      </c>
      <c r="D4178">
        <v>116.31</v>
      </c>
      <c r="E4178">
        <v>34.625999999999998</v>
      </c>
      <c r="F4178">
        <v>34.289000000000001</v>
      </c>
      <c r="G4178" t="s">
        <v>312</v>
      </c>
    </row>
    <row r="4179" spans="1:7" x14ac:dyDescent="0.25">
      <c r="A4179" t="s">
        <v>8341</v>
      </c>
      <c r="B4179" t="s">
        <v>8342</v>
      </c>
      <c r="C4179">
        <v>7</v>
      </c>
      <c r="D4179">
        <v>51.79</v>
      </c>
      <c r="E4179">
        <v>18.428000000000001</v>
      </c>
      <c r="F4179">
        <v>15.108000000000001</v>
      </c>
      <c r="G4179" t="s">
        <v>22</v>
      </c>
    </row>
    <row r="4180" spans="1:7" x14ac:dyDescent="0.25">
      <c r="A4180" t="s">
        <v>8343</v>
      </c>
      <c r="B4180" t="s">
        <v>8344</v>
      </c>
      <c r="C4180">
        <v>744</v>
      </c>
      <c r="D4180">
        <v>0</v>
      </c>
      <c r="E4180">
        <v>0.09</v>
      </c>
      <c r="F4180">
        <v>0.09</v>
      </c>
      <c r="G4180" t="s">
        <v>22</v>
      </c>
    </row>
    <row r="4181" spans="1:7" x14ac:dyDescent="0.25">
      <c r="A4181" t="s">
        <v>8345</v>
      </c>
      <c r="B4181" t="s">
        <v>8346</v>
      </c>
      <c r="C4181">
        <v>0</v>
      </c>
      <c r="D4181">
        <v>0</v>
      </c>
      <c r="E4181">
        <v>0.09</v>
      </c>
      <c r="F4181">
        <v>0.09</v>
      </c>
      <c r="G4181" t="s">
        <v>22</v>
      </c>
    </row>
    <row r="4182" spans="1:7" x14ac:dyDescent="0.25">
      <c r="A4182" t="s">
        <v>8347</v>
      </c>
      <c r="B4182" t="s">
        <v>8348</v>
      </c>
      <c r="C4182">
        <v>2016</v>
      </c>
      <c r="D4182">
        <v>0</v>
      </c>
      <c r="E4182">
        <v>0.316</v>
      </c>
      <c r="F4182">
        <v>0.316</v>
      </c>
      <c r="G4182" t="s">
        <v>22</v>
      </c>
    </row>
    <row r="4183" spans="1:7" x14ac:dyDescent="0.25">
      <c r="A4183" t="s">
        <v>8349</v>
      </c>
      <c r="B4183" t="s">
        <v>8350</v>
      </c>
      <c r="C4183">
        <v>2500</v>
      </c>
      <c r="D4183">
        <v>0</v>
      </c>
      <c r="E4183">
        <v>0.33</v>
      </c>
      <c r="F4183">
        <v>0.33</v>
      </c>
      <c r="G4183" t="s">
        <v>22</v>
      </c>
    </row>
    <row r="4184" spans="1:7" x14ac:dyDescent="0.25">
      <c r="A4184" t="s">
        <v>8351</v>
      </c>
      <c r="B4184" t="s">
        <v>8352</v>
      </c>
      <c r="C4184">
        <v>5816</v>
      </c>
      <c r="D4184">
        <v>0</v>
      </c>
      <c r="E4184">
        <v>0.14000000000000001</v>
      </c>
      <c r="F4184">
        <v>0.14000000000000001</v>
      </c>
      <c r="G4184" t="s">
        <v>22</v>
      </c>
    </row>
    <row r="4185" spans="1:7" x14ac:dyDescent="0.25">
      <c r="A4185" t="s">
        <v>8353</v>
      </c>
      <c r="B4185" t="s">
        <v>8354</v>
      </c>
      <c r="C4185">
        <v>4973</v>
      </c>
      <c r="D4185">
        <v>7.0000000000000007E-2</v>
      </c>
      <c r="E4185">
        <v>0.09</v>
      </c>
      <c r="F4185">
        <v>8.2000000000000003E-2</v>
      </c>
      <c r="G4185" t="s">
        <v>22</v>
      </c>
    </row>
    <row r="4186" spans="1:7" x14ac:dyDescent="0.25">
      <c r="A4186" t="s">
        <v>8355</v>
      </c>
      <c r="B4186" t="s">
        <v>8356</v>
      </c>
      <c r="C4186">
        <v>0</v>
      </c>
      <c r="D4186">
        <v>0</v>
      </c>
      <c r="E4186">
        <v>0.11</v>
      </c>
      <c r="F4186">
        <v>0.11</v>
      </c>
      <c r="G4186" t="s">
        <v>22</v>
      </c>
    </row>
    <row r="4187" spans="1:7" x14ac:dyDescent="0.25">
      <c r="A4187" t="s">
        <v>8357</v>
      </c>
      <c r="B4187" t="s">
        <v>8358</v>
      </c>
      <c r="C4187">
        <v>587</v>
      </c>
      <c r="D4187">
        <v>0</v>
      </c>
      <c r="E4187">
        <v>0.05</v>
      </c>
      <c r="F4187">
        <v>0.05</v>
      </c>
      <c r="G4187" t="s">
        <v>22</v>
      </c>
    </row>
    <row r="4188" spans="1:7" x14ac:dyDescent="0.25">
      <c r="A4188" t="s">
        <v>8359</v>
      </c>
      <c r="B4188" t="s">
        <v>8360</v>
      </c>
      <c r="C4188">
        <v>327</v>
      </c>
      <c r="D4188">
        <v>0</v>
      </c>
      <c r="E4188">
        <v>0.45</v>
      </c>
      <c r="F4188">
        <v>0.45</v>
      </c>
      <c r="G4188" t="s">
        <v>22</v>
      </c>
    </row>
    <row r="4189" spans="1:7" x14ac:dyDescent="0.25">
      <c r="A4189" t="s">
        <v>8361</v>
      </c>
      <c r="B4189" t="s">
        <v>8362</v>
      </c>
      <c r="C4189">
        <v>3477</v>
      </c>
      <c r="D4189">
        <v>0</v>
      </c>
      <c r="E4189">
        <v>0.01</v>
      </c>
      <c r="F4189">
        <v>0.01</v>
      </c>
      <c r="G4189" t="s">
        <v>22</v>
      </c>
    </row>
    <row r="4190" spans="1:7" x14ac:dyDescent="0.25">
      <c r="A4190" t="s">
        <v>8363</v>
      </c>
      <c r="B4190" t="s">
        <v>8364</v>
      </c>
      <c r="C4190">
        <v>622</v>
      </c>
      <c r="D4190">
        <v>0</v>
      </c>
      <c r="E4190">
        <v>0.38900000000000001</v>
      </c>
      <c r="F4190">
        <v>0.38900000000000001</v>
      </c>
      <c r="G4190" t="s">
        <v>22</v>
      </c>
    </row>
    <row r="4191" spans="1:7" x14ac:dyDescent="0.25">
      <c r="A4191" t="s">
        <v>8365</v>
      </c>
      <c r="B4191" t="s">
        <v>8366</v>
      </c>
      <c r="C4191">
        <v>5182</v>
      </c>
      <c r="D4191">
        <v>0</v>
      </c>
      <c r="E4191">
        <v>0.05</v>
      </c>
      <c r="F4191">
        <v>0.05</v>
      </c>
      <c r="G4191" t="s">
        <v>22</v>
      </c>
    </row>
    <row r="4192" spans="1:7" x14ac:dyDescent="0.25">
      <c r="A4192" t="s">
        <v>8367</v>
      </c>
      <c r="B4192" t="s">
        <v>8368</v>
      </c>
      <c r="C4192">
        <v>649</v>
      </c>
      <c r="D4192">
        <v>0</v>
      </c>
      <c r="E4192">
        <v>7.0000000000000007E-2</v>
      </c>
      <c r="F4192">
        <v>7.0000000000000007E-2</v>
      </c>
      <c r="G4192" t="s">
        <v>22</v>
      </c>
    </row>
    <row r="4193" spans="1:7" x14ac:dyDescent="0.25">
      <c r="A4193" t="s">
        <v>8369</v>
      </c>
      <c r="B4193" t="s">
        <v>8370</v>
      </c>
      <c r="C4193">
        <v>1989</v>
      </c>
      <c r="D4193">
        <v>0</v>
      </c>
      <c r="E4193">
        <v>0.38900000000000001</v>
      </c>
      <c r="F4193">
        <v>0.38900000000000001</v>
      </c>
      <c r="G4193" t="s">
        <v>22</v>
      </c>
    </row>
    <row r="4194" spans="1:7" x14ac:dyDescent="0.25">
      <c r="A4194" t="s">
        <v>8371</v>
      </c>
      <c r="B4194" t="s">
        <v>8372</v>
      </c>
      <c r="C4194">
        <v>477</v>
      </c>
      <c r="D4194">
        <v>0</v>
      </c>
      <c r="E4194">
        <v>9.4600000000000004E-2</v>
      </c>
      <c r="F4194">
        <v>9.5000000000000001E-2</v>
      </c>
      <c r="G4194" t="s">
        <v>22</v>
      </c>
    </row>
    <row r="4195" spans="1:7" x14ac:dyDescent="0.25">
      <c r="A4195" t="s">
        <v>8373</v>
      </c>
      <c r="B4195" t="s">
        <v>8374</v>
      </c>
      <c r="C4195">
        <v>286</v>
      </c>
      <c r="D4195">
        <v>0.04</v>
      </c>
      <c r="E4195">
        <v>6.1899999999999997E-2</v>
      </c>
      <c r="F4195">
        <v>9.2499999999999999E-2</v>
      </c>
      <c r="G4195" t="s">
        <v>22</v>
      </c>
    </row>
    <row r="4196" spans="1:7" x14ac:dyDescent="0.25">
      <c r="A4196" t="s">
        <v>8375</v>
      </c>
      <c r="B4196" t="s">
        <v>8376</v>
      </c>
      <c r="C4196">
        <v>923</v>
      </c>
      <c r="D4196">
        <v>0</v>
      </c>
      <c r="E4196">
        <v>0.27500000000000002</v>
      </c>
      <c r="F4196">
        <v>0.27500000000000002</v>
      </c>
      <c r="G4196" t="s">
        <v>22</v>
      </c>
    </row>
    <row r="4197" spans="1:7" x14ac:dyDescent="0.25">
      <c r="A4197" t="s">
        <v>8377</v>
      </c>
      <c r="B4197" t="s">
        <v>8378</v>
      </c>
      <c r="C4197">
        <v>0</v>
      </c>
      <c r="D4197">
        <v>0</v>
      </c>
      <c r="E4197">
        <v>0.01</v>
      </c>
      <c r="F4197">
        <v>0.01</v>
      </c>
      <c r="G4197" t="s">
        <v>22</v>
      </c>
    </row>
    <row r="4198" spans="1:7" x14ac:dyDescent="0.25">
      <c r="A4198" t="s">
        <v>8379</v>
      </c>
      <c r="B4198" t="s">
        <v>8380</v>
      </c>
      <c r="C4198">
        <v>90</v>
      </c>
      <c r="D4198">
        <v>0.59</v>
      </c>
      <c r="E4198">
        <v>0.66149999999999998</v>
      </c>
      <c r="F4198">
        <v>0.45</v>
      </c>
      <c r="G4198" t="s">
        <v>22</v>
      </c>
    </row>
    <row r="4199" spans="1:7" x14ac:dyDescent="0.25">
      <c r="A4199" t="s">
        <v>8381</v>
      </c>
      <c r="B4199" t="s">
        <v>8382</v>
      </c>
      <c r="C4199">
        <v>53</v>
      </c>
      <c r="D4199">
        <v>0</v>
      </c>
      <c r="E4199">
        <v>25.449380000000001</v>
      </c>
      <c r="F4199">
        <v>13.85</v>
      </c>
      <c r="G4199" t="s">
        <v>22</v>
      </c>
    </row>
    <row r="4200" spans="1:7" x14ac:dyDescent="0.25">
      <c r="A4200" t="s">
        <v>8383</v>
      </c>
      <c r="B4200" t="s">
        <v>8384</v>
      </c>
      <c r="C4200">
        <v>3928</v>
      </c>
      <c r="D4200">
        <v>0</v>
      </c>
      <c r="E4200">
        <v>0.04</v>
      </c>
      <c r="F4200">
        <v>0.04</v>
      </c>
      <c r="G4200" t="s">
        <v>22</v>
      </c>
    </row>
    <row r="4201" spans="1:7" x14ac:dyDescent="0.25">
      <c r="A4201" t="s">
        <v>8385</v>
      </c>
      <c r="B4201" t="s">
        <v>8386</v>
      </c>
      <c r="C4201">
        <v>0</v>
      </c>
      <c r="D4201">
        <v>0</v>
      </c>
      <c r="E4201">
        <v>7.0000000000000007E-2</v>
      </c>
      <c r="F4201">
        <v>0</v>
      </c>
      <c r="G4201" t="s">
        <v>22</v>
      </c>
    </row>
    <row r="4202" spans="1:7" x14ac:dyDescent="0.25">
      <c r="A4202" t="s">
        <v>8387</v>
      </c>
      <c r="B4202" t="s">
        <v>8388</v>
      </c>
      <c r="C4202">
        <v>2206</v>
      </c>
      <c r="D4202">
        <v>0</v>
      </c>
      <c r="E4202">
        <v>0.19500000000000001</v>
      </c>
      <c r="F4202">
        <v>0.19500000000000001</v>
      </c>
      <c r="G4202" t="s">
        <v>22</v>
      </c>
    </row>
    <row r="4203" spans="1:7" x14ac:dyDescent="0.25">
      <c r="A4203" t="s">
        <v>8389</v>
      </c>
      <c r="B4203" t="s">
        <v>8390</v>
      </c>
      <c r="C4203">
        <v>3294</v>
      </c>
      <c r="D4203">
        <v>0</v>
      </c>
      <c r="E4203">
        <v>8.5999999999999993E-2</v>
      </c>
      <c r="F4203">
        <v>8.5999999999999993E-2</v>
      </c>
      <c r="G4203" t="s">
        <v>22</v>
      </c>
    </row>
    <row r="4204" spans="1:7" x14ac:dyDescent="0.25">
      <c r="A4204" t="s">
        <v>8391</v>
      </c>
      <c r="B4204" t="s">
        <v>8392</v>
      </c>
      <c r="C4204">
        <v>2479</v>
      </c>
      <c r="D4204">
        <v>0.11</v>
      </c>
      <c r="E4204">
        <v>0.18</v>
      </c>
      <c r="F4204">
        <v>0.18</v>
      </c>
      <c r="G4204" t="s">
        <v>22</v>
      </c>
    </row>
    <row r="4205" spans="1:7" x14ac:dyDescent="0.25">
      <c r="A4205" t="s">
        <v>8393</v>
      </c>
      <c r="B4205" t="s">
        <v>8394</v>
      </c>
      <c r="C4205">
        <v>577</v>
      </c>
      <c r="D4205">
        <v>0</v>
      </c>
      <c r="E4205">
        <v>0.23880000000000001</v>
      </c>
      <c r="F4205">
        <v>0.23880000000000001</v>
      </c>
      <c r="G4205" t="s">
        <v>22</v>
      </c>
    </row>
    <row r="4206" spans="1:7" x14ac:dyDescent="0.25">
      <c r="A4206" t="s">
        <v>8395</v>
      </c>
      <c r="B4206" t="s">
        <v>8396</v>
      </c>
      <c r="C4206">
        <v>2362</v>
      </c>
      <c r="D4206">
        <v>0</v>
      </c>
      <c r="E4206">
        <v>0.05</v>
      </c>
      <c r="F4206">
        <v>0.05</v>
      </c>
      <c r="G4206" t="s">
        <v>22</v>
      </c>
    </row>
    <row r="4207" spans="1:7" x14ac:dyDescent="0.25">
      <c r="A4207" t="s">
        <v>8397</v>
      </c>
      <c r="B4207" t="s">
        <v>8398</v>
      </c>
      <c r="C4207">
        <v>0</v>
      </c>
      <c r="D4207">
        <v>0</v>
      </c>
      <c r="E4207">
        <v>0.03</v>
      </c>
      <c r="F4207">
        <v>0.03</v>
      </c>
      <c r="G4207" t="s">
        <v>22</v>
      </c>
    </row>
    <row r="4208" spans="1:7" x14ac:dyDescent="0.25">
      <c r="A4208" t="s">
        <v>8399</v>
      </c>
      <c r="B4208" t="s">
        <v>8400</v>
      </c>
      <c r="C4208">
        <v>1728</v>
      </c>
      <c r="D4208">
        <v>0</v>
      </c>
      <c r="E4208">
        <v>0.09</v>
      </c>
      <c r="F4208">
        <v>0.09</v>
      </c>
      <c r="G4208" t="s">
        <v>22</v>
      </c>
    </row>
    <row r="4209" spans="1:7" x14ac:dyDescent="0.25">
      <c r="A4209" t="s">
        <v>8401</v>
      </c>
      <c r="B4209" t="s">
        <v>8402</v>
      </c>
      <c r="C4209">
        <v>505</v>
      </c>
      <c r="D4209">
        <v>0</v>
      </c>
      <c r="E4209">
        <v>0.30109999999999998</v>
      </c>
      <c r="F4209">
        <v>0.30109999999999998</v>
      </c>
      <c r="G4209" t="s">
        <v>22</v>
      </c>
    </row>
    <row r="4210" spans="1:7" x14ac:dyDescent="0.25">
      <c r="A4210" t="s">
        <v>8403</v>
      </c>
      <c r="B4210" t="s">
        <v>8404</v>
      </c>
      <c r="C4210">
        <v>1759</v>
      </c>
      <c r="D4210">
        <v>0</v>
      </c>
      <c r="E4210">
        <v>0.33</v>
      </c>
      <c r="F4210">
        <v>0.33</v>
      </c>
      <c r="G4210" t="s">
        <v>22</v>
      </c>
    </row>
    <row r="4211" spans="1:7" x14ac:dyDescent="0.25">
      <c r="A4211" t="s">
        <v>8405</v>
      </c>
      <c r="B4211" t="s">
        <v>8406</v>
      </c>
      <c r="C4211">
        <v>4838</v>
      </c>
      <c r="D4211">
        <v>0</v>
      </c>
      <c r="E4211">
        <v>0.03</v>
      </c>
      <c r="F4211">
        <v>0.03</v>
      </c>
      <c r="G4211" t="s">
        <v>22</v>
      </c>
    </row>
    <row r="4212" spans="1:7" x14ac:dyDescent="0.25">
      <c r="A4212" t="s">
        <v>8407</v>
      </c>
      <c r="B4212" t="s">
        <v>8408</v>
      </c>
      <c r="C4212">
        <v>3225</v>
      </c>
      <c r="D4212">
        <v>0</v>
      </c>
      <c r="E4212">
        <v>0.04</v>
      </c>
      <c r="F4212">
        <v>0.04</v>
      </c>
      <c r="G4212" t="s">
        <v>22</v>
      </c>
    </row>
    <row r="4213" spans="1:7" x14ac:dyDescent="0.25">
      <c r="A4213" t="s">
        <v>8409</v>
      </c>
      <c r="B4213" t="s">
        <v>8410</v>
      </c>
      <c r="C4213">
        <v>1278</v>
      </c>
      <c r="D4213">
        <v>0</v>
      </c>
      <c r="E4213">
        <v>9.1880000000000003E-2</v>
      </c>
      <c r="F4213">
        <v>9.1869999999999993E-2</v>
      </c>
      <c r="G4213" t="s">
        <v>22</v>
      </c>
    </row>
    <row r="4214" spans="1:7" x14ac:dyDescent="0.25">
      <c r="A4214" t="s">
        <v>8411</v>
      </c>
      <c r="B4214" t="s">
        <v>8412</v>
      </c>
      <c r="C4214">
        <v>428</v>
      </c>
      <c r="D4214">
        <v>0</v>
      </c>
      <c r="E4214">
        <v>0.26680999999999999</v>
      </c>
      <c r="F4214">
        <v>0.26</v>
      </c>
      <c r="G4214" t="s">
        <v>22</v>
      </c>
    </row>
    <row r="4215" spans="1:7" x14ac:dyDescent="0.25">
      <c r="A4215" t="s">
        <v>8413</v>
      </c>
      <c r="B4215" t="s">
        <v>8414</v>
      </c>
      <c r="C4215">
        <v>4796</v>
      </c>
      <c r="D4215">
        <v>0</v>
      </c>
      <c r="E4215">
        <v>0.13927</v>
      </c>
      <c r="F4215">
        <v>8.8719999999999993E-2</v>
      </c>
      <c r="G4215" t="s">
        <v>22</v>
      </c>
    </row>
    <row r="4216" spans="1:7" x14ac:dyDescent="0.25">
      <c r="A4216" t="s">
        <v>8415</v>
      </c>
      <c r="B4216" t="s">
        <v>8416</v>
      </c>
      <c r="C4216">
        <v>7157</v>
      </c>
      <c r="D4216">
        <v>0</v>
      </c>
      <c r="E4216">
        <v>0.12</v>
      </c>
      <c r="F4216">
        <v>0.12</v>
      </c>
      <c r="G4216" t="s">
        <v>22</v>
      </c>
    </row>
    <row r="4217" spans="1:7" x14ac:dyDescent="0.25">
      <c r="A4217" t="s">
        <v>8417</v>
      </c>
      <c r="B4217" t="s">
        <v>8418</v>
      </c>
      <c r="C4217">
        <v>3920</v>
      </c>
      <c r="D4217">
        <v>0</v>
      </c>
      <c r="E4217">
        <v>9.7799999999999998E-2</v>
      </c>
      <c r="F4217">
        <v>9.7799999999999998E-2</v>
      </c>
      <c r="G4217" t="s">
        <v>22</v>
      </c>
    </row>
    <row r="4218" spans="1:7" x14ac:dyDescent="0.25">
      <c r="A4218" t="s">
        <v>8419</v>
      </c>
      <c r="B4218" t="s">
        <v>8420</v>
      </c>
      <c r="C4218">
        <v>24300</v>
      </c>
      <c r="D4218">
        <v>207.15</v>
      </c>
      <c r="E4218">
        <v>3.9699999999999999E-2</v>
      </c>
      <c r="F4218">
        <v>2.928E-2</v>
      </c>
      <c r="G4218" t="s">
        <v>22</v>
      </c>
    </row>
    <row r="4219" spans="1:7" x14ac:dyDescent="0.25">
      <c r="A4219" t="s">
        <v>8421</v>
      </c>
      <c r="B4219" t="s">
        <v>8422</v>
      </c>
      <c r="C4219">
        <v>20</v>
      </c>
      <c r="D4219">
        <v>0</v>
      </c>
      <c r="E4219">
        <v>15</v>
      </c>
      <c r="F4219">
        <v>15</v>
      </c>
      <c r="G4219" t="s">
        <v>22</v>
      </c>
    </row>
    <row r="4220" spans="1:7" x14ac:dyDescent="0.25">
      <c r="A4220" t="s">
        <v>8423</v>
      </c>
      <c r="B4220" t="s">
        <v>8424</v>
      </c>
      <c r="C4220">
        <v>2</v>
      </c>
      <c r="D4220">
        <v>0</v>
      </c>
      <c r="E4220">
        <v>9.2539999999999997E-2</v>
      </c>
      <c r="F4220">
        <v>9.2539999999999997E-2</v>
      </c>
      <c r="G4220" t="s">
        <v>22</v>
      </c>
    </row>
    <row r="4221" spans="1:7" x14ac:dyDescent="0.25">
      <c r="A4221" t="s">
        <v>8425</v>
      </c>
      <c r="B4221" t="s">
        <v>8426</v>
      </c>
      <c r="C4221">
        <v>1000</v>
      </c>
      <c r="D4221">
        <v>0</v>
      </c>
      <c r="E4221">
        <v>0.1163</v>
      </c>
      <c r="F4221">
        <v>0.1163</v>
      </c>
      <c r="G4221" t="s">
        <v>22</v>
      </c>
    </row>
    <row r="4222" spans="1:7" x14ac:dyDescent="0.25">
      <c r="A4222" t="s">
        <v>8427</v>
      </c>
      <c r="B4222" t="s">
        <v>8428</v>
      </c>
      <c r="C4222">
        <v>1180</v>
      </c>
      <c r="D4222">
        <v>0</v>
      </c>
      <c r="E4222">
        <v>0.02</v>
      </c>
      <c r="F4222">
        <v>0.02</v>
      </c>
      <c r="G4222" t="s">
        <v>22</v>
      </c>
    </row>
    <row r="4223" spans="1:7" x14ac:dyDescent="0.25">
      <c r="A4223" t="s">
        <v>8429</v>
      </c>
      <c r="B4223" t="s">
        <v>8430</v>
      </c>
      <c r="C4223">
        <v>1000</v>
      </c>
      <c r="D4223">
        <v>0</v>
      </c>
      <c r="E4223">
        <v>0.15</v>
      </c>
      <c r="F4223">
        <v>0.15</v>
      </c>
      <c r="G4223" t="s">
        <v>22</v>
      </c>
    </row>
    <row r="4224" spans="1:7" x14ac:dyDescent="0.25">
      <c r="A4224" t="s">
        <v>8431</v>
      </c>
      <c r="B4224" t="s">
        <v>8432</v>
      </c>
      <c r="C4224">
        <v>2</v>
      </c>
      <c r="D4224">
        <v>21.4</v>
      </c>
      <c r="E4224">
        <v>105.99</v>
      </c>
      <c r="F4224">
        <v>127.032</v>
      </c>
      <c r="G4224" t="s">
        <v>22</v>
      </c>
    </row>
    <row r="4225" spans="1:7" x14ac:dyDescent="0.25">
      <c r="A4225" t="s">
        <v>8433</v>
      </c>
      <c r="B4225" t="s">
        <v>8434</v>
      </c>
      <c r="C4225">
        <v>0</v>
      </c>
      <c r="D4225">
        <v>0</v>
      </c>
      <c r="E4225">
        <v>1.15E-2</v>
      </c>
      <c r="F4225">
        <v>0.8</v>
      </c>
      <c r="G4225" t="s">
        <v>22</v>
      </c>
    </row>
    <row r="4226" spans="1:7" x14ac:dyDescent="0.25">
      <c r="A4226" t="s">
        <v>8435</v>
      </c>
      <c r="B4226" t="s">
        <v>8436</v>
      </c>
      <c r="C4226">
        <v>12000</v>
      </c>
      <c r="D4226">
        <v>0</v>
      </c>
      <c r="E4226">
        <v>5.169E-2</v>
      </c>
      <c r="F4226">
        <v>5.169E-2</v>
      </c>
      <c r="G4226" t="s">
        <v>22</v>
      </c>
    </row>
    <row r="4227" spans="1:7" x14ac:dyDescent="0.25">
      <c r="A4227" t="s">
        <v>8437</v>
      </c>
      <c r="B4227" t="s">
        <v>8438</v>
      </c>
      <c r="C4227">
        <v>6000</v>
      </c>
      <c r="D4227">
        <v>0</v>
      </c>
      <c r="E4227">
        <v>6.8570000000000006E-2</v>
      </c>
      <c r="F4227">
        <v>6.8570000000000006E-2</v>
      </c>
      <c r="G4227" t="s">
        <v>22</v>
      </c>
    </row>
    <row r="4228" spans="1:7" x14ac:dyDescent="0.25">
      <c r="A4228" t="s">
        <v>8439</v>
      </c>
      <c r="B4228" t="s">
        <v>8440</v>
      </c>
      <c r="C4228">
        <v>0</v>
      </c>
      <c r="D4228">
        <v>0</v>
      </c>
      <c r="E4228">
        <v>527.19500000000005</v>
      </c>
      <c r="F4228">
        <v>0</v>
      </c>
      <c r="G4228" t="s">
        <v>22</v>
      </c>
    </row>
    <row r="4229" spans="1:7" x14ac:dyDescent="0.25">
      <c r="A4229" t="s">
        <v>8441</v>
      </c>
      <c r="B4229" t="s">
        <v>8442</v>
      </c>
      <c r="C4229">
        <v>0</v>
      </c>
      <c r="D4229">
        <v>0</v>
      </c>
      <c r="E4229">
        <v>0.01</v>
      </c>
      <c r="F4229">
        <v>0.01</v>
      </c>
      <c r="G4229" t="s">
        <v>22</v>
      </c>
    </row>
    <row r="4230" spans="1:7" x14ac:dyDescent="0.25">
      <c r="A4230" t="s">
        <v>8443</v>
      </c>
      <c r="B4230" t="s">
        <v>8444</v>
      </c>
      <c r="C4230">
        <v>498</v>
      </c>
      <c r="D4230">
        <v>0</v>
      </c>
      <c r="E4230">
        <v>0.56799999999999995</v>
      </c>
      <c r="F4230">
        <v>0.56799999999999995</v>
      </c>
      <c r="G4230" t="s">
        <v>22</v>
      </c>
    </row>
    <row r="4231" spans="1:7" x14ac:dyDescent="0.25">
      <c r="A4231" t="s">
        <v>8445</v>
      </c>
      <c r="B4231" t="s">
        <v>8446</v>
      </c>
      <c r="C4231">
        <v>0</v>
      </c>
      <c r="D4231">
        <v>0</v>
      </c>
      <c r="E4231">
        <v>125</v>
      </c>
      <c r="F4231">
        <v>125</v>
      </c>
      <c r="G4231" t="s">
        <v>22</v>
      </c>
    </row>
    <row r="4232" spans="1:7" x14ac:dyDescent="0.25">
      <c r="A4232" t="s">
        <v>8447</v>
      </c>
      <c r="B4232" t="s">
        <v>8448</v>
      </c>
      <c r="C4232">
        <v>77</v>
      </c>
      <c r="D4232">
        <v>0</v>
      </c>
      <c r="E4232">
        <v>0.32319999999999999</v>
      </c>
      <c r="F4232">
        <v>0.32</v>
      </c>
      <c r="G4232" t="s">
        <v>22</v>
      </c>
    </row>
    <row r="4233" spans="1:7" x14ac:dyDescent="0.25">
      <c r="A4233" t="s">
        <v>8449</v>
      </c>
      <c r="B4233" t="s">
        <v>8450</v>
      </c>
      <c r="C4233">
        <v>0</v>
      </c>
      <c r="D4233">
        <v>0</v>
      </c>
      <c r="E4233">
        <v>0.13</v>
      </c>
      <c r="F4233">
        <v>0</v>
      </c>
      <c r="G4233" t="s">
        <v>22</v>
      </c>
    </row>
    <row r="4234" spans="1:7" x14ac:dyDescent="0.25">
      <c r="A4234" t="s">
        <v>8451</v>
      </c>
      <c r="B4234" t="s">
        <v>8452</v>
      </c>
      <c r="C4234">
        <v>224</v>
      </c>
      <c r="D4234">
        <v>1.7</v>
      </c>
      <c r="E4234">
        <v>1.5366</v>
      </c>
      <c r="F4234">
        <v>1.5366</v>
      </c>
      <c r="G4234" t="s">
        <v>22</v>
      </c>
    </row>
    <row r="4235" spans="1:7" x14ac:dyDescent="0.25">
      <c r="A4235" t="s">
        <v>8453</v>
      </c>
      <c r="B4235" t="s">
        <v>8454</v>
      </c>
      <c r="C4235">
        <v>1495</v>
      </c>
      <c r="D4235">
        <v>0</v>
      </c>
      <c r="E4235">
        <v>0.1069</v>
      </c>
      <c r="F4235">
        <v>0.1069</v>
      </c>
      <c r="G4235" t="s">
        <v>22</v>
      </c>
    </row>
    <row r="4236" spans="1:7" x14ac:dyDescent="0.25">
      <c r="A4236" t="s">
        <v>8455</v>
      </c>
      <c r="B4236" t="s">
        <v>8456</v>
      </c>
      <c r="C4236">
        <v>7552</v>
      </c>
      <c r="D4236">
        <v>0</v>
      </c>
      <c r="E4236">
        <v>1.72E-2</v>
      </c>
      <c r="F4236">
        <v>1.7229999999999999E-2</v>
      </c>
      <c r="G4236" t="s">
        <v>22</v>
      </c>
    </row>
    <row r="4237" spans="1:7" x14ac:dyDescent="0.25">
      <c r="A4237" t="s">
        <v>8457</v>
      </c>
      <c r="B4237" t="s">
        <v>8458</v>
      </c>
      <c r="C4237">
        <v>0</v>
      </c>
      <c r="D4237">
        <v>0</v>
      </c>
      <c r="E4237">
        <v>1E-3</v>
      </c>
      <c r="F4237">
        <v>1E-3</v>
      </c>
      <c r="G4237" t="s">
        <v>22</v>
      </c>
    </row>
    <row r="4238" spans="1:7" x14ac:dyDescent="0.25">
      <c r="A4238" t="s">
        <v>8459</v>
      </c>
      <c r="B4238" t="s">
        <v>8460</v>
      </c>
      <c r="C4238">
        <v>1325</v>
      </c>
      <c r="D4238">
        <v>0</v>
      </c>
      <c r="E4238">
        <v>5.5129999999999998E-2</v>
      </c>
      <c r="F4238">
        <v>0.03</v>
      </c>
      <c r="G4238" t="s">
        <v>22</v>
      </c>
    </row>
    <row r="4239" spans="1:7" x14ac:dyDescent="0.25">
      <c r="A4239" t="s">
        <v>8461</v>
      </c>
      <c r="B4239" t="s">
        <v>8462</v>
      </c>
      <c r="C4239">
        <v>1600</v>
      </c>
      <c r="D4239">
        <v>0</v>
      </c>
      <c r="E4239">
        <v>1.6459999999999999E-2</v>
      </c>
      <c r="F4239">
        <v>1.125E-2</v>
      </c>
      <c r="G4239" t="s">
        <v>22</v>
      </c>
    </row>
    <row r="4240" spans="1:7" x14ac:dyDescent="0.25">
      <c r="A4240" t="s">
        <v>8463</v>
      </c>
      <c r="B4240" t="s">
        <v>8464</v>
      </c>
      <c r="C4240">
        <v>2000</v>
      </c>
      <c r="D4240">
        <v>0</v>
      </c>
      <c r="E4240">
        <v>0.13619999999999999</v>
      </c>
      <c r="F4240">
        <v>0.13619999999999999</v>
      </c>
      <c r="G4240" t="s">
        <v>22</v>
      </c>
    </row>
    <row r="4241" spans="1:7" x14ac:dyDescent="0.25">
      <c r="A4241" t="s">
        <v>8465</v>
      </c>
      <c r="B4241" t="s">
        <v>8466</v>
      </c>
      <c r="C4241">
        <v>4000</v>
      </c>
      <c r="D4241">
        <v>0</v>
      </c>
      <c r="E4241">
        <v>0.31</v>
      </c>
      <c r="F4241">
        <v>0.31</v>
      </c>
      <c r="G4241" t="s">
        <v>22</v>
      </c>
    </row>
    <row r="4242" spans="1:7" x14ac:dyDescent="0.25">
      <c r="A4242" t="s">
        <v>8467</v>
      </c>
      <c r="B4242" t="s">
        <v>8468</v>
      </c>
      <c r="C4242">
        <v>50</v>
      </c>
      <c r="D4242">
        <v>0</v>
      </c>
      <c r="E4242">
        <v>0.15440000000000001</v>
      </c>
      <c r="F4242">
        <v>0.15440000000000001</v>
      </c>
      <c r="G4242" t="s">
        <v>22</v>
      </c>
    </row>
    <row r="4243" spans="1:7" x14ac:dyDescent="0.25">
      <c r="A4243" t="s">
        <v>8469</v>
      </c>
      <c r="B4243" t="s">
        <v>8470</v>
      </c>
      <c r="C4243">
        <v>50</v>
      </c>
      <c r="D4243">
        <v>0</v>
      </c>
      <c r="E4243">
        <v>0.15440000000000001</v>
      </c>
      <c r="F4243">
        <v>0.15440000000000001</v>
      </c>
      <c r="G4243" t="s">
        <v>22</v>
      </c>
    </row>
    <row r="4244" spans="1:7" x14ac:dyDescent="0.25">
      <c r="A4244" t="s">
        <v>8471</v>
      </c>
      <c r="B4244" t="s">
        <v>8472</v>
      </c>
      <c r="C4244">
        <v>0</v>
      </c>
      <c r="D4244">
        <v>0</v>
      </c>
      <c r="E4244">
        <v>1.264E-2</v>
      </c>
      <c r="F4244">
        <v>12.92</v>
      </c>
      <c r="G4244" t="s">
        <v>22</v>
      </c>
    </row>
    <row r="4245" spans="1:7" x14ac:dyDescent="0.25">
      <c r="A4245" t="s">
        <v>8473</v>
      </c>
      <c r="B4245" t="s">
        <v>8474</v>
      </c>
      <c r="C4245">
        <v>0</v>
      </c>
      <c r="D4245">
        <v>0</v>
      </c>
      <c r="E4245">
        <v>9.2200000000000004E-2</v>
      </c>
      <c r="F4245">
        <v>9.2200000000000004E-2</v>
      </c>
      <c r="G4245" t="s">
        <v>22</v>
      </c>
    </row>
    <row r="4246" spans="1:7" x14ac:dyDescent="0.25">
      <c r="A4246" t="s">
        <v>8475</v>
      </c>
      <c r="B4246" t="s">
        <v>8476</v>
      </c>
      <c r="C4246">
        <v>22771</v>
      </c>
      <c r="D4246">
        <v>0</v>
      </c>
      <c r="E4246">
        <v>1.303E-2</v>
      </c>
      <c r="F4246">
        <v>1.303E-2</v>
      </c>
      <c r="G4246" t="s">
        <v>22</v>
      </c>
    </row>
    <row r="4247" spans="1:7" x14ac:dyDescent="0.25">
      <c r="A4247" t="s">
        <v>8477</v>
      </c>
      <c r="B4247" t="s">
        <v>8478</v>
      </c>
      <c r="C4247">
        <v>250</v>
      </c>
      <c r="D4247">
        <v>0</v>
      </c>
      <c r="E4247">
        <v>0.21185000000000001</v>
      </c>
      <c r="F4247">
        <v>0.21185000000000001</v>
      </c>
      <c r="G4247" t="s">
        <v>22</v>
      </c>
    </row>
    <row r="4248" spans="1:7" x14ac:dyDescent="0.25">
      <c r="A4248" t="s">
        <v>8479</v>
      </c>
      <c r="B4248" t="s">
        <v>8480</v>
      </c>
      <c r="C4248">
        <v>10800</v>
      </c>
      <c r="D4248">
        <v>0</v>
      </c>
      <c r="E4248">
        <v>3.5999999999999997E-2</v>
      </c>
      <c r="F4248">
        <v>3.5999999999999997E-2</v>
      </c>
      <c r="G4248" t="s">
        <v>22</v>
      </c>
    </row>
    <row r="4249" spans="1:7" x14ac:dyDescent="0.25">
      <c r="A4249" t="s">
        <v>8481</v>
      </c>
      <c r="B4249" t="s">
        <v>8482</v>
      </c>
      <c r="C4249">
        <v>1000</v>
      </c>
      <c r="D4249">
        <v>0</v>
      </c>
      <c r="E4249">
        <v>0.25724999999999998</v>
      </c>
      <c r="F4249">
        <v>0.14000000000000001</v>
      </c>
      <c r="G4249" t="s">
        <v>22</v>
      </c>
    </row>
    <row r="4250" spans="1:7" x14ac:dyDescent="0.25">
      <c r="A4250" t="s">
        <v>8483</v>
      </c>
      <c r="B4250" t="s">
        <v>8484</v>
      </c>
      <c r="C4250">
        <v>2</v>
      </c>
      <c r="D4250">
        <v>0</v>
      </c>
      <c r="E4250">
        <v>1.5266900000000001</v>
      </c>
      <c r="F4250">
        <v>1.5266900000000001</v>
      </c>
      <c r="G4250" t="s">
        <v>22</v>
      </c>
    </row>
    <row r="4251" spans="1:7" x14ac:dyDescent="0.25">
      <c r="A4251" t="s">
        <v>8485</v>
      </c>
      <c r="B4251" t="s">
        <v>8486</v>
      </c>
      <c r="C4251">
        <v>2</v>
      </c>
      <c r="D4251">
        <v>0</v>
      </c>
      <c r="E4251">
        <v>3.4000000000000002E-2</v>
      </c>
      <c r="F4251">
        <v>3.4000000000000002E-2</v>
      </c>
      <c r="G4251" t="s">
        <v>22</v>
      </c>
    </row>
    <row r="4252" spans="1:7" x14ac:dyDescent="0.25">
      <c r="A4252" t="s">
        <v>8487</v>
      </c>
      <c r="B4252" t="s">
        <v>8488</v>
      </c>
      <c r="C4252">
        <v>248400</v>
      </c>
      <c r="D4252">
        <v>0</v>
      </c>
      <c r="E4252">
        <v>2.5899999999999999E-3</v>
      </c>
      <c r="F4252">
        <v>2.5899999999999999E-3</v>
      </c>
      <c r="G4252" t="s">
        <v>22</v>
      </c>
    </row>
    <row r="4253" spans="1:7" x14ac:dyDescent="0.25">
      <c r="A4253" t="s">
        <v>8489</v>
      </c>
      <c r="B4253" t="s">
        <v>8490</v>
      </c>
      <c r="C4253">
        <v>8900</v>
      </c>
      <c r="D4253">
        <v>0</v>
      </c>
      <c r="E4253">
        <v>6.8999999999999999E-3</v>
      </c>
      <c r="F4253">
        <v>6.2399999999999999E-3</v>
      </c>
      <c r="G4253" t="s">
        <v>22</v>
      </c>
    </row>
    <row r="4254" spans="1:7" x14ac:dyDescent="0.25">
      <c r="A4254" t="s">
        <v>8491</v>
      </c>
      <c r="B4254" t="s">
        <v>8492</v>
      </c>
      <c r="C4254">
        <v>1100</v>
      </c>
      <c r="D4254">
        <v>0</v>
      </c>
      <c r="E4254">
        <v>0.19</v>
      </c>
      <c r="F4254">
        <v>0.19</v>
      </c>
      <c r="G4254" t="s">
        <v>22</v>
      </c>
    </row>
    <row r="4255" spans="1:7" x14ac:dyDescent="0.25">
      <c r="A4255" t="s">
        <v>8493</v>
      </c>
      <c r="B4255" t="s">
        <v>8494</v>
      </c>
      <c r="C4255">
        <v>997</v>
      </c>
      <c r="D4255">
        <v>0</v>
      </c>
      <c r="E4255">
        <v>0.17510000000000001</v>
      </c>
      <c r="F4255">
        <v>0.21240000000000001</v>
      </c>
      <c r="G4255" t="s">
        <v>22</v>
      </c>
    </row>
    <row r="4256" spans="1:7" x14ac:dyDescent="0.25">
      <c r="A4256" t="s">
        <v>8495</v>
      </c>
      <c r="B4256" t="s">
        <v>8496</v>
      </c>
      <c r="C4256">
        <v>49</v>
      </c>
      <c r="D4256">
        <v>0.43</v>
      </c>
      <c r="E4256">
        <v>1.75</v>
      </c>
      <c r="F4256">
        <v>1.75</v>
      </c>
      <c r="G4256" t="s">
        <v>22</v>
      </c>
    </row>
    <row r="4257" spans="1:7" x14ac:dyDescent="0.25">
      <c r="A4257" t="s">
        <v>8497</v>
      </c>
      <c r="B4257" t="s">
        <v>8498</v>
      </c>
      <c r="C4257">
        <v>0</v>
      </c>
      <c r="D4257">
        <v>0</v>
      </c>
      <c r="E4257">
        <v>1.4999999999999999E-2</v>
      </c>
      <c r="F4257">
        <v>1.4999999999999999E-2</v>
      </c>
      <c r="G4257" t="s">
        <v>22</v>
      </c>
    </row>
    <row r="4258" spans="1:7" x14ac:dyDescent="0.25">
      <c r="A4258" t="s">
        <v>8499</v>
      </c>
      <c r="B4258" t="s">
        <v>8500</v>
      </c>
      <c r="C4258">
        <v>25200</v>
      </c>
      <c r="D4258">
        <v>0</v>
      </c>
      <c r="E4258">
        <v>1.24E-2</v>
      </c>
      <c r="F4258">
        <v>1.238E-2</v>
      </c>
      <c r="G4258" t="s">
        <v>22</v>
      </c>
    </row>
    <row r="4259" spans="1:7" x14ac:dyDescent="0.25">
      <c r="A4259" t="s">
        <v>8501</v>
      </c>
      <c r="B4259" t="s">
        <v>8502</v>
      </c>
      <c r="C4259">
        <v>23430</v>
      </c>
      <c r="D4259">
        <v>0</v>
      </c>
      <c r="E4259">
        <v>7.7999999999999996E-3</v>
      </c>
      <c r="F4259">
        <v>7.9399999999999991E-3</v>
      </c>
      <c r="G4259" t="s">
        <v>22</v>
      </c>
    </row>
    <row r="4260" spans="1:7" x14ac:dyDescent="0.25">
      <c r="A4260" t="s">
        <v>8503</v>
      </c>
      <c r="B4260" t="s">
        <v>8504</v>
      </c>
      <c r="C4260">
        <v>0</v>
      </c>
      <c r="D4260">
        <v>0</v>
      </c>
      <c r="E4260">
        <v>0.13139999999999999</v>
      </c>
      <c r="F4260">
        <v>0.13142999999999999</v>
      </c>
      <c r="G4260" t="s">
        <v>22</v>
      </c>
    </row>
    <row r="4261" spans="1:7" x14ac:dyDescent="0.25">
      <c r="A4261" t="s">
        <v>8505</v>
      </c>
      <c r="B4261" t="s">
        <v>8506</v>
      </c>
      <c r="C4261">
        <v>1</v>
      </c>
      <c r="D4261">
        <v>0</v>
      </c>
      <c r="E4261">
        <v>6.8000000000000005E-2</v>
      </c>
      <c r="F4261">
        <v>6.8000000000000005E-2</v>
      </c>
      <c r="G4261" t="s">
        <v>22</v>
      </c>
    </row>
    <row r="4262" spans="1:7" x14ac:dyDescent="0.25">
      <c r="A4262" t="s">
        <v>8507</v>
      </c>
      <c r="B4262" t="s">
        <v>8508</v>
      </c>
      <c r="C4262">
        <v>0</v>
      </c>
      <c r="D4262">
        <v>0</v>
      </c>
      <c r="E4262">
        <v>8.6599999999999993E-3</v>
      </c>
      <c r="F4262">
        <v>8.6599999999999993E-3</v>
      </c>
      <c r="G4262" t="s">
        <v>22</v>
      </c>
    </row>
    <row r="4263" spans="1:7" x14ac:dyDescent="0.25">
      <c r="A4263" t="s">
        <v>8509</v>
      </c>
      <c r="B4263" t="s">
        <v>8510</v>
      </c>
      <c r="C4263">
        <v>0</v>
      </c>
      <c r="D4263">
        <v>0</v>
      </c>
      <c r="E4263">
        <v>82.99</v>
      </c>
      <c r="F4263">
        <v>82.99</v>
      </c>
      <c r="G4263" t="s">
        <v>22</v>
      </c>
    </row>
    <row r="4264" spans="1:7" x14ac:dyDescent="0.25">
      <c r="A4264" t="s">
        <v>8511</v>
      </c>
      <c r="B4264" t="s">
        <v>8512</v>
      </c>
      <c r="C4264">
        <v>0</v>
      </c>
      <c r="D4264">
        <v>0</v>
      </c>
      <c r="E4264">
        <v>4.6100000000000004E-3</v>
      </c>
      <c r="F4264">
        <v>4.6100000000000004E-3</v>
      </c>
      <c r="G4264" t="s">
        <v>22</v>
      </c>
    </row>
    <row r="4265" spans="1:7" x14ac:dyDescent="0.25">
      <c r="A4265" t="s">
        <v>8513</v>
      </c>
      <c r="B4265" t="s">
        <v>8514</v>
      </c>
      <c r="C4265">
        <v>11500</v>
      </c>
      <c r="D4265">
        <v>0</v>
      </c>
      <c r="E4265">
        <v>0.05</v>
      </c>
      <c r="F4265">
        <v>0.05</v>
      </c>
      <c r="G4265" t="s">
        <v>22</v>
      </c>
    </row>
    <row r="4266" spans="1:7" x14ac:dyDescent="0.25">
      <c r="A4266" t="s">
        <v>8515</v>
      </c>
      <c r="B4266" t="s">
        <v>8516</v>
      </c>
      <c r="C4266">
        <v>6</v>
      </c>
      <c r="D4266">
        <v>0</v>
      </c>
      <c r="E4266">
        <v>4.7300000000000004</v>
      </c>
      <c r="F4266">
        <v>4.7283299999999997</v>
      </c>
      <c r="G4266" t="s">
        <v>22</v>
      </c>
    </row>
    <row r="4267" spans="1:7" x14ac:dyDescent="0.25">
      <c r="A4267" t="s">
        <v>8517</v>
      </c>
      <c r="B4267" t="s">
        <v>8518</v>
      </c>
      <c r="C4267">
        <v>1000</v>
      </c>
      <c r="D4267">
        <v>0</v>
      </c>
      <c r="E4267">
        <v>2.5000000000000001E-2</v>
      </c>
      <c r="F4267">
        <v>2.5000000000000001E-2</v>
      </c>
      <c r="G4267" t="s">
        <v>22</v>
      </c>
    </row>
    <row r="4268" spans="1:7" x14ac:dyDescent="0.25">
      <c r="A4268" t="s">
        <v>8519</v>
      </c>
      <c r="B4268" t="s">
        <v>8520</v>
      </c>
      <c r="C4268">
        <v>1000</v>
      </c>
      <c r="D4268">
        <v>0</v>
      </c>
      <c r="E4268">
        <v>2.5000000000000001E-2</v>
      </c>
      <c r="F4268">
        <v>2.5000000000000001E-2</v>
      </c>
      <c r="G4268" t="s">
        <v>22</v>
      </c>
    </row>
    <row r="4269" spans="1:7" x14ac:dyDescent="0.25">
      <c r="A4269" t="s">
        <v>8521</v>
      </c>
      <c r="B4269" t="s">
        <v>8522</v>
      </c>
      <c r="C4269">
        <v>1</v>
      </c>
      <c r="D4269">
        <v>0</v>
      </c>
      <c r="E4269">
        <v>0.01</v>
      </c>
      <c r="F4269">
        <v>22.85</v>
      </c>
      <c r="G4269" t="s">
        <v>22</v>
      </c>
    </row>
    <row r="4270" spans="1:7" x14ac:dyDescent="0.25">
      <c r="A4270" t="s">
        <v>8523</v>
      </c>
      <c r="B4270" t="s">
        <v>8524</v>
      </c>
      <c r="C4270">
        <v>1</v>
      </c>
      <c r="D4270">
        <v>0</v>
      </c>
      <c r="E4270">
        <v>0.10846</v>
      </c>
      <c r="F4270">
        <v>0.10846</v>
      </c>
      <c r="G4270" t="s">
        <v>22</v>
      </c>
    </row>
    <row r="4271" spans="1:7" x14ac:dyDescent="0.25">
      <c r="A4271" t="s">
        <v>8525</v>
      </c>
      <c r="B4271" t="s">
        <v>8526</v>
      </c>
      <c r="C4271">
        <v>29400</v>
      </c>
      <c r="D4271">
        <v>0</v>
      </c>
      <c r="E4271">
        <v>1.187E-2</v>
      </c>
      <c r="F4271">
        <v>1.187E-2</v>
      </c>
      <c r="G4271" t="s">
        <v>22</v>
      </c>
    </row>
    <row r="4272" spans="1:7" x14ac:dyDescent="0.25">
      <c r="A4272" t="s">
        <v>8527</v>
      </c>
      <c r="B4272" t="s">
        <v>8528</v>
      </c>
      <c r="C4272">
        <v>100</v>
      </c>
      <c r="D4272">
        <v>0</v>
      </c>
      <c r="E4272">
        <v>0.23780000000000001</v>
      </c>
      <c r="F4272">
        <v>0.23780000000000001</v>
      </c>
      <c r="G4272" t="s">
        <v>22</v>
      </c>
    </row>
    <row r="4273" spans="1:7" x14ac:dyDescent="0.25">
      <c r="A4273" t="s">
        <v>8529</v>
      </c>
      <c r="B4273" t="s">
        <v>8530</v>
      </c>
      <c r="C4273">
        <v>0</v>
      </c>
      <c r="D4273">
        <v>0</v>
      </c>
      <c r="E4273">
        <v>0.28949999999999998</v>
      </c>
      <c r="F4273">
        <v>0.28949999999999998</v>
      </c>
      <c r="G4273" t="s">
        <v>22</v>
      </c>
    </row>
    <row r="4274" spans="1:7" x14ac:dyDescent="0.25">
      <c r="A4274" t="s">
        <v>8531</v>
      </c>
      <c r="B4274" t="s">
        <v>8532</v>
      </c>
      <c r="C4274">
        <v>0</v>
      </c>
      <c r="D4274">
        <v>0</v>
      </c>
      <c r="E4274">
        <v>0.37</v>
      </c>
      <c r="F4274">
        <v>0.37130000000000002</v>
      </c>
      <c r="G4274" t="s">
        <v>22</v>
      </c>
    </row>
    <row r="4275" spans="1:7" x14ac:dyDescent="0.25">
      <c r="A4275" t="s">
        <v>8533</v>
      </c>
      <c r="B4275" t="s">
        <v>8534</v>
      </c>
      <c r="C4275">
        <v>0</v>
      </c>
      <c r="D4275">
        <v>0</v>
      </c>
      <c r="E4275">
        <v>4.09</v>
      </c>
      <c r="F4275">
        <v>4.09</v>
      </c>
      <c r="G4275" t="s">
        <v>22</v>
      </c>
    </row>
    <row r="4276" spans="1:7" x14ac:dyDescent="0.25">
      <c r="A4276" t="s">
        <v>8535</v>
      </c>
      <c r="B4276" t="s">
        <v>8536</v>
      </c>
      <c r="C4276">
        <v>5250</v>
      </c>
      <c r="D4276">
        <v>0</v>
      </c>
      <c r="E4276">
        <v>0.23</v>
      </c>
      <c r="F4276">
        <v>1.196E-2</v>
      </c>
      <c r="G4276" t="s">
        <v>22</v>
      </c>
    </row>
    <row r="4277" spans="1:7" x14ac:dyDescent="0.25">
      <c r="A4277" t="s">
        <v>8537</v>
      </c>
      <c r="B4277" t="s">
        <v>8538</v>
      </c>
      <c r="C4277">
        <v>49900</v>
      </c>
      <c r="D4277">
        <v>0</v>
      </c>
      <c r="E4277">
        <v>3.8E-3</v>
      </c>
      <c r="F4277">
        <v>3.8E-3</v>
      </c>
      <c r="G4277" t="s">
        <v>22</v>
      </c>
    </row>
    <row r="4278" spans="1:7" x14ac:dyDescent="0.25">
      <c r="A4278" t="s">
        <v>8539</v>
      </c>
      <c r="B4278" t="s">
        <v>8540</v>
      </c>
      <c r="C4278">
        <v>0</v>
      </c>
      <c r="D4278">
        <v>0</v>
      </c>
      <c r="E4278">
        <v>0.05</v>
      </c>
      <c r="F4278">
        <v>0.05</v>
      </c>
      <c r="G4278" t="s">
        <v>22</v>
      </c>
    </row>
    <row r="4279" spans="1:7" x14ac:dyDescent="0.25">
      <c r="A4279" t="s">
        <v>8541</v>
      </c>
      <c r="B4279" t="s">
        <v>8542</v>
      </c>
      <c r="C4279">
        <v>0</v>
      </c>
      <c r="D4279">
        <v>0</v>
      </c>
      <c r="E4279">
        <v>3.8150000000000003E-2</v>
      </c>
      <c r="F4279">
        <v>3.8150000000000003E-2</v>
      </c>
      <c r="G4279" t="s">
        <v>22</v>
      </c>
    </row>
    <row r="4280" spans="1:7" x14ac:dyDescent="0.25">
      <c r="A4280" t="s">
        <v>8543</v>
      </c>
      <c r="B4280" t="s">
        <v>8544</v>
      </c>
      <c r="C4280">
        <v>0</v>
      </c>
      <c r="D4280">
        <v>0</v>
      </c>
      <c r="E4280">
        <v>0.66</v>
      </c>
      <c r="F4280">
        <v>0.66</v>
      </c>
      <c r="G4280" t="s">
        <v>22</v>
      </c>
    </row>
    <row r="4281" spans="1:7" x14ac:dyDescent="0.25">
      <c r="A4281" t="s">
        <v>8545</v>
      </c>
      <c r="B4281" t="s">
        <v>8546</v>
      </c>
      <c r="C4281">
        <v>0</v>
      </c>
      <c r="D4281">
        <v>0</v>
      </c>
      <c r="E4281">
        <v>1.21275</v>
      </c>
      <c r="F4281">
        <v>0.82499999999999996</v>
      </c>
      <c r="G4281" t="s">
        <v>22</v>
      </c>
    </row>
    <row r="4282" spans="1:7" x14ac:dyDescent="0.25">
      <c r="A4282" t="s">
        <v>8547</v>
      </c>
      <c r="B4282" t="s">
        <v>8548</v>
      </c>
      <c r="C4282">
        <v>0</v>
      </c>
      <c r="D4282">
        <v>0</v>
      </c>
      <c r="E4282">
        <v>1.87425</v>
      </c>
      <c r="F4282">
        <v>1.02</v>
      </c>
      <c r="G4282" t="s">
        <v>22</v>
      </c>
    </row>
    <row r="4283" spans="1:7" x14ac:dyDescent="0.25">
      <c r="A4283" t="s">
        <v>8549</v>
      </c>
      <c r="B4283" t="s">
        <v>8550</v>
      </c>
      <c r="C4283">
        <v>0</v>
      </c>
      <c r="D4283">
        <v>0</v>
      </c>
      <c r="E4283">
        <v>7.0000000000000007E-2</v>
      </c>
      <c r="F4283">
        <v>7.0000000000000007E-2</v>
      </c>
      <c r="G4283" t="s">
        <v>22</v>
      </c>
    </row>
    <row r="4284" spans="1:7" x14ac:dyDescent="0.25">
      <c r="A4284" t="s">
        <v>8551</v>
      </c>
      <c r="B4284" t="s">
        <v>8552</v>
      </c>
      <c r="C4284">
        <v>0</v>
      </c>
      <c r="D4284">
        <v>0</v>
      </c>
      <c r="E4284">
        <v>9.1880000000000003E-2</v>
      </c>
      <c r="F4284">
        <v>0.05</v>
      </c>
      <c r="G4284" t="s">
        <v>22</v>
      </c>
    </row>
    <row r="4285" spans="1:7" x14ac:dyDescent="0.25">
      <c r="A4285" t="s">
        <v>8553</v>
      </c>
      <c r="B4285" t="s">
        <v>8554</v>
      </c>
      <c r="C4285">
        <v>0</v>
      </c>
      <c r="D4285">
        <v>0</v>
      </c>
      <c r="E4285">
        <v>0.01</v>
      </c>
      <c r="F4285">
        <v>0.01</v>
      </c>
      <c r="G4285" t="s">
        <v>22</v>
      </c>
    </row>
    <row r="4286" spans="1:7" x14ac:dyDescent="0.25">
      <c r="A4286" t="s">
        <v>8555</v>
      </c>
      <c r="B4286" t="s">
        <v>8556</v>
      </c>
      <c r="C4286">
        <v>0</v>
      </c>
      <c r="D4286">
        <v>0</v>
      </c>
      <c r="E4286">
        <v>0.31</v>
      </c>
      <c r="F4286">
        <v>0.31</v>
      </c>
      <c r="G4286" t="s">
        <v>22</v>
      </c>
    </row>
    <row r="4287" spans="1:7" x14ac:dyDescent="0.25">
      <c r="A4287" t="s">
        <v>8557</v>
      </c>
      <c r="B4287" t="s">
        <v>8558</v>
      </c>
      <c r="C4287">
        <v>0</v>
      </c>
      <c r="D4287">
        <v>0</v>
      </c>
      <c r="E4287">
        <v>3.6749999999999998</v>
      </c>
      <c r="F4287">
        <v>2.5</v>
      </c>
      <c r="G4287" t="s">
        <v>22</v>
      </c>
    </row>
    <row r="4288" spans="1:7" x14ac:dyDescent="0.25">
      <c r="A4288" t="s">
        <v>8559</v>
      </c>
      <c r="B4288" t="s">
        <v>8560</v>
      </c>
      <c r="C4288">
        <v>0</v>
      </c>
      <c r="D4288">
        <v>0</v>
      </c>
      <c r="E4288">
        <v>0.94</v>
      </c>
      <c r="F4288">
        <v>0</v>
      </c>
      <c r="G4288" t="s">
        <v>22</v>
      </c>
    </row>
    <row r="4289" spans="1:7" x14ac:dyDescent="0.25">
      <c r="A4289" t="s">
        <v>8561</v>
      </c>
      <c r="B4289" t="s">
        <v>8562</v>
      </c>
      <c r="C4289">
        <v>0</v>
      </c>
      <c r="D4289">
        <v>0</v>
      </c>
      <c r="E4289">
        <v>0.11727</v>
      </c>
      <c r="F4289">
        <v>0.11727</v>
      </c>
      <c r="G4289" t="s">
        <v>22</v>
      </c>
    </row>
    <row r="4290" spans="1:7" x14ac:dyDescent="0.25">
      <c r="A4290" t="s">
        <v>8563</v>
      </c>
      <c r="B4290" t="s">
        <v>8564</v>
      </c>
      <c r="C4290">
        <v>5993</v>
      </c>
      <c r="D4290">
        <v>0</v>
      </c>
      <c r="E4290">
        <v>0.1323</v>
      </c>
      <c r="F4290">
        <v>0.09</v>
      </c>
      <c r="G4290" t="s">
        <v>22</v>
      </c>
    </row>
    <row r="4291" spans="1:7" x14ac:dyDescent="0.25">
      <c r="A4291" t="s">
        <v>8565</v>
      </c>
      <c r="B4291" t="s">
        <v>8566</v>
      </c>
      <c r="C4291">
        <v>0</v>
      </c>
      <c r="D4291">
        <v>0</v>
      </c>
      <c r="E4291">
        <v>0.66</v>
      </c>
      <c r="F4291">
        <v>0.66</v>
      </c>
      <c r="G4291" t="s">
        <v>22</v>
      </c>
    </row>
    <row r="4292" spans="1:7" x14ac:dyDescent="0.25">
      <c r="A4292" t="s">
        <v>8567</v>
      </c>
      <c r="B4292" t="s">
        <v>8568</v>
      </c>
      <c r="C4292">
        <v>2199</v>
      </c>
      <c r="D4292">
        <v>0</v>
      </c>
      <c r="E4292">
        <v>0.125</v>
      </c>
      <c r="F4292">
        <v>0.13</v>
      </c>
      <c r="G4292" t="s">
        <v>22</v>
      </c>
    </row>
    <row r="4293" spans="1:7" x14ac:dyDescent="0.25">
      <c r="A4293" t="s">
        <v>8569</v>
      </c>
      <c r="B4293" t="s">
        <v>8570</v>
      </c>
      <c r="C4293">
        <v>0</v>
      </c>
      <c r="D4293">
        <v>0</v>
      </c>
      <c r="E4293">
        <v>2.5000000000000001E-2</v>
      </c>
      <c r="F4293">
        <v>2.5000000000000001E-2</v>
      </c>
      <c r="G4293" t="s">
        <v>22</v>
      </c>
    </row>
    <row r="4294" spans="1:7" x14ac:dyDescent="0.25">
      <c r="A4294" t="s">
        <v>8571</v>
      </c>
      <c r="B4294" t="s">
        <v>8572</v>
      </c>
      <c r="C4294">
        <v>0</v>
      </c>
      <c r="D4294">
        <v>0</v>
      </c>
      <c r="E4294">
        <v>0.48</v>
      </c>
      <c r="F4294">
        <v>0.48</v>
      </c>
      <c r="G4294" t="s">
        <v>22</v>
      </c>
    </row>
    <row r="4295" spans="1:7" x14ac:dyDescent="0.25">
      <c r="A4295" t="s">
        <v>8573</v>
      </c>
      <c r="B4295" t="s">
        <v>8574</v>
      </c>
      <c r="C4295">
        <v>3489</v>
      </c>
      <c r="D4295">
        <v>0</v>
      </c>
      <c r="E4295">
        <v>0.1225</v>
      </c>
      <c r="F4295">
        <v>0.1225</v>
      </c>
      <c r="G4295" t="s">
        <v>22</v>
      </c>
    </row>
    <row r="4296" spans="1:7" x14ac:dyDescent="0.25">
      <c r="A4296" t="s">
        <v>8575</v>
      </c>
      <c r="B4296" t="s">
        <v>8576</v>
      </c>
      <c r="C4296">
        <v>0</v>
      </c>
      <c r="D4296">
        <v>0</v>
      </c>
      <c r="E4296">
        <v>5.4206300000000001</v>
      </c>
      <c r="F4296">
        <v>2.95</v>
      </c>
      <c r="G4296" t="s">
        <v>22</v>
      </c>
    </row>
    <row r="4297" spans="1:7" x14ac:dyDescent="0.25">
      <c r="A4297" t="s">
        <v>8577</v>
      </c>
      <c r="B4297" t="s">
        <v>8578</v>
      </c>
      <c r="C4297">
        <v>0</v>
      </c>
      <c r="D4297">
        <v>0</v>
      </c>
      <c r="E4297">
        <v>3.7499999999999999E-2</v>
      </c>
      <c r="F4297">
        <v>9.7000000000000003E-3</v>
      </c>
      <c r="G4297" t="s">
        <v>22</v>
      </c>
    </row>
    <row r="4298" spans="1:7" x14ac:dyDescent="0.25">
      <c r="A4298" t="s">
        <v>8579</v>
      </c>
      <c r="B4298" t="s">
        <v>8580</v>
      </c>
      <c r="C4298">
        <v>50</v>
      </c>
      <c r="D4298">
        <v>0</v>
      </c>
      <c r="E4298">
        <v>3.4720000000000001E-2</v>
      </c>
      <c r="F4298">
        <v>3.4720000000000001E-2</v>
      </c>
      <c r="G4298" t="s">
        <v>22</v>
      </c>
    </row>
    <row r="4299" spans="1:7" x14ac:dyDescent="0.25">
      <c r="A4299" t="s">
        <v>8581</v>
      </c>
      <c r="B4299" t="s">
        <v>8582</v>
      </c>
      <c r="C4299">
        <v>0</v>
      </c>
      <c r="D4299">
        <v>0</v>
      </c>
      <c r="E4299">
        <v>6.4188999999999998</v>
      </c>
      <c r="F4299">
        <v>2.93</v>
      </c>
      <c r="G4299" t="s">
        <v>22</v>
      </c>
    </row>
    <row r="4300" spans="1:7" x14ac:dyDescent="0.25">
      <c r="A4300" t="s">
        <v>8583</v>
      </c>
      <c r="B4300" t="s">
        <v>8584</v>
      </c>
      <c r="C4300">
        <v>5260</v>
      </c>
      <c r="D4300">
        <v>0</v>
      </c>
      <c r="E4300">
        <v>0.09</v>
      </c>
      <c r="F4300">
        <v>0.09</v>
      </c>
      <c r="G4300" t="s">
        <v>22</v>
      </c>
    </row>
    <row r="4301" spans="1:7" x14ac:dyDescent="0.25">
      <c r="A4301" t="s">
        <v>8585</v>
      </c>
      <c r="B4301" t="s">
        <v>8586</v>
      </c>
      <c r="C4301">
        <v>4756</v>
      </c>
      <c r="D4301">
        <v>0</v>
      </c>
      <c r="E4301">
        <v>0.113</v>
      </c>
      <c r="F4301">
        <v>0.113</v>
      </c>
      <c r="G4301" t="s">
        <v>22</v>
      </c>
    </row>
    <row r="4302" spans="1:7" x14ac:dyDescent="0.25">
      <c r="A4302" t="s">
        <v>8587</v>
      </c>
      <c r="B4302" t="s">
        <v>8588</v>
      </c>
      <c r="C4302">
        <v>0</v>
      </c>
      <c r="D4302">
        <v>0</v>
      </c>
      <c r="E4302">
        <v>9.7000000000000003E-3</v>
      </c>
      <c r="F4302">
        <v>9.7000000000000003E-3</v>
      </c>
      <c r="G4302" t="s">
        <v>22</v>
      </c>
    </row>
    <row r="4303" spans="1:7" x14ac:dyDescent="0.25">
      <c r="A4303" t="s">
        <v>8589</v>
      </c>
      <c r="B4303" t="s">
        <v>8590</v>
      </c>
      <c r="C4303">
        <v>1737</v>
      </c>
      <c r="D4303">
        <v>0</v>
      </c>
      <c r="E4303">
        <v>3.0939999999999999E-2</v>
      </c>
      <c r="F4303">
        <v>2.1000000000000001E-2</v>
      </c>
      <c r="G4303" t="s">
        <v>22</v>
      </c>
    </row>
    <row r="4304" spans="1:7" x14ac:dyDescent="0.25">
      <c r="A4304" t="s">
        <v>8591</v>
      </c>
      <c r="B4304" t="s">
        <v>8592</v>
      </c>
      <c r="C4304">
        <v>18</v>
      </c>
      <c r="D4304">
        <v>0</v>
      </c>
      <c r="E4304">
        <v>0.09</v>
      </c>
      <c r="F4304">
        <v>0.09</v>
      </c>
      <c r="G4304" t="s">
        <v>22</v>
      </c>
    </row>
    <row r="4305" spans="1:7" x14ac:dyDescent="0.25">
      <c r="A4305" t="s">
        <v>8593</v>
      </c>
      <c r="B4305" t="s">
        <v>8594</v>
      </c>
      <c r="C4305">
        <v>1948</v>
      </c>
      <c r="D4305">
        <v>0</v>
      </c>
      <c r="E4305">
        <v>0.1125</v>
      </c>
      <c r="F4305">
        <v>0.11</v>
      </c>
      <c r="G4305" t="s">
        <v>22</v>
      </c>
    </row>
    <row r="4306" spans="1:7" x14ac:dyDescent="0.25">
      <c r="A4306" t="s">
        <v>8595</v>
      </c>
      <c r="B4306" t="s">
        <v>8596</v>
      </c>
      <c r="C4306">
        <v>200</v>
      </c>
      <c r="D4306">
        <v>0</v>
      </c>
      <c r="E4306">
        <v>1.09148</v>
      </c>
      <c r="F4306">
        <v>0.39</v>
      </c>
      <c r="G4306" t="s">
        <v>22</v>
      </c>
    </row>
    <row r="4307" spans="1:7" x14ac:dyDescent="0.25">
      <c r="A4307" t="s">
        <v>8597</v>
      </c>
      <c r="B4307" t="s">
        <v>8598</v>
      </c>
      <c r="C4307">
        <v>265</v>
      </c>
      <c r="D4307">
        <v>0</v>
      </c>
      <c r="E4307">
        <v>7.7369999999999994E-2</v>
      </c>
      <c r="F4307">
        <v>5.8999999999999997E-2</v>
      </c>
      <c r="G4307" t="s">
        <v>22</v>
      </c>
    </row>
    <row r="4308" spans="1:7" x14ac:dyDescent="0.25">
      <c r="A4308" t="s">
        <v>8599</v>
      </c>
      <c r="B4308" t="s">
        <v>8600</v>
      </c>
      <c r="C4308">
        <v>20</v>
      </c>
      <c r="D4308">
        <v>0</v>
      </c>
      <c r="E4308">
        <v>0.09</v>
      </c>
      <c r="F4308">
        <v>0.09</v>
      </c>
      <c r="G4308" t="s">
        <v>22</v>
      </c>
    </row>
    <row r="4309" spans="1:7" x14ac:dyDescent="0.25">
      <c r="A4309" t="s">
        <v>8601</v>
      </c>
      <c r="B4309" t="s">
        <v>8602</v>
      </c>
      <c r="C4309">
        <v>1012</v>
      </c>
      <c r="D4309">
        <v>0</v>
      </c>
      <c r="E4309">
        <v>0.125</v>
      </c>
      <c r="F4309">
        <v>0.13</v>
      </c>
      <c r="G4309" t="s">
        <v>22</v>
      </c>
    </row>
    <row r="4310" spans="1:7" x14ac:dyDescent="0.25">
      <c r="A4310" t="s">
        <v>8603</v>
      </c>
      <c r="B4310" t="s">
        <v>8604</v>
      </c>
      <c r="C4310">
        <v>100</v>
      </c>
      <c r="D4310">
        <v>0</v>
      </c>
      <c r="E4310">
        <v>1.69109</v>
      </c>
      <c r="F4310">
        <v>1.39</v>
      </c>
      <c r="G4310" t="s">
        <v>22</v>
      </c>
    </row>
    <row r="4311" spans="1:7" x14ac:dyDescent="0.25">
      <c r="A4311" t="s">
        <v>8605</v>
      </c>
      <c r="B4311" t="s">
        <v>8606</v>
      </c>
      <c r="C4311">
        <v>201</v>
      </c>
      <c r="D4311">
        <v>0</v>
      </c>
      <c r="E4311">
        <v>0.16317000000000001</v>
      </c>
      <c r="F4311">
        <v>0.2</v>
      </c>
      <c r="G4311" t="s">
        <v>22</v>
      </c>
    </row>
    <row r="4312" spans="1:7" x14ac:dyDescent="0.25">
      <c r="A4312" t="s">
        <v>8607</v>
      </c>
      <c r="B4312" t="s">
        <v>8608</v>
      </c>
      <c r="C4312">
        <v>85</v>
      </c>
      <c r="D4312">
        <v>0</v>
      </c>
      <c r="E4312">
        <v>1.0804499999999999</v>
      </c>
      <c r="F4312">
        <v>0.73499999999999999</v>
      </c>
      <c r="G4312" t="s">
        <v>22</v>
      </c>
    </row>
    <row r="4313" spans="1:7" x14ac:dyDescent="0.25">
      <c r="A4313" t="s">
        <v>8609</v>
      </c>
      <c r="B4313" t="s">
        <v>8610</v>
      </c>
      <c r="C4313">
        <v>1998</v>
      </c>
      <c r="D4313">
        <v>0</v>
      </c>
      <c r="E4313">
        <v>7.7369999999999994E-2</v>
      </c>
      <c r="F4313">
        <v>7.8E-2</v>
      </c>
      <c r="G4313" t="s">
        <v>22</v>
      </c>
    </row>
    <row r="4314" spans="1:7" x14ac:dyDescent="0.25">
      <c r="A4314" t="s">
        <v>8611</v>
      </c>
      <c r="B4314" t="s">
        <v>8612</v>
      </c>
      <c r="C4314">
        <v>2362</v>
      </c>
      <c r="D4314">
        <v>0</v>
      </c>
      <c r="E4314">
        <v>1.18262</v>
      </c>
      <c r="F4314">
        <v>0.6825</v>
      </c>
      <c r="G4314" t="s">
        <v>22</v>
      </c>
    </row>
    <row r="4315" spans="1:7" x14ac:dyDescent="0.25">
      <c r="A4315" t="s">
        <v>8613</v>
      </c>
      <c r="B4315" t="s">
        <v>8614</v>
      </c>
      <c r="C4315">
        <v>78</v>
      </c>
      <c r="D4315">
        <v>0</v>
      </c>
      <c r="E4315">
        <v>0.55257000000000001</v>
      </c>
      <c r="F4315">
        <v>0.30075000000000002</v>
      </c>
      <c r="G4315" t="s">
        <v>22</v>
      </c>
    </row>
    <row r="4316" spans="1:7" x14ac:dyDescent="0.25">
      <c r="A4316" t="s">
        <v>8615</v>
      </c>
      <c r="B4316" t="s">
        <v>8616</v>
      </c>
      <c r="C4316">
        <v>200</v>
      </c>
      <c r="D4316">
        <v>0</v>
      </c>
      <c r="E4316">
        <v>0.55500000000000005</v>
      </c>
      <c r="F4316">
        <v>9.7000000000000003E-3</v>
      </c>
      <c r="G4316" t="s">
        <v>22</v>
      </c>
    </row>
    <row r="4317" spans="1:7" x14ac:dyDescent="0.25">
      <c r="A4317" t="s">
        <v>8617</v>
      </c>
      <c r="B4317" t="s">
        <v>8618</v>
      </c>
      <c r="C4317">
        <v>220</v>
      </c>
      <c r="D4317">
        <v>0</v>
      </c>
      <c r="E4317">
        <v>0.4</v>
      </c>
      <c r="F4317">
        <v>9.7000000000000003E-3</v>
      </c>
      <c r="G4317" t="s">
        <v>22</v>
      </c>
    </row>
    <row r="4318" spans="1:7" x14ac:dyDescent="0.25">
      <c r="A4318" t="s">
        <v>8619</v>
      </c>
      <c r="B4318" t="s">
        <v>8620</v>
      </c>
      <c r="C4318">
        <v>579</v>
      </c>
      <c r="D4318">
        <v>0</v>
      </c>
      <c r="E4318">
        <v>0.4</v>
      </c>
      <c r="F4318">
        <v>0.4</v>
      </c>
      <c r="G4318" t="s">
        <v>22</v>
      </c>
    </row>
    <row r="4319" spans="1:7" x14ac:dyDescent="0.25">
      <c r="A4319" t="s">
        <v>8621</v>
      </c>
      <c r="B4319" t="s">
        <v>8622</v>
      </c>
      <c r="C4319">
        <v>11</v>
      </c>
      <c r="D4319">
        <v>0</v>
      </c>
      <c r="E4319">
        <v>4.9410000000000003E-2</v>
      </c>
      <c r="F4319">
        <v>4.9410000000000003E-2</v>
      </c>
      <c r="G4319" t="s">
        <v>22</v>
      </c>
    </row>
    <row r="4320" spans="1:7" x14ac:dyDescent="0.25">
      <c r="A4320" t="s">
        <v>8623</v>
      </c>
      <c r="B4320" t="s">
        <v>8624</v>
      </c>
      <c r="C4320">
        <v>67</v>
      </c>
      <c r="D4320">
        <v>0</v>
      </c>
      <c r="E4320">
        <v>0.42</v>
      </c>
      <c r="F4320">
        <v>0.42</v>
      </c>
      <c r="G4320" t="s">
        <v>22</v>
      </c>
    </row>
    <row r="4321" spans="1:7" x14ac:dyDescent="0.25">
      <c r="A4321" t="s">
        <v>8625</v>
      </c>
      <c r="B4321" t="s">
        <v>8626</v>
      </c>
      <c r="C4321">
        <v>97</v>
      </c>
      <c r="D4321">
        <v>0</v>
      </c>
      <c r="E4321">
        <v>1.65</v>
      </c>
      <c r="F4321">
        <v>1.65</v>
      </c>
      <c r="G4321" t="s">
        <v>22</v>
      </c>
    </row>
    <row r="4322" spans="1:7" x14ac:dyDescent="0.25">
      <c r="A4322" t="s">
        <v>8627</v>
      </c>
      <c r="B4322" t="s">
        <v>8628</v>
      </c>
      <c r="C4322">
        <v>101</v>
      </c>
      <c r="D4322">
        <v>0</v>
      </c>
      <c r="E4322">
        <v>1.65</v>
      </c>
      <c r="F4322">
        <v>1.65</v>
      </c>
      <c r="G4322" t="s">
        <v>22</v>
      </c>
    </row>
    <row r="4323" spans="1:7" x14ac:dyDescent="0.25">
      <c r="A4323" t="s">
        <v>8629</v>
      </c>
      <c r="B4323" t="s">
        <v>8630</v>
      </c>
      <c r="C4323">
        <v>175</v>
      </c>
      <c r="D4323">
        <v>0</v>
      </c>
      <c r="E4323">
        <v>1.99</v>
      </c>
      <c r="F4323">
        <v>1.99</v>
      </c>
      <c r="G4323" t="s">
        <v>22</v>
      </c>
    </row>
    <row r="4324" spans="1:7" x14ac:dyDescent="0.25">
      <c r="A4324" t="s">
        <v>8631</v>
      </c>
      <c r="B4324" t="s">
        <v>8632</v>
      </c>
      <c r="C4324">
        <v>449</v>
      </c>
      <c r="D4324">
        <v>0</v>
      </c>
      <c r="E4324">
        <v>0.21138999999999999</v>
      </c>
      <c r="F4324">
        <v>0.115</v>
      </c>
      <c r="G4324" t="s">
        <v>22</v>
      </c>
    </row>
    <row r="4325" spans="1:7" x14ac:dyDescent="0.25">
      <c r="A4325" t="s">
        <v>8633</v>
      </c>
      <c r="B4325" t="s">
        <v>8634</v>
      </c>
      <c r="C4325">
        <v>89</v>
      </c>
      <c r="D4325">
        <v>0</v>
      </c>
      <c r="E4325">
        <v>1.65</v>
      </c>
      <c r="F4325">
        <v>1.65</v>
      </c>
      <c r="G4325" t="s">
        <v>22</v>
      </c>
    </row>
    <row r="4326" spans="1:7" x14ac:dyDescent="0.25">
      <c r="A4326" t="s">
        <v>8635</v>
      </c>
      <c r="B4326" t="s">
        <v>8636</v>
      </c>
      <c r="C4326">
        <v>32559</v>
      </c>
      <c r="D4326">
        <v>0</v>
      </c>
      <c r="E4326">
        <v>0.11</v>
      </c>
      <c r="F4326">
        <v>0.11</v>
      </c>
      <c r="G4326" t="s">
        <v>22</v>
      </c>
    </row>
    <row r="4327" spans="1:7" x14ac:dyDescent="0.25">
      <c r="A4327" t="s">
        <v>8637</v>
      </c>
      <c r="B4327" t="s">
        <v>8638</v>
      </c>
      <c r="C4327">
        <v>33</v>
      </c>
      <c r="D4327">
        <v>0</v>
      </c>
      <c r="E4327">
        <v>4.83</v>
      </c>
      <c r="F4327">
        <v>4.83</v>
      </c>
      <c r="G4327" t="s">
        <v>22</v>
      </c>
    </row>
    <row r="4328" spans="1:7" x14ac:dyDescent="0.25">
      <c r="A4328" t="s">
        <v>8639</v>
      </c>
      <c r="B4328" t="s">
        <v>8640</v>
      </c>
      <c r="C4328">
        <v>1987</v>
      </c>
      <c r="D4328">
        <v>0</v>
      </c>
      <c r="E4328">
        <v>5.1999999999999998E-2</v>
      </c>
      <c r="F4328">
        <v>5.1999999999999998E-2</v>
      </c>
      <c r="G4328" t="s">
        <v>22</v>
      </c>
    </row>
    <row r="4329" spans="1:7" x14ac:dyDescent="0.25">
      <c r="A4329" t="s">
        <v>8641</v>
      </c>
      <c r="B4329" t="s">
        <v>8642</v>
      </c>
      <c r="C4329">
        <v>469</v>
      </c>
      <c r="D4329">
        <v>0</v>
      </c>
      <c r="E4329">
        <v>0.11966</v>
      </c>
      <c r="F4329">
        <v>0.11966</v>
      </c>
      <c r="G4329" t="s">
        <v>22</v>
      </c>
    </row>
    <row r="4330" spans="1:7" x14ac:dyDescent="0.25">
      <c r="A4330" t="s">
        <v>8643</v>
      </c>
      <c r="B4330" t="s">
        <v>8644</v>
      </c>
      <c r="C4330">
        <v>0</v>
      </c>
      <c r="D4330">
        <v>0</v>
      </c>
      <c r="E4330">
        <v>1.779E-2</v>
      </c>
      <c r="F4330">
        <v>9.7000000000000003E-3</v>
      </c>
      <c r="G4330" t="s">
        <v>22</v>
      </c>
    </row>
    <row r="4331" spans="1:7" x14ac:dyDescent="0.25">
      <c r="A4331" t="s">
        <v>8645</v>
      </c>
      <c r="B4331" t="s">
        <v>8646</v>
      </c>
      <c r="C4331">
        <v>103</v>
      </c>
      <c r="D4331">
        <v>0</v>
      </c>
      <c r="E4331">
        <v>1.6537500000000001</v>
      </c>
      <c r="F4331">
        <v>0.9</v>
      </c>
      <c r="G4331" t="s">
        <v>22</v>
      </c>
    </row>
    <row r="4332" spans="1:7" x14ac:dyDescent="0.25">
      <c r="A4332" t="s">
        <v>8647</v>
      </c>
      <c r="B4332" t="s">
        <v>8648</v>
      </c>
      <c r="C4332">
        <v>103</v>
      </c>
      <c r="D4332">
        <v>0</v>
      </c>
      <c r="E4332">
        <v>1.0021199999999999</v>
      </c>
      <c r="F4332">
        <v>1.0021199999999999</v>
      </c>
      <c r="G4332" t="s">
        <v>22</v>
      </c>
    </row>
    <row r="4333" spans="1:7" x14ac:dyDescent="0.25">
      <c r="A4333" t="s">
        <v>8649</v>
      </c>
      <c r="B4333" t="s">
        <v>8650</v>
      </c>
      <c r="C4333">
        <v>28</v>
      </c>
      <c r="D4333">
        <v>0</v>
      </c>
      <c r="E4333">
        <v>0.71153999999999995</v>
      </c>
      <c r="F4333">
        <v>0.71153999999999995</v>
      </c>
      <c r="G4333" t="s">
        <v>22</v>
      </c>
    </row>
    <row r="4334" spans="1:7" x14ac:dyDescent="0.25">
      <c r="A4334" t="s">
        <v>8651</v>
      </c>
      <c r="B4334" t="s">
        <v>8652</v>
      </c>
      <c r="C4334">
        <v>69</v>
      </c>
      <c r="D4334">
        <v>0</v>
      </c>
      <c r="E4334">
        <v>3.36</v>
      </c>
      <c r="F4334">
        <v>3.36</v>
      </c>
      <c r="G4334" t="s">
        <v>22</v>
      </c>
    </row>
    <row r="4335" spans="1:7" x14ac:dyDescent="0.25">
      <c r="A4335" t="s">
        <v>8653</v>
      </c>
      <c r="B4335" t="s">
        <v>8654</v>
      </c>
      <c r="C4335">
        <v>180</v>
      </c>
      <c r="D4335">
        <v>0</v>
      </c>
      <c r="E4335">
        <v>0.54886999999999997</v>
      </c>
      <c r="F4335">
        <v>0.54886999999999997</v>
      </c>
      <c r="G4335" t="s">
        <v>22</v>
      </c>
    </row>
    <row r="4336" spans="1:7" x14ac:dyDescent="0.25">
      <c r="A4336" t="s">
        <v>8655</v>
      </c>
      <c r="B4336" t="s">
        <v>8656</v>
      </c>
      <c r="C4336">
        <v>32</v>
      </c>
      <c r="D4336">
        <v>0</v>
      </c>
      <c r="E4336">
        <v>1.0367900000000001</v>
      </c>
      <c r="F4336">
        <v>1.0367900000000001</v>
      </c>
      <c r="G4336" t="s">
        <v>22</v>
      </c>
    </row>
    <row r="4337" spans="1:7" x14ac:dyDescent="0.25">
      <c r="A4337" t="s">
        <v>8657</v>
      </c>
      <c r="B4337" t="s">
        <v>8658</v>
      </c>
      <c r="C4337">
        <v>87</v>
      </c>
      <c r="D4337">
        <v>0</v>
      </c>
      <c r="E4337">
        <v>2.085</v>
      </c>
      <c r="F4337">
        <v>2.085</v>
      </c>
      <c r="G4337" t="s">
        <v>22</v>
      </c>
    </row>
    <row r="4338" spans="1:7" x14ac:dyDescent="0.25">
      <c r="A4338" t="s">
        <v>8659</v>
      </c>
      <c r="B4338" t="s">
        <v>8660</v>
      </c>
      <c r="C4338">
        <v>379</v>
      </c>
      <c r="D4338">
        <v>0</v>
      </c>
      <c r="E4338">
        <v>0.83055000000000001</v>
      </c>
      <c r="F4338">
        <v>0.45200000000000001</v>
      </c>
      <c r="G4338" t="s">
        <v>22</v>
      </c>
    </row>
    <row r="4339" spans="1:7" x14ac:dyDescent="0.25">
      <c r="A4339" t="s">
        <v>8661</v>
      </c>
      <c r="B4339" t="s">
        <v>8662</v>
      </c>
      <c r="C4339">
        <v>0</v>
      </c>
      <c r="D4339">
        <v>0</v>
      </c>
      <c r="E4339">
        <v>9.7000000000000003E-3</v>
      </c>
      <c r="F4339">
        <v>9.7000000000000003E-3</v>
      </c>
      <c r="G4339" t="s">
        <v>22</v>
      </c>
    </row>
    <row r="4340" spans="1:7" x14ac:dyDescent="0.25">
      <c r="A4340" t="s">
        <v>8663</v>
      </c>
      <c r="B4340" t="s">
        <v>8664</v>
      </c>
      <c r="C4340">
        <v>0</v>
      </c>
      <c r="D4340">
        <v>458.02</v>
      </c>
      <c r="E4340">
        <v>156.81200000000001</v>
      </c>
      <c r="F4340">
        <v>628.22699999999998</v>
      </c>
      <c r="G4340" t="s">
        <v>33</v>
      </c>
    </row>
    <row r="4341" spans="1:7" x14ac:dyDescent="0.25">
      <c r="A4341" t="s">
        <v>8665</v>
      </c>
      <c r="B4341" t="s">
        <v>8666</v>
      </c>
      <c r="C4341">
        <v>0</v>
      </c>
      <c r="D4341">
        <v>722.43</v>
      </c>
      <c r="E4341">
        <v>386.24200000000002</v>
      </c>
      <c r="F4341">
        <v>551.51</v>
      </c>
      <c r="G4341" t="s">
        <v>33</v>
      </c>
    </row>
    <row r="4342" spans="1:7" x14ac:dyDescent="0.25">
      <c r="A4342" t="s">
        <v>8667</v>
      </c>
      <c r="B4342" t="s">
        <v>8668</v>
      </c>
      <c r="C4342">
        <v>0</v>
      </c>
      <c r="D4342">
        <v>606.20000000000005</v>
      </c>
      <c r="E4342">
        <v>220.41200000000001</v>
      </c>
      <c r="F4342">
        <v>0</v>
      </c>
      <c r="G4342" t="s">
        <v>22</v>
      </c>
    </row>
    <row r="4343" spans="1:7" x14ac:dyDescent="0.25">
      <c r="A4343" t="s">
        <v>8669</v>
      </c>
      <c r="B4343" t="s">
        <v>8670</v>
      </c>
      <c r="C4343">
        <v>0</v>
      </c>
      <c r="D4343">
        <v>443.93</v>
      </c>
      <c r="E4343">
        <v>243.636</v>
      </c>
      <c r="F4343">
        <v>167.87799999999999</v>
      </c>
      <c r="G4343" t="s">
        <v>33</v>
      </c>
    </row>
    <row r="4344" spans="1:7" x14ac:dyDescent="0.25">
      <c r="A4344" t="s">
        <v>8671</v>
      </c>
      <c r="B4344" t="s">
        <v>8672</v>
      </c>
      <c r="C4344">
        <v>0</v>
      </c>
      <c r="D4344">
        <v>768.37</v>
      </c>
      <c r="E4344">
        <v>490.99799999999999</v>
      </c>
      <c r="F4344">
        <v>189.91399999999999</v>
      </c>
      <c r="G4344" t="s">
        <v>33</v>
      </c>
    </row>
    <row r="4345" spans="1:7" x14ac:dyDescent="0.25">
      <c r="A4345" t="s">
        <v>8673</v>
      </c>
      <c r="B4345" t="s">
        <v>8674</v>
      </c>
      <c r="C4345">
        <v>0</v>
      </c>
      <c r="D4345">
        <v>0</v>
      </c>
      <c r="E4345">
        <v>58.335000000000001</v>
      </c>
      <c r="F4345">
        <v>0</v>
      </c>
      <c r="G4345" t="s">
        <v>22</v>
      </c>
    </row>
    <row r="4346" spans="1:7" x14ac:dyDescent="0.25">
      <c r="A4346" t="s">
        <v>8675</v>
      </c>
      <c r="B4346" t="s">
        <v>8676</v>
      </c>
      <c r="C4346">
        <v>300</v>
      </c>
      <c r="D4346">
        <v>0</v>
      </c>
      <c r="E4346">
        <v>3.91</v>
      </c>
      <c r="F4346">
        <v>3.91</v>
      </c>
      <c r="G4346" t="s">
        <v>22</v>
      </c>
    </row>
    <row r="4347" spans="1:7" x14ac:dyDescent="0.25">
      <c r="A4347" t="s">
        <v>8677</v>
      </c>
      <c r="B4347" t="s">
        <v>8678</v>
      </c>
      <c r="C4347">
        <v>250</v>
      </c>
      <c r="D4347">
        <v>0</v>
      </c>
      <c r="E4347">
        <v>3.91</v>
      </c>
      <c r="F4347">
        <v>3.91</v>
      </c>
      <c r="G4347" t="s">
        <v>22</v>
      </c>
    </row>
    <row r="4348" spans="1:7" x14ac:dyDescent="0.25">
      <c r="A4348" t="s">
        <v>8679</v>
      </c>
      <c r="B4348" t="s">
        <v>8680</v>
      </c>
      <c r="C4348">
        <v>0</v>
      </c>
      <c r="D4348">
        <v>0</v>
      </c>
      <c r="E4348">
        <v>110.449</v>
      </c>
      <c r="F4348">
        <v>0</v>
      </c>
      <c r="G4348" t="s">
        <v>22</v>
      </c>
    </row>
    <row r="4349" spans="1:7" x14ac:dyDescent="0.25">
      <c r="A4349" t="s">
        <v>8681</v>
      </c>
      <c r="B4349" t="s">
        <v>8682</v>
      </c>
      <c r="C4349">
        <v>0</v>
      </c>
      <c r="D4349">
        <v>0</v>
      </c>
      <c r="E4349">
        <v>3.1859999999999999</v>
      </c>
      <c r="F4349">
        <v>0</v>
      </c>
      <c r="G4349" t="s">
        <v>22</v>
      </c>
    </row>
    <row r="4350" spans="1:7" x14ac:dyDescent="0.25">
      <c r="A4350" t="s">
        <v>8683</v>
      </c>
      <c r="B4350" t="s">
        <v>8684</v>
      </c>
      <c r="C4350">
        <v>0</v>
      </c>
      <c r="D4350">
        <v>0</v>
      </c>
      <c r="E4350">
        <v>36.951000000000001</v>
      </c>
      <c r="F4350">
        <v>0</v>
      </c>
      <c r="G4350" t="s">
        <v>22</v>
      </c>
    </row>
    <row r="4351" spans="1:7" x14ac:dyDescent="0.25">
      <c r="A4351" t="s">
        <v>8685</v>
      </c>
      <c r="B4351" t="s">
        <v>8686</v>
      </c>
      <c r="C4351">
        <v>0</v>
      </c>
      <c r="D4351">
        <v>0</v>
      </c>
      <c r="E4351">
        <v>53.228000000000002</v>
      </c>
      <c r="F4351">
        <v>0</v>
      </c>
      <c r="G4351" t="s">
        <v>22</v>
      </c>
    </row>
    <row r="4352" spans="1:7" x14ac:dyDescent="0.25">
      <c r="A4352" t="s">
        <v>8687</v>
      </c>
      <c r="B4352" t="s">
        <v>8688</v>
      </c>
      <c r="C4352">
        <v>3</v>
      </c>
      <c r="D4352">
        <v>0</v>
      </c>
      <c r="E4352">
        <v>232.62100000000001</v>
      </c>
      <c r="F4352">
        <v>223.65700000000001</v>
      </c>
      <c r="G4352" t="s">
        <v>33</v>
      </c>
    </row>
    <row r="4353" spans="1:7" x14ac:dyDescent="0.25">
      <c r="A4353" t="s">
        <v>8689</v>
      </c>
      <c r="B4353" t="s">
        <v>8690</v>
      </c>
      <c r="C4353">
        <v>0</v>
      </c>
      <c r="D4353">
        <v>305.24</v>
      </c>
      <c r="E4353">
        <v>141.20599999999999</v>
      </c>
      <c r="F4353">
        <v>141.232</v>
      </c>
      <c r="G4353" t="s">
        <v>33</v>
      </c>
    </row>
    <row r="4354" spans="1:7" x14ac:dyDescent="0.25">
      <c r="A4354" t="s">
        <v>8691</v>
      </c>
      <c r="B4354" t="s">
        <v>8692</v>
      </c>
      <c r="C4354">
        <v>0</v>
      </c>
      <c r="D4354">
        <v>306.95999999999998</v>
      </c>
      <c r="E4354">
        <v>169.84399999999999</v>
      </c>
      <c r="F4354">
        <v>0</v>
      </c>
      <c r="G4354" t="s">
        <v>33</v>
      </c>
    </row>
    <row r="4355" spans="1:7" x14ac:dyDescent="0.25">
      <c r="A4355" t="s">
        <v>8693</v>
      </c>
      <c r="B4355" t="s">
        <v>8694</v>
      </c>
      <c r="C4355">
        <v>20</v>
      </c>
      <c r="D4355">
        <v>0</v>
      </c>
      <c r="E4355">
        <v>1.369</v>
      </c>
      <c r="F4355">
        <v>0</v>
      </c>
      <c r="G4355" t="s">
        <v>22</v>
      </c>
    </row>
    <row r="4356" spans="1:7" x14ac:dyDescent="0.25">
      <c r="A4356" t="s">
        <v>8695</v>
      </c>
      <c r="B4356" t="s">
        <v>8696</v>
      </c>
      <c r="C4356">
        <v>0</v>
      </c>
      <c r="D4356">
        <v>51.17</v>
      </c>
      <c r="E4356">
        <v>11.423999999999999</v>
      </c>
      <c r="F4356">
        <v>0</v>
      </c>
      <c r="G4356" t="s">
        <v>22</v>
      </c>
    </row>
    <row r="4357" spans="1:7" x14ac:dyDescent="0.25">
      <c r="A4357" t="s">
        <v>8697</v>
      </c>
      <c r="B4357" t="s">
        <v>8698</v>
      </c>
      <c r="C4357">
        <v>0</v>
      </c>
      <c r="D4357">
        <v>310</v>
      </c>
      <c r="E4357">
        <v>118.276</v>
      </c>
      <c r="F4357">
        <v>118.276</v>
      </c>
      <c r="G4357" t="s">
        <v>33</v>
      </c>
    </row>
    <row r="4358" spans="1:7" x14ac:dyDescent="0.25">
      <c r="A4358" t="s">
        <v>8699</v>
      </c>
      <c r="B4358" t="s">
        <v>8700</v>
      </c>
      <c r="C4358">
        <v>0</v>
      </c>
      <c r="D4358">
        <v>394.55</v>
      </c>
      <c r="E4358">
        <v>118.459</v>
      </c>
      <c r="F4358">
        <v>118.459</v>
      </c>
      <c r="G4358" t="s">
        <v>33</v>
      </c>
    </row>
    <row r="4359" spans="1:7" x14ac:dyDescent="0.25">
      <c r="A4359" t="s">
        <v>8701</v>
      </c>
      <c r="B4359" t="s">
        <v>8702</v>
      </c>
      <c r="C4359">
        <v>0</v>
      </c>
      <c r="D4359">
        <v>330</v>
      </c>
      <c r="E4359">
        <v>126.721</v>
      </c>
      <c r="F4359">
        <v>137.905</v>
      </c>
      <c r="G4359" t="s">
        <v>33</v>
      </c>
    </row>
    <row r="4360" spans="1:7" x14ac:dyDescent="0.25">
      <c r="A4360" t="s">
        <v>8703</v>
      </c>
      <c r="B4360" t="s">
        <v>8704</v>
      </c>
      <c r="C4360">
        <v>0</v>
      </c>
      <c r="D4360">
        <v>305</v>
      </c>
      <c r="E4360">
        <v>108.989</v>
      </c>
      <c r="F4360">
        <v>118.964</v>
      </c>
      <c r="G4360" t="s">
        <v>33</v>
      </c>
    </row>
    <row r="4361" spans="1:7" x14ac:dyDescent="0.25">
      <c r="A4361" t="s">
        <v>8705</v>
      </c>
      <c r="B4361" t="s">
        <v>8706</v>
      </c>
      <c r="C4361">
        <v>0</v>
      </c>
      <c r="D4361">
        <v>305</v>
      </c>
      <c r="E4361">
        <v>116.97799999999999</v>
      </c>
      <c r="F4361">
        <v>127.68</v>
      </c>
      <c r="G4361" t="s">
        <v>33</v>
      </c>
    </row>
    <row r="4362" spans="1:7" x14ac:dyDescent="0.25">
      <c r="A4362" t="s">
        <v>8707</v>
      </c>
      <c r="B4362" t="s">
        <v>8708</v>
      </c>
      <c r="C4362">
        <v>0</v>
      </c>
      <c r="D4362">
        <v>240.77</v>
      </c>
      <c r="E4362">
        <v>59.406999999999996</v>
      </c>
      <c r="F4362">
        <v>66.808999999999997</v>
      </c>
      <c r="G4362" t="s">
        <v>33</v>
      </c>
    </row>
    <row r="4363" spans="1:7" x14ac:dyDescent="0.25">
      <c r="A4363" t="s">
        <v>8709</v>
      </c>
      <c r="B4363" t="s">
        <v>8710</v>
      </c>
      <c r="C4363">
        <v>0</v>
      </c>
      <c r="D4363">
        <v>0</v>
      </c>
      <c r="E4363">
        <v>117.04600000000001</v>
      </c>
      <c r="F4363">
        <v>0</v>
      </c>
      <c r="G4363" t="s">
        <v>33</v>
      </c>
    </row>
    <row r="4364" spans="1:7" x14ac:dyDescent="0.25">
      <c r="A4364" t="s">
        <v>8711</v>
      </c>
      <c r="B4364" t="s">
        <v>8712</v>
      </c>
      <c r="C4364">
        <v>5</v>
      </c>
      <c r="D4364">
        <v>0</v>
      </c>
      <c r="E4364">
        <v>0</v>
      </c>
      <c r="F4364">
        <v>0</v>
      </c>
      <c r="G4364" t="s">
        <v>22</v>
      </c>
    </row>
    <row r="4365" spans="1:7" x14ac:dyDescent="0.25">
      <c r="A4365" t="s">
        <v>8713</v>
      </c>
      <c r="B4365" t="s">
        <v>8714</v>
      </c>
      <c r="C4365">
        <v>0</v>
      </c>
      <c r="D4365">
        <v>0</v>
      </c>
      <c r="E4365">
        <v>25.425999999999998</v>
      </c>
      <c r="F4365">
        <v>0</v>
      </c>
      <c r="G4365" t="s">
        <v>33</v>
      </c>
    </row>
    <row r="4366" spans="1:7" x14ac:dyDescent="0.25">
      <c r="A4366" t="s">
        <v>8715</v>
      </c>
      <c r="B4366" t="s">
        <v>8716</v>
      </c>
      <c r="C4366">
        <v>0</v>
      </c>
      <c r="D4366">
        <v>0</v>
      </c>
      <c r="E4366">
        <v>32.445</v>
      </c>
      <c r="F4366">
        <v>0</v>
      </c>
      <c r="G4366" t="s">
        <v>22</v>
      </c>
    </row>
    <row r="4367" spans="1:7" x14ac:dyDescent="0.25">
      <c r="A4367" t="s">
        <v>8717</v>
      </c>
      <c r="B4367" t="s">
        <v>8718</v>
      </c>
      <c r="C4367">
        <v>0</v>
      </c>
      <c r="D4367">
        <v>0</v>
      </c>
      <c r="E4367">
        <v>19.603999999999999</v>
      </c>
      <c r="F4367">
        <v>0</v>
      </c>
      <c r="G4367" t="s">
        <v>22</v>
      </c>
    </row>
    <row r="4368" spans="1:7" x14ac:dyDescent="0.25">
      <c r="A4368" t="s">
        <v>8719</v>
      </c>
      <c r="B4368" t="s">
        <v>8720</v>
      </c>
      <c r="C4368">
        <v>0</v>
      </c>
      <c r="D4368">
        <v>0</v>
      </c>
      <c r="E4368">
        <v>169.97200000000001</v>
      </c>
      <c r="F4368">
        <v>0</v>
      </c>
      <c r="G4368" t="s">
        <v>33</v>
      </c>
    </row>
    <row r="4369" spans="1:7" x14ac:dyDescent="0.25">
      <c r="A4369" t="s">
        <v>8721</v>
      </c>
      <c r="B4369" t="s">
        <v>8722</v>
      </c>
      <c r="C4369">
        <v>2</v>
      </c>
      <c r="D4369">
        <v>0</v>
      </c>
      <c r="E4369">
        <v>63.759</v>
      </c>
      <c r="F4369">
        <v>0</v>
      </c>
      <c r="G4369" t="s">
        <v>33</v>
      </c>
    </row>
    <row r="4370" spans="1:7" x14ac:dyDescent="0.25">
      <c r="A4370" t="s">
        <v>8723</v>
      </c>
      <c r="B4370" t="s">
        <v>8724</v>
      </c>
      <c r="C4370">
        <v>27</v>
      </c>
      <c r="D4370">
        <v>347.25</v>
      </c>
      <c r="E4370">
        <v>49.259</v>
      </c>
      <c r="F4370">
        <v>35.694000000000003</v>
      </c>
      <c r="G4370" t="s">
        <v>22</v>
      </c>
    </row>
    <row r="4371" spans="1:7" x14ac:dyDescent="0.25">
      <c r="A4371" t="s">
        <v>8725</v>
      </c>
      <c r="B4371" t="s">
        <v>8726</v>
      </c>
      <c r="C4371">
        <v>55</v>
      </c>
      <c r="D4371">
        <v>0</v>
      </c>
      <c r="E4371">
        <v>2.3540000000000001</v>
      </c>
      <c r="F4371">
        <v>2.3540000000000001</v>
      </c>
      <c r="G4371" t="s">
        <v>33</v>
      </c>
    </row>
    <row r="4372" spans="1:7" x14ac:dyDescent="0.25">
      <c r="A4372" t="s">
        <v>8727</v>
      </c>
      <c r="B4372" t="s">
        <v>8728</v>
      </c>
      <c r="C4372">
        <v>15</v>
      </c>
      <c r="D4372">
        <v>0</v>
      </c>
      <c r="E4372">
        <v>0.80800000000000005</v>
      </c>
      <c r="F4372">
        <v>0.80800000000000005</v>
      </c>
      <c r="G4372" t="s">
        <v>33</v>
      </c>
    </row>
    <row r="4373" spans="1:7" x14ac:dyDescent="0.25">
      <c r="A4373" t="s">
        <v>8729</v>
      </c>
      <c r="B4373" t="s">
        <v>8730</v>
      </c>
      <c r="C4373">
        <v>10</v>
      </c>
      <c r="D4373">
        <v>0</v>
      </c>
      <c r="E4373">
        <v>1.7000000000000001E-2</v>
      </c>
      <c r="F4373">
        <v>1.4999999999999999E-2</v>
      </c>
      <c r="G4373" t="s">
        <v>22</v>
      </c>
    </row>
    <row r="4374" spans="1:7" x14ac:dyDescent="0.25">
      <c r="A4374" t="s">
        <v>8731</v>
      </c>
      <c r="B4374" t="s">
        <v>8732</v>
      </c>
      <c r="C4374">
        <v>6</v>
      </c>
      <c r="D4374">
        <v>0</v>
      </c>
      <c r="E4374">
        <v>1.2999999999999999E-2</v>
      </c>
      <c r="F4374">
        <v>0</v>
      </c>
      <c r="G4374" t="s">
        <v>22</v>
      </c>
    </row>
    <row r="4375" spans="1:7" x14ac:dyDescent="0.25">
      <c r="A4375" t="s">
        <v>8733</v>
      </c>
      <c r="B4375" t="s">
        <v>8734</v>
      </c>
      <c r="C4375">
        <v>20</v>
      </c>
      <c r="D4375">
        <v>0</v>
      </c>
      <c r="E4375">
        <v>13.414999999999999</v>
      </c>
      <c r="F4375">
        <v>13.13</v>
      </c>
      <c r="G4375" t="s">
        <v>22</v>
      </c>
    </row>
    <row r="4376" spans="1:7" x14ac:dyDescent="0.25">
      <c r="A4376" t="s">
        <v>8735</v>
      </c>
      <c r="B4376" t="s">
        <v>8736</v>
      </c>
      <c r="C4376">
        <v>0</v>
      </c>
      <c r="D4376">
        <v>0</v>
      </c>
      <c r="E4376">
        <v>0.01</v>
      </c>
      <c r="F4376">
        <v>0</v>
      </c>
      <c r="G4376" t="s">
        <v>22</v>
      </c>
    </row>
    <row r="4377" spans="1:7" x14ac:dyDescent="0.25">
      <c r="A4377" t="s">
        <v>8737</v>
      </c>
      <c r="B4377" t="s">
        <v>8738</v>
      </c>
      <c r="C4377">
        <v>5</v>
      </c>
      <c r="D4377">
        <v>0</v>
      </c>
      <c r="E4377">
        <v>9.5570000000000004</v>
      </c>
      <c r="F4377">
        <v>9.5570000000000004</v>
      </c>
      <c r="G4377" t="s">
        <v>33</v>
      </c>
    </row>
    <row r="4378" spans="1:7" x14ac:dyDescent="0.25">
      <c r="A4378" t="s">
        <v>8739</v>
      </c>
      <c r="B4378" t="s">
        <v>8740</v>
      </c>
      <c r="C4378">
        <v>0</v>
      </c>
      <c r="D4378">
        <v>0</v>
      </c>
      <c r="E4378">
        <v>0.55000000000000004</v>
      </c>
      <c r="F4378">
        <v>0</v>
      </c>
      <c r="G4378" t="s">
        <v>22</v>
      </c>
    </row>
    <row r="4379" spans="1:7" x14ac:dyDescent="0.25">
      <c r="A4379" t="s">
        <v>8741</v>
      </c>
      <c r="B4379" t="s">
        <v>8742</v>
      </c>
      <c r="C4379">
        <v>0</v>
      </c>
      <c r="D4379">
        <v>12.35</v>
      </c>
      <c r="E4379">
        <v>1.857</v>
      </c>
      <c r="F4379">
        <v>1.619</v>
      </c>
      <c r="G4379" t="s">
        <v>33</v>
      </c>
    </row>
    <row r="4380" spans="1:7" x14ac:dyDescent="0.25">
      <c r="A4380" t="s">
        <v>8743</v>
      </c>
      <c r="B4380" t="s">
        <v>8744</v>
      </c>
      <c r="C4380">
        <v>300</v>
      </c>
      <c r="D4380">
        <v>0</v>
      </c>
      <c r="E4380">
        <v>1.0831500000000001</v>
      </c>
      <c r="F4380">
        <v>0.74436000000000002</v>
      </c>
      <c r="G4380" t="s">
        <v>22</v>
      </c>
    </row>
    <row r="4381" spans="1:7" x14ac:dyDescent="0.25">
      <c r="A4381" t="s">
        <v>8745</v>
      </c>
      <c r="B4381" t="s">
        <v>8746</v>
      </c>
      <c r="C4381">
        <v>958</v>
      </c>
      <c r="D4381">
        <v>0</v>
      </c>
      <c r="E4381">
        <v>0.3</v>
      </c>
      <c r="F4381">
        <v>0.3</v>
      </c>
      <c r="G4381" t="s">
        <v>22</v>
      </c>
    </row>
    <row r="4382" spans="1:7" x14ac:dyDescent="0.25">
      <c r="A4382" t="s">
        <v>8747</v>
      </c>
      <c r="B4382" t="s">
        <v>8748</v>
      </c>
      <c r="C4382">
        <v>51</v>
      </c>
      <c r="D4382">
        <v>0</v>
      </c>
      <c r="E4382">
        <v>1.41</v>
      </c>
      <c r="F4382">
        <v>1.41</v>
      </c>
      <c r="G4382" t="s">
        <v>22</v>
      </c>
    </row>
    <row r="4383" spans="1:7" x14ac:dyDescent="0.25">
      <c r="A4383" t="s">
        <v>8749</v>
      </c>
      <c r="B4383" t="s">
        <v>8750</v>
      </c>
      <c r="C4383">
        <v>15482</v>
      </c>
      <c r="D4383">
        <v>0</v>
      </c>
      <c r="E4383">
        <v>4.9199999999999999E-3</v>
      </c>
      <c r="F4383">
        <v>4.9199999999999999E-3</v>
      </c>
      <c r="G4383" t="s">
        <v>22</v>
      </c>
    </row>
    <row r="4384" spans="1:7" x14ac:dyDescent="0.25">
      <c r="A4384" t="s">
        <v>8751</v>
      </c>
      <c r="B4384" t="s">
        <v>8752</v>
      </c>
      <c r="C4384">
        <v>1633</v>
      </c>
      <c r="D4384">
        <v>0</v>
      </c>
      <c r="E4384">
        <v>9.7000000000000003E-2</v>
      </c>
      <c r="F4384">
        <v>9.7000000000000003E-2</v>
      </c>
      <c r="G4384" t="s">
        <v>22</v>
      </c>
    </row>
    <row r="4385" spans="1:7" x14ac:dyDescent="0.25">
      <c r="A4385" t="s">
        <v>8753</v>
      </c>
      <c r="B4385" t="s">
        <v>8754</v>
      </c>
      <c r="C4385">
        <v>4000</v>
      </c>
      <c r="D4385">
        <v>0</v>
      </c>
      <c r="E4385">
        <v>2.3E-2</v>
      </c>
      <c r="F4385">
        <v>2.3E-2</v>
      </c>
      <c r="G4385" t="s">
        <v>22</v>
      </c>
    </row>
    <row r="4386" spans="1:7" x14ac:dyDescent="0.25">
      <c r="A4386" t="s">
        <v>8755</v>
      </c>
      <c r="B4386" t="s">
        <v>8756</v>
      </c>
      <c r="C4386">
        <v>1000</v>
      </c>
      <c r="D4386">
        <v>0</v>
      </c>
      <c r="E4386">
        <v>0.13300000000000001</v>
      </c>
      <c r="F4386">
        <v>0.13300000000000001</v>
      </c>
      <c r="G4386" t="s">
        <v>22</v>
      </c>
    </row>
    <row r="4387" spans="1:7" x14ac:dyDescent="0.25">
      <c r="A4387" t="s">
        <v>8757</v>
      </c>
      <c r="B4387" t="s">
        <v>8758</v>
      </c>
      <c r="C4387">
        <v>0</v>
      </c>
      <c r="D4387">
        <v>0</v>
      </c>
      <c r="E4387">
        <v>2.545E-2</v>
      </c>
      <c r="F4387">
        <v>2.545E-2</v>
      </c>
      <c r="G4387" t="s">
        <v>22</v>
      </c>
    </row>
    <row r="4388" spans="1:7" x14ac:dyDescent="0.25">
      <c r="A4388" t="s">
        <v>8759</v>
      </c>
      <c r="B4388" t="s">
        <v>8760</v>
      </c>
      <c r="C4388">
        <v>18386</v>
      </c>
      <c r="D4388">
        <v>0.02</v>
      </c>
      <c r="E4388">
        <v>3.8300000000000001E-2</v>
      </c>
      <c r="F4388">
        <v>3.9899999999999998E-2</v>
      </c>
      <c r="G4388" t="s">
        <v>22</v>
      </c>
    </row>
    <row r="4389" spans="1:7" x14ac:dyDescent="0.25">
      <c r="A4389" t="s">
        <v>8761</v>
      </c>
      <c r="B4389" t="s">
        <v>8762</v>
      </c>
      <c r="C4389">
        <v>6</v>
      </c>
      <c r="D4389">
        <v>0</v>
      </c>
      <c r="E4389">
        <v>7</v>
      </c>
      <c r="F4389">
        <v>7</v>
      </c>
      <c r="G4389" t="s">
        <v>22</v>
      </c>
    </row>
    <row r="4390" spans="1:7" x14ac:dyDescent="0.25">
      <c r="A4390" t="s">
        <v>8763</v>
      </c>
      <c r="B4390" t="s">
        <v>8764</v>
      </c>
      <c r="C4390">
        <v>2400</v>
      </c>
      <c r="D4390">
        <v>0</v>
      </c>
      <c r="E4390">
        <v>0.25</v>
      </c>
      <c r="F4390">
        <v>0.23599999999999999</v>
      </c>
      <c r="G4390" t="s">
        <v>22</v>
      </c>
    </row>
    <row r="4391" spans="1:7" x14ac:dyDescent="0.25">
      <c r="A4391" t="s">
        <v>8765</v>
      </c>
      <c r="B4391" t="s">
        <v>8766</v>
      </c>
      <c r="C4391">
        <v>3322</v>
      </c>
      <c r="D4391">
        <v>0</v>
      </c>
      <c r="E4391">
        <v>0.248</v>
      </c>
      <c r="F4391">
        <v>0.23599999999999999</v>
      </c>
      <c r="G4391" t="s">
        <v>22</v>
      </c>
    </row>
    <row r="4392" spans="1:7" x14ac:dyDescent="0.25">
      <c r="A4392" t="s">
        <v>8767</v>
      </c>
      <c r="B4392" t="s">
        <v>8768</v>
      </c>
      <c r="C4392">
        <v>0</v>
      </c>
      <c r="D4392">
        <v>290.95</v>
      </c>
      <c r="E4392">
        <v>162.792</v>
      </c>
      <c r="F4392">
        <v>174.91900000000001</v>
      </c>
      <c r="G4392" t="s">
        <v>33</v>
      </c>
    </row>
    <row r="4393" spans="1:7" x14ac:dyDescent="0.25">
      <c r="A4393" t="s">
        <v>8769</v>
      </c>
      <c r="B4393" t="s">
        <v>8770</v>
      </c>
      <c r="C4393">
        <v>4</v>
      </c>
      <c r="D4393">
        <v>0</v>
      </c>
      <c r="E4393">
        <v>37.442500000000003</v>
      </c>
      <c r="F4393">
        <v>37.5</v>
      </c>
      <c r="G4393" t="s">
        <v>22</v>
      </c>
    </row>
    <row r="4394" spans="1:7" x14ac:dyDescent="0.25">
      <c r="A4394" t="s">
        <v>8771</v>
      </c>
      <c r="B4394" t="s">
        <v>8772</v>
      </c>
      <c r="C4394">
        <v>100</v>
      </c>
      <c r="D4394">
        <v>0</v>
      </c>
      <c r="E4394">
        <v>6.1999999999999998E-3</v>
      </c>
      <c r="F4394">
        <v>6.1799999999999997E-3</v>
      </c>
      <c r="G4394" t="s">
        <v>22</v>
      </c>
    </row>
    <row r="4395" spans="1:7" x14ac:dyDescent="0.25">
      <c r="A4395" t="s">
        <v>8773</v>
      </c>
      <c r="B4395" t="s">
        <v>8774</v>
      </c>
      <c r="C4395">
        <v>5000</v>
      </c>
      <c r="D4395">
        <v>0</v>
      </c>
      <c r="E4395">
        <v>1.78E-2</v>
      </c>
      <c r="F4395">
        <v>1.78E-2</v>
      </c>
      <c r="G4395" t="s">
        <v>22</v>
      </c>
    </row>
    <row r="4396" spans="1:7" x14ac:dyDescent="0.25">
      <c r="A4396" t="s">
        <v>8775</v>
      </c>
      <c r="B4396" t="s">
        <v>8776</v>
      </c>
      <c r="C4396">
        <v>285</v>
      </c>
      <c r="D4396">
        <v>0</v>
      </c>
      <c r="E4396">
        <v>1.5480000000000001E-2</v>
      </c>
      <c r="F4396">
        <v>0.01</v>
      </c>
      <c r="G4396" t="s">
        <v>22</v>
      </c>
    </row>
    <row r="4397" spans="1:7" x14ac:dyDescent="0.25">
      <c r="A4397" t="s">
        <v>8777</v>
      </c>
      <c r="B4397" t="s">
        <v>8778</v>
      </c>
      <c r="C4397">
        <v>200</v>
      </c>
      <c r="D4397">
        <v>0.45</v>
      </c>
      <c r="E4397">
        <v>0.6</v>
      </c>
      <c r="F4397">
        <v>0.6</v>
      </c>
      <c r="G4397" t="s">
        <v>22</v>
      </c>
    </row>
    <row r="4398" spans="1:7" x14ac:dyDescent="0.25">
      <c r="A4398" t="s">
        <v>8779</v>
      </c>
      <c r="B4398" t="s">
        <v>8780</v>
      </c>
      <c r="C4398">
        <v>8</v>
      </c>
      <c r="D4398">
        <v>0</v>
      </c>
      <c r="E4398">
        <v>4.3999999999999997E-2</v>
      </c>
      <c r="F4398">
        <v>0.20200000000000001</v>
      </c>
      <c r="G4398" t="s">
        <v>22</v>
      </c>
    </row>
    <row r="4399" spans="1:7" x14ac:dyDescent="0.25">
      <c r="A4399" t="s">
        <v>8781</v>
      </c>
      <c r="B4399" t="s">
        <v>8782</v>
      </c>
      <c r="C4399">
        <v>14921</v>
      </c>
      <c r="D4399">
        <v>0</v>
      </c>
      <c r="E4399">
        <v>0.54510999999999998</v>
      </c>
      <c r="F4399">
        <v>0.55000000000000004</v>
      </c>
      <c r="G4399" t="s">
        <v>22</v>
      </c>
    </row>
    <row r="4400" spans="1:7" x14ac:dyDescent="0.25">
      <c r="A4400" t="s">
        <v>8783</v>
      </c>
      <c r="B4400" t="s">
        <v>8784</v>
      </c>
      <c r="C4400">
        <v>16</v>
      </c>
      <c r="D4400">
        <v>0</v>
      </c>
      <c r="E4400">
        <v>6.702</v>
      </c>
      <c r="F4400">
        <v>6.3940000000000001</v>
      </c>
      <c r="G4400" t="s">
        <v>33</v>
      </c>
    </row>
    <row r="4401" spans="1:7" x14ac:dyDescent="0.25">
      <c r="A4401" t="s">
        <v>8785</v>
      </c>
      <c r="B4401" t="s">
        <v>8786</v>
      </c>
      <c r="C4401">
        <v>132</v>
      </c>
      <c r="D4401">
        <v>0</v>
      </c>
      <c r="E4401">
        <v>0.78</v>
      </c>
      <c r="F4401">
        <v>0.78</v>
      </c>
      <c r="G4401" t="s">
        <v>22</v>
      </c>
    </row>
    <row r="4402" spans="1:7" x14ac:dyDescent="0.25">
      <c r="A4402" t="s">
        <v>8787</v>
      </c>
      <c r="B4402" t="s">
        <v>8788</v>
      </c>
      <c r="C4402">
        <v>8001</v>
      </c>
      <c r="D4402">
        <v>0.15</v>
      </c>
      <c r="E4402">
        <v>0.24</v>
      </c>
      <c r="F4402">
        <v>0.24</v>
      </c>
      <c r="G4402" t="s">
        <v>22</v>
      </c>
    </row>
    <row r="4403" spans="1:7" x14ac:dyDescent="0.25">
      <c r="A4403" t="s">
        <v>8789</v>
      </c>
      <c r="B4403" t="s">
        <v>8790</v>
      </c>
      <c r="C4403">
        <v>0</v>
      </c>
      <c r="D4403">
        <v>0</v>
      </c>
      <c r="E4403">
        <v>0.4</v>
      </c>
      <c r="F4403">
        <v>0.4</v>
      </c>
      <c r="G4403" t="s">
        <v>22</v>
      </c>
    </row>
    <row r="4404" spans="1:7" x14ac:dyDescent="0.25">
      <c r="A4404" t="s">
        <v>8791</v>
      </c>
      <c r="B4404" t="s">
        <v>8792</v>
      </c>
      <c r="C4404">
        <v>0</v>
      </c>
      <c r="D4404">
        <v>0</v>
      </c>
      <c r="E4404">
        <v>0.32</v>
      </c>
      <c r="F4404">
        <v>0.32</v>
      </c>
      <c r="G4404" t="s">
        <v>22</v>
      </c>
    </row>
    <row r="4405" spans="1:7" x14ac:dyDescent="0.25">
      <c r="A4405" t="s">
        <v>8793</v>
      </c>
      <c r="B4405" t="s">
        <v>8794</v>
      </c>
      <c r="C4405">
        <v>6980</v>
      </c>
      <c r="D4405">
        <v>0</v>
      </c>
      <c r="E4405">
        <v>6.8999999999999999E-3</v>
      </c>
      <c r="F4405">
        <v>6.8999999999999999E-3</v>
      </c>
      <c r="G4405" t="s">
        <v>22</v>
      </c>
    </row>
    <row r="4406" spans="1:7" x14ac:dyDescent="0.25">
      <c r="A4406" t="s">
        <v>8795</v>
      </c>
      <c r="B4406" t="s">
        <v>8796</v>
      </c>
      <c r="C4406">
        <v>3000</v>
      </c>
      <c r="D4406">
        <v>0</v>
      </c>
      <c r="E4406">
        <v>6.5000000000000002E-2</v>
      </c>
      <c r="F4406">
        <v>6.9000000000000006E-2</v>
      </c>
      <c r="G4406" t="s">
        <v>22</v>
      </c>
    </row>
    <row r="4407" spans="1:7" x14ac:dyDescent="0.25">
      <c r="A4407" t="s">
        <v>8797</v>
      </c>
      <c r="B4407" t="s">
        <v>8798</v>
      </c>
      <c r="C4407">
        <v>5600</v>
      </c>
      <c r="D4407">
        <v>0</v>
      </c>
      <c r="E4407">
        <v>1.1299999999999999</v>
      </c>
      <c r="F4407">
        <v>1.1299999999999999</v>
      </c>
      <c r="G4407" t="s">
        <v>22</v>
      </c>
    </row>
    <row r="4408" spans="1:7" x14ac:dyDescent="0.25">
      <c r="A4408" t="s">
        <v>8799</v>
      </c>
      <c r="B4408" t="s">
        <v>8800</v>
      </c>
      <c r="C4408">
        <v>1</v>
      </c>
      <c r="D4408">
        <v>0</v>
      </c>
      <c r="E4408">
        <v>0.01</v>
      </c>
      <c r="F4408">
        <v>0.01</v>
      </c>
      <c r="G4408" t="s">
        <v>22</v>
      </c>
    </row>
    <row r="4409" spans="1:7" x14ac:dyDescent="0.25">
      <c r="A4409" t="s">
        <v>8801</v>
      </c>
      <c r="B4409" t="s">
        <v>8802</v>
      </c>
      <c r="C4409">
        <v>0</v>
      </c>
      <c r="D4409">
        <v>7.15</v>
      </c>
      <c r="E4409">
        <v>5.3499999999999997E-3</v>
      </c>
      <c r="F4409">
        <v>5.3499999999999997E-3</v>
      </c>
      <c r="G4409" t="s">
        <v>22</v>
      </c>
    </row>
    <row r="4410" spans="1:7" x14ac:dyDescent="0.25">
      <c r="A4410" t="s">
        <v>8803</v>
      </c>
      <c r="B4410" t="s">
        <v>8804</v>
      </c>
      <c r="C4410">
        <v>500</v>
      </c>
      <c r="D4410">
        <v>0</v>
      </c>
      <c r="E4410">
        <v>0.69</v>
      </c>
      <c r="F4410">
        <v>0.69</v>
      </c>
      <c r="G4410" t="s">
        <v>22</v>
      </c>
    </row>
    <row r="4411" spans="1:7" x14ac:dyDescent="0.25">
      <c r="A4411" t="s">
        <v>8805</v>
      </c>
      <c r="B4411" t="s">
        <v>8806</v>
      </c>
      <c r="C4411">
        <v>1238</v>
      </c>
      <c r="D4411">
        <v>0</v>
      </c>
      <c r="E4411">
        <v>0.49</v>
      </c>
      <c r="F4411">
        <v>0.49</v>
      </c>
      <c r="G4411" t="s">
        <v>22</v>
      </c>
    </row>
    <row r="4412" spans="1:7" x14ac:dyDescent="0.25">
      <c r="A4412" t="s">
        <v>8807</v>
      </c>
      <c r="B4412" t="s">
        <v>8808</v>
      </c>
      <c r="C4412">
        <v>546</v>
      </c>
      <c r="D4412">
        <v>0</v>
      </c>
      <c r="E4412">
        <v>0.19</v>
      </c>
      <c r="F4412">
        <v>0.19</v>
      </c>
      <c r="G4412" t="s">
        <v>22</v>
      </c>
    </row>
    <row r="4413" spans="1:7" x14ac:dyDescent="0.25">
      <c r="A4413" t="s">
        <v>8809</v>
      </c>
      <c r="B4413" t="s">
        <v>8810</v>
      </c>
      <c r="C4413">
        <v>433</v>
      </c>
      <c r="D4413">
        <v>0.13</v>
      </c>
      <c r="E4413">
        <v>8.5709999999999995E-2</v>
      </c>
      <c r="F4413">
        <v>9.2439999999999994E-2</v>
      </c>
      <c r="G4413" t="s">
        <v>22</v>
      </c>
    </row>
    <row r="4414" spans="1:7" x14ac:dyDescent="0.25">
      <c r="A4414" t="s">
        <v>8811</v>
      </c>
      <c r="B4414" t="s">
        <v>8812</v>
      </c>
      <c r="C4414">
        <v>1500</v>
      </c>
      <c r="D4414">
        <v>0</v>
      </c>
      <c r="E4414">
        <v>8.8199999999999997E-3</v>
      </c>
      <c r="F4414">
        <v>7.4999999999999997E-3</v>
      </c>
      <c r="G4414" t="s">
        <v>22</v>
      </c>
    </row>
    <row r="4415" spans="1:7" x14ac:dyDescent="0.25">
      <c r="A4415" t="s">
        <v>8813</v>
      </c>
      <c r="B4415" t="s">
        <v>8814</v>
      </c>
      <c r="C4415">
        <v>12</v>
      </c>
      <c r="D4415">
        <v>0</v>
      </c>
      <c r="E4415">
        <v>7.6807499999999997</v>
      </c>
      <c r="F4415">
        <v>5.2249999999999996</v>
      </c>
      <c r="G4415" t="s">
        <v>22</v>
      </c>
    </row>
    <row r="4416" spans="1:7" x14ac:dyDescent="0.25">
      <c r="A4416" t="s">
        <v>8815</v>
      </c>
      <c r="B4416" t="s">
        <v>8816</v>
      </c>
      <c r="C4416">
        <v>76</v>
      </c>
      <c r="D4416">
        <v>15.5</v>
      </c>
      <c r="E4416">
        <v>6.2170699999999997</v>
      </c>
      <c r="F4416">
        <v>6.2170699999999997</v>
      </c>
      <c r="G4416" t="s">
        <v>22</v>
      </c>
    </row>
    <row r="4417" spans="1:7" x14ac:dyDescent="0.25">
      <c r="A4417" t="s">
        <v>8817</v>
      </c>
      <c r="B4417" t="s">
        <v>8818</v>
      </c>
      <c r="C4417">
        <v>13</v>
      </c>
      <c r="D4417">
        <v>0</v>
      </c>
      <c r="E4417">
        <v>4.18</v>
      </c>
      <c r="F4417">
        <v>4.18</v>
      </c>
      <c r="G4417" t="s">
        <v>22</v>
      </c>
    </row>
    <row r="4418" spans="1:7" x14ac:dyDescent="0.25">
      <c r="A4418" t="s">
        <v>8819</v>
      </c>
      <c r="B4418" t="s">
        <v>8820</v>
      </c>
      <c r="C4418">
        <v>171</v>
      </c>
      <c r="D4418">
        <v>0</v>
      </c>
      <c r="E4418">
        <v>2.29</v>
      </c>
      <c r="F4418">
        <v>2.29</v>
      </c>
      <c r="G4418" t="s">
        <v>22</v>
      </c>
    </row>
    <row r="4419" spans="1:7" x14ac:dyDescent="0.25">
      <c r="A4419" t="s">
        <v>8821</v>
      </c>
      <c r="B4419" t="s">
        <v>8822</v>
      </c>
      <c r="C4419">
        <v>500</v>
      </c>
      <c r="D4419">
        <v>0</v>
      </c>
      <c r="E4419">
        <v>0.25</v>
      </c>
      <c r="F4419">
        <v>0.25</v>
      </c>
      <c r="G4419" t="s">
        <v>22</v>
      </c>
    </row>
    <row r="4420" spans="1:7" x14ac:dyDescent="0.25">
      <c r="A4420" t="s">
        <v>8823</v>
      </c>
      <c r="B4420" t="s">
        <v>8824</v>
      </c>
      <c r="C4420">
        <v>4</v>
      </c>
      <c r="D4420">
        <v>0</v>
      </c>
      <c r="E4420">
        <v>11.8025</v>
      </c>
      <c r="F4420">
        <v>11.8025</v>
      </c>
      <c r="G4420" t="s">
        <v>22</v>
      </c>
    </row>
    <row r="4421" spans="1:7" x14ac:dyDescent="0.25">
      <c r="A4421" t="s">
        <v>8825</v>
      </c>
      <c r="B4421" t="s">
        <v>8826</v>
      </c>
      <c r="C4421">
        <v>1000</v>
      </c>
      <c r="D4421">
        <v>0.33</v>
      </c>
      <c r="E4421">
        <v>6.9089999999999999E-2</v>
      </c>
      <c r="F4421">
        <v>7.0000000000000007E-2</v>
      </c>
      <c r="G4421" t="s">
        <v>22</v>
      </c>
    </row>
    <row r="4422" spans="1:7" x14ac:dyDescent="0.25">
      <c r="A4422" t="s">
        <v>8827</v>
      </c>
      <c r="B4422" t="s">
        <v>8828</v>
      </c>
      <c r="C4422">
        <v>5000</v>
      </c>
      <c r="D4422">
        <v>0</v>
      </c>
      <c r="E4422">
        <v>3.4000000000000002E-2</v>
      </c>
      <c r="F4422">
        <v>3.4000000000000002E-2</v>
      </c>
      <c r="G4422" t="s">
        <v>22</v>
      </c>
    </row>
    <row r="4423" spans="1:7" x14ac:dyDescent="0.25">
      <c r="A4423" t="s">
        <v>8829</v>
      </c>
      <c r="B4423" t="s">
        <v>8830</v>
      </c>
      <c r="C4423">
        <v>9</v>
      </c>
      <c r="D4423">
        <v>99.67</v>
      </c>
      <c r="E4423">
        <v>25.93</v>
      </c>
      <c r="F4423">
        <v>2.2080000000000002</v>
      </c>
      <c r="G4423" t="s">
        <v>312</v>
      </c>
    </row>
    <row r="4424" spans="1:7" x14ac:dyDescent="0.25">
      <c r="A4424" t="s">
        <v>8831</v>
      </c>
      <c r="B4424" t="s">
        <v>8832</v>
      </c>
      <c r="C4424">
        <v>0</v>
      </c>
      <c r="D4424">
        <v>101.28</v>
      </c>
      <c r="E4424">
        <v>37.36</v>
      </c>
      <c r="F4424">
        <v>37.36</v>
      </c>
      <c r="G4424" t="s">
        <v>312</v>
      </c>
    </row>
    <row r="4425" spans="1:7" x14ac:dyDescent="0.25">
      <c r="A4425" t="s">
        <v>8833</v>
      </c>
      <c r="B4425" t="s">
        <v>8834</v>
      </c>
      <c r="C4425">
        <v>0</v>
      </c>
      <c r="D4425">
        <v>78.16</v>
      </c>
      <c r="E4425">
        <v>34.073999999999998</v>
      </c>
      <c r="F4425">
        <v>33.234999999999999</v>
      </c>
      <c r="G4425" t="s">
        <v>312</v>
      </c>
    </row>
    <row r="4426" spans="1:7" x14ac:dyDescent="0.25">
      <c r="A4426" t="s">
        <v>8835</v>
      </c>
      <c r="B4426" t="s">
        <v>8836</v>
      </c>
      <c r="C4426">
        <v>7</v>
      </c>
      <c r="D4426">
        <v>0</v>
      </c>
      <c r="E4426">
        <v>29.25</v>
      </c>
      <c r="F4426">
        <v>30.99</v>
      </c>
      <c r="G4426" t="s">
        <v>22</v>
      </c>
    </row>
    <row r="4427" spans="1:7" x14ac:dyDescent="0.25">
      <c r="A4427" t="s">
        <v>8837</v>
      </c>
      <c r="B4427" t="s">
        <v>8838</v>
      </c>
      <c r="C4427">
        <v>273</v>
      </c>
      <c r="D4427">
        <v>0</v>
      </c>
      <c r="E4427">
        <v>8.9600000000000009</v>
      </c>
      <c r="F4427">
        <v>8.9600000000000009</v>
      </c>
      <c r="G4427" t="s">
        <v>22</v>
      </c>
    </row>
    <row r="4428" spans="1:7" x14ac:dyDescent="0.25">
      <c r="A4428" t="s">
        <v>8839</v>
      </c>
      <c r="B4428" t="s">
        <v>8840</v>
      </c>
      <c r="C4428">
        <v>56</v>
      </c>
      <c r="D4428">
        <v>0</v>
      </c>
      <c r="E4428">
        <v>4.0999999999999996</v>
      </c>
      <c r="F4428">
        <v>4.0999999999999996</v>
      </c>
      <c r="G4428" t="s">
        <v>22</v>
      </c>
    </row>
    <row r="4429" spans="1:7" x14ac:dyDescent="0.25">
      <c r="A4429" t="s">
        <v>8841</v>
      </c>
      <c r="B4429" t="s">
        <v>8842</v>
      </c>
      <c r="C4429">
        <v>0</v>
      </c>
      <c r="D4429">
        <v>0</v>
      </c>
      <c r="E4429">
        <v>16.989999999999998</v>
      </c>
      <c r="F4429">
        <v>16.989999999999998</v>
      </c>
      <c r="G4429" t="s">
        <v>22</v>
      </c>
    </row>
    <row r="4430" spans="1:7" x14ac:dyDescent="0.25">
      <c r="A4430" t="s">
        <v>8843</v>
      </c>
      <c r="B4430" t="s">
        <v>8844</v>
      </c>
      <c r="C4430">
        <v>0</v>
      </c>
      <c r="D4430">
        <v>16.850000000000001</v>
      </c>
      <c r="E4430">
        <v>12.5</v>
      </c>
      <c r="F4430">
        <v>15.75</v>
      </c>
      <c r="G4430" t="s">
        <v>22</v>
      </c>
    </row>
    <row r="4431" spans="1:7" x14ac:dyDescent="0.25">
      <c r="A4431" t="s">
        <v>8845</v>
      </c>
      <c r="B4431" t="s">
        <v>8846</v>
      </c>
      <c r="C4431">
        <v>24</v>
      </c>
      <c r="D4431">
        <v>0</v>
      </c>
      <c r="E4431">
        <v>9.69</v>
      </c>
      <c r="F4431">
        <v>9.69</v>
      </c>
      <c r="G4431" t="s">
        <v>22</v>
      </c>
    </row>
    <row r="4432" spans="1:7" x14ac:dyDescent="0.25">
      <c r="A4432" t="s">
        <v>8847</v>
      </c>
      <c r="B4432" t="s">
        <v>8848</v>
      </c>
      <c r="C4432">
        <v>0</v>
      </c>
      <c r="D4432">
        <v>0</v>
      </c>
      <c r="E4432">
        <v>0.15</v>
      </c>
      <c r="F4432">
        <v>0.15</v>
      </c>
      <c r="G4432" t="s">
        <v>22</v>
      </c>
    </row>
    <row r="4433" spans="1:7" x14ac:dyDescent="0.25">
      <c r="A4433" t="s">
        <v>8849</v>
      </c>
      <c r="B4433" t="s">
        <v>8850</v>
      </c>
      <c r="C4433">
        <v>0</v>
      </c>
      <c r="D4433">
        <v>0</v>
      </c>
      <c r="E4433">
        <v>0.35</v>
      </c>
      <c r="F4433">
        <v>0.35</v>
      </c>
      <c r="G4433" t="s">
        <v>22</v>
      </c>
    </row>
    <row r="4434" spans="1:7" x14ac:dyDescent="0.25">
      <c r="A4434" t="s">
        <v>8851</v>
      </c>
      <c r="B4434" t="s">
        <v>8852</v>
      </c>
      <c r="C4434">
        <v>4445693.2709999997</v>
      </c>
      <c r="D4434">
        <v>0.57999999999999996</v>
      </c>
      <c r="E4434">
        <v>5.64E-3</v>
      </c>
      <c r="F4434">
        <v>5.64E-3</v>
      </c>
      <c r="G4434" t="s">
        <v>22</v>
      </c>
    </row>
    <row r="4435" spans="1:7" x14ac:dyDescent="0.25">
      <c r="A4435" t="s">
        <v>8853</v>
      </c>
      <c r="B4435" t="s">
        <v>8854</v>
      </c>
      <c r="C4435">
        <v>23</v>
      </c>
      <c r="D4435">
        <v>0</v>
      </c>
      <c r="E4435">
        <v>0.65</v>
      </c>
      <c r="F4435">
        <v>0.65</v>
      </c>
      <c r="G4435" t="s">
        <v>22</v>
      </c>
    </row>
    <row r="4436" spans="1:7" x14ac:dyDescent="0.25">
      <c r="A4436" t="s">
        <v>8855</v>
      </c>
      <c r="B4436" t="s">
        <v>8856</v>
      </c>
      <c r="C4436">
        <v>150</v>
      </c>
      <c r="D4436">
        <v>0</v>
      </c>
      <c r="E4436">
        <v>0.09</v>
      </c>
      <c r="F4436">
        <v>0.09</v>
      </c>
      <c r="G4436" t="s">
        <v>22</v>
      </c>
    </row>
    <row r="4437" spans="1:7" x14ac:dyDescent="0.25">
      <c r="A4437" t="s">
        <v>8857</v>
      </c>
      <c r="B4437" t="s">
        <v>8858</v>
      </c>
      <c r="C4437">
        <v>0</v>
      </c>
      <c r="D4437">
        <v>0</v>
      </c>
      <c r="E4437">
        <v>55.5</v>
      </c>
      <c r="F4437">
        <v>55.5</v>
      </c>
      <c r="G4437" t="s">
        <v>22</v>
      </c>
    </row>
    <row r="4438" spans="1:7" x14ac:dyDescent="0.25">
      <c r="A4438" t="s">
        <v>8859</v>
      </c>
      <c r="B4438" t="s">
        <v>8860</v>
      </c>
      <c r="C4438">
        <v>0</v>
      </c>
      <c r="D4438">
        <v>0</v>
      </c>
      <c r="E4438">
        <v>2.39</v>
      </c>
      <c r="F4438">
        <v>0</v>
      </c>
      <c r="G4438" t="s">
        <v>22</v>
      </c>
    </row>
    <row r="4439" spans="1:7" x14ac:dyDescent="0.25">
      <c r="A4439" t="s">
        <v>8861</v>
      </c>
      <c r="B4439" t="s">
        <v>8862</v>
      </c>
      <c r="C4439">
        <v>9144</v>
      </c>
      <c r="D4439">
        <v>0</v>
      </c>
      <c r="E4439">
        <v>4.5900000000000003E-3</v>
      </c>
      <c r="F4439">
        <v>4.5900000000000003E-3</v>
      </c>
      <c r="G4439" t="s">
        <v>22</v>
      </c>
    </row>
    <row r="4440" spans="1:7" x14ac:dyDescent="0.25">
      <c r="A4440" t="s">
        <v>8863</v>
      </c>
      <c r="B4440" t="s">
        <v>8864</v>
      </c>
      <c r="C4440">
        <v>1</v>
      </c>
      <c r="D4440">
        <v>0</v>
      </c>
      <c r="E4440">
        <v>187.23</v>
      </c>
      <c r="F4440">
        <v>187.23</v>
      </c>
      <c r="G4440" t="s">
        <v>22</v>
      </c>
    </row>
    <row r="4441" spans="1:7" x14ac:dyDescent="0.25">
      <c r="A4441" t="s">
        <v>8865</v>
      </c>
      <c r="B4441" t="s">
        <v>8866</v>
      </c>
      <c r="C4441">
        <v>0</v>
      </c>
      <c r="D4441">
        <v>0</v>
      </c>
      <c r="E4441">
        <v>0.13</v>
      </c>
      <c r="F4441">
        <v>0.12989999999999999</v>
      </c>
      <c r="G4441" t="s">
        <v>22</v>
      </c>
    </row>
    <row r="4442" spans="1:7" x14ac:dyDescent="0.25">
      <c r="A4442" t="s">
        <v>8867</v>
      </c>
      <c r="B4442" t="s">
        <v>8868</v>
      </c>
      <c r="C4442">
        <v>0</v>
      </c>
      <c r="D4442">
        <v>0</v>
      </c>
      <c r="E4442">
        <v>221.87</v>
      </c>
      <c r="F4442">
        <v>232.98</v>
      </c>
      <c r="G4442" t="s">
        <v>22</v>
      </c>
    </row>
    <row r="4443" spans="1:7" x14ac:dyDescent="0.25">
      <c r="A4443" t="s">
        <v>8869</v>
      </c>
      <c r="B4443" t="s">
        <v>8870</v>
      </c>
      <c r="C4443">
        <v>1</v>
      </c>
      <c r="D4443">
        <v>0</v>
      </c>
      <c r="E4443">
        <v>70.849999999999994</v>
      </c>
      <c r="F4443">
        <v>70.849999999999994</v>
      </c>
      <c r="G4443" t="s">
        <v>22</v>
      </c>
    </row>
    <row r="4444" spans="1:7" x14ac:dyDescent="0.25">
      <c r="A4444" t="s">
        <v>8871</v>
      </c>
      <c r="B4444" t="s">
        <v>8872</v>
      </c>
      <c r="C4444">
        <v>3</v>
      </c>
      <c r="D4444">
        <v>0</v>
      </c>
      <c r="E4444">
        <v>1.95</v>
      </c>
      <c r="F4444">
        <v>1.95</v>
      </c>
      <c r="G4444" t="s">
        <v>22</v>
      </c>
    </row>
    <row r="4445" spans="1:7" x14ac:dyDescent="0.25">
      <c r="A4445" t="s">
        <v>8873</v>
      </c>
      <c r="B4445" t="s">
        <v>8874</v>
      </c>
      <c r="C4445">
        <v>302914.45799999998</v>
      </c>
      <c r="D4445">
        <v>0</v>
      </c>
      <c r="E4445">
        <v>5.9100000000000003E-3</v>
      </c>
      <c r="F4445">
        <v>1.073E-2</v>
      </c>
      <c r="G4445" t="s">
        <v>22</v>
      </c>
    </row>
    <row r="4446" spans="1:7" x14ac:dyDescent="0.25">
      <c r="A4446" t="s">
        <v>8875</v>
      </c>
      <c r="B4446" t="s">
        <v>8876</v>
      </c>
      <c r="C4446">
        <v>0</v>
      </c>
      <c r="D4446">
        <v>0</v>
      </c>
      <c r="E4446">
        <v>2E-3</v>
      </c>
      <c r="F4446">
        <v>0</v>
      </c>
      <c r="G4446" t="s">
        <v>22</v>
      </c>
    </row>
    <row r="4447" spans="1:7" x14ac:dyDescent="0.25">
      <c r="A4447" t="s">
        <v>8877</v>
      </c>
      <c r="B4447" t="s">
        <v>8878</v>
      </c>
      <c r="C4447">
        <v>0</v>
      </c>
      <c r="D4447">
        <v>1</v>
      </c>
      <c r="E4447">
        <v>0.60528999999999999</v>
      </c>
      <c r="F4447">
        <v>0.38650000000000001</v>
      </c>
      <c r="G4447" t="s">
        <v>22</v>
      </c>
    </row>
    <row r="4448" spans="1:7" x14ac:dyDescent="0.25">
      <c r="A4448" t="s">
        <v>8879</v>
      </c>
      <c r="B4448" t="s">
        <v>8880</v>
      </c>
      <c r="C4448">
        <v>103</v>
      </c>
      <c r="D4448">
        <v>0</v>
      </c>
      <c r="E4448">
        <v>0.06</v>
      </c>
      <c r="F4448">
        <v>0.06</v>
      </c>
      <c r="G4448" t="s">
        <v>22</v>
      </c>
    </row>
    <row r="4449" spans="1:7" x14ac:dyDescent="0.25">
      <c r="A4449" t="s">
        <v>8881</v>
      </c>
      <c r="B4449" t="s">
        <v>8882</v>
      </c>
      <c r="C4449">
        <v>0</v>
      </c>
      <c r="D4449">
        <v>0</v>
      </c>
      <c r="E4449">
        <v>43.09</v>
      </c>
      <c r="F4449">
        <v>43.86</v>
      </c>
      <c r="G4449" t="s">
        <v>22</v>
      </c>
    </row>
    <row r="4450" spans="1:7" x14ac:dyDescent="0.25">
      <c r="A4450" t="s">
        <v>8883</v>
      </c>
      <c r="B4450" t="s">
        <v>8884</v>
      </c>
      <c r="C4450">
        <v>0</v>
      </c>
      <c r="D4450">
        <v>0</v>
      </c>
      <c r="E4450">
        <v>38.700000000000003</v>
      </c>
      <c r="F4450">
        <v>38.700000000000003</v>
      </c>
      <c r="G4450" t="s">
        <v>22</v>
      </c>
    </row>
    <row r="4451" spans="1:7" x14ac:dyDescent="0.25">
      <c r="A4451" t="s">
        <v>8885</v>
      </c>
      <c r="B4451" t="s">
        <v>8886</v>
      </c>
      <c r="C4451">
        <v>6</v>
      </c>
      <c r="D4451">
        <v>0</v>
      </c>
      <c r="E4451">
        <v>17.5</v>
      </c>
      <c r="F4451">
        <v>17.5</v>
      </c>
      <c r="G4451" t="s">
        <v>22</v>
      </c>
    </row>
    <row r="4452" spans="1:7" x14ac:dyDescent="0.25">
      <c r="A4452" t="s">
        <v>8887</v>
      </c>
      <c r="B4452" t="s">
        <v>8888</v>
      </c>
      <c r="C4452">
        <v>950</v>
      </c>
      <c r="D4452">
        <v>0</v>
      </c>
      <c r="E4452">
        <v>2.5999999999999999E-2</v>
      </c>
      <c r="F4452">
        <v>2.5999999999999999E-2</v>
      </c>
      <c r="G4452" t="s">
        <v>22</v>
      </c>
    </row>
    <row r="4453" spans="1:7" x14ac:dyDescent="0.25">
      <c r="A4453" t="s">
        <v>8889</v>
      </c>
      <c r="B4453" t="s">
        <v>8890</v>
      </c>
      <c r="C4453">
        <v>40</v>
      </c>
      <c r="D4453">
        <v>0</v>
      </c>
      <c r="E4453">
        <v>0.36599999999999999</v>
      </c>
      <c r="F4453">
        <v>0.36599999999999999</v>
      </c>
      <c r="G4453" t="s">
        <v>22</v>
      </c>
    </row>
    <row r="4454" spans="1:7" x14ac:dyDescent="0.25">
      <c r="A4454" t="s">
        <v>8891</v>
      </c>
      <c r="B4454" t="s">
        <v>8892</v>
      </c>
      <c r="C4454">
        <v>0</v>
      </c>
      <c r="D4454">
        <v>0.83</v>
      </c>
      <c r="E4454">
        <v>0.77270000000000005</v>
      </c>
      <c r="F4454">
        <v>0.77266000000000001</v>
      </c>
      <c r="G4454" t="s">
        <v>22</v>
      </c>
    </row>
    <row r="4455" spans="1:7" x14ac:dyDescent="0.25">
      <c r="A4455" t="s">
        <v>8893</v>
      </c>
      <c r="B4455" t="s">
        <v>8894</v>
      </c>
      <c r="C4455">
        <v>0</v>
      </c>
      <c r="D4455">
        <v>0</v>
      </c>
      <c r="E4455">
        <v>0.84</v>
      </c>
      <c r="F4455">
        <v>0.84</v>
      </c>
      <c r="G4455" t="s">
        <v>22</v>
      </c>
    </row>
    <row r="4456" spans="1:7" x14ac:dyDescent="0.25">
      <c r="A4456" t="s">
        <v>8895</v>
      </c>
      <c r="B4456" t="s">
        <v>8896</v>
      </c>
      <c r="C4456">
        <v>0</v>
      </c>
      <c r="D4456">
        <v>0</v>
      </c>
      <c r="E4456">
        <v>2.5</v>
      </c>
      <c r="F4456">
        <v>2.5</v>
      </c>
      <c r="G4456" t="s">
        <v>22</v>
      </c>
    </row>
    <row r="4457" spans="1:7" x14ac:dyDescent="0.25">
      <c r="A4457" t="s">
        <v>8897</v>
      </c>
      <c r="B4457" t="s">
        <v>8898</v>
      </c>
      <c r="C4457">
        <v>0</v>
      </c>
      <c r="D4457">
        <v>0</v>
      </c>
      <c r="E4457">
        <v>0.01</v>
      </c>
      <c r="F4457">
        <v>0.01</v>
      </c>
      <c r="G4457" t="s">
        <v>22</v>
      </c>
    </row>
    <row r="4458" spans="1:7" x14ac:dyDescent="0.25">
      <c r="A4458" t="s">
        <v>8899</v>
      </c>
      <c r="B4458" t="s">
        <v>8900</v>
      </c>
      <c r="C4458">
        <v>1</v>
      </c>
      <c r="D4458">
        <v>0</v>
      </c>
      <c r="E4458">
        <v>172.18700000000001</v>
      </c>
      <c r="F4458">
        <v>172.18700000000001</v>
      </c>
      <c r="G4458" t="s">
        <v>33</v>
      </c>
    </row>
    <row r="4459" spans="1:7" x14ac:dyDescent="0.25">
      <c r="A4459" t="s">
        <v>8901</v>
      </c>
      <c r="B4459" t="s">
        <v>8902</v>
      </c>
      <c r="C4459">
        <v>0</v>
      </c>
      <c r="D4459">
        <v>0</v>
      </c>
      <c r="E4459">
        <v>40</v>
      </c>
      <c r="F4459">
        <v>40</v>
      </c>
      <c r="G4459" t="s">
        <v>22</v>
      </c>
    </row>
    <row r="4460" spans="1:7" x14ac:dyDescent="0.25">
      <c r="A4460" t="s">
        <v>8903</v>
      </c>
      <c r="B4460" t="s">
        <v>8904</v>
      </c>
      <c r="C4460">
        <v>136</v>
      </c>
      <c r="D4460">
        <v>0</v>
      </c>
      <c r="E4460">
        <v>5.19</v>
      </c>
      <c r="F4460">
        <v>5.19</v>
      </c>
      <c r="G4460" t="s">
        <v>22</v>
      </c>
    </row>
    <row r="4461" spans="1:7" x14ac:dyDescent="0.25">
      <c r="A4461" t="s">
        <v>8905</v>
      </c>
      <c r="B4461" t="s">
        <v>8906</v>
      </c>
      <c r="C4461">
        <v>2</v>
      </c>
      <c r="D4461">
        <v>0</v>
      </c>
      <c r="E4461">
        <v>2.97</v>
      </c>
      <c r="F4461">
        <v>2.97</v>
      </c>
      <c r="G4461" t="s">
        <v>22</v>
      </c>
    </row>
    <row r="4462" spans="1:7" x14ac:dyDescent="0.25">
      <c r="A4462" t="s">
        <v>8907</v>
      </c>
      <c r="B4462" t="s">
        <v>8908</v>
      </c>
      <c r="C4462">
        <v>0</v>
      </c>
      <c r="D4462">
        <v>0</v>
      </c>
      <c r="E4462">
        <v>11.24</v>
      </c>
      <c r="F4462">
        <v>11.24</v>
      </c>
      <c r="G4462" t="s">
        <v>22</v>
      </c>
    </row>
    <row r="4463" spans="1:7" x14ac:dyDescent="0.25">
      <c r="A4463" t="s">
        <v>8909</v>
      </c>
      <c r="B4463" t="s">
        <v>8910</v>
      </c>
      <c r="C4463">
        <v>0</v>
      </c>
      <c r="D4463">
        <v>4787.43</v>
      </c>
      <c r="E4463">
        <v>1726.248</v>
      </c>
      <c r="F4463">
        <v>0</v>
      </c>
      <c r="G4463" t="s">
        <v>33</v>
      </c>
    </row>
    <row r="4464" spans="1:7" x14ac:dyDescent="0.25">
      <c r="A4464" t="s">
        <v>8911</v>
      </c>
      <c r="B4464" t="s">
        <v>8912</v>
      </c>
      <c r="C4464">
        <v>45</v>
      </c>
      <c r="D4464">
        <v>0</v>
      </c>
      <c r="E4464">
        <v>1.476</v>
      </c>
      <c r="F4464">
        <v>1.476</v>
      </c>
      <c r="G4464" t="s">
        <v>22</v>
      </c>
    </row>
    <row r="4465" spans="1:7" x14ac:dyDescent="0.25">
      <c r="A4465" t="s">
        <v>8913</v>
      </c>
      <c r="B4465" t="s">
        <v>8914</v>
      </c>
      <c r="C4465">
        <v>0</v>
      </c>
      <c r="D4465">
        <v>127.08</v>
      </c>
      <c r="E4465">
        <v>2.1480000000000001</v>
      </c>
      <c r="F4465">
        <v>2.0049999999999999</v>
      </c>
      <c r="G4465" t="s">
        <v>22</v>
      </c>
    </row>
    <row r="4466" spans="1:7" x14ac:dyDescent="0.25">
      <c r="A4466" t="s">
        <v>8915</v>
      </c>
      <c r="B4466" t="s">
        <v>8916</v>
      </c>
      <c r="C4466">
        <v>0</v>
      </c>
      <c r="D4466">
        <v>0</v>
      </c>
      <c r="E4466">
        <v>2063.1329999999998</v>
      </c>
      <c r="F4466">
        <v>0</v>
      </c>
      <c r="G4466" t="s">
        <v>33</v>
      </c>
    </row>
    <row r="4467" spans="1:7" x14ac:dyDescent="0.25">
      <c r="A4467" t="s">
        <v>8917</v>
      </c>
      <c r="B4467" t="s">
        <v>8918</v>
      </c>
      <c r="C4467">
        <v>4</v>
      </c>
      <c r="D4467">
        <v>0</v>
      </c>
      <c r="E4467">
        <v>1.85</v>
      </c>
      <c r="F4467">
        <v>1.85</v>
      </c>
      <c r="G4467" t="s">
        <v>22</v>
      </c>
    </row>
    <row r="4468" spans="1:7" x14ac:dyDescent="0.25">
      <c r="A4468" t="s">
        <v>8919</v>
      </c>
      <c r="B4468" t="s">
        <v>8920</v>
      </c>
      <c r="C4468">
        <v>0</v>
      </c>
      <c r="D4468">
        <v>0</v>
      </c>
      <c r="E4468">
        <v>2366.4670000000001</v>
      </c>
      <c r="F4468">
        <v>0</v>
      </c>
      <c r="G4468" t="s">
        <v>33</v>
      </c>
    </row>
    <row r="4469" spans="1:7" x14ac:dyDescent="0.25">
      <c r="A4469" t="s">
        <v>8921</v>
      </c>
      <c r="B4469" t="s">
        <v>8922</v>
      </c>
      <c r="C4469">
        <v>2</v>
      </c>
      <c r="D4469">
        <v>0</v>
      </c>
      <c r="E4469">
        <v>13</v>
      </c>
      <c r="F4469">
        <v>13</v>
      </c>
      <c r="G4469" t="s">
        <v>22</v>
      </c>
    </row>
    <row r="4470" spans="1:7" x14ac:dyDescent="0.25">
      <c r="A4470" t="s">
        <v>8923</v>
      </c>
      <c r="B4470" t="s">
        <v>8924</v>
      </c>
      <c r="C4470">
        <v>0</v>
      </c>
      <c r="D4470">
        <v>0</v>
      </c>
      <c r="E4470">
        <v>5627.6080000000002</v>
      </c>
      <c r="F4470">
        <v>0</v>
      </c>
      <c r="G4470" t="s">
        <v>33</v>
      </c>
    </row>
    <row r="4471" spans="1:7" x14ac:dyDescent="0.25">
      <c r="A4471" t="s">
        <v>8925</v>
      </c>
      <c r="B4471" t="s">
        <v>8926</v>
      </c>
      <c r="C4471">
        <v>0</v>
      </c>
      <c r="D4471">
        <v>7082.7</v>
      </c>
      <c r="E4471">
        <v>2012.14</v>
      </c>
      <c r="F4471">
        <v>1944.2650000000001</v>
      </c>
      <c r="G4471" t="s">
        <v>33</v>
      </c>
    </row>
    <row r="4472" spans="1:7" x14ac:dyDescent="0.25">
      <c r="A4472" t="s">
        <v>8927</v>
      </c>
      <c r="B4472" t="s">
        <v>8928</v>
      </c>
      <c r="C4472">
        <v>0</v>
      </c>
      <c r="D4472">
        <v>181.03</v>
      </c>
      <c r="E4472">
        <v>172.41</v>
      </c>
      <c r="F4472">
        <v>172.41</v>
      </c>
      <c r="G4472" t="s">
        <v>22</v>
      </c>
    </row>
    <row r="4473" spans="1:7" x14ac:dyDescent="0.25">
      <c r="A4473" t="s">
        <v>8929</v>
      </c>
      <c r="B4473" t="s">
        <v>8930</v>
      </c>
      <c r="C4473">
        <v>0</v>
      </c>
      <c r="D4473">
        <v>8039.29</v>
      </c>
      <c r="E4473">
        <v>2315.4740000000002</v>
      </c>
      <c r="F4473">
        <v>0</v>
      </c>
      <c r="G4473" t="s">
        <v>33</v>
      </c>
    </row>
    <row r="4474" spans="1:7" x14ac:dyDescent="0.25">
      <c r="A4474" t="s">
        <v>8931</v>
      </c>
      <c r="B4474" t="s">
        <v>8932</v>
      </c>
      <c r="C4474">
        <v>1</v>
      </c>
      <c r="D4474">
        <v>1.17</v>
      </c>
      <c r="E4474">
        <v>1.1100000000000001</v>
      </c>
      <c r="F4474">
        <v>1.1100000000000001</v>
      </c>
      <c r="G4474" t="s">
        <v>22</v>
      </c>
    </row>
    <row r="4475" spans="1:7" x14ac:dyDescent="0.25">
      <c r="A4475" t="s">
        <v>8933</v>
      </c>
      <c r="B4475" t="s">
        <v>8934</v>
      </c>
      <c r="C4475">
        <v>7</v>
      </c>
      <c r="D4475">
        <v>0</v>
      </c>
      <c r="E4475">
        <v>15</v>
      </c>
      <c r="F4475">
        <v>15</v>
      </c>
      <c r="G4475" t="s">
        <v>22</v>
      </c>
    </row>
    <row r="4476" spans="1:7" x14ac:dyDescent="0.25">
      <c r="A4476" t="s">
        <v>8935</v>
      </c>
      <c r="B4476" t="s">
        <v>8936</v>
      </c>
      <c r="C4476">
        <v>1</v>
      </c>
      <c r="D4476">
        <v>0</v>
      </c>
      <c r="E4476">
        <v>21.3</v>
      </c>
      <c r="F4476">
        <v>21.3</v>
      </c>
      <c r="G4476" t="s">
        <v>22</v>
      </c>
    </row>
    <row r="4477" spans="1:7" x14ac:dyDescent="0.25">
      <c r="A4477" t="s">
        <v>8937</v>
      </c>
      <c r="B4477" t="s">
        <v>8938</v>
      </c>
      <c r="C4477">
        <v>1</v>
      </c>
      <c r="D4477">
        <v>0</v>
      </c>
      <c r="E4477">
        <v>63</v>
      </c>
      <c r="F4477">
        <v>63</v>
      </c>
      <c r="G4477" t="s">
        <v>22</v>
      </c>
    </row>
    <row r="4478" spans="1:7" x14ac:dyDescent="0.25">
      <c r="A4478" t="s">
        <v>8939</v>
      </c>
      <c r="B4478" t="s">
        <v>8940</v>
      </c>
      <c r="C4478">
        <v>1</v>
      </c>
      <c r="D4478">
        <v>0</v>
      </c>
      <c r="E4478">
        <v>72</v>
      </c>
      <c r="F4478">
        <v>72</v>
      </c>
      <c r="G4478" t="s">
        <v>22</v>
      </c>
    </row>
    <row r="4479" spans="1:7" x14ac:dyDescent="0.25">
      <c r="A4479" t="s">
        <v>8941</v>
      </c>
      <c r="B4479" t="s">
        <v>8942</v>
      </c>
      <c r="C4479">
        <v>0</v>
      </c>
      <c r="D4479">
        <v>0</v>
      </c>
      <c r="E4479">
        <v>382</v>
      </c>
      <c r="F4479">
        <v>382</v>
      </c>
      <c r="G4479" t="s">
        <v>22</v>
      </c>
    </row>
    <row r="4480" spans="1:7" x14ac:dyDescent="0.25">
      <c r="A4480" t="s">
        <v>8943</v>
      </c>
      <c r="B4480" t="s">
        <v>8944</v>
      </c>
      <c r="C4480">
        <v>22471</v>
      </c>
      <c r="D4480">
        <v>0</v>
      </c>
      <c r="E4480">
        <v>1.92</v>
      </c>
      <c r="F4480">
        <v>1.92</v>
      </c>
      <c r="G4480" t="s">
        <v>22</v>
      </c>
    </row>
    <row r="4481" spans="1:7" x14ac:dyDescent="0.25">
      <c r="A4481" t="s">
        <v>8945</v>
      </c>
      <c r="B4481" t="s">
        <v>8946</v>
      </c>
      <c r="C4481">
        <v>0</v>
      </c>
      <c r="D4481">
        <v>0</v>
      </c>
      <c r="E4481">
        <v>9.3650000000000002</v>
      </c>
      <c r="F4481">
        <v>21</v>
      </c>
      <c r="G4481" t="s">
        <v>22</v>
      </c>
    </row>
    <row r="4482" spans="1:7" x14ac:dyDescent="0.25">
      <c r="A4482" t="s">
        <v>8947</v>
      </c>
      <c r="B4482" t="s">
        <v>8948</v>
      </c>
      <c r="C4482">
        <v>1</v>
      </c>
      <c r="D4482">
        <v>0</v>
      </c>
      <c r="E4482">
        <v>169.35</v>
      </c>
      <c r="F4482">
        <v>169.35</v>
      </c>
      <c r="G4482" t="s">
        <v>22</v>
      </c>
    </row>
    <row r="4483" spans="1:7" x14ac:dyDescent="0.25">
      <c r="A4483" t="s">
        <v>8949</v>
      </c>
      <c r="B4483" t="s">
        <v>8950</v>
      </c>
      <c r="C4483">
        <v>5</v>
      </c>
      <c r="D4483">
        <v>0</v>
      </c>
      <c r="E4483">
        <v>15</v>
      </c>
      <c r="F4483">
        <v>15</v>
      </c>
      <c r="G4483" t="s">
        <v>22</v>
      </c>
    </row>
    <row r="4484" spans="1:7" x14ac:dyDescent="0.25">
      <c r="A4484" t="s">
        <v>8951</v>
      </c>
      <c r="B4484" t="s">
        <v>8952</v>
      </c>
      <c r="C4484">
        <v>678</v>
      </c>
      <c r="D4484">
        <v>0</v>
      </c>
      <c r="E4484">
        <v>0.14130000000000001</v>
      </c>
      <c r="F4484">
        <v>0.14130000000000001</v>
      </c>
      <c r="G4484" t="s">
        <v>22</v>
      </c>
    </row>
    <row r="4485" spans="1:7" x14ac:dyDescent="0.25">
      <c r="A4485" t="s">
        <v>8953</v>
      </c>
      <c r="B4485" t="s">
        <v>8954</v>
      </c>
      <c r="C4485">
        <v>179280</v>
      </c>
      <c r="D4485">
        <v>0</v>
      </c>
      <c r="E4485">
        <v>0.20119999999999999</v>
      </c>
      <c r="F4485">
        <v>0.20119999999999999</v>
      </c>
      <c r="G4485" t="s">
        <v>22</v>
      </c>
    </row>
    <row r="4486" spans="1:7" x14ac:dyDescent="0.25">
      <c r="A4486" t="s">
        <v>8955</v>
      </c>
      <c r="B4486" t="s">
        <v>8956</v>
      </c>
      <c r="C4486">
        <v>1</v>
      </c>
      <c r="D4486">
        <v>0</v>
      </c>
      <c r="E4486">
        <v>31.99</v>
      </c>
      <c r="F4486">
        <v>31.99</v>
      </c>
      <c r="G4486" t="s">
        <v>22</v>
      </c>
    </row>
    <row r="4487" spans="1:7" x14ac:dyDescent="0.25">
      <c r="A4487" t="s">
        <v>8957</v>
      </c>
      <c r="B4487" t="s">
        <v>8958</v>
      </c>
      <c r="C4487">
        <v>2</v>
      </c>
      <c r="D4487">
        <v>0</v>
      </c>
      <c r="E4487">
        <v>60.27</v>
      </c>
      <c r="F4487">
        <v>53.3</v>
      </c>
      <c r="G4487" t="s">
        <v>22</v>
      </c>
    </row>
    <row r="4488" spans="1:7" x14ac:dyDescent="0.25">
      <c r="A4488" t="s">
        <v>8959</v>
      </c>
      <c r="B4488" t="s">
        <v>8960</v>
      </c>
      <c r="C4488">
        <v>64</v>
      </c>
      <c r="D4488">
        <v>4.01</v>
      </c>
      <c r="E4488">
        <v>1.74</v>
      </c>
      <c r="F4488">
        <v>1.83</v>
      </c>
      <c r="G4488" t="s">
        <v>22</v>
      </c>
    </row>
    <row r="4489" spans="1:7" x14ac:dyDescent="0.25">
      <c r="A4489" t="s">
        <v>8961</v>
      </c>
      <c r="B4489" t="s">
        <v>8962</v>
      </c>
      <c r="C4489">
        <v>0</v>
      </c>
      <c r="D4489">
        <v>0</v>
      </c>
      <c r="E4489">
        <v>0.22</v>
      </c>
      <c r="F4489">
        <v>0.22</v>
      </c>
      <c r="G4489" t="s">
        <v>22</v>
      </c>
    </row>
    <row r="4490" spans="1:7" x14ac:dyDescent="0.25">
      <c r="A4490" t="s">
        <v>8963</v>
      </c>
      <c r="B4490" t="s">
        <v>8964</v>
      </c>
      <c r="C4490">
        <v>0</v>
      </c>
      <c r="D4490">
        <v>0</v>
      </c>
      <c r="E4490">
        <v>3.85</v>
      </c>
      <c r="F4490">
        <v>3.85</v>
      </c>
      <c r="G4490" t="s">
        <v>22</v>
      </c>
    </row>
    <row r="4491" spans="1:7" x14ac:dyDescent="0.25">
      <c r="A4491" t="s">
        <v>8965</v>
      </c>
      <c r="B4491" t="s">
        <v>8966</v>
      </c>
      <c r="C4491">
        <v>1</v>
      </c>
      <c r="D4491">
        <v>0</v>
      </c>
      <c r="E4491">
        <v>87.6</v>
      </c>
      <c r="F4491">
        <v>87.6</v>
      </c>
      <c r="G4491" t="s">
        <v>22</v>
      </c>
    </row>
    <row r="4492" spans="1:7" x14ac:dyDescent="0.25">
      <c r="A4492" t="s">
        <v>8967</v>
      </c>
      <c r="B4492" t="s">
        <v>8968</v>
      </c>
      <c r="C4492">
        <v>0</v>
      </c>
      <c r="D4492">
        <v>0</v>
      </c>
      <c r="E4492">
        <v>3.95</v>
      </c>
      <c r="F4492">
        <v>3.95</v>
      </c>
      <c r="G4492" t="s">
        <v>22</v>
      </c>
    </row>
    <row r="4493" spans="1:7" x14ac:dyDescent="0.25">
      <c r="A4493" t="s">
        <v>8969</v>
      </c>
      <c r="B4493" t="s">
        <v>8970</v>
      </c>
      <c r="C4493">
        <v>0</v>
      </c>
      <c r="D4493">
        <v>0</v>
      </c>
      <c r="E4493">
        <v>0.01</v>
      </c>
      <c r="F4493">
        <v>0.01</v>
      </c>
      <c r="G4493" t="s">
        <v>22</v>
      </c>
    </row>
    <row r="4494" spans="1:7" x14ac:dyDescent="0.25">
      <c r="A4494" t="s">
        <v>8971</v>
      </c>
      <c r="B4494" t="s">
        <v>8972</v>
      </c>
      <c r="C4494">
        <v>9</v>
      </c>
      <c r="D4494">
        <v>0</v>
      </c>
      <c r="E4494">
        <v>8.7899999999999991</v>
      </c>
      <c r="F4494">
        <v>8.7899999999999991</v>
      </c>
      <c r="G4494" t="s">
        <v>22</v>
      </c>
    </row>
    <row r="4495" spans="1:7" x14ac:dyDescent="0.25">
      <c r="A4495" t="s">
        <v>8973</v>
      </c>
      <c r="B4495" t="s">
        <v>8974</v>
      </c>
      <c r="C4495">
        <v>10</v>
      </c>
      <c r="D4495">
        <v>0</v>
      </c>
      <c r="E4495">
        <v>6.98</v>
      </c>
      <c r="F4495">
        <v>5.6390000000000002</v>
      </c>
      <c r="G4495" t="s">
        <v>22</v>
      </c>
    </row>
    <row r="4496" spans="1:7" x14ac:dyDescent="0.25">
      <c r="A4496" t="s">
        <v>8975</v>
      </c>
      <c r="B4496" t="s">
        <v>8976</v>
      </c>
      <c r="C4496">
        <v>190</v>
      </c>
      <c r="D4496">
        <v>0</v>
      </c>
      <c r="E4496">
        <v>7.86</v>
      </c>
      <c r="F4496">
        <v>0</v>
      </c>
      <c r="G4496" t="s">
        <v>22</v>
      </c>
    </row>
    <row r="4497" spans="1:7" x14ac:dyDescent="0.25">
      <c r="A4497" t="s">
        <v>8977</v>
      </c>
      <c r="B4497" t="s">
        <v>8978</v>
      </c>
      <c r="C4497">
        <v>78</v>
      </c>
      <c r="D4497">
        <v>0</v>
      </c>
      <c r="E4497">
        <v>0</v>
      </c>
      <c r="F4497">
        <v>0</v>
      </c>
      <c r="G4497" t="s">
        <v>22</v>
      </c>
    </row>
    <row r="4498" spans="1:7" x14ac:dyDescent="0.25">
      <c r="A4498" t="s">
        <v>8979</v>
      </c>
      <c r="B4498" t="s">
        <v>8980</v>
      </c>
      <c r="C4498">
        <v>10</v>
      </c>
      <c r="D4498">
        <v>0</v>
      </c>
      <c r="E4498">
        <v>51.85</v>
      </c>
      <c r="F4498">
        <v>51.85</v>
      </c>
      <c r="G4498" t="s">
        <v>22</v>
      </c>
    </row>
    <row r="4499" spans="1:7" x14ac:dyDescent="0.25">
      <c r="A4499" t="s">
        <v>8981</v>
      </c>
      <c r="B4499" t="s">
        <v>8982</v>
      </c>
      <c r="C4499">
        <v>4</v>
      </c>
      <c r="D4499">
        <v>0</v>
      </c>
      <c r="E4499">
        <v>0.01</v>
      </c>
      <c r="F4499">
        <v>0.01</v>
      </c>
      <c r="G4499" t="s">
        <v>22</v>
      </c>
    </row>
    <row r="4500" spans="1:7" x14ac:dyDescent="0.25">
      <c r="A4500" t="s">
        <v>8983</v>
      </c>
      <c r="B4500" t="s">
        <v>8984</v>
      </c>
      <c r="C4500">
        <v>5</v>
      </c>
      <c r="D4500">
        <v>0</v>
      </c>
      <c r="E4500">
        <v>0.01</v>
      </c>
      <c r="F4500">
        <v>0.01</v>
      </c>
      <c r="G4500" t="s">
        <v>22</v>
      </c>
    </row>
    <row r="4501" spans="1:7" x14ac:dyDescent="0.25">
      <c r="A4501" t="s">
        <v>8985</v>
      </c>
      <c r="B4501" t="s">
        <v>8986</v>
      </c>
      <c r="C4501">
        <v>5</v>
      </c>
      <c r="D4501">
        <v>0</v>
      </c>
      <c r="E4501">
        <v>0.01</v>
      </c>
      <c r="F4501">
        <v>0.01</v>
      </c>
      <c r="G4501" t="s">
        <v>22</v>
      </c>
    </row>
    <row r="4502" spans="1:7" x14ac:dyDescent="0.25">
      <c r="A4502" t="s">
        <v>8987</v>
      </c>
      <c r="B4502" t="s">
        <v>8988</v>
      </c>
      <c r="C4502">
        <v>12950</v>
      </c>
      <c r="D4502">
        <v>0</v>
      </c>
      <c r="E4502">
        <v>0.41814000000000001</v>
      </c>
      <c r="F4502">
        <v>0.41814000000000001</v>
      </c>
      <c r="G4502" t="s">
        <v>22</v>
      </c>
    </row>
    <row r="4503" spans="1:7" x14ac:dyDescent="0.25">
      <c r="A4503" t="s">
        <v>8989</v>
      </c>
      <c r="B4503" t="s">
        <v>8990</v>
      </c>
      <c r="C4503">
        <v>38</v>
      </c>
      <c r="D4503">
        <v>0</v>
      </c>
      <c r="E4503">
        <v>1</v>
      </c>
      <c r="F4503">
        <v>1</v>
      </c>
      <c r="G4503" t="s">
        <v>22</v>
      </c>
    </row>
    <row r="4504" spans="1:7" x14ac:dyDescent="0.25">
      <c r="A4504" t="s">
        <v>8991</v>
      </c>
      <c r="B4504" t="s">
        <v>8992</v>
      </c>
      <c r="C4504">
        <v>0</v>
      </c>
      <c r="D4504">
        <v>0</v>
      </c>
      <c r="E4504">
        <v>2.52</v>
      </c>
      <c r="F4504">
        <v>2.52</v>
      </c>
      <c r="G4504" t="s">
        <v>22</v>
      </c>
    </row>
    <row r="4505" spans="1:7" x14ac:dyDescent="0.25">
      <c r="A4505" t="s">
        <v>8993</v>
      </c>
      <c r="B4505" t="s">
        <v>8994</v>
      </c>
      <c r="C4505">
        <v>10</v>
      </c>
      <c r="D4505">
        <v>0</v>
      </c>
      <c r="E4505">
        <v>23.5</v>
      </c>
      <c r="F4505">
        <v>23.5</v>
      </c>
      <c r="G4505" t="s">
        <v>22</v>
      </c>
    </row>
    <row r="4506" spans="1:7" x14ac:dyDescent="0.25">
      <c r="A4506" t="s">
        <v>8995</v>
      </c>
      <c r="B4506" t="s">
        <v>8996</v>
      </c>
      <c r="C4506">
        <v>1</v>
      </c>
      <c r="D4506">
        <v>0</v>
      </c>
      <c r="E4506">
        <v>1239.03</v>
      </c>
      <c r="F4506">
        <v>1239.03</v>
      </c>
      <c r="G4506" t="s">
        <v>22</v>
      </c>
    </row>
    <row r="4507" spans="1:7" x14ac:dyDescent="0.25">
      <c r="A4507" t="s">
        <v>8997</v>
      </c>
      <c r="B4507" t="s">
        <v>8998</v>
      </c>
      <c r="C4507">
        <v>5722</v>
      </c>
      <c r="D4507">
        <v>0</v>
      </c>
      <c r="E4507">
        <v>0.115</v>
      </c>
      <c r="F4507">
        <v>0.115</v>
      </c>
      <c r="G4507" t="s">
        <v>22</v>
      </c>
    </row>
    <row r="4508" spans="1:7" x14ac:dyDescent="0.25">
      <c r="A4508" t="s">
        <v>8999</v>
      </c>
      <c r="B4508" t="s">
        <v>9000</v>
      </c>
      <c r="C4508">
        <v>6785</v>
      </c>
      <c r="D4508">
        <v>0</v>
      </c>
      <c r="E4508">
        <v>0.115</v>
      </c>
      <c r="F4508">
        <v>0.115</v>
      </c>
      <c r="G4508" t="s">
        <v>22</v>
      </c>
    </row>
    <row r="4509" spans="1:7" x14ac:dyDescent="0.25">
      <c r="A4509" t="s">
        <v>9001</v>
      </c>
      <c r="B4509" t="s">
        <v>9002</v>
      </c>
      <c r="C4509">
        <v>640</v>
      </c>
      <c r="D4509">
        <v>0</v>
      </c>
      <c r="E4509">
        <v>2.07226</v>
      </c>
      <c r="F4509">
        <v>1.40974</v>
      </c>
      <c r="G4509" t="s">
        <v>22</v>
      </c>
    </row>
    <row r="4510" spans="1:7" x14ac:dyDescent="0.25">
      <c r="A4510" t="s">
        <v>9003</v>
      </c>
      <c r="B4510" t="s">
        <v>9004</v>
      </c>
      <c r="C4510">
        <v>5150</v>
      </c>
      <c r="D4510">
        <v>0</v>
      </c>
      <c r="E4510">
        <v>7.2999999999999995E-2</v>
      </c>
      <c r="F4510">
        <v>7.2999999999999995E-2</v>
      </c>
      <c r="G4510" t="s">
        <v>22</v>
      </c>
    </row>
    <row r="4511" spans="1:7" x14ac:dyDescent="0.25">
      <c r="A4511" t="s">
        <v>9005</v>
      </c>
      <c r="B4511" t="s">
        <v>9006</v>
      </c>
      <c r="C4511">
        <v>5150</v>
      </c>
      <c r="D4511">
        <v>0</v>
      </c>
      <c r="E4511">
        <v>7.2999999999999995E-2</v>
      </c>
      <c r="F4511">
        <v>7.2999999999999995E-2</v>
      </c>
      <c r="G4511" t="s">
        <v>22</v>
      </c>
    </row>
    <row r="4512" spans="1:7" x14ac:dyDescent="0.25">
      <c r="A4512" t="s">
        <v>9007</v>
      </c>
      <c r="B4512" t="s">
        <v>9008</v>
      </c>
      <c r="C4512">
        <v>3</v>
      </c>
      <c r="D4512">
        <v>0</v>
      </c>
      <c r="E4512">
        <v>760</v>
      </c>
      <c r="F4512">
        <v>760</v>
      </c>
      <c r="G4512" t="s">
        <v>22</v>
      </c>
    </row>
    <row r="4513" spans="1:7" x14ac:dyDescent="0.25">
      <c r="A4513" t="s">
        <v>9009</v>
      </c>
      <c r="B4513" t="s">
        <v>9010</v>
      </c>
      <c r="C4513">
        <v>1</v>
      </c>
      <c r="D4513">
        <v>0</v>
      </c>
      <c r="E4513">
        <v>181.29</v>
      </c>
      <c r="F4513">
        <v>181.29</v>
      </c>
      <c r="G4513" t="s">
        <v>22</v>
      </c>
    </row>
    <row r="4514" spans="1:7" x14ac:dyDescent="0.25">
      <c r="A4514" t="s">
        <v>9011</v>
      </c>
      <c r="B4514" t="s">
        <v>9012</v>
      </c>
      <c r="C4514">
        <v>5150</v>
      </c>
      <c r="D4514">
        <v>0</v>
      </c>
      <c r="E4514">
        <v>7.2999999999999995E-2</v>
      </c>
      <c r="F4514">
        <v>7.2999999999999995E-2</v>
      </c>
      <c r="G4514" t="s">
        <v>22</v>
      </c>
    </row>
    <row r="4515" spans="1:7" x14ac:dyDescent="0.25">
      <c r="A4515" t="s">
        <v>9013</v>
      </c>
      <c r="B4515" t="s">
        <v>9014</v>
      </c>
      <c r="C4515">
        <v>0</v>
      </c>
      <c r="D4515">
        <v>0</v>
      </c>
      <c r="E4515">
        <v>169</v>
      </c>
      <c r="F4515">
        <v>169</v>
      </c>
      <c r="G4515" t="s">
        <v>22</v>
      </c>
    </row>
    <row r="4516" spans="1:7" x14ac:dyDescent="0.25">
      <c r="A4516" t="s">
        <v>9015</v>
      </c>
      <c r="B4516" t="s">
        <v>9016</v>
      </c>
      <c r="C4516">
        <v>2178</v>
      </c>
      <c r="D4516">
        <v>0</v>
      </c>
      <c r="E4516">
        <v>0.1217</v>
      </c>
      <c r="F4516">
        <v>0.12166</v>
      </c>
      <c r="G4516" t="s">
        <v>22</v>
      </c>
    </row>
    <row r="4517" spans="1:7" x14ac:dyDescent="0.25">
      <c r="A4517" t="s">
        <v>9017</v>
      </c>
      <c r="B4517" t="s">
        <v>9018</v>
      </c>
      <c r="C4517">
        <v>275</v>
      </c>
      <c r="D4517">
        <v>0</v>
      </c>
      <c r="E4517">
        <v>7.4</v>
      </c>
      <c r="F4517">
        <v>7.4</v>
      </c>
      <c r="G4517" t="s">
        <v>22</v>
      </c>
    </row>
    <row r="4518" spans="1:7" x14ac:dyDescent="0.25">
      <c r="A4518" t="s">
        <v>9019</v>
      </c>
      <c r="B4518" t="s">
        <v>9020</v>
      </c>
      <c r="C4518">
        <v>0</v>
      </c>
      <c r="D4518">
        <v>0</v>
      </c>
      <c r="E4518">
        <v>28.25</v>
      </c>
      <c r="F4518">
        <v>28.25</v>
      </c>
      <c r="G4518" t="s">
        <v>22</v>
      </c>
    </row>
    <row r="4519" spans="1:7" x14ac:dyDescent="0.25">
      <c r="A4519" t="s">
        <v>9021</v>
      </c>
      <c r="B4519" t="s">
        <v>9022</v>
      </c>
      <c r="C4519">
        <v>0</v>
      </c>
      <c r="D4519">
        <v>0</v>
      </c>
      <c r="E4519">
        <v>27.78</v>
      </c>
      <c r="F4519">
        <v>27.78</v>
      </c>
      <c r="G4519" t="s">
        <v>22</v>
      </c>
    </row>
    <row r="4520" spans="1:7" x14ac:dyDescent="0.25">
      <c r="A4520" t="s">
        <v>9023</v>
      </c>
      <c r="B4520" t="s">
        <v>9024</v>
      </c>
      <c r="C4520">
        <v>0</v>
      </c>
      <c r="D4520">
        <v>0</v>
      </c>
      <c r="E4520">
        <v>1.0354000000000001</v>
      </c>
      <c r="F4520">
        <v>1.0354000000000001</v>
      </c>
      <c r="G4520" t="s">
        <v>22</v>
      </c>
    </row>
    <row r="4521" spans="1:7" x14ac:dyDescent="0.25">
      <c r="A4521" t="s">
        <v>9025</v>
      </c>
      <c r="B4521" t="s">
        <v>9026</v>
      </c>
      <c r="C4521">
        <v>50</v>
      </c>
      <c r="D4521">
        <v>29.76</v>
      </c>
      <c r="E4521">
        <v>1.0664</v>
      </c>
      <c r="F4521">
        <v>1.0664</v>
      </c>
      <c r="G4521" t="s">
        <v>22</v>
      </c>
    </row>
    <row r="4522" spans="1:7" x14ac:dyDescent="0.25">
      <c r="A4522" t="s">
        <v>9027</v>
      </c>
      <c r="B4522" t="s">
        <v>9028</v>
      </c>
      <c r="C4522">
        <v>100</v>
      </c>
      <c r="D4522">
        <v>0</v>
      </c>
      <c r="E4522">
        <v>0.99560000000000004</v>
      </c>
      <c r="F4522">
        <v>0.99560000000000004</v>
      </c>
      <c r="G4522" t="s">
        <v>22</v>
      </c>
    </row>
    <row r="4523" spans="1:7" x14ac:dyDescent="0.25">
      <c r="A4523" t="s">
        <v>9029</v>
      </c>
      <c r="B4523" t="s">
        <v>9030</v>
      </c>
      <c r="C4523">
        <v>0</v>
      </c>
      <c r="D4523">
        <v>0</v>
      </c>
      <c r="E4523">
        <v>53.94</v>
      </c>
      <c r="F4523">
        <v>53.94</v>
      </c>
      <c r="G4523" t="s">
        <v>22</v>
      </c>
    </row>
    <row r="4524" spans="1:7" x14ac:dyDescent="0.25">
      <c r="A4524" t="s">
        <v>9031</v>
      </c>
      <c r="B4524" t="s">
        <v>9032</v>
      </c>
      <c r="C4524">
        <v>611</v>
      </c>
      <c r="D4524">
        <v>0</v>
      </c>
      <c r="E4524">
        <v>0.15</v>
      </c>
      <c r="F4524">
        <v>0.15</v>
      </c>
      <c r="G4524" t="s">
        <v>22</v>
      </c>
    </row>
    <row r="4525" spans="1:7" x14ac:dyDescent="0.25">
      <c r="A4525" t="s">
        <v>9033</v>
      </c>
      <c r="B4525" t="s">
        <v>9034</v>
      </c>
      <c r="C4525">
        <v>0</v>
      </c>
      <c r="D4525">
        <v>18.48</v>
      </c>
      <c r="E4525">
        <v>0.92</v>
      </c>
      <c r="F4525">
        <v>0.92</v>
      </c>
      <c r="G4525" t="s">
        <v>22</v>
      </c>
    </row>
    <row r="4526" spans="1:7" x14ac:dyDescent="0.25">
      <c r="A4526" t="s">
        <v>9035</v>
      </c>
      <c r="B4526" t="s">
        <v>9036</v>
      </c>
      <c r="C4526">
        <v>500</v>
      </c>
      <c r="D4526">
        <v>0</v>
      </c>
      <c r="E4526">
        <v>1.7003999999999999</v>
      </c>
      <c r="F4526">
        <v>1.7003999999999999</v>
      </c>
      <c r="G4526" t="s">
        <v>22</v>
      </c>
    </row>
    <row r="4527" spans="1:7" x14ac:dyDescent="0.25">
      <c r="A4527" t="s">
        <v>9037</v>
      </c>
      <c r="B4527" t="s">
        <v>9038</v>
      </c>
      <c r="C4527">
        <v>1000</v>
      </c>
      <c r="D4527">
        <v>0</v>
      </c>
      <c r="E4527">
        <v>0.36</v>
      </c>
      <c r="F4527">
        <v>0.36</v>
      </c>
      <c r="G4527" t="s">
        <v>22</v>
      </c>
    </row>
    <row r="4528" spans="1:7" x14ac:dyDescent="0.25">
      <c r="A4528" t="s">
        <v>9039</v>
      </c>
      <c r="B4528" t="s">
        <v>9040</v>
      </c>
      <c r="C4528">
        <v>5</v>
      </c>
      <c r="D4528">
        <v>0</v>
      </c>
      <c r="E4528">
        <v>4.8499999999999996</v>
      </c>
      <c r="F4528">
        <v>4.8499999999999996</v>
      </c>
      <c r="G4528" t="s">
        <v>22</v>
      </c>
    </row>
    <row r="4529" spans="1:7" x14ac:dyDescent="0.25">
      <c r="A4529" t="s">
        <v>9041</v>
      </c>
      <c r="B4529" t="s">
        <v>9042</v>
      </c>
      <c r="C4529">
        <v>3</v>
      </c>
      <c r="D4529">
        <v>0</v>
      </c>
      <c r="E4529">
        <v>1.2</v>
      </c>
      <c r="F4529">
        <v>1.2</v>
      </c>
      <c r="G4529" t="s">
        <v>22</v>
      </c>
    </row>
    <row r="4530" spans="1:7" x14ac:dyDescent="0.25">
      <c r="A4530" t="s">
        <v>9043</v>
      </c>
      <c r="B4530" t="s">
        <v>9044</v>
      </c>
      <c r="C4530">
        <v>48</v>
      </c>
      <c r="D4530">
        <v>0.43</v>
      </c>
      <c r="E4530">
        <v>0.1</v>
      </c>
      <c r="F4530">
        <v>0.29632999999999998</v>
      </c>
      <c r="G4530" t="s">
        <v>22</v>
      </c>
    </row>
    <row r="4531" spans="1:7" x14ac:dyDescent="0.25">
      <c r="A4531" t="s">
        <v>9045</v>
      </c>
      <c r="B4531" t="s">
        <v>9046</v>
      </c>
      <c r="C4531">
        <v>1000</v>
      </c>
      <c r="D4531">
        <v>0</v>
      </c>
      <c r="E4531">
        <v>9.7299999999999998E-2</v>
      </c>
      <c r="F4531">
        <v>9.7299999999999998E-2</v>
      </c>
      <c r="G4531" t="s">
        <v>22</v>
      </c>
    </row>
    <row r="4532" spans="1:7" x14ac:dyDescent="0.25">
      <c r="A4532" t="s">
        <v>9047</v>
      </c>
      <c r="B4532" t="s">
        <v>9048</v>
      </c>
      <c r="C4532">
        <v>0</v>
      </c>
      <c r="D4532">
        <v>0</v>
      </c>
      <c r="E4532">
        <v>0.48</v>
      </c>
      <c r="F4532">
        <v>0.48</v>
      </c>
      <c r="G4532" t="s">
        <v>22</v>
      </c>
    </row>
    <row r="4533" spans="1:7" x14ac:dyDescent="0.25">
      <c r="A4533" t="s">
        <v>9049</v>
      </c>
      <c r="B4533" t="s">
        <v>9050</v>
      </c>
      <c r="C4533">
        <v>46</v>
      </c>
      <c r="D4533">
        <v>0</v>
      </c>
      <c r="E4533">
        <v>0.86</v>
      </c>
      <c r="F4533">
        <v>0.86</v>
      </c>
      <c r="G4533" t="s">
        <v>22</v>
      </c>
    </row>
    <row r="4534" spans="1:7" x14ac:dyDescent="0.25">
      <c r="A4534" t="s">
        <v>9051</v>
      </c>
      <c r="B4534" t="s">
        <v>9052</v>
      </c>
      <c r="C4534">
        <v>0</v>
      </c>
      <c r="D4534">
        <v>0</v>
      </c>
      <c r="E4534">
        <v>6.6</v>
      </c>
      <c r="F4534">
        <v>6.6</v>
      </c>
      <c r="G4534" t="s">
        <v>22</v>
      </c>
    </row>
    <row r="4535" spans="1:7" x14ac:dyDescent="0.25">
      <c r="A4535" t="s">
        <v>9053</v>
      </c>
      <c r="B4535" t="s">
        <v>9054</v>
      </c>
      <c r="C4535">
        <v>0</v>
      </c>
      <c r="D4535">
        <v>0</v>
      </c>
      <c r="E4535">
        <v>119.62</v>
      </c>
      <c r="F4535">
        <v>119.62</v>
      </c>
      <c r="G4535" t="s">
        <v>22</v>
      </c>
    </row>
    <row r="4536" spans="1:7" x14ac:dyDescent="0.25">
      <c r="A4536" t="s">
        <v>9055</v>
      </c>
      <c r="B4536" t="s">
        <v>9056</v>
      </c>
      <c r="C4536">
        <v>10</v>
      </c>
      <c r="D4536">
        <v>0</v>
      </c>
      <c r="E4536">
        <v>3.86842</v>
      </c>
      <c r="F4536">
        <v>2</v>
      </c>
      <c r="G4536" t="s">
        <v>22</v>
      </c>
    </row>
    <row r="4537" spans="1:7" x14ac:dyDescent="0.25">
      <c r="A4537" t="s">
        <v>9057</v>
      </c>
      <c r="B4537" t="s">
        <v>9058</v>
      </c>
      <c r="C4537">
        <v>0</v>
      </c>
      <c r="D4537">
        <v>0</v>
      </c>
      <c r="E4537">
        <v>4.6500000000000004</v>
      </c>
      <c r="F4537">
        <v>4.6500000000000004</v>
      </c>
      <c r="G4537" t="s">
        <v>22</v>
      </c>
    </row>
    <row r="4538" spans="1:7" x14ac:dyDescent="0.25">
      <c r="A4538" t="s">
        <v>9059</v>
      </c>
      <c r="B4538" t="s">
        <v>9060</v>
      </c>
      <c r="C4538">
        <v>0</v>
      </c>
      <c r="D4538">
        <v>0</v>
      </c>
      <c r="E4538">
        <v>0.46966999999999998</v>
      </c>
      <c r="F4538">
        <v>1.0189999999999999</v>
      </c>
      <c r="G4538" t="s">
        <v>22</v>
      </c>
    </row>
    <row r="4539" spans="1:7" x14ac:dyDescent="0.25">
      <c r="A4539" t="s">
        <v>9061</v>
      </c>
      <c r="B4539" t="s">
        <v>9062</v>
      </c>
      <c r="C4539">
        <v>0</v>
      </c>
      <c r="D4539">
        <v>0</v>
      </c>
      <c r="E4539">
        <v>1.7485200000000001</v>
      </c>
      <c r="F4539">
        <v>2.64</v>
      </c>
      <c r="G4539" t="s">
        <v>22</v>
      </c>
    </row>
    <row r="4540" spans="1:7" x14ac:dyDescent="0.25">
      <c r="A4540" t="s">
        <v>9063</v>
      </c>
      <c r="B4540" t="s">
        <v>9064</v>
      </c>
      <c r="C4540">
        <v>0</v>
      </c>
      <c r="D4540">
        <v>0</v>
      </c>
      <c r="E4540">
        <v>29.99</v>
      </c>
      <c r="F4540">
        <v>29.99</v>
      </c>
      <c r="G4540" t="s">
        <v>22</v>
      </c>
    </row>
    <row r="4541" spans="1:7" x14ac:dyDescent="0.25">
      <c r="A4541" t="s">
        <v>9065</v>
      </c>
      <c r="B4541" t="s">
        <v>9066</v>
      </c>
      <c r="C4541">
        <v>21240</v>
      </c>
      <c r="D4541">
        <v>0</v>
      </c>
      <c r="E4541">
        <v>2.426E-2</v>
      </c>
      <c r="F4541">
        <v>2.426E-2</v>
      </c>
      <c r="G4541" t="s">
        <v>22</v>
      </c>
    </row>
    <row r="4542" spans="1:7" x14ac:dyDescent="0.25">
      <c r="A4542" t="s">
        <v>9067</v>
      </c>
      <c r="B4542" t="s">
        <v>9068</v>
      </c>
      <c r="C4542">
        <v>25</v>
      </c>
      <c r="D4542">
        <v>0</v>
      </c>
      <c r="E4542">
        <v>8.1199999999999992</v>
      </c>
      <c r="F4542">
        <v>8.1199999999999992</v>
      </c>
      <c r="G4542" t="s">
        <v>22</v>
      </c>
    </row>
    <row r="4543" spans="1:7" x14ac:dyDescent="0.25">
      <c r="A4543" t="s">
        <v>9069</v>
      </c>
      <c r="B4543" t="s">
        <v>9070</v>
      </c>
      <c r="C4543">
        <v>88</v>
      </c>
      <c r="D4543">
        <v>0</v>
      </c>
      <c r="E4543">
        <v>0.18</v>
      </c>
      <c r="F4543">
        <v>0.18</v>
      </c>
      <c r="G4543" t="s">
        <v>22</v>
      </c>
    </row>
    <row r="4544" spans="1:7" x14ac:dyDescent="0.25">
      <c r="A4544" t="s">
        <v>9071</v>
      </c>
      <c r="B4544" t="s">
        <v>9072</v>
      </c>
      <c r="C4544">
        <v>0</v>
      </c>
      <c r="D4544">
        <v>0</v>
      </c>
      <c r="E4544">
        <v>0.72</v>
      </c>
      <c r="F4544">
        <v>0.71833000000000002</v>
      </c>
      <c r="G4544" t="s">
        <v>22</v>
      </c>
    </row>
    <row r="4545" spans="1:7" x14ac:dyDescent="0.25">
      <c r="A4545" t="s">
        <v>9073</v>
      </c>
      <c r="B4545" t="s">
        <v>9074</v>
      </c>
      <c r="C4545">
        <v>50</v>
      </c>
      <c r="D4545">
        <v>0</v>
      </c>
      <c r="E4545">
        <v>1.1499999999999999</v>
      </c>
      <c r="F4545">
        <v>1.1499999999999999</v>
      </c>
      <c r="G4545" t="s">
        <v>22</v>
      </c>
    </row>
    <row r="4546" spans="1:7" x14ac:dyDescent="0.25">
      <c r="A4546" t="s">
        <v>9075</v>
      </c>
      <c r="B4546" t="s">
        <v>9076</v>
      </c>
      <c r="C4546">
        <v>6</v>
      </c>
      <c r="D4546">
        <v>0</v>
      </c>
      <c r="E4546">
        <v>6.39</v>
      </c>
      <c r="F4546">
        <v>6.39</v>
      </c>
      <c r="G4546" t="s">
        <v>22</v>
      </c>
    </row>
    <row r="4547" spans="1:7" x14ac:dyDescent="0.25">
      <c r="A4547" t="s">
        <v>9077</v>
      </c>
      <c r="B4547" t="s">
        <v>9078</v>
      </c>
      <c r="C4547">
        <v>2500</v>
      </c>
      <c r="D4547">
        <v>0</v>
      </c>
      <c r="E4547">
        <v>3.3599999999999998E-2</v>
      </c>
      <c r="F4547">
        <v>3.2000000000000001E-2</v>
      </c>
      <c r="G4547" t="s">
        <v>22</v>
      </c>
    </row>
    <row r="4548" spans="1:7" x14ac:dyDescent="0.25">
      <c r="A4548" t="s">
        <v>9079</v>
      </c>
      <c r="B4548" t="s">
        <v>9080</v>
      </c>
      <c r="C4548">
        <v>2</v>
      </c>
      <c r="D4548">
        <v>326.97000000000003</v>
      </c>
      <c r="E4548">
        <v>368.58</v>
      </c>
      <c r="F4548">
        <v>368.58</v>
      </c>
      <c r="G4548" t="s">
        <v>22</v>
      </c>
    </row>
    <row r="4549" spans="1:7" x14ac:dyDescent="0.25">
      <c r="A4549" t="s">
        <v>9081</v>
      </c>
      <c r="B4549" t="s">
        <v>9082</v>
      </c>
      <c r="C4549">
        <v>0</v>
      </c>
      <c r="D4549">
        <v>0</v>
      </c>
      <c r="E4549">
        <v>0.01</v>
      </c>
      <c r="F4549">
        <v>0.01</v>
      </c>
      <c r="G4549" t="s">
        <v>22</v>
      </c>
    </row>
    <row r="4550" spans="1:7" x14ac:dyDescent="0.25">
      <c r="A4550" t="s">
        <v>9083</v>
      </c>
      <c r="B4550" t="s">
        <v>9084</v>
      </c>
      <c r="C4550">
        <v>5</v>
      </c>
      <c r="D4550">
        <v>0</v>
      </c>
      <c r="E4550">
        <v>4.5</v>
      </c>
      <c r="F4550">
        <v>4.5</v>
      </c>
      <c r="G4550" t="s">
        <v>22</v>
      </c>
    </row>
    <row r="4551" spans="1:7" x14ac:dyDescent="0.25">
      <c r="A4551" t="s">
        <v>9085</v>
      </c>
      <c r="B4551" t="s">
        <v>9086</v>
      </c>
      <c r="C4551">
        <v>0</v>
      </c>
      <c r="D4551">
        <v>20.65</v>
      </c>
      <c r="E4551">
        <v>14.79</v>
      </c>
      <c r="F4551">
        <v>14.79</v>
      </c>
      <c r="G4551" t="s">
        <v>22</v>
      </c>
    </row>
    <row r="4552" spans="1:7" x14ac:dyDescent="0.25">
      <c r="A4552" t="s">
        <v>9087</v>
      </c>
      <c r="B4552" t="s">
        <v>9088</v>
      </c>
      <c r="C4552">
        <v>0</v>
      </c>
      <c r="D4552">
        <v>0</v>
      </c>
      <c r="E4552">
        <v>27.12</v>
      </c>
      <c r="F4552">
        <v>27.12</v>
      </c>
      <c r="G4552" t="s">
        <v>22</v>
      </c>
    </row>
    <row r="4553" spans="1:7" x14ac:dyDescent="0.25">
      <c r="A4553" t="s">
        <v>9089</v>
      </c>
      <c r="B4553" t="s">
        <v>9090</v>
      </c>
      <c r="C4553">
        <v>0</v>
      </c>
      <c r="D4553">
        <v>0</v>
      </c>
      <c r="E4553">
        <v>13.63</v>
      </c>
      <c r="F4553">
        <v>13.63</v>
      </c>
      <c r="G4553" t="s">
        <v>22</v>
      </c>
    </row>
    <row r="4554" spans="1:7" x14ac:dyDescent="0.25">
      <c r="A4554" t="s">
        <v>9091</v>
      </c>
      <c r="B4554" t="s">
        <v>9092</v>
      </c>
      <c r="C4554">
        <v>0</v>
      </c>
      <c r="D4554">
        <v>0</v>
      </c>
      <c r="E4554">
        <v>1.74</v>
      </c>
      <c r="F4554">
        <v>5.5</v>
      </c>
      <c r="G4554" t="s">
        <v>22</v>
      </c>
    </row>
    <row r="4555" spans="1:7" x14ac:dyDescent="0.25">
      <c r="A4555" t="s">
        <v>9093</v>
      </c>
      <c r="B4555" t="s">
        <v>9094</v>
      </c>
      <c r="C4555">
        <v>0</v>
      </c>
      <c r="D4555">
        <v>0</v>
      </c>
      <c r="E4555">
        <v>2.73</v>
      </c>
      <c r="F4555">
        <v>2.73</v>
      </c>
      <c r="G4555" t="s">
        <v>22</v>
      </c>
    </row>
    <row r="4556" spans="1:7" x14ac:dyDescent="0.25">
      <c r="A4556" t="s">
        <v>9095</v>
      </c>
      <c r="B4556" t="s">
        <v>9096</v>
      </c>
      <c r="C4556">
        <v>1</v>
      </c>
      <c r="D4556">
        <v>0</v>
      </c>
      <c r="E4556">
        <v>64.239999999999995</v>
      </c>
      <c r="F4556">
        <v>64.239999999999995</v>
      </c>
      <c r="G4556" t="s">
        <v>22</v>
      </c>
    </row>
    <row r="4557" spans="1:7" x14ac:dyDescent="0.25">
      <c r="A4557" t="s">
        <v>9097</v>
      </c>
      <c r="B4557" t="s">
        <v>9098</v>
      </c>
      <c r="C4557">
        <v>20</v>
      </c>
      <c r="D4557">
        <v>0</v>
      </c>
      <c r="E4557">
        <v>1.3</v>
      </c>
      <c r="F4557">
        <v>1.3</v>
      </c>
      <c r="G4557" t="s">
        <v>22</v>
      </c>
    </row>
    <row r="4558" spans="1:7" x14ac:dyDescent="0.25">
      <c r="A4558" t="s">
        <v>9099</v>
      </c>
      <c r="B4558" t="s">
        <v>9100</v>
      </c>
      <c r="C4558">
        <v>24</v>
      </c>
      <c r="D4558">
        <v>0</v>
      </c>
      <c r="E4558">
        <v>1.8</v>
      </c>
      <c r="F4558">
        <v>1.8</v>
      </c>
      <c r="G4558" t="s">
        <v>22</v>
      </c>
    </row>
    <row r="4559" spans="1:7" x14ac:dyDescent="0.25">
      <c r="A4559" t="s">
        <v>9101</v>
      </c>
      <c r="B4559" t="s">
        <v>9102</v>
      </c>
      <c r="C4559">
        <v>9</v>
      </c>
      <c r="D4559">
        <v>0</v>
      </c>
      <c r="E4559">
        <v>3.59</v>
      </c>
      <c r="F4559">
        <v>3.59</v>
      </c>
      <c r="G4559" t="s">
        <v>22</v>
      </c>
    </row>
    <row r="4560" spans="1:7" x14ac:dyDescent="0.25">
      <c r="A4560" t="s">
        <v>9103</v>
      </c>
      <c r="B4560" t="s">
        <v>9104</v>
      </c>
      <c r="C4560">
        <v>0</v>
      </c>
      <c r="D4560">
        <v>0</v>
      </c>
      <c r="E4560">
        <v>7.47</v>
      </c>
      <c r="F4560">
        <v>7.47</v>
      </c>
      <c r="G4560" t="s">
        <v>22</v>
      </c>
    </row>
    <row r="4561" spans="1:7" x14ac:dyDescent="0.25">
      <c r="A4561" t="s">
        <v>9105</v>
      </c>
      <c r="B4561" t="s">
        <v>9106</v>
      </c>
      <c r="C4561">
        <v>500</v>
      </c>
      <c r="D4561">
        <v>0.8</v>
      </c>
      <c r="E4561">
        <v>1.45</v>
      </c>
      <c r="F4561">
        <v>1.45</v>
      </c>
      <c r="G4561" t="s">
        <v>22</v>
      </c>
    </row>
    <row r="4562" spans="1:7" x14ac:dyDescent="0.25">
      <c r="A4562" t="s">
        <v>9107</v>
      </c>
      <c r="B4562" t="s">
        <v>9108</v>
      </c>
      <c r="C4562">
        <v>380</v>
      </c>
      <c r="D4562">
        <v>0</v>
      </c>
      <c r="E4562">
        <v>0.1</v>
      </c>
      <c r="F4562">
        <v>0.1</v>
      </c>
      <c r="G4562" t="s">
        <v>22</v>
      </c>
    </row>
    <row r="4563" spans="1:7" x14ac:dyDescent="0.25">
      <c r="A4563" t="s">
        <v>9109</v>
      </c>
      <c r="B4563" t="s">
        <v>9110</v>
      </c>
      <c r="C4563">
        <v>0</v>
      </c>
      <c r="D4563">
        <v>0</v>
      </c>
      <c r="E4563">
        <v>1.5</v>
      </c>
      <c r="F4563">
        <v>1.5</v>
      </c>
      <c r="G4563" t="s">
        <v>22</v>
      </c>
    </row>
    <row r="4564" spans="1:7" x14ac:dyDescent="0.25">
      <c r="A4564" t="s">
        <v>9111</v>
      </c>
      <c r="B4564" t="s">
        <v>9112</v>
      </c>
      <c r="C4564">
        <v>10</v>
      </c>
      <c r="D4564">
        <v>0</v>
      </c>
      <c r="E4564">
        <v>0.1125</v>
      </c>
      <c r="F4564">
        <v>0.09</v>
      </c>
      <c r="G4564" t="s">
        <v>22</v>
      </c>
    </row>
    <row r="4565" spans="1:7" x14ac:dyDescent="0.25">
      <c r="A4565" t="s">
        <v>9113</v>
      </c>
      <c r="B4565" t="s">
        <v>9114</v>
      </c>
      <c r="C4565">
        <v>13300</v>
      </c>
      <c r="D4565">
        <v>0</v>
      </c>
      <c r="E4565">
        <v>0.1419</v>
      </c>
      <c r="F4565">
        <v>0.1419</v>
      </c>
      <c r="G4565" t="s">
        <v>22</v>
      </c>
    </row>
    <row r="4566" spans="1:7" x14ac:dyDescent="0.25">
      <c r="A4566" t="s">
        <v>9115</v>
      </c>
      <c r="B4566" t="s">
        <v>9116</v>
      </c>
      <c r="C4566">
        <v>2008</v>
      </c>
      <c r="D4566">
        <v>0</v>
      </c>
      <c r="E4566">
        <v>0.31129000000000001</v>
      </c>
      <c r="F4566">
        <v>0.63</v>
      </c>
      <c r="G4566" t="s">
        <v>22</v>
      </c>
    </row>
    <row r="4567" spans="1:7" x14ac:dyDescent="0.25">
      <c r="A4567" t="s">
        <v>9117</v>
      </c>
      <c r="B4567" t="s">
        <v>9118</v>
      </c>
      <c r="C4567">
        <v>0</v>
      </c>
      <c r="D4567">
        <v>0</v>
      </c>
      <c r="E4567">
        <v>9.7000000000000003E-3</v>
      </c>
      <c r="F4567">
        <v>9.7000000000000003E-3</v>
      </c>
      <c r="G4567" t="s">
        <v>22</v>
      </c>
    </row>
    <row r="4568" spans="1:7" x14ac:dyDescent="0.25">
      <c r="A4568" t="s">
        <v>9119</v>
      </c>
      <c r="B4568" t="s">
        <v>9120</v>
      </c>
      <c r="C4568">
        <v>95</v>
      </c>
      <c r="D4568">
        <v>0</v>
      </c>
      <c r="E4568">
        <v>0.84</v>
      </c>
      <c r="F4568">
        <v>0.84</v>
      </c>
      <c r="G4568" t="s">
        <v>22</v>
      </c>
    </row>
    <row r="4569" spans="1:7" x14ac:dyDescent="0.25">
      <c r="A4569" t="s">
        <v>9121</v>
      </c>
      <c r="B4569" t="s">
        <v>9122</v>
      </c>
      <c r="C4569">
        <v>180</v>
      </c>
      <c r="D4569">
        <v>0</v>
      </c>
      <c r="E4569">
        <v>0.13789000000000001</v>
      </c>
      <c r="F4569">
        <v>9.375E-2</v>
      </c>
      <c r="G4569" t="s">
        <v>22</v>
      </c>
    </row>
    <row r="4570" spans="1:7" x14ac:dyDescent="0.25">
      <c r="A4570" t="s">
        <v>9123</v>
      </c>
      <c r="B4570" t="s">
        <v>9124</v>
      </c>
      <c r="C4570">
        <v>190</v>
      </c>
      <c r="D4570">
        <v>0</v>
      </c>
      <c r="E4570">
        <v>4.9000000000000002E-2</v>
      </c>
      <c r="F4570">
        <v>4.9000000000000002E-2</v>
      </c>
      <c r="G4570" t="s">
        <v>22</v>
      </c>
    </row>
    <row r="4571" spans="1:7" x14ac:dyDescent="0.25">
      <c r="A4571" t="s">
        <v>9125</v>
      </c>
      <c r="B4571" t="s">
        <v>9126</v>
      </c>
      <c r="C4571">
        <v>78</v>
      </c>
      <c r="D4571">
        <v>0</v>
      </c>
      <c r="E4571">
        <v>0.1</v>
      </c>
      <c r="F4571">
        <v>0.1</v>
      </c>
      <c r="G4571" t="s">
        <v>22</v>
      </c>
    </row>
    <row r="4572" spans="1:7" x14ac:dyDescent="0.25">
      <c r="A4572" t="s">
        <v>9127</v>
      </c>
      <c r="B4572" t="s">
        <v>9128</v>
      </c>
      <c r="C4572">
        <v>1000</v>
      </c>
      <c r="D4572">
        <v>0</v>
      </c>
      <c r="E4572">
        <v>0.41</v>
      </c>
      <c r="F4572">
        <v>0.41</v>
      </c>
      <c r="G4572" t="s">
        <v>22</v>
      </c>
    </row>
    <row r="4573" spans="1:7" x14ac:dyDescent="0.25">
      <c r="A4573" t="s">
        <v>9129</v>
      </c>
      <c r="B4573" t="s">
        <v>9130</v>
      </c>
      <c r="C4573">
        <v>47</v>
      </c>
      <c r="D4573">
        <v>0</v>
      </c>
      <c r="E4573">
        <v>0.68</v>
      </c>
      <c r="F4573">
        <v>0.68</v>
      </c>
      <c r="G4573" t="s">
        <v>22</v>
      </c>
    </row>
    <row r="4574" spans="1:7" x14ac:dyDescent="0.25">
      <c r="A4574" t="s">
        <v>9131</v>
      </c>
      <c r="B4574" t="s">
        <v>9132</v>
      </c>
      <c r="C4574">
        <v>25</v>
      </c>
      <c r="D4574">
        <v>0</v>
      </c>
      <c r="E4574">
        <v>1.1000000000000001</v>
      </c>
      <c r="F4574">
        <v>1.1000000000000001</v>
      </c>
      <c r="G4574" t="s">
        <v>22</v>
      </c>
    </row>
    <row r="4575" spans="1:7" x14ac:dyDescent="0.25">
      <c r="A4575" t="s">
        <v>9133</v>
      </c>
      <c r="B4575" t="s">
        <v>9134</v>
      </c>
      <c r="C4575">
        <v>0</v>
      </c>
      <c r="D4575">
        <v>0</v>
      </c>
      <c r="E4575">
        <v>0</v>
      </c>
      <c r="F4575">
        <v>0</v>
      </c>
      <c r="G4575" t="s">
        <v>22</v>
      </c>
    </row>
    <row r="4576" spans="1:7" x14ac:dyDescent="0.25">
      <c r="A4576" t="s">
        <v>9135</v>
      </c>
      <c r="B4576" t="s">
        <v>9136</v>
      </c>
      <c r="C4576">
        <v>0</v>
      </c>
      <c r="D4576">
        <v>0</v>
      </c>
      <c r="E4576">
        <v>0</v>
      </c>
      <c r="F4576">
        <v>0</v>
      </c>
      <c r="G4576" t="s">
        <v>22</v>
      </c>
    </row>
    <row r="4577" spans="1:7" x14ac:dyDescent="0.25">
      <c r="A4577" t="s">
        <v>9137</v>
      </c>
      <c r="B4577" t="s">
        <v>9138</v>
      </c>
      <c r="C4577">
        <v>0</v>
      </c>
      <c r="D4577">
        <v>0</v>
      </c>
      <c r="E4577">
        <v>0</v>
      </c>
      <c r="F4577">
        <v>0</v>
      </c>
      <c r="G4577" t="s">
        <v>22</v>
      </c>
    </row>
    <row r="4578" spans="1:7" x14ac:dyDescent="0.25">
      <c r="A4578" t="s">
        <v>9139</v>
      </c>
      <c r="B4578" t="s">
        <v>9140</v>
      </c>
      <c r="C4578">
        <v>0</v>
      </c>
      <c r="D4578">
        <v>0</v>
      </c>
      <c r="E4578">
        <v>0</v>
      </c>
      <c r="F4578">
        <v>0</v>
      </c>
      <c r="G4578" t="s">
        <v>22</v>
      </c>
    </row>
    <row r="4579" spans="1:7" x14ac:dyDescent="0.25">
      <c r="A4579" t="s">
        <v>9141</v>
      </c>
      <c r="B4579" t="s">
        <v>9142</v>
      </c>
      <c r="C4579">
        <v>0</v>
      </c>
      <c r="D4579">
        <v>0</v>
      </c>
      <c r="E4579">
        <v>0</v>
      </c>
      <c r="F4579">
        <v>0</v>
      </c>
      <c r="G4579" t="s">
        <v>22</v>
      </c>
    </row>
    <row r="4580" spans="1:7" x14ac:dyDescent="0.25">
      <c r="A4580" t="s">
        <v>9143</v>
      </c>
      <c r="B4580" t="s">
        <v>9144</v>
      </c>
      <c r="C4580">
        <v>1</v>
      </c>
      <c r="D4580">
        <v>0</v>
      </c>
      <c r="E4580">
        <v>90</v>
      </c>
      <c r="F4580">
        <v>90</v>
      </c>
      <c r="G4580" t="s">
        <v>22</v>
      </c>
    </row>
    <row r="4581" spans="1:7" x14ac:dyDescent="0.25">
      <c r="A4581" t="s">
        <v>9145</v>
      </c>
      <c r="B4581" t="s">
        <v>9146</v>
      </c>
      <c r="C4581">
        <v>0</v>
      </c>
      <c r="D4581">
        <v>0</v>
      </c>
      <c r="E4581">
        <v>30</v>
      </c>
      <c r="F4581">
        <v>30</v>
      </c>
      <c r="G4581" t="s">
        <v>22</v>
      </c>
    </row>
    <row r="4582" spans="1:7" x14ac:dyDescent="0.25">
      <c r="A4582" t="s">
        <v>9147</v>
      </c>
      <c r="B4582" t="s">
        <v>9148</v>
      </c>
      <c r="C4582">
        <v>1</v>
      </c>
      <c r="D4582">
        <v>0</v>
      </c>
      <c r="E4582">
        <v>19.5</v>
      </c>
      <c r="F4582">
        <v>19.5</v>
      </c>
      <c r="G4582" t="s">
        <v>22</v>
      </c>
    </row>
    <row r="4583" spans="1:7" x14ac:dyDescent="0.25">
      <c r="A4583" t="s">
        <v>9149</v>
      </c>
      <c r="B4583" t="s">
        <v>9150</v>
      </c>
      <c r="C4583">
        <v>0</v>
      </c>
      <c r="D4583">
        <v>0</v>
      </c>
      <c r="E4583">
        <v>3.8408199999999999</v>
      </c>
      <c r="F4583">
        <v>1.901</v>
      </c>
      <c r="G4583" t="s">
        <v>22</v>
      </c>
    </row>
    <row r="4584" spans="1:7" x14ac:dyDescent="0.25">
      <c r="A4584" t="s">
        <v>9151</v>
      </c>
      <c r="B4584" t="s">
        <v>9152</v>
      </c>
      <c r="C4584">
        <v>0</v>
      </c>
      <c r="D4584">
        <v>0</v>
      </c>
      <c r="E4584">
        <v>1.87</v>
      </c>
      <c r="F4584">
        <v>1.87</v>
      </c>
      <c r="G4584" t="s">
        <v>22</v>
      </c>
    </row>
    <row r="4585" spans="1:7" x14ac:dyDescent="0.25">
      <c r="A4585" t="s">
        <v>9153</v>
      </c>
      <c r="B4585" t="s">
        <v>9154</v>
      </c>
      <c r="C4585">
        <v>0</v>
      </c>
      <c r="D4585">
        <v>0</v>
      </c>
      <c r="E4585">
        <v>46.07</v>
      </c>
      <c r="F4585">
        <v>46.07</v>
      </c>
      <c r="G4585" t="s">
        <v>22</v>
      </c>
    </row>
    <row r="4586" spans="1:7" x14ac:dyDescent="0.25">
      <c r="A4586" t="s">
        <v>9155</v>
      </c>
      <c r="B4586" t="s">
        <v>9156</v>
      </c>
      <c r="C4586">
        <v>0</v>
      </c>
      <c r="D4586">
        <v>0</v>
      </c>
      <c r="E4586">
        <v>9.98E-2</v>
      </c>
      <c r="F4586">
        <v>9.98E-2</v>
      </c>
      <c r="G4586" t="s">
        <v>22</v>
      </c>
    </row>
    <row r="4587" spans="1:7" x14ac:dyDescent="0.25">
      <c r="A4587" t="s">
        <v>9157</v>
      </c>
      <c r="B4587" t="s">
        <v>9158</v>
      </c>
      <c r="C4587">
        <v>0</v>
      </c>
      <c r="D4587">
        <v>0</v>
      </c>
      <c r="E4587">
        <v>1.103</v>
      </c>
      <c r="F4587">
        <v>1.103</v>
      </c>
      <c r="G4587" t="s">
        <v>22</v>
      </c>
    </row>
    <row r="4588" spans="1:7" x14ac:dyDescent="0.25">
      <c r="A4588" t="s">
        <v>9159</v>
      </c>
      <c r="B4588" t="s">
        <v>9160</v>
      </c>
      <c r="C4588">
        <v>2</v>
      </c>
      <c r="D4588">
        <v>0</v>
      </c>
      <c r="E4588">
        <v>72.61</v>
      </c>
      <c r="F4588">
        <v>72.61</v>
      </c>
      <c r="G4588" t="s">
        <v>22</v>
      </c>
    </row>
    <row r="4589" spans="1:7" x14ac:dyDescent="0.25">
      <c r="A4589" t="s">
        <v>9161</v>
      </c>
      <c r="B4589" t="s">
        <v>9162</v>
      </c>
      <c r="C4589">
        <v>0</v>
      </c>
      <c r="D4589">
        <v>0</v>
      </c>
      <c r="E4589">
        <v>2.42</v>
      </c>
      <c r="F4589">
        <v>2.42</v>
      </c>
      <c r="G4589" t="s">
        <v>22</v>
      </c>
    </row>
    <row r="4590" spans="1:7" x14ac:dyDescent="0.25">
      <c r="A4590" t="s">
        <v>9163</v>
      </c>
      <c r="B4590" t="s">
        <v>9164</v>
      </c>
      <c r="C4590">
        <v>0</v>
      </c>
      <c r="D4590">
        <v>0</v>
      </c>
      <c r="E4590">
        <v>1.00579</v>
      </c>
      <c r="F4590">
        <v>0.68120000000000003</v>
      </c>
      <c r="G4590" t="s">
        <v>22</v>
      </c>
    </row>
    <row r="4591" spans="1:7" x14ac:dyDescent="0.25">
      <c r="A4591" t="s">
        <v>9165</v>
      </c>
      <c r="B4591" t="s">
        <v>9166</v>
      </c>
      <c r="C4591">
        <v>0</v>
      </c>
      <c r="D4591">
        <v>0.56999999999999995</v>
      </c>
      <c r="E4591">
        <v>1.00579</v>
      </c>
      <c r="F4591">
        <v>0.68120000000000003</v>
      </c>
      <c r="G4591" t="s">
        <v>22</v>
      </c>
    </row>
    <row r="4592" spans="1:7" x14ac:dyDescent="0.25">
      <c r="A4592" t="s">
        <v>9167</v>
      </c>
      <c r="B4592" t="s">
        <v>9168</v>
      </c>
      <c r="C4592">
        <v>0</v>
      </c>
      <c r="D4592">
        <v>0</v>
      </c>
      <c r="E4592">
        <v>0.47</v>
      </c>
      <c r="F4592">
        <v>0.47</v>
      </c>
      <c r="G4592" t="s">
        <v>22</v>
      </c>
    </row>
    <row r="4593" spans="1:7" x14ac:dyDescent="0.25">
      <c r="A4593" t="s">
        <v>9169</v>
      </c>
      <c r="B4593" t="s">
        <v>9170</v>
      </c>
      <c r="C4593">
        <v>0</v>
      </c>
      <c r="D4593">
        <v>0</v>
      </c>
      <c r="E4593">
        <v>5.5199999999999999E-2</v>
      </c>
      <c r="F4593">
        <v>5.5199999999999999E-2</v>
      </c>
      <c r="G4593" t="s">
        <v>22</v>
      </c>
    </row>
    <row r="4594" spans="1:7" x14ac:dyDescent="0.25">
      <c r="A4594" t="s">
        <v>9171</v>
      </c>
      <c r="B4594" t="s">
        <v>9172</v>
      </c>
      <c r="C4594">
        <v>500</v>
      </c>
      <c r="D4594">
        <v>0</v>
      </c>
      <c r="E4594">
        <v>2.33</v>
      </c>
      <c r="F4594">
        <v>2.33</v>
      </c>
      <c r="G4594" t="s">
        <v>22</v>
      </c>
    </row>
    <row r="4595" spans="1:7" x14ac:dyDescent="0.25">
      <c r="A4595" t="s">
        <v>9173</v>
      </c>
      <c r="B4595" t="s">
        <v>9174</v>
      </c>
      <c r="C4595">
        <v>0</v>
      </c>
      <c r="D4595">
        <v>0</v>
      </c>
      <c r="E4595">
        <v>1.68</v>
      </c>
      <c r="F4595">
        <v>1.68</v>
      </c>
      <c r="G4595" t="s">
        <v>22</v>
      </c>
    </row>
    <row r="4596" spans="1:7" x14ac:dyDescent="0.25">
      <c r="A4596" t="s">
        <v>9175</v>
      </c>
      <c r="B4596" t="s">
        <v>9176</v>
      </c>
      <c r="C4596">
        <v>0</v>
      </c>
      <c r="D4596">
        <v>0</v>
      </c>
      <c r="E4596">
        <v>0.95</v>
      </c>
      <c r="F4596">
        <v>0.95</v>
      </c>
      <c r="G4596" t="s">
        <v>22</v>
      </c>
    </row>
    <row r="4597" spans="1:7" x14ac:dyDescent="0.25">
      <c r="A4597" t="s">
        <v>9177</v>
      </c>
      <c r="B4597" t="s">
        <v>9178</v>
      </c>
      <c r="C4597">
        <v>50</v>
      </c>
      <c r="D4597">
        <v>0</v>
      </c>
      <c r="E4597">
        <v>1.6</v>
      </c>
      <c r="F4597">
        <v>1.6</v>
      </c>
      <c r="G4597" t="s">
        <v>22</v>
      </c>
    </row>
    <row r="4598" spans="1:7" x14ac:dyDescent="0.25">
      <c r="A4598" t="s">
        <v>9179</v>
      </c>
      <c r="B4598" t="s">
        <v>9180</v>
      </c>
      <c r="C4598">
        <v>0</v>
      </c>
      <c r="D4598">
        <v>0</v>
      </c>
      <c r="E4598">
        <v>1.1200000000000001</v>
      </c>
      <c r="F4598">
        <v>1.1200000000000001</v>
      </c>
      <c r="G4598" t="s">
        <v>22</v>
      </c>
    </row>
    <row r="4599" spans="1:7" x14ac:dyDescent="0.25">
      <c r="A4599" t="s">
        <v>9181</v>
      </c>
      <c r="B4599" t="s">
        <v>9182</v>
      </c>
      <c r="C4599">
        <v>1200</v>
      </c>
      <c r="D4599">
        <v>0</v>
      </c>
      <c r="E4599">
        <v>0.23</v>
      </c>
      <c r="F4599">
        <v>0.2336</v>
      </c>
      <c r="G4599" t="s">
        <v>22</v>
      </c>
    </row>
    <row r="4600" spans="1:7" x14ac:dyDescent="0.25">
      <c r="A4600" t="s">
        <v>9183</v>
      </c>
      <c r="B4600" t="s">
        <v>9184</v>
      </c>
      <c r="C4600">
        <v>0</v>
      </c>
      <c r="D4600">
        <v>0</v>
      </c>
      <c r="E4600">
        <v>2.08</v>
      </c>
      <c r="F4600">
        <v>2.08</v>
      </c>
      <c r="G4600" t="s">
        <v>22</v>
      </c>
    </row>
    <row r="4601" spans="1:7" x14ac:dyDescent="0.25">
      <c r="A4601" t="s">
        <v>9185</v>
      </c>
      <c r="B4601" t="s">
        <v>9186</v>
      </c>
      <c r="C4601">
        <v>0</v>
      </c>
      <c r="D4601">
        <v>0</v>
      </c>
      <c r="E4601">
        <v>0.72170000000000001</v>
      </c>
      <c r="F4601">
        <v>0.72165999999999997</v>
      </c>
      <c r="G4601" t="s">
        <v>22</v>
      </c>
    </row>
    <row r="4602" spans="1:7" x14ac:dyDescent="0.25">
      <c r="A4602" t="s">
        <v>9187</v>
      </c>
      <c r="B4602" t="s">
        <v>9188</v>
      </c>
      <c r="C4602">
        <v>0</v>
      </c>
      <c r="D4602">
        <v>0</v>
      </c>
      <c r="E4602">
        <v>0.1</v>
      </c>
      <c r="F4602">
        <v>0.1</v>
      </c>
      <c r="G4602" t="s">
        <v>22</v>
      </c>
    </row>
    <row r="4603" spans="1:7" x14ac:dyDescent="0.25">
      <c r="A4603" t="s">
        <v>9189</v>
      </c>
      <c r="B4603" t="s">
        <v>9190</v>
      </c>
      <c r="C4603">
        <v>200</v>
      </c>
      <c r="D4603">
        <v>0</v>
      </c>
      <c r="E4603">
        <v>0.98</v>
      </c>
      <c r="F4603">
        <v>0.98</v>
      </c>
      <c r="G4603" t="s">
        <v>22</v>
      </c>
    </row>
    <row r="4604" spans="1:7" x14ac:dyDescent="0.25">
      <c r="A4604" t="s">
        <v>9191</v>
      </c>
      <c r="B4604" t="s">
        <v>9192</v>
      </c>
      <c r="C4604">
        <v>5000</v>
      </c>
      <c r="D4604">
        <v>0</v>
      </c>
      <c r="E4604">
        <v>7.0000000000000001E-3</v>
      </c>
      <c r="F4604">
        <v>1.17E-2</v>
      </c>
      <c r="G4604" t="s">
        <v>22</v>
      </c>
    </row>
    <row r="4605" spans="1:7" x14ac:dyDescent="0.25">
      <c r="A4605" t="s">
        <v>9193</v>
      </c>
      <c r="B4605" t="s">
        <v>9194</v>
      </c>
      <c r="C4605">
        <v>12</v>
      </c>
      <c r="D4605">
        <v>0</v>
      </c>
      <c r="E4605">
        <v>3.99</v>
      </c>
      <c r="F4605">
        <v>3.99</v>
      </c>
      <c r="G4605" t="s">
        <v>22</v>
      </c>
    </row>
    <row r="4606" spans="1:7" x14ac:dyDescent="0.25">
      <c r="A4606" t="s">
        <v>9195</v>
      </c>
      <c r="B4606" t="s">
        <v>9196</v>
      </c>
      <c r="C4606">
        <v>0</v>
      </c>
      <c r="D4606">
        <v>0</v>
      </c>
      <c r="E4606">
        <v>13.44</v>
      </c>
      <c r="F4606">
        <v>13.44</v>
      </c>
      <c r="G4606" t="s">
        <v>22</v>
      </c>
    </row>
    <row r="4607" spans="1:7" x14ac:dyDescent="0.25">
      <c r="A4607" t="s">
        <v>9197</v>
      </c>
      <c r="B4607" t="s">
        <v>9198</v>
      </c>
      <c r="C4607">
        <v>0</v>
      </c>
      <c r="D4607">
        <v>0</v>
      </c>
      <c r="E4607">
        <v>72.989999999999995</v>
      </c>
      <c r="F4607">
        <v>72.989999999999995</v>
      </c>
      <c r="G4607" t="s">
        <v>22</v>
      </c>
    </row>
    <row r="4608" spans="1:7" x14ac:dyDescent="0.25">
      <c r="A4608" t="s">
        <v>9199</v>
      </c>
      <c r="B4608" t="s">
        <v>9200</v>
      </c>
      <c r="C4608">
        <v>0</v>
      </c>
      <c r="D4608">
        <v>0</v>
      </c>
      <c r="E4608">
        <v>3.69</v>
      </c>
      <c r="F4608">
        <v>3.69</v>
      </c>
      <c r="G4608" t="s">
        <v>22</v>
      </c>
    </row>
    <row r="4609" spans="1:7" x14ac:dyDescent="0.25">
      <c r="A4609" t="s">
        <v>9201</v>
      </c>
      <c r="B4609" t="s">
        <v>9202</v>
      </c>
      <c r="C4609">
        <v>9</v>
      </c>
      <c r="D4609">
        <v>0</v>
      </c>
      <c r="E4609">
        <v>32.950000000000003</v>
      </c>
      <c r="F4609">
        <v>32.950000000000003</v>
      </c>
      <c r="G4609" t="s">
        <v>22</v>
      </c>
    </row>
    <row r="4610" spans="1:7" x14ac:dyDescent="0.25">
      <c r="A4610" t="s">
        <v>9203</v>
      </c>
      <c r="B4610" t="s">
        <v>9204</v>
      </c>
      <c r="C4610">
        <v>35</v>
      </c>
      <c r="D4610">
        <v>0</v>
      </c>
      <c r="E4610">
        <v>69.832729999999998</v>
      </c>
      <c r="F4610">
        <v>28.875</v>
      </c>
      <c r="G4610" t="s">
        <v>22</v>
      </c>
    </row>
    <row r="4611" spans="1:7" x14ac:dyDescent="0.25">
      <c r="A4611" t="s">
        <v>9205</v>
      </c>
      <c r="B4611" t="s">
        <v>9206</v>
      </c>
      <c r="C4611">
        <v>0</v>
      </c>
      <c r="D4611">
        <v>0</v>
      </c>
      <c r="E4611">
        <v>6.9000000000000006E-2</v>
      </c>
      <c r="F4611">
        <v>6.9000000000000006E-2</v>
      </c>
      <c r="G4611" t="s">
        <v>22</v>
      </c>
    </row>
    <row r="4612" spans="1:7" x14ac:dyDescent="0.25">
      <c r="A4612" t="s">
        <v>9207</v>
      </c>
      <c r="B4612" t="s">
        <v>9208</v>
      </c>
      <c r="C4612">
        <v>0</v>
      </c>
      <c r="D4612">
        <v>0</v>
      </c>
      <c r="E4612">
        <v>104.5</v>
      </c>
      <c r="F4612">
        <v>104.5</v>
      </c>
      <c r="G4612" t="s">
        <v>22</v>
      </c>
    </row>
    <row r="4613" spans="1:7" x14ac:dyDescent="0.25">
      <c r="A4613" t="s">
        <v>9209</v>
      </c>
      <c r="B4613" t="s">
        <v>9210</v>
      </c>
      <c r="C4613">
        <v>1</v>
      </c>
      <c r="D4613">
        <v>145.09</v>
      </c>
      <c r="E4613">
        <v>74.971999999999994</v>
      </c>
      <c r="F4613">
        <v>64.734999999999999</v>
      </c>
      <c r="G4613" t="s">
        <v>312</v>
      </c>
    </row>
    <row r="4614" spans="1:7" x14ac:dyDescent="0.25">
      <c r="A4614" t="s">
        <v>9211</v>
      </c>
      <c r="B4614" t="s">
        <v>9212</v>
      </c>
      <c r="C4614">
        <v>2</v>
      </c>
      <c r="D4614">
        <v>89.92</v>
      </c>
      <c r="E4614">
        <v>25.911999999999999</v>
      </c>
      <c r="F4614">
        <v>26.048999999999999</v>
      </c>
      <c r="G4614" t="s">
        <v>33</v>
      </c>
    </row>
    <row r="4615" spans="1:7" x14ac:dyDescent="0.25">
      <c r="A4615" t="s">
        <v>9213</v>
      </c>
      <c r="B4615" t="s">
        <v>9214</v>
      </c>
      <c r="C4615">
        <v>1</v>
      </c>
      <c r="D4615">
        <v>263.38</v>
      </c>
      <c r="E4615">
        <v>124.02200000000001</v>
      </c>
      <c r="F4615">
        <v>41.564</v>
      </c>
      <c r="G4615" t="s">
        <v>312</v>
      </c>
    </row>
    <row r="4616" spans="1:7" x14ac:dyDescent="0.25">
      <c r="A4616" t="s">
        <v>9215</v>
      </c>
      <c r="B4616" t="s">
        <v>9216</v>
      </c>
      <c r="C4616">
        <v>13</v>
      </c>
      <c r="D4616">
        <v>20.49</v>
      </c>
      <c r="E4616">
        <v>12.163</v>
      </c>
      <c r="F4616">
        <v>12.163</v>
      </c>
      <c r="G4616" t="s">
        <v>33</v>
      </c>
    </row>
    <row r="4617" spans="1:7" x14ac:dyDescent="0.25">
      <c r="A4617" t="s">
        <v>9217</v>
      </c>
      <c r="B4617" t="s">
        <v>9218</v>
      </c>
      <c r="C4617">
        <v>0</v>
      </c>
      <c r="D4617">
        <v>34.21</v>
      </c>
      <c r="E4617">
        <v>24.714289999999998</v>
      </c>
      <c r="F4617">
        <v>18.292000000000002</v>
      </c>
      <c r="G4617" t="s">
        <v>22</v>
      </c>
    </row>
    <row r="4618" spans="1:7" x14ac:dyDescent="0.25">
      <c r="A4618" t="s">
        <v>9219</v>
      </c>
      <c r="B4618" t="s">
        <v>9220</v>
      </c>
      <c r="C4618">
        <v>0</v>
      </c>
      <c r="D4618">
        <v>17.7</v>
      </c>
      <c r="E4618">
        <v>9.1999999999999993</v>
      </c>
      <c r="F4618">
        <v>9.1955399999999994</v>
      </c>
      <c r="G4618" t="s">
        <v>22</v>
      </c>
    </row>
    <row r="4619" spans="1:7" x14ac:dyDescent="0.25">
      <c r="A4619" t="s">
        <v>9221</v>
      </c>
      <c r="B4619" t="s">
        <v>9222</v>
      </c>
      <c r="C4619">
        <v>0</v>
      </c>
      <c r="D4619">
        <v>22.89</v>
      </c>
      <c r="E4619">
        <v>13</v>
      </c>
      <c r="F4619">
        <v>12.04828</v>
      </c>
      <c r="G4619" t="s">
        <v>22</v>
      </c>
    </row>
    <row r="4620" spans="1:7" x14ac:dyDescent="0.25">
      <c r="A4620" t="s">
        <v>9223</v>
      </c>
      <c r="B4620" t="s">
        <v>9224</v>
      </c>
      <c r="C4620">
        <v>0</v>
      </c>
      <c r="D4620">
        <v>16</v>
      </c>
      <c r="E4620">
        <v>8.7142900000000001</v>
      </c>
      <c r="F4620">
        <v>8.7196400000000001</v>
      </c>
      <c r="G4620" t="s">
        <v>22</v>
      </c>
    </row>
    <row r="4621" spans="1:7" x14ac:dyDescent="0.25">
      <c r="A4621" t="s">
        <v>9225</v>
      </c>
      <c r="B4621" t="s">
        <v>9226</v>
      </c>
      <c r="C4621">
        <v>1</v>
      </c>
      <c r="D4621">
        <v>144.59</v>
      </c>
      <c r="E4621">
        <v>51.984000000000002</v>
      </c>
      <c r="F4621">
        <v>21.058</v>
      </c>
      <c r="G4621" t="s">
        <v>312</v>
      </c>
    </row>
    <row r="4622" spans="1:7" x14ac:dyDescent="0.25">
      <c r="A4622" t="s">
        <v>9227</v>
      </c>
      <c r="B4622" t="s">
        <v>9228</v>
      </c>
      <c r="C4622">
        <v>5</v>
      </c>
      <c r="D4622">
        <v>486.57</v>
      </c>
      <c r="E4622">
        <v>263.26799999999997</v>
      </c>
      <c r="F4622">
        <v>263.26799999999997</v>
      </c>
      <c r="G4622" t="s">
        <v>33</v>
      </c>
    </row>
    <row r="4623" spans="1:7" x14ac:dyDescent="0.25">
      <c r="A4623" t="s">
        <v>9229</v>
      </c>
      <c r="B4623" t="s">
        <v>9230</v>
      </c>
      <c r="C4623">
        <v>0</v>
      </c>
      <c r="D4623">
        <v>474.67</v>
      </c>
      <c r="E4623">
        <v>251.352</v>
      </c>
      <c r="F4623">
        <v>242.756</v>
      </c>
      <c r="G4623" t="s">
        <v>33</v>
      </c>
    </row>
    <row r="4624" spans="1:7" x14ac:dyDescent="0.25">
      <c r="A4624" t="s">
        <v>9231</v>
      </c>
      <c r="B4624" t="s">
        <v>9232</v>
      </c>
      <c r="C4624">
        <v>0</v>
      </c>
      <c r="D4624">
        <v>444.63</v>
      </c>
      <c r="E4624">
        <v>263.43099999999998</v>
      </c>
      <c r="F4624">
        <v>257.01400000000001</v>
      </c>
      <c r="G4624" t="s">
        <v>312</v>
      </c>
    </row>
    <row r="4625" spans="1:7" x14ac:dyDescent="0.25">
      <c r="A4625" t="s">
        <v>9233</v>
      </c>
      <c r="B4625" t="s">
        <v>9234</v>
      </c>
      <c r="C4625">
        <v>0</v>
      </c>
      <c r="D4625">
        <v>267.54000000000002</v>
      </c>
      <c r="E4625">
        <v>144.774</v>
      </c>
      <c r="F4625">
        <v>144.774</v>
      </c>
      <c r="G4625" t="s">
        <v>312</v>
      </c>
    </row>
    <row r="4626" spans="1:7" x14ac:dyDescent="0.25">
      <c r="A4626" t="s">
        <v>9235</v>
      </c>
      <c r="B4626" t="s">
        <v>9236</v>
      </c>
      <c r="C4626">
        <v>0</v>
      </c>
      <c r="D4626">
        <v>267.85000000000002</v>
      </c>
      <c r="E4626">
        <v>146.828</v>
      </c>
      <c r="F4626">
        <v>141.08199999999999</v>
      </c>
      <c r="G4626" t="s">
        <v>312</v>
      </c>
    </row>
    <row r="4627" spans="1:7" x14ac:dyDescent="0.25">
      <c r="A4627" t="s">
        <v>9237</v>
      </c>
      <c r="B4627" t="s">
        <v>9238</v>
      </c>
      <c r="C4627">
        <v>0</v>
      </c>
      <c r="D4627">
        <v>291.83</v>
      </c>
      <c r="E4627">
        <v>156.274</v>
      </c>
      <c r="F4627">
        <v>150.52799999999999</v>
      </c>
      <c r="G4627" t="s">
        <v>312</v>
      </c>
    </row>
    <row r="4628" spans="1:7" x14ac:dyDescent="0.25">
      <c r="A4628" t="s">
        <v>9239</v>
      </c>
      <c r="B4628" t="s">
        <v>9240</v>
      </c>
      <c r="C4628">
        <v>0</v>
      </c>
      <c r="D4628">
        <v>0</v>
      </c>
      <c r="E4628">
        <v>16.818999999999999</v>
      </c>
      <c r="F4628">
        <v>15.012</v>
      </c>
      <c r="G4628" t="s">
        <v>33</v>
      </c>
    </row>
    <row r="4629" spans="1:7" x14ac:dyDescent="0.25">
      <c r="A4629" t="s">
        <v>9241</v>
      </c>
      <c r="B4629" t="s">
        <v>9242</v>
      </c>
      <c r="C4629">
        <v>18</v>
      </c>
      <c r="D4629">
        <v>0</v>
      </c>
      <c r="E4629">
        <v>125.541</v>
      </c>
      <c r="F4629">
        <v>125.541</v>
      </c>
      <c r="G4629" t="s">
        <v>312</v>
      </c>
    </row>
    <row r="4630" spans="1:7" x14ac:dyDescent="0.25">
      <c r="A4630" t="s">
        <v>9243</v>
      </c>
      <c r="B4630" t="s">
        <v>9244</v>
      </c>
      <c r="C4630">
        <v>0</v>
      </c>
      <c r="D4630">
        <v>0</v>
      </c>
      <c r="E4630">
        <v>2.42</v>
      </c>
      <c r="F4630">
        <v>2.42</v>
      </c>
      <c r="G4630" t="s">
        <v>22</v>
      </c>
    </row>
    <row r="4631" spans="1:7" x14ac:dyDescent="0.25">
      <c r="A4631" t="s">
        <v>9245</v>
      </c>
      <c r="B4631" t="s">
        <v>9246</v>
      </c>
      <c r="C4631">
        <v>375</v>
      </c>
      <c r="D4631">
        <v>0</v>
      </c>
      <c r="E4631">
        <v>0.10831</v>
      </c>
      <c r="F4631">
        <v>7.5190000000000007E-2</v>
      </c>
      <c r="G4631" t="s">
        <v>22</v>
      </c>
    </row>
    <row r="4632" spans="1:7" x14ac:dyDescent="0.25">
      <c r="A4632" t="s">
        <v>9247</v>
      </c>
      <c r="B4632" t="s">
        <v>9248</v>
      </c>
      <c r="C4632">
        <v>107</v>
      </c>
      <c r="D4632">
        <v>0</v>
      </c>
      <c r="E4632">
        <v>0</v>
      </c>
      <c r="F4632">
        <v>0</v>
      </c>
      <c r="G4632" t="s">
        <v>22</v>
      </c>
    </row>
    <row r="4633" spans="1:7" x14ac:dyDescent="0.25">
      <c r="A4633" t="s">
        <v>9249</v>
      </c>
      <c r="B4633" t="s">
        <v>9250</v>
      </c>
      <c r="C4633">
        <v>104</v>
      </c>
      <c r="D4633">
        <v>0</v>
      </c>
      <c r="E4633">
        <v>1E-3</v>
      </c>
      <c r="F4633">
        <v>1E-3</v>
      </c>
      <c r="G4633" t="s">
        <v>22</v>
      </c>
    </row>
    <row r="4634" spans="1:7" x14ac:dyDescent="0.25">
      <c r="A4634" t="s">
        <v>9251</v>
      </c>
      <c r="B4634" t="s">
        <v>9252</v>
      </c>
      <c r="C4634">
        <v>0</v>
      </c>
      <c r="D4634">
        <v>7</v>
      </c>
      <c r="E4634">
        <v>5.1142899999999996</v>
      </c>
      <c r="F4634">
        <v>4.91</v>
      </c>
      <c r="G4634" t="s">
        <v>22</v>
      </c>
    </row>
    <row r="4635" spans="1:7" x14ac:dyDescent="0.25">
      <c r="A4635" t="s">
        <v>9253</v>
      </c>
      <c r="B4635" t="s">
        <v>9254</v>
      </c>
      <c r="C4635">
        <v>0</v>
      </c>
      <c r="D4635">
        <v>9.0299999999999994</v>
      </c>
      <c r="E4635">
        <v>6.4285699999999997</v>
      </c>
      <c r="F4635">
        <v>6.02</v>
      </c>
      <c r="G4635" t="s">
        <v>22</v>
      </c>
    </row>
    <row r="4636" spans="1:7" x14ac:dyDescent="0.25">
      <c r="A4636" t="s">
        <v>9255</v>
      </c>
      <c r="B4636" t="s">
        <v>9256</v>
      </c>
      <c r="C4636">
        <v>0</v>
      </c>
      <c r="D4636">
        <v>23.16</v>
      </c>
      <c r="E4636">
        <v>18</v>
      </c>
      <c r="F4636">
        <v>14.81</v>
      </c>
      <c r="G4636" t="s">
        <v>22</v>
      </c>
    </row>
    <row r="4637" spans="1:7" x14ac:dyDescent="0.25">
      <c r="A4637" t="s">
        <v>9257</v>
      </c>
      <c r="B4637" t="s">
        <v>9258</v>
      </c>
      <c r="C4637">
        <v>492</v>
      </c>
      <c r="D4637">
        <v>0</v>
      </c>
      <c r="E4637">
        <v>0.24757999999999999</v>
      </c>
      <c r="F4637">
        <v>0.16541</v>
      </c>
      <c r="G4637" t="s">
        <v>22</v>
      </c>
    </row>
    <row r="4638" spans="1:7" x14ac:dyDescent="0.25">
      <c r="A4638" t="s">
        <v>9259</v>
      </c>
      <c r="B4638" t="s">
        <v>9260</v>
      </c>
      <c r="C4638">
        <v>0</v>
      </c>
      <c r="D4638">
        <v>35.799999999999997</v>
      </c>
      <c r="E4638">
        <v>16.282350000000001</v>
      </c>
      <c r="F4638">
        <v>19.54</v>
      </c>
      <c r="G4638" t="s">
        <v>22</v>
      </c>
    </row>
    <row r="4639" spans="1:7" x14ac:dyDescent="0.25">
      <c r="A4639" t="s">
        <v>9261</v>
      </c>
      <c r="B4639" t="s">
        <v>9262</v>
      </c>
      <c r="C4639">
        <v>42</v>
      </c>
      <c r="D4639">
        <v>36.340000000000003</v>
      </c>
      <c r="E4639">
        <v>9.2720000000000002</v>
      </c>
      <c r="F4639">
        <v>4.5179999999999998</v>
      </c>
      <c r="G4639" t="s">
        <v>22</v>
      </c>
    </row>
    <row r="4640" spans="1:7" x14ac:dyDescent="0.25">
      <c r="A4640" t="s">
        <v>9263</v>
      </c>
      <c r="B4640" t="s">
        <v>9264</v>
      </c>
      <c r="C4640">
        <v>7</v>
      </c>
      <c r="D4640">
        <v>0</v>
      </c>
      <c r="E4640">
        <v>38.378</v>
      </c>
      <c r="F4640">
        <v>5.1059999999999999</v>
      </c>
      <c r="G4640" t="s">
        <v>22</v>
      </c>
    </row>
    <row r="4641" spans="1:7" x14ac:dyDescent="0.25">
      <c r="A4641" t="s">
        <v>9265</v>
      </c>
      <c r="B4641" t="s">
        <v>9266</v>
      </c>
      <c r="C4641">
        <v>0</v>
      </c>
      <c r="D4641">
        <v>0</v>
      </c>
      <c r="E4641">
        <v>7.3049999999999997</v>
      </c>
      <c r="F4641">
        <v>5.5990000000000002</v>
      </c>
      <c r="G4641" t="s">
        <v>22</v>
      </c>
    </row>
    <row r="4642" spans="1:7" x14ac:dyDescent="0.25">
      <c r="A4642" t="s">
        <v>9267</v>
      </c>
      <c r="B4642" t="s">
        <v>9268</v>
      </c>
      <c r="C4642">
        <v>9</v>
      </c>
      <c r="D4642">
        <v>0</v>
      </c>
      <c r="E4642">
        <v>16.75</v>
      </c>
      <c r="F4642">
        <v>46.451999999999998</v>
      </c>
      <c r="G4642" t="s">
        <v>22</v>
      </c>
    </row>
    <row r="4643" spans="1:7" x14ac:dyDescent="0.25">
      <c r="A4643" t="s">
        <v>9269</v>
      </c>
      <c r="B4643" t="s">
        <v>9270</v>
      </c>
      <c r="C4643">
        <v>0</v>
      </c>
      <c r="D4643">
        <v>845.3</v>
      </c>
      <c r="E4643">
        <v>37.718000000000004</v>
      </c>
      <c r="F4643">
        <v>0</v>
      </c>
      <c r="G4643" t="s">
        <v>22</v>
      </c>
    </row>
    <row r="4644" spans="1:7" x14ac:dyDescent="0.25">
      <c r="A4644" t="s">
        <v>9271</v>
      </c>
      <c r="B4644" t="s">
        <v>9272</v>
      </c>
      <c r="C4644">
        <v>12</v>
      </c>
      <c r="D4644">
        <v>21.86</v>
      </c>
      <c r="E4644">
        <v>7.4249999999999998</v>
      </c>
      <c r="F4644">
        <v>4.2039999999999997</v>
      </c>
      <c r="G4644" t="s">
        <v>22</v>
      </c>
    </row>
    <row r="4645" spans="1:7" x14ac:dyDescent="0.25">
      <c r="A4645" t="s">
        <v>9273</v>
      </c>
      <c r="B4645" t="s">
        <v>9274</v>
      </c>
      <c r="C4645">
        <v>0</v>
      </c>
      <c r="D4645">
        <v>0</v>
      </c>
      <c r="E4645">
        <v>288.29500000000002</v>
      </c>
      <c r="F4645">
        <v>0</v>
      </c>
      <c r="G4645" t="s">
        <v>22</v>
      </c>
    </row>
    <row r="4646" spans="1:7" x14ac:dyDescent="0.25">
      <c r="A4646" t="s">
        <v>9275</v>
      </c>
      <c r="B4646" t="s">
        <v>9276</v>
      </c>
      <c r="C4646">
        <v>1</v>
      </c>
      <c r="D4646">
        <v>397.31</v>
      </c>
      <c r="E4646">
        <v>11.37</v>
      </c>
      <c r="F4646">
        <v>21.872</v>
      </c>
      <c r="G4646" t="s">
        <v>22</v>
      </c>
    </row>
    <row r="4647" spans="1:7" x14ac:dyDescent="0.25">
      <c r="A4647" t="s">
        <v>9277</v>
      </c>
      <c r="B4647" t="s">
        <v>9278</v>
      </c>
      <c r="C4647">
        <v>0</v>
      </c>
      <c r="D4647">
        <v>0</v>
      </c>
      <c r="E4647">
        <v>25.184999999999999</v>
      </c>
      <c r="F4647">
        <v>19.826000000000001</v>
      </c>
      <c r="G4647" t="s">
        <v>22</v>
      </c>
    </row>
    <row r="4648" spans="1:7" x14ac:dyDescent="0.25">
      <c r="A4648" t="s">
        <v>9279</v>
      </c>
      <c r="B4648" t="s">
        <v>9280</v>
      </c>
      <c r="C4648">
        <v>2</v>
      </c>
      <c r="D4648">
        <v>531.16999999999996</v>
      </c>
      <c r="E4648">
        <v>57.756999999999998</v>
      </c>
      <c r="F4648">
        <v>208.78899999999999</v>
      </c>
      <c r="G4648" t="s">
        <v>22</v>
      </c>
    </row>
    <row r="4649" spans="1:7" x14ac:dyDescent="0.25">
      <c r="A4649" t="s">
        <v>9281</v>
      </c>
      <c r="B4649" t="s">
        <v>9282</v>
      </c>
      <c r="C4649">
        <v>32</v>
      </c>
      <c r="D4649">
        <v>42.63</v>
      </c>
      <c r="E4649">
        <v>28.475000000000001</v>
      </c>
      <c r="F4649">
        <v>28.475000000000001</v>
      </c>
      <c r="G4649" t="s">
        <v>33</v>
      </c>
    </row>
    <row r="4650" spans="1:7" x14ac:dyDescent="0.25">
      <c r="A4650" t="s">
        <v>9283</v>
      </c>
      <c r="B4650" t="s">
        <v>9284</v>
      </c>
      <c r="C4650">
        <v>67</v>
      </c>
      <c r="D4650">
        <v>80.069999999999993</v>
      </c>
      <c r="E4650">
        <v>24.606999999999999</v>
      </c>
      <c r="F4650">
        <v>24.606999999999999</v>
      </c>
      <c r="G4650" t="s">
        <v>312</v>
      </c>
    </row>
    <row r="4651" spans="1:7" x14ac:dyDescent="0.25">
      <c r="A4651" t="s">
        <v>9285</v>
      </c>
      <c r="B4651" t="s">
        <v>9286</v>
      </c>
      <c r="C4651">
        <v>0</v>
      </c>
      <c r="D4651">
        <v>2.46</v>
      </c>
      <c r="E4651">
        <v>0</v>
      </c>
      <c r="F4651">
        <v>0</v>
      </c>
      <c r="G4651" t="s">
        <v>22</v>
      </c>
    </row>
    <row r="4652" spans="1:7" x14ac:dyDescent="0.25">
      <c r="A4652" t="s">
        <v>9287</v>
      </c>
      <c r="B4652" t="s">
        <v>9288</v>
      </c>
      <c r="C4652">
        <v>240</v>
      </c>
      <c r="D4652">
        <v>43.7</v>
      </c>
      <c r="E4652">
        <v>28.338999999999999</v>
      </c>
      <c r="F4652">
        <v>28.338999999999999</v>
      </c>
      <c r="G4652" t="s">
        <v>33</v>
      </c>
    </row>
    <row r="4653" spans="1:7" x14ac:dyDescent="0.25">
      <c r="A4653" t="s">
        <v>9289</v>
      </c>
      <c r="B4653" t="s">
        <v>9290</v>
      </c>
      <c r="C4653">
        <v>88</v>
      </c>
      <c r="D4653">
        <v>125.53</v>
      </c>
      <c r="E4653">
        <v>70.957769999999996</v>
      </c>
      <c r="F4653">
        <v>48.006349999999998</v>
      </c>
      <c r="G4653" t="s">
        <v>22</v>
      </c>
    </row>
    <row r="4654" spans="1:7" x14ac:dyDescent="0.25">
      <c r="A4654" t="s">
        <v>9291</v>
      </c>
      <c r="B4654" t="s">
        <v>9292</v>
      </c>
      <c r="C4654">
        <v>0</v>
      </c>
      <c r="D4654">
        <v>0</v>
      </c>
      <c r="E4654">
        <v>14.617000000000001</v>
      </c>
      <c r="F4654">
        <v>9.7000000000000003E-3</v>
      </c>
      <c r="G4654" t="s">
        <v>22</v>
      </c>
    </row>
    <row r="4655" spans="1:7" x14ac:dyDescent="0.25">
      <c r="A4655" t="s">
        <v>9293</v>
      </c>
      <c r="B4655" t="s">
        <v>9294</v>
      </c>
      <c r="C4655">
        <v>1000</v>
      </c>
      <c r="D4655">
        <v>10.3</v>
      </c>
      <c r="E4655">
        <v>2.53769</v>
      </c>
      <c r="F4655">
        <v>1.84</v>
      </c>
      <c r="G4655" t="s">
        <v>22</v>
      </c>
    </row>
    <row r="4656" spans="1:7" x14ac:dyDescent="0.25">
      <c r="A4656" t="s">
        <v>9295</v>
      </c>
      <c r="B4656" t="s">
        <v>9296</v>
      </c>
      <c r="C4656">
        <v>150</v>
      </c>
      <c r="D4656">
        <v>10.3</v>
      </c>
      <c r="E4656">
        <v>4.7110000000000003</v>
      </c>
      <c r="F4656">
        <v>2.5190000000000001</v>
      </c>
      <c r="G4656" t="s">
        <v>33</v>
      </c>
    </row>
    <row r="4657" spans="1:7" x14ac:dyDescent="0.25">
      <c r="A4657" t="s">
        <v>9297</v>
      </c>
      <c r="B4657" t="s">
        <v>9298</v>
      </c>
      <c r="C4657">
        <v>6</v>
      </c>
      <c r="D4657">
        <v>99.25</v>
      </c>
      <c r="E4657">
        <v>38.408999999999999</v>
      </c>
      <c r="F4657">
        <v>38.408999999999999</v>
      </c>
      <c r="G4657" t="s">
        <v>33</v>
      </c>
    </row>
    <row r="4658" spans="1:7" x14ac:dyDescent="0.25">
      <c r="A4658" t="s">
        <v>9299</v>
      </c>
      <c r="B4658" t="s">
        <v>7685</v>
      </c>
      <c r="C4658">
        <v>0</v>
      </c>
      <c r="D4658">
        <v>0</v>
      </c>
      <c r="E4658">
        <v>1.1000000000000001</v>
      </c>
      <c r="F4658">
        <v>0</v>
      </c>
      <c r="G4658" t="s">
        <v>22</v>
      </c>
    </row>
    <row r="4659" spans="1:7" x14ac:dyDescent="0.25">
      <c r="A4659" t="s">
        <v>9300</v>
      </c>
      <c r="B4659" t="s">
        <v>9301</v>
      </c>
      <c r="C4659">
        <v>2</v>
      </c>
      <c r="D4659">
        <v>0</v>
      </c>
      <c r="E4659">
        <v>265.5</v>
      </c>
      <c r="F4659">
        <v>265.5</v>
      </c>
      <c r="G4659" t="s">
        <v>22</v>
      </c>
    </row>
    <row r="4660" spans="1:7" x14ac:dyDescent="0.25">
      <c r="A4660" t="s">
        <v>9302</v>
      </c>
      <c r="B4660" t="s">
        <v>9303</v>
      </c>
      <c r="C4660">
        <v>453</v>
      </c>
      <c r="D4660">
        <v>32.42</v>
      </c>
      <c r="E4660">
        <v>26.943999999999999</v>
      </c>
      <c r="F4660">
        <v>26.943999999999999</v>
      </c>
      <c r="G4660" t="s">
        <v>33</v>
      </c>
    </row>
    <row r="4661" spans="1:7" x14ac:dyDescent="0.25">
      <c r="A4661" t="s">
        <v>9304</v>
      </c>
      <c r="B4661" t="s">
        <v>9305</v>
      </c>
      <c r="C4661">
        <v>0</v>
      </c>
      <c r="D4661">
        <v>41.82</v>
      </c>
      <c r="E4661">
        <v>36.146000000000001</v>
      </c>
      <c r="F4661">
        <v>9.7000000000000003E-3</v>
      </c>
      <c r="G4661" t="s">
        <v>22</v>
      </c>
    </row>
    <row r="4662" spans="1:7" x14ac:dyDescent="0.25">
      <c r="A4662" t="s">
        <v>9306</v>
      </c>
      <c r="B4662" t="s">
        <v>9307</v>
      </c>
      <c r="C4662">
        <v>0</v>
      </c>
      <c r="D4662">
        <v>0</v>
      </c>
      <c r="E4662">
        <v>55.570999999999998</v>
      </c>
      <c r="F4662">
        <v>0</v>
      </c>
      <c r="G4662" t="s">
        <v>22</v>
      </c>
    </row>
    <row r="4663" spans="1:7" x14ac:dyDescent="0.25">
      <c r="A4663" t="s">
        <v>9308</v>
      </c>
      <c r="B4663" t="s">
        <v>9309</v>
      </c>
      <c r="C4663">
        <v>0</v>
      </c>
      <c r="D4663">
        <v>0</v>
      </c>
      <c r="E4663">
        <v>183.76400000000001</v>
      </c>
      <c r="F4663">
        <v>9.7000000000000003E-3</v>
      </c>
      <c r="G4663" t="s">
        <v>22</v>
      </c>
    </row>
    <row r="4664" spans="1:7" x14ac:dyDescent="0.25">
      <c r="A4664" t="s">
        <v>9310</v>
      </c>
      <c r="B4664" t="s">
        <v>9311</v>
      </c>
      <c r="C4664">
        <v>29</v>
      </c>
      <c r="D4664">
        <v>9.07</v>
      </c>
      <c r="E4664">
        <v>6.6050000000000004</v>
      </c>
      <c r="F4664">
        <v>6.0750000000000002</v>
      </c>
      <c r="G4664" t="s">
        <v>33</v>
      </c>
    </row>
    <row r="4665" spans="1:7" x14ac:dyDescent="0.25">
      <c r="A4665" t="s">
        <v>9312</v>
      </c>
      <c r="B4665" t="s">
        <v>9313</v>
      </c>
      <c r="C4665">
        <v>3</v>
      </c>
      <c r="D4665">
        <v>0</v>
      </c>
      <c r="E4665">
        <v>12.974</v>
      </c>
      <c r="F4665">
        <v>4.3849999999999998</v>
      </c>
      <c r="G4665" t="s">
        <v>33</v>
      </c>
    </row>
    <row r="4666" spans="1:7" x14ac:dyDescent="0.25">
      <c r="A4666" t="s">
        <v>9314</v>
      </c>
      <c r="B4666" t="s">
        <v>9315</v>
      </c>
      <c r="C4666">
        <v>10</v>
      </c>
      <c r="D4666">
        <v>0</v>
      </c>
      <c r="E4666">
        <v>13.297000000000001</v>
      </c>
      <c r="F4666">
        <v>0</v>
      </c>
      <c r="G4666" t="s">
        <v>22</v>
      </c>
    </row>
    <row r="4667" spans="1:7" x14ac:dyDescent="0.25">
      <c r="A4667" t="s">
        <v>9316</v>
      </c>
      <c r="B4667" t="s">
        <v>9317</v>
      </c>
      <c r="C4667">
        <v>20</v>
      </c>
      <c r="D4667">
        <v>0</v>
      </c>
      <c r="E4667">
        <v>23.428129999999999</v>
      </c>
      <c r="F4667">
        <v>12.75</v>
      </c>
      <c r="G4667" t="s">
        <v>22</v>
      </c>
    </row>
    <row r="4668" spans="1:7" x14ac:dyDescent="0.25">
      <c r="A4668" t="s">
        <v>9318</v>
      </c>
      <c r="B4668" t="s">
        <v>9319</v>
      </c>
      <c r="C4668">
        <v>5</v>
      </c>
      <c r="D4668">
        <v>0</v>
      </c>
      <c r="E4668">
        <v>18.375</v>
      </c>
      <c r="F4668">
        <v>10</v>
      </c>
      <c r="G4668" t="s">
        <v>22</v>
      </c>
    </row>
    <row r="4669" spans="1:7" x14ac:dyDescent="0.25">
      <c r="A4669" t="s">
        <v>9320</v>
      </c>
      <c r="B4669" t="s">
        <v>9321</v>
      </c>
      <c r="C4669">
        <v>6</v>
      </c>
      <c r="D4669">
        <v>0</v>
      </c>
      <c r="E4669">
        <v>17.64</v>
      </c>
      <c r="F4669">
        <v>9.6</v>
      </c>
      <c r="G4669" t="s">
        <v>22</v>
      </c>
    </row>
    <row r="4670" spans="1:7" x14ac:dyDescent="0.25">
      <c r="A4670" t="s">
        <v>9322</v>
      </c>
      <c r="B4670" t="s">
        <v>9323</v>
      </c>
      <c r="C4670">
        <v>1</v>
      </c>
      <c r="D4670">
        <v>215.25</v>
      </c>
      <c r="E4670">
        <v>31.632000000000001</v>
      </c>
      <c r="F4670">
        <v>28.154</v>
      </c>
      <c r="G4670" t="s">
        <v>22</v>
      </c>
    </row>
    <row r="4671" spans="1:7" x14ac:dyDescent="0.25">
      <c r="A4671" t="s">
        <v>9324</v>
      </c>
      <c r="B4671" t="s">
        <v>9325</v>
      </c>
      <c r="C4671">
        <v>0</v>
      </c>
      <c r="D4671">
        <v>0</v>
      </c>
      <c r="E4671">
        <v>4.077</v>
      </c>
      <c r="F4671">
        <v>0.84899999999999998</v>
      </c>
      <c r="G4671" t="s">
        <v>33</v>
      </c>
    </row>
    <row r="4672" spans="1:7" x14ac:dyDescent="0.25">
      <c r="A4672" t="s">
        <v>9326</v>
      </c>
      <c r="B4672" t="s">
        <v>9327</v>
      </c>
      <c r="C4672">
        <v>0</v>
      </c>
      <c r="D4672">
        <v>122.47</v>
      </c>
      <c r="E4672">
        <v>21.456</v>
      </c>
      <c r="F4672">
        <v>22.661999999999999</v>
      </c>
      <c r="G4672" t="s">
        <v>33</v>
      </c>
    </row>
    <row r="4673" spans="1:7" x14ac:dyDescent="0.25">
      <c r="A4673" t="s">
        <v>9328</v>
      </c>
      <c r="B4673" t="s">
        <v>9329</v>
      </c>
      <c r="C4673">
        <v>0</v>
      </c>
      <c r="D4673">
        <v>133.15</v>
      </c>
      <c r="E4673">
        <v>52.347000000000001</v>
      </c>
      <c r="F4673">
        <v>60.587000000000003</v>
      </c>
      <c r="G4673" t="s">
        <v>33</v>
      </c>
    </row>
    <row r="4674" spans="1:7" x14ac:dyDescent="0.25">
      <c r="A4674" t="s">
        <v>9330</v>
      </c>
      <c r="B4674" t="s">
        <v>9331</v>
      </c>
      <c r="C4674">
        <v>0</v>
      </c>
      <c r="D4674">
        <v>169.7</v>
      </c>
      <c r="E4674">
        <v>81.024000000000001</v>
      </c>
      <c r="F4674">
        <v>0</v>
      </c>
      <c r="G4674" t="s">
        <v>33</v>
      </c>
    </row>
    <row r="4675" spans="1:7" x14ac:dyDescent="0.25">
      <c r="A4675" t="s">
        <v>9332</v>
      </c>
      <c r="B4675" t="s">
        <v>9333</v>
      </c>
      <c r="C4675">
        <v>0</v>
      </c>
      <c r="D4675">
        <v>0.52</v>
      </c>
      <c r="E4675">
        <v>0.33900000000000002</v>
      </c>
      <c r="F4675">
        <v>0.14000000000000001</v>
      </c>
      <c r="G4675" t="s">
        <v>22</v>
      </c>
    </row>
    <row r="4676" spans="1:7" x14ac:dyDescent="0.25">
      <c r="A4676" t="s">
        <v>9334</v>
      </c>
      <c r="B4676" t="s">
        <v>9335</v>
      </c>
      <c r="C4676">
        <v>0</v>
      </c>
      <c r="D4676">
        <v>2.06</v>
      </c>
      <c r="E4676">
        <v>0.21429000000000001</v>
      </c>
      <c r="F4676">
        <v>0.21</v>
      </c>
      <c r="G4676" t="s">
        <v>22</v>
      </c>
    </row>
    <row r="4677" spans="1:7" x14ac:dyDescent="0.25">
      <c r="A4677" t="s">
        <v>9336</v>
      </c>
      <c r="B4677" t="s">
        <v>9337</v>
      </c>
      <c r="C4677">
        <v>3</v>
      </c>
      <c r="D4677">
        <v>75.97</v>
      </c>
      <c r="E4677">
        <v>36.085999999999999</v>
      </c>
      <c r="F4677">
        <v>32.774999999999999</v>
      </c>
      <c r="G4677" t="s">
        <v>33</v>
      </c>
    </row>
    <row r="4678" spans="1:7" x14ac:dyDescent="0.25">
      <c r="A4678" t="s">
        <v>9338</v>
      </c>
      <c r="B4678" t="s">
        <v>9339</v>
      </c>
      <c r="C4678">
        <v>6</v>
      </c>
      <c r="D4678">
        <v>116.96</v>
      </c>
      <c r="E4678">
        <v>36.130000000000003</v>
      </c>
      <c r="F4678">
        <v>36.130000000000003</v>
      </c>
      <c r="G4678" t="s">
        <v>33</v>
      </c>
    </row>
    <row r="4679" spans="1:7" x14ac:dyDescent="0.25">
      <c r="A4679" t="s">
        <v>9340</v>
      </c>
      <c r="B4679" t="s">
        <v>9341</v>
      </c>
      <c r="C4679">
        <v>0</v>
      </c>
      <c r="D4679">
        <v>323.35000000000002</v>
      </c>
      <c r="E4679">
        <v>20.547999999999998</v>
      </c>
      <c r="F4679">
        <v>0</v>
      </c>
      <c r="G4679" t="s">
        <v>33</v>
      </c>
    </row>
    <row r="4680" spans="1:7" x14ac:dyDescent="0.25">
      <c r="A4680" t="s">
        <v>9342</v>
      </c>
      <c r="B4680" t="s">
        <v>9343</v>
      </c>
      <c r="C4680">
        <v>16</v>
      </c>
      <c r="D4680">
        <v>122.47</v>
      </c>
      <c r="E4680">
        <v>20.591999999999999</v>
      </c>
      <c r="F4680">
        <v>20.091000000000001</v>
      </c>
      <c r="G4680" t="s">
        <v>33</v>
      </c>
    </row>
    <row r="4681" spans="1:7" x14ac:dyDescent="0.25">
      <c r="A4681" t="s">
        <v>9344</v>
      </c>
      <c r="B4681" t="s">
        <v>9345</v>
      </c>
      <c r="C4681">
        <v>0</v>
      </c>
      <c r="D4681">
        <v>551.04999999999995</v>
      </c>
      <c r="E4681">
        <v>11.731999999999999</v>
      </c>
      <c r="F4681">
        <v>11.353</v>
      </c>
      <c r="G4681" t="s">
        <v>22</v>
      </c>
    </row>
    <row r="4682" spans="1:7" x14ac:dyDescent="0.25">
      <c r="A4682" t="s">
        <v>9346</v>
      </c>
      <c r="B4682" t="s">
        <v>9347</v>
      </c>
      <c r="C4682">
        <v>1</v>
      </c>
      <c r="D4682">
        <v>299.88</v>
      </c>
      <c r="E4682">
        <v>96.361000000000004</v>
      </c>
      <c r="F4682">
        <v>115.955</v>
      </c>
      <c r="G4682" t="s">
        <v>33</v>
      </c>
    </row>
    <row r="4683" spans="1:7" x14ac:dyDescent="0.25">
      <c r="A4683" t="s">
        <v>9348</v>
      </c>
      <c r="B4683" t="s">
        <v>9349</v>
      </c>
      <c r="C4683">
        <v>1</v>
      </c>
      <c r="D4683">
        <v>294.39</v>
      </c>
      <c r="E4683">
        <v>95.61</v>
      </c>
      <c r="F4683">
        <v>95.61</v>
      </c>
      <c r="G4683" t="s">
        <v>33</v>
      </c>
    </row>
    <row r="4684" spans="1:7" x14ac:dyDescent="0.25">
      <c r="A4684" t="s">
        <v>9350</v>
      </c>
      <c r="B4684" t="s">
        <v>9351</v>
      </c>
      <c r="C4684">
        <v>1647</v>
      </c>
      <c r="D4684">
        <v>0.54</v>
      </c>
      <c r="E4684">
        <v>0.21662999999999999</v>
      </c>
      <c r="F4684">
        <v>0.14887</v>
      </c>
      <c r="G4684" t="s">
        <v>22</v>
      </c>
    </row>
    <row r="4685" spans="1:7" x14ac:dyDescent="0.25">
      <c r="A4685" t="s">
        <v>9352</v>
      </c>
      <c r="B4685" t="s">
        <v>9353</v>
      </c>
      <c r="C4685">
        <v>160</v>
      </c>
      <c r="D4685">
        <v>8.2899999999999991</v>
      </c>
      <c r="E4685">
        <v>1.3489500000000001</v>
      </c>
      <c r="F4685">
        <v>0.92096</v>
      </c>
      <c r="G4685" t="s">
        <v>22</v>
      </c>
    </row>
    <row r="4686" spans="1:7" x14ac:dyDescent="0.25">
      <c r="A4686" t="s">
        <v>9354</v>
      </c>
      <c r="B4686" t="s">
        <v>9355</v>
      </c>
      <c r="C4686">
        <v>160</v>
      </c>
      <c r="D4686">
        <v>6.75</v>
      </c>
      <c r="E4686">
        <v>0.88200000000000001</v>
      </c>
      <c r="F4686">
        <v>0.59899000000000002</v>
      </c>
      <c r="G4686" t="s">
        <v>22</v>
      </c>
    </row>
    <row r="4687" spans="1:7" x14ac:dyDescent="0.25">
      <c r="A4687" t="s">
        <v>9356</v>
      </c>
      <c r="B4687" t="s">
        <v>9357</v>
      </c>
      <c r="C4687">
        <v>0</v>
      </c>
      <c r="D4687">
        <v>1.75</v>
      </c>
      <c r="E4687">
        <v>0.51881999999999995</v>
      </c>
      <c r="F4687">
        <v>0.93</v>
      </c>
      <c r="G4687" t="s">
        <v>22</v>
      </c>
    </row>
    <row r="4688" spans="1:7" x14ac:dyDescent="0.25">
      <c r="A4688" t="s">
        <v>9358</v>
      </c>
      <c r="B4688" t="s">
        <v>9359</v>
      </c>
      <c r="C4688">
        <v>0</v>
      </c>
      <c r="D4688">
        <v>1.57</v>
      </c>
      <c r="E4688">
        <v>0.24212</v>
      </c>
      <c r="F4688">
        <v>0.67</v>
      </c>
      <c r="G4688" t="s">
        <v>22</v>
      </c>
    </row>
    <row r="4689" spans="1:7" x14ac:dyDescent="0.25">
      <c r="A4689" t="s">
        <v>9360</v>
      </c>
      <c r="B4689" t="s">
        <v>9361</v>
      </c>
      <c r="C4689">
        <v>100</v>
      </c>
      <c r="D4689">
        <v>56.33</v>
      </c>
      <c r="E4689">
        <v>19.353999999999999</v>
      </c>
      <c r="F4689">
        <v>39.081000000000003</v>
      </c>
      <c r="G4689" t="s">
        <v>33</v>
      </c>
    </row>
    <row r="4690" spans="1:7" x14ac:dyDescent="0.25">
      <c r="A4690" t="s">
        <v>9362</v>
      </c>
      <c r="B4690" t="s">
        <v>9363</v>
      </c>
      <c r="C4690">
        <v>0</v>
      </c>
      <c r="D4690">
        <v>0</v>
      </c>
      <c r="E4690">
        <v>0.36399999999999999</v>
      </c>
      <c r="F4690">
        <v>0</v>
      </c>
      <c r="G4690" t="s">
        <v>22</v>
      </c>
    </row>
    <row r="4691" spans="1:7" x14ac:dyDescent="0.25">
      <c r="A4691" t="s">
        <v>9364</v>
      </c>
      <c r="B4691" t="s">
        <v>9365</v>
      </c>
      <c r="C4691">
        <v>34</v>
      </c>
      <c r="D4691">
        <v>13.87</v>
      </c>
      <c r="E4691">
        <v>4.0490000000000004</v>
      </c>
      <c r="F4691">
        <v>4.0490000000000004</v>
      </c>
      <c r="G4691" t="s">
        <v>33</v>
      </c>
    </row>
    <row r="4692" spans="1:7" x14ac:dyDescent="0.25">
      <c r="A4692" t="s">
        <v>9366</v>
      </c>
      <c r="B4692" t="s">
        <v>9367</v>
      </c>
      <c r="C4692">
        <v>2</v>
      </c>
      <c r="D4692">
        <v>113.54</v>
      </c>
      <c r="E4692">
        <v>60.661000000000001</v>
      </c>
      <c r="F4692">
        <v>68.007999999999996</v>
      </c>
      <c r="G4692" t="s">
        <v>33</v>
      </c>
    </row>
    <row r="4693" spans="1:7" x14ac:dyDescent="0.25">
      <c r="A4693" t="s">
        <v>9368</v>
      </c>
      <c r="B4693" t="s">
        <v>9369</v>
      </c>
      <c r="C4693">
        <v>32</v>
      </c>
      <c r="D4693">
        <v>0</v>
      </c>
      <c r="E4693">
        <v>3.9E-2</v>
      </c>
      <c r="F4693">
        <v>0</v>
      </c>
      <c r="G4693" t="s">
        <v>22</v>
      </c>
    </row>
    <row r="4694" spans="1:7" x14ac:dyDescent="0.25">
      <c r="A4694" t="s">
        <v>9370</v>
      </c>
      <c r="B4694" t="s">
        <v>9371</v>
      </c>
      <c r="C4694">
        <v>30</v>
      </c>
      <c r="D4694">
        <v>0</v>
      </c>
      <c r="E4694">
        <v>6.6000000000000003E-2</v>
      </c>
      <c r="F4694">
        <v>5.8999999999999997E-2</v>
      </c>
      <c r="G4694" t="s">
        <v>22</v>
      </c>
    </row>
    <row r="4695" spans="1:7" x14ac:dyDescent="0.25">
      <c r="A4695" t="s">
        <v>9372</v>
      </c>
      <c r="B4695" t="s">
        <v>9373</v>
      </c>
      <c r="C4695">
        <v>6</v>
      </c>
      <c r="D4695">
        <v>0</v>
      </c>
      <c r="E4695">
        <v>94.781999999999996</v>
      </c>
      <c r="F4695">
        <v>94.781999999999996</v>
      </c>
      <c r="G4695" t="s">
        <v>33</v>
      </c>
    </row>
    <row r="4696" spans="1:7" x14ac:dyDescent="0.25">
      <c r="A4696" t="s">
        <v>9374</v>
      </c>
      <c r="B4696" t="s">
        <v>9375</v>
      </c>
      <c r="C4696">
        <v>0</v>
      </c>
      <c r="D4696">
        <v>0</v>
      </c>
      <c r="E4696">
        <v>20.215</v>
      </c>
      <c r="F4696">
        <v>9.7000000000000003E-3</v>
      </c>
      <c r="G4696" t="s">
        <v>22</v>
      </c>
    </row>
    <row r="4697" spans="1:7" x14ac:dyDescent="0.25">
      <c r="A4697" t="s">
        <v>9376</v>
      </c>
      <c r="B4697" t="s">
        <v>9377</v>
      </c>
      <c r="C4697">
        <v>0</v>
      </c>
      <c r="D4697">
        <v>0</v>
      </c>
      <c r="E4697">
        <v>50.811999999999998</v>
      </c>
      <c r="F4697">
        <v>50.811999999999998</v>
      </c>
      <c r="G4697" t="s">
        <v>22</v>
      </c>
    </row>
    <row r="4698" spans="1:7" x14ac:dyDescent="0.25">
      <c r="A4698" t="s">
        <v>9378</v>
      </c>
      <c r="B4698" t="s">
        <v>9379</v>
      </c>
      <c r="C4698">
        <v>35</v>
      </c>
      <c r="D4698">
        <v>0</v>
      </c>
      <c r="E4698">
        <v>0.01</v>
      </c>
      <c r="F4698">
        <v>0</v>
      </c>
      <c r="G4698" t="s">
        <v>22</v>
      </c>
    </row>
    <row r="4699" spans="1:7" x14ac:dyDescent="0.25">
      <c r="A4699" t="s">
        <v>9380</v>
      </c>
      <c r="B4699" t="s">
        <v>9381</v>
      </c>
      <c r="C4699">
        <v>0</v>
      </c>
      <c r="D4699">
        <v>60.84</v>
      </c>
      <c r="E4699">
        <v>18.677</v>
      </c>
      <c r="F4699">
        <v>0</v>
      </c>
      <c r="G4699" t="s">
        <v>22</v>
      </c>
    </row>
    <row r="4700" spans="1:7" x14ac:dyDescent="0.25">
      <c r="A4700" t="s">
        <v>9382</v>
      </c>
      <c r="B4700" t="s">
        <v>9383</v>
      </c>
      <c r="C4700">
        <v>1</v>
      </c>
      <c r="D4700">
        <v>73.790000000000006</v>
      </c>
      <c r="E4700">
        <v>25.254000000000001</v>
      </c>
      <c r="F4700">
        <v>23.373000000000001</v>
      </c>
      <c r="G4700" t="s">
        <v>22</v>
      </c>
    </row>
    <row r="4701" spans="1:7" x14ac:dyDescent="0.25">
      <c r="A4701" t="s">
        <v>9384</v>
      </c>
      <c r="B4701" t="s">
        <v>1414</v>
      </c>
      <c r="C4701">
        <v>1</v>
      </c>
      <c r="D4701">
        <v>601.75</v>
      </c>
      <c r="E4701">
        <v>59.738999999999997</v>
      </c>
      <c r="F4701">
        <v>58.582000000000001</v>
      </c>
      <c r="G4701" t="s">
        <v>33</v>
      </c>
    </row>
    <row r="4702" spans="1:7" x14ac:dyDescent="0.25">
      <c r="A4702" t="s">
        <v>9385</v>
      </c>
      <c r="B4702" t="s">
        <v>9386</v>
      </c>
      <c r="C4702">
        <v>8</v>
      </c>
      <c r="D4702">
        <v>0</v>
      </c>
      <c r="E4702">
        <v>6.9000000000000006E-2</v>
      </c>
      <c r="F4702">
        <v>6.8000000000000005E-2</v>
      </c>
      <c r="G4702" t="s">
        <v>22</v>
      </c>
    </row>
    <row r="4703" spans="1:7" x14ac:dyDescent="0.25">
      <c r="A4703" t="s">
        <v>9387</v>
      </c>
      <c r="B4703" t="s">
        <v>9388</v>
      </c>
      <c r="C4703">
        <v>13</v>
      </c>
      <c r="D4703">
        <v>0</v>
      </c>
      <c r="E4703">
        <v>0.67500000000000004</v>
      </c>
      <c r="F4703">
        <v>1.081</v>
      </c>
      <c r="G4703" t="s">
        <v>22</v>
      </c>
    </row>
    <row r="4704" spans="1:7" x14ac:dyDescent="0.25">
      <c r="A4704" t="s">
        <v>9389</v>
      </c>
      <c r="B4704" t="s">
        <v>9390</v>
      </c>
      <c r="C4704">
        <v>54</v>
      </c>
      <c r="D4704">
        <v>0</v>
      </c>
      <c r="E4704">
        <v>3.1E-2</v>
      </c>
      <c r="F4704">
        <v>1.7999999999999999E-2</v>
      </c>
      <c r="G4704" t="s">
        <v>22</v>
      </c>
    </row>
    <row r="4705" spans="1:7" x14ac:dyDescent="0.25">
      <c r="A4705" t="s">
        <v>9391</v>
      </c>
      <c r="B4705" t="s">
        <v>9392</v>
      </c>
      <c r="C4705">
        <v>0</v>
      </c>
      <c r="D4705">
        <v>0</v>
      </c>
      <c r="E4705">
        <v>6.3070000000000004</v>
      </c>
      <c r="F4705">
        <v>3.9529999999999998</v>
      </c>
      <c r="G4705" t="s">
        <v>33</v>
      </c>
    </row>
    <row r="4706" spans="1:7" x14ac:dyDescent="0.25">
      <c r="A4706" t="s">
        <v>9393</v>
      </c>
      <c r="B4706" t="s">
        <v>9394</v>
      </c>
      <c r="C4706">
        <v>6</v>
      </c>
      <c r="D4706">
        <v>49.65</v>
      </c>
      <c r="E4706">
        <v>8.1560000000000006</v>
      </c>
      <c r="F4706">
        <v>8.1560000000000006</v>
      </c>
      <c r="G4706" t="s">
        <v>33</v>
      </c>
    </row>
    <row r="4707" spans="1:7" x14ac:dyDescent="0.25">
      <c r="A4707" t="s">
        <v>9395</v>
      </c>
      <c r="B4707" t="s">
        <v>9396</v>
      </c>
      <c r="C4707">
        <v>0</v>
      </c>
      <c r="D4707">
        <v>0</v>
      </c>
      <c r="E4707">
        <v>18.137</v>
      </c>
      <c r="F4707">
        <v>10.42</v>
      </c>
      <c r="G4707" t="s">
        <v>22</v>
      </c>
    </row>
    <row r="4708" spans="1:7" x14ac:dyDescent="0.25">
      <c r="A4708" t="s">
        <v>9397</v>
      </c>
      <c r="B4708" t="s">
        <v>9398</v>
      </c>
      <c r="C4708">
        <v>33</v>
      </c>
      <c r="D4708">
        <v>0</v>
      </c>
      <c r="E4708">
        <v>2.1000000000000001E-2</v>
      </c>
      <c r="F4708">
        <v>0</v>
      </c>
      <c r="G4708" t="s">
        <v>22</v>
      </c>
    </row>
    <row r="4709" spans="1:7" x14ac:dyDescent="0.25">
      <c r="A4709" t="s">
        <v>9399</v>
      </c>
      <c r="B4709" t="s">
        <v>9400</v>
      </c>
      <c r="C4709">
        <v>0</v>
      </c>
      <c r="D4709">
        <v>0</v>
      </c>
      <c r="E4709">
        <v>1.0831500000000001</v>
      </c>
      <c r="F4709">
        <v>0.875</v>
      </c>
      <c r="G4709" t="s">
        <v>22</v>
      </c>
    </row>
    <row r="4710" spans="1:7" x14ac:dyDescent="0.25">
      <c r="A4710" t="s">
        <v>9401</v>
      </c>
      <c r="B4710" t="s">
        <v>9402</v>
      </c>
      <c r="C4710">
        <v>177</v>
      </c>
      <c r="D4710">
        <v>38.520000000000003</v>
      </c>
      <c r="E4710">
        <v>3.6749999999999998</v>
      </c>
      <c r="F4710">
        <v>2.5</v>
      </c>
      <c r="G4710" t="s">
        <v>22</v>
      </c>
    </row>
    <row r="4711" spans="1:7" x14ac:dyDescent="0.25">
      <c r="A4711" t="s">
        <v>9403</v>
      </c>
      <c r="B4711" t="s">
        <v>9404</v>
      </c>
      <c r="C4711">
        <v>610</v>
      </c>
      <c r="D4711">
        <v>10.84</v>
      </c>
      <c r="E4711">
        <v>3.165</v>
      </c>
      <c r="F4711">
        <v>6.2560000000000002</v>
      </c>
      <c r="G4711" t="s">
        <v>22</v>
      </c>
    </row>
    <row r="4712" spans="1:7" x14ac:dyDescent="0.25">
      <c r="A4712" t="s">
        <v>9405</v>
      </c>
      <c r="B4712" t="s">
        <v>9406</v>
      </c>
      <c r="C4712">
        <v>57</v>
      </c>
      <c r="D4712">
        <v>75</v>
      </c>
      <c r="E4712">
        <v>23.08764</v>
      </c>
      <c r="F4712">
        <v>15.71177</v>
      </c>
      <c r="G4712" t="s">
        <v>22</v>
      </c>
    </row>
    <row r="4713" spans="1:7" x14ac:dyDescent="0.25">
      <c r="A4713" t="s">
        <v>9407</v>
      </c>
      <c r="B4713" t="s">
        <v>9408</v>
      </c>
      <c r="C4713">
        <v>0</v>
      </c>
      <c r="D4713">
        <v>9.84</v>
      </c>
      <c r="E4713">
        <v>7.67143</v>
      </c>
      <c r="F4713">
        <v>7.6680700000000002</v>
      </c>
      <c r="G4713" t="s">
        <v>22</v>
      </c>
    </row>
    <row r="4714" spans="1:7" x14ac:dyDescent="0.25">
      <c r="A4714" t="s">
        <v>9409</v>
      </c>
      <c r="B4714" t="s">
        <v>9410</v>
      </c>
      <c r="C4714">
        <v>0</v>
      </c>
      <c r="D4714">
        <v>28.72</v>
      </c>
      <c r="E4714">
        <v>20.014289999999999</v>
      </c>
      <c r="F4714">
        <v>20.022929999999999</v>
      </c>
      <c r="G4714" t="s">
        <v>22</v>
      </c>
    </row>
    <row r="4715" spans="1:7" x14ac:dyDescent="0.25">
      <c r="A4715" t="s">
        <v>9411</v>
      </c>
      <c r="B4715" t="s">
        <v>9412</v>
      </c>
      <c r="C4715">
        <v>56</v>
      </c>
      <c r="D4715">
        <v>54.26</v>
      </c>
      <c r="E4715">
        <v>22.96875</v>
      </c>
      <c r="F4715">
        <v>15.625</v>
      </c>
      <c r="G4715" t="s">
        <v>22</v>
      </c>
    </row>
    <row r="4716" spans="1:7" x14ac:dyDescent="0.25">
      <c r="A4716" t="s">
        <v>9413</v>
      </c>
      <c r="B4716" t="s">
        <v>9414</v>
      </c>
      <c r="C4716">
        <v>11</v>
      </c>
      <c r="D4716">
        <v>90.13</v>
      </c>
      <c r="E4716">
        <v>6.2258800000000001</v>
      </c>
      <c r="F4716">
        <v>4.2393000000000001</v>
      </c>
      <c r="G4716" t="s">
        <v>22</v>
      </c>
    </row>
    <row r="4717" spans="1:7" x14ac:dyDescent="0.25">
      <c r="A4717" t="s">
        <v>9415</v>
      </c>
      <c r="B4717" t="s">
        <v>9416</v>
      </c>
      <c r="C4717">
        <v>47</v>
      </c>
      <c r="D4717">
        <v>388.5</v>
      </c>
      <c r="E4717">
        <v>59.927199999999999</v>
      </c>
      <c r="F4717">
        <v>28.56</v>
      </c>
      <c r="G4717" t="s">
        <v>22</v>
      </c>
    </row>
    <row r="4718" spans="1:7" x14ac:dyDescent="0.25">
      <c r="A4718" t="s">
        <v>9417</v>
      </c>
      <c r="B4718" t="s">
        <v>9418</v>
      </c>
      <c r="C4718">
        <v>6</v>
      </c>
      <c r="D4718">
        <v>317.26</v>
      </c>
      <c r="E4718">
        <v>145.16249999999999</v>
      </c>
      <c r="F4718">
        <v>98.75</v>
      </c>
      <c r="G4718" t="s">
        <v>22</v>
      </c>
    </row>
    <row r="4719" spans="1:7" x14ac:dyDescent="0.25">
      <c r="A4719" t="s">
        <v>9419</v>
      </c>
      <c r="B4719" t="s">
        <v>9418</v>
      </c>
      <c r="C4719">
        <v>2</v>
      </c>
      <c r="D4719">
        <v>897.96</v>
      </c>
      <c r="E4719">
        <v>148.37813</v>
      </c>
      <c r="F4719">
        <v>80.75</v>
      </c>
      <c r="G4719" t="s">
        <v>22</v>
      </c>
    </row>
    <row r="4720" spans="1:7" x14ac:dyDescent="0.25">
      <c r="A4720" t="s">
        <v>9420</v>
      </c>
      <c r="B4720" t="s">
        <v>9421</v>
      </c>
      <c r="C4720">
        <v>32</v>
      </c>
      <c r="D4720">
        <v>113.21</v>
      </c>
      <c r="E4720">
        <v>109.515</v>
      </c>
      <c r="F4720">
        <v>74.5</v>
      </c>
      <c r="G4720" t="s">
        <v>22</v>
      </c>
    </row>
    <row r="4721" spans="1:7" x14ac:dyDescent="0.25">
      <c r="A4721" t="s">
        <v>9422</v>
      </c>
      <c r="B4721" t="s">
        <v>4006</v>
      </c>
      <c r="C4721">
        <v>22</v>
      </c>
      <c r="D4721">
        <v>0</v>
      </c>
      <c r="E4721">
        <v>3.5</v>
      </c>
      <c r="F4721">
        <v>3.5</v>
      </c>
      <c r="G4721" t="s">
        <v>22</v>
      </c>
    </row>
    <row r="4722" spans="1:7" x14ac:dyDescent="0.25">
      <c r="A4722" t="s">
        <v>9423</v>
      </c>
      <c r="B4722" t="s">
        <v>9424</v>
      </c>
      <c r="C4722">
        <v>1</v>
      </c>
      <c r="D4722">
        <v>0</v>
      </c>
      <c r="E4722">
        <v>931.5</v>
      </c>
      <c r="F4722">
        <v>931.5</v>
      </c>
      <c r="G4722" t="s">
        <v>22</v>
      </c>
    </row>
    <row r="4723" spans="1:7" x14ac:dyDescent="0.25">
      <c r="A4723" t="s">
        <v>9425</v>
      </c>
      <c r="B4723" t="s">
        <v>9426</v>
      </c>
      <c r="C4723">
        <v>1</v>
      </c>
      <c r="D4723">
        <v>0</v>
      </c>
      <c r="E4723">
        <v>461.5</v>
      </c>
      <c r="F4723">
        <v>461.5</v>
      </c>
      <c r="G4723" t="s">
        <v>22</v>
      </c>
    </row>
    <row r="4724" spans="1:7" x14ac:dyDescent="0.25">
      <c r="A4724" t="s">
        <v>9427</v>
      </c>
      <c r="B4724" t="s">
        <v>9428</v>
      </c>
      <c r="C4724">
        <v>2</v>
      </c>
      <c r="D4724">
        <v>0</v>
      </c>
      <c r="E4724">
        <v>45.5</v>
      </c>
      <c r="F4724">
        <v>45.5</v>
      </c>
      <c r="G4724" t="s">
        <v>22</v>
      </c>
    </row>
    <row r="4725" spans="1:7" x14ac:dyDescent="0.25">
      <c r="A4725" t="s">
        <v>9429</v>
      </c>
      <c r="B4725" t="s">
        <v>9430</v>
      </c>
      <c r="C4725">
        <v>0</v>
      </c>
      <c r="D4725">
        <v>104</v>
      </c>
      <c r="E4725">
        <v>45.021000000000001</v>
      </c>
      <c r="F4725">
        <v>0</v>
      </c>
      <c r="G4725" t="s">
        <v>22</v>
      </c>
    </row>
    <row r="4726" spans="1:7" x14ac:dyDescent="0.25">
      <c r="A4726" t="s">
        <v>9431</v>
      </c>
      <c r="B4726" t="s">
        <v>9432</v>
      </c>
      <c r="C4726">
        <v>21</v>
      </c>
      <c r="D4726">
        <v>0</v>
      </c>
      <c r="E4726">
        <v>2E-3</v>
      </c>
      <c r="F4726">
        <v>1E-3</v>
      </c>
      <c r="G4726" t="s">
        <v>22</v>
      </c>
    </row>
    <row r="4727" spans="1:7" x14ac:dyDescent="0.25">
      <c r="A4727" t="s">
        <v>9433</v>
      </c>
      <c r="B4727" t="s">
        <v>9434</v>
      </c>
      <c r="C4727">
        <v>0</v>
      </c>
      <c r="D4727">
        <v>505.43</v>
      </c>
      <c r="E4727">
        <v>167.52600000000001</v>
      </c>
      <c r="F4727">
        <v>0</v>
      </c>
      <c r="G4727" t="s">
        <v>33</v>
      </c>
    </row>
    <row r="4728" spans="1:7" x14ac:dyDescent="0.25">
      <c r="A4728" t="s">
        <v>9435</v>
      </c>
      <c r="B4728" t="s">
        <v>4800</v>
      </c>
      <c r="C4728">
        <v>0</v>
      </c>
      <c r="D4728">
        <v>658.36</v>
      </c>
      <c r="E4728">
        <v>626.35299999999995</v>
      </c>
      <c r="F4728">
        <v>363.97399999999999</v>
      </c>
      <c r="G4728" t="s">
        <v>33</v>
      </c>
    </row>
    <row r="4729" spans="1:7" x14ac:dyDescent="0.25">
      <c r="A4729" t="s">
        <v>9436</v>
      </c>
      <c r="B4729" t="s">
        <v>9437</v>
      </c>
      <c r="C4729">
        <v>0</v>
      </c>
      <c r="D4729">
        <v>366.71</v>
      </c>
      <c r="E4729">
        <v>266.64</v>
      </c>
      <c r="F4729">
        <v>242.792</v>
      </c>
      <c r="G4729" t="s">
        <v>33</v>
      </c>
    </row>
    <row r="4730" spans="1:7" x14ac:dyDescent="0.25">
      <c r="A4730" t="s">
        <v>9438</v>
      </c>
      <c r="B4730" t="s">
        <v>9439</v>
      </c>
      <c r="C4730">
        <v>0</v>
      </c>
      <c r="D4730">
        <v>673.71</v>
      </c>
      <c r="E4730">
        <v>609.95699999999999</v>
      </c>
      <c r="F4730">
        <v>0</v>
      </c>
      <c r="G4730" t="s">
        <v>33</v>
      </c>
    </row>
    <row r="4731" spans="1:7" x14ac:dyDescent="0.25">
      <c r="A4731" t="s">
        <v>9440</v>
      </c>
      <c r="B4731" t="s">
        <v>9441</v>
      </c>
      <c r="C4731">
        <v>0</v>
      </c>
      <c r="D4731">
        <v>0</v>
      </c>
      <c r="E4731">
        <v>1.883</v>
      </c>
      <c r="F4731">
        <v>9.7000000000000003E-3</v>
      </c>
      <c r="G4731" t="s">
        <v>22</v>
      </c>
    </row>
    <row r="4732" spans="1:7" x14ac:dyDescent="0.25">
      <c r="A4732" t="s">
        <v>9442</v>
      </c>
      <c r="B4732" t="s">
        <v>9443</v>
      </c>
      <c r="C4732">
        <v>0</v>
      </c>
      <c r="D4732">
        <v>1189.6400000000001</v>
      </c>
      <c r="E4732">
        <v>294.416</v>
      </c>
      <c r="F4732">
        <v>294.55399999999997</v>
      </c>
      <c r="G4732" t="s">
        <v>33</v>
      </c>
    </row>
    <row r="4733" spans="1:7" x14ac:dyDescent="0.25">
      <c r="A4733" t="s">
        <v>9444</v>
      </c>
      <c r="B4733" t="s">
        <v>9445</v>
      </c>
      <c r="C4733">
        <v>0</v>
      </c>
      <c r="D4733">
        <v>125.33</v>
      </c>
      <c r="E4733">
        <v>330.23500000000001</v>
      </c>
      <c r="F4733">
        <v>0</v>
      </c>
      <c r="G4733" t="s">
        <v>33</v>
      </c>
    </row>
    <row r="4734" spans="1:7" x14ac:dyDescent="0.25">
      <c r="A4734" t="s">
        <v>9446</v>
      </c>
      <c r="B4734" t="s">
        <v>9447</v>
      </c>
      <c r="C4734">
        <v>0</v>
      </c>
      <c r="D4734">
        <v>447.68</v>
      </c>
      <c r="E4734">
        <v>133.68100000000001</v>
      </c>
      <c r="F4734">
        <v>0</v>
      </c>
      <c r="G4734" t="s">
        <v>33</v>
      </c>
    </row>
    <row r="4735" spans="1:7" x14ac:dyDescent="0.25">
      <c r="A4735" t="s">
        <v>9448</v>
      </c>
      <c r="B4735" t="s">
        <v>9449</v>
      </c>
      <c r="C4735">
        <v>0</v>
      </c>
      <c r="D4735">
        <v>890.59</v>
      </c>
      <c r="E4735">
        <v>292.89499999999998</v>
      </c>
      <c r="F4735">
        <v>254.45500000000001</v>
      </c>
      <c r="G4735" t="s">
        <v>33</v>
      </c>
    </row>
    <row r="4736" spans="1:7" x14ac:dyDescent="0.25">
      <c r="A4736" t="s">
        <v>9450</v>
      </c>
      <c r="B4736" t="s">
        <v>9451</v>
      </c>
      <c r="C4736">
        <v>0</v>
      </c>
      <c r="D4736">
        <v>0</v>
      </c>
      <c r="E4736">
        <v>9.7000000000000003E-3</v>
      </c>
      <c r="F4736">
        <v>0</v>
      </c>
      <c r="G4736" t="s">
        <v>22</v>
      </c>
    </row>
    <row r="4737" spans="1:7" x14ac:dyDescent="0.25">
      <c r="A4737" t="s">
        <v>9452</v>
      </c>
      <c r="B4737" t="s">
        <v>9453</v>
      </c>
      <c r="C4737">
        <v>12</v>
      </c>
      <c r="D4737">
        <v>0</v>
      </c>
      <c r="E4737">
        <v>0.69399999999999995</v>
      </c>
      <c r="F4737">
        <v>0.79900000000000004</v>
      </c>
      <c r="G4737" t="s">
        <v>22</v>
      </c>
    </row>
    <row r="4738" spans="1:7" x14ac:dyDescent="0.25">
      <c r="A4738" t="s">
        <v>9454</v>
      </c>
      <c r="B4738" t="s">
        <v>9455</v>
      </c>
      <c r="C4738">
        <v>0</v>
      </c>
      <c r="D4738">
        <v>0</v>
      </c>
      <c r="E4738">
        <v>1.4999999999999999E-2</v>
      </c>
      <c r="F4738">
        <v>0</v>
      </c>
      <c r="G4738" t="s">
        <v>22</v>
      </c>
    </row>
    <row r="4739" spans="1:7" x14ac:dyDescent="0.25">
      <c r="A4739" t="s">
        <v>9456</v>
      </c>
      <c r="B4739" t="s">
        <v>9457</v>
      </c>
      <c r="C4739">
        <v>3</v>
      </c>
      <c r="D4739">
        <v>286.61</v>
      </c>
      <c r="E4739">
        <v>108.489</v>
      </c>
      <c r="F4739">
        <v>100.563</v>
      </c>
      <c r="G4739" t="s">
        <v>312</v>
      </c>
    </row>
    <row r="4740" spans="1:7" x14ac:dyDescent="0.25">
      <c r="A4740" t="s">
        <v>9458</v>
      </c>
      <c r="B4740" t="s">
        <v>9459</v>
      </c>
      <c r="C4740">
        <v>0</v>
      </c>
      <c r="D4740">
        <v>35.35</v>
      </c>
      <c r="E4740">
        <v>7.8369999999999997</v>
      </c>
      <c r="F4740">
        <v>0</v>
      </c>
      <c r="G4740" t="s">
        <v>22</v>
      </c>
    </row>
    <row r="4741" spans="1:7" x14ac:dyDescent="0.25">
      <c r="A4741" t="s">
        <v>9460</v>
      </c>
      <c r="B4741" t="s">
        <v>9461</v>
      </c>
      <c r="C4741">
        <v>0</v>
      </c>
      <c r="D4741">
        <v>0</v>
      </c>
      <c r="E4741">
        <v>0</v>
      </c>
      <c r="F4741">
        <v>0</v>
      </c>
      <c r="G4741" t="s">
        <v>22</v>
      </c>
    </row>
    <row r="4742" spans="1:7" x14ac:dyDescent="0.25">
      <c r="A4742" t="s">
        <v>9462</v>
      </c>
      <c r="B4742" t="s">
        <v>9463</v>
      </c>
      <c r="C4742">
        <v>0</v>
      </c>
      <c r="D4742">
        <v>0</v>
      </c>
      <c r="E4742">
        <v>0</v>
      </c>
      <c r="F4742">
        <v>0</v>
      </c>
      <c r="G4742" t="s">
        <v>22</v>
      </c>
    </row>
    <row r="4743" spans="1:7" x14ac:dyDescent="0.25">
      <c r="A4743" t="s">
        <v>9464</v>
      </c>
      <c r="B4743" t="s">
        <v>9465</v>
      </c>
      <c r="C4743">
        <v>0</v>
      </c>
      <c r="D4743">
        <v>0</v>
      </c>
      <c r="E4743">
        <v>0</v>
      </c>
      <c r="F4743">
        <v>0</v>
      </c>
      <c r="G4743" t="s">
        <v>22</v>
      </c>
    </row>
    <row r="4744" spans="1:7" x14ac:dyDescent="0.25">
      <c r="A4744" t="s">
        <v>9466</v>
      </c>
      <c r="B4744" t="s">
        <v>9467</v>
      </c>
      <c r="C4744">
        <v>0</v>
      </c>
      <c r="D4744">
        <v>0</v>
      </c>
      <c r="E4744">
        <v>0</v>
      </c>
      <c r="F4744">
        <v>0</v>
      </c>
      <c r="G4744" t="s">
        <v>22</v>
      </c>
    </row>
    <row r="4745" spans="1:7" x14ac:dyDescent="0.25">
      <c r="A4745" t="s">
        <v>9468</v>
      </c>
      <c r="B4745" t="s">
        <v>9469</v>
      </c>
      <c r="C4745">
        <v>0</v>
      </c>
      <c r="D4745">
        <v>0</v>
      </c>
      <c r="E4745">
        <v>0</v>
      </c>
      <c r="F4745">
        <v>0</v>
      </c>
      <c r="G4745" t="s">
        <v>22</v>
      </c>
    </row>
    <row r="4746" spans="1:7" x14ac:dyDescent="0.25">
      <c r="A4746" t="s">
        <v>9470</v>
      </c>
      <c r="B4746" t="s">
        <v>9471</v>
      </c>
      <c r="C4746">
        <v>0</v>
      </c>
      <c r="D4746">
        <v>0</v>
      </c>
      <c r="E4746">
        <v>0</v>
      </c>
      <c r="F4746">
        <v>0</v>
      </c>
      <c r="G4746" t="s">
        <v>22</v>
      </c>
    </row>
    <row r="4747" spans="1:7" x14ac:dyDescent="0.25">
      <c r="A4747" t="s">
        <v>9472</v>
      </c>
      <c r="B4747" t="s">
        <v>9473</v>
      </c>
      <c r="C4747">
        <v>15</v>
      </c>
      <c r="D4747">
        <v>0</v>
      </c>
      <c r="E4747">
        <v>6.0000000000000001E-3</v>
      </c>
      <c r="F4747">
        <v>4.0000000000000001E-3</v>
      </c>
      <c r="G4747" t="s">
        <v>22</v>
      </c>
    </row>
    <row r="4748" spans="1:7" x14ac:dyDescent="0.25">
      <c r="A4748" t="s">
        <v>9474</v>
      </c>
      <c r="B4748" t="s">
        <v>9475</v>
      </c>
      <c r="C4748">
        <v>0</v>
      </c>
      <c r="D4748">
        <v>0</v>
      </c>
      <c r="E4748">
        <v>0</v>
      </c>
      <c r="F4748">
        <v>0</v>
      </c>
      <c r="G4748" t="s">
        <v>22</v>
      </c>
    </row>
    <row r="4749" spans="1:7" x14ac:dyDescent="0.25">
      <c r="A4749" t="s">
        <v>9476</v>
      </c>
      <c r="B4749" t="s">
        <v>9477</v>
      </c>
      <c r="C4749">
        <v>0</v>
      </c>
      <c r="D4749">
        <v>0</v>
      </c>
      <c r="E4749">
        <v>0</v>
      </c>
      <c r="F4749">
        <v>0</v>
      </c>
      <c r="G4749" t="s">
        <v>22</v>
      </c>
    </row>
    <row r="4750" spans="1:7" x14ac:dyDescent="0.25">
      <c r="A4750" t="s">
        <v>9478</v>
      </c>
      <c r="B4750" t="s">
        <v>9479</v>
      </c>
      <c r="C4750">
        <v>0</v>
      </c>
      <c r="D4750">
        <v>0</v>
      </c>
      <c r="E4750">
        <v>0</v>
      </c>
      <c r="F4750">
        <v>0</v>
      </c>
      <c r="G4750" t="s">
        <v>22</v>
      </c>
    </row>
    <row r="4751" spans="1:7" x14ac:dyDescent="0.25">
      <c r="A4751" t="s">
        <v>9480</v>
      </c>
      <c r="B4751" t="s">
        <v>9481</v>
      </c>
      <c r="C4751">
        <v>0</v>
      </c>
      <c r="D4751">
        <v>0</v>
      </c>
      <c r="E4751">
        <v>0</v>
      </c>
      <c r="F4751">
        <v>0</v>
      </c>
      <c r="G4751" t="s">
        <v>22</v>
      </c>
    </row>
    <row r="4752" spans="1:7" x14ac:dyDescent="0.25">
      <c r="A4752" t="s">
        <v>9482</v>
      </c>
      <c r="B4752" t="s">
        <v>9483</v>
      </c>
      <c r="C4752">
        <v>0</v>
      </c>
      <c r="D4752">
        <v>0</v>
      </c>
      <c r="E4752">
        <v>0</v>
      </c>
      <c r="F4752">
        <v>0</v>
      </c>
      <c r="G4752" t="s">
        <v>22</v>
      </c>
    </row>
    <row r="4753" spans="1:7" x14ac:dyDescent="0.25">
      <c r="A4753" t="s">
        <v>9484</v>
      </c>
      <c r="B4753" t="s">
        <v>9485</v>
      </c>
      <c r="C4753">
        <v>570</v>
      </c>
      <c r="D4753">
        <v>0</v>
      </c>
      <c r="E4753">
        <v>0.18371999999999999</v>
      </c>
      <c r="F4753">
        <v>0.18371999999999999</v>
      </c>
      <c r="G4753" t="s">
        <v>22</v>
      </c>
    </row>
    <row r="4754" spans="1:7" x14ac:dyDescent="0.25">
      <c r="A4754" t="s">
        <v>9486</v>
      </c>
      <c r="B4754" t="s">
        <v>9487</v>
      </c>
      <c r="C4754">
        <v>0</v>
      </c>
      <c r="D4754">
        <v>0</v>
      </c>
      <c r="E4754">
        <v>0</v>
      </c>
      <c r="F4754">
        <v>0</v>
      </c>
      <c r="G4754" t="s">
        <v>22</v>
      </c>
    </row>
    <row r="4755" spans="1:7" x14ac:dyDescent="0.25">
      <c r="A4755" t="s">
        <v>9488</v>
      </c>
      <c r="B4755" t="s">
        <v>9489</v>
      </c>
      <c r="C4755">
        <v>0</v>
      </c>
      <c r="D4755">
        <v>0</v>
      </c>
      <c r="E4755">
        <v>0</v>
      </c>
      <c r="F4755">
        <v>0</v>
      </c>
      <c r="G4755" t="s">
        <v>22</v>
      </c>
    </row>
    <row r="4756" spans="1:7" x14ac:dyDescent="0.25">
      <c r="A4756" t="s">
        <v>9490</v>
      </c>
      <c r="B4756" t="s">
        <v>9491</v>
      </c>
      <c r="C4756">
        <v>0</v>
      </c>
      <c r="D4756">
        <v>0</v>
      </c>
      <c r="E4756">
        <v>0</v>
      </c>
      <c r="F4756">
        <v>0</v>
      </c>
      <c r="G4756" t="s">
        <v>22</v>
      </c>
    </row>
    <row r="4757" spans="1:7" x14ac:dyDescent="0.25">
      <c r="A4757" t="s">
        <v>9492</v>
      </c>
      <c r="B4757" t="s">
        <v>9493</v>
      </c>
      <c r="C4757">
        <v>0</v>
      </c>
      <c r="D4757">
        <v>0</v>
      </c>
      <c r="E4757">
        <v>0</v>
      </c>
      <c r="F4757">
        <v>0</v>
      </c>
      <c r="G4757" t="s">
        <v>22</v>
      </c>
    </row>
    <row r="4758" spans="1:7" x14ac:dyDescent="0.25">
      <c r="A4758" t="s">
        <v>9494</v>
      </c>
      <c r="B4758" t="s">
        <v>9495</v>
      </c>
      <c r="C4758">
        <v>0</v>
      </c>
      <c r="D4758">
        <v>0</v>
      </c>
      <c r="E4758">
        <v>0</v>
      </c>
      <c r="F4758">
        <v>0</v>
      </c>
      <c r="G4758" t="s">
        <v>22</v>
      </c>
    </row>
    <row r="4759" spans="1:7" x14ac:dyDescent="0.25">
      <c r="A4759" t="s">
        <v>9496</v>
      </c>
      <c r="B4759" t="s">
        <v>9497</v>
      </c>
      <c r="C4759">
        <v>451</v>
      </c>
      <c r="D4759">
        <v>0</v>
      </c>
      <c r="E4759">
        <v>43.88</v>
      </c>
      <c r="F4759">
        <v>43.88</v>
      </c>
      <c r="G4759" t="s">
        <v>22</v>
      </c>
    </row>
    <row r="4760" spans="1:7" x14ac:dyDescent="0.25">
      <c r="A4760" t="s">
        <v>9498</v>
      </c>
      <c r="B4760" t="s">
        <v>9499</v>
      </c>
      <c r="C4760">
        <v>0</v>
      </c>
      <c r="D4760">
        <v>0</v>
      </c>
      <c r="E4760">
        <v>78.42</v>
      </c>
      <c r="F4760">
        <v>78.42</v>
      </c>
      <c r="G4760" t="s">
        <v>22</v>
      </c>
    </row>
    <row r="4761" spans="1:7" x14ac:dyDescent="0.25">
      <c r="A4761" t="s">
        <v>9500</v>
      </c>
      <c r="B4761" t="s">
        <v>9501</v>
      </c>
      <c r="C4761">
        <v>0</v>
      </c>
      <c r="D4761">
        <v>0</v>
      </c>
      <c r="E4761">
        <v>255.9</v>
      </c>
      <c r="F4761">
        <v>0</v>
      </c>
      <c r="G4761" t="s">
        <v>22</v>
      </c>
    </row>
    <row r="4762" spans="1:7" x14ac:dyDescent="0.25">
      <c r="A4762" t="s">
        <v>9502</v>
      </c>
      <c r="B4762" t="s">
        <v>9503</v>
      </c>
      <c r="C4762">
        <v>116</v>
      </c>
      <c r="D4762">
        <v>0</v>
      </c>
      <c r="E4762">
        <v>15.75</v>
      </c>
      <c r="F4762">
        <v>15.75</v>
      </c>
      <c r="G4762" t="s">
        <v>22</v>
      </c>
    </row>
    <row r="4763" spans="1:7" x14ac:dyDescent="0.25">
      <c r="A4763" t="s">
        <v>9504</v>
      </c>
      <c r="B4763" t="s">
        <v>9505</v>
      </c>
      <c r="C4763">
        <v>0</v>
      </c>
      <c r="D4763">
        <v>0</v>
      </c>
      <c r="E4763">
        <v>0</v>
      </c>
      <c r="F4763">
        <v>0</v>
      </c>
      <c r="G4763" t="s">
        <v>22</v>
      </c>
    </row>
    <row r="4764" spans="1:7" x14ac:dyDescent="0.25">
      <c r="A4764" t="s">
        <v>9506</v>
      </c>
      <c r="B4764" t="s">
        <v>9507</v>
      </c>
      <c r="C4764">
        <v>0</v>
      </c>
      <c r="D4764">
        <v>0</v>
      </c>
      <c r="E4764">
        <v>280.94400000000002</v>
      </c>
      <c r="F4764">
        <v>0</v>
      </c>
      <c r="G4764" t="s">
        <v>33</v>
      </c>
    </row>
    <row r="4765" spans="1:7" x14ac:dyDescent="0.25">
      <c r="A4765" t="s">
        <v>9508</v>
      </c>
      <c r="B4765" t="s">
        <v>9509</v>
      </c>
      <c r="C4765">
        <v>9</v>
      </c>
      <c r="D4765">
        <v>0</v>
      </c>
      <c r="E4765">
        <v>10.629</v>
      </c>
      <c r="F4765">
        <v>2.4470000000000001</v>
      </c>
      <c r="G4765" t="s">
        <v>33</v>
      </c>
    </row>
    <row r="4766" spans="1:7" x14ac:dyDescent="0.25">
      <c r="A4766" t="s">
        <v>9510</v>
      </c>
      <c r="B4766" t="s">
        <v>9511</v>
      </c>
      <c r="C4766">
        <v>0</v>
      </c>
      <c r="D4766">
        <v>0</v>
      </c>
      <c r="E4766">
        <v>5.3520000000000003</v>
      </c>
      <c r="F4766">
        <v>0</v>
      </c>
      <c r="G4766" t="s">
        <v>33</v>
      </c>
    </row>
    <row r="4767" spans="1:7" x14ac:dyDescent="0.25">
      <c r="A4767" t="s">
        <v>9512</v>
      </c>
      <c r="B4767" t="s">
        <v>9513</v>
      </c>
      <c r="C4767">
        <v>0</v>
      </c>
      <c r="D4767">
        <v>0</v>
      </c>
      <c r="E4767">
        <v>9.9879999999999995</v>
      </c>
      <c r="F4767">
        <v>0</v>
      </c>
      <c r="G4767" t="s">
        <v>33</v>
      </c>
    </row>
    <row r="4768" spans="1:7" x14ac:dyDescent="0.25">
      <c r="A4768" t="s">
        <v>9514</v>
      </c>
      <c r="B4768" t="s">
        <v>9515</v>
      </c>
      <c r="C4768">
        <v>0</v>
      </c>
      <c r="D4768">
        <v>0</v>
      </c>
      <c r="E4768">
        <v>220.05099999999999</v>
      </c>
      <c r="F4768">
        <v>121.809</v>
      </c>
      <c r="G4768" t="s">
        <v>33</v>
      </c>
    </row>
    <row r="4769" spans="1:7" x14ac:dyDescent="0.25">
      <c r="A4769" t="s">
        <v>9516</v>
      </c>
      <c r="B4769" t="s">
        <v>9517</v>
      </c>
      <c r="C4769">
        <v>0</v>
      </c>
      <c r="D4769">
        <v>0</v>
      </c>
      <c r="E4769">
        <v>0</v>
      </c>
      <c r="F4769">
        <v>0</v>
      </c>
      <c r="G4769" t="s">
        <v>22</v>
      </c>
    </row>
    <row r="4770" spans="1:7" x14ac:dyDescent="0.25">
      <c r="A4770" t="s">
        <v>9518</v>
      </c>
      <c r="B4770" t="s">
        <v>1136</v>
      </c>
      <c r="C4770">
        <v>1390</v>
      </c>
      <c r="D4770">
        <v>0</v>
      </c>
      <c r="E4770">
        <v>0.81100000000000005</v>
      </c>
      <c r="F4770">
        <v>1.4E-2</v>
      </c>
      <c r="G4770" t="s">
        <v>33</v>
      </c>
    </row>
    <row r="4771" spans="1:7" x14ac:dyDescent="0.25">
      <c r="A4771" t="s">
        <v>9519</v>
      </c>
      <c r="B4771" t="s">
        <v>9520</v>
      </c>
      <c r="C4771">
        <v>0</v>
      </c>
      <c r="D4771">
        <v>0</v>
      </c>
      <c r="E4771">
        <v>3.0000000000000001E-3</v>
      </c>
      <c r="F4771">
        <v>0</v>
      </c>
      <c r="G4771" t="s">
        <v>22</v>
      </c>
    </row>
    <row r="4772" spans="1:7" x14ac:dyDescent="0.25">
      <c r="A4772" t="s">
        <v>9521</v>
      </c>
      <c r="B4772" t="s">
        <v>9522</v>
      </c>
      <c r="C4772">
        <v>18</v>
      </c>
      <c r="D4772">
        <v>0</v>
      </c>
      <c r="E4772">
        <v>4.2999999999999997E-2</v>
      </c>
      <c r="F4772">
        <v>0.08</v>
      </c>
      <c r="G4772" t="s">
        <v>22</v>
      </c>
    </row>
    <row r="4773" spans="1:7" x14ac:dyDescent="0.25">
      <c r="A4773" t="s">
        <v>9523</v>
      </c>
      <c r="B4773" t="s">
        <v>9524</v>
      </c>
      <c r="C4773">
        <v>0</v>
      </c>
      <c r="D4773">
        <v>0</v>
      </c>
      <c r="E4773">
        <v>3.0000000000000001E-3</v>
      </c>
      <c r="F4773">
        <v>0</v>
      </c>
      <c r="G4773" t="s">
        <v>22</v>
      </c>
    </row>
    <row r="4774" spans="1:7" x14ac:dyDescent="0.25">
      <c r="A4774" t="s">
        <v>9525</v>
      </c>
      <c r="B4774" t="s">
        <v>9526</v>
      </c>
      <c r="C4774">
        <v>0</v>
      </c>
      <c r="D4774">
        <v>0</v>
      </c>
      <c r="E4774">
        <v>0.253</v>
      </c>
      <c r="F4774">
        <v>0</v>
      </c>
      <c r="G4774" t="s">
        <v>22</v>
      </c>
    </row>
    <row r="4775" spans="1:7" x14ac:dyDescent="0.25">
      <c r="A4775" t="s">
        <v>9527</v>
      </c>
      <c r="B4775" t="s">
        <v>9528</v>
      </c>
      <c r="C4775">
        <v>0</v>
      </c>
      <c r="D4775">
        <v>0</v>
      </c>
      <c r="E4775">
        <v>0</v>
      </c>
      <c r="F4775">
        <v>0</v>
      </c>
      <c r="G4775" t="s">
        <v>22</v>
      </c>
    </row>
    <row r="4776" spans="1:7" x14ac:dyDescent="0.25">
      <c r="A4776" t="s">
        <v>9529</v>
      </c>
      <c r="B4776" t="s">
        <v>9530</v>
      </c>
      <c r="C4776">
        <v>3</v>
      </c>
      <c r="D4776">
        <v>0</v>
      </c>
      <c r="E4776">
        <v>15.614000000000001</v>
      </c>
      <c r="F4776">
        <v>11.557</v>
      </c>
      <c r="G4776" t="s">
        <v>22</v>
      </c>
    </row>
    <row r="4777" spans="1:7" x14ac:dyDescent="0.25">
      <c r="A4777" t="s">
        <v>9531</v>
      </c>
      <c r="B4777" t="s">
        <v>632</v>
      </c>
      <c r="C4777">
        <v>0</v>
      </c>
      <c r="D4777">
        <v>0</v>
      </c>
      <c r="E4777">
        <v>8.9999999999999993E-3</v>
      </c>
      <c r="F4777">
        <v>0</v>
      </c>
      <c r="G4777" t="s">
        <v>22</v>
      </c>
    </row>
    <row r="4778" spans="1:7" x14ac:dyDescent="0.25">
      <c r="A4778" t="s">
        <v>9532</v>
      </c>
      <c r="B4778" t="s">
        <v>9533</v>
      </c>
      <c r="C4778">
        <v>0</v>
      </c>
      <c r="D4778">
        <v>240.16</v>
      </c>
      <c r="E4778">
        <v>86.061999999999998</v>
      </c>
      <c r="F4778">
        <v>487.51299999999998</v>
      </c>
      <c r="G4778" t="s">
        <v>33</v>
      </c>
    </row>
    <row r="4779" spans="1:7" x14ac:dyDescent="0.25">
      <c r="A4779" t="s">
        <v>9534</v>
      </c>
      <c r="B4779" t="s">
        <v>9535</v>
      </c>
      <c r="C4779">
        <v>0</v>
      </c>
      <c r="D4779">
        <v>0</v>
      </c>
      <c r="E4779">
        <v>0.253</v>
      </c>
      <c r="F4779">
        <v>0</v>
      </c>
      <c r="G4779" t="s">
        <v>22</v>
      </c>
    </row>
    <row r="4780" spans="1:7" x14ac:dyDescent="0.25">
      <c r="A4780" t="s">
        <v>9536</v>
      </c>
      <c r="B4780" t="s">
        <v>9537</v>
      </c>
      <c r="C4780">
        <v>0</v>
      </c>
      <c r="D4780">
        <v>0</v>
      </c>
      <c r="E4780">
        <v>0</v>
      </c>
      <c r="F4780">
        <v>0</v>
      </c>
      <c r="G4780" t="s">
        <v>22</v>
      </c>
    </row>
    <row r="4781" spans="1:7" x14ac:dyDescent="0.25">
      <c r="A4781" t="s">
        <v>9538</v>
      </c>
      <c r="B4781" t="s">
        <v>3393</v>
      </c>
      <c r="C4781">
        <v>0</v>
      </c>
      <c r="D4781">
        <v>373.12</v>
      </c>
      <c r="E4781">
        <v>116.437</v>
      </c>
      <c r="F4781">
        <v>0</v>
      </c>
      <c r="G4781" t="s">
        <v>33</v>
      </c>
    </row>
    <row r="4782" spans="1:7" x14ac:dyDescent="0.25">
      <c r="A4782" t="s">
        <v>9539</v>
      </c>
      <c r="B4782" t="s">
        <v>9540</v>
      </c>
      <c r="C4782">
        <v>0</v>
      </c>
      <c r="D4782">
        <v>369.39</v>
      </c>
      <c r="E4782">
        <v>137.863</v>
      </c>
      <c r="F4782">
        <v>0</v>
      </c>
      <c r="G4782" t="s">
        <v>33</v>
      </c>
    </row>
    <row r="4783" spans="1:7" x14ac:dyDescent="0.25">
      <c r="A4783" t="s">
        <v>9541</v>
      </c>
      <c r="B4783" t="s">
        <v>111</v>
      </c>
      <c r="C4783">
        <v>0</v>
      </c>
      <c r="D4783">
        <v>238.61</v>
      </c>
      <c r="E4783">
        <v>85.872</v>
      </c>
      <c r="F4783">
        <v>458.07</v>
      </c>
      <c r="G4783" t="s">
        <v>33</v>
      </c>
    </row>
    <row r="4784" spans="1:7" x14ac:dyDescent="0.25">
      <c r="A4784" t="s">
        <v>9542</v>
      </c>
      <c r="B4784" t="s">
        <v>111</v>
      </c>
      <c r="C4784">
        <v>0</v>
      </c>
      <c r="D4784">
        <v>255.96</v>
      </c>
      <c r="E4784">
        <v>101.76900000000001</v>
      </c>
      <c r="F4784">
        <v>448.68099999999998</v>
      </c>
      <c r="G4784" t="s">
        <v>33</v>
      </c>
    </row>
    <row r="4785" spans="1:7" x14ac:dyDescent="0.25">
      <c r="A4785" t="s">
        <v>9543</v>
      </c>
      <c r="B4785" t="s">
        <v>9544</v>
      </c>
      <c r="C4785">
        <v>0</v>
      </c>
      <c r="D4785">
        <v>0</v>
      </c>
      <c r="E4785">
        <v>0.253</v>
      </c>
      <c r="F4785">
        <v>0</v>
      </c>
      <c r="G4785" t="s">
        <v>22</v>
      </c>
    </row>
    <row r="4786" spans="1:7" x14ac:dyDescent="0.25">
      <c r="A4786" t="s">
        <v>9545</v>
      </c>
      <c r="B4786" t="s">
        <v>9546</v>
      </c>
      <c r="C4786">
        <v>0</v>
      </c>
      <c r="D4786">
        <v>0</v>
      </c>
      <c r="E4786">
        <v>0</v>
      </c>
      <c r="F4786">
        <v>0</v>
      </c>
      <c r="G4786" t="s">
        <v>22</v>
      </c>
    </row>
    <row r="4787" spans="1:7" x14ac:dyDescent="0.25">
      <c r="A4787" t="s">
        <v>9547</v>
      </c>
      <c r="B4787" t="s">
        <v>9548</v>
      </c>
      <c r="C4787">
        <v>0</v>
      </c>
      <c r="D4787">
        <v>270.10000000000002</v>
      </c>
      <c r="E4787">
        <v>145.334</v>
      </c>
      <c r="F4787">
        <v>0</v>
      </c>
      <c r="G4787" t="s">
        <v>33</v>
      </c>
    </row>
    <row r="4788" spans="1:7" x14ac:dyDescent="0.25">
      <c r="A4788" t="s">
        <v>9549</v>
      </c>
      <c r="B4788" t="s">
        <v>111</v>
      </c>
      <c r="C4788">
        <v>0</v>
      </c>
      <c r="D4788">
        <v>267.06</v>
      </c>
      <c r="E4788">
        <v>111.77</v>
      </c>
      <c r="F4788">
        <v>452.38299999999998</v>
      </c>
      <c r="G4788" t="s">
        <v>33</v>
      </c>
    </row>
    <row r="4789" spans="1:7" x14ac:dyDescent="0.25">
      <c r="A4789" t="s">
        <v>9550</v>
      </c>
      <c r="B4789" t="s">
        <v>9551</v>
      </c>
      <c r="C4789">
        <v>0</v>
      </c>
      <c r="D4789">
        <v>281.75</v>
      </c>
      <c r="E4789">
        <v>110.458</v>
      </c>
      <c r="F4789">
        <v>440.77699999999999</v>
      </c>
      <c r="G4789" t="s">
        <v>33</v>
      </c>
    </row>
    <row r="4790" spans="1:7" x14ac:dyDescent="0.25">
      <c r="A4790" t="s">
        <v>9552</v>
      </c>
      <c r="B4790" t="s">
        <v>111</v>
      </c>
      <c r="C4790">
        <v>0</v>
      </c>
      <c r="D4790">
        <v>264.75</v>
      </c>
      <c r="E4790">
        <v>108.629</v>
      </c>
      <c r="F4790">
        <v>104.473</v>
      </c>
      <c r="G4790" t="s">
        <v>33</v>
      </c>
    </row>
    <row r="4791" spans="1:7" x14ac:dyDescent="0.25">
      <c r="A4791" t="s">
        <v>9553</v>
      </c>
      <c r="B4791" t="s">
        <v>9554</v>
      </c>
      <c r="C4791">
        <v>0</v>
      </c>
      <c r="D4791">
        <v>0</v>
      </c>
      <c r="E4791">
        <v>0.253</v>
      </c>
      <c r="F4791">
        <v>0</v>
      </c>
      <c r="G4791" t="s">
        <v>22</v>
      </c>
    </row>
    <row r="4792" spans="1:7" x14ac:dyDescent="0.25">
      <c r="A4792" t="s">
        <v>9555</v>
      </c>
      <c r="B4792" t="s">
        <v>9556</v>
      </c>
      <c r="C4792">
        <v>0</v>
      </c>
      <c r="D4792">
        <v>0</v>
      </c>
      <c r="E4792">
        <v>0</v>
      </c>
      <c r="F4792">
        <v>0</v>
      </c>
      <c r="G4792" t="s">
        <v>22</v>
      </c>
    </row>
    <row r="4793" spans="1:7" x14ac:dyDescent="0.25">
      <c r="A4793" t="s">
        <v>9557</v>
      </c>
      <c r="B4793" t="s">
        <v>9558</v>
      </c>
      <c r="C4793">
        <v>0</v>
      </c>
      <c r="D4793">
        <v>0</v>
      </c>
      <c r="E4793">
        <v>0</v>
      </c>
      <c r="F4793">
        <v>0</v>
      </c>
      <c r="G4793" t="s">
        <v>22</v>
      </c>
    </row>
    <row r="4794" spans="1:7" x14ac:dyDescent="0.25">
      <c r="A4794" t="s">
        <v>9559</v>
      </c>
      <c r="B4794" t="s">
        <v>9560</v>
      </c>
      <c r="C4794">
        <v>789</v>
      </c>
      <c r="D4794">
        <v>0</v>
      </c>
      <c r="E4794">
        <v>3.1509999999999998</v>
      </c>
      <c r="F4794">
        <v>3.0470000000000002</v>
      </c>
      <c r="G4794" t="s">
        <v>33</v>
      </c>
    </row>
    <row r="4795" spans="1:7" x14ac:dyDescent="0.25">
      <c r="A4795" t="s">
        <v>9561</v>
      </c>
      <c r="B4795" t="s">
        <v>9562</v>
      </c>
      <c r="C4795">
        <v>142</v>
      </c>
      <c r="D4795">
        <v>39</v>
      </c>
      <c r="E4795">
        <v>34.402000000000001</v>
      </c>
      <c r="F4795">
        <v>34.402000000000001</v>
      </c>
      <c r="G4795" t="s">
        <v>33</v>
      </c>
    </row>
    <row r="4796" spans="1:7" x14ac:dyDescent="0.25">
      <c r="A4796" t="s">
        <v>9563</v>
      </c>
      <c r="B4796" t="s">
        <v>9564</v>
      </c>
      <c r="C4796">
        <v>10</v>
      </c>
      <c r="D4796">
        <v>0</v>
      </c>
      <c r="E4796">
        <v>1.4999999999999999E-2</v>
      </c>
      <c r="F4796">
        <v>1.0999999999999999E-2</v>
      </c>
      <c r="G4796" t="s">
        <v>22</v>
      </c>
    </row>
    <row r="4797" spans="1:7" x14ac:dyDescent="0.25">
      <c r="A4797" t="s">
        <v>9565</v>
      </c>
      <c r="B4797" t="s">
        <v>9566</v>
      </c>
      <c r="C4797">
        <v>21</v>
      </c>
      <c r="D4797">
        <v>0</v>
      </c>
      <c r="E4797">
        <v>2E-3</v>
      </c>
      <c r="F4797">
        <v>0</v>
      </c>
      <c r="G4797" t="s">
        <v>22</v>
      </c>
    </row>
    <row r="4798" spans="1:7" x14ac:dyDescent="0.25">
      <c r="A4798" t="s">
        <v>9567</v>
      </c>
      <c r="B4798" t="s">
        <v>9568</v>
      </c>
      <c r="C4798">
        <v>0</v>
      </c>
      <c r="D4798">
        <v>0</v>
      </c>
      <c r="E4798">
        <v>0</v>
      </c>
      <c r="F4798">
        <v>0</v>
      </c>
      <c r="G4798" t="s">
        <v>22</v>
      </c>
    </row>
    <row r="4799" spans="1:7" x14ac:dyDescent="0.25">
      <c r="A4799" t="s">
        <v>9569</v>
      </c>
      <c r="B4799" t="s">
        <v>9570</v>
      </c>
      <c r="C4799">
        <v>0</v>
      </c>
      <c r="D4799">
        <v>0</v>
      </c>
      <c r="E4799">
        <v>0.57999999999999996</v>
      </c>
      <c r="F4799">
        <v>0</v>
      </c>
      <c r="G4799" t="s">
        <v>22</v>
      </c>
    </row>
    <row r="4800" spans="1:7" x14ac:dyDescent="0.25">
      <c r="A4800" t="s">
        <v>9571</v>
      </c>
      <c r="B4800" t="s">
        <v>9572</v>
      </c>
      <c r="C4800">
        <v>0</v>
      </c>
      <c r="D4800">
        <v>0</v>
      </c>
      <c r="E4800">
        <v>0</v>
      </c>
      <c r="F4800">
        <v>0</v>
      </c>
      <c r="G4800" t="s">
        <v>33</v>
      </c>
    </row>
    <row r="4801" spans="1:7" x14ac:dyDescent="0.25">
      <c r="A4801" t="s">
        <v>9573</v>
      </c>
      <c r="B4801" t="s">
        <v>9574</v>
      </c>
      <c r="C4801">
        <v>10</v>
      </c>
      <c r="D4801">
        <v>0</v>
      </c>
      <c r="E4801">
        <v>2.3879999999999999</v>
      </c>
      <c r="F4801">
        <v>0</v>
      </c>
      <c r="G4801" t="s">
        <v>22</v>
      </c>
    </row>
    <row r="4802" spans="1:7" x14ac:dyDescent="0.25">
      <c r="A4802" t="s">
        <v>9575</v>
      </c>
      <c r="B4802" t="s">
        <v>9576</v>
      </c>
      <c r="C4802">
        <v>5</v>
      </c>
      <c r="D4802">
        <v>0</v>
      </c>
      <c r="E4802">
        <v>26.649000000000001</v>
      </c>
      <c r="F4802">
        <v>0</v>
      </c>
      <c r="G4802" t="s">
        <v>22</v>
      </c>
    </row>
    <row r="4803" spans="1:7" x14ac:dyDescent="0.25">
      <c r="A4803" t="s">
        <v>9577</v>
      </c>
      <c r="B4803" t="s">
        <v>9578</v>
      </c>
      <c r="C4803">
        <v>19</v>
      </c>
      <c r="D4803">
        <v>0</v>
      </c>
      <c r="E4803">
        <v>9.57</v>
      </c>
      <c r="F4803">
        <v>9.57</v>
      </c>
      <c r="G4803" t="s">
        <v>22</v>
      </c>
    </row>
    <row r="4804" spans="1:7" x14ac:dyDescent="0.25">
      <c r="A4804" t="s">
        <v>9579</v>
      </c>
      <c r="B4804" t="s">
        <v>9580</v>
      </c>
      <c r="C4804">
        <v>26</v>
      </c>
      <c r="D4804">
        <v>0</v>
      </c>
      <c r="E4804">
        <v>11.52</v>
      </c>
      <c r="F4804">
        <v>11.52</v>
      </c>
      <c r="G4804" t="s">
        <v>22</v>
      </c>
    </row>
    <row r="4805" spans="1:7" x14ac:dyDescent="0.25">
      <c r="A4805" t="s">
        <v>9581</v>
      </c>
      <c r="B4805" t="s">
        <v>9582</v>
      </c>
      <c r="C4805">
        <v>0</v>
      </c>
      <c r="D4805">
        <v>0</v>
      </c>
      <c r="E4805">
        <v>34.244999999999997</v>
      </c>
      <c r="F4805">
        <v>0</v>
      </c>
      <c r="G4805" t="s">
        <v>33</v>
      </c>
    </row>
    <row r="4806" spans="1:7" x14ac:dyDescent="0.25">
      <c r="A4806" t="s">
        <v>9583</v>
      </c>
      <c r="B4806" t="s">
        <v>9584</v>
      </c>
      <c r="C4806">
        <v>66</v>
      </c>
      <c r="D4806">
        <v>0</v>
      </c>
      <c r="E4806">
        <v>5.9409999999999998</v>
      </c>
      <c r="F4806">
        <v>0</v>
      </c>
      <c r="G4806" t="s">
        <v>33</v>
      </c>
    </row>
    <row r="4807" spans="1:7" x14ac:dyDescent="0.25">
      <c r="A4807" t="s">
        <v>9585</v>
      </c>
      <c r="B4807" t="s">
        <v>9586</v>
      </c>
      <c r="C4807">
        <v>0</v>
      </c>
      <c r="D4807">
        <v>0</v>
      </c>
      <c r="E4807">
        <v>1.837</v>
      </c>
      <c r="F4807">
        <v>0</v>
      </c>
      <c r="G4807" t="s">
        <v>22</v>
      </c>
    </row>
    <row r="4808" spans="1:7" x14ac:dyDescent="0.25">
      <c r="A4808" t="s">
        <v>9587</v>
      </c>
      <c r="B4808" t="s">
        <v>9588</v>
      </c>
      <c r="C4808">
        <v>0.17</v>
      </c>
      <c r="D4808">
        <v>0</v>
      </c>
      <c r="E4808">
        <v>0</v>
      </c>
      <c r="F4808">
        <v>0</v>
      </c>
      <c r="G4808" t="s">
        <v>22</v>
      </c>
    </row>
    <row r="4809" spans="1:7" x14ac:dyDescent="0.25">
      <c r="A4809" t="s">
        <v>9589</v>
      </c>
      <c r="B4809" t="s">
        <v>9590</v>
      </c>
      <c r="C4809">
        <v>6</v>
      </c>
      <c r="D4809">
        <v>0</v>
      </c>
      <c r="E4809">
        <v>0.11700000000000001</v>
      </c>
      <c r="F4809">
        <v>7.6999999999999999E-2</v>
      </c>
      <c r="G4809" t="s">
        <v>22</v>
      </c>
    </row>
    <row r="4810" spans="1:7" x14ac:dyDescent="0.25">
      <c r="A4810" t="s">
        <v>9591</v>
      </c>
      <c r="B4810" t="s">
        <v>360</v>
      </c>
      <c r="C4810">
        <v>93</v>
      </c>
      <c r="D4810">
        <v>0</v>
      </c>
      <c r="E4810">
        <v>2.8210000000000002</v>
      </c>
      <c r="F4810">
        <v>2.8210000000000002</v>
      </c>
      <c r="G4810" t="s">
        <v>33</v>
      </c>
    </row>
    <row r="4811" spans="1:7" x14ac:dyDescent="0.25">
      <c r="A4811" t="s">
        <v>9592</v>
      </c>
      <c r="B4811" t="s">
        <v>9593</v>
      </c>
      <c r="C4811">
        <v>0</v>
      </c>
      <c r="D4811">
        <v>0</v>
      </c>
      <c r="E4811">
        <v>0.28799999999999998</v>
      </c>
      <c r="F4811">
        <v>0.28799999999999998</v>
      </c>
      <c r="G4811" t="s">
        <v>22</v>
      </c>
    </row>
    <row r="4812" spans="1:7" x14ac:dyDescent="0.25">
      <c r="A4812" t="s">
        <v>9594</v>
      </c>
      <c r="B4812" t="s">
        <v>9595</v>
      </c>
      <c r="C4812">
        <v>0</v>
      </c>
      <c r="D4812">
        <v>0</v>
      </c>
      <c r="E4812">
        <v>0</v>
      </c>
      <c r="F4812">
        <v>253</v>
      </c>
      <c r="G4812" t="s">
        <v>22</v>
      </c>
    </row>
    <row r="4813" spans="1:7" x14ac:dyDescent="0.25">
      <c r="A4813" t="s">
        <v>9596</v>
      </c>
      <c r="B4813" t="s">
        <v>9597</v>
      </c>
      <c r="C4813">
        <v>70</v>
      </c>
      <c r="D4813">
        <v>0</v>
      </c>
      <c r="E4813">
        <v>64.114999999999995</v>
      </c>
      <c r="F4813">
        <v>64.12</v>
      </c>
      <c r="G4813" t="s">
        <v>22</v>
      </c>
    </row>
    <row r="4814" spans="1:7" x14ac:dyDescent="0.25">
      <c r="A4814" t="s">
        <v>9598</v>
      </c>
      <c r="B4814" t="s">
        <v>9599</v>
      </c>
      <c r="C4814">
        <v>0</v>
      </c>
      <c r="D4814">
        <v>0</v>
      </c>
      <c r="E4814">
        <v>0</v>
      </c>
      <c r="F4814">
        <v>0</v>
      </c>
      <c r="G4814" t="s">
        <v>22</v>
      </c>
    </row>
    <row r="4815" spans="1:7" x14ac:dyDescent="0.25">
      <c r="A4815" t="s">
        <v>9600</v>
      </c>
      <c r="B4815" t="s">
        <v>9601</v>
      </c>
      <c r="C4815">
        <v>0</v>
      </c>
      <c r="D4815">
        <v>1781.55</v>
      </c>
      <c r="E4815">
        <v>0</v>
      </c>
      <c r="F4815">
        <v>0</v>
      </c>
      <c r="G4815" t="s">
        <v>22</v>
      </c>
    </row>
    <row r="4816" spans="1:7" x14ac:dyDescent="0.25">
      <c r="A4816" t="s">
        <v>9602</v>
      </c>
      <c r="B4816" t="s">
        <v>9603</v>
      </c>
      <c r="C4816">
        <v>0</v>
      </c>
      <c r="D4816">
        <v>267.5</v>
      </c>
      <c r="E4816">
        <v>475.38499999999999</v>
      </c>
      <c r="F4816">
        <v>0</v>
      </c>
      <c r="G4816" t="s">
        <v>33</v>
      </c>
    </row>
    <row r="4817" spans="1:7" x14ac:dyDescent="0.25">
      <c r="A4817" t="s">
        <v>9604</v>
      </c>
      <c r="B4817" t="s">
        <v>9605</v>
      </c>
      <c r="C4817">
        <v>0</v>
      </c>
      <c r="D4817">
        <v>0</v>
      </c>
      <c r="E4817">
        <v>0</v>
      </c>
      <c r="F4817">
        <v>1537.15</v>
      </c>
      <c r="G4817" t="s">
        <v>22</v>
      </c>
    </row>
    <row r="4818" spans="1:7" x14ac:dyDescent="0.25">
      <c r="A4818" t="s">
        <v>9606</v>
      </c>
      <c r="B4818" t="s">
        <v>9607</v>
      </c>
      <c r="C4818">
        <v>0</v>
      </c>
      <c r="D4818">
        <v>0</v>
      </c>
      <c r="E4818">
        <v>6.7000000000000004E-2</v>
      </c>
      <c r="F4818">
        <v>0</v>
      </c>
      <c r="G4818" t="s">
        <v>22</v>
      </c>
    </row>
    <row r="4819" spans="1:7" x14ac:dyDescent="0.25">
      <c r="A4819" t="s">
        <v>9608</v>
      </c>
      <c r="B4819" t="s">
        <v>9609</v>
      </c>
      <c r="C4819">
        <v>18470</v>
      </c>
      <c r="D4819">
        <v>0</v>
      </c>
      <c r="E4819">
        <v>0</v>
      </c>
      <c r="F4819">
        <v>0</v>
      </c>
      <c r="G4819" t="s">
        <v>22</v>
      </c>
    </row>
    <row r="4820" spans="1:7" x14ac:dyDescent="0.25">
      <c r="A4820" t="s">
        <v>9610</v>
      </c>
      <c r="B4820" t="s">
        <v>9611</v>
      </c>
      <c r="C4820">
        <v>0</v>
      </c>
      <c r="D4820">
        <v>0</v>
      </c>
      <c r="E4820">
        <v>1.31</v>
      </c>
      <c r="F4820">
        <v>1.31</v>
      </c>
      <c r="G4820" t="s">
        <v>22</v>
      </c>
    </row>
    <row r="4821" spans="1:7" x14ac:dyDescent="0.25">
      <c r="A4821" t="s">
        <v>9612</v>
      </c>
      <c r="B4821" t="s">
        <v>9613</v>
      </c>
      <c r="C4821">
        <v>8041</v>
      </c>
      <c r="D4821">
        <v>0</v>
      </c>
      <c r="E4821">
        <v>6.5198799999999997</v>
      </c>
      <c r="F4821">
        <v>4.4293300000000002</v>
      </c>
      <c r="G4821" t="s">
        <v>22</v>
      </c>
    </row>
    <row r="4822" spans="1:7" x14ac:dyDescent="0.25">
      <c r="A4822" t="s">
        <v>9614</v>
      </c>
      <c r="B4822" t="s">
        <v>9615</v>
      </c>
      <c r="C4822">
        <v>0</v>
      </c>
      <c r="D4822">
        <v>260.97000000000003</v>
      </c>
      <c r="E4822">
        <v>92.906999999999996</v>
      </c>
      <c r="F4822">
        <v>404.99700000000001</v>
      </c>
      <c r="G4822" t="s">
        <v>33</v>
      </c>
    </row>
    <row r="4823" spans="1:7" x14ac:dyDescent="0.25">
      <c r="A4823" t="s">
        <v>9616</v>
      </c>
      <c r="B4823" t="s">
        <v>9617</v>
      </c>
      <c r="C4823">
        <v>0</v>
      </c>
      <c r="D4823">
        <v>0</v>
      </c>
      <c r="E4823">
        <v>0.253</v>
      </c>
      <c r="F4823">
        <v>0</v>
      </c>
      <c r="G4823" t="s">
        <v>22</v>
      </c>
    </row>
    <row r="4824" spans="1:7" x14ac:dyDescent="0.25">
      <c r="A4824" t="s">
        <v>9618</v>
      </c>
      <c r="B4824" t="s">
        <v>9619</v>
      </c>
      <c r="C4824">
        <v>0</v>
      </c>
      <c r="D4824">
        <v>0</v>
      </c>
      <c r="E4824">
        <v>0</v>
      </c>
      <c r="F4824">
        <v>0</v>
      </c>
      <c r="G4824" t="s">
        <v>22</v>
      </c>
    </row>
    <row r="4825" spans="1:7" x14ac:dyDescent="0.25">
      <c r="A4825" t="s">
        <v>9620</v>
      </c>
      <c r="B4825" t="s">
        <v>9621</v>
      </c>
      <c r="C4825">
        <v>0</v>
      </c>
      <c r="D4825">
        <v>689.1</v>
      </c>
      <c r="E4825">
        <v>606.10500000000002</v>
      </c>
      <c r="F4825">
        <v>606.10500000000002</v>
      </c>
      <c r="G4825" t="s">
        <v>33</v>
      </c>
    </row>
    <row r="4826" spans="1:7" x14ac:dyDescent="0.25">
      <c r="A4826" t="s">
        <v>9622</v>
      </c>
      <c r="B4826" t="s">
        <v>9623</v>
      </c>
      <c r="C4826">
        <v>0</v>
      </c>
      <c r="D4826">
        <v>566.88</v>
      </c>
      <c r="E4826">
        <v>458.97699999999998</v>
      </c>
      <c r="F4826">
        <v>332.92399999999998</v>
      </c>
      <c r="G4826" t="s">
        <v>33</v>
      </c>
    </row>
    <row r="4827" spans="1:7" x14ac:dyDescent="0.25">
      <c r="A4827" t="s">
        <v>9624</v>
      </c>
      <c r="B4827" t="s">
        <v>9625</v>
      </c>
      <c r="C4827">
        <v>0</v>
      </c>
      <c r="D4827">
        <v>347.1</v>
      </c>
      <c r="E4827">
        <v>230.108</v>
      </c>
      <c r="F4827">
        <v>162.22</v>
      </c>
      <c r="G4827" t="s">
        <v>33</v>
      </c>
    </row>
    <row r="4828" spans="1:7" x14ac:dyDescent="0.25">
      <c r="A4828" t="s">
        <v>9626</v>
      </c>
      <c r="B4828" t="s">
        <v>9627</v>
      </c>
      <c r="C4828">
        <v>1</v>
      </c>
      <c r="D4828">
        <v>337.44</v>
      </c>
      <c r="E4828">
        <v>139.517</v>
      </c>
      <c r="F4828">
        <v>133.81800000000001</v>
      </c>
      <c r="G4828" t="s">
        <v>33</v>
      </c>
    </row>
    <row r="4829" spans="1:7" x14ac:dyDescent="0.25">
      <c r="A4829" t="s">
        <v>9628</v>
      </c>
      <c r="B4829" t="s">
        <v>9629</v>
      </c>
      <c r="C4829">
        <v>0</v>
      </c>
      <c r="D4829">
        <v>505.21</v>
      </c>
      <c r="E4829">
        <v>167.304</v>
      </c>
      <c r="F4829">
        <v>0</v>
      </c>
      <c r="G4829" t="s">
        <v>33</v>
      </c>
    </row>
    <row r="4830" spans="1:7" x14ac:dyDescent="0.25">
      <c r="A4830" t="s">
        <v>9630</v>
      </c>
      <c r="B4830" t="s">
        <v>9631</v>
      </c>
      <c r="C4830">
        <v>0</v>
      </c>
      <c r="D4830">
        <v>361.35</v>
      </c>
      <c r="E4830">
        <v>125.36499999999999</v>
      </c>
      <c r="F4830">
        <v>127.934</v>
      </c>
      <c r="G4830" t="s">
        <v>33</v>
      </c>
    </row>
    <row r="4831" spans="1:7" x14ac:dyDescent="0.25">
      <c r="A4831" t="s">
        <v>9632</v>
      </c>
      <c r="B4831" t="s">
        <v>9633</v>
      </c>
      <c r="C4831">
        <v>236</v>
      </c>
      <c r="D4831">
        <v>0</v>
      </c>
      <c r="E4831">
        <v>2.57</v>
      </c>
      <c r="F4831">
        <v>0.13400000000000001</v>
      </c>
      <c r="G4831" t="s">
        <v>33</v>
      </c>
    </row>
    <row r="4832" spans="1:7" x14ac:dyDescent="0.25">
      <c r="A4832" t="s">
        <v>9634</v>
      </c>
      <c r="B4832" t="s">
        <v>9635</v>
      </c>
      <c r="C4832">
        <v>0</v>
      </c>
      <c r="D4832">
        <v>0</v>
      </c>
      <c r="E4832">
        <v>86.129000000000005</v>
      </c>
      <c r="F4832">
        <v>0</v>
      </c>
      <c r="G4832" t="s">
        <v>22</v>
      </c>
    </row>
    <row r="4833" spans="1:7" x14ac:dyDescent="0.25">
      <c r="A4833" t="s">
        <v>9636</v>
      </c>
      <c r="B4833" t="s">
        <v>9637</v>
      </c>
      <c r="C4833">
        <v>0</v>
      </c>
      <c r="D4833">
        <v>920.2</v>
      </c>
      <c r="E4833">
        <v>87.884</v>
      </c>
      <c r="F4833">
        <v>0</v>
      </c>
      <c r="G4833" t="s">
        <v>22</v>
      </c>
    </row>
    <row r="4834" spans="1:7" x14ac:dyDescent="0.25">
      <c r="A4834" t="s">
        <v>9638</v>
      </c>
      <c r="B4834" t="s">
        <v>9639</v>
      </c>
      <c r="C4834">
        <v>0</v>
      </c>
      <c r="D4834">
        <v>957.65</v>
      </c>
      <c r="E4834">
        <v>115.395</v>
      </c>
      <c r="F4834">
        <v>0</v>
      </c>
      <c r="G4834" t="s">
        <v>22</v>
      </c>
    </row>
    <row r="4835" spans="1:7" x14ac:dyDescent="0.25">
      <c r="A4835" t="s">
        <v>9640</v>
      </c>
      <c r="B4835" t="s">
        <v>9641</v>
      </c>
      <c r="C4835">
        <v>2</v>
      </c>
      <c r="D4835">
        <v>1254.94</v>
      </c>
      <c r="E4835">
        <v>559.42499999999995</v>
      </c>
      <c r="F4835">
        <v>558.68600000000004</v>
      </c>
      <c r="G4835" t="s">
        <v>312</v>
      </c>
    </row>
    <row r="4836" spans="1:7" x14ac:dyDescent="0.25">
      <c r="A4836" t="s">
        <v>9642</v>
      </c>
      <c r="B4836" t="s">
        <v>9643</v>
      </c>
      <c r="C4836">
        <v>0</v>
      </c>
      <c r="D4836">
        <v>1064.6500000000001</v>
      </c>
      <c r="E4836">
        <v>607.48800000000006</v>
      </c>
      <c r="F4836">
        <v>0</v>
      </c>
      <c r="G4836" t="s">
        <v>22</v>
      </c>
    </row>
    <row r="4837" spans="1:7" x14ac:dyDescent="0.25">
      <c r="A4837" t="s">
        <v>9644</v>
      </c>
      <c r="B4837" t="s">
        <v>9645</v>
      </c>
      <c r="C4837">
        <v>0.5</v>
      </c>
      <c r="D4837">
        <v>0</v>
      </c>
      <c r="E4837">
        <v>0</v>
      </c>
      <c r="F4837">
        <v>0</v>
      </c>
      <c r="G4837" t="s">
        <v>22</v>
      </c>
    </row>
    <row r="4838" spans="1:7" x14ac:dyDescent="0.25">
      <c r="A4838" t="s">
        <v>9646</v>
      </c>
      <c r="B4838" t="s">
        <v>9647</v>
      </c>
      <c r="C4838">
        <v>0</v>
      </c>
      <c r="D4838">
        <v>52.29</v>
      </c>
      <c r="E4838">
        <v>0.68400000000000005</v>
      </c>
      <c r="F4838">
        <v>9.7000000000000003E-3</v>
      </c>
      <c r="G4838" t="s">
        <v>22</v>
      </c>
    </row>
    <row r="4839" spans="1:7" x14ac:dyDescent="0.25">
      <c r="A4839" t="s">
        <v>9648</v>
      </c>
      <c r="B4839" t="s">
        <v>9649</v>
      </c>
      <c r="C4839">
        <v>0</v>
      </c>
      <c r="D4839">
        <v>0</v>
      </c>
      <c r="E4839">
        <v>0</v>
      </c>
      <c r="F4839">
        <v>0</v>
      </c>
      <c r="G4839" t="s">
        <v>33</v>
      </c>
    </row>
    <row r="4840" spans="1:7" x14ac:dyDescent="0.25">
      <c r="A4840" t="s">
        <v>9650</v>
      </c>
      <c r="B4840" t="s">
        <v>9651</v>
      </c>
      <c r="C4840">
        <v>0</v>
      </c>
      <c r="D4840">
        <v>0</v>
      </c>
      <c r="E4840">
        <v>0.308</v>
      </c>
      <c r="F4840">
        <v>9.7000000000000003E-3</v>
      </c>
      <c r="G4840" t="s">
        <v>22</v>
      </c>
    </row>
    <row r="4841" spans="1:7" x14ac:dyDescent="0.25">
      <c r="A4841" t="s">
        <v>9652</v>
      </c>
      <c r="B4841" t="s">
        <v>9653</v>
      </c>
      <c r="C4841">
        <v>0</v>
      </c>
      <c r="D4841">
        <v>1.75</v>
      </c>
      <c r="E4841">
        <v>1.155</v>
      </c>
      <c r="F4841">
        <v>1.155</v>
      </c>
      <c r="G4841" t="s">
        <v>22</v>
      </c>
    </row>
    <row r="4842" spans="1:7" x14ac:dyDescent="0.25">
      <c r="A4842" t="s">
        <v>9654</v>
      </c>
      <c r="B4842" t="s">
        <v>9655</v>
      </c>
      <c r="C4842">
        <v>52</v>
      </c>
      <c r="D4842">
        <v>3.25</v>
      </c>
      <c r="E4842">
        <v>3.25</v>
      </c>
      <c r="F4842">
        <v>3.25</v>
      </c>
      <c r="G4842" t="s">
        <v>22</v>
      </c>
    </row>
    <row r="4843" spans="1:7" x14ac:dyDescent="0.25">
      <c r="A4843" t="s">
        <v>9656</v>
      </c>
      <c r="B4843" t="s">
        <v>9657</v>
      </c>
      <c r="C4843">
        <v>0</v>
      </c>
      <c r="D4843">
        <v>2.5</v>
      </c>
      <c r="E4843">
        <v>1.74</v>
      </c>
      <c r="F4843">
        <v>1.74</v>
      </c>
      <c r="G4843" t="s">
        <v>22</v>
      </c>
    </row>
    <row r="4844" spans="1:7" x14ac:dyDescent="0.25">
      <c r="A4844" t="s">
        <v>9658</v>
      </c>
      <c r="B4844" t="s">
        <v>9659</v>
      </c>
      <c r="C4844">
        <v>0</v>
      </c>
      <c r="D4844">
        <v>3</v>
      </c>
      <c r="E4844">
        <v>2.16</v>
      </c>
      <c r="F4844">
        <v>2.16</v>
      </c>
      <c r="G4844" t="s">
        <v>22</v>
      </c>
    </row>
    <row r="4845" spans="1:7" x14ac:dyDescent="0.25">
      <c r="A4845" t="s">
        <v>9660</v>
      </c>
      <c r="B4845" t="s">
        <v>9661</v>
      </c>
      <c r="C4845">
        <v>0</v>
      </c>
      <c r="D4845">
        <v>509.17</v>
      </c>
      <c r="E4845">
        <v>367.87700000000001</v>
      </c>
      <c r="F4845">
        <v>216.38800000000001</v>
      </c>
      <c r="G4845" t="s">
        <v>33</v>
      </c>
    </row>
    <row r="4846" spans="1:7" x14ac:dyDescent="0.25">
      <c r="A4846" t="s">
        <v>9662</v>
      </c>
      <c r="B4846" t="s">
        <v>9663</v>
      </c>
      <c r="C4846">
        <v>0</v>
      </c>
      <c r="D4846">
        <v>16.48</v>
      </c>
      <c r="E4846">
        <v>0.28799999999999998</v>
      </c>
      <c r="F4846">
        <v>0.438</v>
      </c>
      <c r="G4846" t="s">
        <v>22</v>
      </c>
    </row>
    <row r="4847" spans="1:7" x14ac:dyDescent="0.25">
      <c r="A4847" t="s">
        <v>9664</v>
      </c>
      <c r="B4847" t="s">
        <v>9665</v>
      </c>
      <c r="C4847">
        <v>14</v>
      </c>
      <c r="D4847">
        <v>73.98</v>
      </c>
      <c r="E4847">
        <v>47.93929</v>
      </c>
      <c r="F4847">
        <v>32.613430000000001</v>
      </c>
      <c r="G4847" t="s">
        <v>22</v>
      </c>
    </row>
    <row r="4848" spans="1:7" x14ac:dyDescent="0.25">
      <c r="A4848" t="s">
        <v>9666</v>
      </c>
      <c r="B4848" t="s">
        <v>9667</v>
      </c>
      <c r="C4848">
        <v>0</v>
      </c>
      <c r="D4848">
        <v>32.64</v>
      </c>
      <c r="E4848">
        <v>0.9</v>
      </c>
      <c r="F4848">
        <v>0</v>
      </c>
      <c r="G4848" t="s">
        <v>22</v>
      </c>
    </row>
    <row r="4849" spans="1:7" x14ac:dyDescent="0.25">
      <c r="A4849" t="s">
        <v>9668</v>
      </c>
      <c r="B4849" t="s">
        <v>9669</v>
      </c>
      <c r="C4849">
        <v>0</v>
      </c>
      <c r="D4849">
        <v>441.11</v>
      </c>
      <c r="E4849">
        <v>303.68700000000001</v>
      </c>
      <c r="F4849">
        <v>136.37799999999999</v>
      </c>
      <c r="G4849" t="s">
        <v>22</v>
      </c>
    </row>
    <row r="4850" spans="1:7" x14ac:dyDescent="0.25">
      <c r="A4850" t="s">
        <v>9670</v>
      </c>
      <c r="B4850" t="s">
        <v>9671</v>
      </c>
      <c r="C4850">
        <v>0</v>
      </c>
      <c r="D4850">
        <v>0</v>
      </c>
      <c r="E4850">
        <v>339.15100000000001</v>
      </c>
      <c r="F4850">
        <v>9.7000000000000003E-3</v>
      </c>
      <c r="G4850" t="s">
        <v>22</v>
      </c>
    </row>
    <row r="4851" spans="1:7" x14ac:dyDescent="0.25">
      <c r="A4851" t="s">
        <v>9672</v>
      </c>
      <c r="B4851" t="s">
        <v>9673</v>
      </c>
      <c r="C4851">
        <v>20</v>
      </c>
      <c r="D4851">
        <v>0</v>
      </c>
      <c r="E4851">
        <v>1.36</v>
      </c>
      <c r="F4851">
        <v>1.36</v>
      </c>
      <c r="G4851" t="s">
        <v>22</v>
      </c>
    </row>
    <row r="4852" spans="1:7" x14ac:dyDescent="0.25">
      <c r="A4852" t="s">
        <v>9674</v>
      </c>
      <c r="B4852" t="s">
        <v>9675</v>
      </c>
      <c r="C4852">
        <v>0</v>
      </c>
      <c r="D4852">
        <v>466.2</v>
      </c>
      <c r="E4852">
        <v>89.582999999999998</v>
      </c>
      <c r="F4852">
        <v>154.11799999999999</v>
      </c>
      <c r="G4852" t="s">
        <v>312</v>
      </c>
    </row>
    <row r="4853" spans="1:7" x14ac:dyDescent="0.25">
      <c r="A4853" t="s">
        <v>9676</v>
      </c>
      <c r="B4853" t="s">
        <v>9677</v>
      </c>
      <c r="C4853">
        <v>0</v>
      </c>
      <c r="D4853">
        <v>0</v>
      </c>
      <c r="E4853">
        <v>63.999000000000002</v>
      </c>
      <c r="F4853">
        <v>12.122</v>
      </c>
      <c r="G4853" t="s">
        <v>22</v>
      </c>
    </row>
    <row r="4854" spans="1:7" x14ac:dyDescent="0.25">
      <c r="A4854" t="s">
        <v>9678</v>
      </c>
      <c r="B4854" t="s">
        <v>9679</v>
      </c>
      <c r="C4854">
        <v>1461</v>
      </c>
      <c r="D4854">
        <v>3.33</v>
      </c>
      <c r="E4854">
        <v>0.85699999999999998</v>
      </c>
      <c r="F4854">
        <v>0.60094000000000003</v>
      </c>
      <c r="G4854" t="s">
        <v>22</v>
      </c>
    </row>
    <row r="4855" spans="1:7" x14ac:dyDescent="0.25">
      <c r="A4855" t="s">
        <v>9680</v>
      </c>
      <c r="B4855" t="s">
        <v>9681</v>
      </c>
      <c r="C4855">
        <v>100</v>
      </c>
      <c r="D4855">
        <v>419.44</v>
      </c>
      <c r="E4855">
        <v>90.387</v>
      </c>
      <c r="F4855">
        <v>90.387</v>
      </c>
      <c r="G4855" t="s">
        <v>33</v>
      </c>
    </row>
    <row r="4856" spans="1:7" x14ac:dyDescent="0.25">
      <c r="A4856" t="s">
        <v>9682</v>
      </c>
      <c r="B4856" t="s">
        <v>9290</v>
      </c>
      <c r="C4856">
        <v>0</v>
      </c>
      <c r="D4856">
        <v>0</v>
      </c>
      <c r="E4856">
        <v>27.5625</v>
      </c>
      <c r="F4856">
        <v>15</v>
      </c>
      <c r="G4856" t="s">
        <v>22</v>
      </c>
    </row>
    <row r="4857" spans="1:7" x14ac:dyDescent="0.25">
      <c r="A4857" t="s">
        <v>9683</v>
      </c>
      <c r="B4857" t="s">
        <v>9684</v>
      </c>
      <c r="C4857">
        <v>2</v>
      </c>
      <c r="D4857">
        <v>333.82</v>
      </c>
      <c r="E4857">
        <v>115.27200000000001</v>
      </c>
      <c r="F4857">
        <v>111.69799999999999</v>
      </c>
      <c r="G4857" t="s">
        <v>33</v>
      </c>
    </row>
    <row r="4858" spans="1:7" x14ac:dyDescent="0.25">
      <c r="A4858" t="s">
        <v>9685</v>
      </c>
      <c r="B4858" t="s">
        <v>9686</v>
      </c>
      <c r="C4858">
        <v>0</v>
      </c>
      <c r="D4858">
        <v>338.27</v>
      </c>
      <c r="E4858">
        <v>94.944000000000003</v>
      </c>
      <c r="F4858">
        <v>95.481999999999999</v>
      </c>
      <c r="G4858" t="s">
        <v>33</v>
      </c>
    </row>
    <row r="4859" spans="1:7" x14ac:dyDescent="0.25">
      <c r="A4859" t="s">
        <v>9687</v>
      </c>
      <c r="B4859" t="s">
        <v>9688</v>
      </c>
      <c r="C4859">
        <v>0</v>
      </c>
      <c r="D4859">
        <v>340.03</v>
      </c>
      <c r="E4859">
        <v>99.234999999999999</v>
      </c>
      <c r="F4859">
        <v>98.009</v>
      </c>
      <c r="G4859" t="s">
        <v>33</v>
      </c>
    </row>
    <row r="4860" spans="1:7" x14ac:dyDescent="0.25">
      <c r="A4860" t="s">
        <v>9689</v>
      </c>
      <c r="B4860" t="s">
        <v>9690</v>
      </c>
      <c r="C4860">
        <v>0</v>
      </c>
      <c r="D4860">
        <v>416.39</v>
      </c>
      <c r="E4860">
        <v>123.285</v>
      </c>
      <c r="F4860">
        <v>118.968</v>
      </c>
      <c r="G4860" t="s">
        <v>33</v>
      </c>
    </row>
    <row r="4861" spans="1:7" x14ac:dyDescent="0.25">
      <c r="A4861" t="s">
        <v>9691</v>
      </c>
      <c r="B4861" t="s">
        <v>9692</v>
      </c>
      <c r="C4861">
        <v>75</v>
      </c>
      <c r="D4861">
        <v>0</v>
      </c>
      <c r="E4861">
        <v>4.032</v>
      </c>
      <c r="F4861">
        <v>4.032</v>
      </c>
      <c r="G4861" t="s">
        <v>33</v>
      </c>
    </row>
    <row r="4862" spans="1:7" x14ac:dyDescent="0.25">
      <c r="A4862" t="s">
        <v>9693</v>
      </c>
      <c r="B4862" t="s">
        <v>9694</v>
      </c>
      <c r="C4862">
        <v>0</v>
      </c>
      <c r="D4862">
        <v>0</v>
      </c>
      <c r="E4862">
        <v>9.7000000000000003E-3</v>
      </c>
      <c r="F4862">
        <v>0</v>
      </c>
      <c r="G4862" t="s">
        <v>22</v>
      </c>
    </row>
    <row r="4863" spans="1:7" x14ac:dyDescent="0.25">
      <c r="A4863" t="s">
        <v>9695</v>
      </c>
      <c r="B4863" t="s">
        <v>9696</v>
      </c>
      <c r="C4863">
        <v>0</v>
      </c>
      <c r="D4863">
        <v>0</v>
      </c>
      <c r="E4863">
        <v>9.7000000000000003E-3</v>
      </c>
      <c r="F4863">
        <v>0</v>
      </c>
      <c r="G4863" t="s">
        <v>22</v>
      </c>
    </row>
    <row r="4864" spans="1:7" x14ac:dyDescent="0.25">
      <c r="A4864" t="s">
        <v>9697</v>
      </c>
      <c r="B4864" t="s">
        <v>9698</v>
      </c>
      <c r="C4864">
        <v>0</v>
      </c>
      <c r="D4864">
        <v>0</v>
      </c>
      <c r="E4864">
        <v>15.37</v>
      </c>
      <c r="F4864">
        <v>15.37</v>
      </c>
      <c r="G4864" t="s">
        <v>22</v>
      </c>
    </row>
    <row r="4865" spans="1:7" x14ac:dyDescent="0.25">
      <c r="A4865" t="s">
        <v>9699</v>
      </c>
      <c r="B4865" t="s">
        <v>9700</v>
      </c>
      <c r="C4865">
        <v>0</v>
      </c>
      <c r="D4865">
        <v>0</v>
      </c>
      <c r="E4865">
        <v>0</v>
      </c>
      <c r="F4865">
        <v>0</v>
      </c>
      <c r="G4865" t="s">
        <v>22</v>
      </c>
    </row>
    <row r="4866" spans="1:7" x14ac:dyDescent="0.25">
      <c r="A4866" t="s">
        <v>9701</v>
      </c>
      <c r="B4866" t="s">
        <v>9702</v>
      </c>
      <c r="C4866">
        <v>0</v>
      </c>
      <c r="D4866">
        <v>0</v>
      </c>
      <c r="E4866">
        <v>9.7000000000000003E-3</v>
      </c>
      <c r="F4866">
        <v>0</v>
      </c>
      <c r="G4866" t="s">
        <v>22</v>
      </c>
    </row>
    <row r="4867" spans="1:7" x14ac:dyDescent="0.25">
      <c r="A4867" t="s">
        <v>9703</v>
      </c>
      <c r="B4867" t="s">
        <v>9704</v>
      </c>
      <c r="C4867">
        <v>0</v>
      </c>
      <c r="D4867">
        <v>0</v>
      </c>
      <c r="E4867">
        <v>9.7000000000000003E-3</v>
      </c>
      <c r="F4867">
        <v>0</v>
      </c>
      <c r="G4867" t="s">
        <v>22</v>
      </c>
    </row>
    <row r="4868" spans="1:7" x14ac:dyDescent="0.25">
      <c r="A4868" t="s">
        <v>9705</v>
      </c>
      <c r="B4868" t="s">
        <v>9706</v>
      </c>
      <c r="C4868">
        <v>21</v>
      </c>
      <c r="D4868">
        <v>0</v>
      </c>
      <c r="E4868">
        <v>74.602500000000006</v>
      </c>
      <c r="F4868">
        <v>40.6</v>
      </c>
      <c r="G4868" t="s">
        <v>22</v>
      </c>
    </row>
    <row r="4869" spans="1:7" x14ac:dyDescent="0.25">
      <c r="A4869" t="s">
        <v>9707</v>
      </c>
      <c r="B4869" t="s">
        <v>9708</v>
      </c>
      <c r="C4869">
        <v>0</v>
      </c>
      <c r="D4869">
        <v>0</v>
      </c>
      <c r="E4869">
        <v>17.440000000000001</v>
      </c>
      <c r="F4869">
        <v>17.440000000000001</v>
      </c>
      <c r="G4869" t="s">
        <v>22</v>
      </c>
    </row>
    <row r="4870" spans="1:7" x14ac:dyDescent="0.25">
      <c r="A4870" t="s">
        <v>9709</v>
      </c>
      <c r="B4870" t="s">
        <v>9710</v>
      </c>
      <c r="C4870">
        <v>179</v>
      </c>
      <c r="D4870">
        <v>0</v>
      </c>
      <c r="E4870">
        <v>7.2619999999999996</v>
      </c>
      <c r="F4870">
        <v>6.8890000000000002</v>
      </c>
      <c r="G4870" t="s">
        <v>33</v>
      </c>
    </row>
    <row r="4871" spans="1:7" x14ac:dyDescent="0.25">
      <c r="A4871" t="s">
        <v>9711</v>
      </c>
      <c r="B4871" t="s">
        <v>9712</v>
      </c>
      <c r="C4871">
        <v>0</v>
      </c>
      <c r="D4871">
        <v>29.94</v>
      </c>
      <c r="E4871">
        <v>6.1749999999999998</v>
      </c>
      <c r="F4871">
        <v>3.9420000000000002</v>
      </c>
      <c r="G4871" t="s">
        <v>33</v>
      </c>
    </row>
    <row r="4872" spans="1:7" x14ac:dyDescent="0.25">
      <c r="A4872" t="s">
        <v>9713</v>
      </c>
      <c r="B4872" t="s">
        <v>9714</v>
      </c>
      <c r="C4872">
        <v>0</v>
      </c>
      <c r="D4872">
        <v>0</v>
      </c>
      <c r="E4872">
        <v>2.1709999999999998</v>
      </c>
      <c r="F4872">
        <v>9.7000000000000003E-3</v>
      </c>
      <c r="G4872" t="s">
        <v>22</v>
      </c>
    </row>
    <row r="4873" spans="1:7" x14ac:dyDescent="0.25">
      <c r="A4873" t="s">
        <v>9715</v>
      </c>
      <c r="B4873" t="s">
        <v>9716</v>
      </c>
      <c r="C4873">
        <v>143</v>
      </c>
      <c r="D4873">
        <v>0</v>
      </c>
      <c r="E4873">
        <v>11.36</v>
      </c>
      <c r="F4873">
        <v>11.36</v>
      </c>
      <c r="G4873" t="s">
        <v>22</v>
      </c>
    </row>
    <row r="4874" spans="1:7" x14ac:dyDescent="0.25">
      <c r="A4874" t="s">
        <v>9717</v>
      </c>
      <c r="B4874" t="s">
        <v>9718</v>
      </c>
      <c r="C4874">
        <v>0</v>
      </c>
      <c r="D4874">
        <v>19.22</v>
      </c>
      <c r="E4874">
        <v>1.88</v>
      </c>
      <c r="F4874">
        <v>1.7889999999999999</v>
      </c>
      <c r="G4874" t="s">
        <v>22</v>
      </c>
    </row>
    <row r="4875" spans="1:7" x14ac:dyDescent="0.25">
      <c r="A4875" t="s">
        <v>9719</v>
      </c>
      <c r="B4875" t="s">
        <v>9720</v>
      </c>
      <c r="C4875">
        <v>0</v>
      </c>
      <c r="D4875">
        <v>19.57</v>
      </c>
      <c r="E4875">
        <v>1.6990000000000001</v>
      </c>
      <c r="F4875">
        <v>1.167</v>
      </c>
      <c r="G4875" t="s">
        <v>22</v>
      </c>
    </row>
    <row r="4876" spans="1:7" x14ac:dyDescent="0.25">
      <c r="A4876" t="s">
        <v>9721</v>
      </c>
      <c r="B4876" t="s">
        <v>9722</v>
      </c>
      <c r="C4876">
        <v>0</v>
      </c>
      <c r="D4876">
        <v>19.57</v>
      </c>
      <c r="E4876">
        <v>1.758</v>
      </c>
      <c r="F4876">
        <v>1.2210000000000001</v>
      </c>
      <c r="G4876" t="s">
        <v>22</v>
      </c>
    </row>
    <row r="4877" spans="1:7" x14ac:dyDescent="0.25">
      <c r="A4877" t="s">
        <v>9723</v>
      </c>
      <c r="B4877" t="s">
        <v>9724</v>
      </c>
      <c r="C4877">
        <v>100</v>
      </c>
      <c r="D4877">
        <v>25.09</v>
      </c>
      <c r="E4877">
        <v>3.5169999999999999</v>
      </c>
      <c r="F4877">
        <v>3.4249999999999998</v>
      </c>
      <c r="G4877" t="s">
        <v>33</v>
      </c>
    </row>
    <row r="4878" spans="1:7" x14ac:dyDescent="0.25">
      <c r="A4878" t="s">
        <v>9725</v>
      </c>
      <c r="B4878" t="s">
        <v>9726</v>
      </c>
      <c r="C4878">
        <v>0</v>
      </c>
      <c r="D4878">
        <v>24.46</v>
      </c>
      <c r="E4878">
        <v>3.3479999999999999</v>
      </c>
      <c r="F4878">
        <v>2.2469999999999999</v>
      </c>
      <c r="G4878" t="s">
        <v>22</v>
      </c>
    </row>
    <row r="4879" spans="1:7" x14ac:dyDescent="0.25">
      <c r="A4879" t="s">
        <v>9727</v>
      </c>
      <c r="B4879" t="s">
        <v>9728</v>
      </c>
      <c r="C4879">
        <v>0</v>
      </c>
      <c r="D4879">
        <v>24.46</v>
      </c>
      <c r="E4879">
        <v>3.468</v>
      </c>
      <c r="F4879">
        <v>2.3410000000000002</v>
      </c>
      <c r="G4879" t="s">
        <v>22</v>
      </c>
    </row>
    <row r="4880" spans="1:7" x14ac:dyDescent="0.25">
      <c r="A4880" t="s">
        <v>9729</v>
      </c>
      <c r="B4880" t="s">
        <v>9730</v>
      </c>
      <c r="C4880">
        <v>123</v>
      </c>
      <c r="D4880">
        <v>0</v>
      </c>
      <c r="E4880">
        <v>28.297499999999999</v>
      </c>
      <c r="F4880">
        <v>19.25</v>
      </c>
      <c r="G4880" t="s">
        <v>22</v>
      </c>
    </row>
    <row r="4881" spans="1:7" x14ac:dyDescent="0.25">
      <c r="A4881" t="s">
        <v>9731</v>
      </c>
      <c r="B4881" t="s">
        <v>9732</v>
      </c>
      <c r="C4881">
        <v>0</v>
      </c>
      <c r="D4881">
        <v>17.899999999999999</v>
      </c>
      <c r="E4881">
        <v>14.276</v>
      </c>
      <c r="F4881">
        <v>14.276</v>
      </c>
      <c r="G4881" t="s">
        <v>22</v>
      </c>
    </row>
    <row r="4882" spans="1:7" x14ac:dyDescent="0.25">
      <c r="A4882" t="s">
        <v>9733</v>
      </c>
      <c r="B4882" t="s">
        <v>9734</v>
      </c>
      <c r="C4882">
        <v>40</v>
      </c>
      <c r="D4882">
        <v>0</v>
      </c>
      <c r="E4882">
        <v>35.703360000000004</v>
      </c>
      <c r="F4882">
        <v>24.287500000000001</v>
      </c>
      <c r="G4882" t="s">
        <v>22</v>
      </c>
    </row>
    <row r="4883" spans="1:7" x14ac:dyDescent="0.25">
      <c r="A4883" t="s">
        <v>9735</v>
      </c>
      <c r="B4883" t="s">
        <v>9736</v>
      </c>
      <c r="C4883">
        <v>484</v>
      </c>
      <c r="D4883">
        <v>7.5</v>
      </c>
      <c r="E4883">
        <v>2.9745900000000001</v>
      </c>
      <c r="F4883">
        <v>2.2985000000000002</v>
      </c>
      <c r="G4883" t="s">
        <v>22</v>
      </c>
    </row>
    <row r="4884" spans="1:7" x14ac:dyDescent="0.25">
      <c r="A4884" t="s">
        <v>9737</v>
      </c>
      <c r="B4884" t="s">
        <v>9738</v>
      </c>
      <c r="C4884">
        <v>215</v>
      </c>
      <c r="D4884">
        <v>12.29</v>
      </c>
      <c r="E4884">
        <v>5.6029999999999998</v>
      </c>
      <c r="F4884">
        <v>2.48</v>
      </c>
      <c r="G4884" t="s">
        <v>22</v>
      </c>
    </row>
    <row r="4885" spans="1:7" x14ac:dyDescent="0.25">
      <c r="A4885" t="s">
        <v>9739</v>
      </c>
      <c r="B4885" t="s">
        <v>9740</v>
      </c>
      <c r="C4885">
        <v>0</v>
      </c>
      <c r="D4885">
        <v>21.93</v>
      </c>
      <c r="E4885">
        <v>6.4969999999999999</v>
      </c>
      <c r="F4885">
        <v>4.3849999999999998</v>
      </c>
      <c r="G4885" t="s">
        <v>22</v>
      </c>
    </row>
    <row r="4886" spans="1:7" x14ac:dyDescent="0.25">
      <c r="A4886" t="s">
        <v>9741</v>
      </c>
      <c r="B4886" t="s">
        <v>9742</v>
      </c>
      <c r="C4886">
        <v>245</v>
      </c>
      <c r="D4886">
        <v>9.1199999999999992</v>
      </c>
      <c r="E4886">
        <v>3.9260000000000002</v>
      </c>
      <c r="F4886">
        <v>2.2985000000000002</v>
      </c>
      <c r="G4886" t="s">
        <v>22</v>
      </c>
    </row>
    <row r="4887" spans="1:7" x14ac:dyDescent="0.25">
      <c r="A4887" t="s">
        <v>9743</v>
      </c>
      <c r="B4887" t="s">
        <v>9744</v>
      </c>
      <c r="C4887">
        <v>215</v>
      </c>
      <c r="D4887">
        <v>12.29</v>
      </c>
      <c r="E4887">
        <v>4.4964700000000004</v>
      </c>
      <c r="F4887">
        <v>3.6875</v>
      </c>
      <c r="G4887" t="s">
        <v>22</v>
      </c>
    </row>
    <row r="4888" spans="1:7" x14ac:dyDescent="0.25">
      <c r="A4888" t="s">
        <v>9745</v>
      </c>
      <c r="B4888" t="s">
        <v>9746</v>
      </c>
      <c r="C4888">
        <v>0</v>
      </c>
      <c r="D4888">
        <v>23.4</v>
      </c>
      <c r="E4888">
        <v>6.6109999999999998</v>
      </c>
      <c r="F4888">
        <v>4.681</v>
      </c>
      <c r="G4888" t="s">
        <v>22</v>
      </c>
    </row>
    <row r="4889" spans="1:7" x14ac:dyDescent="0.25">
      <c r="A4889" t="s">
        <v>9747</v>
      </c>
      <c r="B4889" t="s">
        <v>9748</v>
      </c>
      <c r="C4889">
        <v>0</v>
      </c>
      <c r="D4889">
        <v>0</v>
      </c>
      <c r="E4889">
        <v>0</v>
      </c>
      <c r="F4889">
        <v>0</v>
      </c>
      <c r="G4889" t="s">
        <v>22</v>
      </c>
    </row>
    <row r="4890" spans="1:7" x14ac:dyDescent="0.25">
      <c r="A4890" t="s">
        <v>9749</v>
      </c>
      <c r="B4890" t="s">
        <v>9750</v>
      </c>
      <c r="C4890">
        <v>0</v>
      </c>
      <c r="D4890">
        <v>256.83</v>
      </c>
      <c r="E4890">
        <v>29.869</v>
      </c>
      <c r="F4890">
        <v>8.0960000000000001</v>
      </c>
      <c r="G4890" t="s">
        <v>22</v>
      </c>
    </row>
    <row r="4891" spans="1:7" x14ac:dyDescent="0.25">
      <c r="A4891" t="s">
        <v>9751</v>
      </c>
      <c r="B4891" t="s">
        <v>9752</v>
      </c>
      <c r="C4891">
        <v>10</v>
      </c>
      <c r="D4891">
        <v>59.3</v>
      </c>
      <c r="E4891">
        <v>27.78</v>
      </c>
      <c r="F4891">
        <v>27.78</v>
      </c>
      <c r="G4891" t="s">
        <v>312</v>
      </c>
    </row>
    <row r="4892" spans="1:7" x14ac:dyDescent="0.25">
      <c r="A4892" t="s">
        <v>9753</v>
      </c>
      <c r="B4892" t="s">
        <v>9754</v>
      </c>
      <c r="C4892">
        <v>0</v>
      </c>
      <c r="D4892">
        <v>0</v>
      </c>
      <c r="E4892">
        <v>3.9569999999999999</v>
      </c>
      <c r="F4892">
        <v>0</v>
      </c>
      <c r="G4892" t="s">
        <v>22</v>
      </c>
    </row>
    <row r="4893" spans="1:7" x14ac:dyDescent="0.25">
      <c r="A4893" t="s">
        <v>9755</v>
      </c>
      <c r="B4893" t="s">
        <v>9756</v>
      </c>
      <c r="C4893">
        <v>511</v>
      </c>
      <c r="D4893">
        <v>3.32</v>
      </c>
      <c r="E4893">
        <v>3.4390999999999998</v>
      </c>
      <c r="F4893">
        <v>2.89</v>
      </c>
      <c r="G4893" t="s">
        <v>22</v>
      </c>
    </row>
    <row r="4894" spans="1:7" x14ac:dyDescent="0.25">
      <c r="A4894" t="s">
        <v>9757</v>
      </c>
      <c r="B4894" t="s">
        <v>9758</v>
      </c>
      <c r="C4894">
        <v>592</v>
      </c>
      <c r="D4894">
        <v>0</v>
      </c>
      <c r="E4894">
        <v>13.911099999999999</v>
      </c>
      <c r="F4894">
        <v>11.69</v>
      </c>
      <c r="G4894" t="s">
        <v>22</v>
      </c>
    </row>
    <row r="4895" spans="1:7" x14ac:dyDescent="0.25">
      <c r="A4895" t="s">
        <v>9759</v>
      </c>
      <c r="B4895" t="s">
        <v>9760</v>
      </c>
      <c r="C4895">
        <v>250</v>
      </c>
      <c r="D4895">
        <v>39.75</v>
      </c>
      <c r="E4895">
        <v>40</v>
      </c>
      <c r="F4895">
        <v>40</v>
      </c>
      <c r="G4895" t="s">
        <v>22</v>
      </c>
    </row>
    <row r="4896" spans="1:7" x14ac:dyDescent="0.25">
      <c r="A4896" t="s">
        <v>9761</v>
      </c>
      <c r="B4896" t="s">
        <v>9762</v>
      </c>
      <c r="C4896">
        <v>143</v>
      </c>
      <c r="D4896">
        <v>24.72</v>
      </c>
      <c r="E4896">
        <v>5.3380000000000001</v>
      </c>
      <c r="F4896">
        <v>5.3380000000000001</v>
      </c>
      <c r="G4896" t="s">
        <v>33</v>
      </c>
    </row>
    <row r="4897" spans="1:7" x14ac:dyDescent="0.25">
      <c r="A4897" t="s">
        <v>9763</v>
      </c>
      <c r="B4897" t="s">
        <v>9764</v>
      </c>
      <c r="C4897">
        <v>247</v>
      </c>
      <c r="D4897">
        <v>3.57</v>
      </c>
      <c r="E4897">
        <v>2.8530000000000002</v>
      </c>
      <c r="F4897">
        <v>2.8530000000000002</v>
      </c>
      <c r="G4897" t="s">
        <v>33</v>
      </c>
    </row>
    <row r="4898" spans="1:7" x14ac:dyDescent="0.25">
      <c r="A4898" t="s">
        <v>9765</v>
      </c>
      <c r="B4898" t="s">
        <v>9766</v>
      </c>
      <c r="C4898">
        <v>22</v>
      </c>
      <c r="D4898">
        <v>37.06</v>
      </c>
      <c r="E4898">
        <v>6.56</v>
      </c>
      <c r="F4898">
        <v>5.7430000000000003</v>
      </c>
      <c r="G4898" t="s">
        <v>33</v>
      </c>
    </row>
    <row r="4899" spans="1:7" x14ac:dyDescent="0.25">
      <c r="A4899" t="s">
        <v>9767</v>
      </c>
      <c r="B4899" t="s">
        <v>9768</v>
      </c>
      <c r="C4899">
        <v>30</v>
      </c>
      <c r="D4899">
        <v>0</v>
      </c>
      <c r="E4899">
        <v>74.162999999999997</v>
      </c>
      <c r="F4899">
        <v>74.162999999999997</v>
      </c>
      <c r="G4899" t="s">
        <v>33</v>
      </c>
    </row>
    <row r="4900" spans="1:7" x14ac:dyDescent="0.25">
      <c r="A4900" t="s">
        <v>9769</v>
      </c>
      <c r="B4900" t="s">
        <v>9770</v>
      </c>
      <c r="C4900">
        <v>32</v>
      </c>
      <c r="D4900">
        <v>0</v>
      </c>
      <c r="E4900">
        <v>147.124</v>
      </c>
      <c r="F4900">
        <v>20.364000000000001</v>
      </c>
      <c r="G4900" t="s">
        <v>33</v>
      </c>
    </row>
    <row r="4901" spans="1:7" x14ac:dyDescent="0.25">
      <c r="A4901" t="s">
        <v>9771</v>
      </c>
      <c r="B4901" t="s">
        <v>9772</v>
      </c>
      <c r="C4901">
        <v>9</v>
      </c>
      <c r="D4901">
        <v>0</v>
      </c>
      <c r="E4901">
        <v>195.715</v>
      </c>
      <c r="F4901">
        <v>26.786999999999999</v>
      </c>
      <c r="G4901" t="s">
        <v>33</v>
      </c>
    </row>
    <row r="4902" spans="1:7" x14ac:dyDescent="0.25">
      <c r="A4902" t="s">
        <v>9773</v>
      </c>
      <c r="B4902" t="s">
        <v>9774</v>
      </c>
      <c r="C4902">
        <v>15</v>
      </c>
      <c r="D4902">
        <v>0</v>
      </c>
      <c r="E4902">
        <v>221.98099999999999</v>
      </c>
      <c r="F4902">
        <v>30.221</v>
      </c>
      <c r="G4902" t="s">
        <v>33</v>
      </c>
    </row>
    <row r="4903" spans="1:7" x14ac:dyDescent="0.25">
      <c r="A4903" t="s">
        <v>9775</v>
      </c>
      <c r="B4903" t="s">
        <v>9776</v>
      </c>
      <c r="C4903">
        <v>0</v>
      </c>
      <c r="D4903">
        <v>6.93</v>
      </c>
      <c r="E4903">
        <v>2.028</v>
      </c>
      <c r="F4903">
        <v>9.7000000000000003E-3</v>
      </c>
      <c r="G4903" t="s">
        <v>22</v>
      </c>
    </row>
    <row r="4904" spans="1:7" x14ac:dyDescent="0.25">
      <c r="A4904" t="s">
        <v>9777</v>
      </c>
      <c r="B4904" t="s">
        <v>9778</v>
      </c>
      <c r="C4904">
        <v>502</v>
      </c>
      <c r="D4904">
        <v>5.8</v>
      </c>
      <c r="E4904">
        <v>2.3199999999999998</v>
      </c>
      <c r="F4904">
        <v>2.91</v>
      </c>
      <c r="G4904" t="s">
        <v>22</v>
      </c>
    </row>
    <row r="4905" spans="1:7" x14ac:dyDescent="0.25">
      <c r="A4905" t="s">
        <v>9779</v>
      </c>
      <c r="B4905" t="s">
        <v>9780</v>
      </c>
      <c r="C4905">
        <v>0</v>
      </c>
      <c r="D4905">
        <v>7</v>
      </c>
      <c r="E4905">
        <v>12.542</v>
      </c>
      <c r="F4905">
        <v>9.7000000000000003E-3</v>
      </c>
      <c r="G4905" t="s">
        <v>33</v>
      </c>
    </row>
    <row r="4906" spans="1:7" x14ac:dyDescent="0.25">
      <c r="A4906" t="s">
        <v>9781</v>
      </c>
      <c r="B4906" t="s">
        <v>9782</v>
      </c>
      <c r="C4906">
        <v>0</v>
      </c>
      <c r="D4906">
        <v>30.41</v>
      </c>
      <c r="E4906">
        <v>14.617000000000001</v>
      </c>
      <c r="F4906">
        <v>13.82</v>
      </c>
      <c r="G4906" t="s">
        <v>33</v>
      </c>
    </row>
    <row r="4907" spans="1:7" x14ac:dyDescent="0.25">
      <c r="A4907" t="s">
        <v>9783</v>
      </c>
      <c r="B4907" t="s">
        <v>9784</v>
      </c>
      <c r="C4907">
        <v>0</v>
      </c>
      <c r="D4907">
        <v>0</v>
      </c>
      <c r="E4907">
        <v>1.9450000000000001</v>
      </c>
      <c r="F4907">
        <v>0</v>
      </c>
      <c r="G4907" t="s">
        <v>22</v>
      </c>
    </row>
    <row r="4908" spans="1:7" x14ac:dyDescent="0.25">
      <c r="A4908" t="s">
        <v>9785</v>
      </c>
      <c r="B4908" t="s">
        <v>9786</v>
      </c>
      <c r="C4908">
        <v>171</v>
      </c>
      <c r="D4908">
        <v>8.15</v>
      </c>
      <c r="E4908">
        <v>2.3199999999999998</v>
      </c>
      <c r="F4908">
        <v>2.91</v>
      </c>
      <c r="G4908" t="s">
        <v>22</v>
      </c>
    </row>
    <row r="4909" spans="1:7" x14ac:dyDescent="0.25">
      <c r="A4909" t="s">
        <v>9787</v>
      </c>
      <c r="B4909" t="s">
        <v>7685</v>
      </c>
      <c r="C4909">
        <v>0</v>
      </c>
      <c r="D4909">
        <v>0</v>
      </c>
      <c r="E4909">
        <v>2.089</v>
      </c>
      <c r="F4909">
        <v>2.0179999999999998</v>
      </c>
      <c r="G4909" t="s">
        <v>33</v>
      </c>
    </row>
    <row r="4910" spans="1:7" x14ac:dyDescent="0.25">
      <c r="A4910" t="s">
        <v>9788</v>
      </c>
      <c r="B4910" t="s">
        <v>9789</v>
      </c>
      <c r="C4910">
        <v>0</v>
      </c>
      <c r="D4910">
        <v>52.22</v>
      </c>
      <c r="E4910">
        <v>12.654</v>
      </c>
      <c r="F4910">
        <v>0</v>
      </c>
      <c r="G4910" t="s">
        <v>22</v>
      </c>
    </row>
    <row r="4911" spans="1:7" x14ac:dyDescent="0.25">
      <c r="A4911" t="s">
        <v>9790</v>
      </c>
      <c r="B4911" t="s">
        <v>9791</v>
      </c>
      <c r="C4911">
        <v>0</v>
      </c>
      <c r="D4911">
        <v>0</v>
      </c>
      <c r="E4911">
        <v>41.231000000000002</v>
      </c>
      <c r="F4911">
        <v>0</v>
      </c>
      <c r="G4911" t="s">
        <v>22</v>
      </c>
    </row>
    <row r="4912" spans="1:7" x14ac:dyDescent="0.25">
      <c r="A4912" t="s">
        <v>9792</v>
      </c>
      <c r="B4912" t="s">
        <v>9793</v>
      </c>
      <c r="C4912">
        <v>3071</v>
      </c>
      <c r="D4912">
        <v>22.91</v>
      </c>
      <c r="E4912">
        <v>11.503</v>
      </c>
      <c r="F4912">
        <v>11.503</v>
      </c>
      <c r="G4912" t="s">
        <v>22</v>
      </c>
    </row>
    <row r="4913" spans="1:7" x14ac:dyDescent="0.25">
      <c r="A4913" t="s">
        <v>9794</v>
      </c>
      <c r="B4913" t="s">
        <v>9795</v>
      </c>
      <c r="C4913">
        <v>0</v>
      </c>
      <c r="D4913">
        <v>0</v>
      </c>
      <c r="E4913">
        <v>25.643000000000001</v>
      </c>
      <c r="F4913">
        <v>0</v>
      </c>
      <c r="G4913" t="s">
        <v>33</v>
      </c>
    </row>
    <row r="4914" spans="1:7" x14ac:dyDescent="0.25">
      <c r="A4914" t="s">
        <v>9796</v>
      </c>
      <c r="B4914" t="s">
        <v>9797</v>
      </c>
      <c r="C4914">
        <v>1</v>
      </c>
      <c r="D4914">
        <v>302.39999999999998</v>
      </c>
      <c r="E4914">
        <v>16.166</v>
      </c>
      <c r="F4914">
        <v>14.311999999999999</v>
      </c>
      <c r="G4914" t="s">
        <v>22</v>
      </c>
    </row>
    <row r="4915" spans="1:7" x14ac:dyDescent="0.25">
      <c r="A4915" t="s">
        <v>9798</v>
      </c>
      <c r="B4915" t="s">
        <v>9799</v>
      </c>
      <c r="C4915">
        <v>750</v>
      </c>
      <c r="D4915">
        <v>23.2</v>
      </c>
      <c r="E4915">
        <v>9.6352899999999995</v>
      </c>
      <c r="F4915">
        <v>9.6442599999999992</v>
      </c>
      <c r="G4915" t="s">
        <v>22</v>
      </c>
    </row>
    <row r="4916" spans="1:7" x14ac:dyDescent="0.25">
      <c r="A4916" t="s">
        <v>9800</v>
      </c>
      <c r="B4916" t="s">
        <v>9801</v>
      </c>
      <c r="C4916">
        <v>142</v>
      </c>
      <c r="D4916">
        <v>21.8</v>
      </c>
      <c r="E4916">
        <v>14.855639999999999</v>
      </c>
      <c r="F4916">
        <v>10.10375</v>
      </c>
      <c r="G4916" t="s">
        <v>22</v>
      </c>
    </row>
    <row r="4917" spans="1:7" x14ac:dyDescent="0.25">
      <c r="A4917" t="s">
        <v>9802</v>
      </c>
      <c r="B4917" t="s">
        <v>9803</v>
      </c>
      <c r="C4917">
        <v>7</v>
      </c>
      <c r="D4917">
        <v>57.03</v>
      </c>
      <c r="E4917">
        <v>16.202000000000002</v>
      </c>
      <c r="F4917">
        <v>15.497999999999999</v>
      </c>
      <c r="G4917" t="s">
        <v>312</v>
      </c>
    </row>
    <row r="4918" spans="1:7" x14ac:dyDescent="0.25">
      <c r="A4918" t="s">
        <v>9804</v>
      </c>
      <c r="B4918" t="s">
        <v>9805</v>
      </c>
      <c r="C4918">
        <v>5</v>
      </c>
      <c r="D4918">
        <v>57.03</v>
      </c>
      <c r="E4918">
        <v>7.8330000000000002</v>
      </c>
      <c r="F4918">
        <v>7.3819999999999997</v>
      </c>
      <c r="G4918" t="s">
        <v>22</v>
      </c>
    </row>
    <row r="4919" spans="1:7" x14ac:dyDescent="0.25">
      <c r="A4919" t="s">
        <v>9806</v>
      </c>
      <c r="B4919" t="s">
        <v>9807</v>
      </c>
      <c r="C4919">
        <v>300</v>
      </c>
      <c r="D4919">
        <v>46.8</v>
      </c>
      <c r="E4919">
        <v>35.625999999999998</v>
      </c>
      <c r="F4919">
        <v>25.956250000000001</v>
      </c>
      <c r="G4919" t="s">
        <v>33</v>
      </c>
    </row>
    <row r="4920" spans="1:7" x14ac:dyDescent="0.25">
      <c r="A4920" t="s">
        <v>9808</v>
      </c>
      <c r="B4920" t="s">
        <v>9809</v>
      </c>
      <c r="C4920">
        <v>820</v>
      </c>
      <c r="D4920">
        <v>23.7</v>
      </c>
      <c r="E4920">
        <v>10.67</v>
      </c>
      <c r="F4920">
        <v>11.492000000000001</v>
      </c>
      <c r="G4920" t="s">
        <v>22</v>
      </c>
    </row>
    <row r="4921" spans="1:7" x14ac:dyDescent="0.25">
      <c r="A4921" t="s">
        <v>9810</v>
      </c>
      <c r="B4921" t="s">
        <v>9811</v>
      </c>
      <c r="C4921">
        <v>0</v>
      </c>
      <c r="D4921">
        <v>207.63</v>
      </c>
      <c r="E4921">
        <v>25.427</v>
      </c>
      <c r="F4921">
        <v>23.81</v>
      </c>
      <c r="G4921" t="s">
        <v>312</v>
      </c>
    </row>
    <row r="4922" spans="1:7" x14ac:dyDescent="0.25">
      <c r="A4922" t="s">
        <v>9812</v>
      </c>
      <c r="B4922" t="s">
        <v>9813</v>
      </c>
      <c r="C4922">
        <v>0</v>
      </c>
      <c r="D4922">
        <v>57.57</v>
      </c>
      <c r="E4922">
        <v>17.603000000000002</v>
      </c>
      <c r="F4922">
        <v>17.032</v>
      </c>
      <c r="G4922" t="s">
        <v>312</v>
      </c>
    </row>
    <row r="4923" spans="1:7" x14ac:dyDescent="0.25">
      <c r="A4923" t="s">
        <v>9814</v>
      </c>
      <c r="B4923" t="s">
        <v>9815</v>
      </c>
      <c r="C4923">
        <v>0</v>
      </c>
      <c r="D4923">
        <v>75.86</v>
      </c>
      <c r="E4923">
        <v>42.709000000000003</v>
      </c>
      <c r="F4923">
        <v>22.74</v>
      </c>
      <c r="G4923" t="s">
        <v>312</v>
      </c>
    </row>
    <row r="4924" spans="1:7" x14ac:dyDescent="0.25">
      <c r="A4924" t="s">
        <v>9816</v>
      </c>
      <c r="B4924" t="s">
        <v>9817</v>
      </c>
      <c r="C4924">
        <v>2</v>
      </c>
      <c r="D4924">
        <v>263.52999999999997</v>
      </c>
      <c r="E4924">
        <v>21.327000000000002</v>
      </c>
      <c r="F4924">
        <v>3.3570000000000002</v>
      </c>
      <c r="G4924" t="s">
        <v>312</v>
      </c>
    </row>
    <row r="4925" spans="1:7" x14ac:dyDescent="0.25">
      <c r="A4925" t="s">
        <v>9818</v>
      </c>
      <c r="B4925" t="s">
        <v>9819</v>
      </c>
      <c r="C4925">
        <v>0</v>
      </c>
      <c r="D4925">
        <v>10.91</v>
      </c>
      <c r="E4925">
        <v>0.68400000000000005</v>
      </c>
      <c r="F4925">
        <v>0.68400000000000005</v>
      </c>
      <c r="G4925" t="s">
        <v>22</v>
      </c>
    </row>
    <row r="4926" spans="1:7" x14ac:dyDescent="0.25">
      <c r="A4926" t="s">
        <v>9820</v>
      </c>
      <c r="B4926" t="s">
        <v>9821</v>
      </c>
      <c r="C4926">
        <v>0</v>
      </c>
      <c r="D4926">
        <v>10.91</v>
      </c>
      <c r="E4926">
        <v>0.68400000000000005</v>
      </c>
      <c r="F4926">
        <v>0.68400000000000005</v>
      </c>
      <c r="G4926" t="s">
        <v>22</v>
      </c>
    </row>
    <row r="4927" spans="1:7" x14ac:dyDescent="0.25">
      <c r="A4927" t="s">
        <v>9822</v>
      </c>
      <c r="B4927" t="s">
        <v>9823</v>
      </c>
      <c r="C4927">
        <v>0</v>
      </c>
      <c r="D4927">
        <v>0</v>
      </c>
      <c r="E4927">
        <v>0</v>
      </c>
      <c r="F4927">
        <v>0</v>
      </c>
      <c r="G4927" t="s">
        <v>22</v>
      </c>
    </row>
    <row r="4928" spans="1:7" x14ac:dyDescent="0.25">
      <c r="A4928" t="s">
        <v>9824</v>
      </c>
      <c r="B4928" t="s">
        <v>9825</v>
      </c>
      <c r="C4928">
        <v>5</v>
      </c>
      <c r="D4928">
        <v>59.3</v>
      </c>
      <c r="E4928">
        <v>12.164999999999999</v>
      </c>
      <c r="F4928">
        <v>12.164999999999999</v>
      </c>
      <c r="G4928" t="s">
        <v>22</v>
      </c>
    </row>
    <row r="4929" spans="1:7" x14ac:dyDescent="0.25">
      <c r="A4929" t="s">
        <v>9826</v>
      </c>
      <c r="B4929" t="s">
        <v>9827</v>
      </c>
      <c r="C4929">
        <v>0</v>
      </c>
      <c r="D4929">
        <v>0</v>
      </c>
      <c r="E4929">
        <v>3.9569999999999999</v>
      </c>
      <c r="F4929">
        <v>0</v>
      </c>
      <c r="G4929" t="s">
        <v>22</v>
      </c>
    </row>
    <row r="4930" spans="1:7" x14ac:dyDescent="0.25">
      <c r="A4930" t="s">
        <v>9828</v>
      </c>
      <c r="B4930" t="s">
        <v>9829</v>
      </c>
      <c r="C4930">
        <v>0</v>
      </c>
      <c r="D4930">
        <v>0</v>
      </c>
      <c r="E4930">
        <v>6.0000000000000001E-3</v>
      </c>
      <c r="F4930">
        <v>0</v>
      </c>
      <c r="G4930" t="s">
        <v>22</v>
      </c>
    </row>
    <row r="4931" spans="1:7" x14ac:dyDescent="0.25">
      <c r="A4931" t="s">
        <v>9830</v>
      </c>
      <c r="B4931" t="s">
        <v>9831</v>
      </c>
      <c r="C4931">
        <v>3</v>
      </c>
      <c r="D4931">
        <v>504.25</v>
      </c>
      <c r="E4931">
        <v>58.302</v>
      </c>
      <c r="F4931">
        <v>54.676000000000002</v>
      </c>
      <c r="G4931" t="s">
        <v>33</v>
      </c>
    </row>
    <row r="4932" spans="1:7" x14ac:dyDescent="0.25">
      <c r="A4932" t="s">
        <v>9832</v>
      </c>
      <c r="B4932" t="s">
        <v>9833</v>
      </c>
      <c r="C4932">
        <v>1</v>
      </c>
      <c r="D4932">
        <v>514.6</v>
      </c>
      <c r="E4932">
        <v>71.278999999999996</v>
      </c>
      <c r="F4932">
        <v>71.278999999999996</v>
      </c>
      <c r="G4932" t="s">
        <v>33</v>
      </c>
    </row>
    <row r="4933" spans="1:7" x14ac:dyDescent="0.25">
      <c r="A4933" t="s">
        <v>9834</v>
      </c>
      <c r="B4933" t="s">
        <v>9835</v>
      </c>
      <c r="C4933">
        <v>2</v>
      </c>
      <c r="D4933">
        <v>533.86</v>
      </c>
      <c r="E4933">
        <v>75.135000000000005</v>
      </c>
      <c r="F4933">
        <v>57.506999999999998</v>
      </c>
      <c r="G4933" t="s">
        <v>33</v>
      </c>
    </row>
    <row r="4934" spans="1:7" x14ac:dyDescent="0.25">
      <c r="A4934" t="s">
        <v>9836</v>
      </c>
      <c r="B4934" t="s">
        <v>9837</v>
      </c>
      <c r="C4934">
        <v>1</v>
      </c>
      <c r="D4934">
        <v>734.21</v>
      </c>
      <c r="E4934">
        <v>100.06</v>
      </c>
      <c r="F4934">
        <v>100.06</v>
      </c>
      <c r="G4934" t="s">
        <v>22</v>
      </c>
    </row>
    <row r="4935" spans="1:7" x14ac:dyDescent="0.25">
      <c r="A4935" t="s">
        <v>9838</v>
      </c>
      <c r="B4935" t="s">
        <v>9839</v>
      </c>
      <c r="C4935">
        <v>1</v>
      </c>
      <c r="D4935">
        <v>604.4</v>
      </c>
      <c r="E4935">
        <v>96.605000000000004</v>
      </c>
      <c r="F4935">
        <v>55.048000000000002</v>
      </c>
      <c r="G4935" t="s">
        <v>22</v>
      </c>
    </row>
    <row r="4936" spans="1:7" x14ac:dyDescent="0.25">
      <c r="A4936" t="s">
        <v>9840</v>
      </c>
      <c r="B4936" t="s">
        <v>9841</v>
      </c>
      <c r="C4936">
        <v>0</v>
      </c>
      <c r="D4936">
        <v>672.72</v>
      </c>
      <c r="E4936">
        <v>104.52500000000001</v>
      </c>
      <c r="F4936">
        <v>0</v>
      </c>
      <c r="G4936" t="s">
        <v>22</v>
      </c>
    </row>
    <row r="4937" spans="1:7" x14ac:dyDescent="0.25">
      <c r="A4937" t="s">
        <v>9842</v>
      </c>
      <c r="B4937" t="s">
        <v>9843</v>
      </c>
      <c r="C4937">
        <v>0</v>
      </c>
      <c r="D4937">
        <v>694.09</v>
      </c>
      <c r="E4937">
        <v>113.55800000000001</v>
      </c>
      <c r="F4937">
        <v>0</v>
      </c>
      <c r="G4937" t="s">
        <v>22</v>
      </c>
    </row>
    <row r="4938" spans="1:7" x14ac:dyDescent="0.25">
      <c r="A4938" t="s">
        <v>9844</v>
      </c>
      <c r="B4938" t="s">
        <v>9845</v>
      </c>
      <c r="C4938">
        <v>0</v>
      </c>
      <c r="D4938">
        <v>43.64</v>
      </c>
      <c r="E4938">
        <v>32.863</v>
      </c>
      <c r="F4938">
        <v>28.49</v>
      </c>
      <c r="G4938" t="s">
        <v>22</v>
      </c>
    </row>
    <row r="4939" spans="1:7" x14ac:dyDescent="0.25">
      <c r="A4939" t="s">
        <v>9846</v>
      </c>
      <c r="B4939" t="s">
        <v>4382</v>
      </c>
      <c r="C4939">
        <v>214</v>
      </c>
      <c r="D4939">
        <v>0</v>
      </c>
      <c r="E4939">
        <v>1.4E-2</v>
      </c>
      <c r="F4939">
        <v>1.2999999999999999E-2</v>
      </c>
      <c r="G4939" t="s">
        <v>22</v>
      </c>
    </row>
    <row r="4940" spans="1:7" x14ac:dyDescent="0.25">
      <c r="A4940" t="s">
        <v>9847</v>
      </c>
      <c r="B4940" t="s">
        <v>9848</v>
      </c>
      <c r="C4940">
        <v>0</v>
      </c>
      <c r="D4940">
        <v>153.31</v>
      </c>
      <c r="E4940">
        <v>20.207999999999998</v>
      </c>
      <c r="F4940">
        <v>20.207999999999998</v>
      </c>
      <c r="G4940" t="s">
        <v>33</v>
      </c>
    </row>
    <row r="4941" spans="1:7" x14ac:dyDescent="0.25">
      <c r="A4941" t="s">
        <v>9849</v>
      </c>
      <c r="B4941" t="s">
        <v>9850</v>
      </c>
      <c r="C4941">
        <v>1</v>
      </c>
      <c r="D4941">
        <v>260.91000000000003</v>
      </c>
      <c r="E4941">
        <v>38.970999999999997</v>
      </c>
      <c r="F4941">
        <v>12.698</v>
      </c>
      <c r="G4941" t="s">
        <v>312</v>
      </c>
    </row>
    <row r="4942" spans="1:7" x14ac:dyDescent="0.25">
      <c r="A4942" t="s">
        <v>9851</v>
      </c>
      <c r="B4942" t="s">
        <v>9852</v>
      </c>
      <c r="C4942">
        <v>11</v>
      </c>
      <c r="D4942">
        <v>9.3800000000000008</v>
      </c>
      <c r="E4942">
        <v>9.8000000000000007</v>
      </c>
      <c r="F4942">
        <v>9.8000000000000007</v>
      </c>
      <c r="G4942" t="s">
        <v>22</v>
      </c>
    </row>
    <row r="4943" spans="1:7" x14ac:dyDescent="0.25">
      <c r="A4943" t="s">
        <v>9853</v>
      </c>
      <c r="B4943" t="s">
        <v>9854</v>
      </c>
      <c r="C4943">
        <v>34</v>
      </c>
      <c r="D4943">
        <v>9.6</v>
      </c>
      <c r="E4943">
        <v>9.32</v>
      </c>
      <c r="F4943">
        <v>9.32</v>
      </c>
      <c r="G4943" t="s">
        <v>22</v>
      </c>
    </row>
    <row r="4944" spans="1:7" x14ac:dyDescent="0.25">
      <c r="A4944" t="s">
        <v>9855</v>
      </c>
      <c r="B4944" t="s">
        <v>9856</v>
      </c>
      <c r="C4944">
        <v>3</v>
      </c>
      <c r="D4944">
        <v>57.03</v>
      </c>
      <c r="E4944">
        <v>27.591000000000001</v>
      </c>
      <c r="F4944">
        <v>26.562999999999999</v>
      </c>
      <c r="G4944" t="s">
        <v>312</v>
      </c>
    </row>
    <row r="4945" spans="1:7" x14ac:dyDescent="0.25">
      <c r="A4945" t="s">
        <v>9857</v>
      </c>
      <c r="B4945" t="s">
        <v>9858</v>
      </c>
      <c r="C4945">
        <v>24</v>
      </c>
      <c r="D4945">
        <v>9.84</v>
      </c>
      <c r="E4945">
        <v>9.56</v>
      </c>
      <c r="F4945">
        <v>9.56</v>
      </c>
      <c r="G4945" t="s">
        <v>22</v>
      </c>
    </row>
    <row r="4946" spans="1:7" x14ac:dyDescent="0.25">
      <c r="A4946" t="s">
        <v>9859</v>
      </c>
      <c r="B4946" t="s">
        <v>9860</v>
      </c>
      <c r="C4946">
        <v>0</v>
      </c>
      <c r="D4946">
        <v>10.1</v>
      </c>
      <c r="E4946">
        <v>9.52</v>
      </c>
      <c r="F4946">
        <v>9.52</v>
      </c>
      <c r="G4946" t="s">
        <v>22</v>
      </c>
    </row>
    <row r="4947" spans="1:7" x14ac:dyDescent="0.25">
      <c r="A4947" t="s">
        <v>9861</v>
      </c>
      <c r="B4947" t="s">
        <v>9862</v>
      </c>
      <c r="C4947">
        <v>1</v>
      </c>
      <c r="D4947">
        <v>57.03</v>
      </c>
      <c r="E4947">
        <v>24.643999999999998</v>
      </c>
      <c r="F4947">
        <v>24.2</v>
      </c>
      <c r="G4947" t="s">
        <v>312</v>
      </c>
    </row>
    <row r="4948" spans="1:7" x14ac:dyDescent="0.25">
      <c r="A4948" t="s">
        <v>9863</v>
      </c>
      <c r="B4948" t="s">
        <v>9864</v>
      </c>
      <c r="C4948">
        <v>194</v>
      </c>
      <c r="D4948">
        <v>13.26</v>
      </c>
      <c r="E4948">
        <v>12.87</v>
      </c>
      <c r="F4948">
        <v>12.87</v>
      </c>
      <c r="G4948" t="s">
        <v>22</v>
      </c>
    </row>
    <row r="4949" spans="1:7" x14ac:dyDescent="0.25">
      <c r="A4949" t="s">
        <v>9865</v>
      </c>
      <c r="B4949" t="s">
        <v>9866</v>
      </c>
      <c r="C4949">
        <v>12</v>
      </c>
      <c r="D4949">
        <v>241.21</v>
      </c>
      <c r="E4949">
        <v>36.771000000000001</v>
      </c>
      <c r="F4949">
        <v>36.771000000000001</v>
      </c>
      <c r="G4949" t="s">
        <v>312</v>
      </c>
    </row>
    <row r="4950" spans="1:7" x14ac:dyDescent="0.25">
      <c r="A4950" t="s">
        <v>9867</v>
      </c>
      <c r="B4950" t="s">
        <v>9868</v>
      </c>
      <c r="C4950">
        <v>0</v>
      </c>
      <c r="D4950">
        <v>10.91</v>
      </c>
      <c r="E4950">
        <v>0.68400000000000005</v>
      </c>
      <c r="F4950">
        <v>0.68400000000000005</v>
      </c>
      <c r="G4950" t="s">
        <v>22</v>
      </c>
    </row>
    <row r="4951" spans="1:7" x14ac:dyDescent="0.25">
      <c r="A4951" t="s">
        <v>9869</v>
      </c>
      <c r="B4951" t="s">
        <v>9870</v>
      </c>
      <c r="C4951">
        <v>0</v>
      </c>
      <c r="D4951">
        <v>0</v>
      </c>
      <c r="E4951">
        <v>20.138999999999999</v>
      </c>
      <c r="F4951">
        <v>0</v>
      </c>
      <c r="G4951" t="s">
        <v>22</v>
      </c>
    </row>
    <row r="4952" spans="1:7" x14ac:dyDescent="0.25">
      <c r="A4952" t="s">
        <v>9871</v>
      </c>
      <c r="B4952" t="s">
        <v>9872</v>
      </c>
      <c r="C4952">
        <v>0</v>
      </c>
      <c r="D4952">
        <v>10.91</v>
      </c>
      <c r="E4952">
        <v>0.68400000000000005</v>
      </c>
      <c r="F4952">
        <v>0.68400000000000005</v>
      </c>
      <c r="G4952" t="s">
        <v>22</v>
      </c>
    </row>
    <row r="4953" spans="1:7" x14ac:dyDescent="0.25">
      <c r="A4953" t="s">
        <v>9873</v>
      </c>
      <c r="B4953" t="s">
        <v>9874</v>
      </c>
      <c r="C4953">
        <v>0</v>
      </c>
      <c r="D4953">
        <v>0</v>
      </c>
      <c r="E4953">
        <v>3.9569999999999999</v>
      </c>
      <c r="F4953">
        <v>9.7000000000000003E-3</v>
      </c>
      <c r="G4953" t="s">
        <v>22</v>
      </c>
    </row>
    <row r="4954" spans="1:7" x14ac:dyDescent="0.25">
      <c r="A4954" t="s">
        <v>9875</v>
      </c>
      <c r="B4954" t="s">
        <v>9876</v>
      </c>
      <c r="C4954">
        <v>0</v>
      </c>
      <c r="D4954">
        <v>0</v>
      </c>
      <c r="E4954">
        <v>12.042</v>
      </c>
      <c r="F4954">
        <v>0</v>
      </c>
      <c r="G4954" t="s">
        <v>22</v>
      </c>
    </row>
    <row r="4955" spans="1:7" x14ac:dyDescent="0.25">
      <c r="A4955" t="s">
        <v>9877</v>
      </c>
      <c r="B4955" t="s">
        <v>9878</v>
      </c>
      <c r="C4955">
        <v>0</v>
      </c>
      <c r="D4955">
        <v>0</v>
      </c>
      <c r="E4955">
        <v>9.7000000000000003E-3</v>
      </c>
      <c r="F4955">
        <v>0</v>
      </c>
      <c r="G4955" t="s">
        <v>22</v>
      </c>
    </row>
    <row r="4956" spans="1:7" x14ac:dyDescent="0.25">
      <c r="A4956" t="s">
        <v>9879</v>
      </c>
      <c r="B4956" t="s">
        <v>9880</v>
      </c>
      <c r="C4956">
        <v>0</v>
      </c>
      <c r="D4956">
        <v>2365.91</v>
      </c>
      <c r="E4956">
        <v>1632.4090000000001</v>
      </c>
      <c r="F4956">
        <v>0</v>
      </c>
      <c r="G4956" t="s">
        <v>22</v>
      </c>
    </row>
    <row r="4957" spans="1:7" x14ac:dyDescent="0.25">
      <c r="A4957" t="s">
        <v>9881</v>
      </c>
      <c r="B4957" t="s">
        <v>9882</v>
      </c>
      <c r="C4957">
        <v>0</v>
      </c>
      <c r="D4957">
        <v>969.85</v>
      </c>
      <c r="E4957">
        <v>13.119</v>
      </c>
      <c r="F4957">
        <v>0</v>
      </c>
      <c r="G4957" t="s">
        <v>22</v>
      </c>
    </row>
    <row r="4958" spans="1:7" x14ac:dyDescent="0.25">
      <c r="A4958" t="s">
        <v>9883</v>
      </c>
      <c r="B4958" t="s">
        <v>9884</v>
      </c>
      <c r="C4958">
        <v>1</v>
      </c>
      <c r="D4958">
        <v>59.3</v>
      </c>
      <c r="E4958">
        <v>11.31</v>
      </c>
      <c r="F4958">
        <v>10.606</v>
      </c>
      <c r="G4958" t="s">
        <v>22</v>
      </c>
    </row>
    <row r="4959" spans="1:7" x14ac:dyDescent="0.25">
      <c r="A4959" t="s">
        <v>9885</v>
      </c>
      <c r="B4959" t="s">
        <v>9886</v>
      </c>
      <c r="C4959">
        <v>0</v>
      </c>
      <c r="D4959">
        <v>0</v>
      </c>
      <c r="E4959">
        <v>3.9569999999999999</v>
      </c>
      <c r="F4959">
        <v>0</v>
      </c>
      <c r="G4959" t="s">
        <v>22</v>
      </c>
    </row>
    <row r="4960" spans="1:7" x14ac:dyDescent="0.25">
      <c r="A4960" t="s">
        <v>9887</v>
      </c>
      <c r="B4960" t="s">
        <v>9888</v>
      </c>
      <c r="C4960">
        <v>0</v>
      </c>
      <c r="D4960">
        <v>0</v>
      </c>
      <c r="E4960">
        <v>9.7000000000000003E-3</v>
      </c>
      <c r="F4960">
        <v>0</v>
      </c>
      <c r="G4960" t="s">
        <v>22</v>
      </c>
    </row>
    <row r="4961" spans="1:7" x14ac:dyDescent="0.25">
      <c r="A4961" t="s">
        <v>9889</v>
      </c>
      <c r="B4961" t="s">
        <v>9890</v>
      </c>
      <c r="C4961">
        <v>0</v>
      </c>
      <c r="D4961">
        <v>6</v>
      </c>
      <c r="E4961">
        <v>1.18571</v>
      </c>
      <c r="F4961">
        <v>1.5</v>
      </c>
      <c r="G4961" t="s">
        <v>22</v>
      </c>
    </row>
    <row r="4962" spans="1:7" x14ac:dyDescent="0.25">
      <c r="A4962" t="s">
        <v>9891</v>
      </c>
      <c r="B4962" t="s">
        <v>9892</v>
      </c>
      <c r="C4962">
        <v>310</v>
      </c>
      <c r="D4962">
        <v>0</v>
      </c>
      <c r="E4962">
        <v>0.48799999999999999</v>
      </c>
      <c r="F4962">
        <v>0.48799999999999999</v>
      </c>
      <c r="G4962" t="s">
        <v>22</v>
      </c>
    </row>
    <row r="4963" spans="1:7" x14ac:dyDescent="0.25">
      <c r="A4963" t="s">
        <v>9893</v>
      </c>
      <c r="B4963" t="s">
        <v>9894</v>
      </c>
      <c r="C4963">
        <v>12</v>
      </c>
      <c r="D4963">
        <v>306.31</v>
      </c>
      <c r="E4963">
        <v>39.725000000000001</v>
      </c>
      <c r="F4963">
        <v>39.96</v>
      </c>
      <c r="G4963" t="s">
        <v>312</v>
      </c>
    </row>
    <row r="4964" spans="1:7" x14ac:dyDescent="0.25">
      <c r="A4964" t="s">
        <v>9895</v>
      </c>
      <c r="B4964" t="s">
        <v>9896</v>
      </c>
      <c r="C4964">
        <v>49</v>
      </c>
      <c r="D4964">
        <v>0</v>
      </c>
      <c r="E4964">
        <v>0.33760000000000001</v>
      </c>
      <c r="F4964">
        <v>0.33760000000000001</v>
      </c>
      <c r="G4964" t="s">
        <v>22</v>
      </c>
    </row>
    <row r="4965" spans="1:7" x14ac:dyDescent="0.25">
      <c r="A4965" t="s">
        <v>9897</v>
      </c>
      <c r="B4965" t="s">
        <v>9898</v>
      </c>
      <c r="C4965">
        <v>0</v>
      </c>
      <c r="D4965">
        <v>15.61</v>
      </c>
      <c r="E4965">
        <v>15.16</v>
      </c>
      <c r="F4965">
        <v>15.16</v>
      </c>
      <c r="G4965" t="s">
        <v>22</v>
      </c>
    </row>
    <row r="4966" spans="1:7" x14ac:dyDescent="0.25">
      <c r="A4966" t="s">
        <v>9899</v>
      </c>
      <c r="B4966" t="s">
        <v>9900</v>
      </c>
      <c r="C4966">
        <v>0</v>
      </c>
      <c r="D4966">
        <v>10.91</v>
      </c>
      <c r="E4966">
        <v>0.68400000000000005</v>
      </c>
      <c r="F4966">
        <v>0.68400000000000005</v>
      </c>
      <c r="G4966" t="s">
        <v>22</v>
      </c>
    </row>
    <row r="4967" spans="1:7" x14ac:dyDescent="0.25">
      <c r="A4967" t="s">
        <v>9901</v>
      </c>
      <c r="B4967" t="s">
        <v>9902</v>
      </c>
      <c r="C4967">
        <v>0</v>
      </c>
      <c r="D4967">
        <v>0</v>
      </c>
      <c r="E4967">
        <v>0.68400000000000005</v>
      </c>
      <c r="F4967">
        <v>9.7000000000000003E-3</v>
      </c>
      <c r="G4967" t="s">
        <v>22</v>
      </c>
    </row>
    <row r="4968" spans="1:7" x14ac:dyDescent="0.25">
      <c r="A4968" t="s">
        <v>9903</v>
      </c>
      <c r="B4968" t="s">
        <v>9904</v>
      </c>
      <c r="C4968">
        <v>0</v>
      </c>
      <c r="D4968">
        <v>10.91</v>
      </c>
      <c r="E4968">
        <v>0.68400000000000005</v>
      </c>
      <c r="F4968">
        <v>0.68400000000000005</v>
      </c>
      <c r="G4968" t="s">
        <v>22</v>
      </c>
    </row>
    <row r="4969" spans="1:7" x14ac:dyDescent="0.25">
      <c r="A4969" t="s">
        <v>9905</v>
      </c>
      <c r="B4969" t="s">
        <v>9906</v>
      </c>
      <c r="C4969">
        <v>0</v>
      </c>
      <c r="D4969">
        <v>0</v>
      </c>
      <c r="E4969">
        <v>0.68400000000000005</v>
      </c>
      <c r="F4969">
        <v>9.7000000000000003E-3</v>
      </c>
      <c r="G4969" t="s">
        <v>22</v>
      </c>
    </row>
    <row r="4970" spans="1:7" x14ac:dyDescent="0.25">
      <c r="A4970" t="s">
        <v>9907</v>
      </c>
      <c r="B4970" t="s">
        <v>9908</v>
      </c>
      <c r="C4970">
        <v>0</v>
      </c>
      <c r="D4970">
        <v>10.91</v>
      </c>
      <c r="E4970">
        <v>0.68400000000000005</v>
      </c>
      <c r="F4970">
        <v>0.68400000000000005</v>
      </c>
      <c r="G4970" t="s">
        <v>22</v>
      </c>
    </row>
    <row r="4971" spans="1:7" x14ac:dyDescent="0.25">
      <c r="A4971" t="s">
        <v>9909</v>
      </c>
      <c r="B4971" t="s">
        <v>9910</v>
      </c>
      <c r="C4971">
        <v>0</v>
      </c>
      <c r="D4971">
        <v>0</v>
      </c>
      <c r="E4971">
        <v>0.68400000000000005</v>
      </c>
      <c r="F4971">
        <v>9.7000000000000003E-3</v>
      </c>
      <c r="G4971" t="s">
        <v>22</v>
      </c>
    </row>
    <row r="4972" spans="1:7" x14ac:dyDescent="0.25">
      <c r="A4972" t="s">
        <v>9911</v>
      </c>
      <c r="B4972" t="s">
        <v>9912</v>
      </c>
      <c r="C4972">
        <v>0</v>
      </c>
      <c r="D4972">
        <v>0</v>
      </c>
      <c r="E4972">
        <v>1.996</v>
      </c>
      <c r="F4972">
        <v>0</v>
      </c>
      <c r="G4972" t="s">
        <v>22</v>
      </c>
    </row>
    <row r="4973" spans="1:7" x14ac:dyDescent="0.25">
      <c r="A4973" t="s">
        <v>9913</v>
      </c>
      <c r="B4973" t="s">
        <v>9914</v>
      </c>
      <c r="C4973">
        <v>0</v>
      </c>
      <c r="D4973">
        <v>0</v>
      </c>
      <c r="E4973">
        <v>9.7000000000000003E-3</v>
      </c>
      <c r="F4973">
        <v>0</v>
      </c>
      <c r="G4973" t="s">
        <v>22</v>
      </c>
    </row>
    <row r="4974" spans="1:7" x14ac:dyDescent="0.25">
      <c r="A4974" t="s">
        <v>9915</v>
      </c>
      <c r="B4974" t="s">
        <v>9916</v>
      </c>
      <c r="C4974">
        <v>36</v>
      </c>
      <c r="D4974">
        <v>0</v>
      </c>
      <c r="E4974">
        <v>5.39</v>
      </c>
      <c r="F4974">
        <v>5.39</v>
      </c>
      <c r="G4974" t="s">
        <v>22</v>
      </c>
    </row>
    <row r="4975" spans="1:7" x14ac:dyDescent="0.25">
      <c r="A4975" t="s">
        <v>9917</v>
      </c>
      <c r="B4975" t="s">
        <v>9918</v>
      </c>
      <c r="C4975">
        <v>0</v>
      </c>
      <c r="D4975">
        <v>412.24</v>
      </c>
      <c r="E4975">
        <v>353.45499999999998</v>
      </c>
      <c r="F4975">
        <v>332.27300000000002</v>
      </c>
      <c r="G4975" t="s">
        <v>33</v>
      </c>
    </row>
    <row r="4976" spans="1:7" x14ac:dyDescent="0.25">
      <c r="A4976" t="s">
        <v>9919</v>
      </c>
      <c r="B4976" t="s">
        <v>9920</v>
      </c>
      <c r="C4976">
        <v>0</v>
      </c>
      <c r="D4976">
        <v>312.51</v>
      </c>
      <c r="E4976">
        <v>190.702</v>
      </c>
      <c r="F4976">
        <v>117.69499999999999</v>
      </c>
      <c r="G4976" t="s">
        <v>33</v>
      </c>
    </row>
    <row r="4977" spans="1:7" x14ac:dyDescent="0.25">
      <c r="A4977" t="s">
        <v>9921</v>
      </c>
      <c r="B4977" t="s">
        <v>9922</v>
      </c>
      <c r="C4977">
        <v>0</v>
      </c>
      <c r="D4977">
        <v>485.85</v>
      </c>
      <c r="E4977">
        <v>250.065</v>
      </c>
      <c r="F4977">
        <v>0</v>
      </c>
      <c r="G4977" t="s">
        <v>33</v>
      </c>
    </row>
    <row r="4978" spans="1:7" x14ac:dyDescent="0.25">
      <c r="A4978" t="s">
        <v>9923</v>
      </c>
      <c r="B4978" t="s">
        <v>9924</v>
      </c>
      <c r="C4978">
        <v>0</v>
      </c>
      <c r="D4978">
        <v>310.69</v>
      </c>
      <c r="E4978">
        <v>140.81700000000001</v>
      </c>
      <c r="F4978">
        <v>110.899</v>
      </c>
      <c r="G4978" t="s">
        <v>33</v>
      </c>
    </row>
    <row r="4979" spans="1:7" x14ac:dyDescent="0.25">
      <c r="A4979" t="s">
        <v>9925</v>
      </c>
      <c r="B4979" t="s">
        <v>9926</v>
      </c>
      <c r="C4979">
        <v>0</v>
      </c>
      <c r="D4979">
        <v>0</v>
      </c>
      <c r="E4979">
        <v>0</v>
      </c>
      <c r="F4979">
        <v>0</v>
      </c>
      <c r="G4979" t="s">
        <v>22</v>
      </c>
    </row>
    <row r="4980" spans="1:7" x14ac:dyDescent="0.25">
      <c r="A4980" t="s">
        <v>9927</v>
      </c>
      <c r="B4980" t="s">
        <v>9928</v>
      </c>
      <c r="C4980">
        <v>386</v>
      </c>
      <c r="D4980">
        <v>5.86</v>
      </c>
      <c r="E4980">
        <v>5.68</v>
      </c>
      <c r="F4980">
        <v>5.68</v>
      </c>
      <c r="G4980" t="s">
        <v>22</v>
      </c>
    </row>
    <row r="4981" spans="1:7" x14ac:dyDescent="0.25">
      <c r="A4981" t="s">
        <v>9929</v>
      </c>
      <c r="B4981" t="s">
        <v>9930</v>
      </c>
      <c r="C4981">
        <v>87</v>
      </c>
      <c r="D4981">
        <v>6.16</v>
      </c>
      <c r="E4981">
        <v>5.98</v>
      </c>
      <c r="F4981">
        <v>5.98</v>
      </c>
      <c r="G4981" t="s">
        <v>22</v>
      </c>
    </row>
    <row r="4982" spans="1:7" x14ac:dyDescent="0.25">
      <c r="A4982" t="s">
        <v>9931</v>
      </c>
      <c r="B4982" t="s">
        <v>9932</v>
      </c>
      <c r="C4982">
        <v>20</v>
      </c>
      <c r="D4982">
        <v>6.8</v>
      </c>
      <c r="E4982">
        <v>6.8</v>
      </c>
      <c r="F4982">
        <v>6.8</v>
      </c>
      <c r="G4982" t="s">
        <v>22</v>
      </c>
    </row>
    <row r="4983" spans="1:7" x14ac:dyDescent="0.25">
      <c r="A4983" t="s">
        <v>9933</v>
      </c>
      <c r="B4983" t="s">
        <v>9934</v>
      </c>
      <c r="C4983">
        <v>25</v>
      </c>
      <c r="D4983">
        <v>8.0299999999999994</v>
      </c>
      <c r="E4983">
        <v>7.79</v>
      </c>
      <c r="F4983">
        <v>7.79</v>
      </c>
      <c r="G4983" t="s">
        <v>22</v>
      </c>
    </row>
    <row r="4984" spans="1:7" x14ac:dyDescent="0.25">
      <c r="A4984" t="s">
        <v>9935</v>
      </c>
      <c r="B4984" t="s">
        <v>9936</v>
      </c>
      <c r="C4984">
        <v>111</v>
      </c>
      <c r="D4984">
        <v>24.74</v>
      </c>
      <c r="E4984">
        <v>8.16</v>
      </c>
      <c r="F4984">
        <v>8.16</v>
      </c>
      <c r="G4984" t="s">
        <v>22</v>
      </c>
    </row>
    <row r="4985" spans="1:7" x14ac:dyDescent="0.25">
      <c r="A4985" t="s">
        <v>9937</v>
      </c>
      <c r="B4985" t="s">
        <v>9938</v>
      </c>
      <c r="C4985">
        <v>0</v>
      </c>
      <c r="D4985">
        <v>9.76</v>
      </c>
      <c r="E4985">
        <v>9.1999999999999993</v>
      </c>
      <c r="F4985">
        <v>9.1999999999999993</v>
      </c>
      <c r="G4985" t="s">
        <v>22</v>
      </c>
    </row>
    <row r="4986" spans="1:7" x14ac:dyDescent="0.25">
      <c r="A4986" t="s">
        <v>9939</v>
      </c>
      <c r="B4986" t="s">
        <v>9940</v>
      </c>
      <c r="C4986">
        <v>46</v>
      </c>
      <c r="D4986">
        <v>14</v>
      </c>
      <c r="E4986">
        <v>14</v>
      </c>
      <c r="F4986">
        <v>14</v>
      </c>
      <c r="G4986" t="s">
        <v>22</v>
      </c>
    </row>
    <row r="4987" spans="1:7" x14ac:dyDescent="0.25">
      <c r="A4987" t="s">
        <v>9941</v>
      </c>
      <c r="B4987" t="s">
        <v>9942</v>
      </c>
      <c r="C4987">
        <v>0</v>
      </c>
      <c r="D4987">
        <v>13.26</v>
      </c>
      <c r="E4987">
        <v>12.5</v>
      </c>
      <c r="F4987">
        <v>12.5</v>
      </c>
      <c r="G4987" t="s">
        <v>22</v>
      </c>
    </row>
    <row r="4988" spans="1:7" x14ac:dyDescent="0.25">
      <c r="A4988" t="s">
        <v>9943</v>
      </c>
      <c r="B4988" t="s">
        <v>9944</v>
      </c>
      <c r="C4988">
        <v>50</v>
      </c>
      <c r="D4988">
        <v>0</v>
      </c>
      <c r="E4988">
        <v>0</v>
      </c>
      <c r="F4988">
        <v>0</v>
      </c>
      <c r="G4988" t="s">
        <v>22</v>
      </c>
    </row>
    <row r="4989" spans="1:7" x14ac:dyDescent="0.25">
      <c r="A4989" t="s">
        <v>9945</v>
      </c>
      <c r="B4989" t="s">
        <v>9946</v>
      </c>
      <c r="C4989">
        <v>1</v>
      </c>
      <c r="D4989">
        <v>848.72</v>
      </c>
      <c r="E4989">
        <v>70.063999999999993</v>
      </c>
      <c r="F4989">
        <v>22.274999999999999</v>
      </c>
      <c r="G4989" t="s">
        <v>312</v>
      </c>
    </row>
    <row r="4990" spans="1:7" x14ac:dyDescent="0.25">
      <c r="A4990" t="s">
        <v>9947</v>
      </c>
      <c r="B4990" t="s">
        <v>9948</v>
      </c>
      <c r="C4990">
        <v>0</v>
      </c>
      <c r="D4990">
        <v>39.57</v>
      </c>
      <c r="E4990">
        <v>1.228</v>
      </c>
      <c r="F4990">
        <v>1.228</v>
      </c>
      <c r="G4990" t="s">
        <v>22</v>
      </c>
    </row>
    <row r="4991" spans="1:7" x14ac:dyDescent="0.25">
      <c r="A4991" t="s">
        <v>9949</v>
      </c>
      <c r="B4991" t="s">
        <v>9950</v>
      </c>
      <c r="C4991">
        <v>0</v>
      </c>
      <c r="D4991">
        <v>0</v>
      </c>
      <c r="E4991">
        <v>0.47299999999999998</v>
      </c>
      <c r="F4991">
        <v>9.7000000000000003E-3</v>
      </c>
      <c r="G4991" t="s">
        <v>22</v>
      </c>
    </row>
    <row r="4992" spans="1:7" x14ac:dyDescent="0.25">
      <c r="A4992" t="s">
        <v>9951</v>
      </c>
      <c r="B4992" t="s">
        <v>9952</v>
      </c>
      <c r="C4992">
        <v>0</v>
      </c>
      <c r="D4992">
        <v>21.4</v>
      </c>
      <c r="E4992">
        <v>0.68400000000000005</v>
      </c>
      <c r="F4992">
        <v>0.68400000000000005</v>
      </c>
      <c r="G4992" t="s">
        <v>22</v>
      </c>
    </row>
    <row r="4993" spans="1:7" x14ac:dyDescent="0.25">
      <c r="A4993" t="s">
        <v>9953</v>
      </c>
      <c r="B4993" t="s">
        <v>9954</v>
      </c>
      <c r="C4993">
        <v>0</v>
      </c>
      <c r="D4993">
        <v>18.72</v>
      </c>
      <c r="E4993">
        <v>17.64</v>
      </c>
      <c r="F4993">
        <v>17.64</v>
      </c>
      <c r="G4993" t="s">
        <v>22</v>
      </c>
    </row>
    <row r="4994" spans="1:7" x14ac:dyDescent="0.25">
      <c r="A4994" t="s">
        <v>9955</v>
      </c>
      <c r="B4994" t="s">
        <v>9956</v>
      </c>
      <c r="C4994">
        <v>0</v>
      </c>
      <c r="D4994">
        <v>0</v>
      </c>
      <c r="E4994">
        <v>279.48599999999999</v>
      </c>
      <c r="F4994">
        <v>0</v>
      </c>
      <c r="G4994" t="s">
        <v>22</v>
      </c>
    </row>
    <row r="4995" spans="1:7" x14ac:dyDescent="0.25">
      <c r="A4995" t="s">
        <v>9957</v>
      </c>
      <c r="B4995" t="s">
        <v>9958</v>
      </c>
      <c r="C4995">
        <v>3</v>
      </c>
      <c r="D4995">
        <v>932.63</v>
      </c>
      <c r="E4995">
        <v>225.35</v>
      </c>
      <c r="F4995">
        <v>225.35</v>
      </c>
      <c r="G4995" t="s">
        <v>22</v>
      </c>
    </row>
    <row r="4996" spans="1:7" x14ac:dyDescent="0.25">
      <c r="A4996" t="s">
        <v>9959</v>
      </c>
      <c r="B4996" t="s">
        <v>9960</v>
      </c>
      <c r="C4996">
        <v>0</v>
      </c>
      <c r="D4996">
        <v>0</v>
      </c>
      <c r="E4996">
        <v>127.437</v>
      </c>
      <c r="F4996">
        <v>0</v>
      </c>
      <c r="G4996" t="s">
        <v>33</v>
      </c>
    </row>
    <row r="4997" spans="1:7" x14ac:dyDescent="0.25">
      <c r="A4997" t="s">
        <v>9961</v>
      </c>
      <c r="B4997" t="s">
        <v>9962</v>
      </c>
      <c r="C4997">
        <v>0</v>
      </c>
      <c r="D4997">
        <v>521.02</v>
      </c>
      <c r="E4997">
        <v>319.58999999999997</v>
      </c>
      <c r="F4997">
        <v>319.02499999999998</v>
      </c>
      <c r="G4997" t="s">
        <v>33</v>
      </c>
    </row>
    <row r="4998" spans="1:7" x14ac:dyDescent="0.25">
      <c r="A4998" t="s">
        <v>9963</v>
      </c>
      <c r="B4998" t="s">
        <v>9964</v>
      </c>
      <c r="C4998">
        <v>0</v>
      </c>
      <c r="D4998">
        <v>0</v>
      </c>
      <c r="E4998">
        <v>0</v>
      </c>
      <c r="F4998">
        <v>0</v>
      </c>
      <c r="G4998" t="s">
        <v>22</v>
      </c>
    </row>
    <row r="4999" spans="1:7" x14ac:dyDescent="0.25">
      <c r="A4999" t="s">
        <v>9965</v>
      </c>
      <c r="B4999" t="s">
        <v>9966</v>
      </c>
      <c r="C4999">
        <v>2000</v>
      </c>
      <c r="D4999">
        <v>0</v>
      </c>
      <c r="E4999">
        <v>6.3E-2</v>
      </c>
      <c r="F4999">
        <v>6.3E-2</v>
      </c>
      <c r="G4999" t="s">
        <v>22</v>
      </c>
    </row>
    <row r="5000" spans="1:7" x14ac:dyDescent="0.25">
      <c r="A5000" t="s">
        <v>9967</v>
      </c>
      <c r="B5000" t="s">
        <v>9968</v>
      </c>
      <c r="C5000">
        <v>5</v>
      </c>
      <c r="D5000">
        <v>0</v>
      </c>
      <c r="E5000">
        <v>28.45</v>
      </c>
      <c r="F5000">
        <v>28.45</v>
      </c>
      <c r="G5000" t="s">
        <v>22</v>
      </c>
    </row>
    <row r="5001" spans="1:7" x14ac:dyDescent="0.25">
      <c r="A5001" t="s">
        <v>9969</v>
      </c>
      <c r="B5001" t="s">
        <v>9970</v>
      </c>
      <c r="C5001">
        <v>0</v>
      </c>
      <c r="D5001">
        <v>13.58</v>
      </c>
      <c r="E5001">
        <v>9.0857100000000006</v>
      </c>
      <c r="F5001">
        <v>9.07714</v>
      </c>
      <c r="G5001" t="s">
        <v>22</v>
      </c>
    </row>
    <row r="5002" spans="1:7" x14ac:dyDescent="0.25">
      <c r="A5002" t="s">
        <v>9971</v>
      </c>
      <c r="B5002" t="s">
        <v>9972</v>
      </c>
      <c r="C5002">
        <v>0</v>
      </c>
      <c r="D5002">
        <v>29.43</v>
      </c>
      <c r="E5002">
        <v>17.83023</v>
      </c>
      <c r="F5002">
        <v>8.048</v>
      </c>
      <c r="G5002" t="s">
        <v>22</v>
      </c>
    </row>
    <row r="5003" spans="1:7" x14ac:dyDescent="0.25">
      <c r="A5003" t="s">
        <v>9973</v>
      </c>
      <c r="B5003" t="s">
        <v>9974</v>
      </c>
      <c r="C5003">
        <v>0</v>
      </c>
      <c r="D5003">
        <v>0</v>
      </c>
      <c r="E5003">
        <v>190.977</v>
      </c>
      <c r="F5003">
        <v>0</v>
      </c>
      <c r="G5003" t="s">
        <v>22</v>
      </c>
    </row>
    <row r="5004" spans="1:7" x14ac:dyDescent="0.25">
      <c r="A5004" t="s">
        <v>9975</v>
      </c>
      <c r="B5004" t="s">
        <v>9976</v>
      </c>
      <c r="C5004">
        <v>0</v>
      </c>
      <c r="D5004">
        <v>0</v>
      </c>
      <c r="E5004">
        <v>57.136000000000003</v>
      </c>
      <c r="F5004">
        <v>0</v>
      </c>
      <c r="G5004" t="s">
        <v>22</v>
      </c>
    </row>
    <row r="5005" spans="1:7" x14ac:dyDescent="0.25">
      <c r="A5005" t="s">
        <v>9977</v>
      </c>
      <c r="B5005" t="s">
        <v>9978</v>
      </c>
      <c r="C5005">
        <v>20</v>
      </c>
      <c r="D5005">
        <v>0</v>
      </c>
      <c r="E5005">
        <v>16.681000000000001</v>
      </c>
      <c r="F5005">
        <v>16.594000000000001</v>
      </c>
      <c r="G5005" t="s">
        <v>33</v>
      </c>
    </row>
    <row r="5006" spans="1:7" x14ac:dyDescent="0.25">
      <c r="A5006" t="s">
        <v>9979</v>
      </c>
      <c r="B5006" t="s">
        <v>9980</v>
      </c>
      <c r="C5006">
        <v>225</v>
      </c>
      <c r="D5006">
        <v>0</v>
      </c>
      <c r="E5006">
        <v>11.980499999999999</v>
      </c>
      <c r="F5006">
        <v>8.15</v>
      </c>
      <c r="G5006" t="s">
        <v>22</v>
      </c>
    </row>
    <row r="5007" spans="1:7" x14ac:dyDescent="0.25">
      <c r="A5007" t="s">
        <v>9981</v>
      </c>
      <c r="B5007" t="s">
        <v>9982</v>
      </c>
      <c r="C5007">
        <v>11</v>
      </c>
      <c r="D5007">
        <v>0</v>
      </c>
      <c r="E5007">
        <v>2E-3</v>
      </c>
      <c r="F5007">
        <v>2E-3</v>
      </c>
      <c r="G5007" t="s">
        <v>22</v>
      </c>
    </row>
    <row r="5008" spans="1:7" x14ac:dyDescent="0.25">
      <c r="A5008" t="s">
        <v>9983</v>
      </c>
      <c r="B5008" t="s">
        <v>9984</v>
      </c>
      <c r="C5008">
        <v>3</v>
      </c>
      <c r="D5008">
        <v>0</v>
      </c>
      <c r="E5008">
        <v>2.7E-2</v>
      </c>
      <c r="F5008">
        <v>0</v>
      </c>
      <c r="G5008" t="s">
        <v>22</v>
      </c>
    </row>
    <row r="5009" spans="1:7" x14ac:dyDescent="0.25">
      <c r="A5009" t="s">
        <v>9985</v>
      </c>
      <c r="B5009" t="s">
        <v>9986</v>
      </c>
      <c r="C5009">
        <v>3278</v>
      </c>
      <c r="D5009">
        <v>0</v>
      </c>
      <c r="E5009">
        <v>1.2999999999999999E-2</v>
      </c>
      <c r="F5009">
        <v>1.2999999999999999E-2</v>
      </c>
      <c r="G5009" t="s">
        <v>33</v>
      </c>
    </row>
    <row r="5010" spans="1:7" x14ac:dyDescent="0.25">
      <c r="A5010" t="s">
        <v>9987</v>
      </c>
      <c r="B5010" t="s">
        <v>9988</v>
      </c>
      <c r="C5010">
        <v>6</v>
      </c>
      <c r="D5010">
        <v>0</v>
      </c>
      <c r="E5010">
        <v>1.0999999999999999E-2</v>
      </c>
      <c r="F5010">
        <v>1.0999999999999999E-2</v>
      </c>
      <c r="G5010" t="s">
        <v>33</v>
      </c>
    </row>
    <row r="5011" spans="1:7" x14ac:dyDescent="0.25">
      <c r="A5011" t="s">
        <v>9989</v>
      </c>
      <c r="B5011" t="s">
        <v>9990</v>
      </c>
      <c r="C5011">
        <v>0</v>
      </c>
      <c r="D5011">
        <v>0</v>
      </c>
      <c r="E5011">
        <v>8.109</v>
      </c>
      <c r="F5011">
        <v>0</v>
      </c>
      <c r="G5011" t="s">
        <v>22</v>
      </c>
    </row>
    <row r="5012" spans="1:7" x14ac:dyDescent="0.25">
      <c r="A5012" t="s">
        <v>9991</v>
      </c>
      <c r="B5012" t="s">
        <v>9992</v>
      </c>
      <c r="C5012">
        <v>0</v>
      </c>
      <c r="D5012">
        <v>20.59</v>
      </c>
      <c r="E5012">
        <v>19.41</v>
      </c>
      <c r="F5012">
        <v>19.41</v>
      </c>
      <c r="G5012" t="s">
        <v>22</v>
      </c>
    </row>
    <row r="5013" spans="1:7" x14ac:dyDescent="0.25">
      <c r="A5013" t="s">
        <v>9993</v>
      </c>
      <c r="B5013" t="s">
        <v>9994</v>
      </c>
      <c r="C5013">
        <v>15</v>
      </c>
      <c r="D5013">
        <v>23.11</v>
      </c>
      <c r="E5013">
        <v>23.11</v>
      </c>
      <c r="F5013">
        <v>23.11</v>
      </c>
      <c r="G5013" t="s">
        <v>22</v>
      </c>
    </row>
    <row r="5014" spans="1:7" x14ac:dyDescent="0.25">
      <c r="A5014" t="s">
        <v>9995</v>
      </c>
      <c r="B5014" t="s">
        <v>9996</v>
      </c>
      <c r="C5014">
        <v>0</v>
      </c>
      <c r="D5014">
        <v>0</v>
      </c>
      <c r="E5014">
        <v>18.681999999999999</v>
      </c>
      <c r="F5014">
        <v>9.7000000000000003E-3</v>
      </c>
      <c r="G5014" t="s">
        <v>22</v>
      </c>
    </row>
    <row r="5015" spans="1:7" x14ac:dyDescent="0.25">
      <c r="A5015" t="s">
        <v>9997</v>
      </c>
      <c r="B5015" t="s">
        <v>9998</v>
      </c>
      <c r="C5015">
        <v>0</v>
      </c>
      <c r="D5015">
        <v>0</v>
      </c>
      <c r="E5015">
        <v>11.577</v>
      </c>
      <c r="F5015">
        <v>9.7000000000000003E-3</v>
      </c>
      <c r="G5015" t="s">
        <v>22</v>
      </c>
    </row>
    <row r="5016" spans="1:7" x14ac:dyDescent="0.25">
      <c r="A5016" t="s">
        <v>9999</v>
      </c>
      <c r="B5016" t="s">
        <v>10000</v>
      </c>
      <c r="C5016">
        <v>0</v>
      </c>
      <c r="D5016">
        <v>0</v>
      </c>
      <c r="E5016">
        <v>17.811</v>
      </c>
      <c r="F5016">
        <v>9.7000000000000003E-3</v>
      </c>
      <c r="G5016" t="s">
        <v>22</v>
      </c>
    </row>
    <row r="5017" spans="1:7" x14ac:dyDescent="0.25">
      <c r="A5017" t="s">
        <v>10001</v>
      </c>
      <c r="B5017" t="s">
        <v>10002</v>
      </c>
      <c r="C5017">
        <v>0</v>
      </c>
      <c r="D5017">
        <v>0</v>
      </c>
      <c r="E5017">
        <v>10.829000000000001</v>
      </c>
      <c r="F5017">
        <v>0</v>
      </c>
      <c r="G5017" t="s">
        <v>22</v>
      </c>
    </row>
    <row r="5018" spans="1:7" x14ac:dyDescent="0.25">
      <c r="A5018" t="s">
        <v>10003</v>
      </c>
      <c r="B5018" t="s">
        <v>10004</v>
      </c>
      <c r="C5018">
        <v>0</v>
      </c>
      <c r="D5018">
        <v>0</v>
      </c>
      <c r="E5018">
        <v>11.68</v>
      </c>
      <c r="F5018">
        <v>2.3879999999999999</v>
      </c>
      <c r="G5018" t="s">
        <v>22</v>
      </c>
    </row>
    <row r="5019" spans="1:7" x14ac:dyDescent="0.25">
      <c r="A5019" t="s">
        <v>10005</v>
      </c>
      <c r="B5019" t="s">
        <v>10006</v>
      </c>
      <c r="C5019">
        <v>3</v>
      </c>
      <c r="D5019">
        <v>269.94</v>
      </c>
      <c r="E5019">
        <v>21.966000000000001</v>
      </c>
      <c r="F5019">
        <v>5.3949999999999996</v>
      </c>
      <c r="G5019" t="s">
        <v>33</v>
      </c>
    </row>
    <row r="5020" spans="1:7" x14ac:dyDescent="0.25">
      <c r="A5020" t="s">
        <v>10007</v>
      </c>
      <c r="B5020" t="s">
        <v>10008</v>
      </c>
      <c r="C5020">
        <v>9</v>
      </c>
      <c r="D5020">
        <v>111.74</v>
      </c>
      <c r="E5020">
        <v>40.450000000000003</v>
      </c>
      <c r="F5020">
        <v>37.244</v>
      </c>
      <c r="G5020" t="s">
        <v>312</v>
      </c>
    </row>
    <row r="5021" spans="1:7" x14ac:dyDescent="0.25">
      <c r="A5021" t="s">
        <v>10009</v>
      </c>
      <c r="B5021" t="s">
        <v>10010</v>
      </c>
      <c r="C5021">
        <v>0</v>
      </c>
      <c r="D5021">
        <v>3697.34</v>
      </c>
      <c r="E5021">
        <v>3904.9609999999998</v>
      </c>
      <c r="F5021">
        <v>3074.8180000000002</v>
      </c>
      <c r="G5021" t="s">
        <v>33</v>
      </c>
    </row>
    <row r="5022" spans="1:7" x14ac:dyDescent="0.25">
      <c r="A5022" t="s">
        <v>10011</v>
      </c>
      <c r="B5022" t="s">
        <v>10012</v>
      </c>
      <c r="C5022">
        <v>0</v>
      </c>
      <c r="D5022">
        <v>0</v>
      </c>
      <c r="E5022">
        <v>40.424999999999997</v>
      </c>
      <c r="F5022">
        <v>22</v>
      </c>
      <c r="G5022" t="s">
        <v>22</v>
      </c>
    </row>
    <row r="5023" spans="1:7" x14ac:dyDescent="0.25">
      <c r="A5023" t="s">
        <v>10013</v>
      </c>
      <c r="B5023" t="s">
        <v>10014</v>
      </c>
      <c r="C5023">
        <v>0</v>
      </c>
      <c r="D5023">
        <v>143.87</v>
      </c>
      <c r="E5023">
        <v>36.31</v>
      </c>
      <c r="F5023">
        <v>14.141999999999999</v>
      </c>
      <c r="G5023" t="s">
        <v>312</v>
      </c>
    </row>
    <row r="5024" spans="1:7" x14ac:dyDescent="0.25">
      <c r="A5024" t="s">
        <v>10015</v>
      </c>
      <c r="B5024" t="s">
        <v>111</v>
      </c>
      <c r="C5024">
        <v>0</v>
      </c>
      <c r="D5024">
        <v>241.84</v>
      </c>
      <c r="E5024">
        <v>85.259</v>
      </c>
      <c r="F5024">
        <v>89.647000000000006</v>
      </c>
      <c r="G5024" t="s">
        <v>33</v>
      </c>
    </row>
    <row r="5025" spans="1:7" x14ac:dyDescent="0.25">
      <c r="A5025" t="s">
        <v>10016</v>
      </c>
      <c r="B5025" t="s">
        <v>10017</v>
      </c>
      <c r="C5025">
        <v>0</v>
      </c>
      <c r="D5025">
        <v>270.58</v>
      </c>
      <c r="E5025">
        <v>144.81</v>
      </c>
      <c r="F5025">
        <v>0</v>
      </c>
      <c r="G5025" t="s">
        <v>33</v>
      </c>
    </row>
    <row r="5026" spans="1:7" x14ac:dyDescent="0.25">
      <c r="A5026" t="s">
        <v>10018</v>
      </c>
      <c r="B5026" t="s">
        <v>10019</v>
      </c>
      <c r="C5026">
        <v>0</v>
      </c>
      <c r="D5026">
        <v>370.57</v>
      </c>
      <c r="E5026">
        <v>218.54499999999999</v>
      </c>
      <c r="F5026">
        <v>227.27099999999999</v>
      </c>
      <c r="G5026" t="s">
        <v>33</v>
      </c>
    </row>
    <row r="5027" spans="1:7" x14ac:dyDescent="0.25">
      <c r="A5027" t="s">
        <v>10020</v>
      </c>
      <c r="B5027" t="s">
        <v>10021</v>
      </c>
      <c r="C5027">
        <v>0</v>
      </c>
      <c r="D5027">
        <v>0</v>
      </c>
      <c r="E5027">
        <v>90.742000000000004</v>
      </c>
      <c r="F5027">
        <v>0</v>
      </c>
      <c r="G5027" t="s">
        <v>22</v>
      </c>
    </row>
    <row r="5028" spans="1:7" x14ac:dyDescent="0.25">
      <c r="A5028" t="s">
        <v>10022</v>
      </c>
      <c r="B5028" t="s">
        <v>10023</v>
      </c>
      <c r="C5028">
        <v>0</v>
      </c>
      <c r="D5028">
        <v>0</v>
      </c>
      <c r="E5028">
        <v>96.903000000000006</v>
      </c>
      <c r="F5028">
        <v>0</v>
      </c>
      <c r="G5028" t="s">
        <v>22</v>
      </c>
    </row>
    <row r="5029" spans="1:7" x14ac:dyDescent="0.25">
      <c r="A5029" t="s">
        <v>10024</v>
      </c>
      <c r="B5029" t="s">
        <v>10023</v>
      </c>
      <c r="C5029">
        <v>0</v>
      </c>
      <c r="D5029">
        <v>0</v>
      </c>
      <c r="E5029">
        <v>96.903000000000006</v>
      </c>
      <c r="F5029">
        <v>9.7000000000000003E-3</v>
      </c>
      <c r="G5029" t="s">
        <v>22</v>
      </c>
    </row>
    <row r="5030" spans="1:7" x14ac:dyDescent="0.25">
      <c r="A5030" t="s">
        <v>10025</v>
      </c>
      <c r="B5030" t="s">
        <v>10026</v>
      </c>
      <c r="C5030">
        <v>0</v>
      </c>
      <c r="D5030">
        <v>0</v>
      </c>
      <c r="E5030">
        <v>32.479999999999997</v>
      </c>
      <c r="F5030">
        <v>0</v>
      </c>
      <c r="G5030" t="s">
        <v>22</v>
      </c>
    </row>
    <row r="5031" spans="1:7" x14ac:dyDescent="0.25">
      <c r="A5031" t="s">
        <v>10027</v>
      </c>
      <c r="B5031" t="s">
        <v>10028</v>
      </c>
      <c r="C5031">
        <v>0</v>
      </c>
      <c r="D5031">
        <v>515.59</v>
      </c>
      <c r="E5031">
        <v>412.61799999999999</v>
      </c>
      <c r="F5031">
        <v>0</v>
      </c>
      <c r="G5031" t="s">
        <v>33</v>
      </c>
    </row>
    <row r="5032" spans="1:7" x14ac:dyDescent="0.25">
      <c r="A5032" t="s">
        <v>10029</v>
      </c>
      <c r="B5032" t="s">
        <v>10030</v>
      </c>
      <c r="C5032">
        <v>0</v>
      </c>
      <c r="D5032">
        <v>796.97</v>
      </c>
      <c r="E5032">
        <v>579.13300000000004</v>
      </c>
      <c r="F5032">
        <v>680.56799999999998</v>
      </c>
      <c r="G5032" t="s">
        <v>33</v>
      </c>
    </row>
    <row r="5033" spans="1:7" x14ac:dyDescent="0.25">
      <c r="A5033" t="s">
        <v>10031</v>
      </c>
      <c r="B5033" t="s">
        <v>10032</v>
      </c>
      <c r="C5033">
        <v>0</v>
      </c>
      <c r="D5033">
        <v>27.51</v>
      </c>
      <c r="E5033">
        <v>16.8</v>
      </c>
      <c r="F5033">
        <v>16.8</v>
      </c>
      <c r="G5033" t="s">
        <v>22</v>
      </c>
    </row>
    <row r="5034" spans="1:7" x14ac:dyDescent="0.25">
      <c r="A5034" t="s">
        <v>10033</v>
      </c>
      <c r="B5034" t="s">
        <v>10034</v>
      </c>
      <c r="C5034">
        <v>0</v>
      </c>
      <c r="D5034">
        <v>0</v>
      </c>
      <c r="E5034">
        <v>20.832000000000001</v>
      </c>
      <c r="F5034">
        <v>9.7000000000000003E-3</v>
      </c>
      <c r="G5034" t="s">
        <v>22</v>
      </c>
    </row>
    <row r="5035" spans="1:7" x14ac:dyDescent="0.25">
      <c r="A5035" t="s">
        <v>10035</v>
      </c>
      <c r="B5035" t="s">
        <v>10036</v>
      </c>
      <c r="C5035">
        <v>2</v>
      </c>
      <c r="D5035">
        <v>133.66999999999999</v>
      </c>
      <c r="E5035">
        <v>28.582000000000001</v>
      </c>
      <c r="F5035">
        <v>27.189</v>
      </c>
      <c r="G5035" t="s">
        <v>312</v>
      </c>
    </row>
    <row r="5036" spans="1:7" x14ac:dyDescent="0.25">
      <c r="A5036" t="s">
        <v>10037</v>
      </c>
      <c r="B5036" t="s">
        <v>10038</v>
      </c>
      <c r="C5036">
        <v>3</v>
      </c>
      <c r="D5036">
        <v>98.55</v>
      </c>
      <c r="E5036">
        <v>48.95</v>
      </c>
      <c r="F5036">
        <v>27.344000000000001</v>
      </c>
      <c r="G5036" t="s">
        <v>312</v>
      </c>
    </row>
    <row r="5037" spans="1:7" x14ac:dyDescent="0.25">
      <c r="A5037" t="s">
        <v>10039</v>
      </c>
      <c r="B5037" t="s">
        <v>10040</v>
      </c>
      <c r="C5037">
        <v>0</v>
      </c>
      <c r="D5037">
        <v>0</v>
      </c>
      <c r="E5037">
        <v>39.405999999999999</v>
      </c>
      <c r="F5037">
        <v>0</v>
      </c>
      <c r="G5037" t="s">
        <v>22</v>
      </c>
    </row>
    <row r="5038" spans="1:7" x14ac:dyDescent="0.25">
      <c r="A5038" t="s">
        <v>10041</v>
      </c>
      <c r="B5038" t="s">
        <v>10042</v>
      </c>
      <c r="C5038">
        <v>3</v>
      </c>
      <c r="D5038">
        <v>98.98</v>
      </c>
      <c r="E5038">
        <v>25.238</v>
      </c>
      <c r="F5038">
        <v>4.4539999999999997</v>
      </c>
      <c r="G5038" t="s">
        <v>33</v>
      </c>
    </row>
    <row r="5039" spans="1:7" x14ac:dyDescent="0.25">
      <c r="A5039" t="s">
        <v>10043</v>
      </c>
      <c r="B5039" t="s">
        <v>10044</v>
      </c>
      <c r="C5039">
        <v>0</v>
      </c>
      <c r="D5039">
        <v>0</v>
      </c>
      <c r="E5039">
        <v>13.222</v>
      </c>
      <c r="F5039">
        <v>0</v>
      </c>
      <c r="G5039" t="s">
        <v>22</v>
      </c>
    </row>
    <row r="5040" spans="1:7" x14ac:dyDescent="0.25">
      <c r="A5040" t="s">
        <v>10045</v>
      </c>
      <c r="B5040" t="s">
        <v>10046</v>
      </c>
      <c r="C5040">
        <v>13</v>
      </c>
      <c r="D5040">
        <v>0</v>
      </c>
      <c r="E5040">
        <v>16.41</v>
      </c>
      <c r="F5040">
        <v>15.545999999999999</v>
      </c>
      <c r="G5040" t="s">
        <v>22</v>
      </c>
    </row>
    <row r="5041" spans="1:7" x14ac:dyDescent="0.25">
      <c r="A5041" t="s">
        <v>10047</v>
      </c>
      <c r="B5041" t="s">
        <v>10048</v>
      </c>
      <c r="C5041">
        <v>0</v>
      </c>
      <c r="D5041">
        <v>0</v>
      </c>
      <c r="E5041">
        <v>12.691000000000001</v>
      </c>
      <c r="F5041">
        <v>0</v>
      </c>
      <c r="G5041" t="s">
        <v>22</v>
      </c>
    </row>
    <row r="5042" spans="1:7" x14ac:dyDescent="0.25">
      <c r="A5042" t="s">
        <v>10049</v>
      </c>
      <c r="B5042" t="s">
        <v>10050</v>
      </c>
      <c r="C5042">
        <v>13</v>
      </c>
      <c r="D5042">
        <v>110.59</v>
      </c>
      <c r="E5042">
        <v>25.356000000000002</v>
      </c>
      <c r="F5042">
        <v>23.637</v>
      </c>
      <c r="G5042" t="s">
        <v>33</v>
      </c>
    </row>
    <row r="5043" spans="1:7" x14ac:dyDescent="0.25">
      <c r="A5043" t="s">
        <v>10051</v>
      </c>
      <c r="B5043" t="s">
        <v>10036</v>
      </c>
      <c r="C5043">
        <v>0</v>
      </c>
      <c r="D5043">
        <v>0</v>
      </c>
      <c r="E5043">
        <v>13.612</v>
      </c>
      <c r="F5043">
        <v>9.7000000000000003E-3</v>
      </c>
      <c r="G5043" t="s">
        <v>22</v>
      </c>
    </row>
    <row r="5044" spans="1:7" x14ac:dyDescent="0.25">
      <c r="A5044" t="s">
        <v>10052</v>
      </c>
      <c r="B5044" t="s">
        <v>10053</v>
      </c>
      <c r="C5044">
        <v>0</v>
      </c>
      <c r="D5044">
        <v>0</v>
      </c>
      <c r="E5044">
        <v>25.417999999999999</v>
      </c>
      <c r="F5044">
        <v>0</v>
      </c>
      <c r="G5044" t="s">
        <v>33</v>
      </c>
    </row>
    <row r="5045" spans="1:7" x14ac:dyDescent="0.25">
      <c r="A5045" t="s">
        <v>10054</v>
      </c>
      <c r="B5045" t="s">
        <v>10055</v>
      </c>
      <c r="C5045">
        <v>1</v>
      </c>
      <c r="D5045">
        <v>0</v>
      </c>
      <c r="E5045">
        <v>301</v>
      </c>
      <c r="F5045">
        <v>301</v>
      </c>
      <c r="G5045" t="s">
        <v>22</v>
      </c>
    </row>
    <row r="5046" spans="1:7" x14ac:dyDescent="0.25">
      <c r="A5046" t="s">
        <v>10056</v>
      </c>
      <c r="B5046" t="s">
        <v>10057</v>
      </c>
      <c r="C5046">
        <v>0</v>
      </c>
      <c r="D5046">
        <v>0</v>
      </c>
      <c r="E5046">
        <v>22.553000000000001</v>
      </c>
      <c r="F5046">
        <v>9.7000000000000003E-3</v>
      </c>
      <c r="G5046" t="s">
        <v>22</v>
      </c>
    </row>
    <row r="5047" spans="1:7" x14ac:dyDescent="0.25">
      <c r="A5047" t="s">
        <v>10058</v>
      </c>
      <c r="B5047" t="s">
        <v>10059</v>
      </c>
      <c r="C5047">
        <v>0</v>
      </c>
      <c r="D5047">
        <v>261.10000000000002</v>
      </c>
      <c r="E5047">
        <v>61.874000000000002</v>
      </c>
      <c r="F5047">
        <v>59.817</v>
      </c>
      <c r="G5047" t="s">
        <v>312</v>
      </c>
    </row>
    <row r="5048" spans="1:7" x14ac:dyDescent="0.25">
      <c r="A5048" t="s">
        <v>10060</v>
      </c>
      <c r="B5048" t="s">
        <v>10061</v>
      </c>
      <c r="C5048">
        <v>0</v>
      </c>
      <c r="D5048">
        <v>0</v>
      </c>
      <c r="E5048">
        <v>17.992000000000001</v>
      </c>
      <c r="F5048">
        <v>0</v>
      </c>
      <c r="G5048" t="s">
        <v>22</v>
      </c>
    </row>
    <row r="5049" spans="1:7" x14ac:dyDescent="0.25">
      <c r="A5049" t="s">
        <v>10062</v>
      </c>
      <c r="B5049" t="s">
        <v>10063</v>
      </c>
      <c r="C5049">
        <v>0</v>
      </c>
      <c r="D5049">
        <v>55.72</v>
      </c>
      <c r="E5049">
        <v>16.443999999999999</v>
      </c>
      <c r="F5049">
        <v>9.7000000000000003E-3</v>
      </c>
      <c r="G5049" t="s">
        <v>22</v>
      </c>
    </row>
    <row r="5050" spans="1:7" x14ac:dyDescent="0.25">
      <c r="A5050" t="s">
        <v>10064</v>
      </c>
      <c r="B5050" t="s">
        <v>10065</v>
      </c>
      <c r="C5050">
        <v>0</v>
      </c>
      <c r="D5050">
        <v>0</v>
      </c>
      <c r="E5050">
        <v>2.3210000000000002</v>
      </c>
      <c r="F5050">
        <v>0</v>
      </c>
      <c r="G5050" t="s">
        <v>22</v>
      </c>
    </row>
    <row r="5051" spans="1:7" x14ac:dyDescent="0.25">
      <c r="A5051" t="s">
        <v>10066</v>
      </c>
      <c r="B5051" t="s">
        <v>10067</v>
      </c>
      <c r="C5051">
        <v>0</v>
      </c>
      <c r="D5051">
        <v>15.67</v>
      </c>
      <c r="E5051">
        <v>13.2812</v>
      </c>
      <c r="F5051">
        <v>12.14</v>
      </c>
      <c r="G5051" t="s">
        <v>22</v>
      </c>
    </row>
    <row r="5052" spans="1:7" x14ac:dyDescent="0.25">
      <c r="A5052" t="s">
        <v>10068</v>
      </c>
      <c r="B5052" t="s">
        <v>10069</v>
      </c>
      <c r="C5052">
        <v>0</v>
      </c>
      <c r="D5052">
        <v>0</v>
      </c>
      <c r="E5052">
        <v>73.37</v>
      </c>
      <c r="F5052">
        <v>0</v>
      </c>
      <c r="G5052" t="s">
        <v>22</v>
      </c>
    </row>
    <row r="5053" spans="1:7" x14ac:dyDescent="0.25">
      <c r="A5053" t="s">
        <v>10070</v>
      </c>
      <c r="B5053" t="s">
        <v>10071</v>
      </c>
      <c r="C5053">
        <v>0</v>
      </c>
      <c r="D5053">
        <v>0</v>
      </c>
      <c r="E5053">
        <v>92.262</v>
      </c>
      <c r="F5053">
        <v>0</v>
      </c>
      <c r="G5053" t="s">
        <v>22</v>
      </c>
    </row>
    <row r="5054" spans="1:7" x14ac:dyDescent="0.25">
      <c r="A5054" t="s">
        <v>10072</v>
      </c>
      <c r="B5054" t="s">
        <v>10073</v>
      </c>
      <c r="C5054">
        <v>0</v>
      </c>
      <c r="D5054">
        <v>0</v>
      </c>
      <c r="E5054">
        <v>0</v>
      </c>
      <c r="F5054">
        <v>0</v>
      </c>
      <c r="G5054" t="s">
        <v>22</v>
      </c>
    </row>
    <row r="5055" spans="1:7" x14ac:dyDescent="0.25">
      <c r="A5055" t="s">
        <v>10074</v>
      </c>
      <c r="B5055" t="s">
        <v>8067</v>
      </c>
      <c r="C5055">
        <v>0</v>
      </c>
      <c r="D5055">
        <v>0</v>
      </c>
      <c r="E5055">
        <v>22.222000000000001</v>
      </c>
      <c r="F5055">
        <v>0</v>
      </c>
      <c r="G5055" t="s">
        <v>22</v>
      </c>
    </row>
    <row r="5056" spans="1:7" x14ac:dyDescent="0.25">
      <c r="A5056" t="s">
        <v>10075</v>
      </c>
      <c r="B5056" t="s">
        <v>10076</v>
      </c>
      <c r="C5056">
        <v>2226</v>
      </c>
      <c r="D5056">
        <v>0</v>
      </c>
      <c r="E5056">
        <v>0.01</v>
      </c>
      <c r="F5056">
        <v>0.01</v>
      </c>
      <c r="G5056" t="s">
        <v>22</v>
      </c>
    </row>
    <row r="5057" spans="1:7" x14ac:dyDescent="0.25">
      <c r="A5057" t="s">
        <v>10077</v>
      </c>
      <c r="B5057" t="s">
        <v>10078</v>
      </c>
      <c r="C5057">
        <v>0</v>
      </c>
      <c r="D5057">
        <v>755.49</v>
      </c>
      <c r="E5057">
        <v>703.24400000000003</v>
      </c>
      <c r="F5057">
        <v>578.846</v>
      </c>
      <c r="G5057" t="s">
        <v>33</v>
      </c>
    </row>
    <row r="5058" spans="1:7" x14ac:dyDescent="0.25">
      <c r="A5058" t="s">
        <v>10079</v>
      </c>
      <c r="B5058" t="s">
        <v>10080</v>
      </c>
      <c r="C5058">
        <v>1</v>
      </c>
      <c r="D5058">
        <v>59.3</v>
      </c>
      <c r="E5058">
        <v>43.771000000000001</v>
      </c>
      <c r="F5058">
        <v>43.771000000000001</v>
      </c>
      <c r="G5058" t="s">
        <v>312</v>
      </c>
    </row>
    <row r="5059" spans="1:7" x14ac:dyDescent="0.25">
      <c r="A5059" t="s">
        <v>10081</v>
      </c>
      <c r="B5059" t="s">
        <v>10082</v>
      </c>
      <c r="C5059">
        <v>0</v>
      </c>
      <c r="D5059">
        <v>0</v>
      </c>
      <c r="E5059">
        <v>28.940999999999999</v>
      </c>
      <c r="F5059">
        <v>9.7000000000000003E-3</v>
      </c>
      <c r="G5059" t="s">
        <v>22</v>
      </c>
    </row>
    <row r="5060" spans="1:7" x14ac:dyDescent="0.25">
      <c r="A5060" t="s">
        <v>10083</v>
      </c>
      <c r="B5060" t="s">
        <v>10084</v>
      </c>
      <c r="C5060">
        <v>0</v>
      </c>
      <c r="D5060">
        <v>0</v>
      </c>
      <c r="E5060">
        <v>3.9569999999999999</v>
      </c>
      <c r="F5060">
        <v>9.7000000000000003E-3</v>
      </c>
      <c r="G5060" t="s">
        <v>22</v>
      </c>
    </row>
    <row r="5061" spans="1:7" x14ac:dyDescent="0.25">
      <c r="A5061" t="s">
        <v>10085</v>
      </c>
      <c r="B5061" t="s">
        <v>10086</v>
      </c>
      <c r="C5061">
        <v>7</v>
      </c>
      <c r="D5061">
        <v>61.31</v>
      </c>
      <c r="E5061">
        <v>36.75</v>
      </c>
      <c r="F5061">
        <v>45.94</v>
      </c>
      <c r="G5061" t="s">
        <v>22</v>
      </c>
    </row>
    <row r="5062" spans="1:7" x14ac:dyDescent="0.25">
      <c r="A5062" t="s">
        <v>10087</v>
      </c>
      <c r="B5062" t="s">
        <v>10088</v>
      </c>
      <c r="C5062">
        <v>0</v>
      </c>
      <c r="D5062">
        <v>87.98</v>
      </c>
      <c r="E5062">
        <v>34.157139999999998</v>
      </c>
      <c r="F5062">
        <v>32.993859999999998</v>
      </c>
      <c r="G5062" t="s">
        <v>22</v>
      </c>
    </row>
    <row r="5063" spans="1:7" x14ac:dyDescent="0.25">
      <c r="A5063" t="s">
        <v>10089</v>
      </c>
      <c r="B5063" t="s">
        <v>10090</v>
      </c>
      <c r="C5063">
        <v>0</v>
      </c>
      <c r="D5063">
        <v>134.55000000000001</v>
      </c>
      <c r="E5063">
        <v>19.978999999999999</v>
      </c>
      <c r="F5063">
        <v>0</v>
      </c>
      <c r="G5063" t="s">
        <v>22</v>
      </c>
    </row>
    <row r="5064" spans="1:7" x14ac:dyDescent="0.25">
      <c r="A5064" t="s">
        <v>10091</v>
      </c>
      <c r="B5064" t="s">
        <v>10090</v>
      </c>
      <c r="C5064">
        <v>1</v>
      </c>
      <c r="D5064">
        <v>91.61</v>
      </c>
      <c r="E5064">
        <v>35.566000000000003</v>
      </c>
      <c r="F5064">
        <v>34.119999999999997</v>
      </c>
      <c r="G5064" t="s">
        <v>22</v>
      </c>
    </row>
    <row r="5065" spans="1:7" x14ac:dyDescent="0.25">
      <c r="A5065" t="s">
        <v>10092</v>
      </c>
      <c r="B5065" t="s">
        <v>10093</v>
      </c>
      <c r="C5065">
        <v>0</v>
      </c>
      <c r="D5065">
        <v>32.15</v>
      </c>
      <c r="E5065">
        <v>10.0183</v>
      </c>
      <c r="F5065">
        <v>21.003</v>
      </c>
      <c r="G5065" t="s">
        <v>22</v>
      </c>
    </row>
    <row r="5066" spans="1:7" x14ac:dyDescent="0.25">
      <c r="A5066" t="s">
        <v>10094</v>
      </c>
      <c r="B5066" t="s">
        <v>10093</v>
      </c>
      <c r="C5066">
        <v>0</v>
      </c>
      <c r="D5066">
        <v>32.15</v>
      </c>
      <c r="E5066">
        <v>10.0183</v>
      </c>
      <c r="F5066">
        <v>21.003</v>
      </c>
      <c r="G5066" t="s">
        <v>22</v>
      </c>
    </row>
    <row r="5067" spans="1:7" x14ac:dyDescent="0.25">
      <c r="A5067" t="s">
        <v>10095</v>
      </c>
      <c r="B5067" t="s">
        <v>10096</v>
      </c>
      <c r="C5067">
        <v>7</v>
      </c>
      <c r="D5067">
        <v>107.48</v>
      </c>
      <c r="E5067">
        <v>21.619</v>
      </c>
      <c r="F5067">
        <v>16.62</v>
      </c>
      <c r="G5067" t="s">
        <v>22</v>
      </c>
    </row>
    <row r="5068" spans="1:7" x14ac:dyDescent="0.25">
      <c r="A5068" t="s">
        <v>10097</v>
      </c>
      <c r="B5068" t="s">
        <v>10098</v>
      </c>
      <c r="C5068">
        <v>0</v>
      </c>
      <c r="D5068">
        <v>57.07</v>
      </c>
      <c r="E5068">
        <v>11.276999999999999</v>
      </c>
      <c r="F5068">
        <v>0</v>
      </c>
      <c r="G5068" t="s">
        <v>22</v>
      </c>
    </row>
    <row r="5069" spans="1:7" x14ac:dyDescent="0.25">
      <c r="A5069" t="s">
        <v>10099</v>
      </c>
      <c r="B5069" t="s">
        <v>10100</v>
      </c>
      <c r="C5069">
        <v>0</v>
      </c>
      <c r="D5069">
        <v>245.7</v>
      </c>
      <c r="E5069">
        <v>39.533999999999999</v>
      </c>
      <c r="F5069">
        <v>37.69</v>
      </c>
      <c r="G5069" t="s">
        <v>312</v>
      </c>
    </row>
    <row r="5070" spans="1:7" x14ac:dyDescent="0.25">
      <c r="A5070" t="s">
        <v>10101</v>
      </c>
      <c r="B5070" t="s">
        <v>10102</v>
      </c>
      <c r="C5070">
        <v>0</v>
      </c>
      <c r="D5070">
        <v>0</v>
      </c>
      <c r="E5070">
        <v>0</v>
      </c>
      <c r="F5070">
        <v>0</v>
      </c>
      <c r="G5070" t="s">
        <v>22</v>
      </c>
    </row>
    <row r="5071" spans="1:7" x14ac:dyDescent="0.25">
      <c r="A5071" t="s">
        <v>10103</v>
      </c>
      <c r="B5071" t="s">
        <v>10104</v>
      </c>
      <c r="C5071">
        <v>0</v>
      </c>
      <c r="D5071">
        <v>0</v>
      </c>
      <c r="E5071">
        <v>0.28799999999999998</v>
      </c>
      <c r="F5071">
        <v>0</v>
      </c>
      <c r="G5071" t="s">
        <v>22</v>
      </c>
    </row>
    <row r="5072" spans="1:7" x14ac:dyDescent="0.25">
      <c r="A5072" t="s">
        <v>10105</v>
      </c>
      <c r="B5072" t="s">
        <v>10106</v>
      </c>
      <c r="C5072">
        <v>0</v>
      </c>
      <c r="D5072">
        <v>10.71</v>
      </c>
      <c r="E5072">
        <v>0.308</v>
      </c>
      <c r="F5072">
        <v>0.308</v>
      </c>
      <c r="G5072" t="s">
        <v>22</v>
      </c>
    </row>
    <row r="5073" spans="1:7" x14ac:dyDescent="0.25">
      <c r="A5073" t="s">
        <v>10107</v>
      </c>
      <c r="B5073" t="s">
        <v>10108</v>
      </c>
      <c r="C5073">
        <v>0</v>
      </c>
      <c r="D5073">
        <v>67.28</v>
      </c>
      <c r="E5073">
        <v>0.68400000000000005</v>
      </c>
      <c r="F5073">
        <v>0.68400000000000005</v>
      </c>
      <c r="G5073" t="s">
        <v>22</v>
      </c>
    </row>
    <row r="5074" spans="1:7" x14ac:dyDescent="0.25">
      <c r="A5074" t="s">
        <v>10109</v>
      </c>
      <c r="B5074" t="s">
        <v>10110</v>
      </c>
      <c r="C5074">
        <v>0</v>
      </c>
      <c r="D5074">
        <v>2600.42</v>
      </c>
      <c r="E5074">
        <v>771.48299999999995</v>
      </c>
      <c r="F5074">
        <v>771.48299999999995</v>
      </c>
      <c r="G5074" t="s">
        <v>33</v>
      </c>
    </row>
    <row r="5075" spans="1:7" x14ac:dyDescent="0.25">
      <c r="A5075" t="s">
        <v>10111</v>
      </c>
      <c r="B5075" t="s">
        <v>10112</v>
      </c>
      <c r="C5075">
        <v>0</v>
      </c>
      <c r="D5075">
        <v>0</v>
      </c>
      <c r="E5075">
        <v>2.5999999999999999E-2</v>
      </c>
      <c r="F5075">
        <v>0</v>
      </c>
      <c r="G5075" t="s">
        <v>22</v>
      </c>
    </row>
    <row r="5076" spans="1:7" x14ac:dyDescent="0.25">
      <c r="A5076" t="s">
        <v>10113</v>
      </c>
      <c r="B5076" t="s">
        <v>10114</v>
      </c>
      <c r="C5076">
        <v>0</v>
      </c>
      <c r="D5076">
        <v>2475.17</v>
      </c>
      <c r="E5076">
        <v>772.85900000000004</v>
      </c>
      <c r="F5076">
        <v>0</v>
      </c>
      <c r="G5076" t="s">
        <v>33</v>
      </c>
    </row>
    <row r="5077" spans="1:7" x14ac:dyDescent="0.25">
      <c r="A5077" t="s">
        <v>10115</v>
      </c>
      <c r="B5077" t="s">
        <v>10116</v>
      </c>
      <c r="C5077">
        <v>0</v>
      </c>
      <c r="D5077">
        <v>0</v>
      </c>
      <c r="E5077">
        <v>9.7000000000000003E-3</v>
      </c>
      <c r="F5077">
        <v>0</v>
      </c>
      <c r="G5077" t="s">
        <v>22</v>
      </c>
    </row>
    <row r="5078" spans="1:7" x14ac:dyDescent="0.25">
      <c r="A5078" t="s">
        <v>10117</v>
      </c>
      <c r="B5078" t="s">
        <v>10118</v>
      </c>
      <c r="C5078">
        <v>4</v>
      </c>
      <c r="D5078">
        <v>626.82000000000005</v>
      </c>
      <c r="E5078">
        <v>356</v>
      </c>
      <c r="F5078">
        <v>356</v>
      </c>
      <c r="G5078" t="s">
        <v>22</v>
      </c>
    </row>
    <row r="5079" spans="1:7" x14ac:dyDescent="0.25">
      <c r="A5079" t="s">
        <v>10119</v>
      </c>
      <c r="B5079" t="s">
        <v>10120</v>
      </c>
      <c r="C5079">
        <v>0</v>
      </c>
      <c r="D5079">
        <v>2694.99</v>
      </c>
      <c r="E5079">
        <v>756.36300000000006</v>
      </c>
      <c r="F5079">
        <v>756.36300000000006</v>
      </c>
      <c r="G5079" t="s">
        <v>33</v>
      </c>
    </row>
    <row r="5080" spans="1:7" x14ac:dyDescent="0.25">
      <c r="A5080" t="s">
        <v>10121</v>
      </c>
      <c r="B5080" t="s">
        <v>10122</v>
      </c>
      <c r="C5080">
        <v>5</v>
      </c>
      <c r="D5080">
        <v>99.17</v>
      </c>
      <c r="E5080">
        <v>40.299999999999997</v>
      </c>
      <c r="F5080">
        <v>70.834000000000003</v>
      </c>
      <c r="G5080" t="s">
        <v>22</v>
      </c>
    </row>
    <row r="5081" spans="1:7" x14ac:dyDescent="0.25">
      <c r="A5081" t="s">
        <v>10123</v>
      </c>
      <c r="B5081" t="s">
        <v>10124</v>
      </c>
      <c r="C5081">
        <v>0</v>
      </c>
      <c r="D5081">
        <v>2495.36</v>
      </c>
      <c r="E5081">
        <v>757.75699999999995</v>
      </c>
      <c r="F5081">
        <v>0</v>
      </c>
      <c r="G5081" t="s">
        <v>33</v>
      </c>
    </row>
    <row r="5082" spans="1:7" x14ac:dyDescent="0.25">
      <c r="A5082" t="s">
        <v>10125</v>
      </c>
      <c r="B5082" t="s">
        <v>10126</v>
      </c>
      <c r="C5082">
        <v>0</v>
      </c>
      <c r="D5082">
        <v>2525.0500000000002</v>
      </c>
      <c r="E5082">
        <v>785.48599999999999</v>
      </c>
      <c r="F5082">
        <v>1034.847</v>
      </c>
      <c r="G5082" t="s">
        <v>33</v>
      </c>
    </row>
    <row r="5083" spans="1:7" x14ac:dyDescent="0.25">
      <c r="A5083" t="s">
        <v>10127</v>
      </c>
      <c r="B5083" t="s">
        <v>10128</v>
      </c>
      <c r="C5083">
        <v>0</v>
      </c>
      <c r="D5083">
        <v>2525.0500000000002</v>
      </c>
      <c r="E5083">
        <v>786.86199999999997</v>
      </c>
      <c r="F5083">
        <v>0</v>
      </c>
      <c r="G5083" t="s">
        <v>33</v>
      </c>
    </row>
    <row r="5084" spans="1:7" x14ac:dyDescent="0.25">
      <c r="A5084" t="s">
        <v>10129</v>
      </c>
      <c r="B5084" t="s">
        <v>10130</v>
      </c>
      <c r="C5084">
        <v>0</v>
      </c>
      <c r="D5084">
        <v>2565.4299999999998</v>
      </c>
      <c r="E5084">
        <v>840.70500000000004</v>
      </c>
      <c r="F5084">
        <v>0</v>
      </c>
      <c r="G5084" t="s">
        <v>33</v>
      </c>
    </row>
    <row r="5085" spans="1:7" x14ac:dyDescent="0.25">
      <c r="A5085" t="s">
        <v>10131</v>
      </c>
      <c r="B5085" t="s">
        <v>10132</v>
      </c>
      <c r="C5085">
        <v>0</v>
      </c>
      <c r="D5085">
        <v>2565.4299999999998</v>
      </c>
      <c r="E5085">
        <v>842.08100000000002</v>
      </c>
      <c r="F5085">
        <v>0</v>
      </c>
      <c r="G5085" t="s">
        <v>33</v>
      </c>
    </row>
    <row r="5086" spans="1:7" x14ac:dyDescent="0.25">
      <c r="A5086" t="s">
        <v>10133</v>
      </c>
      <c r="B5086" t="s">
        <v>10134</v>
      </c>
      <c r="C5086">
        <v>0</v>
      </c>
      <c r="D5086">
        <v>2615.3200000000002</v>
      </c>
      <c r="E5086">
        <v>840.40099999999995</v>
      </c>
      <c r="F5086">
        <v>0</v>
      </c>
      <c r="G5086" t="s">
        <v>33</v>
      </c>
    </row>
    <row r="5087" spans="1:7" x14ac:dyDescent="0.25">
      <c r="A5087" t="s">
        <v>10135</v>
      </c>
      <c r="B5087" t="s">
        <v>10136</v>
      </c>
      <c r="C5087">
        <v>0</v>
      </c>
      <c r="D5087">
        <v>637.96</v>
      </c>
      <c r="E5087">
        <v>513.428</v>
      </c>
      <c r="F5087">
        <v>0</v>
      </c>
      <c r="G5087" t="s">
        <v>33</v>
      </c>
    </row>
    <row r="5088" spans="1:7" x14ac:dyDescent="0.25">
      <c r="A5088" t="s">
        <v>10137</v>
      </c>
      <c r="B5088" t="s">
        <v>10138</v>
      </c>
      <c r="C5088">
        <v>0</v>
      </c>
      <c r="D5088">
        <v>270.10000000000002</v>
      </c>
      <c r="E5088">
        <v>145.334</v>
      </c>
      <c r="F5088">
        <v>153.89599999999999</v>
      </c>
      <c r="G5088" t="s">
        <v>33</v>
      </c>
    </row>
    <row r="5089" spans="1:7" x14ac:dyDescent="0.25">
      <c r="A5089" t="s">
        <v>10139</v>
      </c>
      <c r="B5089" t="s">
        <v>10140</v>
      </c>
      <c r="C5089">
        <v>0</v>
      </c>
      <c r="D5089">
        <v>450.54</v>
      </c>
      <c r="E5089">
        <v>145.87200000000001</v>
      </c>
      <c r="F5089">
        <v>0</v>
      </c>
      <c r="G5089" t="s">
        <v>33</v>
      </c>
    </row>
    <row r="5090" spans="1:7" x14ac:dyDescent="0.25">
      <c r="A5090" t="s">
        <v>10141</v>
      </c>
      <c r="B5090" t="s">
        <v>10142</v>
      </c>
      <c r="C5090">
        <v>0</v>
      </c>
      <c r="D5090">
        <v>467.47</v>
      </c>
      <c r="E5090">
        <v>238.71299999999999</v>
      </c>
      <c r="F5090">
        <v>0</v>
      </c>
      <c r="G5090" t="s">
        <v>33</v>
      </c>
    </row>
    <row r="5091" spans="1:7" x14ac:dyDescent="0.25">
      <c r="A5091" t="s">
        <v>10143</v>
      </c>
      <c r="B5091" t="s">
        <v>10144</v>
      </c>
      <c r="C5091">
        <v>0</v>
      </c>
      <c r="D5091">
        <v>831.26</v>
      </c>
      <c r="E5091">
        <v>596.53599999999994</v>
      </c>
      <c r="F5091">
        <v>0</v>
      </c>
      <c r="G5091" t="s">
        <v>33</v>
      </c>
    </row>
    <row r="5092" spans="1:7" x14ac:dyDescent="0.25">
      <c r="A5092" t="s">
        <v>10145</v>
      </c>
      <c r="B5092" t="s">
        <v>10146</v>
      </c>
      <c r="C5092">
        <v>38</v>
      </c>
      <c r="D5092">
        <v>0</v>
      </c>
      <c r="E5092">
        <v>57.866120000000002</v>
      </c>
      <c r="F5092">
        <v>48.616</v>
      </c>
      <c r="G5092" t="s">
        <v>22</v>
      </c>
    </row>
    <row r="5093" spans="1:7" x14ac:dyDescent="0.25">
      <c r="A5093" t="s">
        <v>10147</v>
      </c>
      <c r="B5093" t="s">
        <v>10148</v>
      </c>
      <c r="C5093">
        <v>0</v>
      </c>
      <c r="D5093">
        <v>2615.3200000000002</v>
      </c>
      <c r="E5093">
        <v>841.77700000000004</v>
      </c>
      <c r="F5093">
        <v>0</v>
      </c>
      <c r="G5093" t="s">
        <v>33</v>
      </c>
    </row>
    <row r="5094" spans="1:7" x14ac:dyDescent="0.25">
      <c r="A5094" t="s">
        <v>10149</v>
      </c>
      <c r="B5094" t="s">
        <v>10150</v>
      </c>
      <c r="C5094">
        <v>1</v>
      </c>
      <c r="D5094">
        <v>403.51</v>
      </c>
      <c r="E5094">
        <v>188.239</v>
      </c>
      <c r="F5094">
        <v>154.51400000000001</v>
      </c>
      <c r="G5094" t="s">
        <v>33</v>
      </c>
    </row>
    <row r="5095" spans="1:7" x14ac:dyDescent="0.25">
      <c r="A5095" t="s">
        <v>10151</v>
      </c>
      <c r="B5095" t="s">
        <v>10152</v>
      </c>
      <c r="C5095">
        <v>0</v>
      </c>
      <c r="D5095">
        <v>0</v>
      </c>
      <c r="E5095">
        <v>11.843999999999999</v>
      </c>
      <c r="F5095">
        <v>9.7000000000000003E-3</v>
      </c>
      <c r="G5095" t="s">
        <v>22</v>
      </c>
    </row>
    <row r="5096" spans="1:7" x14ac:dyDescent="0.25">
      <c r="A5096" t="s">
        <v>10153</v>
      </c>
      <c r="B5096" t="s">
        <v>10154</v>
      </c>
      <c r="C5096">
        <v>0</v>
      </c>
      <c r="D5096">
        <v>160.59</v>
      </c>
      <c r="E5096">
        <v>94.54</v>
      </c>
      <c r="F5096">
        <v>94.534999999999997</v>
      </c>
      <c r="G5096" t="s">
        <v>22</v>
      </c>
    </row>
    <row r="5097" spans="1:7" x14ac:dyDescent="0.25">
      <c r="A5097" t="s">
        <v>10155</v>
      </c>
      <c r="B5097" t="s">
        <v>10156</v>
      </c>
      <c r="C5097">
        <v>0</v>
      </c>
      <c r="D5097">
        <v>753.01</v>
      </c>
      <c r="E5097">
        <v>136.38900000000001</v>
      </c>
      <c r="F5097">
        <v>136.38900000000001</v>
      </c>
      <c r="G5097" t="s">
        <v>33</v>
      </c>
    </row>
    <row r="5098" spans="1:7" x14ac:dyDescent="0.25">
      <c r="A5098" t="s">
        <v>10157</v>
      </c>
      <c r="B5098" t="s">
        <v>10158</v>
      </c>
      <c r="C5098">
        <v>0</v>
      </c>
      <c r="D5098">
        <v>752.85</v>
      </c>
      <c r="E5098">
        <v>135.55500000000001</v>
      </c>
      <c r="F5098">
        <v>171.07599999999999</v>
      </c>
      <c r="G5098" t="s">
        <v>33</v>
      </c>
    </row>
    <row r="5099" spans="1:7" x14ac:dyDescent="0.25">
      <c r="A5099" t="s">
        <v>10159</v>
      </c>
      <c r="B5099" t="s">
        <v>10160</v>
      </c>
      <c r="C5099">
        <v>0</v>
      </c>
      <c r="D5099">
        <v>0</v>
      </c>
      <c r="E5099">
        <v>135.55500000000001</v>
      </c>
      <c r="F5099">
        <v>0</v>
      </c>
      <c r="G5099" t="s">
        <v>33</v>
      </c>
    </row>
    <row r="5100" spans="1:7" x14ac:dyDescent="0.25">
      <c r="A5100" t="s">
        <v>10161</v>
      </c>
      <c r="B5100" t="s">
        <v>10162</v>
      </c>
      <c r="C5100">
        <v>0</v>
      </c>
      <c r="D5100">
        <v>0</v>
      </c>
      <c r="E5100">
        <v>126.17700000000001</v>
      </c>
      <c r="F5100">
        <v>0</v>
      </c>
      <c r="G5100" t="s">
        <v>33</v>
      </c>
    </row>
    <row r="5101" spans="1:7" x14ac:dyDescent="0.25">
      <c r="A5101" t="s">
        <v>10163</v>
      </c>
      <c r="B5101" t="s">
        <v>10164</v>
      </c>
      <c r="C5101">
        <v>0</v>
      </c>
      <c r="D5101">
        <v>99.28</v>
      </c>
      <c r="E5101">
        <v>11.83</v>
      </c>
      <c r="F5101">
        <v>11.83</v>
      </c>
      <c r="G5101" t="s">
        <v>33</v>
      </c>
    </row>
    <row r="5102" spans="1:7" x14ac:dyDescent="0.25">
      <c r="A5102" t="s">
        <v>10165</v>
      </c>
      <c r="B5102" t="s">
        <v>10166</v>
      </c>
      <c r="C5102">
        <v>0</v>
      </c>
      <c r="D5102">
        <v>736.32</v>
      </c>
      <c r="E5102">
        <v>109.06</v>
      </c>
      <c r="F5102">
        <v>144.584</v>
      </c>
      <c r="G5102" t="s">
        <v>22</v>
      </c>
    </row>
    <row r="5103" spans="1:7" x14ac:dyDescent="0.25">
      <c r="A5103" t="s">
        <v>10167</v>
      </c>
      <c r="B5103" t="s">
        <v>10168</v>
      </c>
      <c r="C5103">
        <v>0</v>
      </c>
      <c r="D5103">
        <v>15.57</v>
      </c>
      <c r="E5103">
        <v>3.2909999999999999</v>
      </c>
      <c r="F5103">
        <v>2.8889999999999998</v>
      </c>
      <c r="G5103" t="s">
        <v>33</v>
      </c>
    </row>
    <row r="5104" spans="1:7" x14ac:dyDescent="0.25">
      <c r="A5104" t="s">
        <v>10169</v>
      </c>
      <c r="B5104" t="s">
        <v>10170</v>
      </c>
      <c r="C5104">
        <v>0</v>
      </c>
      <c r="D5104">
        <v>1777.64</v>
      </c>
      <c r="E5104">
        <v>647.86099999999999</v>
      </c>
      <c r="F5104">
        <v>611.57799999999997</v>
      </c>
      <c r="G5104" t="s">
        <v>33</v>
      </c>
    </row>
    <row r="5105" spans="1:7" x14ac:dyDescent="0.25">
      <c r="A5105" t="s">
        <v>10171</v>
      </c>
      <c r="B5105" t="s">
        <v>10164</v>
      </c>
      <c r="C5105">
        <v>0</v>
      </c>
      <c r="D5105">
        <v>90.82</v>
      </c>
      <c r="E5105">
        <v>12.571999999999999</v>
      </c>
      <c r="F5105">
        <v>11.055</v>
      </c>
      <c r="G5105" t="s">
        <v>22</v>
      </c>
    </row>
    <row r="5106" spans="1:7" x14ac:dyDescent="0.25">
      <c r="A5106" t="s">
        <v>10172</v>
      </c>
      <c r="B5106" t="s">
        <v>10164</v>
      </c>
      <c r="C5106">
        <v>0</v>
      </c>
      <c r="D5106">
        <v>53.35</v>
      </c>
      <c r="E5106">
        <v>5.5910000000000002</v>
      </c>
      <c r="F5106">
        <v>9.7000000000000003E-3</v>
      </c>
      <c r="G5106" t="s">
        <v>33</v>
      </c>
    </row>
    <row r="5107" spans="1:7" x14ac:dyDescent="0.25">
      <c r="A5107" t="s">
        <v>10173</v>
      </c>
      <c r="B5107" t="s">
        <v>10174</v>
      </c>
      <c r="C5107">
        <v>0</v>
      </c>
      <c r="D5107">
        <v>1970.39</v>
      </c>
      <c r="E5107">
        <v>649.23699999999997</v>
      </c>
      <c r="F5107">
        <v>314.08100000000002</v>
      </c>
      <c r="G5107" t="s">
        <v>33</v>
      </c>
    </row>
    <row r="5108" spans="1:7" x14ac:dyDescent="0.25">
      <c r="A5108" t="s">
        <v>10175</v>
      </c>
      <c r="B5108" t="s">
        <v>10176</v>
      </c>
      <c r="C5108">
        <v>0</v>
      </c>
      <c r="D5108">
        <v>401.16</v>
      </c>
      <c r="E5108">
        <v>107.565</v>
      </c>
      <c r="F5108">
        <v>103.895</v>
      </c>
      <c r="G5108" t="s">
        <v>22</v>
      </c>
    </row>
    <row r="5109" spans="1:7" x14ac:dyDescent="0.25">
      <c r="A5109" t="s">
        <v>10177</v>
      </c>
      <c r="B5109" t="s">
        <v>10176</v>
      </c>
      <c r="C5109">
        <v>0</v>
      </c>
      <c r="D5109">
        <v>420.92</v>
      </c>
      <c r="E5109">
        <v>136.221</v>
      </c>
      <c r="F5109">
        <v>136.00700000000001</v>
      </c>
      <c r="G5109" t="s">
        <v>312</v>
      </c>
    </row>
    <row r="5110" spans="1:7" x14ac:dyDescent="0.25">
      <c r="A5110" t="s">
        <v>10178</v>
      </c>
      <c r="B5110" t="s">
        <v>10176</v>
      </c>
      <c r="C5110">
        <v>0</v>
      </c>
      <c r="D5110">
        <v>420.01</v>
      </c>
      <c r="E5110">
        <v>139.095</v>
      </c>
      <c r="F5110">
        <v>93.293000000000006</v>
      </c>
      <c r="G5110" t="s">
        <v>312</v>
      </c>
    </row>
    <row r="5111" spans="1:7" x14ac:dyDescent="0.25">
      <c r="A5111" t="s">
        <v>10179</v>
      </c>
      <c r="B5111" t="s">
        <v>10176</v>
      </c>
      <c r="C5111">
        <v>0</v>
      </c>
      <c r="D5111">
        <v>0</v>
      </c>
      <c r="E5111">
        <v>119.065</v>
      </c>
      <c r="F5111">
        <v>9.7000000000000003E-3</v>
      </c>
      <c r="G5111" t="s">
        <v>22</v>
      </c>
    </row>
    <row r="5112" spans="1:7" x14ac:dyDescent="0.25">
      <c r="A5112" t="s">
        <v>10180</v>
      </c>
      <c r="B5112" t="s">
        <v>10181</v>
      </c>
      <c r="C5112">
        <v>0</v>
      </c>
      <c r="D5112">
        <v>2070.81</v>
      </c>
      <c r="E5112">
        <v>632.74099999999999</v>
      </c>
      <c r="F5112">
        <v>554.98199999999997</v>
      </c>
      <c r="G5112" t="s">
        <v>33</v>
      </c>
    </row>
    <row r="5113" spans="1:7" x14ac:dyDescent="0.25">
      <c r="A5113" t="s">
        <v>10182</v>
      </c>
      <c r="B5113" t="s">
        <v>10183</v>
      </c>
      <c r="C5113">
        <v>0</v>
      </c>
      <c r="D5113">
        <v>1990.59</v>
      </c>
      <c r="E5113">
        <v>634.11800000000005</v>
      </c>
      <c r="F5113">
        <v>0</v>
      </c>
      <c r="G5113" t="s">
        <v>33</v>
      </c>
    </row>
    <row r="5114" spans="1:7" x14ac:dyDescent="0.25">
      <c r="A5114" t="s">
        <v>10184</v>
      </c>
      <c r="B5114" t="s">
        <v>10185</v>
      </c>
      <c r="C5114">
        <v>0</v>
      </c>
      <c r="D5114">
        <v>2040.48</v>
      </c>
      <c r="E5114">
        <v>661.86500000000001</v>
      </c>
      <c r="F5114">
        <v>657.51599999999996</v>
      </c>
      <c r="G5114" t="s">
        <v>33</v>
      </c>
    </row>
    <row r="5115" spans="1:7" x14ac:dyDescent="0.25">
      <c r="A5115" t="s">
        <v>10186</v>
      </c>
      <c r="B5115" t="s">
        <v>10187</v>
      </c>
      <c r="C5115">
        <v>0</v>
      </c>
      <c r="D5115">
        <v>2101.6999999999998</v>
      </c>
      <c r="E5115">
        <v>663.24199999999996</v>
      </c>
      <c r="F5115">
        <v>658.89200000000005</v>
      </c>
      <c r="G5115" t="s">
        <v>33</v>
      </c>
    </row>
    <row r="5116" spans="1:7" x14ac:dyDescent="0.25">
      <c r="A5116" t="s">
        <v>10188</v>
      </c>
      <c r="B5116" t="s">
        <v>10189</v>
      </c>
      <c r="C5116">
        <v>0</v>
      </c>
      <c r="D5116">
        <v>1856.45</v>
      </c>
      <c r="E5116">
        <v>710.29100000000005</v>
      </c>
      <c r="F5116">
        <v>320.95999999999998</v>
      </c>
      <c r="G5116" t="s">
        <v>33</v>
      </c>
    </row>
    <row r="5117" spans="1:7" x14ac:dyDescent="0.25">
      <c r="A5117" t="s">
        <v>10190</v>
      </c>
      <c r="B5117" t="s">
        <v>10191</v>
      </c>
      <c r="C5117">
        <v>0</v>
      </c>
      <c r="D5117">
        <v>587.41999999999996</v>
      </c>
      <c r="E5117">
        <v>103.877</v>
      </c>
      <c r="F5117">
        <v>103.877</v>
      </c>
      <c r="G5117" t="s">
        <v>33</v>
      </c>
    </row>
    <row r="5118" spans="1:7" x14ac:dyDescent="0.25">
      <c r="A5118" t="s">
        <v>10192</v>
      </c>
      <c r="B5118" t="s">
        <v>10193</v>
      </c>
      <c r="C5118">
        <v>6</v>
      </c>
      <c r="D5118">
        <v>510.83</v>
      </c>
      <c r="E5118">
        <v>116.777</v>
      </c>
      <c r="F5118">
        <v>145.864</v>
      </c>
      <c r="G5118" t="s">
        <v>33</v>
      </c>
    </row>
    <row r="5119" spans="1:7" x14ac:dyDescent="0.25">
      <c r="A5119" t="s">
        <v>10194</v>
      </c>
      <c r="B5119" t="s">
        <v>10195</v>
      </c>
      <c r="C5119">
        <v>0</v>
      </c>
      <c r="D5119">
        <v>0</v>
      </c>
      <c r="E5119">
        <v>124.89700000000001</v>
      </c>
      <c r="F5119">
        <v>9.7000000000000003E-3</v>
      </c>
      <c r="G5119" t="s">
        <v>22</v>
      </c>
    </row>
    <row r="5120" spans="1:7" x14ac:dyDescent="0.25">
      <c r="A5120" t="s">
        <v>10196</v>
      </c>
      <c r="B5120" t="s">
        <v>9661</v>
      </c>
      <c r="C5120">
        <v>0</v>
      </c>
      <c r="D5120">
        <v>0</v>
      </c>
      <c r="E5120">
        <v>290.35000000000002</v>
      </c>
      <c r="F5120">
        <v>9.7000000000000003E-3</v>
      </c>
      <c r="G5120" t="s">
        <v>22</v>
      </c>
    </row>
    <row r="5121" spans="1:7" x14ac:dyDescent="0.25">
      <c r="A5121" t="s">
        <v>10197</v>
      </c>
      <c r="B5121" t="s">
        <v>10198</v>
      </c>
      <c r="C5121">
        <v>0</v>
      </c>
      <c r="D5121">
        <v>774.79</v>
      </c>
      <c r="E5121">
        <v>173.398</v>
      </c>
      <c r="F5121">
        <v>151.95599999999999</v>
      </c>
      <c r="G5121" t="s">
        <v>33</v>
      </c>
    </row>
    <row r="5122" spans="1:7" x14ac:dyDescent="0.25">
      <c r="A5122" t="s">
        <v>10199</v>
      </c>
      <c r="B5122" t="s">
        <v>10200</v>
      </c>
      <c r="C5122">
        <v>0</v>
      </c>
      <c r="D5122">
        <v>142.22</v>
      </c>
      <c r="E5122">
        <v>15.6</v>
      </c>
      <c r="F5122">
        <v>12.725</v>
      </c>
      <c r="G5122" t="s">
        <v>33</v>
      </c>
    </row>
    <row r="5123" spans="1:7" x14ac:dyDescent="0.25">
      <c r="A5123" t="s">
        <v>10201</v>
      </c>
      <c r="B5123" t="s">
        <v>10202</v>
      </c>
      <c r="C5123">
        <v>0</v>
      </c>
      <c r="D5123">
        <v>79.459999999999994</v>
      </c>
      <c r="E5123">
        <v>11.699</v>
      </c>
      <c r="F5123">
        <v>11.699</v>
      </c>
      <c r="G5123" t="s">
        <v>33</v>
      </c>
    </row>
    <row r="5124" spans="1:7" x14ac:dyDescent="0.25">
      <c r="A5124" t="s">
        <v>10203</v>
      </c>
      <c r="B5124" t="s">
        <v>10204</v>
      </c>
      <c r="C5124">
        <v>1</v>
      </c>
      <c r="D5124">
        <v>881.85</v>
      </c>
      <c r="E5124">
        <v>304.33116000000001</v>
      </c>
      <c r="F5124">
        <v>207.02799999999999</v>
      </c>
      <c r="G5124" t="s">
        <v>22</v>
      </c>
    </row>
    <row r="5125" spans="1:7" x14ac:dyDescent="0.25">
      <c r="A5125" t="s">
        <v>10205</v>
      </c>
      <c r="B5125" t="s">
        <v>9661</v>
      </c>
      <c r="C5125">
        <v>0</v>
      </c>
      <c r="D5125">
        <v>1202.44</v>
      </c>
      <c r="E5125">
        <v>295.50200000000001</v>
      </c>
      <c r="F5125">
        <v>262.45400000000001</v>
      </c>
      <c r="G5125" t="s">
        <v>312</v>
      </c>
    </row>
    <row r="5126" spans="1:7" x14ac:dyDescent="0.25">
      <c r="A5126" t="s">
        <v>10206</v>
      </c>
      <c r="B5126" t="s">
        <v>9661</v>
      </c>
      <c r="C5126">
        <v>0</v>
      </c>
      <c r="D5126">
        <v>981.14</v>
      </c>
      <c r="E5126">
        <v>327.02600000000001</v>
      </c>
      <c r="F5126">
        <v>215.53800000000001</v>
      </c>
      <c r="G5126" t="s">
        <v>312</v>
      </c>
    </row>
    <row r="5127" spans="1:7" x14ac:dyDescent="0.25">
      <c r="A5127" t="s">
        <v>10207</v>
      </c>
      <c r="B5127" t="s">
        <v>9661</v>
      </c>
      <c r="C5127">
        <v>0</v>
      </c>
      <c r="D5127">
        <v>0</v>
      </c>
      <c r="E5127">
        <v>333.91800000000001</v>
      </c>
      <c r="F5127">
        <v>9.7000000000000003E-3</v>
      </c>
      <c r="G5127" t="s">
        <v>22</v>
      </c>
    </row>
    <row r="5128" spans="1:7" x14ac:dyDescent="0.25">
      <c r="A5128" t="s">
        <v>10208</v>
      </c>
      <c r="B5128" t="s">
        <v>9661</v>
      </c>
      <c r="C5128">
        <v>0</v>
      </c>
      <c r="D5128">
        <v>0</v>
      </c>
      <c r="E5128">
        <v>337.80700000000002</v>
      </c>
      <c r="F5128">
        <v>0</v>
      </c>
      <c r="G5128" t="s">
        <v>22</v>
      </c>
    </row>
    <row r="5129" spans="1:7" x14ac:dyDescent="0.25">
      <c r="A5129" t="s">
        <v>10209</v>
      </c>
      <c r="B5129" t="s">
        <v>9661</v>
      </c>
      <c r="C5129">
        <v>0</v>
      </c>
      <c r="D5129">
        <v>0</v>
      </c>
      <c r="E5129">
        <v>231.947</v>
      </c>
      <c r="F5129">
        <v>0</v>
      </c>
      <c r="G5129" t="s">
        <v>22</v>
      </c>
    </row>
    <row r="5130" spans="1:7" x14ac:dyDescent="0.25">
      <c r="A5130" t="s">
        <v>10210</v>
      </c>
      <c r="B5130" t="s">
        <v>9661</v>
      </c>
      <c r="C5130">
        <v>0</v>
      </c>
      <c r="D5130">
        <v>0</v>
      </c>
      <c r="E5130">
        <v>300.42399999999998</v>
      </c>
      <c r="F5130">
        <v>0</v>
      </c>
      <c r="G5130" t="s">
        <v>22</v>
      </c>
    </row>
    <row r="5131" spans="1:7" x14ac:dyDescent="0.25">
      <c r="A5131" t="s">
        <v>10211</v>
      </c>
      <c r="B5131" t="s">
        <v>9661</v>
      </c>
      <c r="C5131">
        <v>0</v>
      </c>
      <c r="D5131">
        <v>0</v>
      </c>
      <c r="E5131">
        <v>290.01299999999998</v>
      </c>
      <c r="F5131">
        <v>0</v>
      </c>
      <c r="G5131" t="s">
        <v>22</v>
      </c>
    </row>
    <row r="5132" spans="1:7" x14ac:dyDescent="0.25">
      <c r="A5132" t="s">
        <v>10212</v>
      </c>
      <c r="B5132" t="s">
        <v>9661</v>
      </c>
      <c r="C5132">
        <v>0</v>
      </c>
      <c r="D5132">
        <v>0</v>
      </c>
      <c r="E5132">
        <v>300.42399999999998</v>
      </c>
      <c r="F5132">
        <v>0</v>
      </c>
      <c r="G5132" t="s">
        <v>22</v>
      </c>
    </row>
    <row r="5133" spans="1:7" x14ac:dyDescent="0.25">
      <c r="A5133" t="s">
        <v>10213</v>
      </c>
      <c r="B5133" t="s">
        <v>9661</v>
      </c>
      <c r="C5133">
        <v>0</v>
      </c>
      <c r="D5133">
        <v>0</v>
      </c>
      <c r="E5133">
        <v>274.81099999999998</v>
      </c>
      <c r="F5133">
        <v>0</v>
      </c>
      <c r="G5133" t="s">
        <v>22</v>
      </c>
    </row>
    <row r="5134" spans="1:7" x14ac:dyDescent="0.25">
      <c r="A5134" t="s">
        <v>10214</v>
      </c>
      <c r="B5134" t="s">
        <v>9661</v>
      </c>
      <c r="C5134">
        <v>0</v>
      </c>
      <c r="D5134">
        <v>0</v>
      </c>
      <c r="E5134">
        <v>241.31700000000001</v>
      </c>
      <c r="F5134">
        <v>0</v>
      </c>
      <c r="G5134" t="s">
        <v>22</v>
      </c>
    </row>
    <row r="5135" spans="1:7" x14ac:dyDescent="0.25">
      <c r="A5135" t="s">
        <v>10215</v>
      </c>
      <c r="B5135" t="s">
        <v>9661</v>
      </c>
      <c r="C5135">
        <v>0</v>
      </c>
      <c r="D5135">
        <v>943.4</v>
      </c>
      <c r="E5135">
        <v>362.767</v>
      </c>
      <c r="F5135">
        <v>240.88</v>
      </c>
      <c r="G5135" t="s">
        <v>33</v>
      </c>
    </row>
    <row r="5136" spans="1:7" x14ac:dyDescent="0.25">
      <c r="A5136" t="s">
        <v>10216</v>
      </c>
      <c r="B5136" t="s">
        <v>10217</v>
      </c>
      <c r="C5136">
        <v>0</v>
      </c>
      <c r="D5136">
        <v>0</v>
      </c>
      <c r="E5136">
        <v>177.42500000000001</v>
      </c>
      <c r="F5136">
        <v>0</v>
      </c>
      <c r="G5136" t="s">
        <v>22</v>
      </c>
    </row>
    <row r="5137" spans="1:7" x14ac:dyDescent="0.25">
      <c r="A5137" t="s">
        <v>10218</v>
      </c>
      <c r="B5137" t="s">
        <v>10217</v>
      </c>
      <c r="C5137">
        <v>0</v>
      </c>
      <c r="D5137">
        <v>0</v>
      </c>
      <c r="E5137">
        <v>203.03800000000001</v>
      </c>
      <c r="F5137">
        <v>0</v>
      </c>
      <c r="G5137" t="s">
        <v>22</v>
      </c>
    </row>
    <row r="5138" spans="1:7" x14ac:dyDescent="0.25">
      <c r="A5138" t="s">
        <v>10219</v>
      </c>
      <c r="B5138" t="s">
        <v>10217</v>
      </c>
      <c r="C5138">
        <v>0</v>
      </c>
      <c r="D5138">
        <v>0</v>
      </c>
      <c r="E5138">
        <v>170.529</v>
      </c>
      <c r="F5138">
        <v>0</v>
      </c>
      <c r="G5138" t="s">
        <v>22</v>
      </c>
    </row>
    <row r="5139" spans="1:7" x14ac:dyDescent="0.25">
      <c r="A5139" t="s">
        <v>10220</v>
      </c>
      <c r="B5139" t="s">
        <v>10217</v>
      </c>
      <c r="C5139">
        <v>0</v>
      </c>
      <c r="D5139">
        <v>0</v>
      </c>
      <c r="E5139">
        <v>203.03800000000001</v>
      </c>
      <c r="F5139">
        <v>0</v>
      </c>
      <c r="G5139" t="s">
        <v>22</v>
      </c>
    </row>
    <row r="5140" spans="1:7" x14ac:dyDescent="0.25">
      <c r="A5140" t="s">
        <v>10221</v>
      </c>
      <c r="B5140" t="s">
        <v>9669</v>
      </c>
      <c r="C5140">
        <v>0</v>
      </c>
      <c r="D5140">
        <v>934.77</v>
      </c>
      <c r="E5140">
        <v>299.88900000000001</v>
      </c>
      <c r="F5140">
        <v>254.38800000000001</v>
      </c>
      <c r="G5140" t="s">
        <v>33</v>
      </c>
    </row>
    <row r="5141" spans="1:7" x14ac:dyDescent="0.25">
      <c r="A5141" t="s">
        <v>10222</v>
      </c>
      <c r="B5141" t="s">
        <v>9669</v>
      </c>
      <c r="C5141">
        <v>0</v>
      </c>
      <c r="D5141">
        <v>1171.58</v>
      </c>
      <c r="E5141">
        <v>295.71300000000002</v>
      </c>
      <c r="F5141">
        <v>224.90100000000001</v>
      </c>
      <c r="G5141" t="s">
        <v>312</v>
      </c>
    </row>
    <row r="5142" spans="1:7" x14ac:dyDescent="0.25">
      <c r="A5142" t="s">
        <v>10223</v>
      </c>
      <c r="B5142" t="s">
        <v>10217</v>
      </c>
      <c r="C5142">
        <v>0</v>
      </c>
      <c r="D5142">
        <v>0</v>
      </c>
      <c r="E5142">
        <v>275.02199999999999</v>
      </c>
      <c r="F5142">
        <v>0</v>
      </c>
      <c r="G5142" t="s">
        <v>22</v>
      </c>
    </row>
    <row r="5143" spans="1:7" x14ac:dyDescent="0.25">
      <c r="A5143" t="s">
        <v>10224</v>
      </c>
      <c r="B5143" t="s">
        <v>10225</v>
      </c>
      <c r="C5143">
        <v>0</v>
      </c>
      <c r="D5143">
        <v>0</v>
      </c>
      <c r="E5143">
        <v>265.17099999999999</v>
      </c>
      <c r="F5143">
        <v>0</v>
      </c>
      <c r="G5143" t="s">
        <v>22</v>
      </c>
    </row>
    <row r="5144" spans="1:7" x14ac:dyDescent="0.25">
      <c r="A5144" t="s">
        <v>10226</v>
      </c>
      <c r="B5144" t="s">
        <v>10176</v>
      </c>
      <c r="C5144">
        <v>0</v>
      </c>
      <c r="D5144">
        <v>0</v>
      </c>
      <c r="E5144">
        <v>141.41800000000001</v>
      </c>
      <c r="F5144">
        <v>0</v>
      </c>
      <c r="G5144" t="s">
        <v>22</v>
      </c>
    </row>
    <row r="5145" spans="1:7" x14ac:dyDescent="0.25">
      <c r="A5145" t="s">
        <v>10227</v>
      </c>
      <c r="B5145" t="s">
        <v>10228</v>
      </c>
      <c r="C5145">
        <v>5</v>
      </c>
      <c r="D5145">
        <v>78.540000000000006</v>
      </c>
      <c r="E5145">
        <v>41.913379999999997</v>
      </c>
      <c r="F5145">
        <v>28.512499999999999</v>
      </c>
      <c r="G5145" t="s">
        <v>22</v>
      </c>
    </row>
    <row r="5146" spans="1:7" x14ac:dyDescent="0.25">
      <c r="A5146" t="s">
        <v>10229</v>
      </c>
      <c r="B5146" t="s">
        <v>10230</v>
      </c>
      <c r="C5146">
        <v>0</v>
      </c>
      <c r="D5146">
        <v>9.5399999999999991</v>
      </c>
      <c r="E5146">
        <v>8.1714300000000009</v>
      </c>
      <c r="F5146">
        <v>8.17</v>
      </c>
      <c r="G5146" t="s">
        <v>22</v>
      </c>
    </row>
    <row r="5147" spans="1:7" x14ac:dyDescent="0.25">
      <c r="A5147" t="s">
        <v>10231</v>
      </c>
      <c r="B5147" t="s">
        <v>10232</v>
      </c>
      <c r="C5147">
        <v>0</v>
      </c>
      <c r="D5147">
        <v>0</v>
      </c>
      <c r="E5147">
        <v>22.454999999999998</v>
      </c>
      <c r="F5147">
        <v>10.958</v>
      </c>
      <c r="G5147" t="s">
        <v>33</v>
      </c>
    </row>
    <row r="5148" spans="1:7" x14ac:dyDescent="0.25">
      <c r="A5148" t="s">
        <v>10233</v>
      </c>
      <c r="B5148" t="s">
        <v>10234</v>
      </c>
      <c r="C5148">
        <v>0</v>
      </c>
      <c r="D5148">
        <v>57.12</v>
      </c>
      <c r="E5148">
        <v>17.38571</v>
      </c>
      <c r="F5148">
        <v>17.38571</v>
      </c>
      <c r="G5148" t="s">
        <v>22</v>
      </c>
    </row>
    <row r="5149" spans="1:7" x14ac:dyDescent="0.25">
      <c r="A5149" t="s">
        <v>10235</v>
      </c>
      <c r="B5149" t="s">
        <v>10236</v>
      </c>
      <c r="C5149">
        <v>5</v>
      </c>
      <c r="D5149">
        <v>0</v>
      </c>
      <c r="E5149">
        <v>92.013000000000005</v>
      </c>
      <c r="F5149">
        <v>34.237000000000002</v>
      </c>
      <c r="G5149" t="s">
        <v>22</v>
      </c>
    </row>
    <row r="5150" spans="1:7" x14ac:dyDescent="0.25">
      <c r="A5150" t="s">
        <v>10237</v>
      </c>
      <c r="B5150" t="s">
        <v>10238</v>
      </c>
      <c r="C5150">
        <v>9</v>
      </c>
      <c r="D5150">
        <v>0</v>
      </c>
      <c r="E5150">
        <v>13.379</v>
      </c>
      <c r="F5150">
        <v>16.591999999999999</v>
      </c>
      <c r="G5150" t="s">
        <v>22</v>
      </c>
    </row>
    <row r="5151" spans="1:7" x14ac:dyDescent="0.25">
      <c r="A5151" t="s">
        <v>10239</v>
      </c>
      <c r="B5151" t="s">
        <v>10240</v>
      </c>
      <c r="C5151">
        <v>0</v>
      </c>
      <c r="D5151">
        <v>364.67</v>
      </c>
      <c r="E5151">
        <v>132.15100000000001</v>
      </c>
      <c r="F5151">
        <v>0</v>
      </c>
      <c r="G5151" t="s">
        <v>33</v>
      </c>
    </row>
    <row r="5152" spans="1:7" x14ac:dyDescent="0.25">
      <c r="A5152" t="s">
        <v>10241</v>
      </c>
      <c r="B5152" t="s">
        <v>9533</v>
      </c>
      <c r="C5152">
        <v>0</v>
      </c>
      <c r="D5152">
        <v>235.55</v>
      </c>
      <c r="E5152">
        <v>86.061999999999998</v>
      </c>
      <c r="F5152">
        <v>427.29199999999997</v>
      </c>
      <c r="G5152" t="s">
        <v>33</v>
      </c>
    </row>
    <row r="5153" spans="1:7" x14ac:dyDescent="0.25">
      <c r="A5153" t="s">
        <v>10242</v>
      </c>
      <c r="B5153" t="s">
        <v>10243</v>
      </c>
      <c r="C5153">
        <v>0</v>
      </c>
      <c r="D5153">
        <v>0</v>
      </c>
      <c r="E5153">
        <v>11.04</v>
      </c>
      <c r="F5153">
        <v>4.992</v>
      </c>
      <c r="G5153" t="s">
        <v>22</v>
      </c>
    </row>
    <row r="5154" spans="1:7" x14ac:dyDescent="0.25">
      <c r="A5154" t="s">
        <v>10244</v>
      </c>
      <c r="B5154" t="s">
        <v>10245</v>
      </c>
      <c r="C5154">
        <v>5</v>
      </c>
      <c r="D5154">
        <v>47.33</v>
      </c>
      <c r="E5154">
        <v>31.433</v>
      </c>
      <c r="F5154">
        <v>30.311</v>
      </c>
      <c r="G5154" t="s">
        <v>312</v>
      </c>
    </row>
    <row r="5155" spans="1:7" x14ac:dyDescent="0.25">
      <c r="A5155" t="s">
        <v>10246</v>
      </c>
      <c r="B5155" t="s">
        <v>10247</v>
      </c>
      <c r="C5155">
        <v>0</v>
      </c>
      <c r="D5155">
        <v>0</v>
      </c>
      <c r="E5155">
        <v>12.56</v>
      </c>
      <c r="F5155">
        <v>5.78</v>
      </c>
      <c r="G5155" t="s">
        <v>22</v>
      </c>
    </row>
    <row r="5156" spans="1:7" x14ac:dyDescent="0.25">
      <c r="A5156" t="s">
        <v>10248</v>
      </c>
      <c r="B5156" t="s">
        <v>10249</v>
      </c>
      <c r="C5156">
        <v>1</v>
      </c>
      <c r="D5156">
        <v>43.1</v>
      </c>
      <c r="E5156">
        <v>28.198</v>
      </c>
      <c r="F5156">
        <v>28.198</v>
      </c>
      <c r="G5156" t="s">
        <v>312</v>
      </c>
    </row>
    <row r="5157" spans="1:7" x14ac:dyDescent="0.25">
      <c r="A5157" t="s">
        <v>10250</v>
      </c>
      <c r="B5157" t="s">
        <v>10251</v>
      </c>
      <c r="C5157">
        <v>0</v>
      </c>
      <c r="D5157">
        <v>452.75</v>
      </c>
      <c r="E5157">
        <v>148.93100000000001</v>
      </c>
      <c r="F5157">
        <v>0</v>
      </c>
      <c r="G5157" t="s">
        <v>33</v>
      </c>
    </row>
    <row r="5158" spans="1:7" x14ac:dyDescent="0.25">
      <c r="A5158" t="s">
        <v>10252</v>
      </c>
      <c r="B5158" t="s">
        <v>10253</v>
      </c>
      <c r="C5158">
        <v>0</v>
      </c>
      <c r="D5158">
        <v>75</v>
      </c>
      <c r="E5158">
        <v>0</v>
      </c>
      <c r="F5158">
        <v>0</v>
      </c>
      <c r="G5158" t="s">
        <v>22</v>
      </c>
    </row>
    <row r="5159" spans="1:7" x14ac:dyDescent="0.25">
      <c r="A5159" t="s">
        <v>10254</v>
      </c>
      <c r="B5159" t="s">
        <v>10255</v>
      </c>
      <c r="C5159">
        <v>0</v>
      </c>
      <c r="D5159">
        <v>75</v>
      </c>
      <c r="E5159">
        <v>0</v>
      </c>
      <c r="F5159">
        <v>0</v>
      </c>
      <c r="G5159" t="s">
        <v>22</v>
      </c>
    </row>
    <row r="5160" spans="1:7" x14ac:dyDescent="0.25">
      <c r="A5160" t="s">
        <v>10256</v>
      </c>
      <c r="B5160" t="s">
        <v>10257</v>
      </c>
      <c r="C5160">
        <v>0</v>
      </c>
      <c r="D5160">
        <v>2334.92</v>
      </c>
      <c r="E5160">
        <v>2118.038</v>
      </c>
      <c r="F5160">
        <v>1703.8</v>
      </c>
      <c r="G5160" t="s">
        <v>33</v>
      </c>
    </row>
    <row r="5161" spans="1:7" x14ac:dyDescent="0.25">
      <c r="A5161" t="s">
        <v>10258</v>
      </c>
      <c r="B5161" t="s">
        <v>10259</v>
      </c>
      <c r="C5161">
        <v>5</v>
      </c>
      <c r="D5161">
        <v>27.09</v>
      </c>
      <c r="E5161">
        <v>35.496000000000002</v>
      </c>
      <c r="F5161">
        <v>42.963999999999999</v>
      </c>
      <c r="G5161" t="s">
        <v>312</v>
      </c>
    </row>
    <row r="5162" spans="1:7" x14ac:dyDescent="0.25">
      <c r="A5162" t="s">
        <v>10260</v>
      </c>
      <c r="B5162" t="s">
        <v>10261</v>
      </c>
      <c r="C5162">
        <v>0</v>
      </c>
      <c r="D5162">
        <v>3.77</v>
      </c>
      <c r="E5162">
        <v>2.4369999999999998</v>
      </c>
      <c r="F5162">
        <v>2.4369999999999998</v>
      </c>
      <c r="G5162" t="s">
        <v>22</v>
      </c>
    </row>
    <row r="5163" spans="1:7" x14ac:dyDescent="0.25">
      <c r="A5163" t="s">
        <v>10262</v>
      </c>
      <c r="B5163" t="s">
        <v>10263</v>
      </c>
      <c r="C5163">
        <v>0</v>
      </c>
      <c r="D5163">
        <v>481.51</v>
      </c>
      <c r="E5163">
        <v>284.59399999999999</v>
      </c>
      <c r="F5163">
        <v>279.89400000000001</v>
      </c>
      <c r="G5163" t="s">
        <v>33</v>
      </c>
    </row>
    <row r="5164" spans="1:7" x14ac:dyDescent="0.25">
      <c r="A5164" t="s">
        <v>10264</v>
      </c>
      <c r="B5164" t="s">
        <v>10265</v>
      </c>
      <c r="C5164">
        <v>0</v>
      </c>
      <c r="D5164">
        <v>464.97</v>
      </c>
      <c r="E5164">
        <v>347.61599999999999</v>
      </c>
      <c r="F5164">
        <v>0</v>
      </c>
      <c r="G5164" t="s">
        <v>33</v>
      </c>
    </row>
    <row r="5165" spans="1:7" x14ac:dyDescent="0.25">
      <c r="A5165" t="s">
        <v>10266</v>
      </c>
      <c r="B5165" t="s">
        <v>10267</v>
      </c>
      <c r="C5165">
        <v>10</v>
      </c>
      <c r="D5165">
        <v>19.07</v>
      </c>
      <c r="E5165">
        <v>15.336</v>
      </c>
      <c r="F5165">
        <v>15.336</v>
      </c>
      <c r="G5165" t="s">
        <v>22</v>
      </c>
    </row>
    <row r="5166" spans="1:7" x14ac:dyDescent="0.25">
      <c r="A5166" t="s">
        <v>10268</v>
      </c>
      <c r="B5166" t="s">
        <v>10269</v>
      </c>
      <c r="C5166">
        <v>400</v>
      </c>
      <c r="D5166">
        <v>272.10000000000002</v>
      </c>
      <c r="E5166">
        <v>24.438749999999999</v>
      </c>
      <c r="F5166">
        <v>16.625</v>
      </c>
      <c r="G5166" t="s">
        <v>22</v>
      </c>
    </row>
    <row r="5167" spans="1:7" x14ac:dyDescent="0.25">
      <c r="A5167" t="s">
        <v>10270</v>
      </c>
      <c r="B5167" t="s">
        <v>10271</v>
      </c>
      <c r="C5167">
        <v>142</v>
      </c>
      <c r="D5167">
        <v>0</v>
      </c>
      <c r="E5167">
        <v>24.19988</v>
      </c>
      <c r="F5167">
        <v>16.462499999999999</v>
      </c>
      <c r="G5167" t="s">
        <v>22</v>
      </c>
    </row>
    <row r="5168" spans="1:7" x14ac:dyDescent="0.25">
      <c r="A5168" t="s">
        <v>10272</v>
      </c>
      <c r="B5168" t="s">
        <v>10273</v>
      </c>
      <c r="C5168">
        <v>68</v>
      </c>
      <c r="D5168">
        <v>0</v>
      </c>
      <c r="E5168">
        <v>15.765750000000001</v>
      </c>
      <c r="F5168">
        <v>10.725</v>
      </c>
      <c r="G5168" t="s">
        <v>22</v>
      </c>
    </row>
    <row r="5169" spans="1:7" x14ac:dyDescent="0.25">
      <c r="A5169" t="s">
        <v>10274</v>
      </c>
      <c r="B5169" t="s">
        <v>10275</v>
      </c>
      <c r="C5169">
        <v>97</v>
      </c>
      <c r="D5169">
        <v>0</v>
      </c>
      <c r="E5169">
        <v>15.52688</v>
      </c>
      <c r="F5169">
        <v>10.5625</v>
      </c>
      <c r="G5169" t="s">
        <v>22</v>
      </c>
    </row>
    <row r="5170" spans="1:7" x14ac:dyDescent="0.25">
      <c r="A5170" t="s">
        <v>10276</v>
      </c>
      <c r="B5170" t="s">
        <v>10277</v>
      </c>
      <c r="C5170">
        <v>14</v>
      </c>
      <c r="D5170">
        <v>25.29</v>
      </c>
      <c r="E5170">
        <v>23.225999999999999</v>
      </c>
      <c r="F5170">
        <v>11.74</v>
      </c>
      <c r="G5170" t="s">
        <v>22</v>
      </c>
    </row>
    <row r="5171" spans="1:7" x14ac:dyDescent="0.25">
      <c r="A5171" t="s">
        <v>10278</v>
      </c>
      <c r="B5171" t="s">
        <v>10279</v>
      </c>
      <c r="C5171">
        <v>0</v>
      </c>
      <c r="D5171">
        <v>41.58</v>
      </c>
      <c r="E5171">
        <v>36.603000000000002</v>
      </c>
      <c r="F5171">
        <v>20.664999999999999</v>
      </c>
      <c r="G5171" t="s">
        <v>22</v>
      </c>
    </row>
    <row r="5172" spans="1:7" x14ac:dyDescent="0.25">
      <c r="A5172" t="s">
        <v>10280</v>
      </c>
      <c r="B5172" t="s">
        <v>10281</v>
      </c>
      <c r="C5172">
        <v>2</v>
      </c>
      <c r="D5172">
        <v>32.49</v>
      </c>
      <c r="E5172">
        <v>1.9109999999999999E-2</v>
      </c>
      <c r="F5172">
        <v>1.2500000000000001E-2</v>
      </c>
      <c r="G5172" t="s">
        <v>22</v>
      </c>
    </row>
    <row r="5173" spans="1:7" x14ac:dyDescent="0.25">
      <c r="A5173" t="s">
        <v>10282</v>
      </c>
      <c r="B5173" t="s">
        <v>10283</v>
      </c>
      <c r="C5173">
        <v>8</v>
      </c>
      <c r="D5173">
        <v>22.84</v>
      </c>
      <c r="E5173">
        <v>6.1559999999999997</v>
      </c>
      <c r="F5173">
        <v>7.3419999999999996</v>
      </c>
      <c r="G5173" t="s">
        <v>22</v>
      </c>
    </row>
    <row r="5174" spans="1:7" x14ac:dyDescent="0.25">
      <c r="A5174" t="s">
        <v>10284</v>
      </c>
      <c r="B5174" t="s">
        <v>10285</v>
      </c>
      <c r="C5174">
        <v>10</v>
      </c>
      <c r="D5174">
        <v>34.409999999999997</v>
      </c>
      <c r="E5174">
        <v>22.12</v>
      </c>
      <c r="F5174">
        <v>22.12</v>
      </c>
      <c r="G5174" t="s">
        <v>33</v>
      </c>
    </row>
    <row r="5175" spans="1:7" x14ac:dyDescent="0.25">
      <c r="A5175" t="s">
        <v>10286</v>
      </c>
      <c r="B5175" t="s">
        <v>10287</v>
      </c>
      <c r="C5175">
        <v>0</v>
      </c>
      <c r="D5175">
        <v>43.56</v>
      </c>
      <c r="E5175">
        <v>34.190469999999998</v>
      </c>
      <c r="F5175">
        <v>23.25882</v>
      </c>
      <c r="G5175" t="s">
        <v>22</v>
      </c>
    </row>
    <row r="5176" spans="1:7" x14ac:dyDescent="0.25">
      <c r="A5176" t="s">
        <v>10288</v>
      </c>
      <c r="B5176" t="s">
        <v>10289</v>
      </c>
      <c r="C5176">
        <v>0</v>
      </c>
      <c r="D5176">
        <v>321.54000000000002</v>
      </c>
      <c r="E5176">
        <v>155.81100000000001</v>
      </c>
      <c r="F5176">
        <v>0</v>
      </c>
      <c r="G5176" t="s">
        <v>33</v>
      </c>
    </row>
    <row r="5177" spans="1:7" x14ac:dyDescent="0.25">
      <c r="A5177" t="s">
        <v>10290</v>
      </c>
      <c r="B5177" t="s">
        <v>10291</v>
      </c>
      <c r="C5177">
        <v>0</v>
      </c>
      <c r="D5177">
        <v>754.06</v>
      </c>
      <c r="E5177">
        <v>769.90200000000004</v>
      </c>
      <c r="F5177">
        <v>755.37</v>
      </c>
      <c r="G5177" t="s">
        <v>33</v>
      </c>
    </row>
    <row r="5178" spans="1:7" x14ac:dyDescent="0.25">
      <c r="A5178" t="s">
        <v>10292</v>
      </c>
      <c r="B5178" t="s">
        <v>10293</v>
      </c>
      <c r="C5178">
        <v>0</v>
      </c>
      <c r="D5178">
        <v>535.91999999999996</v>
      </c>
      <c r="E5178">
        <v>516.65800000000002</v>
      </c>
      <c r="F5178">
        <v>344.77300000000002</v>
      </c>
      <c r="G5178" t="s">
        <v>33</v>
      </c>
    </row>
    <row r="5179" spans="1:7" x14ac:dyDescent="0.25">
      <c r="A5179" t="s">
        <v>10294</v>
      </c>
      <c r="B5179" t="s">
        <v>10295</v>
      </c>
      <c r="C5179">
        <v>0</v>
      </c>
      <c r="D5179">
        <v>295.54000000000002</v>
      </c>
      <c r="E5179">
        <v>118.377</v>
      </c>
      <c r="F5179">
        <v>0</v>
      </c>
      <c r="G5179" t="s">
        <v>33</v>
      </c>
    </row>
    <row r="5180" spans="1:7" x14ac:dyDescent="0.25">
      <c r="A5180" t="s">
        <v>10296</v>
      </c>
      <c r="B5180" t="s">
        <v>10297</v>
      </c>
      <c r="C5180">
        <v>0</v>
      </c>
      <c r="D5180">
        <v>542.55999999999995</v>
      </c>
      <c r="E5180">
        <v>358.488</v>
      </c>
      <c r="F5180">
        <v>0</v>
      </c>
      <c r="G5180" t="s">
        <v>33</v>
      </c>
    </row>
    <row r="5181" spans="1:7" x14ac:dyDescent="0.25">
      <c r="A5181" t="s">
        <v>10298</v>
      </c>
      <c r="B5181" t="s">
        <v>10299</v>
      </c>
      <c r="C5181">
        <v>0</v>
      </c>
      <c r="D5181">
        <v>19.07</v>
      </c>
      <c r="E5181">
        <v>21.280999999999999</v>
      </c>
      <c r="F5181">
        <v>21.280999999999999</v>
      </c>
      <c r="G5181" t="s">
        <v>22</v>
      </c>
    </row>
    <row r="5182" spans="1:7" x14ac:dyDescent="0.25">
      <c r="A5182" t="s">
        <v>10300</v>
      </c>
      <c r="B5182" t="s">
        <v>10301</v>
      </c>
      <c r="C5182">
        <v>0</v>
      </c>
      <c r="D5182">
        <v>32.69</v>
      </c>
      <c r="E5182">
        <v>38.518999999999998</v>
      </c>
      <c r="F5182">
        <v>28.963000000000001</v>
      </c>
      <c r="G5182" t="s">
        <v>22</v>
      </c>
    </row>
    <row r="5183" spans="1:7" x14ac:dyDescent="0.25">
      <c r="A5183" t="s">
        <v>10302</v>
      </c>
      <c r="B5183" t="s">
        <v>10303</v>
      </c>
      <c r="C5183">
        <v>0</v>
      </c>
      <c r="D5183">
        <v>705.64</v>
      </c>
      <c r="E5183">
        <v>339.64100000000002</v>
      </c>
      <c r="F5183">
        <v>111.24299999999999</v>
      </c>
      <c r="G5183" t="s">
        <v>33</v>
      </c>
    </row>
    <row r="5184" spans="1:7" x14ac:dyDescent="0.25">
      <c r="A5184" t="s">
        <v>10304</v>
      </c>
      <c r="B5184" t="s">
        <v>10305</v>
      </c>
      <c r="C5184">
        <v>0</v>
      </c>
      <c r="D5184">
        <v>450.45</v>
      </c>
      <c r="E5184">
        <v>138.90899999999999</v>
      </c>
      <c r="F5184">
        <v>546.06799999999998</v>
      </c>
      <c r="G5184" t="s">
        <v>33</v>
      </c>
    </row>
    <row r="5185" spans="1:7" x14ac:dyDescent="0.25">
      <c r="A5185" t="s">
        <v>10306</v>
      </c>
      <c r="B5185" t="s">
        <v>5333</v>
      </c>
      <c r="C5185">
        <v>0</v>
      </c>
      <c r="D5185">
        <v>220.66</v>
      </c>
      <c r="E5185">
        <v>104.48</v>
      </c>
      <c r="F5185">
        <v>109.747</v>
      </c>
      <c r="G5185" t="s">
        <v>33</v>
      </c>
    </row>
    <row r="5186" spans="1:7" x14ac:dyDescent="0.25">
      <c r="A5186" t="s">
        <v>10307</v>
      </c>
      <c r="B5186" t="s">
        <v>10308</v>
      </c>
      <c r="C5186">
        <v>0</v>
      </c>
      <c r="D5186">
        <v>3902.56</v>
      </c>
      <c r="E5186">
        <v>3464.3270000000002</v>
      </c>
      <c r="F5186">
        <v>0</v>
      </c>
      <c r="G5186" t="s">
        <v>33</v>
      </c>
    </row>
    <row r="5187" spans="1:7" x14ac:dyDescent="0.25">
      <c r="A5187" t="s">
        <v>10309</v>
      </c>
      <c r="B5187" t="s">
        <v>10310</v>
      </c>
      <c r="C5187">
        <v>0</v>
      </c>
      <c r="D5187">
        <v>0</v>
      </c>
      <c r="E5187">
        <v>0</v>
      </c>
      <c r="F5187">
        <v>0</v>
      </c>
      <c r="G5187" t="s">
        <v>22</v>
      </c>
    </row>
    <row r="5188" spans="1:7" x14ac:dyDescent="0.25">
      <c r="A5188" t="s">
        <v>10311</v>
      </c>
      <c r="B5188" t="s">
        <v>10312</v>
      </c>
      <c r="C5188">
        <v>0</v>
      </c>
      <c r="D5188">
        <v>0</v>
      </c>
      <c r="E5188">
        <v>0</v>
      </c>
      <c r="F5188">
        <v>0</v>
      </c>
      <c r="G5188" t="s">
        <v>22</v>
      </c>
    </row>
    <row r="5189" spans="1:7" x14ac:dyDescent="0.25">
      <c r="A5189" t="s">
        <v>10313</v>
      </c>
      <c r="B5189" t="s">
        <v>10314</v>
      </c>
      <c r="C5189">
        <v>0</v>
      </c>
      <c r="D5189">
        <v>0</v>
      </c>
      <c r="E5189">
        <v>0</v>
      </c>
      <c r="F5189">
        <v>0</v>
      </c>
      <c r="G5189" t="s">
        <v>22</v>
      </c>
    </row>
    <row r="5190" spans="1:7" x14ac:dyDescent="0.25">
      <c r="A5190" t="s">
        <v>10315</v>
      </c>
      <c r="B5190" t="s">
        <v>10316</v>
      </c>
      <c r="C5190">
        <v>0</v>
      </c>
      <c r="D5190">
        <v>87.26</v>
      </c>
      <c r="E5190">
        <v>20.9</v>
      </c>
      <c r="F5190">
        <v>20.9</v>
      </c>
      <c r="G5190" t="s">
        <v>22</v>
      </c>
    </row>
    <row r="5191" spans="1:7" x14ac:dyDescent="0.25">
      <c r="A5191" t="s">
        <v>10317</v>
      </c>
      <c r="B5191" t="s">
        <v>10318</v>
      </c>
      <c r="C5191">
        <v>0</v>
      </c>
      <c r="D5191">
        <v>0</v>
      </c>
      <c r="E5191">
        <v>30.071429999999999</v>
      </c>
      <c r="F5191">
        <v>84.85</v>
      </c>
      <c r="G5191" t="s">
        <v>22</v>
      </c>
    </row>
    <row r="5192" spans="1:7" x14ac:dyDescent="0.25">
      <c r="A5192" t="s">
        <v>10319</v>
      </c>
      <c r="B5192" t="s">
        <v>10320</v>
      </c>
      <c r="C5192">
        <v>0</v>
      </c>
      <c r="D5192">
        <v>0</v>
      </c>
      <c r="E5192">
        <v>111</v>
      </c>
      <c r="F5192">
        <v>84.85</v>
      </c>
      <c r="G5192" t="s">
        <v>22</v>
      </c>
    </row>
    <row r="5193" spans="1:7" x14ac:dyDescent="0.25">
      <c r="A5193" t="s">
        <v>10321</v>
      </c>
      <c r="B5193" t="s">
        <v>10322</v>
      </c>
      <c r="C5193">
        <v>0</v>
      </c>
      <c r="D5193">
        <v>0</v>
      </c>
      <c r="E5193">
        <v>45.457140000000003</v>
      </c>
      <c r="F5193">
        <v>82.381249999999994</v>
      </c>
      <c r="G5193" t="s">
        <v>22</v>
      </c>
    </row>
    <row r="5194" spans="1:7" x14ac:dyDescent="0.25">
      <c r="A5194" t="s">
        <v>10323</v>
      </c>
      <c r="B5194" t="s">
        <v>10324</v>
      </c>
      <c r="C5194">
        <v>0</v>
      </c>
      <c r="D5194">
        <v>127</v>
      </c>
      <c r="E5194">
        <v>39.485709999999997</v>
      </c>
      <c r="F5194">
        <v>102.98</v>
      </c>
      <c r="G5194" t="s">
        <v>22</v>
      </c>
    </row>
    <row r="5195" spans="1:7" x14ac:dyDescent="0.25">
      <c r="A5195" t="s">
        <v>10325</v>
      </c>
      <c r="B5195" t="s">
        <v>10326</v>
      </c>
      <c r="C5195">
        <v>0</v>
      </c>
      <c r="D5195">
        <v>291.54000000000002</v>
      </c>
      <c r="E5195">
        <v>3.4569999999999999</v>
      </c>
      <c r="F5195">
        <v>9.7000000000000003E-3</v>
      </c>
      <c r="G5195" t="s">
        <v>22</v>
      </c>
    </row>
    <row r="5196" spans="1:7" x14ac:dyDescent="0.25">
      <c r="A5196" t="s">
        <v>10327</v>
      </c>
      <c r="B5196" t="s">
        <v>10328</v>
      </c>
      <c r="C5196">
        <v>0</v>
      </c>
      <c r="D5196">
        <v>0</v>
      </c>
      <c r="E5196">
        <v>42.26</v>
      </c>
      <c r="F5196">
        <v>67.882000000000005</v>
      </c>
      <c r="G5196" t="s">
        <v>22</v>
      </c>
    </row>
    <row r="5197" spans="1:7" x14ac:dyDescent="0.25">
      <c r="A5197" t="s">
        <v>10329</v>
      </c>
      <c r="B5197" t="s">
        <v>10330</v>
      </c>
      <c r="C5197">
        <v>0</v>
      </c>
      <c r="D5197">
        <v>0</v>
      </c>
      <c r="E5197">
        <v>110.15714</v>
      </c>
      <c r="F5197">
        <v>84.85</v>
      </c>
      <c r="G5197" t="s">
        <v>22</v>
      </c>
    </row>
    <row r="5198" spans="1:7" x14ac:dyDescent="0.25">
      <c r="A5198" t="s">
        <v>10331</v>
      </c>
      <c r="B5198" t="s">
        <v>10332</v>
      </c>
      <c r="C5198">
        <v>0</v>
      </c>
      <c r="D5198">
        <v>107.91</v>
      </c>
      <c r="E5198">
        <v>26.55714</v>
      </c>
      <c r="F5198">
        <v>84.852500000000006</v>
      </c>
      <c r="G5198" t="s">
        <v>22</v>
      </c>
    </row>
    <row r="5199" spans="1:7" x14ac:dyDescent="0.25">
      <c r="A5199" t="s">
        <v>10333</v>
      </c>
      <c r="B5199" t="s">
        <v>10334</v>
      </c>
      <c r="C5199">
        <v>0</v>
      </c>
      <c r="D5199">
        <v>66.3</v>
      </c>
      <c r="E5199">
        <v>38.18571</v>
      </c>
      <c r="F5199">
        <v>43.484999999999999</v>
      </c>
      <c r="G5199" t="s">
        <v>22</v>
      </c>
    </row>
    <row r="5200" spans="1:7" x14ac:dyDescent="0.25">
      <c r="A5200" t="s">
        <v>10335</v>
      </c>
      <c r="B5200" t="s">
        <v>10336</v>
      </c>
      <c r="C5200">
        <v>0</v>
      </c>
      <c r="D5200">
        <v>127</v>
      </c>
      <c r="E5200">
        <v>37.057139999999997</v>
      </c>
      <c r="F5200">
        <v>84.85</v>
      </c>
      <c r="G5200" t="s">
        <v>22</v>
      </c>
    </row>
    <row r="5201" spans="1:7" x14ac:dyDescent="0.25">
      <c r="A5201" t="s">
        <v>10337</v>
      </c>
      <c r="B5201" t="s">
        <v>10338</v>
      </c>
      <c r="C5201">
        <v>0</v>
      </c>
      <c r="D5201">
        <v>0</v>
      </c>
      <c r="E5201">
        <v>110.78570999999999</v>
      </c>
      <c r="F5201">
        <v>84.852500000000006</v>
      </c>
      <c r="G5201" t="s">
        <v>22</v>
      </c>
    </row>
    <row r="5202" spans="1:7" x14ac:dyDescent="0.25">
      <c r="A5202" t="s">
        <v>10339</v>
      </c>
      <c r="B5202" t="s">
        <v>10340</v>
      </c>
      <c r="C5202">
        <v>0</v>
      </c>
      <c r="D5202">
        <v>29.05</v>
      </c>
      <c r="E5202">
        <v>12.13</v>
      </c>
      <c r="F5202">
        <v>10.355589999999999</v>
      </c>
      <c r="G5202" t="s">
        <v>22</v>
      </c>
    </row>
    <row r="5203" spans="1:7" x14ac:dyDescent="0.25">
      <c r="A5203" t="s">
        <v>10341</v>
      </c>
      <c r="B5203" t="s">
        <v>9331</v>
      </c>
      <c r="C5203">
        <v>0</v>
      </c>
      <c r="D5203">
        <v>161.32</v>
      </c>
      <c r="E5203">
        <v>73.076999999999998</v>
      </c>
      <c r="F5203">
        <v>0</v>
      </c>
      <c r="G5203" t="s">
        <v>33</v>
      </c>
    </row>
    <row r="5204" spans="1:7" x14ac:dyDescent="0.25">
      <c r="A5204" t="s">
        <v>10342</v>
      </c>
      <c r="B5204" t="s">
        <v>10343</v>
      </c>
      <c r="C5204">
        <v>0</v>
      </c>
      <c r="D5204">
        <v>0</v>
      </c>
      <c r="E5204">
        <v>84.543999999999997</v>
      </c>
      <c r="F5204">
        <v>9.7000000000000003E-3</v>
      </c>
      <c r="G5204" t="s">
        <v>22</v>
      </c>
    </row>
    <row r="5205" spans="1:7" x14ac:dyDescent="0.25">
      <c r="A5205" t="s">
        <v>10344</v>
      </c>
      <c r="B5205" t="s">
        <v>10345</v>
      </c>
      <c r="C5205">
        <v>1</v>
      </c>
      <c r="D5205">
        <v>0</v>
      </c>
      <c r="E5205">
        <v>40.094000000000001</v>
      </c>
      <c r="F5205">
        <v>41.895000000000003</v>
      </c>
      <c r="G5205" t="s">
        <v>22</v>
      </c>
    </row>
    <row r="5206" spans="1:7" x14ac:dyDescent="0.25">
      <c r="A5206" t="s">
        <v>10346</v>
      </c>
      <c r="B5206" t="s">
        <v>10347</v>
      </c>
      <c r="C5206">
        <v>0</v>
      </c>
      <c r="D5206">
        <v>176.63</v>
      </c>
      <c r="E5206">
        <v>65.453000000000003</v>
      </c>
      <c r="F5206">
        <v>60.487000000000002</v>
      </c>
      <c r="G5206" t="s">
        <v>33</v>
      </c>
    </row>
    <row r="5207" spans="1:7" x14ac:dyDescent="0.25">
      <c r="A5207" t="s">
        <v>10348</v>
      </c>
      <c r="B5207" t="s">
        <v>10349</v>
      </c>
      <c r="C5207">
        <v>0</v>
      </c>
      <c r="D5207">
        <v>0</v>
      </c>
      <c r="E5207">
        <v>42.055</v>
      </c>
      <c r="F5207">
        <v>9.7000000000000003E-3</v>
      </c>
      <c r="G5207" t="s">
        <v>22</v>
      </c>
    </row>
    <row r="5208" spans="1:7" x14ac:dyDescent="0.25">
      <c r="A5208" t="s">
        <v>10350</v>
      </c>
      <c r="B5208" t="s">
        <v>10351</v>
      </c>
      <c r="C5208">
        <v>0</v>
      </c>
      <c r="D5208">
        <v>395.9</v>
      </c>
      <c r="E5208">
        <v>0.01</v>
      </c>
      <c r="F5208">
        <v>0</v>
      </c>
      <c r="G5208" t="s">
        <v>22</v>
      </c>
    </row>
    <row r="5209" spans="1:7" x14ac:dyDescent="0.25">
      <c r="A5209" t="s">
        <v>10352</v>
      </c>
      <c r="B5209" t="s">
        <v>10353</v>
      </c>
      <c r="C5209">
        <v>0</v>
      </c>
      <c r="D5209">
        <v>70.290000000000006</v>
      </c>
      <c r="E5209">
        <v>29.126000000000001</v>
      </c>
      <c r="F5209">
        <v>20.283999999999999</v>
      </c>
      <c r="G5209" t="s">
        <v>33</v>
      </c>
    </row>
    <row r="5210" spans="1:7" x14ac:dyDescent="0.25">
      <c r="A5210" t="s">
        <v>10354</v>
      </c>
      <c r="B5210" t="s">
        <v>10355</v>
      </c>
      <c r="C5210">
        <v>0</v>
      </c>
      <c r="D5210">
        <v>54.09</v>
      </c>
      <c r="E5210">
        <v>18.077999999999999</v>
      </c>
      <c r="F5210">
        <v>13.973000000000001</v>
      </c>
      <c r="G5210" t="s">
        <v>33</v>
      </c>
    </row>
    <row r="5211" spans="1:7" x14ac:dyDescent="0.25">
      <c r="A5211" t="s">
        <v>10356</v>
      </c>
      <c r="B5211" t="s">
        <v>10357</v>
      </c>
      <c r="C5211">
        <v>1</v>
      </c>
      <c r="D5211">
        <v>412.58</v>
      </c>
      <c r="E5211">
        <v>112.161</v>
      </c>
      <c r="F5211">
        <v>104.18899999999999</v>
      </c>
      <c r="G5211" t="s">
        <v>33</v>
      </c>
    </row>
    <row r="5212" spans="1:7" x14ac:dyDescent="0.25">
      <c r="A5212" t="s">
        <v>10358</v>
      </c>
      <c r="B5212" t="s">
        <v>10359</v>
      </c>
      <c r="C5212">
        <v>0</v>
      </c>
      <c r="D5212">
        <v>412.58</v>
      </c>
      <c r="E5212">
        <v>112.15</v>
      </c>
      <c r="F5212">
        <v>9.7000000000000003E-3</v>
      </c>
      <c r="G5212" t="s">
        <v>33</v>
      </c>
    </row>
    <row r="5213" spans="1:7" x14ac:dyDescent="0.25">
      <c r="A5213" t="s">
        <v>10360</v>
      </c>
      <c r="B5213" t="s">
        <v>10361</v>
      </c>
      <c r="C5213">
        <v>0</v>
      </c>
      <c r="D5213">
        <v>9.85</v>
      </c>
      <c r="E5213">
        <v>6.6571400000000001</v>
      </c>
      <c r="F5213">
        <v>6.3090000000000002</v>
      </c>
      <c r="G5213" t="s">
        <v>22</v>
      </c>
    </row>
    <row r="5214" spans="1:7" x14ac:dyDescent="0.25">
      <c r="A5214" t="s">
        <v>10362</v>
      </c>
      <c r="B5214" t="s">
        <v>10363</v>
      </c>
      <c r="C5214">
        <v>8</v>
      </c>
      <c r="D5214">
        <v>64.22</v>
      </c>
      <c r="E5214">
        <v>19.352</v>
      </c>
      <c r="F5214">
        <v>20.251000000000001</v>
      </c>
      <c r="G5214" t="s">
        <v>312</v>
      </c>
    </row>
    <row r="5215" spans="1:7" x14ac:dyDescent="0.25">
      <c r="A5215" t="s">
        <v>10364</v>
      </c>
      <c r="B5215" t="s">
        <v>10365</v>
      </c>
      <c r="C5215">
        <v>0</v>
      </c>
      <c r="D5215">
        <v>66.06</v>
      </c>
      <c r="E5215">
        <v>5.0149999999999997</v>
      </c>
      <c r="F5215">
        <v>11.585000000000001</v>
      </c>
      <c r="G5215" t="s">
        <v>22</v>
      </c>
    </row>
    <row r="5216" spans="1:7" x14ac:dyDescent="0.25">
      <c r="A5216" t="s">
        <v>10366</v>
      </c>
      <c r="B5216" t="s">
        <v>10367</v>
      </c>
      <c r="C5216">
        <v>2</v>
      </c>
      <c r="D5216">
        <v>0</v>
      </c>
      <c r="E5216">
        <v>6.2709999999999999</v>
      </c>
      <c r="F5216">
        <v>5.6280000000000001</v>
      </c>
      <c r="G5216" t="s">
        <v>22</v>
      </c>
    </row>
    <row r="5217" spans="1:7" x14ac:dyDescent="0.25">
      <c r="A5217" t="s">
        <v>10368</v>
      </c>
      <c r="B5217" t="s">
        <v>10369</v>
      </c>
      <c r="C5217">
        <v>0</v>
      </c>
      <c r="D5217">
        <v>0</v>
      </c>
      <c r="E5217">
        <v>2.8090000000000002</v>
      </c>
      <c r="F5217">
        <v>0</v>
      </c>
      <c r="G5217" t="s">
        <v>22</v>
      </c>
    </row>
    <row r="5218" spans="1:7" x14ac:dyDescent="0.25">
      <c r="A5218" t="s">
        <v>10370</v>
      </c>
      <c r="B5218" t="s">
        <v>10371</v>
      </c>
      <c r="C5218">
        <v>0</v>
      </c>
      <c r="D5218">
        <v>0</v>
      </c>
      <c r="E5218">
        <v>2.6869999999999998</v>
      </c>
      <c r="F5218">
        <v>0</v>
      </c>
      <c r="G5218" t="s">
        <v>22</v>
      </c>
    </row>
    <row r="5219" spans="1:7" x14ac:dyDescent="0.25">
      <c r="A5219" t="s">
        <v>10372</v>
      </c>
      <c r="B5219" t="s">
        <v>10373</v>
      </c>
      <c r="C5219">
        <v>0</v>
      </c>
      <c r="D5219">
        <v>79.39</v>
      </c>
      <c r="E5219">
        <v>5.1920000000000002</v>
      </c>
      <c r="F5219">
        <v>0</v>
      </c>
      <c r="G5219" t="s">
        <v>22</v>
      </c>
    </row>
    <row r="5220" spans="1:7" x14ac:dyDescent="0.25">
      <c r="A5220" t="s">
        <v>10374</v>
      </c>
      <c r="B5220" t="s">
        <v>10375</v>
      </c>
      <c r="C5220">
        <v>2</v>
      </c>
      <c r="D5220">
        <v>81.39</v>
      </c>
      <c r="E5220">
        <v>19.123000000000001</v>
      </c>
      <c r="F5220">
        <v>17.847000000000001</v>
      </c>
      <c r="G5220" t="s">
        <v>312</v>
      </c>
    </row>
    <row r="5221" spans="1:7" x14ac:dyDescent="0.25">
      <c r="A5221" t="s">
        <v>10376</v>
      </c>
      <c r="B5221" t="s">
        <v>10375</v>
      </c>
      <c r="C5221">
        <v>0</v>
      </c>
      <c r="D5221">
        <v>473.9</v>
      </c>
      <c r="E5221">
        <v>7.2050000000000001</v>
      </c>
      <c r="F5221">
        <v>12.532</v>
      </c>
      <c r="G5221" t="s">
        <v>22</v>
      </c>
    </row>
    <row r="5222" spans="1:7" x14ac:dyDescent="0.25">
      <c r="A5222" t="s">
        <v>10377</v>
      </c>
      <c r="B5222" t="s">
        <v>10378</v>
      </c>
      <c r="C5222">
        <v>2</v>
      </c>
      <c r="D5222">
        <v>62.02</v>
      </c>
      <c r="E5222">
        <v>23.626000000000001</v>
      </c>
      <c r="F5222">
        <v>23.626000000000001</v>
      </c>
      <c r="G5222" t="s">
        <v>312</v>
      </c>
    </row>
    <row r="5223" spans="1:7" x14ac:dyDescent="0.25">
      <c r="A5223" t="s">
        <v>10379</v>
      </c>
      <c r="B5223" t="s">
        <v>10380</v>
      </c>
      <c r="C5223">
        <v>0</v>
      </c>
      <c r="D5223">
        <v>140.41999999999999</v>
      </c>
      <c r="E5223">
        <v>22.902999999999999</v>
      </c>
      <c r="F5223">
        <v>22.902999999999999</v>
      </c>
      <c r="G5223" t="s">
        <v>312</v>
      </c>
    </row>
    <row r="5224" spans="1:7" x14ac:dyDescent="0.25">
      <c r="A5224" t="s">
        <v>10381</v>
      </c>
      <c r="B5224" t="s">
        <v>10382</v>
      </c>
      <c r="C5224">
        <v>1</v>
      </c>
      <c r="D5224">
        <v>154.47999999999999</v>
      </c>
      <c r="E5224">
        <v>25.655999999999999</v>
      </c>
      <c r="F5224">
        <v>25.655999999999999</v>
      </c>
      <c r="G5224" t="s">
        <v>33</v>
      </c>
    </row>
    <row r="5225" spans="1:7" x14ac:dyDescent="0.25">
      <c r="A5225" t="s">
        <v>10383</v>
      </c>
      <c r="B5225" t="s">
        <v>10384</v>
      </c>
      <c r="C5225">
        <v>1</v>
      </c>
      <c r="D5225">
        <v>163.51</v>
      </c>
      <c r="E5225">
        <v>23.535</v>
      </c>
      <c r="F5225">
        <v>28.141999999999999</v>
      </c>
      <c r="G5225" t="s">
        <v>312</v>
      </c>
    </row>
    <row r="5226" spans="1:7" x14ac:dyDescent="0.25">
      <c r="A5226" t="s">
        <v>10385</v>
      </c>
      <c r="B5226" t="s">
        <v>10386</v>
      </c>
      <c r="C5226">
        <v>1</v>
      </c>
      <c r="D5226">
        <v>175.13</v>
      </c>
      <c r="E5226">
        <v>22.916</v>
      </c>
      <c r="F5226">
        <v>27.032</v>
      </c>
      <c r="G5226" t="s">
        <v>312</v>
      </c>
    </row>
    <row r="5227" spans="1:7" x14ac:dyDescent="0.25">
      <c r="A5227" t="s">
        <v>10387</v>
      </c>
      <c r="B5227" t="s">
        <v>10388</v>
      </c>
      <c r="C5227">
        <v>6</v>
      </c>
      <c r="D5227">
        <v>89.78</v>
      </c>
      <c r="E5227">
        <v>22.518999999999998</v>
      </c>
      <c r="F5227">
        <v>25.512</v>
      </c>
      <c r="G5227" t="s">
        <v>312</v>
      </c>
    </row>
    <row r="5228" spans="1:7" x14ac:dyDescent="0.25">
      <c r="A5228" t="s">
        <v>10389</v>
      </c>
      <c r="B5228" t="s">
        <v>10390</v>
      </c>
      <c r="C5228">
        <v>0</v>
      </c>
      <c r="D5228">
        <v>0</v>
      </c>
      <c r="E5228">
        <v>35.662999999999997</v>
      </c>
      <c r="F5228">
        <v>0</v>
      </c>
      <c r="G5228" t="s">
        <v>22</v>
      </c>
    </row>
    <row r="5229" spans="1:7" x14ac:dyDescent="0.25">
      <c r="A5229" t="s">
        <v>10391</v>
      </c>
      <c r="B5229" t="s">
        <v>10392</v>
      </c>
      <c r="C5229">
        <v>5</v>
      </c>
      <c r="D5229">
        <v>20.32</v>
      </c>
      <c r="E5229">
        <v>5.1760000000000002</v>
      </c>
      <c r="F5229">
        <v>5.1760000000000002</v>
      </c>
      <c r="G5229" t="s">
        <v>33</v>
      </c>
    </row>
    <row r="5230" spans="1:7" x14ac:dyDescent="0.25">
      <c r="A5230" t="s">
        <v>10393</v>
      </c>
      <c r="B5230" t="s">
        <v>10392</v>
      </c>
      <c r="C5230">
        <v>3</v>
      </c>
      <c r="D5230">
        <v>27.42</v>
      </c>
      <c r="E5230">
        <v>12.867000000000001</v>
      </c>
      <c r="F5230">
        <v>12.914</v>
      </c>
      <c r="G5230" t="s">
        <v>33</v>
      </c>
    </row>
    <row r="5231" spans="1:7" x14ac:dyDescent="0.25">
      <c r="A5231" t="s">
        <v>10394</v>
      </c>
      <c r="B5231" t="s">
        <v>10395</v>
      </c>
      <c r="C5231">
        <v>32</v>
      </c>
      <c r="D5231">
        <v>0</v>
      </c>
      <c r="E5231">
        <v>2.403</v>
      </c>
      <c r="F5231">
        <v>2.4380000000000002</v>
      </c>
      <c r="G5231" t="s">
        <v>33</v>
      </c>
    </row>
    <row r="5232" spans="1:7" x14ac:dyDescent="0.25">
      <c r="A5232" t="s">
        <v>10396</v>
      </c>
      <c r="B5232" t="s">
        <v>10397</v>
      </c>
      <c r="C5232">
        <v>0</v>
      </c>
      <c r="D5232">
        <v>2060.66</v>
      </c>
      <c r="E5232">
        <v>718.46100000000001</v>
      </c>
      <c r="F5232">
        <v>0</v>
      </c>
      <c r="G5232" t="s">
        <v>33</v>
      </c>
    </row>
    <row r="5233" spans="1:7" x14ac:dyDescent="0.25">
      <c r="A5233" t="s">
        <v>10398</v>
      </c>
      <c r="B5233" t="s">
        <v>10399</v>
      </c>
      <c r="C5233">
        <v>0</v>
      </c>
      <c r="D5233">
        <v>29.48</v>
      </c>
      <c r="E5233">
        <v>6.3449999999999998</v>
      </c>
      <c r="F5233">
        <v>0</v>
      </c>
      <c r="G5233" t="s">
        <v>22</v>
      </c>
    </row>
    <row r="5234" spans="1:7" x14ac:dyDescent="0.25">
      <c r="A5234" t="s">
        <v>10400</v>
      </c>
      <c r="B5234" t="s">
        <v>10401</v>
      </c>
      <c r="C5234">
        <v>0</v>
      </c>
      <c r="D5234">
        <v>2110.54</v>
      </c>
      <c r="E5234">
        <v>716.779</v>
      </c>
      <c r="F5234">
        <v>0</v>
      </c>
      <c r="G5234" t="s">
        <v>33</v>
      </c>
    </row>
    <row r="5235" spans="1:7" x14ac:dyDescent="0.25">
      <c r="A5235" t="s">
        <v>10402</v>
      </c>
      <c r="B5235" t="s">
        <v>10403</v>
      </c>
      <c r="C5235">
        <v>0</v>
      </c>
      <c r="D5235">
        <v>2110.54</v>
      </c>
      <c r="E5235">
        <v>718.15599999999995</v>
      </c>
      <c r="F5235">
        <v>0</v>
      </c>
      <c r="G5235" t="s">
        <v>33</v>
      </c>
    </row>
    <row r="5236" spans="1:7" x14ac:dyDescent="0.25">
      <c r="A5236" t="s">
        <v>10404</v>
      </c>
      <c r="B5236" t="s">
        <v>10405</v>
      </c>
      <c r="C5236">
        <v>341</v>
      </c>
      <c r="D5236">
        <v>0</v>
      </c>
      <c r="E5236">
        <v>11.492000000000001</v>
      </c>
      <c r="F5236">
        <v>11.492000000000001</v>
      </c>
      <c r="G5236" t="s">
        <v>22</v>
      </c>
    </row>
    <row r="5237" spans="1:7" x14ac:dyDescent="0.25">
      <c r="A5237" t="s">
        <v>10406</v>
      </c>
      <c r="B5237" t="s">
        <v>10407</v>
      </c>
      <c r="C5237">
        <v>60</v>
      </c>
      <c r="D5237">
        <v>0</v>
      </c>
      <c r="E5237">
        <v>4.0000000000000001E-3</v>
      </c>
      <c r="F5237">
        <v>0</v>
      </c>
      <c r="G5237" t="s">
        <v>22</v>
      </c>
    </row>
    <row r="5238" spans="1:7" x14ac:dyDescent="0.25">
      <c r="A5238" t="s">
        <v>10408</v>
      </c>
      <c r="B5238" t="s">
        <v>10409</v>
      </c>
      <c r="C5238">
        <v>12</v>
      </c>
      <c r="D5238">
        <v>0</v>
      </c>
      <c r="E5238">
        <v>4.0000000000000001E-3</v>
      </c>
      <c r="F5238">
        <v>4.0000000000000001E-3</v>
      </c>
      <c r="G5238" t="s">
        <v>33</v>
      </c>
    </row>
    <row r="5239" spans="1:7" x14ac:dyDescent="0.25">
      <c r="A5239" t="s">
        <v>10410</v>
      </c>
      <c r="B5239" t="s">
        <v>10411</v>
      </c>
      <c r="C5239">
        <v>0</v>
      </c>
      <c r="D5239">
        <v>0</v>
      </c>
      <c r="E5239">
        <v>47.843000000000004</v>
      </c>
      <c r="F5239">
        <v>9.7000000000000003E-3</v>
      </c>
      <c r="G5239" t="s">
        <v>22</v>
      </c>
    </row>
    <row r="5240" spans="1:7" x14ac:dyDescent="0.25">
      <c r="A5240" t="s">
        <v>10412</v>
      </c>
      <c r="B5240" t="s">
        <v>10413</v>
      </c>
      <c r="C5240">
        <v>0</v>
      </c>
      <c r="D5240">
        <v>0</v>
      </c>
      <c r="E5240">
        <v>5.13</v>
      </c>
      <c r="F5240">
        <v>0</v>
      </c>
      <c r="G5240" t="s">
        <v>22</v>
      </c>
    </row>
    <row r="5241" spans="1:7" x14ac:dyDescent="0.25">
      <c r="A5241" t="s">
        <v>10414</v>
      </c>
      <c r="B5241" t="s">
        <v>10415</v>
      </c>
      <c r="C5241">
        <v>0</v>
      </c>
      <c r="D5241">
        <v>0</v>
      </c>
      <c r="E5241">
        <v>72.707999999999998</v>
      </c>
      <c r="F5241">
        <v>0</v>
      </c>
      <c r="G5241" t="s">
        <v>22</v>
      </c>
    </row>
    <row r="5242" spans="1:7" x14ac:dyDescent="0.25">
      <c r="A5242" t="s">
        <v>10416</v>
      </c>
      <c r="B5242" t="s">
        <v>10417</v>
      </c>
      <c r="C5242">
        <v>0</v>
      </c>
      <c r="D5242">
        <v>188.49</v>
      </c>
      <c r="E5242">
        <v>51.076000000000001</v>
      </c>
      <c r="F5242">
        <v>50.238</v>
      </c>
      <c r="G5242" t="s">
        <v>312</v>
      </c>
    </row>
    <row r="5243" spans="1:7" x14ac:dyDescent="0.25">
      <c r="A5243" t="s">
        <v>10418</v>
      </c>
      <c r="B5243" t="s">
        <v>10419</v>
      </c>
      <c r="C5243">
        <v>9</v>
      </c>
      <c r="D5243">
        <v>328.51</v>
      </c>
      <c r="E5243">
        <v>53.332000000000001</v>
      </c>
      <c r="F5243">
        <v>50.505000000000003</v>
      </c>
      <c r="G5243" t="s">
        <v>33</v>
      </c>
    </row>
    <row r="5244" spans="1:7" x14ac:dyDescent="0.25">
      <c r="A5244" t="s">
        <v>10420</v>
      </c>
      <c r="B5244" t="s">
        <v>10421</v>
      </c>
      <c r="C5244">
        <v>0</v>
      </c>
      <c r="D5244">
        <v>319.68</v>
      </c>
      <c r="E5244">
        <v>58.926000000000002</v>
      </c>
      <c r="F5244">
        <v>41.828000000000003</v>
      </c>
      <c r="G5244" t="s">
        <v>312</v>
      </c>
    </row>
    <row r="5245" spans="1:7" x14ac:dyDescent="0.25">
      <c r="A5245" t="s">
        <v>10422</v>
      </c>
      <c r="B5245" t="s">
        <v>10423</v>
      </c>
      <c r="C5245">
        <v>0</v>
      </c>
      <c r="D5245">
        <v>0</v>
      </c>
      <c r="E5245">
        <v>44.561999999999998</v>
      </c>
      <c r="F5245">
        <v>0</v>
      </c>
      <c r="G5245" t="s">
        <v>22</v>
      </c>
    </row>
    <row r="5246" spans="1:7" x14ac:dyDescent="0.25">
      <c r="A5246" t="s">
        <v>10424</v>
      </c>
      <c r="B5246" t="s">
        <v>10425</v>
      </c>
      <c r="C5246">
        <v>3</v>
      </c>
      <c r="D5246">
        <v>290.24</v>
      </c>
      <c r="E5246">
        <v>52.936999999999998</v>
      </c>
      <c r="F5246">
        <v>52.936999999999998</v>
      </c>
      <c r="G5246" t="s">
        <v>312</v>
      </c>
    </row>
    <row r="5247" spans="1:7" x14ac:dyDescent="0.25">
      <c r="A5247" t="s">
        <v>10426</v>
      </c>
      <c r="B5247" t="s">
        <v>10427</v>
      </c>
      <c r="C5247">
        <v>1</v>
      </c>
      <c r="D5247">
        <v>178.17</v>
      </c>
      <c r="E5247">
        <v>67.215000000000003</v>
      </c>
      <c r="F5247">
        <v>67.215000000000003</v>
      </c>
      <c r="G5247" t="s">
        <v>312</v>
      </c>
    </row>
    <row r="5248" spans="1:7" x14ac:dyDescent="0.25">
      <c r="A5248" t="s">
        <v>10428</v>
      </c>
      <c r="B5248" t="s">
        <v>10429</v>
      </c>
      <c r="C5248">
        <v>3</v>
      </c>
      <c r="D5248">
        <v>274.99</v>
      </c>
      <c r="E5248">
        <v>45</v>
      </c>
      <c r="F5248">
        <v>52.07</v>
      </c>
      <c r="G5248" t="s">
        <v>312</v>
      </c>
    </row>
    <row r="5249" spans="1:7" x14ac:dyDescent="0.25">
      <c r="A5249" t="s">
        <v>10430</v>
      </c>
      <c r="B5249" t="s">
        <v>10431</v>
      </c>
      <c r="C5249">
        <v>16</v>
      </c>
      <c r="D5249">
        <v>164.5</v>
      </c>
      <c r="E5249">
        <v>47</v>
      </c>
      <c r="F5249">
        <v>47</v>
      </c>
      <c r="G5249" t="s">
        <v>22</v>
      </c>
    </row>
    <row r="5250" spans="1:7" x14ac:dyDescent="0.25">
      <c r="A5250" t="s">
        <v>10432</v>
      </c>
      <c r="B5250" t="s">
        <v>10433</v>
      </c>
      <c r="C5250">
        <v>0</v>
      </c>
      <c r="D5250">
        <v>2.88</v>
      </c>
      <c r="E5250">
        <v>0.308</v>
      </c>
      <c r="F5250">
        <v>0.308</v>
      </c>
      <c r="G5250" t="s">
        <v>22</v>
      </c>
    </row>
    <row r="5251" spans="1:7" x14ac:dyDescent="0.25">
      <c r="A5251" t="s">
        <v>10434</v>
      </c>
      <c r="B5251" t="s">
        <v>10435</v>
      </c>
      <c r="C5251">
        <v>0.96</v>
      </c>
      <c r="D5251">
        <v>0</v>
      </c>
      <c r="E5251">
        <v>12.86</v>
      </c>
      <c r="F5251">
        <v>12.86</v>
      </c>
      <c r="G5251" t="s">
        <v>22</v>
      </c>
    </row>
    <row r="5252" spans="1:7" x14ac:dyDescent="0.25">
      <c r="A5252" t="s">
        <v>10436</v>
      </c>
      <c r="B5252" t="s">
        <v>10437</v>
      </c>
      <c r="C5252">
        <v>3</v>
      </c>
      <c r="D5252">
        <v>0</v>
      </c>
      <c r="E5252">
        <v>20</v>
      </c>
      <c r="F5252">
        <v>20</v>
      </c>
      <c r="G5252" t="s">
        <v>22</v>
      </c>
    </row>
    <row r="5253" spans="1:7" x14ac:dyDescent="0.25">
      <c r="A5253" t="s">
        <v>10438</v>
      </c>
      <c r="B5253" t="s">
        <v>10439</v>
      </c>
      <c r="C5253">
        <v>5</v>
      </c>
      <c r="D5253">
        <v>1104.08</v>
      </c>
      <c r="E5253">
        <v>416.88</v>
      </c>
      <c r="F5253">
        <v>330.6</v>
      </c>
      <c r="G5253" t="s">
        <v>22</v>
      </c>
    </row>
    <row r="5254" spans="1:7" x14ac:dyDescent="0.25">
      <c r="A5254" t="s">
        <v>10440</v>
      </c>
      <c r="B5254" t="s">
        <v>10441</v>
      </c>
      <c r="C5254">
        <v>2</v>
      </c>
      <c r="D5254">
        <v>2579.5</v>
      </c>
      <c r="E5254">
        <v>737</v>
      </c>
      <c r="F5254">
        <v>737</v>
      </c>
      <c r="G5254" t="s">
        <v>22</v>
      </c>
    </row>
    <row r="5255" spans="1:7" x14ac:dyDescent="0.25">
      <c r="A5255" t="s">
        <v>10442</v>
      </c>
      <c r="B5255" t="s">
        <v>10443</v>
      </c>
      <c r="C5255">
        <v>360</v>
      </c>
      <c r="D5255">
        <v>18.71</v>
      </c>
      <c r="E5255">
        <v>15.028589999999999</v>
      </c>
      <c r="F5255">
        <v>15.02857</v>
      </c>
      <c r="G5255" t="s">
        <v>22</v>
      </c>
    </row>
    <row r="5256" spans="1:7" x14ac:dyDescent="0.25">
      <c r="A5256" t="s">
        <v>10444</v>
      </c>
      <c r="B5256" t="s">
        <v>10445</v>
      </c>
      <c r="C5256">
        <v>0</v>
      </c>
      <c r="D5256">
        <v>87.62</v>
      </c>
      <c r="E5256">
        <v>5.25</v>
      </c>
      <c r="F5256">
        <v>5.25</v>
      </c>
      <c r="G5256" t="s">
        <v>22</v>
      </c>
    </row>
    <row r="5257" spans="1:7" x14ac:dyDescent="0.25">
      <c r="A5257" t="s">
        <v>10446</v>
      </c>
      <c r="B5257" t="s">
        <v>10447</v>
      </c>
      <c r="C5257">
        <v>0</v>
      </c>
      <c r="D5257">
        <v>83.56</v>
      </c>
      <c r="E5257">
        <v>8.2769999999999992</v>
      </c>
      <c r="F5257">
        <v>11.503</v>
      </c>
      <c r="G5257" t="s">
        <v>22</v>
      </c>
    </row>
    <row r="5258" spans="1:7" x14ac:dyDescent="0.25">
      <c r="A5258" t="s">
        <v>10448</v>
      </c>
      <c r="B5258" t="s">
        <v>10449</v>
      </c>
      <c r="C5258">
        <v>0</v>
      </c>
      <c r="D5258">
        <v>10.96</v>
      </c>
      <c r="E5258">
        <v>7.7857099999999999</v>
      </c>
      <c r="F5258">
        <v>7.7808299999999999</v>
      </c>
      <c r="G5258" t="s">
        <v>22</v>
      </c>
    </row>
    <row r="5259" spans="1:7" x14ac:dyDescent="0.25">
      <c r="A5259" t="s">
        <v>10450</v>
      </c>
      <c r="B5259" t="s">
        <v>10451</v>
      </c>
      <c r="C5259">
        <v>0</v>
      </c>
      <c r="D5259">
        <v>26.32</v>
      </c>
      <c r="E5259">
        <v>10.414289999999999</v>
      </c>
      <c r="F5259">
        <v>10.414289999999999</v>
      </c>
      <c r="G5259" t="s">
        <v>22</v>
      </c>
    </row>
    <row r="5260" spans="1:7" x14ac:dyDescent="0.25">
      <c r="A5260" t="s">
        <v>10452</v>
      </c>
      <c r="B5260" t="s">
        <v>10453</v>
      </c>
      <c r="C5260">
        <v>0</v>
      </c>
      <c r="D5260">
        <v>51.13</v>
      </c>
      <c r="E5260">
        <v>35.642859999999999</v>
      </c>
      <c r="F5260">
        <v>34.932659999999998</v>
      </c>
      <c r="G5260" t="s">
        <v>22</v>
      </c>
    </row>
    <row r="5261" spans="1:7" x14ac:dyDescent="0.25">
      <c r="A5261" t="s">
        <v>10454</v>
      </c>
      <c r="B5261" t="s">
        <v>10455</v>
      </c>
      <c r="C5261">
        <v>0</v>
      </c>
      <c r="D5261">
        <v>0</v>
      </c>
      <c r="E5261">
        <v>0.85399999999999998</v>
      </c>
      <c r="F5261">
        <v>0</v>
      </c>
      <c r="G5261" t="s">
        <v>22</v>
      </c>
    </row>
    <row r="5262" spans="1:7" x14ac:dyDescent="0.25">
      <c r="A5262" t="s">
        <v>10456</v>
      </c>
      <c r="B5262" t="s">
        <v>10457</v>
      </c>
      <c r="C5262">
        <v>3</v>
      </c>
      <c r="D5262">
        <v>69.23</v>
      </c>
      <c r="E5262">
        <v>19.359000000000002</v>
      </c>
      <c r="F5262">
        <v>19.359000000000002</v>
      </c>
      <c r="G5262" t="s">
        <v>312</v>
      </c>
    </row>
    <row r="5263" spans="1:7" x14ac:dyDescent="0.25">
      <c r="A5263" t="s">
        <v>10458</v>
      </c>
      <c r="B5263" t="s">
        <v>10457</v>
      </c>
      <c r="C5263">
        <v>0</v>
      </c>
      <c r="D5263">
        <v>0</v>
      </c>
      <c r="E5263">
        <v>1.0369999999999999</v>
      </c>
      <c r="F5263">
        <v>0</v>
      </c>
      <c r="G5263" t="s">
        <v>22</v>
      </c>
    </row>
    <row r="5264" spans="1:7" x14ac:dyDescent="0.25">
      <c r="A5264" t="s">
        <v>10459</v>
      </c>
      <c r="B5264" t="s">
        <v>10457</v>
      </c>
      <c r="C5264">
        <v>1</v>
      </c>
      <c r="D5264">
        <v>72.489999999999995</v>
      </c>
      <c r="E5264">
        <v>19.260999999999999</v>
      </c>
      <c r="F5264">
        <v>18.497</v>
      </c>
      <c r="G5264" t="s">
        <v>312</v>
      </c>
    </row>
    <row r="5265" spans="1:7" x14ac:dyDescent="0.25">
      <c r="A5265" t="s">
        <v>10460</v>
      </c>
      <c r="B5265" t="s">
        <v>10461</v>
      </c>
      <c r="C5265">
        <v>0</v>
      </c>
      <c r="D5265">
        <v>0</v>
      </c>
      <c r="E5265">
        <v>6.4509999999999996</v>
      </c>
      <c r="F5265">
        <v>9.7000000000000003E-3</v>
      </c>
      <c r="G5265" t="s">
        <v>22</v>
      </c>
    </row>
    <row r="5266" spans="1:7" x14ac:dyDescent="0.25">
      <c r="A5266" t="s">
        <v>10462</v>
      </c>
      <c r="B5266" t="s">
        <v>10463</v>
      </c>
      <c r="C5266">
        <v>6</v>
      </c>
      <c r="D5266">
        <v>0</v>
      </c>
      <c r="E5266">
        <v>1.2E-2</v>
      </c>
      <c r="F5266">
        <v>0</v>
      </c>
      <c r="G5266" t="s">
        <v>22</v>
      </c>
    </row>
    <row r="5267" spans="1:7" x14ac:dyDescent="0.25">
      <c r="A5267" t="s">
        <v>10464</v>
      </c>
      <c r="B5267" t="s">
        <v>10465</v>
      </c>
      <c r="C5267">
        <v>6</v>
      </c>
      <c r="D5267">
        <v>0</v>
      </c>
      <c r="E5267">
        <v>1.29</v>
      </c>
      <c r="F5267">
        <v>1.29</v>
      </c>
      <c r="G5267" t="s">
        <v>22</v>
      </c>
    </row>
    <row r="5268" spans="1:7" x14ac:dyDescent="0.25">
      <c r="A5268" t="s">
        <v>10466</v>
      </c>
      <c r="B5268" t="s">
        <v>10467</v>
      </c>
      <c r="C5268">
        <v>0</v>
      </c>
      <c r="D5268">
        <v>0</v>
      </c>
      <c r="E5268">
        <v>2E-3</v>
      </c>
      <c r="F5268">
        <v>0</v>
      </c>
      <c r="G5268" t="s">
        <v>22</v>
      </c>
    </row>
    <row r="5269" spans="1:7" x14ac:dyDescent="0.25">
      <c r="A5269" t="s">
        <v>10468</v>
      </c>
      <c r="B5269" t="s">
        <v>10469</v>
      </c>
      <c r="C5269">
        <v>5</v>
      </c>
      <c r="D5269">
        <v>79.97</v>
      </c>
      <c r="E5269">
        <v>22.614999999999998</v>
      </c>
      <c r="F5269">
        <v>21.908999999999999</v>
      </c>
      <c r="G5269" t="s">
        <v>312</v>
      </c>
    </row>
    <row r="5270" spans="1:7" x14ac:dyDescent="0.25">
      <c r="A5270" t="s">
        <v>10470</v>
      </c>
      <c r="B5270" t="s">
        <v>10471</v>
      </c>
      <c r="C5270">
        <v>0</v>
      </c>
      <c r="D5270">
        <v>0</v>
      </c>
      <c r="E5270">
        <v>1.4999999999999999E-2</v>
      </c>
      <c r="F5270">
        <v>1.4999999999999999E-2</v>
      </c>
      <c r="G5270" t="s">
        <v>22</v>
      </c>
    </row>
    <row r="5271" spans="1:7" x14ac:dyDescent="0.25">
      <c r="A5271" t="s">
        <v>10472</v>
      </c>
      <c r="B5271" t="s">
        <v>10473</v>
      </c>
      <c r="C5271">
        <v>0</v>
      </c>
      <c r="D5271">
        <v>0</v>
      </c>
      <c r="E5271">
        <v>27.333179999999999</v>
      </c>
      <c r="F5271">
        <v>14.875</v>
      </c>
      <c r="G5271" t="s">
        <v>22</v>
      </c>
    </row>
    <row r="5272" spans="1:7" x14ac:dyDescent="0.25">
      <c r="A5272" t="s">
        <v>10474</v>
      </c>
      <c r="B5272" t="s">
        <v>10475</v>
      </c>
      <c r="C5272">
        <v>3</v>
      </c>
      <c r="D5272">
        <v>85.66</v>
      </c>
      <c r="E5272">
        <v>22.853000000000002</v>
      </c>
      <c r="F5272">
        <v>22.853000000000002</v>
      </c>
      <c r="G5272" t="s">
        <v>312</v>
      </c>
    </row>
    <row r="5273" spans="1:7" x14ac:dyDescent="0.25">
      <c r="A5273" t="s">
        <v>10476</v>
      </c>
      <c r="B5273" t="s">
        <v>10477</v>
      </c>
      <c r="C5273">
        <v>4</v>
      </c>
      <c r="D5273">
        <v>67.09</v>
      </c>
      <c r="E5273">
        <v>20.738</v>
      </c>
      <c r="F5273">
        <v>21.806999999999999</v>
      </c>
      <c r="G5273" t="s">
        <v>312</v>
      </c>
    </row>
    <row r="5274" spans="1:7" x14ac:dyDescent="0.25">
      <c r="A5274" t="s">
        <v>10478</v>
      </c>
      <c r="B5274" t="s">
        <v>10479</v>
      </c>
      <c r="C5274">
        <v>0</v>
      </c>
      <c r="D5274">
        <v>100.95</v>
      </c>
      <c r="E5274">
        <v>29.73</v>
      </c>
      <c r="F5274">
        <v>0</v>
      </c>
      <c r="G5274" t="s">
        <v>22</v>
      </c>
    </row>
    <row r="5275" spans="1:7" x14ac:dyDescent="0.25">
      <c r="A5275" t="s">
        <v>10480</v>
      </c>
      <c r="B5275" t="s">
        <v>10481</v>
      </c>
      <c r="C5275">
        <v>0</v>
      </c>
      <c r="D5275">
        <v>0</v>
      </c>
      <c r="E5275">
        <v>5.48</v>
      </c>
      <c r="F5275">
        <v>9.7000000000000003E-3</v>
      </c>
      <c r="G5275" t="s">
        <v>22</v>
      </c>
    </row>
    <row r="5276" spans="1:7" x14ac:dyDescent="0.25">
      <c r="A5276" t="s">
        <v>10482</v>
      </c>
      <c r="B5276" t="s">
        <v>10483</v>
      </c>
      <c r="C5276">
        <v>0</v>
      </c>
      <c r="D5276">
        <v>103.33</v>
      </c>
      <c r="E5276">
        <v>43.031999999999996</v>
      </c>
      <c r="F5276">
        <v>0</v>
      </c>
      <c r="G5276" t="s">
        <v>22</v>
      </c>
    </row>
    <row r="5277" spans="1:7" x14ac:dyDescent="0.25">
      <c r="A5277" t="s">
        <v>10484</v>
      </c>
      <c r="B5277" t="s">
        <v>10485</v>
      </c>
      <c r="C5277">
        <v>0</v>
      </c>
      <c r="D5277">
        <v>0</v>
      </c>
      <c r="E5277">
        <v>5.242</v>
      </c>
      <c r="F5277">
        <v>2.653</v>
      </c>
      <c r="G5277" t="s">
        <v>22</v>
      </c>
    </row>
    <row r="5278" spans="1:7" x14ac:dyDescent="0.25">
      <c r="A5278" t="s">
        <v>10486</v>
      </c>
      <c r="B5278" t="s">
        <v>10487</v>
      </c>
      <c r="C5278">
        <v>0</v>
      </c>
      <c r="D5278">
        <v>39.17</v>
      </c>
      <c r="E5278">
        <v>19.265999999999998</v>
      </c>
      <c r="F5278">
        <v>18.84</v>
      </c>
      <c r="G5278" t="s">
        <v>312</v>
      </c>
    </row>
    <row r="5279" spans="1:7" x14ac:dyDescent="0.25">
      <c r="A5279" t="s">
        <v>10488</v>
      </c>
      <c r="B5279" t="s">
        <v>10489</v>
      </c>
      <c r="C5279">
        <v>0</v>
      </c>
      <c r="D5279">
        <v>0</v>
      </c>
      <c r="E5279">
        <v>20.667999999999999</v>
      </c>
      <c r="F5279">
        <v>9.7000000000000003E-3</v>
      </c>
      <c r="G5279" t="s">
        <v>22</v>
      </c>
    </row>
    <row r="5280" spans="1:7" x14ac:dyDescent="0.25">
      <c r="A5280" t="s">
        <v>10490</v>
      </c>
      <c r="B5280" t="s">
        <v>10491</v>
      </c>
      <c r="C5280">
        <v>0</v>
      </c>
      <c r="D5280">
        <v>184.09</v>
      </c>
      <c r="E5280">
        <v>19.902000000000001</v>
      </c>
      <c r="F5280">
        <v>0</v>
      </c>
      <c r="G5280" t="s">
        <v>22</v>
      </c>
    </row>
    <row r="5281" spans="1:7" x14ac:dyDescent="0.25">
      <c r="A5281" t="s">
        <v>10492</v>
      </c>
      <c r="B5281" t="s">
        <v>10493</v>
      </c>
      <c r="C5281">
        <v>1</v>
      </c>
      <c r="D5281">
        <v>120.05</v>
      </c>
      <c r="E5281">
        <v>22.831</v>
      </c>
      <c r="F5281">
        <v>22.321999999999999</v>
      </c>
      <c r="G5281" t="s">
        <v>312</v>
      </c>
    </row>
    <row r="5282" spans="1:7" x14ac:dyDescent="0.25">
      <c r="A5282" t="s">
        <v>10494</v>
      </c>
      <c r="B5282" t="s">
        <v>10495</v>
      </c>
      <c r="C5282">
        <v>10</v>
      </c>
      <c r="D5282">
        <v>10.55</v>
      </c>
      <c r="E5282">
        <v>19.283999999999999</v>
      </c>
      <c r="F5282">
        <v>19.283999999999999</v>
      </c>
      <c r="G5282" t="s">
        <v>312</v>
      </c>
    </row>
    <row r="5283" spans="1:7" x14ac:dyDescent="0.25">
      <c r="A5283" t="s">
        <v>10496</v>
      </c>
      <c r="B5283" t="s">
        <v>10497</v>
      </c>
      <c r="C5283">
        <v>0</v>
      </c>
      <c r="D5283">
        <v>283.8</v>
      </c>
      <c r="E5283">
        <v>123.375</v>
      </c>
      <c r="F5283">
        <v>134.70400000000001</v>
      </c>
      <c r="G5283" t="s">
        <v>33</v>
      </c>
    </row>
    <row r="5284" spans="1:7" x14ac:dyDescent="0.25">
      <c r="A5284" t="s">
        <v>10498</v>
      </c>
      <c r="B5284" t="s">
        <v>10499</v>
      </c>
      <c r="C5284">
        <v>7</v>
      </c>
      <c r="D5284">
        <v>101.3</v>
      </c>
      <c r="E5284">
        <v>23.079000000000001</v>
      </c>
      <c r="F5284">
        <v>23.079000000000001</v>
      </c>
      <c r="G5284" t="s">
        <v>312</v>
      </c>
    </row>
    <row r="5285" spans="1:7" x14ac:dyDescent="0.25">
      <c r="A5285" t="s">
        <v>10500</v>
      </c>
      <c r="B5285" t="s">
        <v>10501</v>
      </c>
      <c r="C5285">
        <v>4</v>
      </c>
      <c r="D5285">
        <v>69.63</v>
      </c>
      <c r="E5285">
        <v>22.942</v>
      </c>
      <c r="F5285">
        <v>21.821999999999999</v>
      </c>
      <c r="G5285" t="s">
        <v>312</v>
      </c>
    </row>
    <row r="5286" spans="1:7" x14ac:dyDescent="0.25">
      <c r="A5286" t="s">
        <v>10502</v>
      </c>
      <c r="B5286" t="s">
        <v>10503</v>
      </c>
      <c r="C5286">
        <v>0</v>
      </c>
      <c r="D5286">
        <v>0</v>
      </c>
      <c r="E5286">
        <v>4.718</v>
      </c>
      <c r="F5286">
        <v>5.9909999999999997</v>
      </c>
      <c r="G5286" t="s">
        <v>22</v>
      </c>
    </row>
    <row r="5287" spans="1:7" x14ac:dyDescent="0.25">
      <c r="A5287" t="s">
        <v>10504</v>
      </c>
      <c r="B5287" t="s">
        <v>10505</v>
      </c>
      <c r="C5287">
        <v>8</v>
      </c>
      <c r="D5287">
        <v>0</v>
      </c>
      <c r="E5287">
        <v>2.39</v>
      </c>
      <c r="F5287">
        <v>2.8370000000000002</v>
      </c>
      <c r="G5287" t="s">
        <v>33</v>
      </c>
    </row>
    <row r="5288" spans="1:7" x14ac:dyDescent="0.25">
      <c r="A5288" t="s">
        <v>10506</v>
      </c>
      <c r="B5288" t="s">
        <v>10507</v>
      </c>
      <c r="C5288">
        <v>0</v>
      </c>
      <c r="D5288">
        <v>0</v>
      </c>
      <c r="E5288">
        <v>5.7389999999999999</v>
      </c>
      <c r="F5288">
        <v>9.7000000000000003E-3</v>
      </c>
      <c r="G5288" t="s">
        <v>22</v>
      </c>
    </row>
    <row r="5289" spans="1:7" x14ac:dyDescent="0.25">
      <c r="A5289" t="s">
        <v>10508</v>
      </c>
      <c r="B5289" t="s">
        <v>10509</v>
      </c>
      <c r="C5289">
        <v>0</v>
      </c>
      <c r="D5289">
        <v>87.89</v>
      </c>
      <c r="E5289">
        <v>32.088999999999999</v>
      </c>
      <c r="F5289">
        <v>0</v>
      </c>
      <c r="G5289" t="s">
        <v>22</v>
      </c>
    </row>
    <row r="5290" spans="1:7" x14ac:dyDescent="0.25">
      <c r="A5290" t="s">
        <v>10510</v>
      </c>
      <c r="B5290" t="s">
        <v>10511</v>
      </c>
      <c r="C5290">
        <v>0</v>
      </c>
      <c r="D5290">
        <v>90.27</v>
      </c>
      <c r="E5290">
        <v>37.79</v>
      </c>
      <c r="F5290">
        <v>0</v>
      </c>
      <c r="G5290" t="s">
        <v>22</v>
      </c>
    </row>
    <row r="5291" spans="1:7" x14ac:dyDescent="0.25">
      <c r="A5291" t="s">
        <v>10512</v>
      </c>
      <c r="B5291" t="s">
        <v>10513</v>
      </c>
      <c r="C5291">
        <v>0</v>
      </c>
      <c r="D5291">
        <v>100.95</v>
      </c>
      <c r="E5291">
        <v>33.859000000000002</v>
      </c>
      <c r="F5291">
        <v>0</v>
      </c>
      <c r="G5291" t="s">
        <v>22</v>
      </c>
    </row>
    <row r="5292" spans="1:7" x14ac:dyDescent="0.25">
      <c r="A5292" t="s">
        <v>10514</v>
      </c>
      <c r="B5292" t="s">
        <v>10515</v>
      </c>
      <c r="C5292">
        <v>0</v>
      </c>
      <c r="D5292">
        <v>222.92</v>
      </c>
      <c r="E5292">
        <v>26.684999999999999</v>
      </c>
      <c r="F5292">
        <v>33.305999999999997</v>
      </c>
      <c r="G5292" t="s">
        <v>22</v>
      </c>
    </row>
    <row r="5293" spans="1:7" x14ac:dyDescent="0.25">
      <c r="A5293" t="s">
        <v>10516</v>
      </c>
      <c r="B5293" t="s">
        <v>10517</v>
      </c>
      <c r="C5293">
        <v>0</v>
      </c>
      <c r="D5293">
        <v>244.01</v>
      </c>
      <c r="E5293">
        <v>38.895000000000003</v>
      </c>
      <c r="F5293">
        <v>20.167000000000002</v>
      </c>
      <c r="G5293" t="s">
        <v>22</v>
      </c>
    </row>
    <row r="5294" spans="1:7" x14ac:dyDescent="0.25">
      <c r="A5294" t="s">
        <v>10518</v>
      </c>
      <c r="B5294" t="s">
        <v>10519</v>
      </c>
      <c r="C5294">
        <v>0</v>
      </c>
      <c r="D5294">
        <v>82.3</v>
      </c>
      <c r="E5294">
        <v>26.443000000000001</v>
      </c>
      <c r="F5294">
        <v>25.338999999999999</v>
      </c>
      <c r="G5294" t="s">
        <v>312</v>
      </c>
    </row>
    <row r="5295" spans="1:7" x14ac:dyDescent="0.25">
      <c r="A5295" t="s">
        <v>10520</v>
      </c>
      <c r="B5295" t="s">
        <v>10521</v>
      </c>
      <c r="C5295">
        <v>2</v>
      </c>
      <c r="D5295">
        <v>88.63</v>
      </c>
      <c r="E5295">
        <v>28.239000000000001</v>
      </c>
      <c r="F5295">
        <v>27.992999999999999</v>
      </c>
      <c r="G5295" t="s">
        <v>312</v>
      </c>
    </row>
    <row r="5296" spans="1:7" x14ac:dyDescent="0.25">
      <c r="A5296" t="s">
        <v>10522</v>
      </c>
      <c r="B5296" t="s">
        <v>10523</v>
      </c>
      <c r="C5296">
        <v>1</v>
      </c>
      <c r="D5296">
        <v>88.94</v>
      </c>
      <c r="E5296">
        <v>18.436</v>
      </c>
      <c r="F5296">
        <v>21.225999999999999</v>
      </c>
      <c r="G5296" t="s">
        <v>33</v>
      </c>
    </row>
    <row r="5297" spans="1:7" x14ac:dyDescent="0.25">
      <c r="A5297" t="s">
        <v>10524</v>
      </c>
      <c r="B5297" t="s">
        <v>10525</v>
      </c>
      <c r="C5297">
        <v>0</v>
      </c>
      <c r="D5297">
        <v>267.8</v>
      </c>
      <c r="E5297">
        <v>51.104999999999997</v>
      </c>
      <c r="F5297">
        <v>15.087</v>
      </c>
      <c r="G5297" t="s">
        <v>22</v>
      </c>
    </row>
    <row r="5298" spans="1:7" x14ac:dyDescent="0.25">
      <c r="A5298" t="s">
        <v>10526</v>
      </c>
      <c r="B5298" t="s">
        <v>10527</v>
      </c>
      <c r="C5298">
        <v>0</v>
      </c>
      <c r="D5298">
        <v>104.65</v>
      </c>
      <c r="E5298">
        <v>8.4350000000000005</v>
      </c>
      <c r="F5298">
        <v>10.272</v>
      </c>
      <c r="G5298" t="s">
        <v>22</v>
      </c>
    </row>
    <row r="5299" spans="1:7" x14ac:dyDescent="0.25">
      <c r="A5299" t="s">
        <v>10528</v>
      </c>
      <c r="B5299" t="s">
        <v>10529</v>
      </c>
      <c r="C5299">
        <v>10</v>
      </c>
      <c r="D5299">
        <v>117.33</v>
      </c>
      <c r="E5299">
        <v>20.439</v>
      </c>
      <c r="F5299">
        <v>20.439</v>
      </c>
      <c r="G5299" t="s">
        <v>33</v>
      </c>
    </row>
    <row r="5300" spans="1:7" x14ac:dyDescent="0.25">
      <c r="A5300" t="s">
        <v>10530</v>
      </c>
      <c r="B5300" t="s">
        <v>10531</v>
      </c>
      <c r="C5300">
        <v>1</v>
      </c>
      <c r="D5300">
        <v>142.99</v>
      </c>
      <c r="E5300">
        <v>26.981000000000002</v>
      </c>
      <c r="F5300">
        <v>31.454999999999998</v>
      </c>
      <c r="G5300" t="s">
        <v>33</v>
      </c>
    </row>
    <row r="5301" spans="1:7" x14ac:dyDescent="0.25">
      <c r="A5301" t="s">
        <v>10532</v>
      </c>
      <c r="B5301" t="s">
        <v>10533</v>
      </c>
      <c r="C5301">
        <v>1</v>
      </c>
      <c r="D5301">
        <v>74.8</v>
      </c>
      <c r="E5301">
        <v>18.170000000000002</v>
      </c>
      <c r="F5301">
        <v>21.821000000000002</v>
      </c>
      <c r="G5301" t="s">
        <v>33</v>
      </c>
    </row>
    <row r="5302" spans="1:7" x14ac:dyDescent="0.25">
      <c r="A5302" t="s">
        <v>10534</v>
      </c>
      <c r="B5302" t="s">
        <v>10535</v>
      </c>
      <c r="C5302">
        <v>2</v>
      </c>
      <c r="D5302">
        <v>89.03</v>
      </c>
      <c r="E5302">
        <v>21.754000000000001</v>
      </c>
      <c r="F5302">
        <v>21.754000000000001</v>
      </c>
      <c r="G5302" t="s">
        <v>33</v>
      </c>
    </row>
    <row r="5303" spans="1:7" x14ac:dyDescent="0.25">
      <c r="A5303" t="s">
        <v>10536</v>
      </c>
      <c r="B5303" t="s">
        <v>10537</v>
      </c>
      <c r="C5303">
        <v>4</v>
      </c>
      <c r="D5303">
        <v>177.69</v>
      </c>
      <c r="E5303">
        <v>34.954000000000001</v>
      </c>
      <c r="F5303">
        <v>34.954000000000001</v>
      </c>
      <c r="G5303" t="s">
        <v>33</v>
      </c>
    </row>
    <row r="5304" spans="1:7" x14ac:dyDescent="0.25">
      <c r="A5304" t="s">
        <v>10538</v>
      </c>
      <c r="B5304" t="s">
        <v>10539</v>
      </c>
      <c r="C5304">
        <v>0</v>
      </c>
      <c r="D5304">
        <v>110.4</v>
      </c>
      <c r="E5304">
        <v>37.64</v>
      </c>
      <c r="F5304">
        <v>14.638999999999999</v>
      </c>
      <c r="G5304" t="s">
        <v>312</v>
      </c>
    </row>
    <row r="5305" spans="1:7" x14ac:dyDescent="0.25">
      <c r="A5305" t="s">
        <v>10540</v>
      </c>
      <c r="B5305" t="s">
        <v>10541</v>
      </c>
      <c r="C5305">
        <v>0</v>
      </c>
      <c r="D5305">
        <v>16.399999999999999</v>
      </c>
      <c r="E5305">
        <v>11.571429999999999</v>
      </c>
      <c r="F5305">
        <v>10.481249999999999</v>
      </c>
      <c r="G5305" t="s">
        <v>22</v>
      </c>
    </row>
    <row r="5306" spans="1:7" x14ac:dyDescent="0.25">
      <c r="A5306" t="s">
        <v>10542</v>
      </c>
      <c r="B5306" t="s">
        <v>10543</v>
      </c>
      <c r="C5306">
        <v>0</v>
      </c>
      <c r="D5306">
        <v>21.56</v>
      </c>
      <c r="E5306">
        <v>16.88571</v>
      </c>
      <c r="F5306">
        <v>16.89038</v>
      </c>
      <c r="G5306" t="s">
        <v>22</v>
      </c>
    </row>
    <row r="5307" spans="1:7" x14ac:dyDescent="0.25">
      <c r="A5307" t="s">
        <v>10544</v>
      </c>
      <c r="B5307" t="s">
        <v>10545</v>
      </c>
      <c r="C5307">
        <v>0</v>
      </c>
      <c r="D5307">
        <v>97.87</v>
      </c>
      <c r="E5307">
        <v>9.9787099999999995</v>
      </c>
      <c r="F5307">
        <v>6.7882400000000001</v>
      </c>
      <c r="G5307" t="s">
        <v>22</v>
      </c>
    </row>
    <row r="5308" spans="1:7" x14ac:dyDescent="0.25">
      <c r="A5308" t="s">
        <v>10546</v>
      </c>
      <c r="B5308" t="s">
        <v>10547</v>
      </c>
      <c r="C5308">
        <v>0</v>
      </c>
      <c r="D5308">
        <v>0</v>
      </c>
      <c r="E5308">
        <v>8.0229999999999997</v>
      </c>
      <c r="F5308">
        <v>0</v>
      </c>
      <c r="G5308" t="s">
        <v>22</v>
      </c>
    </row>
    <row r="5309" spans="1:7" x14ac:dyDescent="0.25">
      <c r="A5309" t="s">
        <v>10548</v>
      </c>
      <c r="B5309" t="s">
        <v>10549</v>
      </c>
      <c r="C5309">
        <v>12</v>
      </c>
      <c r="D5309">
        <v>185.67</v>
      </c>
      <c r="E5309">
        <v>30.318999999999999</v>
      </c>
      <c r="F5309">
        <v>30.318999999999999</v>
      </c>
      <c r="G5309" t="s">
        <v>312</v>
      </c>
    </row>
    <row r="5310" spans="1:7" x14ac:dyDescent="0.25">
      <c r="A5310" t="s">
        <v>10550</v>
      </c>
      <c r="B5310" t="s">
        <v>10551</v>
      </c>
      <c r="C5310">
        <v>0</v>
      </c>
      <c r="D5310">
        <v>90.09</v>
      </c>
      <c r="E5310">
        <v>31.562000000000001</v>
      </c>
      <c r="F5310">
        <v>28.215</v>
      </c>
      <c r="G5310" t="s">
        <v>312</v>
      </c>
    </row>
    <row r="5311" spans="1:7" x14ac:dyDescent="0.25">
      <c r="A5311" t="s">
        <v>10552</v>
      </c>
      <c r="B5311" t="s">
        <v>10553</v>
      </c>
      <c r="C5311">
        <v>7</v>
      </c>
      <c r="D5311">
        <v>78.92</v>
      </c>
      <c r="E5311">
        <v>23.102</v>
      </c>
      <c r="F5311">
        <v>22.611000000000001</v>
      </c>
      <c r="G5311" t="s">
        <v>312</v>
      </c>
    </row>
    <row r="5312" spans="1:7" x14ac:dyDescent="0.25">
      <c r="A5312" t="s">
        <v>10554</v>
      </c>
      <c r="B5312" t="s">
        <v>10555</v>
      </c>
      <c r="C5312">
        <v>19</v>
      </c>
      <c r="D5312">
        <v>97.57</v>
      </c>
      <c r="E5312">
        <v>31.079000000000001</v>
      </c>
      <c r="F5312">
        <v>34.192999999999998</v>
      </c>
      <c r="G5312" t="s">
        <v>312</v>
      </c>
    </row>
    <row r="5313" spans="1:7" x14ac:dyDescent="0.25">
      <c r="A5313" t="s">
        <v>10556</v>
      </c>
      <c r="B5313" t="s">
        <v>10557</v>
      </c>
      <c r="C5313">
        <v>3</v>
      </c>
      <c r="D5313">
        <v>128.65</v>
      </c>
      <c r="E5313">
        <v>46.08</v>
      </c>
      <c r="F5313">
        <v>26.605</v>
      </c>
      <c r="G5313" t="s">
        <v>312</v>
      </c>
    </row>
    <row r="5314" spans="1:7" x14ac:dyDescent="0.25">
      <c r="A5314" t="s">
        <v>10558</v>
      </c>
      <c r="B5314" t="s">
        <v>10559</v>
      </c>
      <c r="C5314">
        <v>1</v>
      </c>
      <c r="D5314">
        <v>55.05</v>
      </c>
      <c r="E5314">
        <v>14.061999999999999</v>
      </c>
      <c r="F5314">
        <v>12.461</v>
      </c>
      <c r="G5314" t="s">
        <v>33</v>
      </c>
    </row>
    <row r="5315" spans="1:7" x14ac:dyDescent="0.25">
      <c r="A5315" t="s">
        <v>10560</v>
      </c>
      <c r="B5315" t="s">
        <v>10561</v>
      </c>
      <c r="C5315">
        <v>3</v>
      </c>
      <c r="D5315">
        <v>0</v>
      </c>
      <c r="E5315">
        <v>9.7319999999999993</v>
      </c>
      <c r="F5315">
        <v>4.2290000000000001</v>
      </c>
      <c r="G5315" t="s">
        <v>22</v>
      </c>
    </row>
    <row r="5316" spans="1:7" x14ac:dyDescent="0.25">
      <c r="A5316" t="s">
        <v>10562</v>
      </c>
      <c r="B5316" t="s">
        <v>10563</v>
      </c>
      <c r="C5316">
        <v>4</v>
      </c>
      <c r="D5316">
        <v>60.68</v>
      </c>
      <c r="E5316">
        <v>16.954999999999998</v>
      </c>
      <c r="F5316">
        <v>27.805</v>
      </c>
      <c r="G5316" t="s">
        <v>33</v>
      </c>
    </row>
    <row r="5317" spans="1:7" x14ac:dyDescent="0.25">
      <c r="A5317" t="s">
        <v>10564</v>
      </c>
      <c r="B5317" t="s">
        <v>10565</v>
      </c>
      <c r="C5317">
        <v>2</v>
      </c>
      <c r="D5317">
        <v>70.569999999999993</v>
      </c>
      <c r="E5317">
        <v>33.808</v>
      </c>
      <c r="F5317">
        <v>33.884999999999998</v>
      </c>
      <c r="G5317" t="s">
        <v>312</v>
      </c>
    </row>
    <row r="5318" spans="1:7" x14ac:dyDescent="0.25">
      <c r="A5318" t="s">
        <v>10566</v>
      </c>
      <c r="B5318" t="s">
        <v>10567</v>
      </c>
      <c r="C5318">
        <v>0</v>
      </c>
      <c r="D5318">
        <v>85.03</v>
      </c>
      <c r="E5318">
        <v>10.907</v>
      </c>
      <c r="F5318">
        <v>4.84</v>
      </c>
      <c r="G5318" t="s">
        <v>22</v>
      </c>
    </row>
    <row r="5319" spans="1:7" x14ac:dyDescent="0.25">
      <c r="A5319" t="s">
        <v>10568</v>
      </c>
      <c r="B5319" t="s">
        <v>9331</v>
      </c>
      <c r="C5319">
        <v>0</v>
      </c>
      <c r="D5319">
        <v>161.32</v>
      </c>
      <c r="E5319">
        <v>73.076999999999998</v>
      </c>
      <c r="F5319">
        <v>59.588999999999999</v>
      </c>
      <c r="G5319" t="s">
        <v>33</v>
      </c>
    </row>
    <row r="5320" spans="1:7" x14ac:dyDescent="0.25">
      <c r="A5320" t="s">
        <v>10569</v>
      </c>
      <c r="B5320" t="s">
        <v>10570</v>
      </c>
      <c r="C5320">
        <v>0</v>
      </c>
      <c r="D5320">
        <v>281.99</v>
      </c>
      <c r="E5320">
        <v>111.572</v>
      </c>
      <c r="F5320">
        <v>426.43700000000001</v>
      </c>
      <c r="G5320" t="s">
        <v>33</v>
      </c>
    </row>
    <row r="5321" spans="1:7" x14ac:dyDescent="0.25">
      <c r="A5321" t="s">
        <v>10571</v>
      </c>
      <c r="B5321" t="s">
        <v>10572</v>
      </c>
      <c r="C5321">
        <v>0</v>
      </c>
      <c r="D5321">
        <v>446.29</v>
      </c>
      <c r="E5321">
        <v>132.09299999999999</v>
      </c>
      <c r="F5321">
        <v>0</v>
      </c>
      <c r="G5321" t="s">
        <v>33</v>
      </c>
    </row>
    <row r="5322" spans="1:7" x14ac:dyDescent="0.25">
      <c r="A5322" t="s">
        <v>10573</v>
      </c>
      <c r="B5322" t="s">
        <v>10449</v>
      </c>
      <c r="C5322">
        <v>0</v>
      </c>
      <c r="D5322">
        <v>92.58</v>
      </c>
      <c r="E5322">
        <v>10.237</v>
      </c>
      <c r="F5322">
        <v>7.06</v>
      </c>
      <c r="G5322" t="s">
        <v>22</v>
      </c>
    </row>
    <row r="5323" spans="1:7" x14ac:dyDescent="0.25">
      <c r="A5323" t="s">
        <v>10574</v>
      </c>
      <c r="B5323" t="s">
        <v>10575</v>
      </c>
      <c r="C5323">
        <v>0</v>
      </c>
      <c r="D5323">
        <v>0</v>
      </c>
      <c r="E5323">
        <v>7.3159999999999998</v>
      </c>
      <c r="F5323">
        <v>9.7000000000000003E-3</v>
      </c>
      <c r="G5323" t="s">
        <v>22</v>
      </c>
    </row>
    <row r="5324" spans="1:7" x14ac:dyDescent="0.25">
      <c r="A5324" t="s">
        <v>10576</v>
      </c>
      <c r="B5324" t="s">
        <v>10577</v>
      </c>
      <c r="C5324">
        <v>0</v>
      </c>
      <c r="D5324">
        <v>34.97</v>
      </c>
      <c r="E5324">
        <v>8.9329999999999998</v>
      </c>
      <c r="F5324">
        <v>0</v>
      </c>
      <c r="G5324" t="s">
        <v>22</v>
      </c>
    </row>
    <row r="5325" spans="1:7" x14ac:dyDescent="0.25">
      <c r="A5325" t="s">
        <v>10578</v>
      </c>
      <c r="B5325" t="s">
        <v>10579</v>
      </c>
      <c r="C5325">
        <v>0</v>
      </c>
      <c r="D5325">
        <v>0</v>
      </c>
      <c r="E5325">
        <v>7.6989999999999998</v>
      </c>
      <c r="F5325">
        <v>3.8330000000000002</v>
      </c>
      <c r="G5325" t="s">
        <v>22</v>
      </c>
    </row>
    <row r="5326" spans="1:7" x14ac:dyDescent="0.25">
      <c r="A5326" t="s">
        <v>10580</v>
      </c>
      <c r="B5326" t="s">
        <v>10581</v>
      </c>
      <c r="C5326">
        <v>0</v>
      </c>
      <c r="D5326">
        <v>1542.27</v>
      </c>
      <c r="E5326">
        <v>841.92499999999995</v>
      </c>
      <c r="F5326">
        <v>1167.7049999999999</v>
      </c>
      <c r="G5326" t="s">
        <v>33</v>
      </c>
    </row>
    <row r="5327" spans="1:7" x14ac:dyDescent="0.25">
      <c r="A5327" t="s">
        <v>10582</v>
      </c>
      <c r="B5327" t="s">
        <v>10583</v>
      </c>
      <c r="C5327">
        <v>90</v>
      </c>
      <c r="D5327">
        <v>0</v>
      </c>
      <c r="E5327">
        <v>8.82</v>
      </c>
      <c r="F5327">
        <v>6</v>
      </c>
      <c r="G5327" t="s">
        <v>22</v>
      </c>
    </row>
    <row r="5328" spans="1:7" x14ac:dyDescent="0.25">
      <c r="A5328" t="s">
        <v>10584</v>
      </c>
      <c r="B5328" t="s">
        <v>10585</v>
      </c>
      <c r="C5328">
        <v>0</v>
      </c>
      <c r="D5328">
        <v>283.8</v>
      </c>
      <c r="E5328">
        <v>122.732</v>
      </c>
      <c r="F5328">
        <v>0</v>
      </c>
      <c r="G5328" t="s">
        <v>33</v>
      </c>
    </row>
    <row r="5329" spans="1:7" x14ac:dyDescent="0.25">
      <c r="A5329" t="s">
        <v>10586</v>
      </c>
      <c r="B5329" t="s">
        <v>10587</v>
      </c>
      <c r="C5329">
        <v>0</v>
      </c>
      <c r="D5329">
        <v>78.48</v>
      </c>
      <c r="E5329">
        <v>16.576000000000001</v>
      </c>
      <c r="F5329">
        <v>3.01</v>
      </c>
      <c r="G5329" t="s">
        <v>33</v>
      </c>
    </row>
    <row r="5330" spans="1:7" x14ac:dyDescent="0.25">
      <c r="A5330" t="s">
        <v>10588</v>
      </c>
      <c r="B5330" t="s">
        <v>10589</v>
      </c>
      <c r="C5330">
        <v>0</v>
      </c>
      <c r="D5330">
        <v>10.220000000000001</v>
      </c>
      <c r="E5330">
        <v>8.7714300000000005</v>
      </c>
      <c r="F5330">
        <v>8.7739200000000004</v>
      </c>
      <c r="G5330" t="s">
        <v>22</v>
      </c>
    </row>
    <row r="5331" spans="1:7" x14ac:dyDescent="0.25">
      <c r="A5331" t="s">
        <v>10590</v>
      </c>
      <c r="B5331" t="s">
        <v>10591</v>
      </c>
      <c r="C5331">
        <v>0</v>
      </c>
      <c r="D5331">
        <v>0</v>
      </c>
      <c r="E5331">
        <v>2.5489999999999999</v>
      </c>
      <c r="F5331">
        <v>0</v>
      </c>
      <c r="G5331" t="s">
        <v>22</v>
      </c>
    </row>
    <row r="5332" spans="1:7" x14ac:dyDescent="0.25">
      <c r="A5332" t="s">
        <v>10592</v>
      </c>
      <c r="B5332" t="s">
        <v>10593</v>
      </c>
      <c r="C5332">
        <v>8</v>
      </c>
      <c r="D5332">
        <v>0</v>
      </c>
      <c r="E5332">
        <v>2.34</v>
      </c>
      <c r="F5332">
        <v>2.34</v>
      </c>
      <c r="G5332" t="s">
        <v>22</v>
      </c>
    </row>
    <row r="5333" spans="1:7" x14ac:dyDescent="0.25">
      <c r="A5333" t="s">
        <v>10594</v>
      </c>
      <c r="B5333" t="s">
        <v>10595</v>
      </c>
      <c r="C5333">
        <v>0</v>
      </c>
      <c r="D5333">
        <v>0</v>
      </c>
      <c r="E5333">
        <v>16.298999999999999</v>
      </c>
      <c r="F5333">
        <v>0</v>
      </c>
      <c r="G5333" t="s">
        <v>22</v>
      </c>
    </row>
    <row r="5334" spans="1:7" x14ac:dyDescent="0.25">
      <c r="A5334" t="s">
        <v>10596</v>
      </c>
      <c r="B5334" t="s">
        <v>10595</v>
      </c>
      <c r="C5334">
        <v>2</v>
      </c>
      <c r="D5334">
        <v>75.069999999999993</v>
      </c>
      <c r="E5334">
        <v>27.082999999999998</v>
      </c>
      <c r="F5334">
        <v>26.222999999999999</v>
      </c>
      <c r="G5334" t="s">
        <v>33</v>
      </c>
    </row>
    <row r="5335" spans="1:7" x14ac:dyDescent="0.25">
      <c r="A5335" t="s">
        <v>10597</v>
      </c>
      <c r="B5335" t="s">
        <v>10598</v>
      </c>
      <c r="C5335">
        <v>2</v>
      </c>
      <c r="D5335">
        <v>0</v>
      </c>
      <c r="E5335">
        <v>5.5E-2</v>
      </c>
      <c r="F5335">
        <v>5.5E-2</v>
      </c>
      <c r="G5335" t="s">
        <v>33</v>
      </c>
    </row>
    <row r="5336" spans="1:7" x14ac:dyDescent="0.25">
      <c r="A5336" t="s">
        <v>10599</v>
      </c>
      <c r="B5336" t="s">
        <v>10600</v>
      </c>
      <c r="C5336">
        <v>0</v>
      </c>
      <c r="D5336">
        <v>0</v>
      </c>
      <c r="E5336">
        <v>13.957000000000001</v>
      </c>
      <c r="F5336">
        <v>9.7000000000000003E-3</v>
      </c>
      <c r="G5336" t="s">
        <v>33</v>
      </c>
    </row>
    <row r="5337" spans="1:7" x14ac:dyDescent="0.25">
      <c r="A5337" t="s">
        <v>10601</v>
      </c>
      <c r="B5337" t="s">
        <v>10602</v>
      </c>
      <c r="C5337">
        <v>0</v>
      </c>
      <c r="D5337">
        <v>12.5</v>
      </c>
      <c r="E5337">
        <v>9.32</v>
      </c>
      <c r="F5337">
        <v>10.65</v>
      </c>
      <c r="G5337" t="s">
        <v>22</v>
      </c>
    </row>
    <row r="5338" spans="1:7" x14ac:dyDescent="0.25">
      <c r="A5338" t="s">
        <v>10603</v>
      </c>
      <c r="B5338" t="s">
        <v>10604</v>
      </c>
      <c r="C5338">
        <v>0</v>
      </c>
      <c r="D5338">
        <v>0</v>
      </c>
      <c r="E5338">
        <v>12.862500000000001</v>
      </c>
      <c r="F5338">
        <v>7</v>
      </c>
      <c r="G5338" t="s">
        <v>22</v>
      </c>
    </row>
    <row r="5339" spans="1:7" x14ac:dyDescent="0.25">
      <c r="A5339" t="s">
        <v>10605</v>
      </c>
      <c r="B5339" t="s">
        <v>10606</v>
      </c>
      <c r="C5339">
        <v>0</v>
      </c>
      <c r="D5339">
        <v>0</v>
      </c>
      <c r="E5339">
        <v>23.225999999999999</v>
      </c>
      <c r="F5339">
        <v>12.64</v>
      </c>
      <c r="G5339" t="s">
        <v>22</v>
      </c>
    </row>
    <row r="5340" spans="1:7" x14ac:dyDescent="0.25">
      <c r="A5340" t="s">
        <v>10607</v>
      </c>
      <c r="B5340" t="s">
        <v>10608</v>
      </c>
      <c r="C5340">
        <v>0</v>
      </c>
      <c r="D5340">
        <v>20.23</v>
      </c>
      <c r="E5340">
        <v>10.642860000000001</v>
      </c>
      <c r="F5340">
        <v>15.545999999999999</v>
      </c>
      <c r="G5340" t="s">
        <v>22</v>
      </c>
    </row>
    <row r="5341" spans="1:7" x14ac:dyDescent="0.25">
      <c r="A5341" t="s">
        <v>10609</v>
      </c>
      <c r="B5341" t="s">
        <v>10449</v>
      </c>
      <c r="C5341">
        <v>0</v>
      </c>
      <c r="D5341">
        <v>0</v>
      </c>
      <c r="E5341">
        <v>8.3613599999999995</v>
      </c>
      <c r="F5341">
        <v>4.55</v>
      </c>
      <c r="G5341" t="s">
        <v>22</v>
      </c>
    </row>
    <row r="5342" spans="1:7" x14ac:dyDescent="0.25">
      <c r="A5342" t="s">
        <v>10610</v>
      </c>
      <c r="B5342" t="s">
        <v>10611</v>
      </c>
      <c r="C5342">
        <v>0</v>
      </c>
      <c r="D5342">
        <v>0</v>
      </c>
      <c r="E5342">
        <v>21.682500000000001</v>
      </c>
      <c r="F5342">
        <v>11.8</v>
      </c>
      <c r="G5342" t="s">
        <v>22</v>
      </c>
    </row>
    <row r="5343" spans="1:7" x14ac:dyDescent="0.25">
      <c r="A5343" t="s">
        <v>10612</v>
      </c>
      <c r="B5343" t="s">
        <v>10613</v>
      </c>
      <c r="C5343">
        <v>0</v>
      </c>
      <c r="D5343">
        <v>0</v>
      </c>
      <c r="E5343">
        <v>73.099999999999994</v>
      </c>
      <c r="F5343">
        <v>0</v>
      </c>
      <c r="G5343" t="s">
        <v>22</v>
      </c>
    </row>
    <row r="5344" spans="1:7" x14ac:dyDescent="0.25">
      <c r="A5344" t="s">
        <v>10614</v>
      </c>
      <c r="B5344" t="s">
        <v>10615</v>
      </c>
      <c r="C5344">
        <v>0</v>
      </c>
      <c r="D5344">
        <v>0</v>
      </c>
      <c r="E5344">
        <v>10.952</v>
      </c>
      <c r="F5344">
        <v>0</v>
      </c>
      <c r="G5344" t="s">
        <v>22</v>
      </c>
    </row>
    <row r="5345" spans="1:7" x14ac:dyDescent="0.25">
      <c r="A5345" t="s">
        <v>10616</v>
      </c>
      <c r="B5345" t="s">
        <v>10617</v>
      </c>
      <c r="C5345">
        <v>2</v>
      </c>
      <c r="D5345">
        <v>80.14</v>
      </c>
      <c r="E5345">
        <v>24.695</v>
      </c>
      <c r="F5345">
        <v>6.0519999999999996</v>
      </c>
      <c r="G5345" t="s">
        <v>312</v>
      </c>
    </row>
    <row r="5346" spans="1:7" x14ac:dyDescent="0.25">
      <c r="A5346" t="s">
        <v>10618</v>
      </c>
      <c r="B5346" t="s">
        <v>10619</v>
      </c>
      <c r="C5346">
        <v>0</v>
      </c>
      <c r="D5346">
        <v>0</v>
      </c>
      <c r="E5346">
        <v>8.2100000000000009</v>
      </c>
      <c r="F5346">
        <v>0</v>
      </c>
      <c r="G5346" t="s">
        <v>22</v>
      </c>
    </row>
    <row r="5347" spans="1:7" x14ac:dyDescent="0.25">
      <c r="A5347" t="s">
        <v>10620</v>
      </c>
      <c r="B5347" t="s">
        <v>10621</v>
      </c>
      <c r="C5347">
        <v>0</v>
      </c>
      <c r="D5347">
        <v>0</v>
      </c>
      <c r="E5347">
        <v>30.672999999999998</v>
      </c>
      <c r="F5347">
        <v>0</v>
      </c>
      <c r="G5347" t="s">
        <v>22</v>
      </c>
    </row>
    <row r="5348" spans="1:7" x14ac:dyDescent="0.25">
      <c r="A5348" t="s">
        <v>10622</v>
      </c>
      <c r="B5348" t="s">
        <v>10623</v>
      </c>
      <c r="C5348">
        <v>0</v>
      </c>
      <c r="D5348">
        <v>10.91</v>
      </c>
      <c r="E5348">
        <v>7.5571400000000004</v>
      </c>
      <c r="F5348">
        <v>6.1289999999999996</v>
      </c>
      <c r="G5348" t="s">
        <v>22</v>
      </c>
    </row>
    <row r="5349" spans="1:7" x14ac:dyDescent="0.25">
      <c r="A5349" t="s">
        <v>10624</v>
      </c>
      <c r="B5349" t="s">
        <v>10604</v>
      </c>
      <c r="C5349">
        <v>1</v>
      </c>
      <c r="D5349">
        <v>11.98</v>
      </c>
      <c r="E5349">
        <v>7.9571399999999999</v>
      </c>
      <c r="F5349">
        <v>7.9596799999999996</v>
      </c>
      <c r="G5349" t="s">
        <v>22</v>
      </c>
    </row>
    <row r="5350" spans="1:7" x14ac:dyDescent="0.25">
      <c r="A5350" t="s">
        <v>10625</v>
      </c>
      <c r="B5350" t="s">
        <v>10626</v>
      </c>
      <c r="C5350">
        <v>0</v>
      </c>
      <c r="D5350">
        <v>13.62</v>
      </c>
      <c r="E5350">
        <v>8.5428599999999992</v>
      </c>
      <c r="F5350">
        <v>8.53735</v>
      </c>
      <c r="G5350" t="s">
        <v>22</v>
      </c>
    </row>
    <row r="5351" spans="1:7" x14ac:dyDescent="0.25">
      <c r="A5351" t="s">
        <v>10627</v>
      </c>
      <c r="B5351" t="s">
        <v>10628</v>
      </c>
      <c r="C5351">
        <v>0</v>
      </c>
      <c r="D5351">
        <v>10.41</v>
      </c>
      <c r="E5351">
        <v>8.6</v>
      </c>
      <c r="F5351">
        <v>8.5989299999999993</v>
      </c>
      <c r="G5351" t="s">
        <v>22</v>
      </c>
    </row>
    <row r="5352" spans="1:7" x14ac:dyDescent="0.25">
      <c r="A5352" t="s">
        <v>10629</v>
      </c>
      <c r="B5352" t="s">
        <v>10630</v>
      </c>
      <c r="C5352">
        <v>0</v>
      </c>
      <c r="D5352">
        <v>92.87</v>
      </c>
      <c r="E5352">
        <v>10.55714</v>
      </c>
      <c r="F5352">
        <v>6.6040000000000001</v>
      </c>
      <c r="G5352" t="s">
        <v>22</v>
      </c>
    </row>
    <row r="5353" spans="1:7" x14ac:dyDescent="0.25">
      <c r="A5353" t="s">
        <v>10631</v>
      </c>
      <c r="B5353" t="s">
        <v>10632</v>
      </c>
      <c r="C5353">
        <v>0</v>
      </c>
      <c r="D5353">
        <v>13.29</v>
      </c>
      <c r="E5353">
        <v>10.014290000000001</v>
      </c>
      <c r="F5353">
        <v>8.4262499999999996</v>
      </c>
      <c r="G5353" t="s">
        <v>22</v>
      </c>
    </row>
    <row r="5354" spans="1:7" x14ac:dyDescent="0.25">
      <c r="A5354" t="s">
        <v>10633</v>
      </c>
      <c r="B5354" t="s">
        <v>10634</v>
      </c>
      <c r="C5354">
        <v>0</v>
      </c>
      <c r="D5354">
        <v>0</v>
      </c>
      <c r="E5354">
        <v>9.0990000000000002</v>
      </c>
      <c r="F5354">
        <v>9.7000000000000003E-3</v>
      </c>
      <c r="G5354" t="s">
        <v>22</v>
      </c>
    </row>
    <row r="5355" spans="1:7" x14ac:dyDescent="0.25">
      <c r="A5355" t="s">
        <v>10635</v>
      </c>
      <c r="B5355" t="s">
        <v>10636</v>
      </c>
      <c r="C5355">
        <v>0</v>
      </c>
      <c r="D5355">
        <v>65.98</v>
      </c>
      <c r="E5355">
        <v>35.206000000000003</v>
      </c>
      <c r="F5355">
        <v>35.206000000000003</v>
      </c>
      <c r="G5355" t="s">
        <v>312</v>
      </c>
    </row>
    <row r="5356" spans="1:7" x14ac:dyDescent="0.25">
      <c r="A5356" t="s">
        <v>10637</v>
      </c>
      <c r="B5356" t="s">
        <v>10638</v>
      </c>
      <c r="C5356">
        <v>0</v>
      </c>
      <c r="D5356">
        <v>0</v>
      </c>
      <c r="E5356">
        <v>0.28000000000000003</v>
      </c>
      <c r="F5356">
        <v>0</v>
      </c>
      <c r="G5356" t="s">
        <v>22</v>
      </c>
    </row>
    <row r="5357" spans="1:7" x14ac:dyDescent="0.25">
      <c r="A5357" t="s">
        <v>10639</v>
      </c>
      <c r="B5357" t="s">
        <v>10640</v>
      </c>
      <c r="C5357">
        <v>0</v>
      </c>
      <c r="D5357">
        <v>451.59</v>
      </c>
      <c r="E5357">
        <v>13.957140000000001</v>
      </c>
      <c r="F5357">
        <v>27.66</v>
      </c>
      <c r="G5357" t="s">
        <v>22</v>
      </c>
    </row>
    <row r="5358" spans="1:7" x14ac:dyDescent="0.25">
      <c r="A5358" t="s">
        <v>10641</v>
      </c>
      <c r="B5358" t="s">
        <v>10642</v>
      </c>
      <c r="C5358">
        <v>2</v>
      </c>
      <c r="D5358">
        <v>81.11</v>
      </c>
      <c r="E5358">
        <v>25.466999999999999</v>
      </c>
      <c r="F5358">
        <v>23.12</v>
      </c>
      <c r="G5358" t="s">
        <v>312</v>
      </c>
    </row>
    <row r="5359" spans="1:7" x14ac:dyDescent="0.25">
      <c r="A5359" t="s">
        <v>10643</v>
      </c>
      <c r="B5359" t="s">
        <v>10644</v>
      </c>
      <c r="C5359">
        <v>0</v>
      </c>
      <c r="D5359">
        <v>82.7</v>
      </c>
      <c r="E5359">
        <v>24.452000000000002</v>
      </c>
      <c r="F5359">
        <v>25.263999999999999</v>
      </c>
      <c r="G5359" t="s">
        <v>312</v>
      </c>
    </row>
    <row r="5360" spans="1:7" x14ac:dyDescent="0.25">
      <c r="A5360" t="s">
        <v>10645</v>
      </c>
      <c r="B5360" t="s">
        <v>10646</v>
      </c>
      <c r="C5360">
        <v>0</v>
      </c>
      <c r="D5360">
        <v>0</v>
      </c>
      <c r="E5360">
        <v>4.5229999999999997</v>
      </c>
      <c r="F5360">
        <v>2.698</v>
      </c>
      <c r="G5360" t="s">
        <v>22</v>
      </c>
    </row>
    <row r="5361" spans="1:7" x14ac:dyDescent="0.25">
      <c r="A5361" t="s">
        <v>10647</v>
      </c>
      <c r="B5361" t="s">
        <v>10648</v>
      </c>
      <c r="C5361">
        <v>11</v>
      </c>
      <c r="D5361">
        <v>0</v>
      </c>
      <c r="E5361">
        <v>0.115</v>
      </c>
      <c r="F5361">
        <v>0.115</v>
      </c>
      <c r="G5361" t="s">
        <v>22</v>
      </c>
    </row>
    <row r="5362" spans="1:7" x14ac:dyDescent="0.25">
      <c r="A5362" t="s">
        <v>10649</v>
      </c>
      <c r="B5362" t="s">
        <v>10650</v>
      </c>
      <c r="C5362">
        <v>0</v>
      </c>
      <c r="D5362">
        <v>0</v>
      </c>
      <c r="E5362">
        <v>3.3069999999999999</v>
      </c>
      <c r="F5362">
        <v>0</v>
      </c>
      <c r="G5362" t="s">
        <v>22</v>
      </c>
    </row>
    <row r="5363" spans="1:7" x14ac:dyDescent="0.25">
      <c r="A5363" t="s">
        <v>10651</v>
      </c>
      <c r="B5363" t="s">
        <v>10652</v>
      </c>
      <c r="C5363">
        <v>110</v>
      </c>
      <c r="D5363">
        <v>0</v>
      </c>
      <c r="E5363">
        <v>4.9950000000000001</v>
      </c>
      <c r="F5363">
        <v>4.9950000000000001</v>
      </c>
      <c r="G5363" t="s">
        <v>22</v>
      </c>
    </row>
    <row r="5364" spans="1:7" x14ac:dyDescent="0.25">
      <c r="A5364" t="s">
        <v>10653</v>
      </c>
      <c r="B5364" t="s">
        <v>10654</v>
      </c>
      <c r="C5364">
        <v>0</v>
      </c>
      <c r="D5364">
        <v>0</v>
      </c>
      <c r="E5364">
        <v>11.946999999999999</v>
      </c>
      <c r="F5364">
        <v>0</v>
      </c>
      <c r="G5364" t="s">
        <v>22</v>
      </c>
    </row>
    <row r="5365" spans="1:7" x14ac:dyDescent="0.25">
      <c r="A5365" t="s">
        <v>10655</v>
      </c>
      <c r="B5365" t="s">
        <v>10656</v>
      </c>
      <c r="C5365">
        <v>0</v>
      </c>
      <c r="D5365">
        <v>388.25</v>
      </c>
      <c r="E5365">
        <v>217.08699999999999</v>
      </c>
      <c r="F5365">
        <v>0</v>
      </c>
      <c r="G5365" t="s">
        <v>33</v>
      </c>
    </row>
    <row r="5366" spans="1:7" x14ac:dyDescent="0.25">
      <c r="A5366" t="s">
        <v>10657</v>
      </c>
      <c r="B5366" t="s">
        <v>10658</v>
      </c>
      <c r="C5366">
        <v>91</v>
      </c>
      <c r="D5366">
        <v>43.82</v>
      </c>
      <c r="E5366">
        <v>14.544359999999999</v>
      </c>
      <c r="F5366">
        <v>9.8941199999999991</v>
      </c>
      <c r="G5366" t="s">
        <v>22</v>
      </c>
    </row>
    <row r="5367" spans="1:7" x14ac:dyDescent="0.25">
      <c r="A5367" t="s">
        <v>10659</v>
      </c>
      <c r="B5367" t="s">
        <v>10660</v>
      </c>
      <c r="C5367">
        <v>0</v>
      </c>
      <c r="D5367">
        <v>0</v>
      </c>
      <c r="E5367">
        <v>7.5519999999999996</v>
      </c>
      <c r="F5367">
        <v>0</v>
      </c>
      <c r="G5367" t="s">
        <v>22</v>
      </c>
    </row>
    <row r="5368" spans="1:7" x14ac:dyDescent="0.25">
      <c r="A5368" t="s">
        <v>10661</v>
      </c>
      <c r="B5368" t="s">
        <v>10662</v>
      </c>
      <c r="C5368">
        <v>5</v>
      </c>
      <c r="D5368">
        <v>49.94</v>
      </c>
      <c r="E5368">
        <v>19.373000000000001</v>
      </c>
      <c r="F5368">
        <v>19.373000000000001</v>
      </c>
      <c r="G5368" t="s">
        <v>33</v>
      </c>
    </row>
    <row r="5369" spans="1:7" x14ac:dyDescent="0.25">
      <c r="A5369" t="s">
        <v>10663</v>
      </c>
      <c r="B5369" t="s">
        <v>10664</v>
      </c>
      <c r="C5369">
        <v>2</v>
      </c>
      <c r="D5369">
        <v>130.41</v>
      </c>
      <c r="E5369">
        <v>53.304000000000002</v>
      </c>
      <c r="F5369">
        <v>53.329000000000001</v>
      </c>
      <c r="G5369" t="s">
        <v>312</v>
      </c>
    </row>
    <row r="5370" spans="1:7" x14ac:dyDescent="0.25">
      <c r="A5370" t="s">
        <v>10665</v>
      </c>
      <c r="B5370" t="s">
        <v>10666</v>
      </c>
      <c r="C5370">
        <v>0</v>
      </c>
      <c r="D5370">
        <v>0</v>
      </c>
      <c r="E5370">
        <v>9.4589999999999996</v>
      </c>
      <c r="F5370">
        <v>0</v>
      </c>
      <c r="G5370" t="s">
        <v>33</v>
      </c>
    </row>
    <row r="5371" spans="1:7" x14ac:dyDescent="0.25">
      <c r="A5371" t="s">
        <v>10667</v>
      </c>
      <c r="B5371" t="s">
        <v>10668</v>
      </c>
      <c r="C5371">
        <v>0</v>
      </c>
      <c r="D5371">
        <v>0</v>
      </c>
      <c r="E5371">
        <v>38.86</v>
      </c>
      <c r="F5371">
        <v>9.7000000000000003E-3</v>
      </c>
      <c r="G5371" t="s">
        <v>22</v>
      </c>
    </row>
    <row r="5372" spans="1:7" x14ac:dyDescent="0.25">
      <c r="A5372" t="s">
        <v>10669</v>
      </c>
      <c r="B5372" t="s">
        <v>10670</v>
      </c>
      <c r="C5372">
        <v>0</v>
      </c>
      <c r="D5372">
        <v>0</v>
      </c>
      <c r="E5372">
        <v>4.0339999999999998</v>
      </c>
      <c r="F5372">
        <v>0</v>
      </c>
      <c r="G5372" t="s">
        <v>33</v>
      </c>
    </row>
    <row r="5373" spans="1:7" x14ac:dyDescent="0.25">
      <c r="A5373" t="s">
        <v>10671</v>
      </c>
      <c r="B5373" t="s">
        <v>10664</v>
      </c>
      <c r="C5373">
        <v>5</v>
      </c>
      <c r="D5373">
        <v>114.27</v>
      </c>
      <c r="E5373">
        <v>53.304000000000002</v>
      </c>
      <c r="F5373">
        <v>52.743000000000002</v>
      </c>
      <c r="G5373" t="s">
        <v>312</v>
      </c>
    </row>
    <row r="5374" spans="1:7" x14ac:dyDescent="0.25">
      <c r="A5374" t="s">
        <v>10672</v>
      </c>
      <c r="B5374" t="s">
        <v>10673</v>
      </c>
      <c r="C5374">
        <v>1</v>
      </c>
      <c r="D5374">
        <v>110.66</v>
      </c>
      <c r="E5374">
        <v>51.356999999999999</v>
      </c>
      <c r="F5374">
        <v>51.540999999999997</v>
      </c>
      <c r="G5374" t="s">
        <v>312</v>
      </c>
    </row>
    <row r="5375" spans="1:7" x14ac:dyDescent="0.25">
      <c r="A5375" t="s">
        <v>10674</v>
      </c>
      <c r="B5375" t="s">
        <v>10675</v>
      </c>
      <c r="C5375">
        <v>0</v>
      </c>
      <c r="D5375">
        <v>0</v>
      </c>
      <c r="E5375">
        <v>14.552</v>
      </c>
      <c r="F5375">
        <v>0</v>
      </c>
      <c r="G5375" t="s">
        <v>33</v>
      </c>
    </row>
    <row r="5376" spans="1:7" x14ac:dyDescent="0.25">
      <c r="A5376" t="s">
        <v>10676</v>
      </c>
      <c r="B5376" t="s">
        <v>10677</v>
      </c>
      <c r="C5376">
        <v>18</v>
      </c>
      <c r="D5376">
        <v>0</v>
      </c>
      <c r="E5376">
        <v>1.2999999999999999E-2</v>
      </c>
      <c r="F5376">
        <v>0</v>
      </c>
      <c r="G5376" t="s">
        <v>22</v>
      </c>
    </row>
    <row r="5377" spans="1:7" x14ac:dyDescent="0.25">
      <c r="A5377" t="s">
        <v>10678</v>
      </c>
      <c r="B5377" t="s">
        <v>10679</v>
      </c>
      <c r="C5377">
        <v>3</v>
      </c>
      <c r="D5377">
        <v>0</v>
      </c>
      <c r="E5377">
        <v>13.361000000000001</v>
      </c>
      <c r="F5377">
        <v>0</v>
      </c>
      <c r="G5377" t="s">
        <v>22</v>
      </c>
    </row>
    <row r="5378" spans="1:7" x14ac:dyDescent="0.25">
      <c r="A5378" t="s">
        <v>10680</v>
      </c>
      <c r="B5378" t="s">
        <v>10681</v>
      </c>
      <c r="C5378">
        <v>0</v>
      </c>
      <c r="D5378">
        <v>0</v>
      </c>
      <c r="E5378">
        <v>3.3000000000000002E-2</v>
      </c>
      <c r="F5378">
        <v>0</v>
      </c>
      <c r="G5378" t="s">
        <v>22</v>
      </c>
    </row>
    <row r="5379" spans="1:7" x14ac:dyDescent="0.25">
      <c r="A5379" t="s">
        <v>10682</v>
      </c>
      <c r="B5379" t="s">
        <v>10683</v>
      </c>
      <c r="C5379">
        <v>0</v>
      </c>
      <c r="D5379">
        <v>0</v>
      </c>
      <c r="E5379">
        <v>0.03</v>
      </c>
      <c r="F5379">
        <v>0</v>
      </c>
      <c r="G5379" t="s">
        <v>22</v>
      </c>
    </row>
    <row r="5380" spans="1:7" x14ac:dyDescent="0.25">
      <c r="A5380" t="s">
        <v>10684</v>
      </c>
      <c r="B5380" t="s">
        <v>10685</v>
      </c>
      <c r="C5380">
        <v>16</v>
      </c>
      <c r="D5380">
        <v>0</v>
      </c>
      <c r="E5380">
        <v>1.2999999999999999E-2</v>
      </c>
      <c r="F5380">
        <v>0</v>
      </c>
      <c r="G5380" t="s">
        <v>22</v>
      </c>
    </row>
    <row r="5381" spans="1:7" x14ac:dyDescent="0.25">
      <c r="A5381" t="s">
        <v>10686</v>
      </c>
      <c r="B5381" t="s">
        <v>10687</v>
      </c>
      <c r="C5381">
        <v>0</v>
      </c>
      <c r="D5381">
        <v>649.66999999999996</v>
      </c>
      <c r="E5381">
        <v>108.227</v>
      </c>
      <c r="F5381">
        <v>0</v>
      </c>
      <c r="G5381" t="s">
        <v>22</v>
      </c>
    </row>
    <row r="5382" spans="1:7" x14ac:dyDescent="0.25">
      <c r="A5382" t="s">
        <v>10688</v>
      </c>
      <c r="B5382" t="s">
        <v>10689</v>
      </c>
      <c r="C5382">
        <v>0</v>
      </c>
      <c r="D5382">
        <v>0</v>
      </c>
      <c r="E5382">
        <v>1.8</v>
      </c>
      <c r="F5382">
        <v>0</v>
      </c>
      <c r="G5382" t="s">
        <v>22</v>
      </c>
    </row>
    <row r="5383" spans="1:7" x14ac:dyDescent="0.25">
      <c r="A5383" t="s">
        <v>10690</v>
      </c>
      <c r="B5383" t="s">
        <v>10691</v>
      </c>
      <c r="C5383">
        <v>0</v>
      </c>
      <c r="D5383">
        <v>329.07</v>
      </c>
      <c r="E5383">
        <v>66.924000000000007</v>
      </c>
      <c r="F5383">
        <v>51.279000000000003</v>
      </c>
      <c r="G5383" t="s">
        <v>312</v>
      </c>
    </row>
    <row r="5384" spans="1:7" x14ac:dyDescent="0.25">
      <c r="A5384" t="s">
        <v>10692</v>
      </c>
      <c r="B5384" t="s">
        <v>10693</v>
      </c>
      <c r="C5384">
        <v>0</v>
      </c>
      <c r="D5384">
        <v>349.39</v>
      </c>
      <c r="E5384">
        <v>78.241</v>
      </c>
      <c r="F5384">
        <v>78.241</v>
      </c>
      <c r="G5384" t="s">
        <v>312</v>
      </c>
    </row>
    <row r="5385" spans="1:7" x14ac:dyDescent="0.25">
      <c r="A5385" t="s">
        <v>10694</v>
      </c>
      <c r="B5385" t="s">
        <v>10695</v>
      </c>
      <c r="C5385">
        <v>0</v>
      </c>
      <c r="D5385">
        <v>858.78</v>
      </c>
      <c r="E5385">
        <v>28.669</v>
      </c>
      <c r="F5385">
        <v>10.455</v>
      </c>
      <c r="G5385" t="s">
        <v>312</v>
      </c>
    </row>
    <row r="5386" spans="1:7" x14ac:dyDescent="0.25">
      <c r="A5386" t="s">
        <v>10696</v>
      </c>
      <c r="B5386" t="s">
        <v>10697</v>
      </c>
      <c r="C5386">
        <v>3</v>
      </c>
      <c r="D5386">
        <v>66.959999999999994</v>
      </c>
      <c r="E5386">
        <v>32.411000000000001</v>
      </c>
      <c r="F5386">
        <v>30.855</v>
      </c>
      <c r="G5386" t="s">
        <v>33</v>
      </c>
    </row>
    <row r="5387" spans="1:7" x14ac:dyDescent="0.25">
      <c r="A5387" t="s">
        <v>10698</v>
      </c>
      <c r="B5387" t="s">
        <v>111</v>
      </c>
      <c r="C5387">
        <v>0</v>
      </c>
      <c r="D5387">
        <v>242.8</v>
      </c>
      <c r="E5387">
        <v>92.731999999999999</v>
      </c>
      <c r="F5387">
        <v>0</v>
      </c>
      <c r="G5387" t="s">
        <v>33</v>
      </c>
    </row>
    <row r="5388" spans="1:7" x14ac:dyDescent="0.25">
      <c r="A5388" t="s">
        <v>10699</v>
      </c>
      <c r="B5388" t="s">
        <v>10700</v>
      </c>
      <c r="C5388">
        <v>32</v>
      </c>
      <c r="D5388">
        <v>0</v>
      </c>
      <c r="E5388">
        <v>2.2959999999999998</v>
      </c>
      <c r="F5388">
        <v>2.2959999999999998</v>
      </c>
      <c r="G5388" t="s">
        <v>33</v>
      </c>
    </row>
    <row r="5389" spans="1:7" x14ac:dyDescent="0.25">
      <c r="A5389" t="s">
        <v>10701</v>
      </c>
      <c r="B5389" t="s">
        <v>10702</v>
      </c>
      <c r="C5389">
        <v>0</v>
      </c>
      <c r="D5389">
        <v>148.32</v>
      </c>
      <c r="E5389">
        <v>36.917000000000002</v>
      </c>
      <c r="F5389">
        <v>35.200000000000003</v>
      </c>
      <c r="G5389" t="s">
        <v>312</v>
      </c>
    </row>
    <row r="5390" spans="1:7" x14ac:dyDescent="0.25">
      <c r="A5390" t="s">
        <v>10703</v>
      </c>
      <c r="B5390" t="s">
        <v>10704</v>
      </c>
      <c r="C5390">
        <v>3</v>
      </c>
      <c r="D5390">
        <v>197.16</v>
      </c>
      <c r="E5390">
        <v>42.95</v>
      </c>
      <c r="F5390">
        <v>42.95</v>
      </c>
      <c r="G5390" t="s">
        <v>33</v>
      </c>
    </row>
    <row r="5391" spans="1:7" x14ac:dyDescent="0.25">
      <c r="A5391" t="s">
        <v>10705</v>
      </c>
      <c r="B5391" t="s">
        <v>10706</v>
      </c>
      <c r="C5391">
        <v>5</v>
      </c>
      <c r="D5391">
        <v>156.51</v>
      </c>
      <c r="E5391">
        <v>40.512999999999998</v>
      </c>
      <c r="F5391">
        <v>40.512999999999998</v>
      </c>
      <c r="G5391" t="s">
        <v>312</v>
      </c>
    </row>
    <row r="5392" spans="1:7" x14ac:dyDescent="0.25">
      <c r="A5392" t="s">
        <v>10707</v>
      </c>
      <c r="B5392" t="s">
        <v>10708</v>
      </c>
      <c r="C5392">
        <v>0</v>
      </c>
      <c r="D5392">
        <v>187.4</v>
      </c>
      <c r="E5392">
        <v>51.243000000000002</v>
      </c>
      <c r="F5392">
        <v>56.491</v>
      </c>
      <c r="G5392" t="s">
        <v>33</v>
      </c>
    </row>
    <row r="5393" spans="1:7" x14ac:dyDescent="0.25">
      <c r="A5393" t="s">
        <v>10709</v>
      </c>
      <c r="B5393" t="s">
        <v>10710</v>
      </c>
      <c r="C5393">
        <v>1</v>
      </c>
      <c r="D5393">
        <v>144.12</v>
      </c>
      <c r="E5393">
        <v>44.825000000000003</v>
      </c>
      <c r="F5393">
        <v>34.222999999999999</v>
      </c>
      <c r="G5393" t="s">
        <v>33</v>
      </c>
    </row>
    <row r="5394" spans="1:7" x14ac:dyDescent="0.25">
      <c r="A5394" t="s">
        <v>10711</v>
      </c>
      <c r="B5394" t="s">
        <v>10712</v>
      </c>
      <c r="C5394">
        <v>0</v>
      </c>
      <c r="D5394">
        <v>0</v>
      </c>
      <c r="E5394">
        <v>34.853999999999999</v>
      </c>
      <c r="F5394">
        <v>33.628999999999998</v>
      </c>
      <c r="G5394" t="s">
        <v>33</v>
      </c>
    </row>
    <row r="5395" spans="1:7" x14ac:dyDescent="0.25">
      <c r="A5395" t="s">
        <v>10713</v>
      </c>
      <c r="B5395" t="s">
        <v>10714</v>
      </c>
      <c r="C5395">
        <v>0</v>
      </c>
      <c r="D5395">
        <v>109</v>
      </c>
      <c r="E5395">
        <v>71.278000000000006</v>
      </c>
      <c r="F5395">
        <v>0</v>
      </c>
      <c r="G5395" t="s">
        <v>22</v>
      </c>
    </row>
    <row r="5396" spans="1:7" x14ac:dyDescent="0.25">
      <c r="A5396" t="s">
        <v>10715</v>
      </c>
      <c r="B5396" t="s">
        <v>10716</v>
      </c>
      <c r="C5396">
        <v>0</v>
      </c>
      <c r="D5396">
        <v>0</v>
      </c>
      <c r="E5396">
        <v>51.209000000000003</v>
      </c>
      <c r="F5396">
        <v>0</v>
      </c>
      <c r="G5396" t="s">
        <v>22</v>
      </c>
    </row>
    <row r="5397" spans="1:7" x14ac:dyDescent="0.25">
      <c r="A5397" t="s">
        <v>10717</v>
      </c>
      <c r="B5397" t="s">
        <v>10718</v>
      </c>
      <c r="C5397">
        <v>5</v>
      </c>
      <c r="D5397">
        <v>98.64</v>
      </c>
      <c r="E5397">
        <v>57.433</v>
      </c>
      <c r="F5397">
        <v>57.433</v>
      </c>
      <c r="G5397" t="s">
        <v>33</v>
      </c>
    </row>
    <row r="5398" spans="1:7" x14ac:dyDescent="0.25">
      <c r="A5398" t="s">
        <v>10719</v>
      </c>
      <c r="B5398" t="s">
        <v>10720</v>
      </c>
      <c r="C5398">
        <v>1</v>
      </c>
      <c r="D5398">
        <v>197.18</v>
      </c>
      <c r="E5398">
        <v>109.94</v>
      </c>
      <c r="F5398">
        <v>109.39400000000001</v>
      </c>
      <c r="G5398" t="s">
        <v>33</v>
      </c>
    </row>
    <row r="5399" spans="1:7" x14ac:dyDescent="0.25">
      <c r="A5399" t="s">
        <v>10721</v>
      </c>
      <c r="B5399" t="s">
        <v>10722</v>
      </c>
      <c r="C5399">
        <v>1</v>
      </c>
      <c r="D5399">
        <v>110.19</v>
      </c>
      <c r="E5399">
        <v>64.605999999999995</v>
      </c>
      <c r="F5399">
        <v>62.267000000000003</v>
      </c>
      <c r="G5399" t="s">
        <v>312</v>
      </c>
    </row>
    <row r="5400" spans="1:7" x14ac:dyDescent="0.25">
      <c r="A5400" t="s">
        <v>10723</v>
      </c>
      <c r="B5400" t="s">
        <v>10724</v>
      </c>
      <c r="C5400">
        <v>0</v>
      </c>
      <c r="D5400">
        <v>0</v>
      </c>
      <c r="E5400">
        <v>63.357999999999997</v>
      </c>
      <c r="F5400">
        <v>9.7000000000000003E-3</v>
      </c>
      <c r="G5400" t="s">
        <v>22</v>
      </c>
    </row>
    <row r="5401" spans="1:7" x14ac:dyDescent="0.25">
      <c r="A5401" t="s">
        <v>10725</v>
      </c>
      <c r="B5401" t="s">
        <v>10726</v>
      </c>
      <c r="C5401">
        <v>3</v>
      </c>
      <c r="D5401">
        <v>105.68</v>
      </c>
      <c r="E5401">
        <v>64.983000000000004</v>
      </c>
      <c r="F5401">
        <v>63.305</v>
      </c>
      <c r="G5401" t="s">
        <v>312</v>
      </c>
    </row>
    <row r="5402" spans="1:7" x14ac:dyDescent="0.25">
      <c r="A5402" t="s">
        <v>10727</v>
      </c>
      <c r="B5402" t="s">
        <v>10728</v>
      </c>
      <c r="C5402">
        <v>0</v>
      </c>
      <c r="D5402">
        <v>822.92</v>
      </c>
      <c r="E5402">
        <v>629.423</v>
      </c>
      <c r="F5402">
        <v>0</v>
      </c>
      <c r="G5402" t="s">
        <v>33</v>
      </c>
    </row>
    <row r="5403" spans="1:7" x14ac:dyDescent="0.25">
      <c r="A5403" t="s">
        <v>10729</v>
      </c>
      <c r="B5403" t="s">
        <v>10730</v>
      </c>
      <c r="C5403">
        <v>0</v>
      </c>
      <c r="D5403">
        <v>110.26</v>
      </c>
      <c r="E5403">
        <v>29.972999999999999</v>
      </c>
      <c r="F5403">
        <v>7.69</v>
      </c>
      <c r="G5403" t="s">
        <v>312</v>
      </c>
    </row>
    <row r="5404" spans="1:7" x14ac:dyDescent="0.25">
      <c r="A5404" t="s">
        <v>10731</v>
      </c>
      <c r="B5404" t="s">
        <v>10732</v>
      </c>
      <c r="C5404">
        <v>0</v>
      </c>
      <c r="D5404">
        <v>3818.89</v>
      </c>
      <c r="E5404">
        <v>3386.0880000000002</v>
      </c>
      <c r="F5404">
        <v>2230.9</v>
      </c>
      <c r="G5404" t="s">
        <v>33</v>
      </c>
    </row>
    <row r="5405" spans="1:7" x14ac:dyDescent="0.25">
      <c r="A5405" t="s">
        <v>10733</v>
      </c>
      <c r="B5405" t="s">
        <v>10734</v>
      </c>
      <c r="C5405">
        <v>0</v>
      </c>
      <c r="D5405">
        <v>450.46</v>
      </c>
      <c r="E5405">
        <v>250.68600000000001</v>
      </c>
      <c r="F5405">
        <v>188.75299999999999</v>
      </c>
      <c r="G5405" t="s">
        <v>33</v>
      </c>
    </row>
    <row r="5406" spans="1:7" x14ac:dyDescent="0.25">
      <c r="A5406" t="s">
        <v>10735</v>
      </c>
      <c r="B5406" t="s">
        <v>10736</v>
      </c>
      <c r="C5406">
        <v>0</v>
      </c>
      <c r="D5406">
        <v>329.21</v>
      </c>
      <c r="E5406">
        <v>148.69499999999999</v>
      </c>
      <c r="F5406">
        <v>174.923</v>
      </c>
      <c r="G5406" t="s">
        <v>33</v>
      </c>
    </row>
    <row r="5407" spans="1:7" x14ac:dyDescent="0.25">
      <c r="A5407" t="s">
        <v>10737</v>
      </c>
      <c r="B5407" t="s">
        <v>10738</v>
      </c>
      <c r="C5407">
        <v>0</v>
      </c>
      <c r="D5407">
        <v>0</v>
      </c>
      <c r="E5407">
        <v>3406.3620000000001</v>
      </c>
      <c r="F5407">
        <v>0</v>
      </c>
      <c r="G5407" t="s">
        <v>33</v>
      </c>
    </row>
    <row r="5408" spans="1:7" x14ac:dyDescent="0.25">
      <c r="A5408" t="s">
        <v>10739</v>
      </c>
      <c r="B5408" t="s">
        <v>10740</v>
      </c>
      <c r="C5408">
        <v>7</v>
      </c>
      <c r="D5408">
        <v>176.5</v>
      </c>
      <c r="E5408">
        <v>42.390999999999998</v>
      </c>
      <c r="F5408">
        <v>56.503</v>
      </c>
      <c r="G5408" t="s">
        <v>33</v>
      </c>
    </row>
    <row r="5409" spans="1:7" x14ac:dyDescent="0.25">
      <c r="A5409" t="s">
        <v>10741</v>
      </c>
      <c r="B5409" t="s">
        <v>10742</v>
      </c>
      <c r="C5409">
        <v>0</v>
      </c>
      <c r="D5409">
        <v>0</v>
      </c>
      <c r="E5409">
        <v>32.76</v>
      </c>
      <c r="F5409">
        <v>9.7000000000000003E-3</v>
      </c>
      <c r="G5409" t="s">
        <v>22</v>
      </c>
    </row>
    <row r="5410" spans="1:7" x14ac:dyDescent="0.25">
      <c r="A5410" t="s">
        <v>10743</v>
      </c>
      <c r="B5410" t="s">
        <v>10744</v>
      </c>
      <c r="C5410">
        <v>0</v>
      </c>
      <c r="D5410">
        <v>0</v>
      </c>
      <c r="E5410">
        <v>13.98</v>
      </c>
      <c r="F5410">
        <v>0</v>
      </c>
      <c r="G5410" t="s">
        <v>22</v>
      </c>
    </row>
    <row r="5411" spans="1:7" x14ac:dyDescent="0.25">
      <c r="A5411" t="s">
        <v>10745</v>
      </c>
      <c r="B5411" t="s">
        <v>10746</v>
      </c>
      <c r="C5411">
        <v>0</v>
      </c>
      <c r="D5411">
        <v>175.69</v>
      </c>
      <c r="E5411">
        <v>36.5</v>
      </c>
      <c r="F5411">
        <v>36.5</v>
      </c>
      <c r="G5411" t="s">
        <v>33</v>
      </c>
    </row>
    <row r="5412" spans="1:7" x14ac:dyDescent="0.25">
      <c r="A5412" t="s">
        <v>10747</v>
      </c>
      <c r="B5412" t="s">
        <v>10748</v>
      </c>
      <c r="C5412">
        <v>0</v>
      </c>
      <c r="D5412">
        <v>0</v>
      </c>
      <c r="E5412">
        <v>30.283000000000001</v>
      </c>
      <c r="F5412">
        <v>4.6079999999999997</v>
      </c>
      <c r="G5412" t="s">
        <v>33</v>
      </c>
    </row>
    <row r="5413" spans="1:7" x14ac:dyDescent="0.25">
      <c r="A5413" t="s">
        <v>10749</v>
      </c>
      <c r="B5413" t="s">
        <v>10750</v>
      </c>
      <c r="C5413">
        <v>0</v>
      </c>
      <c r="D5413">
        <v>0</v>
      </c>
      <c r="E5413">
        <v>39.478000000000002</v>
      </c>
      <c r="F5413">
        <v>9.7000000000000003E-3</v>
      </c>
      <c r="G5413" t="s">
        <v>22</v>
      </c>
    </row>
    <row r="5414" spans="1:7" x14ac:dyDescent="0.25">
      <c r="A5414" t="s">
        <v>10751</v>
      </c>
      <c r="B5414" t="s">
        <v>10752</v>
      </c>
      <c r="C5414">
        <v>16</v>
      </c>
      <c r="D5414">
        <v>0</v>
      </c>
      <c r="E5414">
        <v>0.14399999999999999</v>
      </c>
      <c r="F5414">
        <v>0.14399999999999999</v>
      </c>
      <c r="G5414" t="s">
        <v>22</v>
      </c>
    </row>
    <row r="5415" spans="1:7" x14ac:dyDescent="0.25">
      <c r="A5415" t="s">
        <v>10753</v>
      </c>
      <c r="B5415" t="s">
        <v>10754</v>
      </c>
      <c r="C5415">
        <v>0</v>
      </c>
      <c r="D5415">
        <v>220.72</v>
      </c>
      <c r="E5415">
        <v>51.075000000000003</v>
      </c>
      <c r="F5415">
        <v>51.075000000000003</v>
      </c>
      <c r="G5415" t="s">
        <v>33</v>
      </c>
    </row>
    <row r="5416" spans="1:7" x14ac:dyDescent="0.25">
      <c r="A5416" t="s">
        <v>10755</v>
      </c>
      <c r="B5416" t="s">
        <v>10756</v>
      </c>
      <c r="C5416">
        <v>0</v>
      </c>
      <c r="D5416">
        <v>183.39</v>
      </c>
      <c r="E5416">
        <v>47.121000000000002</v>
      </c>
      <c r="F5416">
        <v>33.094999999999999</v>
      </c>
      <c r="G5416" t="s">
        <v>33</v>
      </c>
    </row>
    <row r="5417" spans="1:7" x14ac:dyDescent="0.25">
      <c r="A5417" t="s">
        <v>10757</v>
      </c>
      <c r="B5417" t="s">
        <v>10758</v>
      </c>
      <c r="C5417">
        <v>0</v>
      </c>
      <c r="D5417">
        <v>582.9</v>
      </c>
      <c r="E5417">
        <v>459.67500000000001</v>
      </c>
      <c r="F5417">
        <v>0</v>
      </c>
      <c r="G5417" t="s">
        <v>33</v>
      </c>
    </row>
    <row r="5418" spans="1:7" x14ac:dyDescent="0.25">
      <c r="A5418" t="s">
        <v>10759</v>
      </c>
      <c r="B5418" t="s">
        <v>10760</v>
      </c>
      <c r="C5418">
        <v>1</v>
      </c>
      <c r="D5418">
        <v>138.34</v>
      </c>
      <c r="E5418">
        <v>32.899000000000001</v>
      </c>
      <c r="F5418">
        <v>32.899000000000001</v>
      </c>
      <c r="G5418" t="s">
        <v>33</v>
      </c>
    </row>
    <row r="5419" spans="1:7" x14ac:dyDescent="0.25">
      <c r="A5419" t="s">
        <v>10761</v>
      </c>
      <c r="B5419" t="s">
        <v>10762</v>
      </c>
      <c r="C5419">
        <v>0</v>
      </c>
      <c r="D5419">
        <v>0</v>
      </c>
      <c r="E5419">
        <v>49.094000000000001</v>
      </c>
      <c r="F5419">
        <v>0</v>
      </c>
      <c r="G5419" t="s">
        <v>33</v>
      </c>
    </row>
    <row r="5420" spans="1:7" x14ac:dyDescent="0.25">
      <c r="A5420" t="s">
        <v>10763</v>
      </c>
      <c r="B5420" t="s">
        <v>10764</v>
      </c>
      <c r="C5420">
        <v>1</v>
      </c>
      <c r="D5420">
        <v>199.09</v>
      </c>
      <c r="E5420">
        <v>59.005000000000003</v>
      </c>
      <c r="F5420">
        <v>59.005000000000003</v>
      </c>
      <c r="G5420" t="s">
        <v>312</v>
      </c>
    </row>
    <row r="5421" spans="1:7" x14ac:dyDescent="0.25">
      <c r="A5421" t="s">
        <v>10765</v>
      </c>
      <c r="B5421" t="s">
        <v>10766</v>
      </c>
      <c r="C5421">
        <v>0</v>
      </c>
      <c r="D5421">
        <v>0</v>
      </c>
      <c r="E5421">
        <v>18.138000000000002</v>
      </c>
      <c r="F5421">
        <v>0</v>
      </c>
      <c r="G5421" t="s">
        <v>33</v>
      </c>
    </row>
    <row r="5422" spans="1:7" x14ac:dyDescent="0.25">
      <c r="A5422" t="s">
        <v>10767</v>
      </c>
      <c r="B5422" t="s">
        <v>10768</v>
      </c>
      <c r="C5422">
        <v>11</v>
      </c>
      <c r="D5422">
        <v>125.96</v>
      </c>
      <c r="E5422">
        <v>49.445</v>
      </c>
      <c r="F5422">
        <v>49.445</v>
      </c>
      <c r="G5422" t="s">
        <v>33</v>
      </c>
    </row>
    <row r="5423" spans="1:7" x14ac:dyDescent="0.25">
      <c r="A5423" t="s">
        <v>10769</v>
      </c>
      <c r="B5423" t="s">
        <v>10770</v>
      </c>
      <c r="C5423">
        <v>0</v>
      </c>
      <c r="D5423">
        <v>150.22999999999999</v>
      </c>
      <c r="E5423">
        <v>44.305999999999997</v>
      </c>
      <c r="F5423">
        <v>17.117000000000001</v>
      </c>
      <c r="G5423" t="s">
        <v>33</v>
      </c>
    </row>
    <row r="5424" spans="1:7" x14ac:dyDescent="0.25">
      <c r="A5424" t="s">
        <v>10771</v>
      </c>
      <c r="B5424" t="s">
        <v>10772</v>
      </c>
      <c r="C5424">
        <v>1</v>
      </c>
      <c r="D5424">
        <v>136.22</v>
      </c>
      <c r="E5424">
        <v>38.965000000000003</v>
      </c>
      <c r="F5424">
        <v>48.521000000000001</v>
      </c>
      <c r="G5424" t="s">
        <v>312</v>
      </c>
    </row>
    <row r="5425" spans="1:7" x14ac:dyDescent="0.25">
      <c r="A5425" t="s">
        <v>10773</v>
      </c>
      <c r="B5425" t="s">
        <v>10774</v>
      </c>
      <c r="C5425">
        <v>0</v>
      </c>
      <c r="D5425">
        <v>0</v>
      </c>
      <c r="E5425">
        <v>17.209</v>
      </c>
      <c r="F5425">
        <v>0</v>
      </c>
      <c r="G5425" t="s">
        <v>22</v>
      </c>
    </row>
    <row r="5426" spans="1:7" x14ac:dyDescent="0.25">
      <c r="A5426" t="s">
        <v>10775</v>
      </c>
      <c r="B5426" t="s">
        <v>10776</v>
      </c>
      <c r="C5426">
        <v>0</v>
      </c>
      <c r="D5426">
        <v>0</v>
      </c>
      <c r="E5426">
        <v>10.565</v>
      </c>
      <c r="F5426">
        <v>0</v>
      </c>
      <c r="G5426" t="s">
        <v>33</v>
      </c>
    </row>
    <row r="5427" spans="1:7" x14ac:dyDescent="0.25">
      <c r="A5427" t="s">
        <v>10777</v>
      </c>
      <c r="B5427" t="s">
        <v>10778</v>
      </c>
      <c r="C5427">
        <v>2</v>
      </c>
      <c r="D5427">
        <v>87.5</v>
      </c>
      <c r="E5427">
        <v>24.227</v>
      </c>
      <c r="F5427">
        <v>24.227</v>
      </c>
      <c r="G5427" t="s">
        <v>33</v>
      </c>
    </row>
    <row r="5428" spans="1:7" x14ac:dyDescent="0.25">
      <c r="A5428" t="s">
        <v>10779</v>
      </c>
      <c r="B5428" t="s">
        <v>10780</v>
      </c>
      <c r="C5428">
        <v>15</v>
      </c>
      <c r="D5428">
        <v>0</v>
      </c>
      <c r="E5428">
        <v>9.0220000000000002</v>
      </c>
      <c r="F5428">
        <v>9.0220000000000002</v>
      </c>
      <c r="G5428" t="s">
        <v>33</v>
      </c>
    </row>
    <row r="5429" spans="1:7" x14ac:dyDescent="0.25">
      <c r="A5429" t="s">
        <v>10781</v>
      </c>
      <c r="B5429" t="s">
        <v>10782</v>
      </c>
      <c r="C5429">
        <v>33</v>
      </c>
      <c r="D5429">
        <v>47.11</v>
      </c>
      <c r="E5429">
        <v>42.707000000000001</v>
      </c>
      <c r="F5429">
        <v>42.707000000000001</v>
      </c>
      <c r="G5429" t="s">
        <v>33</v>
      </c>
    </row>
    <row r="5430" spans="1:7" x14ac:dyDescent="0.25">
      <c r="A5430" t="s">
        <v>10783</v>
      </c>
      <c r="B5430" t="s">
        <v>10784</v>
      </c>
      <c r="C5430">
        <v>7</v>
      </c>
      <c r="D5430">
        <v>139.72999999999999</v>
      </c>
      <c r="E5430">
        <v>21.363</v>
      </c>
      <c r="F5430">
        <v>21.363</v>
      </c>
      <c r="G5430" t="s">
        <v>312</v>
      </c>
    </row>
    <row r="5431" spans="1:7" x14ac:dyDescent="0.25">
      <c r="A5431" t="s">
        <v>10785</v>
      </c>
      <c r="B5431" t="s">
        <v>10786</v>
      </c>
      <c r="C5431">
        <v>0</v>
      </c>
      <c r="D5431">
        <v>0</v>
      </c>
      <c r="E5431">
        <v>3.27</v>
      </c>
      <c r="F5431">
        <v>9.7000000000000003E-3</v>
      </c>
      <c r="G5431" t="s">
        <v>22</v>
      </c>
    </row>
    <row r="5432" spans="1:7" x14ac:dyDescent="0.25">
      <c r="A5432" t="s">
        <v>10787</v>
      </c>
      <c r="B5432" t="s">
        <v>10788</v>
      </c>
      <c r="C5432">
        <v>0</v>
      </c>
      <c r="D5432">
        <v>54.57</v>
      </c>
      <c r="E5432">
        <v>2.2090000000000001</v>
      </c>
      <c r="F5432">
        <v>0</v>
      </c>
      <c r="G5432" t="s">
        <v>22</v>
      </c>
    </row>
    <row r="5433" spans="1:7" x14ac:dyDescent="0.25">
      <c r="A5433" t="s">
        <v>10789</v>
      </c>
      <c r="B5433" t="s">
        <v>10786</v>
      </c>
      <c r="C5433">
        <v>0</v>
      </c>
      <c r="D5433">
        <v>0</v>
      </c>
      <c r="E5433">
        <v>2.5310000000000001</v>
      </c>
      <c r="F5433">
        <v>0</v>
      </c>
      <c r="G5433" t="s">
        <v>22</v>
      </c>
    </row>
    <row r="5434" spans="1:7" x14ac:dyDescent="0.25">
      <c r="A5434" t="s">
        <v>10790</v>
      </c>
      <c r="B5434" t="s">
        <v>10791</v>
      </c>
      <c r="C5434">
        <v>0</v>
      </c>
      <c r="D5434">
        <v>13.38</v>
      </c>
      <c r="E5434">
        <v>7.8857100000000004</v>
      </c>
      <c r="F5434">
        <v>7.8840500000000002</v>
      </c>
      <c r="G5434" t="s">
        <v>22</v>
      </c>
    </row>
    <row r="5435" spans="1:7" x14ac:dyDescent="0.25">
      <c r="A5435" t="s">
        <v>10792</v>
      </c>
      <c r="B5435" t="s">
        <v>7963</v>
      </c>
      <c r="C5435">
        <v>0</v>
      </c>
      <c r="D5435">
        <v>26.25</v>
      </c>
      <c r="E5435">
        <v>20.75816</v>
      </c>
      <c r="F5435">
        <v>14.12125</v>
      </c>
      <c r="G5435" t="s">
        <v>22</v>
      </c>
    </row>
    <row r="5436" spans="1:7" x14ac:dyDescent="0.25">
      <c r="A5436" t="s">
        <v>10793</v>
      </c>
      <c r="B5436" t="s">
        <v>10794</v>
      </c>
      <c r="C5436">
        <v>0</v>
      </c>
      <c r="D5436">
        <v>18.350000000000001</v>
      </c>
      <c r="E5436">
        <v>19.675000000000001</v>
      </c>
      <c r="F5436">
        <v>15.74</v>
      </c>
      <c r="G5436" t="s">
        <v>22</v>
      </c>
    </row>
    <row r="5437" spans="1:7" x14ac:dyDescent="0.25">
      <c r="A5437" t="s">
        <v>10795</v>
      </c>
      <c r="B5437" t="s">
        <v>10796</v>
      </c>
      <c r="C5437">
        <v>270</v>
      </c>
      <c r="D5437">
        <v>21.65</v>
      </c>
      <c r="E5437">
        <v>11.164709999999999</v>
      </c>
      <c r="F5437">
        <v>11.16656</v>
      </c>
      <c r="G5437" t="s">
        <v>22</v>
      </c>
    </row>
    <row r="5438" spans="1:7" x14ac:dyDescent="0.25">
      <c r="A5438" t="s">
        <v>10797</v>
      </c>
      <c r="B5438" t="s">
        <v>10798</v>
      </c>
      <c r="C5438">
        <v>2</v>
      </c>
      <c r="D5438">
        <v>0</v>
      </c>
      <c r="E5438">
        <v>6.6369999999999996</v>
      </c>
      <c r="F5438">
        <v>4.4770000000000003</v>
      </c>
      <c r="G5438" t="s">
        <v>22</v>
      </c>
    </row>
    <row r="5439" spans="1:7" x14ac:dyDescent="0.25">
      <c r="A5439" t="s">
        <v>10799</v>
      </c>
      <c r="B5439" t="s">
        <v>10800</v>
      </c>
      <c r="C5439">
        <v>227</v>
      </c>
      <c r="D5439">
        <v>22.4</v>
      </c>
      <c r="E5439">
        <v>9.9176500000000001</v>
      </c>
      <c r="F5439">
        <v>9.5423100000000005</v>
      </c>
      <c r="G5439" t="s">
        <v>22</v>
      </c>
    </row>
    <row r="5440" spans="1:7" x14ac:dyDescent="0.25">
      <c r="A5440" t="s">
        <v>10801</v>
      </c>
      <c r="B5440" t="s">
        <v>10802</v>
      </c>
      <c r="C5440">
        <v>0</v>
      </c>
      <c r="D5440">
        <v>734</v>
      </c>
      <c r="E5440">
        <v>11.948</v>
      </c>
      <c r="F5440">
        <v>9.7000000000000003E-3</v>
      </c>
      <c r="G5440" t="s">
        <v>22</v>
      </c>
    </row>
    <row r="5441" spans="1:7" x14ac:dyDescent="0.25">
      <c r="A5441" t="s">
        <v>10803</v>
      </c>
      <c r="B5441" t="s">
        <v>10804</v>
      </c>
      <c r="C5441">
        <v>0</v>
      </c>
      <c r="D5441">
        <v>0</v>
      </c>
      <c r="E5441">
        <v>15.173</v>
      </c>
      <c r="F5441">
        <v>9.7000000000000003E-3</v>
      </c>
      <c r="G5441" t="s">
        <v>22</v>
      </c>
    </row>
    <row r="5442" spans="1:7" x14ac:dyDescent="0.25">
      <c r="A5442" t="s">
        <v>10805</v>
      </c>
      <c r="B5442" t="s">
        <v>10806</v>
      </c>
      <c r="C5442">
        <v>480</v>
      </c>
      <c r="D5442">
        <v>19.399999999999999</v>
      </c>
      <c r="E5442">
        <v>14.152900000000001</v>
      </c>
      <c r="F5442">
        <v>12.628130000000001</v>
      </c>
      <c r="G5442" t="s">
        <v>22</v>
      </c>
    </row>
    <row r="5443" spans="1:7" x14ac:dyDescent="0.25">
      <c r="A5443" t="s">
        <v>10807</v>
      </c>
      <c r="B5443" t="s">
        <v>10808</v>
      </c>
      <c r="C5443">
        <v>1</v>
      </c>
      <c r="D5443">
        <v>76.37</v>
      </c>
      <c r="E5443">
        <v>21.198</v>
      </c>
      <c r="F5443">
        <v>6.1280000000000001</v>
      </c>
      <c r="G5443" t="s">
        <v>22</v>
      </c>
    </row>
    <row r="5444" spans="1:7" x14ac:dyDescent="0.25">
      <c r="A5444" t="s">
        <v>10809</v>
      </c>
      <c r="B5444" t="s">
        <v>10810</v>
      </c>
      <c r="C5444">
        <v>100</v>
      </c>
      <c r="D5444">
        <v>0</v>
      </c>
      <c r="E5444">
        <v>10.36</v>
      </c>
      <c r="F5444">
        <v>10.36</v>
      </c>
      <c r="G5444" t="s">
        <v>22</v>
      </c>
    </row>
    <row r="5445" spans="1:7" x14ac:dyDescent="0.25">
      <c r="A5445" t="s">
        <v>10811</v>
      </c>
      <c r="B5445" t="s">
        <v>10812</v>
      </c>
      <c r="C5445">
        <v>12</v>
      </c>
      <c r="D5445">
        <v>0</v>
      </c>
      <c r="E5445">
        <v>144.41999999999999</v>
      </c>
      <c r="F5445">
        <v>144.41999999999999</v>
      </c>
      <c r="G5445" t="s">
        <v>22</v>
      </c>
    </row>
    <row r="5446" spans="1:7" x14ac:dyDescent="0.25">
      <c r="A5446" t="s">
        <v>10813</v>
      </c>
      <c r="B5446" t="s">
        <v>10814</v>
      </c>
      <c r="C5446">
        <v>0</v>
      </c>
      <c r="D5446">
        <v>136.26</v>
      </c>
      <c r="E5446">
        <v>5.3280000000000003</v>
      </c>
      <c r="F5446">
        <v>9.7000000000000003E-3</v>
      </c>
      <c r="G5446" t="s">
        <v>22</v>
      </c>
    </row>
    <row r="5447" spans="1:7" x14ac:dyDescent="0.25">
      <c r="A5447" t="s">
        <v>10815</v>
      </c>
      <c r="B5447" t="s">
        <v>10816</v>
      </c>
      <c r="C5447">
        <v>0</v>
      </c>
      <c r="D5447">
        <v>640.28</v>
      </c>
      <c r="E5447">
        <v>150.96899999999999</v>
      </c>
      <c r="F5447">
        <v>117.051</v>
      </c>
      <c r="G5447" t="s">
        <v>33</v>
      </c>
    </row>
    <row r="5448" spans="1:7" x14ac:dyDescent="0.25">
      <c r="A5448" t="s">
        <v>10817</v>
      </c>
      <c r="B5448" t="s">
        <v>10818</v>
      </c>
      <c r="C5448">
        <v>37</v>
      </c>
      <c r="D5448">
        <v>76.650000000000006</v>
      </c>
      <c r="E5448">
        <v>48.414000000000001</v>
      </c>
      <c r="F5448">
        <v>48.414000000000001</v>
      </c>
      <c r="G5448" t="s">
        <v>312</v>
      </c>
    </row>
    <row r="5449" spans="1:7" x14ac:dyDescent="0.25">
      <c r="A5449" t="s">
        <v>10819</v>
      </c>
      <c r="B5449" t="s">
        <v>10820</v>
      </c>
      <c r="C5449">
        <v>1</v>
      </c>
      <c r="D5449">
        <v>149.36000000000001</v>
      </c>
      <c r="E5449">
        <v>60.005000000000003</v>
      </c>
      <c r="F5449">
        <v>60.005000000000003</v>
      </c>
      <c r="G5449" t="s">
        <v>33</v>
      </c>
    </row>
    <row r="5450" spans="1:7" x14ac:dyDescent="0.25">
      <c r="A5450" t="s">
        <v>10821</v>
      </c>
      <c r="B5450" t="s">
        <v>10822</v>
      </c>
      <c r="C5450">
        <v>0</v>
      </c>
      <c r="D5450">
        <v>0</v>
      </c>
      <c r="E5450">
        <v>103.58499999999999</v>
      </c>
      <c r="F5450">
        <v>0</v>
      </c>
      <c r="G5450" t="s">
        <v>22</v>
      </c>
    </row>
    <row r="5451" spans="1:7" x14ac:dyDescent="0.25">
      <c r="A5451" t="s">
        <v>10823</v>
      </c>
      <c r="B5451" t="s">
        <v>10824</v>
      </c>
      <c r="C5451">
        <v>0</v>
      </c>
      <c r="D5451">
        <v>0</v>
      </c>
      <c r="E5451">
        <v>103.569</v>
      </c>
      <c r="F5451">
        <v>9.7000000000000003E-3</v>
      </c>
      <c r="G5451" t="s">
        <v>22</v>
      </c>
    </row>
    <row r="5452" spans="1:7" x14ac:dyDescent="0.25">
      <c r="A5452" t="s">
        <v>10825</v>
      </c>
      <c r="B5452" t="s">
        <v>10826</v>
      </c>
      <c r="C5452">
        <v>0</v>
      </c>
      <c r="D5452">
        <v>0</v>
      </c>
      <c r="E5452">
        <v>80.650999999999996</v>
      </c>
      <c r="F5452">
        <v>0</v>
      </c>
      <c r="G5452" t="s">
        <v>33</v>
      </c>
    </row>
    <row r="5453" spans="1:7" x14ac:dyDescent="0.25">
      <c r="A5453" t="s">
        <v>10827</v>
      </c>
      <c r="B5453" t="s">
        <v>10828</v>
      </c>
      <c r="C5453">
        <v>0</v>
      </c>
      <c r="D5453">
        <v>0</v>
      </c>
      <c r="E5453">
        <v>66.671000000000006</v>
      </c>
      <c r="F5453">
        <v>0</v>
      </c>
      <c r="G5453" t="s">
        <v>22</v>
      </c>
    </row>
    <row r="5454" spans="1:7" x14ac:dyDescent="0.25">
      <c r="A5454" t="s">
        <v>10829</v>
      </c>
      <c r="B5454" t="s">
        <v>10830</v>
      </c>
      <c r="C5454">
        <v>0</v>
      </c>
      <c r="D5454">
        <v>0</v>
      </c>
      <c r="E5454">
        <v>25.643000000000001</v>
      </c>
      <c r="F5454">
        <v>0</v>
      </c>
      <c r="G5454" t="s">
        <v>22</v>
      </c>
    </row>
    <row r="5455" spans="1:7" x14ac:dyDescent="0.25">
      <c r="A5455" t="s">
        <v>10831</v>
      </c>
      <c r="B5455" t="s">
        <v>10832</v>
      </c>
      <c r="C5455">
        <v>0</v>
      </c>
      <c r="D5455">
        <v>0</v>
      </c>
      <c r="E5455">
        <v>69.427999999999997</v>
      </c>
      <c r="F5455">
        <v>0</v>
      </c>
      <c r="G5455" t="s">
        <v>22</v>
      </c>
    </row>
    <row r="5456" spans="1:7" x14ac:dyDescent="0.25">
      <c r="A5456" t="s">
        <v>10833</v>
      </c>
      <c r="B5456" t="s">
        <v>10834</v>
      </c>
      <c r="C5456">
        <v>7</v>
      </c>
      <c r="D5456">
        <v>123.4</v>
      </c>
      <c r="E5456">
        <v>41.716999999999999</v>
      </c>
      <c r="F5456">
        <v>44.518999999999998</v>
      </c>
      <c r="G5456" t="s">
        <v>33</v>
      </c>
    </row>
    <row r="5457" spans="1:7" x14ac:dyDescent="0.25">
      <c r="A5457" t="s">
        <v>10835</v>
      </c>
      <c r="B5457" t="s">
        <v>10836</v>
      </c>
      <c r="C5457">
        <v>2</v>
      </c>
      <c r="D5457">
        <v>364.32</v>
      </c>
      <c r="E5457">
        <v>50.579000000000001</v>
      </c>
      <c r="F5457">
        <v>50.579000000000001</v>
      </c>
      <c r="G5457" t="s">
        <v>33</v>
      </c>
    </row>
    <row r="5458" spans="1:7" x14ac:dyDescent="0.25">
      <c r="A5458" t="s">
        <v>10837</v>
      </c>
      <c r="B5458" t="s">
        <v>10838</v>
      </c>
      <c r="C5458">
        <v>0</v>
      </c>
      <c r="D5458">
        <v>0</v>
      </c>
      <c r="E5458">
        <v>0</v>
      </c>
      <c r="F5458">
        <v>0</v>
      </c>
      <c r="G5458" t="s">
        <v>22</v>
      </c>
    </row>
    <row r="5459" spans="1:7" x14ac:dyDescent="0.25">
      <c r="A5459" t="s">
        <v>10839</v>
      </c>
      <c r="B5459" t="s">
        <v>10840</v>
      </c>
      <c r="C5459">
        <v>296</v>
      </c>
      <c r="D5459">
        <v>0</v>
      </c>
      <c r="E5459">
        <v>1.6160000000000001</v>
      </c>
      <c r="F5459">
        <v>0</v>
      </c>
      <c r="G5459" t="s">
        <v>33</v>
      </c>
    </row>
    <row r="5460" spans="1:7" x14ac:dyDescent="0.25">
      <c r="A5460" t="s">
        <v>10841</v>
      </c>
      <c r="B5460" t="s">
        <v>10842</v>
      </c>
      <c r="C5460">
        <v>1</v>
      </c>
      <c r="D5460">
        <v>71.38</v>
      </c>
      <c r="E5460">
        <v>30.436</v>
      </c>
      <c r="F5460">
        <v>30.436</v>
      </c>
      <c r="G5460" t="s">
        <v>312</v>
      </c>
    </row>
    <row r="5461" spans="1:7" x14ac:dyDescent="0.25">
      <c r="A5461" t="s">
        <v>10843</v>
      </c>
      <c r="B5461" t="s">
        <v>10844</v>
      </c>
      <c r="C5461">
        <v>19</v>
      </c>
      <c r="D5461">
        <v>0</v>
      </c>
      <c r="E5461">
        <v>317</v>
      </c>
      <c r="F5461">
        <v>317</v>
      </c>
      <c r="G5461" t="s">
        <v>22</v>
      </c>
    </row>
    <row r="5462" spans="1:7" x14ac:dyDescent="0.25">
      <c r="A5462" t="s">
        <v>10845</v>
      </c>
      <c r="B5462" t="s">
        <v>10846</v>
      </c>
      <c r="C5462">
        <v>1</v>
      </c>
      <c r="D5462">
        <v>217.75</v>
      </c>
      <c r="E5462">
        <v>37.530999999999999</v>
      </c>
      <c r="F5462">
        <v>37.082000000000001</v>
      </c>
      <c r="G5462" t="s">
        <v>312</v>
      </c>
    </row>
    <row r="5463" spans="1:7" x14ac:dyDescent="0.25">
      <c r="A5463" t="s">
        <v>10847</v>
      </c>
      <c r="B5463" t="s">
        <v>10848</v>
      </c>
      <c r="C5463">
        <v>0</v>
      </c>
      <c r="D5463">
        <v>0</v>
      </c>
      <c r="E5463">
        <v>40.427999999999997</v>
      </c>
      <c r="F5463">
        <v>9.7000000000000003E-3</v>
      </c>
      <c r="G5463" t="s">
        <v>22</v>
      </c>
    </row>
    <row r="5464" spans="1:7" x14ac:dyDescent="0.25">
      <c r="A5464" t="s">
        <v>10849</v>
      </c>
      <c r="B5464" t="s">
        <v>10850</v>
      </c>
      <c r="C5464">
        <v>2</v>
      </c>
      <c r="D5464">
        <v>165.05</v>
      </c>
      <c r="E5464">
        <v>53.066000000000003</v>
      </c>
      <c r="F5464">
        <v>64.213999999999999</v>
      </c>
      <c r="G5464" t="s">
        <v>33</v>
      </c>
    </row>
    <row r="5465" spans="1:7" x14ac:dyDescent="0.25">
      <c r="A5465" t="s">
        <v>10851</v>
      </c>
      <c r="B5465" t="s">
        <v>10852</v>
      </c>
      <c r="C5465">
        <v>275</v>
      </c>
      <c r="D5465">
        <v>46.5</v>
      </c>
      <c r="E5465">
        <v>25.752939999999999</v>
      </c>
      <c r="F5465">
        <v>25.097000000000001</v>
      </c>
      <c r="G5465" t="s">
        <v>22</v>
      </c>
    </row>
    <row r="5466" spans="1:7" x14ac:dyDescent="0.25">
      <c r="A5466" t="s">
        <v>10853</v>
      </c>
      <c r="B5466" t="s">
        <v>10854</v>
      </c>
      <c r="C5466">
        <v>0</v>
      </c>
      <c r="D5466">
        <v>322</v>
      </c>
      <c r="E5466">
        <v>119.9</v>
      </c>
      <c r="F5466">
        <v>119.9</v>
      </c>
      <c r="G5466" t="s">
        <v>33</v>
      </c>
    </row>
    <row r="5467" spans="1:7" x14ac:dyDescent="0.25">
      <c r="A5467" t="s">
        <v>10855</v>
      </c>
      <c r="B5467" t="s">
        <v>10856</v>
      </c>
      <c r="C5467">
        <v>0</v>
      </c>
      <c r="D5467">
        <v>55.05</v>
      </c>
      <c r="E5467">
        <v>29.986999999999998</v>
      </c>
      <c r="F5467">
        <v>8.2629999999999999</v>
      </c>
      <c r="G5467" t="s">
        <v>312</v>
      </c>
    </row>
    <row r="5468" spans="1:7" x14ac:dyDescent="0.25">
      <c r="A5468" t="s">
        <v>10857</v>
      </c>
      <c r="B5468" t="s">
        <v>10858</v>
      </c>
      <c r="C5468">
        <v>1</v>
      </c>
      <c r="D5468">
        <v>290</v>
      </c>
      <c r="E5468">
        <v>158.971</v>
      </c>
      <c r="F5468">
        <v>158.971</v>
      </c>
      <c r="G5468" t="s">
        <v>33</v>
      </c>
    </row>
    <row r="5469" spans="1:7" x14ac:dyDescent="0.25">
      <c r="A5469" t="s">
        <v>10859</v>
      </c>
      <c r="B5469" t="s">
        <v>10860</v>
      </c>
      <c r="C5469">
        <v>0</v>
      </c>
      <c r="D5469">
        <v>57.41</v>
      </c>
      <c r="E5469">
        <v>13.843</v>
      </c>
      <c r="F5469">
        <v>13.843</v>
      </c>
      <c r="G5469" t="s">
        <v>33</v>
      </c>
    </row>
    <row r="5470" spans="1:7" x14ac:dyDescent="0.25">
      <c r="A5470" t="s">
        <v>10861</v>
      </c>
      <c r="B5470" t="s">
        <v>10862</v>
      </c>
      <c r="C5470">
        <v>5</v>
      </c>
      <c r="D5470">
        <v>307.39999999999998</v>
      </c>
      <c r="E5470">
        <v>24.687999999999999</v>
      </c>
      <c r="F5470">
        <v>23.183</v>
      </c>
      <c r="G5470" t="s">
        <v>312</v>
      </c>
    </row>
    <row r="5471" spans="1:7" x14ac:dyDescent="0.25">
      <c r="A5471" t="s">
        <v>10863</v>
      </c>
      <c r="B5471" t="s">
        <v>10864</v>
      </c>
      <c r="C5471">
        <v>1723</v>
      </c>
      <c r="D5471">
        <v>0</v>
      </c>
      <c r="E5471">
        <v>0.15473000000000001</v>
      </c>
      <c r="F5471">
        <v>7.0000000000000007E-2</v>
      </c>
      <c r="G5471" t="s">
        <v>22</v>
      </c>
    </row>
    <row r="5472" spans="1:7" x14ac:dyDescent="0.25">
      <c r="A5472" t="s">
        <v>10865</v>
      </c>
      <c r="B5472" t="s">
        <v>10866</v>
      </c>
      <c r="C5472">
        <v>0</v>
      </c>
      <c r="D5472">
        <v>0</v>
      </c>
      <c r="E5472">
        <v>308.85199999999998</v>
      </c>
      <c r="F5472">
        <v>0</v>
      </c>
      <c r="G5472" t="s">
        <v>33</v>
      </c>
    </row>
    <row r="5473" spans="1:7" x14ac:dyDescent="0.25">
      <c r="A5473" t="s">
        <v>10867</v>
      </c>
      <c r="B5473" t="s">
        <v>10868</v>
      </c>
      <c r="C5473">
        <v>0</v>
      </c>
      <c r="D5473">
        <v>43</v>
      </c>
      <c r="E5473">
        <v>14.3</v>
      </c>
      <c r="F5473">
        <v>14.3</v>
      </c>
      <c r="G5473" t="s">
        <v>33</v>
      </c>
    </row>
    <row r="5474" spans="1:7" x14ac:dyDescent="0.25">
      <c r="A5474" t="s">
        <v>10869</v>
      </c>
      <c r="B5474" t="s">
        <v>10870</v>
      </c>
      <c r="C5474">
        <v>15</v>
      </c>
      <c r="D5474">
        <v>27.02</v>
      </c>
      <c r="E5474">
        <v>14.311999999999999</v>
      </c>
      <c r="F5474">
        <v>14.311999999999999</v>
      </c>
      <c r="G5474" t="s">
        <v>33</v>
      </c>
    </row>
    <row r="5475" spans="1:7" x14ac:dyDescent="0.25">
      <c r="A5475" t="s">
        <v>10871</v>
      </c>
      <c r="B5475" t="s">
        <v>10872</v>
      </c>
      <c r="C5475">
        <v>15</v>
      </c>
      <c r="D5475">
        <v>33.049999999999997</v>
      </c>
      <c r="E5475">
        <v>17.712</v>
      </c>
      <c r="F5475">
        <v>17.712</v>
      </c>
      <c r="G5475" t="s">
        <v>33</v>
      </c>
    </row>
    <row r="5476" spans="1:7" x14ac:dyDescent="0.25">
      <c r="A5476" t="s">
        <v>10873</v>
      </c>
      <c r="B5476" t="s">
        <v>10874</v>
      </c>
      <c r="C5476">
        <v>0</v>
      </c>
      <c r="D5476">
        <v>0</v>
      </c>
      <c r="E5476">
        <v>35.673000000000002</v>
      </c>
      <c r="F5476">
        <v>9.7000000000000003E-3</v>
      </c>
      <c r="G5476" t="s">
        <v>33</v>
      </c>
    </row>
    <row r="5477" spans="1:7" x14ac:dyDescent="0.25">
      <c r="A5477" t="s">
        <v>10875</v>
      </c>
      <c r="B5477" t="s">
        <v>10876</v>
      </c>
      <c r="C5477">
        <v>0</v>
      </c>
      <c r="D5477">
        <v>0</v>
      </c>
      <c r="E5477">
        <v>17.122</v>
      </c>
      <c r="F5477">
        <v>0</v>
      </c>
      <c r="G5477" t="s">
        <v>33</v>
      </c>
    </row>
    <row r="5478" spans="1:7" x14ac:dyDescent="0.25">
      <c r="A5478" t="s">
        <v>10877</v>
      </c>
      <c r="B5478" t="s">
        <v>10878</v>
      </c>
      <c r="C5478">
        <v>10</v>
      </c>
      <c r="D5478">
        <v>82.54</v>
      </c>
      <c r="E5478">
        <v>14.933</v>
      </c>
      <c r="F5478">
        <v>14.933</v>
      </c>
      <c r="G5478" t="s">
        <v>33</v>
      </c>
    </row>
    <row r="5479" spans="1:7" x14ac:dyDescent="0.25">
      <c r="A5479" t="s">
        <v>10879</v>
      </c>
      <c r="B5479" t="s">
        <v>10880</v>
      </c>
      <c r="C5479">
        <v>0</v>
      </c>
      <c r="D5479">
        <v>0</v>
      </c>
      <c r="E5479">
        <v>0</v>
      </c>
      <c r="F5479">
        <v>0</v>
      </c>
      <c r="G5479" t="s">
        <v>22</v>
      </c>
    </row>
    <row r="5480" spans="1:7" x14ac:dyDescent="0.25">
      <c r="A5480" t="s">
        <v>10881</v>
      </c>
      <c r="B5480" t="s">
        <v>10882</v>
      </c>
      <c r="C5480">
        <v>0</v>
      </c>
      <c r="D5480">
        <v>120.11</v>
      </c>
      <c r="E5480">
        <v>19.977</v>
      </c>
      <c r="F5480">
        <v>21.605</v>
      </c>
      <c r="G5480" t="s">
        <v>33</v>
      </c>
    </row>
    <row r="5481" spans="1:7" x14ac:dyDescent="0.25">
      <c r="A5481" t="s">
        <v>10883</v>
      </c>
      <c r="B5481" t="s">
        <v>10884</v>
      </c>
      <c r="C5481">
        <v>47</v>
      </c>
      <c r="D5481">
        <v>40.76</v>
      </c>
      <c r="E5481">
        <v>21.834</v>
      </c>
      <c r="F5481">
        <v>9.6820000000000004</v>
      </c>
      <c r="G5481" t="s">
        <v>22</v>
      </c>
    </row>
    <row r="5482" spans="1:7" x14ac:dyDescent="0.25">
      <c r="A5482" t="s">
        <v>10885</v>
      </c>
      <c r="B5482" t="s">
        <v>10886</v>
      </c>
      <c r="C5482">
        <v>0</v>
      </c>
      <c r="D5482">
        <v>224.57</v>
      </c>
      <c r="E5482">
        <v>38.537999999999997</v>
      </c>
      <c r="F5482">
        <v>9.7000000000000003E-3</v>
      </c>
      <c r="G5482" t="s">
        <v>22</v>
      </c>
    </row>
    <row r="5483" spans="1:7" x14ac:dyDescent="0.25">
      <c r="A5483" t="s">
        <v>10887</v>
      </c>
      <c r="B5483" t="s">
        <v>10888</v>
      </c>
      <c r="C5483">
        <v>0</v>
      </c>
      <c r="D5483">
        <v>210.54</v>
      </c>
      <c r="E5483">
        <v>50.244</v>
      </c>
      <c r="F5483">
        <v>31.663</v>
      </c>
      <c r="G5483" t="s">
        <v>312</v>
      </c>
    </row>
    <row r="5484" spans="1:7" x14ac:dyDescent="0.25">
      <c r="A5484" t="s">
        <v>10889</v>
      </c>
      <c r="B5484" t="s">
        <v>10888</v>
      </c>
      <c r="C5484">
        <v>0</v>
      </c>
      <c r="D5484">
        <v>186.76</v>
      </c>
      <c r="E5484">
        <v>38.383000000000003</v>
      </c>
      <c r="F5484">
        <v>9.7000000000000003E-3</v>
      </c>
      <c r="G5484" t="s">
        <v>22</v>
      </c>
    </row>
    <row r="5485" spans="1:7" x14ac:dyDescent="0.25">
      <c r="A5485" t="s">
        <v>10890</v>
      </c>
      <c r="B5485" t="s">
        <v>10891</v>
      </c>
      <c r="C5485">
        <v>0</v>
      </c>
      <c r="D5485">
        <v>192.98</v>
      </c>
      <c r="E5485">
        <v>38.792000000000002</v>
      </c>
      <c r="F5485">
        <v>9.7000000000000003E-3</v>
      </c>
      <c r="G5485" t="s">
        <v>22</v>
      </c>
    </row>
    <row r="5486" spans="1:7" x14ac:dyDescent="0.25">
      <c r="A5486" t="s">
        <v>10892</v>
      </c>
      <c r="B5486" t="s">
        <v>10893</v>
      </c>
      <c r="C5486">
        <v>0</v>
      </c>
      <c r="D5486">
        <v>210.01</v>
      </c>
      <c r="E5486">
        <v>51.640999999999998</v>
      </c>
      <c r="F5486">
        <v>9.7000000000000003E-3</v>
      </c>
      <c r="G5486" t="s">
        <v>22</v>
      </c>
    </row>
    <row r="5487" spans="1:7" x14ac:dyDescent="0.25">
      <c r="A5487" t="s">
        <v>10894</v>
      </c>
      <c r="B5487" t="s">
        <v>10895</v>
      </c>
      <c r="C5487">
        <v>0</v>
      </c>
      <c r="D5487">
        <v>0</v>
      </c>
      <c r="E5487">
        <v>21.797999999999998</v>
      </c>
      <c r="F5487">
        <v>9.7000000000000003E-3</v>
      </c>
      <c r="G5487" t="s">
        <v>22</v>
      </c>
    </row>
    <row r="5488" spans="1:7" x14ac:dyDescent="0.25">
      <c r="A5488" t="s">
        <v>10896</v>
      </c>
      <c r="B5488" t="s">
        <v>10897</v>
      </c>
      <c r="C5488">
        <v>0</v>
      </c>
      <c r="D5488">
        <v>0</v>
      </c>
      <c r="E5488">
        <v>0.375</v>
      </c>
      <c r="F5488">
        <v>9.7000000000000003E-3</v>
      </c>
      <c r="G5488" t="s">
        <v>22</v>
      </c>
    </row>
    <row r="5489" spans="1:7" x14ac:dyDescent="0.25">
      <c r="A5489" t="s">
        <v>10898</v>
      </c>
      <c r="B5489" t="s">
        <v>10899</v>
      </c>
      <c r="C5489">
        <v>0</v>
      </c>
      <c r="D5489">
        <v>0</v>
      </c>
      <c r="E5489">
        <v>0.313</v>
      </c>
      <c r="F5489">
        <v>9.7000000000000003E-3</v>
      </c>
      <c r="G5489" t="s">
        <v>22</v>
      </c>
    </row>
    <row r="5490" spans="1:7" x14ac:dyDescent="0.25">
      <c r="A5490" t="s">
        <v>10900</v>
      </c>
      <c r="B5490" t="s">
        <v>10901</v>
      </c>
      <c r="C5490">
        <v>50</v>
      </c>
      <c r="D5490">
        <v>10.210000000000001</v>
      </c>
      <c r="E5490">
        <v>4.569</v>
      </c>
      <c r="F5490">
        <v>4.59</v>
      </c>
      <c r="G5490" t="s">
        <v>33</v>
      </c>
    </row>
    <row r="5491" spans="1:7" x14ac:dyDescent="0.25">
      <c r="A5491" t="s">
        <v>10902</v>
      </c>
      <c r="B5491" t="s">
        <v>10903</v>
      </c>
      <c r="C5491">
        <v>0</v>
      </c>
      <c r="D5491">
        <v>0</v>
      </c>
      <c r="E5491">
        <v>1.222</v>
      </c>
      <c r="F5491">
        <v>0</v>
      </c>
      <c r="G5491" t="s">
        <v>22</v>
      </c>
    </row>
    <row r="5492" spans="1:7" x14ac:dyDescent="0.25">
      <c r="A5492" t="s">
        <v>10904</v>
      </c>
      <c r="B5492" t="s">
        <v>10905</v>
      </c>
      <c r="C5492">
        <v>52</v>
      </c>
      <c r="D5492">
        <v>71.349999999999994</v>
      </c>
      <c r="E5492">
        <v>30.393999999999998</v>
      </c>
      <c r="F5492">
        <v>30.393999999999998</v>
      </c>
      <c r="G5492" t="s">
        <v>312</v>
      </c>
    </row>
    <row r="5493" spans="1:7" x14ac:dyDescent="0.25">
      <c r="A5493" t="s">
        <v>10906</v>
      </c>
      <c r="B5493" t="s">
        <v>10905</v>
      </c>
      <c r="C5493">
        <v>2</v>
      </c>
      <c r="D5493">
        <v>83</v>
      </c>
      <c r="E5493">
        <v>30.393999999999998</v>
      </c>
      <c r="F5493">
        <v>30.393999999999998</v>
      </c>
      <c r="G5493" t="s">
        <v>312</v>
      </c>
    </row>
    <row r="5494" spans="1:7" x14ac:dyDescent="0.25">
      <c r="A5494" t="s">
        <v>10907</v>
      </c>
      <c r="B5494" t="s">
        <v>10908</v>
      </c>
      <c r="C5494">
        <v>0</v>
      </c>
      <c r="D5494">
        <v>0</v>
      </c>
      <c r="E5494">
        <v>27.199000000000002</v>
      </c>
      <c r="F5494">
        <v>7.077</v>
      </c>
      <c r="G5494" t="s">
        <v>33</v>
      </c>
    </row>
    <row r="5495" spans="1:7" x14ac:dyDescent="0.25">
      <c r="A5495" t="s">
        <v>10909</v>
      </c>
      <c r="B5495" t="s">
        <v>10910</v>
      </c>
      <c r="C5495">
        <v>47</v>
      </c>
      <c r="D5495">
        <v>0</v>
      </c>
      <c r="E5495">
        <v>8.0000000000000002E-3</v>
      </c>
      <c r="F5495">
        <v>6.6699999999999997E-3</v>
      </c>
      <c r="G5495" t="s">
        <v>22</v>
      </c>
    </row>
    <row r="5496" spans="1:7" x14ac:dyDescent="0.25">
      <c r="A5496" t="s">
        <v>10911</v>
      </c>
      <c r="B5496" t="s">
        <v>10912</v>
      </c>
      <c r="C5496">
        <v>0</v>
      </c>
      <c r="D5496">
        <v>123.58</v>
      </c>
      <c r="E5496">
        <v>30.321000000000002</v>
      </c>
      <c r="F5496">
        <v>9.7000000000000003E-3</v>
      </c>
      <c r="G5496" t="s">
        <v>22</v>
      </c>
    </row>
    <row r="5497" spans="1:7" x14ac:dyDescent="0.25">
      <c r="A5497" t="s">
        <v>10913</v>
      </c>
      <c r="B5497" t="s">
        <v>4382</v>
      </c>
      <c r="C5497">
        <v>48</v>
      </c>
      <c r="D5497">
        <v>0</v>
      </c>
      <c r="E5497">
        <v>1.4E-2</v>
      </c>
      <c r="F5497">
        <v>1.4E-2</v>
      </c>
      <c r="G5497" t="s">
        <v>22</v>
      </c>
    </row>
    <row r="5498" spans="1:7" x14ac:dyDescent="0.25">
      <c r="A5498" t="s">
        <v>10914</v>
      </c>
      <c r="B5498" t="s">
        <v>10915</v>
      </c>
      <c r="C5498">
        <v>0</v>
      </c>
      <c r="D5498">
        <v>118.88</v>
      </c>
      <c r="E5498">
        <v>60.387999999999998</v>
      </c>
      <c r="F5498">
        <v>60.914000000000001</v>
      </c>
      <c r="G5498" t="s">
        <v>33</v>
      </c>
    </row>
    <row r="5499" spans="1:7" x14ac:dyDescent="0.25">
      <c r="A5499" t="s">
        <v>10916</v>
      </c>
      <c r="B5499" t="s">
        <v>10917</v>
      </c>
      <c r="C5499">
        <v>19</v>
      </c>
      <c r="D5499">
        <v>0</v>
      </c>
      <c r="E5499">
        <v>6.0000000000000001E-3</v>
      </c>
      <c r="F5499">
        <v>5.0000000000000001E-3</v>
      </c>
      <c r="G5499" t="s">
        <v>22</v>
      </c>
    </row>
    <row r="5500" spans="1:7" x14ac:dyDescent="0.25">
      <c r="A5500" t="s">
        <v>10918</v>
      </c>
      <c r="B5500" t="s">
        <v>10919</v>
      </c>
      <c r="C5500">
        <v>10</v>
      </c>
      <c r="D5500">
        <v>0</v>
      </c>
      <c r="E5500">
        <v>32.700000000000003</v>
      </c>
      <c r="F5500">
        <v>30.52</v>
      </c>
      <c r="G5500" t="s">
        <v>22</v>
      </c>
    </row>
    <row r="5501" spans="1:7" x14ac:dyDescent="0.25">
      <c r="A5501" t="s">
        <v>10920</v>
      </c>
      <c r="B5501" t="s">
        <v>10921</v>
      </c>
      <c r="C5501">
        <v>0</v>
      </c>
      <c r="D5501">
        <v>0</v>
      </c>
      <c r="E5501">
        <v>3.895</v>
      </c>
      <c r="F5501">
        <v>0</v>
      </c>
      <c r="G5501" t="s">
        <v>33</v>
      </c>
    </row>
    <row r="5502" spans="1:7" x14ac:dyDescent="0.25">
      <c r="A5502" t="s">
        <v>10922</v>
      </c>
      <c r="B5502" t="s">
        <v>10923</v>
      </c>
      <c r="C5502">
        <v>7</v>
      </c>
      <c r="D5502">
        <v>98.4</v>
      </c>
      <c r="E5502">
        <v>52.293999999999997</v>
      </c>
      <c r="F5502">
        <v>47.021999999999998</v>
      </c>
      <c r="G5502" t="s">
        <v>33</v>
      </c>
    </row>
    <row r="5503" spans="1:7" x14ac:dyDescent="0.25">
      <c r="A5503" t="s">
        <v>10924</v>
      </c>
      <c r="B5503" t="s">
        <v>10925</v>
      </c>
      <c r="C5503">
        <v>0</v>
      </c>
      <c r="D5503">
        <v>127.12</v>
      </c>
      <c r="E5503">
        <v>60.11</v>
      </c>
      <c r="F5503">
        <v>58.941000000000003</v>
      </c>
      <c r="G5503" t="s">
        <v>33</v>
      </c>
    </row>
    <row r="5504" spans="1:7" x14ac:dyDescent="0.25">
      <c r="A5504" t="s">
        <v>10926</v>
      </c>
      <c r="B5504" t="s">
        <v>10927</v>
      </c>
      <c r="C5504">
        <v>10</v>
      </c>
      <c r="D5504">
        <v>100.69</v>
      </c>
      <c r="E5504">
        <v>52.612000000000002</v>
      </c>
      <c r="F5504">
        <v>48.040999999999997</v>
      </c>
      <c r="G5504" t="s">
        <v>33</v>
      </c>
    </row>
    <row r="5505" spans="1:7" x14ac:dyDescent="0.25">
      <c r="A5505" t="s">
        <v>10928</v>
      </c>
      <c r="B5505" t="s">
        <v>10929</v>
      </c>
      <c r="C5505">
        <v>0</v>
      </c>
      <c r="D5505">
        <v>152.09</v>
      </c>
      <c r="E5505">
        <v>78.406999999999996</v>
      </c>
      <c r="F5505">
        <v>53.732999999999997</v>
      </c>
      <c r="G5505" t="s">
        <v>22</v>
      </c>
    </row>
    <row r="5506" spans="1:7" x14ac:dyDescent="0.25">
      <c r="A5506" t="s">
        <v>10930</v>
      </c>
      <c r="B5506" t="s">
        <v>10931</v>
      </c>
      <c r="C5506">
        <v>26</v>
      </c>
      <c r="D5506">
        <v>0</v>
      </c>
      <c r="E5506">
        <v>0.88900000000000001</v>
      </c>
      <c r="F5506">
        <v>0</v>
      </c>
      <c r="G5506" t="s">
        <v>33</v>
      </c>
    </row>
    <row r="5507" spans="1:7" x14ac:dyDescent="0.25">
      <c r="A5507" t="s">
        <v>10932</v>
      </c>
      <c r="B5507" t="s">
        <v>10933</v>
      </c>
      <c r="C5507">
        <v>0</v>
      </c>
      <c r="D5507">
        <v>971.54</v>
      </c>
      <c r="E5507">
        <v>138.75</v>
      </c>
      <c r="F5507">
        <v>0</v>
      </c>
      <c r="G5507" t="s">
        <v>22</v>
      </c>
    </row>
    <row r="5508" spans="1:7" x14ac:dyDescent="0.25">
      <c r="A5508" t="s">
        <v>10934</v>
      </c>
      <c r="B5508" t="s">
        <v>10935</v>
      </c>
      <c r="C5508">
        <v>0</v>
      </c>
      <c r="D5508">
        <v>1117.6300000000001</v>
      </c>
      <c r="E5508">
        <v>181.29599999999999</v>
      </c>
      <c r="F5508">
        <v>0</v>
      </c>
      <c r="G5508" t="s">
        <v>22</v>
      </c>
    </row>
    <row r="5509" spans="1:7" x14ac:dyDescent="0.25">
      <c r="A5509" t="s">
        <v>10936</v>
      </c>
      <c r="B5509" t="s">
        <v>10937</v>
      </c>
      <c r="C5509">
        <v>0</v>
      </c>
      <c r="D5509">
        <v>0</v>
      </c>
      <c r="E5509">
        <v>13.1</v>
      </c>
      <c r="F5509">
        <v>9.7000000000000003E-3</v>
      </c>
      <c r="G5509" t="s">
        <v>22</v>
      </c>
    </row>
    <row r="5510" spans="1:7" x14ac:dyDescent="0.25">
      <c r="A5510" t="s">
        <v>10938</v>
      </c>
      <c r="B5510" t="s">
        <v>10939</v>
      </c>
      <c r="C5510">
        <v>0</v>
      </c>
      <c r="D5510">
        <v>1415.74</v>
      </c>
      <c r="E5510">
        <v>268.25400000000002</v>
      </c>
      <c r="F5510">
        <v>0</v>
      </c>
      <c r="G5510" t="s">
        <v>22</v>
      </c>
    </row>
    <row r="5511" spans="1:7" x14ac:dyDescent="0.25">
      <c r="A5511" t="s">
        <v>10940</v>
      </c>
      <c r="B5511" t="s">
        <v>5182</v>
      </c>
      <c r="C5511">
        <v>0</v>
      </c>
      <c r="D5511">
        <v>0</v>
      </c>
      <c r="E5511">
        <v>39.545000000000002</v>
      </c>
      <c r="F5511">
        <v>9.7000000000000003E-3</v>
      </c>
      <c r="G5511" t="s">
        <v>22</v>
      </c>
    </row>
    <row r="5512" spans="1:7" x14ac:dyDescent="0.25">
      <c r="A5512" t="s">
        <v>10941</v>
      </c>
      <c r="B5512" t="s">
        <v>10942</v>
      </c>
      <c r="C5512">
        <v>3</v>
      </c>
      <c r="D5512">
        <v>67.16</v>
      </c>
      <c r="E5512">
        <v>21.151</v>
      </c>
      <c r="F5512">
        <v>20.154</v>
      </c>
      <c r="G5512" t="s">
        <v>312</v>
      </c>
    </row>
    <row r="5513" spans="1:7" x14ac:dyDescent="0.25">
      <c r="A5513" t="s">
        <v>10943</v>
      </c>
      <c r="B5513" t="s">
        <v>10944</v>
      </c>
      <c r="C5513">
        <v>7</v>
      </c>
      <c r="D5513">
        <v>67.48</v>
      </c>
      <c r="E5513">
        <v>2.8929999999999998</v>
      </c>
      <c r="F5513">
        <v>2.8929999999999998</v>
      </c>
      <c r="G5513" t="s">
        <v>22</v>
      </c>
    </row>
    <row r="5514" spans="1:7" x14ac:dyDescent="0.25">
      <c r="A5514" t="s">
        <v>10945</v>
      </c>
      <c r="B5514" t="s">
        <v>10946</v>
      </c>
      <c r="C5514">
        <v>0</v>
      </c>
      <c r="D5514">
        <v>1732.85</v>
      </c>
      <c r="E5514">
        <v>360.75</v>
      </c>
      <c r="F5514">
        <v>0</v>
      </c>
      <c r="G5514" t="s">
        <v>22</v>
      </c>
    </row>
    <row r="5515" spans="1:7" x14ac:dyDescent="0.25">
      <c r="A5515" t="s">
        <v>10947</v>
      </c>
      <c r="B5515" t="s">
        <v>10948</v>
      </c>
      <c r="C5515">
        <v>0</v>
      </c>
      <c r="D5515">
        <v>1922.89</v>
      </c>
      <c r="E5515">
        <v>416.25</v>
      </c>
      <c r="F5515">
        <v>0</v>
      </c>
      <c r="G5515" t="s">
        <v>22</v>
      </c>
    </row>
    <row r="5516" spans="1:7" x14ac:dyDescent="0.25">
      <c r="A5516" t="s">
        <v>10949</v>
      </c>
      <c r="B5516" t="s">
        <v>10950</v>
      </c>
      <c r="C5516">
        <v>0</v>
      </c>
      <c r="D5516">
        <v>2131.92</v>
      </c>
      <c r="E5516">
        <v>490.25400000000002</v>
      </c>
      <c r="F5516">
        <v>0</v>
      </c>
      <c r="G5516" t="s">
        <v>22</v>
      </c>
    </row>
    <row r="5517" spans="1:7" x14ac:dyDescent="0.25">
      <c r="A5517" t="s">
        <v>10951</v>
      </c>
      <c r="B5517" t="s">
        <v>10952</v>
      </c>
      <c r="C5517">
        <v>0</v>
      </c>
      <c r="D5517">
        <v>2679.45</v>
      </c>
      <c r="E5517">
        <v>647.49599999999998</v>
      </c>
      <c r="F5517">
        <v>0</v>
      </c>
      <c r="G5517" t="s">
        <v>22</v>
      </c>
    </row>
    <row r="5518" spans="1:7" x14ac:dyDescent="0.25">
      <c r="A5518" t="s">
        <v>10953</v>
      </c>
      <c r="B5518" t="s">
        <v>10954</v>
      </c>
      <c r="C5518">
        <v>0</v>
      </c>
      <c r="D5518">
        <v>3003.69</v>
      </c>
      <c r="E5518">
        <v>736.29600000000005</v>
      </c>
      <c r="F5518">
        <v>0</v>
      </c>
      <c r="G5518" t="s">
        <v>22</v>
      </c>
    </row>
    <row r="5519" spans="1:7" x14ac:dyDescent="0.25">
      <c r="A5519" t="s">
        <v>10955</v>
      </c>
      <c r="B5519" t="s">
        <v>10956</v>
      </c>
      <c r="C5519">
        <v>0</v>
      </c>
      <c r="D5519">
        <v>336.82</v>
      </c>
      <c r="E5519">
        <v>63.314999999999998</v>
      </c>
      <c r="F5519">
        <v>79.260000000000005</v>
      </c>
      <c r="G5519" t="s">
        <v>22</v>
      </c>
    </row>
    <row r="5520" spans="1:7" x14ac:dyDescent="0.25">
      <c r="A5520" t="s">
        <v>10957</v>
      </c>
      <c r="B5520" t="s">
        <v>10958</v>
      </c>
      <c r="C5520">
        <v>0</v>
      </c>
      <c r="D5520">
        <v>0</v>
      </c>
      <c r="E5520">
        <v>7.5999999999999998E-2</v>
      </c>
      <c r="F5520">
        <v>7.5999999999999998E-2</v>
      </c>
      <c r="G5520" t="s">
        <v>33</v>
      </c>
    </row>
    <row r="5521" spans="1:7" x14ac:dyDescent="0.25">
      <c r="A5521" t="s">
        <v>10959</v>
      </c>
      <c r="B5521" t="s">
        <v>10960</v>
      </c>
      <c r="C5521">
        <v>0</v>
      </c>
      <c r="D5521">
        <v>0</v>
      </c>
      <c r="E5521">
        <v>9.7000000000000003E-3</v>
      </c>
      <c r="F5521">
        <v>0</v>
      </c>
      <c r="G5521" t="s">
        <v>22</v>
      </c>
    </row>
    <row r="5522" spans="1:7" x14ac:dyDescent="0.25">
      <c r="A5522" t="s">
        <v>10961</v>
      </c>
      <c r="B5522" t="s">
        <v>10962</v>
      </c>
      <c r="C5522">
        <v>1</v>
      </c>
      <c r="D5522">
        <v>0</v>
      </c>
      <c r="E5522">
        <v>2.3639999999999999</v>
      </c>
      <c r="F5522">
        <v>0</v>
      </c>
      <c r="G5522" t="s">
        <v>22</v>
      </c>
    </row>
    <row r="5523" spans="1:7" x14ac:dyDescent="0.25">
      <c r="A5523" t="s">
        <v>10963</v>
      </c>
      <c r="B5523" t="s">
        <v>10964</v>
      </c>
      <c r="C5523">
        <v>2</v>
      </c>
      <c r="D5523">
        <v>59.3</v>
      </c>
      <c r="E5523">
        <v>19.843</v>
      </c>
      <c r="F5523">
        <v>19.843</v>
      </c>
      <c r="G5523" t="s">
        <v>312</v>
      </c>
    </row>
    <row r="5524" spans="1:7" x14ac:dyDescent="0.25">
      <c r="A5524" t="s">
        <v>10965</v>
      </c>
      <c r="B5524" t="s">
        <v>10966</v>
      </c>
      <c r="C5524">
        <v>0</v>
      </c>
      <c r="D5524">
        <v>0</v>
      </c>
      <c r="E5524">
        <v>0.89200000000000002</v>
      </c>
      <c r="F5524">
        <v>9.7000000000000003E-3</v>
      </c>
      <c r="G5524" t="s">
        <v>22</v>
      </c>
    </row>
    <row r="5525" spans="1:7" x14ac:dyDescent="0.25">
      <c r="A5525" t="s">
        <v>10967</v>
      </c>
      <c r="B5525" t="s">
        <v>10968</v>
      </c>
      <c r="C5525">
        <v>0</v>
      </c>
      <c r="D5525">
        <v>0</v>
      </c>
      <c r="E5525">
        <v>3.9569999999999999</v>
      </c>
      <c r="F5525">
        <v>9.7000000000000003E-3</v>
      </c>
      <c r="G5525" t="s">
        <v>22</v>
      </c>
    </row>
    <row r="5526" spans="1:7" x14ac:dyDescent="0.25">
      <c r="A5526" t="s">
        <v>10969</v>
      </c>
      <c r="B5526" t="s">
        <v>10970</v>
      </c>
      <c r="C5526">
        <v>0</v>
      </c>
      <c r="D5526">
        <v>0</v>
      </c>
      <c r="E5526">
        <v>7.6999999999999999E-2</v>
      </c>
      <c r="F5526">
        <v>0</v>
      </c>
      <c r="G5526" t="s">
        <v>22</v>
      </c>
    </row>
    <row r="5527" spans="1:7" x14ac:dyDescent="0.25">
      <c r="A5527" t="s">
        <v>10971</v>
      </c>
      <c r="B5527" t="s">
        <v>10972</v>
      </c>
      <c r="C5527">
        <v>0</v>
      </c>
      <c r="D5527">
        <v>0</v>
      </c>
      <c r="E5527">
        <v>0.14000000000000001</v>
      </c>
      <c r="F5527">
        <v>0.14399999999999999</v>
      </c>
      <c r="G5527" t="s">
        <v>22</v>
      </c>
    </row>
    <row r="5528" spans="1:7" x14ac:dyDescent="0.25">
      <c r="A5528" t="s">
        <v>10973</v>
      </c>
      <c r="B5528" t="s">
        <v>10974</v>
      </c>
      <c r="C5528">
        <v>0</v>
      </c>
      <c r="D5528">
        <v>0</v>
      </c>
      <c r="E5528">
        <v>0.25</v>
      </c>
      <c r="F5528">
        <v>0.252</v>
      </c>
      <c r="G5528" t="s">
        <v>22</v>
      </c>
    </row>
    <row r="5529" spans="1:7" x14ac:dyDescent="0.25">
      <c r="A5529" t="s">
        <v>10975</v>
      </c>
      <c r="B5529" t="s">
        <v>10976</v>
      </c>
      <c r="C5529">
        <v>2</v>
      </c>
      <c r="D5529">
        <v>55.87</v>
      </c>
      <c r="E5529">
        <v>24.332999999999998</v>
      </c>
      <c r="F5529">
        <v>21.789000000000001</v>
      </c>
      <c r="G5529" t="s">
        <v>33</v>
      </c>
    </row>
    <row r="5530" spans="1:7" x14ac:dyDescent="0.25">
      <c r="A5530" t="s">
        <v>10977</v>
      </c>
      <c r="B5530" t="s">
        <v>10978</v>
      </c>
      <c r="C5530">
        <v>0</v>
      </c>
      <c r="D5530">
        <v>2365.91</v>
      </c>
      <c r="E5530">
        <v>1632.4090000000001</v>
      </c>
      <c r="F5530">
        <v>1001.476</v>
      </c>
      <c r="G5530" t="s">
        <v>22</v>
      </c>
    </row>
    <row r="5531" spans="1:7" x14ac:dyDescent="0.25">
      <c r="A5531" t="s">
        <v>10979</v>
      </c>
      <c r="B5531" t="s">
        <v>10980</v>
      </c>
      <c r="C5531">
        <v>5</v>
      </c>
      <c r="D5531">
        <v>0</v>
      </c>
      <c r="E5531">
        <v>13.471</v>
      </c>
      <c r="F5531">
        <v>13.311</v>
      </c>
      <c r="G5531" t="s">
        <v>22</v>
      </c>
    </row>
    <row r="5532" spans="1:7" x14ac:dyDescent="0.25">
      <c r="A5532" t="s">
        <v>10981</v>
      </c>
      <c r="B5532" t="s">
        <v>10982</v>
      </c>
      <c r="C5532">
        <v>0</v>
      </c>
      <c r="D5532">
        <v>0</v>
      </c>
      <c r="E5532">
        <v>3.1E-2</v>
      </c>
      <c r="F5532">
        <v>0</v>
      </c>
      <c r="G5532" t="s">
        <v>22</v>
      </c>
    </row>
    <row r="5533" spans="1:7" x14ac:dyDescent="0.25">
      <c r="A5533" t="s">
        <v>10983</v>
      </c>
      <c r="B5533" t="s">
        <v>10984</v>
      </c>
      <c r="C5533">
        <v>1</v>
      </c>
      <c r="D5533">
        <v>0</v>
      </c>
      <c r="E5533">
        <v>8.9999999999999993E-3</v>
      </c>
      <c r="F5533">
        <v>8.9999999999999993E-3</v>
      </c>
      <c r="G5533" t="s">
        <v>22</v>
      </c>
    </row>
    <row r="5534" spans="1:7" x14ac:dyDescent="0.25">
      <c r="A5534" t="s">
        <v>10985</v>
      </c>
      <c r="B5534" t="s">
        <v>10986</v>
      </c>
      <c r="C5534">
        <v>9</v>
      </c>
      <c r="D5534">
        <v>0</v>
      </c>
      <c r="E5534">
        <v>0.80900000000000005</v>
      </c>
      <c r="F5534">
        <v>0.77200000000000002</v>
      </c>
      <c r="G5534" t="s">
        <v>33</v>
      </c>
    </row>
    <row r="5535" spans="1:7" x14ac:dyDescent="0.25">
      <c r="A5535" t="s">
        <v>10987</v>
      </c>
      <c r="B5535" t="s">
        <v>10988</v>
      </c>
      <c r="C5535">
        <v>86</v>
      </c>
      <c r="D5535">
        <v>0</v>
      </c>
      <c r="E5535">
        <v>2.8050000000000002</v>
      </c>
      <c r="F5535">
        <v>0</v>
      </c>
      <c r="G5535" t="s">
        <v>33</v>
      </c>
    </row>
    <row r="5536" spans="1:7" x14ac:dyDescent="0.25">
      <c r="A5536" t="s">
        <v>10989</v>
      </c>
      <c r="B5536" t="s">
        <v>10990</v>
      </c>
      <c r="C5536">
        <v>0</v>
      </c>
      <c r="D5536">
        <v>0</v>
      </c>
      <c r="E5536">
        <v>6.0000000000000001E-3</v>
      </c>
      <c r="F5536">
        <v>0</v>
      </c>
      <c r="G5536" t="s">
        <v>22</v>
      </c>
    </row>
    <row r="5537" spans="1:7" x14ac:dyDescent="0.25">
      <c r="A5537" t="s">
        <v>10991</v>
      </c>
      <c r="B5537" t="s">
        <v>10992</v>
      </c>
      <c r="C5537">
        <v>0</v>
      </c>
      <c r="D5537">
        <v>0</v>
      </c>
      <c r="E5537">
        <v>2E-3</v>
      </c>
      <c r="F5537">
        <v>0</v>
      </c>
      <c r="G5537" t="s">
        <v>22</v>
      </c>
    </row>
    <row r="5538" spans="1:7" x14ac:dyDescent="0.25">
      <c r="A5538" t="s">
        <v>10993</v>
      </c>
      <c r="B5538" t="s">
        <v>10994</v>
      </c>
      <c r="C5538">
        <v>44</v>
      </c>
      <c r="D5538">
        <v>0</v>
      </c>
      <c r="E5538">
        <v>16.788</v>
      </c>
      <c r="F5538">
        <v>16.652999999999999</v>
      </c>
      <c r="G5538" t="s">
        <v>33</v>
      </c>
    </row>
    <row r="5539" spans="1:7" x14ac:dyDescent="0.25">
      <c r="A5539" t="s">
        <v>10995</v>
      </c>
      <c r="B5539" t="s">
        <v>10996</v>
      </c>
      <c r="C5539">
        <v>0</v>
      </c>
      <c r="D5539">
        <v>0</v>
      </c>
      <c r="E5539">
        <v>0</v>
      </c>
      <c r="F5539">
        <v>0</v>
      </c>
      <c r="G5539" t="s">
        <v>22</v>
      </c>
    </row>
    <row r="5540" spans="1:7" x14ac:dyDescent="0.25">
      <c r="A5540" t="s">
        <v>10997</v>
      </c>
      <c r="B5540" t="s">
        <v>10998</v>
      </c>
      <c r="C5540">
        <v>81</v>
      </c>
      <c r="D5540">
        <v>0</v>
      </c>
      <c r="E5540">
        <v>3.0000000000000001E-3</v>
      </c>
      <c r="F5540">
        <v>0</v>
      </c>
      <c r="G5540" t="s">
        <v>33</v>
      </c>
    </row>
    <row r="5541" spans="1:7" x14ac:dyDescent="0.25">
      <c r="A5541" t="s">
        <v>10999</v>
      </c>
      <c r="B5541" t="s">
        <v>11000</v>
      </c>
      <c r="C5541">
        <v>29</v>
      </c>
      <c r="D5541">
        <v>43.64</v>
      </c>
      <c r="E5541">
        <v>15.659000000000001</v>
      </c>
      <c r="F5541">
        <v>15.659000000000001</v>
      </c>
      <c r="G5541" t="s">
        <v>22</v>
      </c>
    </row>
    <row r="5542" spans="1:7" x14ac:dyDescent="0.25">
      <c r="A5542" t="s">
        <v>11001</v>
      </c>
      <c r="B5542" t="s">
        <v>11002</v>
      </c>
      <c r="C5542">
        <v>0</v>
      </c>
      <c r="D5542">
        <v>9.77</v>
      </c>
      <c r="E5542">
        <v>1.9419999999999999</v>
      </c>
      <c r="F5542">
        <v>1.849</v>
      </c>
      <c r="G5542" t="s">
        <v>33</v>
      </c>
    </row>
    <row r="5543" spans="1:7" x14ac:dyDescent="0.25">
      <c r="A5543" t="s">
        <v>11003</v>
      </c>
      <c r="B5543" t="s">
        <v>11004</v>
      </c>
      <c r="C5543">
        <v>23</v>
      </c>
      <c r="D5543">
        <v>0</v>
      </c>
      <c r="E5543">
        <v>3.06</v>
      </c>
      <c r="F5543">
        <v>3.18</v>
      </c>
      <c r="G5543" t="s">
        <v>22</v>
      </c>
    </row>
    <row r="5544" spans="1:7" x14ac:dyDescent="0.25">
      <c r="A5544" t="s">
        <v>11005</v>
      </c>
      <c r="B5544" t="s">
        <v>11006</v>
      </c>
      <c r="C5544">
        <v>0</v>
      </c>
      <c r="D5544">
        <v>0</v>
      </c>
      <c r="E5544">
        <v>10.662000000000001</v>
      </c>
      <c r="F5544">
        <v>0</v>
      </c>
      <c r="G5544" t="s">
        <v>33</v>
      </c>
    </row>
    <row r="5545" spans="1:7" x14ac:dyDescent="0.25">
      <c r="A5545" t="s">
        <v>11007</v>
      </c>
      <c r="B5545" t="s">
        <v>11008</v>
      </c>
      <c r="C5545">
        <v>0</v>
      </c>
      <c r="D5545">
        <v>0</v>
      </c>
      <c r="E5545">
        <v>2.2029999999999998</v>
      </c>
      <c r="F5545">
        <v>0</v>
      </c>
      <c r="G5545" t="s">
        <v>33</v>
      </c>
    </row>
    <row r="5546" spans="1:7" x14ac:dyDescent="0.25">
      <c r="A5546" t="s">
        <v>11009</v>
      </c>
      <c r="B5546" t="s">
        <v>11010</v>
      </c>
      <c r="C5546">
        <v>0</v>
      </c>
      <c r="D5546">
        <v>52.71</v>
      </c>
      <c r="E5546">
        <v>28.552</v>
      </c>
      <c r="F5546">
        <v>8.8940000000000001</v>
      </c>
      <c r="G5546" t="s">
        <v>312</v>
      </c>
    </row>
    <row r="5547" spans="1:7" x14ac:dyDescent="0.25">
      <c r="A5547" t="s">
        <v>11011</v>
      </c>
      <c r="B5547" t="s">
        <v>11012</v>
      </c>
      <c r="C5547">
        <v>0</v>
      </c>
      <c r="D5547">
        <v>0</v>
      </c>
      <c r="E5547">
        <v>14.561</v>
      </c>
      <c r="F5547">
        <v>0</v>
      </c>
      <c r="G5547" t="s">
        <v>22</v>
      </c>
    </row>
    <row r="5548" spans="1:7" x14ac:dyDescent="0.25">
      <c r="A5548" t="s">
        <v>11013</v>
      </c>
      <c r="B5548" t="s">
        <v>11014</v>
      </c>
      <c r="C5548">
        <v>0</v>
      </c>
      <c r="D5548">
        <v>292.17</v>
      </c>
      <c r="E5548">
        <v>16.166</v>
      </c>
      <c r="F5548">
        <v>8.8759999999999994</v>
      </c>
      <c r="G5548" t="s">
        <v>22</v>
      </c>
    </row>
    <row r="5549" spans="1:7" x14ac:dyDescent="0.25">
      <c r="A5549" t="s">
        <v>11015</v>
      </c>
      <c r="B5549" t="s">
        <v>11016</v>
      </c>
      <c r="C5549">
        <v>5</v>
      </c>
      <c r="D5549">
        <v>59.3</v>
      </c>
      <c r="E5549">
        <v>16.364999999999998</v>
      </c>
      <c r="F5549">
        <v>8.7560000000000002</v>
      </c>
      <c r="G5549" t="s">
        <v>312</v>
      </c>
    </row>
    <row r="5550" spans="1:7" x14ac:dyDescent="0.25">
      <c r="A5550" t="s">
        <v>11017</v>
      </c>
      <c r="B5550" t="s">
        <v>11018</v>
      </c>
      <c r="C5550">
        <v>0</v>
      </c>
      <c r="D5550">
        <v>0</v>
      </c>
      <c r="E5550">
        <v>26.981000000000002</v>
      </c>
      <c r="F5550">
        <v>0</v>
      </c>
      <c r="G5550" t="s">
        <v>22</v>
      </c>
    </row>
    <row r="5551" spans="1:7" x14ac:dyDescent="0.25">
      <c r="A5551" t="s">
        <v>11019</v>
      </c>
      <c r="B5551" t="s">
        <v>11020</v>
      </c>
      <c r="C5551">
        <v>0</v>
      </c>
      <c r="D5551">
        <v>185.28</v>
      </c>
      <c r="E5551">
        <v>2.0489999999999999</v>
      </c>
      <c r="F5551">
        <v>9.7000000000000003E-3</v>
      </c>
      <c r="G5551" t="s">
        <v>22</v>
      </c>
    </row>
    <row r="5552" spans="1:7" x14ac:dyDescent="0.25">
      <c r="A5552" t="s">
        <v>11021</v>
      </c>
      <c r="B5552" t="s">
        <v>11022</v>
      </c>
      <c r="C5552">
        <v>1</v>
      </c>
      <c r="D5552">
        <v>261.08</v>
      </c>
      <c r="E5552">
        <v>5.431</v>
      </c>
      <c r="F5552">
        <v>4.3760000000000003</v>
      </c>
      <c r="G5552" t="s">
        <v>22</v>
      </c>
    </row>
    <row r="5553" spans="1:7" x14ac:dyDescent="0.25">
      <c r="A5553" t="s">
        <v>11023</v>
      </c>
      <c r="B5553" t="s">
        <v>11024</v>
      </c>
      <c r="C5553">
        <v>0</v>
      </c>
      <c r="D5553">
        <v>0</v>
      </c>
      <c r="E5553">
        <v>0.26400000000000001</v>
      </c>
      <c r="F5553">
        <v>0</v>
      </c>
      <c r="G5553" t="s">
        <v>22</v>
      </c>
    </row>
    <row r="5554" spans="1:7" x14ac:dyDescent="0.25">
      <c r="A5554" t="s">
        <v>11025</v>
      </c>
      <c r="B5554" t="s">
        <v>11026</v>
      </c>
      <c r="C5554">
        <v>0</v>
      </c>
      <c r="D5554">
        <v>27.9</v>
      </c>
      <c r="E5554">
        <v>4.6352900000000004</v>
      </c>
      <c r="F5554">
        <v>16.686</v>
      </c>
      <c r="G5554" t="s">
        <v>22</v>
      </c>
    </row>
    <row r="5555" spans="1:7" x14ac:dyDescent="0.25">
      <c r="A5555" t="s">
        <v>11027</v>
      </c>
      <c r="B5555" t="s">
        <v>11028</v>
      </c>
      <c r="C5555">
        <v>0</v>
      </c>
      <c r="D5555">
        <v>27.9</v>
      </c>
      <c r="E5555">
        <v>5.7428600000000003</v>
      </c>
      <c r="F5555">
        <v>13.94</v>
      </c>
      <c r="G5555" t="s">
        <v>22</v>
      </c>
    </row>
    <row r="5556" spans="1:7" x14ac:dyDescent="0.25">
      <c r="A5556" t="s">
        <v>11029</v>
      </c>
      <c r="B5556" t="s">
        <v>11030</v>
      </c>
      <c r="C5556">
        <v>0</v>
      </c>
      <c r="D5556">
        <v>503.34</v>
      </c>
      <c r="E5556">
        <v>330.08</v>
      </c>
      <c r="F5556">
        <v>292.43299999999999</v>
      </c>
      <c r="G5556" t="s">
        <v>312</v>
      </c>
    </row>
    <row r="5557" spans="1:7" x14ac:dyDescent="0.25">
      <c r="A5557" t="s">
        <v>11031</v>
      </c>
      <c r="B5557" t="s">
        <v>9270</v>
      </c>
      <c r="C5557">
        <v>14</v>
      </c>
      <c r="D5557">
        <v>91.53</v>
      </c>
      <c r="E5557">
        <v>56.881999999999998</v>
      </c>
      <c r="F5557">
        <v>53.765999999999998</v>
      </c>
      <c r="G5557" t="s">
        <v>312</v>
      </c>
    </row>
    <row r="5558" spans="1:7" x14ac:dyDescent="0.25">
      <c r="A5558" t="s">
        <v>11032</v>
      </c>
      <c r="B5558" t="s">
        <v>11033</v>
      </c>
      <c r="C5558">
        <v>11</v>
      </c>
      <c r="D5558">
        <v>82.07</v>
      </c>
      <c r="E5558">
        <v>40.031999999999996</v>
      </c>
      <c r="F5558">
        <v>30.986999999999998</v>
      </c>
      <c r="G5558" t="s">
        <v>22</v>
      </c>
    </row>
    <row r="5559" spans="1:7" x14ac:dyDescent="0.25">
      <c r="A5559" t="s">
        <v>11034</v>
      </c>
      <c r="B5559" t="s">
        <v>11035</v>
      </c>
      <c r="C5559">
        <v>5</v>
      </c>
      <c r="D5559">
        <v>462.78</v>
      </c>
      <c r="E5559">
        <v>16.324000000000002</v>
      </c>
      <c r="F5559">
        <v>16.324000000000002</v>
      </c>
      <c r="G5559" t="s">
        <v>22</v>
      </c>
    </row>
    <row r="5560" spans="1:7" x14ac:dyDescent="0.25">
      <c r="A5560" t="s">
        <v>11036</v>
      </c>
      <c r="B5560" t="s">
        <v>9276</v>
      </c>
      <c r="C5560">
        <v>8</v>
      </c>
      <c r="D5560">
        <v>62.89</v>
      </c>
      <c r="E5560">
        <v>37.795000000000002</v>
      </c>
      <c r="F5560">
        <v>37.188000000000002</v>
      </c>
      <c r="G5560" t="s">
        <v>312</v>
      </c>
    </row>
    <row r="5561" spans="1:7" x14ac:dyDescent="0.25">
      <c r="A5561" t="s">
        <v>11037</v>
      </c>
      <c r="B5561" t="s">
        <v>11038</v>
      </c>
      <c r="C5561">
        <v>9</v>
      </c>
      <c r="D5561">
        <v>73.13</v>
      </c>
      <c r="E5561">
        <v>46.054000000000002</v>
      </c>
      <c r="F5561">
        <v>41.533999999999999</v>
      </c>
      <c r="G5561" t="s">
        <v>312</v>
      </c>
    </row>
    <row r="5562" spans="1:7" x14ac:dyDescent="0.25">
      <c r="A5562" t="s">
        <v>11039</v>
      </c>
      <c r="B5562" t="s">
        <v>9280</v>
      </c>
      <c r="C5562">
        <v>17</v>
      </c>
      <c r="D5562">
        <v>53.56</v>
      </c>
      <c r="E5562">
        <v>28.173999999999999</v>
      </c>
      <c r="F5562">
        <v>14.509</v>
      </c>
      <c r="G5562" t="s">
        <v>22</v>
      </c>
    </row>
    <row r="5563" spans="1:7" x14ac:dyDescent="0.25">
      <c r="A5563" t="s">
        <v>11040</v>
      </c>
      <c r="B5563" t="s">
        <v>11041</v>
      </c>
      <c r="C5563">
        <v>5</v>
      </c>
      <c r="D5563">
        <v>0</v>
      </c>
      <c r="E5563">
        <v>153.39500000000001</v>
      </c>
      <c r="F5563">
        <v>130.232</v>
      </c>
      <c r="G5563" t="s">
        <v>22</v>
      </c>
    </row>
    <row r="5564" spans="1:7" x14ac:dyDescent="0.25">
      <c r="A5564" t="s">
        <v>11042</v>
      </c>
      <c r="B5564" t="s">
        <v>11043</v>
      </c>
      <c r="C5564">
        <v>0</v>
      </c>
      <c r="D5564">
        <v>1</v>
      </c>
      <c r="E5564">
        <v>0.5</v>
      </c>
      <c r="F5564">
        <v>0.5</v>
      </c>
      <c r="G5564" t="s">
        <v>22</v>
      </c>
    </row>
    <row r="5565" spans="1:7" x14ac:dyDescent="0.25">
      <c r="A5565" t="s">
        <v>11044</v>
      </c>
      <c r="B5565" t="s">
        <v>11045</v>
      </c>
      <c r="C5565">
        <v>45</v>
      </c>
      <c r="D5565">
        <v>0</v>
      </c>
      <c r="E5565">
        <v>4.37</v>
      </c>
      <c r="F5565">
        <v>4.1779999999999999</v>
      </c>
      <c r="G5565" t="s">
        <v>33</v>
      </c>
    </row>
    <row r="5566" spans="1:7" x14ac:dyDescent="0.25">
      <c r="A5566" t="s">
        <v>11046</v>
      </c>
      <c r="B5566" t="s">
        <v>11047</v>
      </c>
      <c r="C5566">
        <v>4</v>
      </c>
      <c r="D5566">
        <v>38.869999999999997</v>
      </c>
      <c r="E5566">
        <v>17.465</v>
      </c>
      <c r="F5566">
        <v>17.155999999999999</v>
      </c>
      <c r="G5566" t="s">
        <v>33</v>
      </c>
    </row>
    <row r="5567" spans="1:7" x14ac:dyDescent="0.25">
      <c r="A5567" t="s">
        <v>11048</v>
      </c>
      <c r="B5567" t="s">
        <v>11049</v>
      </c>
      <c r="C5567">
        <v>3</v>
      </c>
      <c r="D5567">
        <v>12.62</v>
      </c>
      <c r="E5567">
        <v>3.2440000000000002</v>
      </c>
      <c r="F5567">
        <v>3.2440000000000002</v>
      </c>
      <c r="G5567" t="s">
        <v>33</v>
      </c>
    </row>
    <row r="5568" spans="1:7" x14ac:dyDescent="0.25">
      <c r="A5568" t="s">
        <v>11050</v>
      </c>
      <c r="B5568" t="s">
        <v>11051</v>
      </c>
      <c r="C5568">
        <v>0</v>
      </c>
      <c r="D5568">
        <v>0</v>
      </c>
      <c r="E5568">
        <v>0.50600000000000001</v>
      </c>
      <c r="F5568">
        <v>0.01</v>
      </c>
      <c r="G5568" t="s">
        <v>22</v>
      </c>
    </row>
    <row r="5569" spans="1:7" x14ac:dyDescent="0.25">
      <c r="A5569" t="s">
        <v>11052</v>
      </c>
      <c r="B5569" t="s">
        <v>11053</v>
      </c>
      <c r="C5569">
        <v>0</v>
      </c>
      <c r="D5569">
        <v>0</v>
      </c>
      <c r="E5569">
        <v>91.456999999999994</v>
      </c>
      <c r="F5569">
        <v>38.924999999999997</v>
      </c>
      <c r="G5569" t="s">
        <v>22</v>
      </c>
    </row>
    <row r="5570" spans="1:7" x14ac:dyDescent="0.25">
      <c r="A5570" t="s">
        <v>11054</v>
      </c>
      <c r="B5570" t="s">
        <v>11055</v>
      </c>
      <c r="C5570">
        <v>14</v>
      </c>
      <c r="D5570">
        <v>28.51</v>
      </c>
      <c r="E5570">
        <v>18.405999999999999</v>
      </c>
      <c r="F5570">
        <v>18.155000000000001</v>
      </c>
      <c r="G5570" t="s">
        <v>312</v>
      </c>
    </row>
    <row r="5571" spans="1:7" x14ac:dyDescent="0.25">
      <c r="A5571" t="s">
        <v>11056</v>
      </c>
      <c r="B5571" t="s">
        <v>11057</v>
      </c>
      <c r="C5571">
        <v>0</v>
      </c>
      <c r="D5571">
        <v>0</v>
      </c>
      <c r="E5571">
        <v>0.97699999999999998</v>
      </c>
      <c r="F5571">
        <v>0</v>
      </c>
      <c r="G5571" t="s">
        <v>33</v>
      </c>
    </row>
    <row r="5572" spans="1:7" x14ac:dyDescent="0.25">
      <c r="A5572" t="s">
        <v>11058</v>
      </c>
      <c r="B5572" t="s">
        <v>11059</v>
      </c>
      <c r="C5572">
        <v>0</v>
      </c>
      <c r="D5572">
        <v>2.16</v>
      </c>
      <c r="E5572">
        <v>0</v>
      </c>
      <c r="F5572">
        <v>0</v>
      </c>
      <c r="G5572" t="s">
        <v>22</v>
      </c>
    </row>
    <row r="5573" spans="1:7" x14ac:dyDescent="0.25">
      <c r="A5573" t="s">
        <v>11060</v>
      </c>
      <c r="B5573" t="s">
        <v>11061</v>
      </c>
      <c r="C5573">
        <v>0</v>
      </c>
      <c r="D5573">
        <v>0</v>
      </c>
      <c r="E5573">
        <v>52.518999999999998</v>
      </c>
      <c r="F5573">
        <v>0</v>
      </c>
      <c r="G5573" t="s">
        <v>33</v>
      </c>
    </row>
    <row r="5574" spans="1:7" x14ac:dyDescent="0.25">
      <c r="A5574" t="s">
        <v>11062</v>
      </c>
      <c r="B5574" t="s">
        <v>11063</v>
      </c>
      <c r="C5574">
        <v>0</v>
      </c>
      <c r="D5574">
        <v>174.8</v>
      </c>
      <c r="E5574">
        <v>28.257999999999999</v>
      </c>
      <c r="F5574">
        <v>16.774000000000001</v>
      </c>
      <c r="G5574" t="s">
        <v>312</v>
      </c>
    </row>
    <row r="5575" spans="1:7" x14ac:dyDescent="0.25">
      <c r="A5575" t="s">
        <v>11064</v>
      </c>
      <c r="B5575" t="s">
        <v>11065</v>
      </c>
      <c r="C5575">
        <v>1</v>
      </c>
      <c r="D5575">
        <v>173</v>
      </c>
      <c r="E5575">
        <v>11.192</v>
      </c>
      <c r="F5575">
        <v>11.192</v>
      </c>
      <c r="G5575" t="s">
        <v>33</v>
      </c>
    </row>
    <row r="5576" spans="1:7" x14ac:dyDescent="0.25">
      <c r="A5576" t="s">
        <v>11066</v>
      </c>
      <c r="B5576" t="s">
        <v>11067</v>
      </c>
      <c r="C5576">
        <v>0</v>
      </c>
      <c r="D5576">
        <v>141.16999999999999</v>
      </c>
      <c r="E5576">
        <v>12.83</v>
      </c>
      <c r="F5576">
        <v>12.83</v>
      </c>
      <c r="G5576" t="s">
        <v>33</v>
      </c>
    </row>
    <row r="5577" spans="1:7" x14ac:dyDescent="0.25">
      <c r="A5577" t="s">
        <v>11068</v>
      </c>
      <c r="B5577" t="s">
        <v>11069</v>
      </c>
      <c r="C5577">
        <v>1</v>
      </c>
      <c r="D5577">
        <v>179.78</v>
      </c>
      <c r="E5577">
        <v>28.481000000000002</v>
      </c>
      <c r="F5577">
        <v>28.481000000000002</v>
      </c>
      <c r="G5577" t="s">
        <v>33</v>
      </c>
    </row>
    <row r="5578" spans="1:7" x14ac:dyDescent="0.25">
      <c r="A5578" t="s">
        <v>11070</v>
      </c>
      <c r="B5578" t="s">
        <v>11071</v>
      </c>
      <c r="C5578">
        <v>1</v>
      </c>
      <c r="D5578">
        <v>0</v>
      </c>
      <c r="E5578">
        <v>92.22</v>
      </c>
      <c r="F5578">
        <v>92.22</v>
      </c>
      <c r="G5578" t="s">
        <v>22</v>
      </c>
    </row>
    <row r="5579" spans="1:7" x14ac:dyDescent="0.25">
      <c r="A5579" t="s">
        <v>11072</v>
      </c>
      <c r="B5579" t="s">
        <v>11073</v>
      </c>
      <c r="C5579">
        <v>0</v>
      </c>
      <c r="D5579">
        <v>233</v>
      </c>
      <c r="E5579">
        <v>23.545000000000002</v>
      </c>
      <c r="F5579">
        <v>23.462</v>
      </c>
      <c r="G5579" t="s">
        <v>33</v>
      </c>
    </row>
    <row r="5580" spans="1:7" x14ac:dyDescent="0.25">
      <c r="A5580" t="s">
        <v>11074</v>
      </c>
      <c r="B5580" t="s">
        <v>11075</v>
      </c>
      <c r="C5580">
        <v>301</v>
      </c>
      <c r="D5580">
        <v>12.77</v>
      </c>
      <c r="E5580">
        <v>7.5180100000000003</v>
      </c>
      <c r="F5580">
        <v>5.1132600000000004</v>
      </c>
      <c r="G5580" t="s">
        <v>22</v>
      </c>
    </row>
    <row r="5581" spans="1:7" x14ac:dyDescent="0.25">
      <c r="A5581" t="s">
        <v>11076</v>
      </c>
      <c r="B5581" t="s">
        <v>11077</v>
      </c>
      <c r="C5581">
        <v>800</v>
      </c>
      <c r="D5581">
        <v>11.04</v>
      </c>
      <c r="E5581">
        <v>4.3365</v>
      </c>
      <c r="F5581">
        <v>2.95</v>
      </c>
      <c r="G5581" t="s">
        <v>22</v>
      </c>
    </row>
    <row r="5582" spans="1:7" x14ac:dyDescent="0.25">
      <c r="A5582" t="s">
        <v>11078</v>
      </c>
      <c r="B5582" t="s">
        <v>11079</v>
      </c>
      <c r="C5582">
        <v>6</v>
      </c>
      <c r="D5582">
        <v>97.85</v>
      </c>
      <c r="E5582">
        <v>24.5931</v>
      </c>
      <c r="F5582">
        <v>16.73</v>
      </c>
      <c r="G5582" t="s">
        <v>22</v>
      </c>
    </row>
    <row r="5583" spans="1:7" x14ac:dyDescent="0.25">
      <c r="A5583" t="s">
        <v>11080</v>
      </c>
      <c r="B5583" t="s">
        <v>11081</v>
      </c>
      <c r="C5583">
        <v>27</v>
      </c>
      <c r="D5583">
        <v>90.93</v>
      </c>
      <c r="E5583">
        <v>0.06</v>
      </c>
      <c r="F5583">
        <v>0.06</v>
      </c>
      <c r="G5583" t="s">
        <v>22</v>
      </c>
    </row>
    <row r="5584" spans="1:7" x14ac:dyDescent="0.25">
      <c r="A5584" t="s">
        <v>11082</v>
      </c>
      <c r="B5584" t="s">
        <v>11083</v>
      </c>
      <c r="C5584">
        <v>6</v>
      </c>
      <c r="D5584">
        <v>101.65</v>
      </c>
      <c r="E5584">
        <v>44.529980000000002</v>
      </c>
      <c r="F5584">
        <v>24.234000000000002</v>
      </c>
      <c r="G5584" t="s">
        <v>22</v>
      </c>
    </row>
    <row r="5585" spans="1:7" x14ac:dyDescent="0.25">
      <c r="A5585" t="s">
        <v>11084</v>
      </c>
      <c r="B5585" t="s">
        <v>11085</v>
      </c>
      <c r="C5585">
        <v>0</v>
      </c>
      <c r="D5585">
        <v>47.86</v>
      </c>
      <c r="E5585">
        <v>19.739000000000001</v>
      </c>
      <c r="F5585">
        <v>0</v>
      </c>
      <c r="G5585" t="s">
        <v>33</v>
      </c>
    </row>
    <row r="5586" spans="1:7" x14ac:dyDescent="0.25">
      <c r="A5586" t="s">
        <v>11086</v>
      </c>
      <c r="B5586" t="s">
        <v>11087</v>
      </c>
      <c r="C5586">
        <v>0</v>
      </c>
      <c r="D5586">
        <v>44.94</v>
      </c>
      <c r="E5586">
        <v>24.6</v>
      </c>
      <c r="F5586">
        <v>24.6</v>
      </c>
      <c r="G5586" t="s">
        <v>22</v>
      </c>
    </row>
    <row r="5587" spans="1:7" x14ac:dyDescent="0.25">
      <c r="A5587" t="s">
        <v>11088</v>
      </c>
      <c r="B5587" t="s">
        <v>11089</v>
      </c>
      <c r="C5587">
        <v>8</v>
      </c>
      <c r="D5587">
        <v>49.5</v>
      </c>
      <c r="E5587">
        <v>20.276</v>
      </c>
      <c r="F5587">
        <v>19.68</v>
      </c>
      <c r="G5587" t="s">
        <v>33</v>
      </c>
    </row>
    <row r="5588" spans="1:7" x14ac:dyDescent="0.25">
      <c r="A5588" t="s">
        <v>11090</v>
      </c>
      <c r="B5588" t="s">
        <v>11091</v>
      </c>
      <c r="C5588">
        <v>0</v>
      </c>
      <c r="D5588">
        <v>0</v>
      </c>
      <c r="E5588">
        <v>3.7669999999999999</v>
      </c>
      <c r="F5588">
        <v>3.4990000000000001</v>
      </c>
      <c r="G5588" t="s">
        <v>33</v>
      </c>
    </row>
    <row r="5589" spans="1:7" x14ac:dyDescent="0.25">
      <c r="A5589" t="s">
        <v>11092</v>
      </c>
      <c r="B5589" t="s">
        <v>11093</v>
      </c>
      <c r="C5589">
        <v>0</v>
      </c>
      <c r="D5589">
        <v>0</v>
      </c>
      <c r="E5589">
        <v>326.69900000000001</v>
      </c>
      <c r="F5589">
        <v>0</v>
      </c>
      <c r="G5589" t="s">
        <v>22</v>
      </c>
    </row>
    <row r="5590" spans="1:7" x14ac:dyDescent="0.25">
      <c r="A5590" t="s">
        <v>11094</v>
      </c>
      <c r="B5590" t="s">
        <v>11095</v>
      </c>
      <c r="C5590">
        <v>8645</v>
      </c>
      <c r="D5590">
        <v>0</v>
      </c>
      <c r="E5590">
        <v>0.46421000000000001</v>
      </c>
      <c r="F5590">
        <v>0.27625</v>
      </c>
      <c r="G5590" t="s">
        <v>22</v>
      </c>
    </row>
    <row r="5591" spans="1:7" x14ac:dyDescent="0.25">
      <c r="A5591" t="s">
        <v>11096</v>
      </c>
      <c r="B5591" t="s">
        <v>11097</v>
      </c>
      <c r="C5591">
        <v>0</v>
      </c>
      <c r="D5591">
        <v>604.54999999999995</v>
      </c>
      <c r="E5591">
        <v>1.779E-2</v>
      </c>
      <c r="F5591">
        <v>9.7000000000000003E-3</v>
      </c>
      <c r="G5591" t="s">
        <v>22</v>
      </c>
    </row>
    <row r="5592" spans="1:7" x14ac:dyDescent="0.25">
      <c r="A5592" t="s">
        <v>11098</v>
      </c>
      <c r="B5592" t="s">
        <v>11099</v>
      </c>
      <c r="C5592">
        <v>205</v>
      </c>
      <c r="D5592">
        <v>1.64</v>
      </c>
      <c r="E5592">
        <v>0.77366000000000001</v>
      </c>
      <c r="F5592">
        <v>0.42104999999999998</v>
      </c>
      <c r="G5592" t="s">
        <v>22</v>
      </c>
    </row>
    <row r="5593" spans="1:7" x14ac:dyDescent="0.25">
      <c r="A5593" t="s">
        <v>11100</v>
      </c>
      <c r="B5593" t="s">
        <v>11101</v>
      </c>
      <c r="C5593">
        <v>570</v>
      </c>
      <c r="D5593">
        <v>175.48</v>
      </c>
      <c r="E5593">
        <v>5.6032900000000003</v>
      </c>
      <c r="F5593">
        <v>3.8115700000000001</v>
      </c>
      <c r="G5593" t="s">
        <v>22</v>
      </c>
    </row>
    <row r="5594" spans="1:7" x14ac:dyDescent="0.25">
      <c r="A5594" t="s">
        <v>11102</v>
      </c>
      <c r="B5594" t="s">
        <v>11103</v>
      </c>
      <c r="C5594">
        <v>2320</v>
      </c>
      <c r="D5594">
        <v>1.72</v>
      </c>
      <c r="E5594">
        <v>0.61894000000000005</v>
      </c>
      <c r="F5594">
        <v>0.38</v>
      </c>
      <c r="G5594" t="s">
        <v>22</v>
      </c>
    </row>
    <row r="5595" spans="1:7" x14ac:dyDescent="0.25">
      <c r="A5595" t="s">
        <v>11104</v>
      </c>
      <c r="B5595" t="s">
        <v>11105</v>
      </c>
      <c r="C5595">
        <v>0</v>
      </c>
      <c r="D5595">
        <v>2.38</v>
      </c>
      <c r="E5595">
        <v>0.74285999999999996</v>
      </c>
      <c r="F5595">
        <v>0.74243999999999999</v>
      </c>
      <c r="G5595" t="s">
        <v>22</v>
      </c>
    </row>
    <row r="5596" spans="1:7" x14ac:dyDescent="0.25">
      <c r="A5596" t="s">
        <v>11106</v>
      </c>
      <c r="B5596" t="s">
        <v>11107</v>
      </c>
      <c r="C5596">
        <v>373</v>
      </c>
      <c r="D5596">
        <v>3.1</v>
      </c>
      <c r="E5596">
        <v>1.5618799999999999</v>
      </c>
      <c r="F5596">
        <v>1.0625</v>
      </c>
      <c r="G5596" t="s">
        <v>22</v>
      </c>
    </row>
    <row r="5597" spans="1:7" x14ac:dyDescent="0.25">
      <c r="A5597" t="s">
        <v>11108</v>
      </c>
      <c r="B5597" t="s">
        <v>11109</v>
      </c>
      <c r="C5597">
        <v>125</v>
      </c>
      <c r="D5597">
        <v>8.74</v>
      </c>
      <c r="E5597">
        <v>4</v>
      </c>
      <c r="F5597">
        <v>4.3259999999999996</v>
      </c>
      <c r="G5597" t="s">
        <v>22</v>
      </c>
    </row>
    <row r="5598" spans="1:7" x14ac:dyDescent="0.25">
      <c r="A5598" t="s">
        <v>11110</v>
      </c>
      <c r="B5598" t="s">
        <v>11111</v>
      </c>
      <c r="C5598">
        <v>23</v>
      </c>
      <c r="D5598">
        <v>17.47</v>
      </c>
      <c r="E5598">
        <v>5.53</v>
      </c>
      <c r="F5598">
        <v>13.35</v>
      </c>
      <c r="G5598" t="s">
        <v>22</v>
      </c>
    </row>
    <row r="5599" spans="1:7" x14ac:dyDescent="0.25">
      <c r="A5599" t="s">
        <v>11112</v>
      </c>
      <c r="B5599" t="s">
        <v>11113</v>
      </c>
      <c r="C5599">
        <v>4115</v>
      </c>
      <c r="D5599">
        <v>3.37</v>
      </c>
      <c r="E5599">
        <v>0.28999999999999998</v>
      </c>
      <c r="F5599">
        <v>0.28999999999999998</v>
      </c>
      <c r="G5599" t="s">
        <v>22</v>
      </c>
    </row>
    <row r="5600" spans="1:7" x14ac:dyDescent="0.25">
      <c r="A5600" t="s">
        <v>11114</v>
      </c>
      <c r="B5600" t="s">
        <v>11115</v>
      </c>
      <c r="C5600">
        <v>0</v>
      </c>
      <c r="D5600">
        <v>0</v>
      </c>
      <c r="E5600">
        <v>0.51449999999999996</v>
      </c>
      <c r="F5600">
        <v>0.28000000000000003</v>
      </c>
      <c r="G5600" t="s">
        <v>22</v>
      </c>
    </row>
    <row r="5601" spans="1:7" x14ac:dyDescent="0.25">
      <c r="A5601" t="s">
        <v>11116</v>
      </c>
      <c r="B5601" t="s">
        <v>11117</v>
      </c>
      <c r="C5601">
        <v>0</v>
      </c>
      <c r="D5601">
        <v>0</v>
      </c>
      <c r="E5601">
        <v>26.949000000000002</v>
      </c>
      <c r="F5601">
        <v>9.7000000000000003E-3</v>
      </c>
      <c r="G5601" t="s">
        <v>22</v>
      </c>
    </row>
    <row r="5602" spans="1:7" x14ac:dyDescent="0.25">
      <c r="A5602" t="s">
        <v>11118</v>
      </c>
      <c r="B5602" t="s">
        <v>11119</v>
      </c>
      <c r="C5602">
        <v>0</v>
      </c>
      <c r="D5602">
        <v>749</v>
      </c>
      <c r="E5602">
        <v>444</v>
      </c>
      <c r="F5602">
        <v>0</v>
      </c>
      <c r="G5602" t="s">
        <v>22</v>
      </c>
    </row>
    <row r="5603" spans="1:7" x14ac:dyDescent="0.25">
      <c r="A5603" t="s">
        <v>11120</v>
      </c>
      <c r="B5603" t="s">
        <v>11121</v>
      </c>
      <c r="C5603">
        <v>400</v>
      </c>
      <c r="D5603">
        <v>0</v>
      </c>
      <c r="E5603">
        <v>1.8850499999999999</v>
      </c>
      <c r="F5603">
        <v>1.2821</v>
      </c>
      <c r="G5603" t="s">
        <v>22</v>
      </c>
    </row>
    <row r="5604" spans="1:7" x14ac:dyDescent="0.25">
      <c r="A5604" t="s">
        <v>11122</v>
      </c>
      <c r="B5604" t="s">
        <v>11123</v>
      </c>
      <c r="C5604">
        <v>0</v>
      </c>
      <c r="D5604">
        <v>71.23</v>
      </c>
      <c r="E5604">
        <v>8.3689999999999998</v>
      </c>
      <c r="F5604">
        <v>7.1150000000000002</v>
      </c>
      <c r="G5604" t="s">
        <v>22</v>
      </c>
    </row>
    <row r="5605" spans="1:7" x14ac:dyDescent="0.25">
      <c r="A5605" t="s">
        <v>11124</v>
      </c>
      <c r="B5605" t="s">
        <v>11125</v>
      </c>
      <c r="C5605">
        <v>0</v>
      </c>
      <c r="D5605">
        <v>0</v>
      </c>
      <c r="E5605">
        <v>2.2130000000000001</v>
      </c>
      <c r="F5605">
        <v>9.7000000000000003E-3</v>
      </c>
      <c r="G5605" t="s">
        <v>22</v>
      </c>
    </row>
    <row r="5606" spans="1:7" x14ac:dyDescent="0.25">
      <c r="A5606" t="s">
        <v>11126</v>
      </c>
      <c r="B5606" t="s">
        <v>11127</v>
      </c>
      <c r="C5606">
        <v>1731</v>
      </c>
      <c r="D5606">
        <v>0</v>
      </c>
      <c r="E5606">
        <v>0.19023000000000001</v>
      </c>
      <c r="F5606">
        <v>0.16750000000000001</v>
      </c>
      <c r="G5606" t="s">
        <v>22</v>
      </c>
    </row>
    <row r="5607" spans="1:7" x14ac:dyDescent="0.25">
      <c r="A5607" t="s">
        <v>11128</v>
      </c>
      <c r="B5607" t="s">
        <v>11129</v>
      </c>
      <c r="C5607">
        <v>3390</v>
      </c>
      <c r="D5607">
        <v>0</v>
      </c>
      <c r="E5607">
        <v>0.83789999999999998</v>
      </c>
      <c r="F5607">
        <v>0.30274000000000001</v>
      </c>
      <c r="G5607" t="s">
        <v>22</v>
      </c>
    </row>
    <row r="5608" spans="1:7" x14ac:dyDescent="0.25">
      <c r="A5608" t="s">
        <v>11130</v>
      </c>
      <c r="B5608" t="s">
        <v>11131</v>
      </c>
      <c r="C5608">
        <v>4041</v>
      </c>
      <c r="D5608">
        <v>0</v>
      </c>
      <c r="E5608">
        <v>1.77</v>
      </c>
      <c r="F5608">
        <v>1.77</v>
      </c>
      <c r="G5608" t="s">
        <v>22</v>
      </c>
    </row>
    <row r="5609" spans="1:7" x14ac:dyDescent="0.25">
      <c r="A5609" t="s">
        <v>11132</v>
      </c>
      <c r="B5609" t="s">
        <v>11133</v>
      </c>
      <c r="C5609">
        <v>0</v>
      </c>
      <c r="D5609">
        <v>529</v>
      </c>
      <c r="E5609">
        <v>529</v>
      </c>
      <c r="F5609">
        <v>529</v>
      </c>
      <c r="G5609" t="s">
        <v>22</v>
      </c>
    </row>
    <row r="5610" spans="1:7" x14ac:dyDescent="0.25">
      <c r="A5610" t="s">
        <v>11134</v>
      </c>
      <c r="B5610" t="s">
        <v>11135</v>
      </c>
      <c r="C5610">
        <v>0</v>
      </c>
      <c r="D5610">
        <v>1750</v>
      </c>
      <c r="E5610">
        <v>358.61399999999998</v>
      </c>
      <c r="F5610">
        <v>0</v>
      </c>
      <c r="G5610" t="s">
        <v>33</v>
      </c>
    </row>
    <row r="5611" spans="1:7" x14ac:dyDescent="0.25">
      <c r="A5611" t="s">
        <v>11136</v>
      </c>
      <c r="B5611" t="s">
        <v>11137</v>
      </c>
      <c r="C5611">
        <v>87</v>
      </c>
      <c r="D5611">
        <v>42.8</v>
      </c>
      <c r="E5611">
        <v>12.7302</v>
      </c>
      <c r="F5611">
        <v>8.66</v>
      </c>
      <c r="G5611" t="s">
        <v>22</v>
      </c>
    </row>
    <row r="5612" spans="1:7" x14ac:dyDescent="0.25">
      <c r="A5612" t="s">
        <v>11138</v>
      </c>
      <c r="B5612" t="s">
        <v>11139</v>
      </c>
      <c r="C5612">
        <v>975</v>
      </c>
      <c r="D5612">
        <v>0</v>
      </c>
      <c r="E5612">
        <v>0.34721000000000002</v>
      </c>
      <c r="F5612">
        <v>0.23624999999999999</v>
      </c>
      <c r="G5612" t="s">
        <v>22</v>
      </c>
    </row>
    <row r="5613" spans="1:7" x14ac:dyDescent="0.25">
      <c r="A5613" t="s">
        <v>11140</v>
      </c>
      <c r="B5613" t="s">
        <v>11141</v>
      </c>
      <c r="C5613">
        <v>0</v>
      </c>
      <c r="D5613">
        <v>1750</v>
      </c>
      <c r="E5613">
        <v>312.83199999999999</v>
      </c>
      <c r="F5613">
        <v>0</v>
      </c>
      <c r="G5613" t="s">
        <v>33</v>
      </c>
    </row>
    <row r="5614" spans="1:7" x14ac:dyDescent="0.25">
      <c r="A5614" t="s">
        <v>11142</v>
      </c>
      <c r="B5614" t="s">
        <v>11143</v>
      </c>
      <c r="C5614">
        <v>0</v>
      </c>
      <c r="D5614">
        <v>0</v>
      </c>
      <c r="E5614">
        <v>9.7000000000000003E-3</v>
      </c>
      <c r="F5614">
        <v>9.8000000000000004E-2</v>
      </c>
      <c r="G5614" t="s">
        <v>22</v>
      </c>
    </row>
    <row r="5615" spans="1:7" x14ac:dyDescent="0.25">
      <c r="A5615" t="s">
        <v>11144</v>
      </c>
      <c r="B5615" t="s">
        <v>11145</v>
      </c>
      <c r="C5615">
        <v>0</v>
      </c>
      <c r="D5615">
        <v>1750</v>
      </c>
      <c r="E5615">
        <v>312.83199999999999</v>
      </c>
      <c r="F5615">
        <v>0</v>
      </c>
      <c r="G5615" t="s">
        <v>33</v>
      </c>
    </row>
    <row r="5616" spans="1:7" x14ac:dyDescent="0.25">
      <c r="A5616" t="s">
        <v>11146</v>
      </c>
      <c r="B5616" t="s">
        <v>11147</v>
      </c>
      <c r="C5616">
        <v>0</v>
      </c>
      <c r="D5616">
        <v>24.61</v>
      </c>
      <c r="E5616">
        <v>9.7000000000000003E-3</v>
      </c>
      <c r="F5616">
        <v>0</v>
      </c>
      <c r="G5616" t="s">
        <v>22</v>
      </c>
    </row>
    <row r="5617" spans="1:7" x14ac:dyDescent="0.25">
      <c r="A5617" t="s">
        <v>11148</v>
      </c>
      <c r="B5617" t="s">
        <v>11149</v>
      </c>
      <c r="C5617">
        <v>0</v>
      </c>
      <c r="D5617">
        <v>43.06</v>
      </c>
      <c r="E5617">
        <v>5.7460000000000004</v>
      </c>
      <c r="F5617">
        <v>5.5579999999999998</v>
      </c>
      <c r="G5617" t="s">
        <v>33</v>
      </c>
    </row>
    <row r="5618" spans="1:7" x14ac:dyDescent="0.25">
      <c r="A5618" t="s">
        <v>11150</v>
      </c>
      <c r="B5618" t="s">
        <v>10628</v>
      </c>
      <c r="C5618">
        <v>0</v>
      </c>
      <c r="D5618">
        <v>10.86</v>
      </c>
      <c r="E5618">
        <v>9.0012000000000008</v>
      </c>
      <c r="F5618">
        <v>9.2200000000000006</v>
      </c>
      <c r="G5618" t="s">
        <v>22</v>
      </c>
    </row>
    <row r="5619" spans="1:7" x14ac:dyDescent="0.25">
      <c r="A5619" t="s">
        <v>11151</v>
      </c>
      <c r="B5619" t="s">
        <v>11152</v>
      </c>
      <c r="C5619">
        <v>0</v>
      </c>
      <c r="D5619">
        <v>132.03</v>
      </c>
      <c r="E5619">
        <v>62.692</v>
      </c>
      <c r="F5619">
        <v>62.692</v>
      </c>
      <c r="G5619" t="s">
        <v>22</v>
      </c>
    </row>
    <row r="5620" spans="1:7" x14ac:dyDescent="0.25">
      <c r="A5620" t="s">
        <v>11153</v>
      </c>
      <c r="B5620" t="s">
        <v>11154</v>
      </c>
      <c r="C5620">
        <v>22</v>
      </c>
      <c r="D5620">
        <v>74.11</v>
      </c>
      <c r="E5620">
        <v>14.239000000000001</v>
      </c>
      <c r="F5620">
        <v>13.737</v>
      </c>
      <c r="G5620" t="s">
        <v>33</v>
      </c>
    </row>
    <row r="5621" spans="1:7" x14ac:dyDescent="0.25">
      <c r="A5621" t="s">
        <v>11155</v>
      </c>
      <c r="B5621" t="s">
        <v>11156</v>
      </c>
      <c r="C5621">
        <v>11</v>
      </c>
      <c r="D5621">
        <v>54.02</v>
      </c>
      <c r="E5621">
        <v>26.795999999999999</v>
      </c>
      <c r="F5621">
        <v>27.027000000000001</v>
      </c>
      <c r="G5621" t="s">
        <v>312</v>
      </c>
    </row>
    <row r="5622" spans="1:7" x14ac:dyDescent="0.25">
      <c r="A5622" t="s">
        <v>11157</v>
      </c>
      <c r="B5622" t="s">
        <v>11158</v>
      </c>
      <c r="C5622">
        <v>6</v>
      </c>
      <c r="D5622">
        <v>97.94</v>
      </c>
      <c r="E5622">
        <v>44.981000000000002</v>
      </c>
      <c r="F5622">
        <v>45.177</v>
      </c>
      <c r="G5622" t="s">
        <v>33</v>
      </c>
    </row>
    <row r="5623" spans="1:7" x14ac:dyDescent="0.25">
      <c r="A5623" t="s">
        <v>11159</v>
      </c>
      <c r="B5623" t="s">
        <v>11160</v>
      </c>
      <c r="C5623">
        <v>2</v>
      </c>
      <c r="D5623">
        <v>43.06</v>
      </c>
      <c r="E5623">
        <v>4.1449999999999996</v>
      </c>
      <c r="F5623">
        <v>3.9420000000000002</v>
      </c>
      <c r="G5623" t="s">
        <v>33</v>
      </c>
    </row>
    <row r="5624" spans="1:7" x14ac:dyDescent="0.25">
      <c r="A5624" t="s">
        <v>11161</v>
      </c>
      <c r="B5624" t="s">
        <v>11162</v>
      </c>
      <c r="C5624">
        <v>526</v>
      </c>
      <c r="D5624">
        <v>29.08</v>
      </c>
      <c r="E5624">
        <v>22.056999999999999</v>
      </c>
      <c r="F5624">
        <v>16.462</v>
      </c>
      <c r="G5624" t="s">
        <v>22</v>
      </c>
    </row>
    <row r="5625" spans="1:7" x14ac:dyDescent="0.25">
      <c r="A5625" t="s">
        <v>11163</v>
      </c>
      <c r="B5625" t="s">
        <v>11164</v>
      </c>
      <c r="C5625">
        <v>32</v>
      </c>
      <c r="D5625">
        <v>0</v>
      </c>
      <c r="E5625">
        <v>11.911</v>
      </c>
      <c r="F5625">
        <v>11.627000000000001</v>
      </c>
      <c r="G5625" t="s">
        <v>33</v>
      </c>
    </row>
    <row r="5626" spans="1:7" x14ac:dyDescent="0.25">
      <c r="A5626" t="s">
        <v>11165</v>
      </c>
      <c r="B5626" t="s">
        <v>11166</v>
      </c>
      <c r="C5626">
        <v>1</v>
      </c>
      <c r="D5626">
        <v>0</v>
      </c>
      <c r="E5626">
        <v>18.843</v>
      </c>
      <c r="F5626">
        <v>18.57</v>
      </c>
      <c r="G5626" t="s">
        <v>33</v>
      </c>
    </row>
    <row r="5627" spans="1:7" x14ac:dyDescent="0.25">
      <c r="A5627" t="s">
        <v>11167</v>
      </c>
      <c r="B5627" t="s">
        <v>11168</v>
      </c>
      <c r="C5627">
        <v>4</v>
      </c>
      <c r="D5627">
        <v>0</v>
      </c>
      <c r="E5627">
        <v>3.3220000000000001</v>
      </c>
      <c r="F5627">
        <v>0</v>
      </c>
      <c r="G5627" t="s">
        <v>22</v>
      </c>
    </row>
    <row r="5628" spans="1:7" x14ac:dyDescent="0.25">
      <c r="A5628" t="s">
        <v>11169</v>
      </c>
      <c r="B5628" t="s">
        <v>11170</v>
      </c>
      <c r="C5628">
        <v>202</v>
      </c>
      <c r="D5628">
        <v>39.549999999999997</v>
      </c>
      <c r="E5628">
        <v>33.076000000000001</v>
      </c>
      <c r="F5628">
        <v>19.672499999999999</v>
      </c>
      <c r="G5628" t="s">
        <v>33</v>
      </c>
    </row>
    <row r="5629" spans="1:7" x14ac:dyDescent="0.25">
      <c r="A5629" t="s">
        <v>11171</v>
      </c>
      <c r="B5629" t="s">
        <v>11172</v>
      </c>
      <c r="C5629">
        <v>1</v>
      </c>
      <c r="D5629">
        <v>59.3</v>
      </c>
      <c r="E5629">
        <v>17.472000000000001</v>
      </c>
      <c r="F5629">
        <v>16.873999999999999</v>
      </c>
      <c r="G5629" t="s">
        <v>312</v>
      </c>
    </row>
    <row r="5630" spans="1:7" x14ac:dyDescent="0.25">
      <c r="A5630" t="s">
        <v>11173</v>
      </c>
      <c r="B5630" t="s">
        <v>11174</v>
      </c>
      <c r="C5630">
        <v>0</v>
      </c>
      <c r="D5630">
        <v>0</v>
      </c>
      <c r="E5630">
        <v>1.056</v>
      </c>
      <c r="F5630">
        <v>0</v>
      </c>
      <c r="G5630" t="s">
        <v>22</v>
      </c>
    </row>
    <row r="5631" spans="1:7" x14ac:dyDescent="0.25">
      <c r="A5631" t="s">
        <v>11175</v>
      </c>
      <c r="B5631" t="s">
        <v>11176</v>
      </c>
      <c r="C5631">
        <v>1</v>
      </c>
      <c r="D5631">
        <v>105.3</v>
      </c>
      <c r="E5631">
        <v>45.366999999999997</v>
      </c>
      <c r="F5631">
        <v>43.326999999999998</v>
      </c>
      <c r="G5631" t="s">
        <v>312</v>
      </c>
    </row>
    <row r="5632" spans="1:7" x14ac:dyDescent="0.25">
      <c r="A5632" t="s">
        <v>11177</v>
      </c>
      <c r="B5632" t="s">
        <v>10338</v>
      </c>
      <c r="C5632">
        <v>2</v>
      </c>
      <c r="D5632">
        <v>175.26</v>
      </c>
      <c r="E5632">
        <v>37.292000000000002</v>
      </c>
      <c r="F5632">
        <v>36.326999999999998</v>
      </c>
      <c r="G5632" t="s">
        <v>33</v>
      </c>
    </row>
    <row r="5633" spans="1:7" x14ac:dyDescent="0.25">
      <c r="A5633" t="s">
        <v>11178</v>
      </c>
      <c r="B5633" t="s">
        <v>11179</v>
      </c>
      <c r="C5633">
        <v>0</v>
      </c>
      <c r="D5633">
        <v>62.44</v>
      </c>
      <c r="E5633">
        <v>25.923999999999999</v>
      </c>
      <c r="F5633">
        <v>9.7000000000000003E-3</v>
      </c>
      <c r="G5633" t="s">
        <v>22</v>
      </c>
    </row>
    <row r="5634" spans="1:7" x14ac:dyDescent="0.25">
      <c r="A5634" t="s">
        <v>11180</v>
      </c>
      <c r="B5634" t="s">
        <v>11181</v>
      </c>
      <c r="C5634">
        <v>0</v>
      </c>
      <c r="D5634">
        <v>0</v>
      </c>
      <c r="E5634">
        <v>1.1259999999999999</v>
      </c>
      <c r="F5634">
        <v>0</v>
      </c>
      <c r="G5634" t="s">
        <v>22</v>
      </c>
    </row>
    <row r="5635" spans="1:7" x14ac:dyDescent="0.25">
      <c r="A5635" t="s">
        <v>11182</v>
      </c>
      <c r="B5635" t="s">
        <v>11183</v>
      </c>
      <c r="C5635">
        <v>9</v>
      </c>
      <c r="D5635">
        <v>164.82</v>
      </c>
      <c r="E5635">
        <v>18.062999999999999</v>
      </c>
      <c r="F5635">
        <v>16.308</v>
      </c>
      <c r="G5635" t="s">
        <v>33</v>
      </c>
    </row>
    <row r="5636" spans="1:7" x14ac:dyDescent="0.25">
      <c r="A5636" t="s">
        <v>11184</v>
      </c>
      <c r="B5636" t="s">
        <v>11185</v>
      </c>
      <c r="C5636">
        <v>0</v>
      </c>
      <c r="D5636">
        <v>167.43</v>
      </c>
      <c r="E5636">
        <v>20.193999999999999</v>
      </c>
      <c r="F5636">
        <v>18.774000000000001</v>
      </c>
      <c r="G5636" t="s">
        <v>33</v>
      </c>
    </row>
    <row r="5637" spans="1:7" x14ac:dyDescent="0.25">
      <c r="A5637" t="s">
        <v>11186</v>
      </c>
      <c r="B5637" t="s">
        <v>11187</v>
      </c>
      <c r="C5637">
        <v>8</v>
      </c>
      <c r="D5637">
        <v>285.68</v>
      </c>
      <c r="E5637">
        <v>61.192</v>
      </c>
      <c r="F5637">
        <v>59.429000000000002</v>
      </c>
      <c r="G5637" t="s">
        <v>312</v>
      </c>
    </row>
    <row r="5638" spans="1:7" x14ac:dyDescent="0.25">
      <c r="A5638" t="s">
        <v>11188</v>
      </c>
      <c r="B5638" t="s">
        <v>11189</v>
      </c>
      <c r="C5638">
        <v>0</v>
      </c>
      <c r="D5638">
        <v>0</v>
      </c>
      <c r="E5638">
        <v>1.23</v>
      </c>
      <c r="F5638">
        <v>0</v>
      </c>
      <c r="G5638" t="s">
        <v>22</v>
      </c>
    </row>
    <row r="5639" spans="1:7" x14ac:dyDescent="0.25">
      <c r="A5639" t="s">
        <v>11190</v>
      </c>
      <c r="B5639" t="s">
        <v>11191</v>
      </c>
      <c r="C5639">
        <v>3</v>
      </c>
      <c r="D5639">
        <v>52.71</v>
      </c>
      <c r="E5639">
        <v>31.86</v>
      </c>
      <c r="F5639">
        <v>31.86</v>
      </c>
      <c r="G5639" t="s">
        <v>312</v>
      </c>
    </row>
    <row r="5640" spans="1:7" x14ac:dyDescent="0.25">
      <c r="A5640" t="s">
        <v>11192</v>
      </c>
      <c r="B5640" t="s">
        <v>11193</v>
      </c>
      <c r="C5640">
        <v>0</v>
      </c>
      <c r="D5640">
        <v>145.69999999999999</v>
      </c>
      <c r="E5640">
        <v>50.215000000000003</v>
      </c>
      <c r="F5640">
        <v>47.341999999999999</v>
      </c>
      <c r="G5640" t="s">
        <v>33</v>
      </c>
    </row>
    <row r="5641" spans="1:7" x14ac:dyDescent="0.25">
      <c r="A5641" t="s">
        <v>11194</v>
      </c>
      <c r="B5641" t="s">
        <v>11195</v>
      </c>
      <c r="C5641">
        <v>0</v>
      </c>
      <c r="D5641">
        <v>69.709999999999994</v>
      </c>
      <c r="E5641">
        <v>54.414000000000001</v>
      </c>
      <c r="F5641">
        <v>37.429000000000002</v>
      </c>
      <c r="G5641" t="s">
        <v>312</v>
      </c>
    </row>
    <row r="5642" spans="1:7" x14ac:dyDescent="0.25">
      <c r="A5642" t="s">
        <v>11196</v>
      </c>
      <c r="B5642" t="s">
        <v>11197</v>
      </c>
      <c r="C5642">
        <v>0</v>
      </c>
      <c r="D5642">
        <v>0</v>
      </c>
      <c r="E5642">
        <v>25</v>
      </c>
      <c r="F5642">
        <v>25</v>
      </c>
      <c r="G5642" t="s">
        <v>22</v>
      </c>
    </row>
    <row r="5643" spans="1:7" x14ac:dyDescent="0.25">
      <c r="A5643" t="s">
        <v>11198</v>
      </c>
      <c r="B5643" t="s">
        <v>11199</v>
      </c>
      <c r="C5643">
        <v>19</v>
      </c>
      <c r="D5643">
        <v>176.55</v>
      </c>
      <c r="E5643">
        <v>17.792999999999999</v>
      </c>
      <c r="F5643">
        <v>17.065999999999999</v>
      </c>
      <c r="G5643" t="s">
        <v>33</v>
      </c>
    </row>
    <row r="5644" spans="1:7" x14ac:dyDescent="0.25">
      <c r="A5644" t="s">
        <v>11200</v>
      </c>
      <c r="B5644" t="s">
        <v>11201</v>
      </c>
      <c r="C5644">
        <v>0</v>
      </c>
      <c r="D5644">
        <v>0</v>
      </c>
      <c r="E5644">
        <v>40.509</v>
      </c>
      <c r="F5644">
        <v>0</v>
      </c>
      <c r="G5644" t="s">
        <v>33</v>
      </c>
    </row>
    <row r="5645" spans="1:7" x14ac:dyDescent="0.25">
      <c r="A5645" t="s">
        <v>11202</v>
      </c>
      <c r="B5645" t="s">
        <v>11203</v>
      </c>
      <c r="C5645">
        <v>2</v>
      </c>
      <c r="D5645">
        <v>360.46</v>
      </c>
      <c r="E5645">
        <v>36.576999999999998</v>
      </c>
      <c r="F5645">
        <v>36.576999999999998</v>
      </c>
      <c r="G5645" t="s">
        <v>312</v>
      </c>
    </row>
    <row r="5646" spans="1:7" x14ac:dyDescent="0.25">
      <c r="A5646" t="s">
        <v>11204</v>
      </c>
      <c r="B5646" t="s">
        <v>11205</v>
      </c>
      <c r="C5646">
        <v>1</v>
      </c>
      <c r="D5646">
        <v>328.36</v>
      </c>
      <c r="E5646">
        <v>24.786000000000001</v>
      </c>
      <c r="F5646">
        <v>23.061</v>
      </c>
      <c r="G5646" t="s">
        <v>33</v>
      </c>
    </row>
    <row r="5647" spans="1:7" x14ac:dyDescent="0.25">
      <c r="A5647" t="s">
        <v>11206</v>
      </c>
      <c r="B5647" t="s">
        <v>11207</v>
      </c>
      <c r="C5647">
        <v>0</v>
      </c>
      <c r="D5647">
        <v>0</v>
      </c>
      <c r="E5647">
        <v>19.795000000000002</v>
      </c>
      <c r="F5647">
        <v>0</v>
      </c>
      <c r="G5647" t="s">
        <v>22</v>
      </c>
    </row>
    <row r="5648" spans="1:7" x14ac:dyDescent="0.25">
      <c r="A5648" t="s">
        <v>11208</v>
      </c>
      <c r="B5648" t="s">
        <v>11209</v>
      </c>
      <c r="C5648">
        <v>0</v>
      </c>
      <c r="D5648">
        <v>0</v>
      </c>
      <c r="E5648">
        <v>17.28</v>
      </c>
      <c r="F5648">
        <v>9.7000000000000003E-3</v>
      </c>
      <c r="G5648" t="s">
        <v>22</v>
      </c>
    </row>
    <row r="5649" spans="1:7" x14ac:dyDescent="0.25">
      <c r="A5649" t="s">
        <v>11210</v>
      </c>
      <c r="B5649" t="s">
        <v>11211</v>
      </c>
      <c r="C5649">
        <v>0</v>
      </c>
      <c r="D5649">
        <v>0</v>
      </c>
      <c r="E5649">
        <v>3.6949999999999998</v>
      </c>
      <c r="F5649">
        <v>0</v>
      </c>
      <c r="G5649" t="s">
        <v>33</v>
      </c>
    </row>
    <row r="5650" spans="1:7" x14ac:dyDescent="0.25">
      <c r="A5650" t="s">
        <v>11212</v>
      </c>
      <c r="B5650" t="s">
        <v>11213</v>
      </c>
      <c r="C5650">
        <v>1</v>
      </c>
      <c r="D5650">
        <v>309.97000000000003</v>
      </c>
      <c r="E5650">
        <v>24.399000000000001</v>
      </c>
      <c r="F5650">
        <v>24.530999999999999</v>
      </c>
      <c r="G5650" t="s">
        <v>312</v>
      </c>
    </row>
    <row r="5651" spans="1:7" x14ac:dyDescent="0.25">
      <c r="A5651" t="s">
        <v>11214</v>
      </c>
      <c r="B5651" t="s">
        <v>11215</v>
      </c>
      <c r="C5651">
        <v>0</v>
      </c>
      <c r="D5651">
        <v>1062.99</v>
      </c>
      <c r="E5651">
        <v>235.154</v>
      </c>
      <c r="F5651">
        <v>0</v>
      </c>
      <c r="G5651" t="s">
        <v>33</v>
      </c>
    </row>
    <row r="5652" spans="1:7" x14ac:dyDescent="0.25">
      <c r="A5652" t="s">
        <v>11216</v>
      </c>
      <c r="B5652" t="s">
        <v>11217</v>
      </c>
      <c r="C5652">
        <v>0</v>
      </c>
      <c r="D5652">
        <v>1062.99</v>
      </c>
      <c r="E5652">
        <v>235.154</v>
      </c>
      <c r="F5652">
        <v>0</v>
      </c>
      <c r="G5652" t="s">
        <v>33</v>
      </c>
    </row>
    <row r="5653" spans="1:7" x14ac:dyDescent="0.25">
      <c r="A5653" t="s">
        <v>11218</v>
      </c>
      <c r="B5653" t="s">
        <v>11219</v>
      </c>
      <c r="C5653">
        <v>0</v>
      </c>
      <c r="D5653">
        <v>986.38</v>
      </c>
      <c r="E5653">
        <v>235.154</v>
      </c>
      <c r="F5653">
        <v>170.94499999999999</v>
      </c>
      <c r="G5653" t="s">
        <v>33</v>
      </c>
    </row>
    <row r="5654" spans="1:7" x14ac:dyDescent="0.25">
      <c r="A5654" t="s">
        <v>11220</v>
      </c>
      <c r="B5654" t="s">
        <v>11221</v>
      </c>
      <c r="C5654">
        <v>0</v>
      </c>
      <c r="D5654">
        <v>1062.99</v>
      </c>
      <c r="E5654">
        <v>235.154</v>
      </c>
      <c r="F5654">
        <v>0</v>
      </c>
      <c r="G5654" t="s">
        <v>33</v>
      </c>
    </row>
    <row r="5655" spans="1:7" x14ac:dyDescent="0.25">
      <c r="A5655" t="s">
        <v>11222</v>
      </c>
      <c r="B5655" t="s">
        <v>11223</v>
      </c>
      <c r="C5655">
        <v>0</v>
      </c>
      <c r="D5655">
        <v>957.65</v>
      </c>
      <c r="E5655">
        <v>237.06</v>
      </c>
      <c r="F5655">
        <v>201.10499999999999</v>
      </c>
      <c r="G5655" t="s">
        <v>33</v>
      </c>
    </row>
    <row r="5656" spans="1:7" x14ac:dyDescent="0.25">
      <c r="A5656" t="s">
        <v>11224</v>
      </c>
      <c r="B5656" t="s">
        <v>11225</v>
      </c>
      <c r="C5656">
        <v>0</v>
      </c>
      <c r="D5656">
        <v>977.9</v>
      </c>
      <c r="E5656">
        <v>237.06</v>
      </c>
      <c r="F5656">
        <v>201.10499999999999</v>
      </c>
      <c r="G5656" t="s">
        <v>33</v>
      </c>
    </row>
    <row r="5657" spans="1:7" x14ac:dyDescent="0.25">
      <c r="A5657" t="s">
        <v>11226</v>
      </c>
      <c r="B5657" t="s">
        <v>11227</v>
      </c>
      <c r="C5657">
        <v>15</v>
      </c>
      <c r="D5657">
        <v>57.03</v>
      </c>
      <c r="E5657">
        <v>19.649999999999999</v>
      </c>
      <c r="F5657">
        <v>22.506</v>
      </c>
      <c r="G5657" t="s">
        <v>312</v>
      </c>
    </row>
    <row r="5658" spans="1:7" x14ac:dyDescent="0.25">
      <c r="A5658" t="s">
        <v>11228</v>
      </c>
      <c r="B5658" t="s">
        <v>11229</v>
      </c>
      <c r="C5658">
        <v>0</v>
      </c>
      <c r="D5658">
        <v>0</v>
      </c>
      <c r="E5658">
        <v>5.6020000000000003</v>
      </c>
      <c r="F5658">
        <v>0</v>
      </c>
      <c r="G5658" t="s">
        <v>22</v>
      </c>
    </row>
    <row r="5659" spans="1:7" x14ac:dyDescent="0.25">
      <c r="A5659" t="s">
        <v>11230</v>
      </c>
      <c r="B5659" t="s">
        <v>11231</v>
      </c>
      <c r="C5659">
        <v>0</v>
      </c>
      <c r="D5659">
        <v>139.91999999999999</v>
      </c>
      <c r="E5659">
        <v>23.994</v>
      </c>
      <c r="F5659">
        <v>8.3480000000000008</v>
      </c>
      <c r="G5659" t="s">
        <v>312</v>
      </c>
    </row>
    <row r="5660" spans="1:7" x14ac:dyDescent="0.25">
      <c r="A5660" t="s">
        <v>11232</v>
      </c>
      <c r="B5660" t="s">
        <v>11233</v>
      </c>
      <c r="C5660">
        <v>0</v>
      </c>
      <c r="D5660">
        <v>0</v>
      </c>
      <c r="E5660">
        <v>10.052</v>
      </c>
      <c r="F5660">
        <v>0</v>
      </c>
      <c r="G5660" t="s">
        <v>22</v>
      </c>
    </row>
    <row r="5661" spans="1:7" x14ac:dyDescent="0.25">
      <c r="A5661" t="s">
        <v>11234</v>
      </c>
      <c r="B5661" t="s">
        <v>11235</v>
      </c>
      <c r="C5661">
        <v>0</v>
      </c>
      <c r="D5661">
        <v>986.38</v>
      </c>
      <c r="E5661">
        <v>237.06</v>
      </c>
      <c r="F5661">
        <v>170.94499999999999</v>
      </c>
      <c r="G5661" t="s">
        <v>33</v>
      </c>
    </row>
    <row r="5662" spans="1:7" x14ac:dyDescent="0.25">
      <c r="A5662" t="s">
        <v>11236</v>
      </c>
      <c r="B5662" t="s">
        <v>11237</v>
      </c>
      <c r="C5662">
        <v>0</v>
      </c>
      <c r="D5662">
        <v>59.3</v>
      </c>
      <c r="E5662">
        <v>14.609</v>
      </c>
      <c r="F5662">
        <v>5.2229999999999999</v>
      </c>
      <c r="G5662" t="s">
        <v>22</v>
      </c>
    </row>
    <row r="5663" spans="1:7" x14ac:dyDescent="0.25">
      <c r="A5663" t="s">
        <v>11238</v>
      </c>
      <c r="B5663" t="s">
        <v>11239</v>
      </c>
      <c r="C5663">
        <v>11</v>
      </c>
      <c r="D5663">
        <v>57.03</v>
      </c>
      <c r="E5663">
        <v>36.222000000000001</v>
      </c>
      <c r="F5663">
        <v>35.008000000000003</v>
      </c>
      <c r="G5663" t="s">
        <v>312</v>
      </c>
    </row>
    <row r="5664" spans="1:7" x14ac:dyDescent="0.25">
      <c r="A5664" t="s">
        <v>11240</v>
      </c>
      <c r="B5664" t="s">
        <v>11241</v>
      </c>
      <c r="C5664">
        <v>0</v>
      </c>
      <c r="D5664">
        <v>10.91</v>
      </c>
      <c r="E5664">
        <v>0.68400000000000005</v>
      </c>
      <c r="F5664">
        <v>0.68400000000000005</v>
      </c>
      <c r="G5664" t="s">
        <v>22</v>
      </c>
    </row>
    <row r="5665" spans="1:7" x14ac:dyDescent="0.25">
      <c r="A5665" t="s">
        <v>11242</v>
      </c>
      <c r="B5665" t="s">
        <v>11243</v>
      </c>
      <c r="C5665">
        <v>0</v>
      </c>
      <c r="D5665">
        <v>10.91</v>
      </c>
      <c r="E5665">
        <v>0.68400000000000005</v>
      </c>
      <c r="F5665">
        <v>0.68400000000000005</v>
      </c>
      <c r="G5665" t="s">
        <v>22</v>
      </c>
    </row>
    <row r="5666" spans="1:7" x14ac:dyDescent="0.25">
      <c r="A5666" t="s">
        <v>11244</v>
      </c>
      <c r="B5666" t="s">
        <v>11245</v>
      </c>
      <c r="C5666">
        <v>0</v>
      </c>
      <c r="D5666">
        <v>0</v>
      </c>
      <c r="E5666">
        <v>10.452999999999999</v>
      </c>
      <c r="F5666">
        <v>0</v>
      </c>
      <c r="G5666" t="s">
        <v>33</v>
      </c>
    </row>
    <row r="5667" spans="1:7" x14ac:dyDescent="0.25">
      <c r="A5667" t="s">
        <v>11246</v>
      </c>
      <c r="B5667" t="s">
        <v>11247</v>
      </c>
      <c r="C5667">
        <v>0</v>
      </c>
      <c r="D5667">
        <v>57.03</v>
      </c>
      <c r="E5667">
        <v>20.888999999999999</v>
      </c>
      <c r="F5667">
        <v>1.1140000000000001</v>
      </c>
      <c r="G5667" t="s">
        <v>312</v>
      </c>
    </row>
    <row r="5668" spans="1:7" x14ac:dyDescent="0.25">
      <c r="A5668" t="s">
        <v>11248</v>
      </c>
      <c r="B5668" t="s">
        <v>11249</v>
      </c>
      <c r="C5668">
        <v>0</v>
      </c>
      <c r="D5668">
        <v>102.08</v>
      </c>
      <c r="E5668">
        <v>12.356</v>
      </c>
      <c r="F5668">
        <v>6.9790000000000001</v>
      </c>
      <c r="G5668" t="s">
        <v>22</v>
      </c>
    </row>
    <row r="5669" spans="1:7" x14ac:dyDescent="0.25">
      <c r="A5669" t="s">
        <v>11250</v>
      </c>
      <c r="B5669" t="s">
        <v>11251</v>
      </c>
      <c r="C5669">
        <v>0</v>
      </c>
      <c r="D5669">
        <v>0</v>
      </c>
      <c r="E5669">
        <v>4.4119999999999999</v>
      </c>
      <c r="F5669">
        <v>0</v>
      </c>
      <c r="G5669" t="s">
        <v>33</v>
      </c>
    </row>
    <row r="5670" spans="1:7" x14ac:dyDescent="0.25">
      <c r="A5670" t="s">
        <v>11252</v>
      </c>
      <c r="B5670" t="s">
        <v>11253</v>
      </c>
      <c r="C5670">
        <v>0</v>
      </c>
      <c r="D5670">
        <v>185.28</v>
      </c>
      <c r="E5670">
        <v>5.335</v>
      </c>
      <c r="F5670">
        <v>1.171</v>
      </c>
      <c r="G5670" t="s">
        <v>22</v>
      </c>
    </row>
    <row r="5671" spans="1:7" x14ac:dyDescent="0.25">
      <c r="A5671" t="s">
        <v>11254</v>
      </c>
      <c r="B5671" t="s">
        <v>11255</v>
      </c>
      <c r="C5671">
        <v>1</v>
      </c>
      <c r="D5671">
        <v>113.8</v>
      </c>
      <c r="E5671">
        <v>24.619</v>
      </c>
      <c r="F5671">
        <v>23.125</v>
      </c>
      <c r="G5671" t="s">
        <v>312</v>
      </c>
    </row>
    <row r="5672" spans="1:7" x14ac:dyDescent="0.25">
      <c r="A5672" t="s">
        <v>11256</v>
      </c>
      <c r="B5672" t="s">
        <v>11257</v>
      </c>
      <c r="C5672">
        <v>0</v>
      </c>
      <c r="D5672">
        <v>0</v>
      </c>
      <c r="E5672">
        <v>8.7750000000000004</v>
      </c>
      <c r="F5672">
        <v>0</v>
      </c>
      <c r="G5672" t="s">
        <v>22</v>
      </c>
    </row>
    <row r="5673" spans="1:7" x14ac:dyDescent="0.25">
      <c r="A5673" t="s">
        <v>11258</v>
      </c>
      <c r="B5673" t="s">
        <v>11259</v>
      </c>
      <c r="C5673">
        <v>0</v>
      </c>
      <c r="D5673">
        <v>58.74</v>
      </c>
      <c r="E5673">
        <v>4.8810000000000002</v>
      </c>
      <c r="F5673">
        <v>9.7000000000000003E-3</v>
      </c>
      <c r="G5673" t="s">
        <v>22</v>
      </c>
    </row>
    <row r="5674" spans="1:7" x14ac:dyDescent="0.25">
      <c r="A5674" t="s">
        <v>11260</v>
      </c>
      <c r="B5674" t="s">
        <v>11261</v>
      </c>
      <c r="C5674">
        <v>0</v>
      </c>
      <c r="D5674">
        <v>0</v>
      </c>
      <c r="E5674">
        <v>15.750999999999999</v>
      </c>
      <c r="F5674">
        <v>0</v>
      </c>
      <c r="G5674" t="s">
        <v>22</v>
      </c>
    </row>
    <row r="5675" spans="1:7" x14ac:dyDescent="0.25">
      <c r="A5675" t="s">
        <v>11262</v>
      </c>
      <c r="B5675" t="s">
        <v>11263</v>
      </c>
      <c r="C5675">
        <v>0</v>
      </c>
      <c r="D5675">
        <v>299.47000000000003</v>
      </c>
      <c r="E5675">
        <v>108.797</v>
      </c>
      <c r="F5675">
        <v>608.10400000000004</v>
      </c>
      <c r="G5675" t="s">
        <v>33</v>
      </c>
    </row>
    <row r="5676" spans="1:7" x14ac:dyDescent="0.25">
      <c r="A5676" t="s">
        <v>11264</v>
      </c>
      <c r="B5676" t="s">
        <v>11265</v>
      </c>
      <c r="C5676">
        <v>0</v>
      </c>
      <c r="D5676">
        <v>448.1</v>
      </c>
      <c r="E5676">
        <v>509.03500000000003</v>
      </c>
      <c r="F5676">
        <v>0</v>
      </c>
      <c r="G5676" t="s">
        <v>33</v>
      </c>
    </row>
    <row r="5677" spans="1:7" x14ac:dyDescent="0.25">
      <c r="A5677" t="s">
        <v>11266</v>
      </c>
      <c r="B5677" t="s">
        <v>11267</v>
      </c>
      <c r="C5677">
        <v>0</v>
      </c>
      <c r="D5677">
        <v>52.71</v>
      </c>
      <c r="E5677">
        <v>28.552</v>
      </c>
      <c r="F5677">
        <v>27.306999999999999</v>
      </c>
      <c r="G5677" t="s">
        <v>312</v>
      </c>
    </row>
    <row r="5678" spans="1:7" x14ac:dyDescent="0.25">
      <c r="A5678" t="s">
        <v>11268</v>
      </c>
      <c r="B5678" t="s">
        <v>11269</v>
      </c>
      <c r="C5678">
        <v>0</v>
      </c>
      <c r="D5678">
        <v>526.79</v>
      </c>
      <c r="E5678">
        <v>291.048</v>
      </c>
      <c r="F5678">
        <v>326.11799999999999</v>
      </c>
      <c r="G5678" t="s">
        <v>33</v>
      </c>
    </row>
    <row r="5679" spans="1:7" x14ac:dyDescent="0.25">
      <c r="A5679" t="s">
        <v>11270</v>
      </c>
      <c r="B5679" t="s">
        <v>11271</v>
      </c>
      <c r="C5679">
        <v>0</v>
      </c>
      <c r="D5679">
        <v>655.66</v>
      </c>
      <c r="E5679">
        <v>371.78500000000003</v>
      </c>
      <c r="F5679">
        <v>0</v>
      </c>
      <c r="G5679" t="s">
        <v>33</v>
      </c>
    </row>
    <row r="5680" spans="1:7" x14ac:dyDescent="0.25">
      <c r="A5680" t="s">
        <v>11272</v>
      </c>
      <c r="B5680" t="s">
        <v>11273</v>
      </c>
      <c r="C5680">
        <v>0</v>
      </c>
      <c r="D5680">
        <v>505.38</v>
      </c>
      <c r="E5680">
        <v>323.596</v>
      </c>
      <c r="F5680">
        <v>278.28100000000001</v>
      </c>
      <c r="G5680" t="s">
        <v>33</v>
      </c>
    </row>
    <row r="5681" spans="1:7" x14ac:dyDescent="0.25">
      <c r="A5681" t="s">
        <v>11274</v>
      </c>
      <c r="B5681" t="s">
        <v>11275</v>
      </c>
      <c r="C5681">
        <v>0</v>
      </c>
      <c r="D5681">
        <v>299.04000000000002</v>
      </c>
      <c r="E5681">
        <v>123.839</v>
      </c>
      <c r="F5681">
        <v>223.643</v>
      </c>
      <c r="G5681" t="s">
        <v>33</v>
      </c>
    </row>
    <row r="5682" spans="1:7" x14ac:dyDescent="0.25">
      <c r="A5682" t="s">
        <v>11276</v>
      </c>
      <c r="B5682" t="s">
        <v>11277</v>
      </c>
      <c r="C5682">
        <v>0</v>
      </c>
      <c r="D5682">
        <v>0</v>
      </c>
      <c r="E5682">
        <v>4.6239999999999997</v>
      </c>
      <c r="F5682">
        <v>4.7370000000000001</v>
      </c>
      <c r="G5682" t="s">
        <v>33</v>
      </c>
    </row>
    <row r="5683" spans="1:7" x14ac:dyDescent="0.25">
      <c r="A5683" t="s">
        <v>11278</v>
      </c>
      <c r="B5683" t="s">
        <v>11279</v>
      </c>
      <c r="C5683">
        <v>0</v>
      </c>
      <c r="D5683">
        <v>0</v>
      </c>
      <c r="E5683">
        <v>0.38</v>
      </c>
      <c r="F5683">
        <v>0.38</v>
      </c>
      <c r="G5683" t="s">
        <v>22</v>
      </c>
    </row>
    <row r="5684" spans="1:7" x14ac:dyDescent="0.25">
      <c r="A5684" t="s">
        <v>11280</v>
      </c>
      <c r="B5684" t="s">
        <v>11281</v>
      </c>
      <c r="C5684">
        <v>1</v>
      </c>
      <c r="D5684">
        <v>176.89</v>
      </c>
      <c r="E5684">
        <v>16.155000000000001</v>
      </c>
      <c r="F5684">
        <v>16.155000000000001</v>
      </c>
      <c r="G5684" t="s">
        <v>33</v>
      </c>
    </row>
    <row r="5685" spans="1:7" x14ac:dyDescent="0.25">
      <c r="A5685" t="s">
        <v>11282</v>
      </c>
      <c r="B5685" t="s">
        <v>11283</v>
      </c>
      <c r="C5685">
        <v>0</v>
      </c>
      <c r="D5685">
        <v>10.91</v>
      </c>
      <c r="E5685">
        <v>0.68400000000000005</v>
      </c>
      <c r="F5685">
        <v>0.68400000000000005</v>
      </c>
      <c r="G5685" t="s">
        <v>22</v>
      </c>
    </row>
    <row r="5686" spans="1:7" x14ac:dyDescent="0.25">
      <c r="A5686" t="s">
        <v>11284</v>
      </c>
      <c r="B5686" t="s">
        <v>11285</v>
      </c>
      <c r="C5686">
        <v>0</v>
      </c>
      <c r="D5686">
        <v>0</v>
      </c>
      <c r="E5686">
        <v>125</v>
      </c>
      <c r="F5686">
        <v>125</v>
      </c>
      <c r="G5686" t="s">
        <v>22</v>
      </c>
    </row>
    <row r="5687" spans="1:7" x14ac:dyDescent="0.25">
      <c r="A5687" t="s">
        <v>11286</v>
      </c>
      <c r="B5687" t="s">
        <v>11287</v>
      </c>
      <c r="C5687">
        <v>0</v>
      </c>
      <c r="D5687">
        <v>0</v>
      </c>
      <c r="E5687">
        <v>163.33000000000001</v>
      </c>
      <c r="F5687">
        <v>163.33000000000001</v>
      </c>
      <c r="G5687" t="s">
        <v>22</v>
      </c>
    </row>
    <row r="5688" spans="1:7" x14ac:dyDescent="0.25">
      <c r="A5688" t="s">
        <v>11288</v>
      </c>
      <c r="B5688" t="s">
        <v>11289</v>
      </c>
      <c r="C5688">
        <v>0</v>
      </c>
      <c r="D5688">
        <v>0</v>
      </c>
      <c r="E5688">
        <v>241.67</v>
      </c>
      <c r="F5688">
        <v>241.67</v>
      </c>
      <c r="G5688" t="s">
        <v>22</v>
      </c>
    </row>
    <row r="5689" spans="1:7" x14ac:dyDescent="0.25">
      <c r="A5689" t="s">
        <v>11290</v>
      </c>
      <c r="B5689" t="s">
        <v>11291</v>
      </c>
      <c r="C5689">
        <v>0</v>
      </c>
      <c r="D5689">
        <v>0</v>
      </c>
      <c r="E5689">
        <v>325</v>
      </c>
      <c r="F5689">
        <v>325</v>
      </c>
      <c r="G5689" t="s">
        <v>22</v>
      </c>
    </row>
    <row r="5690" spans="1:7" x14ac:dyDescent="0.25">
      <c r="A5690" t="s">
        <v>11292</v>
      </c>
      <c r="B5690" t="s">
        <v>11293</v>
      </c>
      <c r="C5690">
        <v>0</v>
      </c>
      <c r="D5690">
        <v>0</v>
      </c>
      <c r="E5690">
        <v>375</v>
      </c>
      <c r="F5690">
        <v>375</v>
      </c>
      <c r="G5690" t="s">
        <v>22</v>
      </c>
    </row>
    <row r="5691" spans="1:7" x14ac:dyDescent="0.25">
      <c r="A5691" t="s">
        <v>11294</v>
      </c>
      <c r="B5691" t="s">
        <v>11295</v>
      </c>
      <c r="C5691">
        <v>0</v>
      </c>
      <c r="D5691">
        <v>0</v>
      </c>
      <c r="E5691">
        <v>441.67</v>
      </c>
      <c r="F5691">
        <v>441.67</v>
      </c>
      <c r="G5691" t="s">
        <v>22</v>
      </c>
    </row>
    <row r="5692" spans="1:7" x14ac:dyDescent="0.25">
      <c r="A5692" t="s">
        <v>11296</v>
      </c>
      <c r="B5692" t="s">
        <v>11297</v>
      </c>
      <c r="C5692">
        <v>0</v>
      </c>
      <c r="D5692">
        <v>0</v>
      </c>
      <c r="E5692">
        <v>583.33000000000004</v>
      </c>
      <c r="F5692">
        <v>583.33000000000004</v>
      </c>
      <c r="G5692" t="s">
        <v>22</v>
      </c>
    </row>
    <row r="5693" spans="1:7" x14ac:dyDescent="0.25">
      <c r="A5693" t="s">
        <v>11298</v>
      </c>
      <c r="B5693" t="s">
        <v>11299</v>
      </c>
      <c r="C5693">
        <v>0</v>
      </c>
      <c r="D5693">
        <v>0</v>
      </c>
      <c r="E5693">
        <v>663.33</v>
      </c>
      <c r="F5693">
        <v>663.33</v>
      </c>
      <c r="G5693" t="s">
        <v>22</v>
      </c>
    </row>
    <row r="5694" spans="1:7" x14ac:dyDescent="0.25">
      <c r="A5694" t="s">
        <v>11300</v>
      </c>
      <c r="B5694" t="s">
        <v>11301</v>
      </c>
      <c r="C5694">
        <v>4</v>
      </c>
      <c r="D5694">
        <v>57.57</v>
      </c>
      <c r="E5694">
        <v>16.364999999999998</v>
      </c>
      <c r="F5694">
        <v>19.22</v>
      </c>
      <c r="G5694" t="s">
        <v>312</v>
      </c>
    </row>
    <row r="5695" spans="1:7" x14ac:dyDescent="0.25">
      <c r="A5695" t="s">
        <v>11302</v>
      </c>
      <c r="B5695" t="s">
        <v>11303</v>
      </c>
      <c r="C5695">
        <v>1</v>
      </c>
      <c r="D5695">
        <v>148.78</v>
      </c>
      <c r="E5695">
        <v>19.088000000000001</v>
      </c>
      <c r="F5695">
        <v>18.123000000000001</v>
      </c>
      <c r="G5695" t="s">
        <v>312</v>
      </c>
    </row>
    <row r="5696" spans="1:7" x14ac:dyDescent="0.25">
      <c r="A5696" t="s">
        <v>11304</v>
      </c>
      <c r="B5696" t="s">
        <v>11305</v>
      </c>
      <c r="C5696">
        <v>0</v>
      </c>
      <c r="D5696">
        <v>478.48</v>
      </c>
      <c r="E5696">
        <v>260.73700000000002</v>
      </c>
      <c r="F5696">
        <v>276.51900000000001</v>
      </c>
      <c r="G5696" t="s">
        <v>33</v>
      </c>
    </row>
    <row r="5697" spans="1:7" x14ac:dyDescent="0.25">
      <c r="A5697" t="s">
        <v>11306</v>
      </c>
      <c r="B5697" t="s">
        <v>11307</v>
      </c>
      <c r="C5697">
        <v>225</v>
      </c>
      <c r="D5697">
        <v>290.37</v>
      </c>
      <c r="E5697">
        <v>134.208</v>
      </c>
      <c r="F5697">
        <v>112.89400000000001</v>
      </c>
      <c r="G5697" t="s">
        <v>33</v>
      </c>
    </row>
    <row r="5698" spans="1:7" x14ac:dyDescent="0.25">
      <c r="A5698" t="s">
        <v>11308</v>
      </c>
      <c r="B5698" t="s">
        <v>11309</v>
      </c>
      <c r="C5698">
        <v>5</v>
      </c>
      <c r="D5698">
        <v>59.3</v>
      </c>
      <c r="E5698">
        <v>17.329000000000001</v>
      </c>
      <c r="F5698">
        <v>1.1140000000000001</v>
      </c>
      <c r="G5698" t="s">
        <v>312</v>
      </c>
    </row>
    <row r="5699" spans="1:7" x14ac:dyDescent="0.25">
      <c r="A5699" t="s">
        <v>11310</v>
      </c>
      <c r="B5699" t="s">
        <v>11311</v>
      </c>
      <c r="C5699">
        <v>0</v>
      </c>
      <c r="D5699">
        <v>356.14</v>
      </c>
      <c r="E5699">
        <v>33.454999999999998</v>
      </c>
      <c r="F5699">
        <v>28.422000000000001</v>
      </c>
      <c r="G5699" t="s">
        <v>22</v>
      </c>
    </row>
    <row r="5700" spans="1:7" x14ac:dyDescent="0.25">
      <c r="A5700" t="s">
        <v>11312</v>
      </c>
      <c r="B5700" t="s">
        <v>11313</v>
      </c>
      <c r="C5700">
        <v>0</v>
      </c>
      <c r="D5700">
        <v>0</v>
      </c>
      <c r="E5700">
        <v>21.713000000000001</v>
      </c>
      <c r="F5700">
        <v>0</v>
      </c>
      <c r="G5700" t="s">
        <v>22</v>
      </c>
    </row>
    <row r="5701" spans="1:7" x14ac:dyDescent="0.25">
      <c r="A5701" t="s">
        <v>11314</v>
      </c>
      <c r="B5701" t="s">
        <v>11315</v>
      </c>
      <c r="C5701">
        <v>0</v>
      </c>
      <c r="D5701">
        <v>0</v>
      </c>
      <c r="E5701">
        <v>26.981000000000002</v>
      </c>
      <c r="F5701">
        <v>0</v>
      </c>
      <c r="G5701" t="s">
        <v>22</v>
      </c>
    </row>
    <row r="5702" spans="1:7" x14ac:dyDescent="0.25">
      <c r="A5702" t="s">
        <v>11316</v>
      </c>
      <c r="B5702" t="s">
        <v>11317</v>
      </c>
      <c r="C5702">
        <v>0</v>
      </c>
      <c r="D5702">
        <v>0</v>
      </c>
      <c r="E5702">
        <v>27.524000000000001</v>
      </c>
      <c r="F5702">
        <v>0</v>
      </c>
      <c r="G5702" t="s">
        <v>22</v>
      </c>
    </row>
    <row r="5703" spans="1:7" x14ac:dyDescent="0.25">
      <c r="A5703" t="s">
        <v>11318</v>
      </c>
      <c r="B5703" t="s">
        <v>11319</v>
      </c>
      <c r="C5703">
        <v>0</v>
      </c>
      <c r="D5703">
        <v>285</v>
      </c>
      <c r="E5703">
        <v>123.202</v>
      </c>
      <c r="F5703">
        <v>119.291</v>
      </c>
      <c r="G5703" t="s">
        <v>33</v>
      </c>
    </row>
    <row r="5704" spans="1:7" x14ac:dyDescent="0.25">
      <c r="A5704" t="s">
        <v>11320</v>
      </c>
      <c r="B5704" t="s">
        <v>11321</v>
      </c>
      <c r="C5704">
        <v>0</v>
      </c>
      <c r="D5704">
        <v>266.16000000000003</v>
      </c>
      <c r="E5704">
        <v>21.327000000000002</v>
      </c>
      <c r="F5704">
        <v>19.834</v>
      </c>
      <c r="G5704" t="s">
        <v>312</v>
      </c>
    </row>
    <row r="5705" spans="1:7" x14ac:dyDescent="0.25">
      <c r="A5705" t="s">
        <v>11322</v>
      </c>
      <c r="B5705" t="s">
        <v>11323</v>
      </c>
      <c r="C5705">
        <v>0</v>
      </c>
      <c r="D5705">
        <v>0</v>
      </c>
      <c r="E5705">
        <v>12.465</v>
      </c>
      <c r="F5705">
        <v>0</v>
      </c>
      <c r="G5705" t="s">
        <v>22</v>
      </c>
    </row>
    <row r="5706" spans="1:7" x14ac:dyDescent="0.25">
      <c r="A5706" t="s">
        <v>11324</v>
      </c>
      <c r="B5706" t="s">
        <v>11325</v>
      </c>
      <c r="C5706">
        <v>0</v>
      </c>
      <c r="D5706">
        <v>44.19</v>
      </c>
      <c r="E5706">
        <v>9.7010000000000005</v>
      </c>
      <c r="F5706">
        <v>8.5310000000000006</v>
      </c>
      <c r="G5706" t="s">
        <v>33</v>
      </c>
    </row>
    <row r="5707" spans="1:7" x14ac:dyDescent="0.25">
      <c r="A5707" t="s">
        <v>11326</v>
      </c>
      <c r="B5707" t="s">
        <v>11327</v>
      </c>
      <c r="C5707">
        <v>0</v>
      </c>
      <c r="D5707">
        <v>48.2</v>
      </c>
      <c r="E5707">
        <v>38.581000000000003</v>
      </c>
      <c r="F5707">
        <v>19.84</v>
      </c>
      <c r="G5707" t="s">
        <v>33</v>
      </c>
    </row>
    <row r="5708" spans="1:7" x14ac:dyDescent="0.25">
      <c r="A5708" t="s">
        <v>11328</v>
      </c>
      <c r="B5708" t="s">
        <v>11329</v>
      </c>
      <c r="C5708">
        <v>14</v>
      </c>
      <c r="D5708">
        <v>194.65</v>
      </c>
      <c r="E5708">
        <v>105.239</v>
      </c>
      <c r="F5708">
        <v>105.239</v>
      </c>
      <c r="G5708" t="s">
        <v>33</v>
      </c>
    </row>
    <row r="5709" spans="1:7" x14ac:dyDescent="0.25">
      <c r="A5709" t="s">
        <v>11330</v>
      </c>
      <c r="B5709" t="s">
        <v>11331</v>
      </c>
      <c r="C5709">
        <v>0</v>
      </c>
      <c r="D5709">
        <v>0</v>
      </c>
      <c r="E5709">
        <v>300.42399999999998</v>
      </c>
      <c r="F5709">
        <v>0</v>
      </c>
      <c r="G5709" t="s">
        <v>22</v>
      </c>
    </row>
    <row r="5710" spans="1:7" x14ac:dyDescent="0.25">
      <c r="A5710" t="s">
        <v>11332</v>
      </c>
      <c r="B5710" t="s">
        <v>11333</v>
      </c>
      <c r="C5710">
        <v>0</v>
      </c>
      <c r="D5710">
        <v>0</v>
      </c>
      <c r="E5710">
        <v>9.4E-2</v>
      </c>
      <c r="F5710">
        <v>0</v>
      </c>
      <c r="G5710" t="s">
        <v>22</v>
      </c>
    </row>
    <row r="5711" spans="1:7" x14ac:dyDescent="0.25">
      <c r="A5711" t="s">
        <v>11334</v>
      </c>
      <c r="B5711" t="s">
        <v>11335</v>
      </c>
      <c r="C5711">
        <v>15</v>
      </c>
      <c r="D5711">
        <v>0</v>
      </c>
      <c r="E5711">
        <v>19.853999999999999</v>
      </c>
      <c r="F5711">
        <v>10.743</v>
      </c>
      <c r="G5711" t="s">
        <v>33</v>
      </c>
    </row>
    <row r="5712" spans="1:7" x14ac:dyDescent="0.25">
      <c r="A5712" t="s">
        <v>11336</v>
      </c>
      <c r="B5712" t="s">
        <v>11337</v>
      </c>
      <c r="C5712">
        <v>6</v>
      </c>
      <c r="D5712">
        <v>0</v>
      </c>
      <c r="E5712">
        <v>11.85</v>
      </c>
      <c r="F5712">
        <v>10.94</v>
      </c>
      <c r="G5712" t="s">
        <v>22</v>
      </c>
    </row>
    <row r="5713" spans="1:7" x14ac:dyDescent="0.25">
      <c r="A5713" t="s">
        <v>11338</v>
      </c>
      <c r="B5713" t="s">
        <v>11339</v>
      </c>
      <c r="C5713">
        <v>44</v>
      </c>
      <c r="D5713">
        <v>0</v>
      </c>
      <c r="E5713">
        <v>2.8279999999999998</v>
      </c>
      <c r="F5713">
        <v>2.6859999999999999</v>
      </c>
      <c r="G5713" t="s">
        <v>33</v>
      </c>
    </row>
    <row r="5714" spans="1:7" x14ac:dyDescent="0.25">
      <c r="A5714" t="s">
        <v>11340</v>
      </c>
      <c r="B5714" t="s">
        <v>11341</v>
      </c>
      <c r="C5714">
        <v>0</v>
      </c>
      <c r="D5714">
        <v>0</v>
      </c>
      <c r="E5714">
        <v>7.8E-2</v>
      </c>
      <c r="F5714">
        <v>0</v>
      </c>
      <c r="G5714" t="s">
        <v>22</v>
      </c>
    </row>
    <row r="5715" spans="1:7" x14ac:dyDescent="0.25">
      <c r="A5715" t="s">
        <v>11342</v>
      </c>
      <c r="B5715" t="s">
        <v>11343</v>
      </c>
      <c r="C5715">
        <v>1</v>
      </c>
      <c r="D5715">
        <v>59.3</v>
      </c>
      <c r="E5715">
        <v>30.210999999999999</v>
      </c>
      <c r="F5715">
        <v>30.210999999999999</v>
      </c>
      <c r="G5715" t="s">
        <v>312</v>
      </c>
    </row>
    <row r="5716" spans="1:7" x14ac:dyDescent="0.25">
      <c r="A5716" t="s">
        <v>11344</v>
      </c>
      <c r="B5716" t="s">
        <v>11345</v>
      </c>
      <c r="C5716">
        <v>0</v>
      </c>
      <c r="D5716">
        <v>40.74</v>
      </c>
      <c r="E5716">
        <v>36.957000000000001</v>
      </c>
      <c r="F5716">
        <v>15.28</v>
      </c>
      <c r="G5716" t="s">
        <v>33</v>
      </c>
    </row>
    <row r="5717" spans="1:7" x14ac:dyDescent="0.25">
      <c r="A5717" t="s">
        <v>11346</v>
      </c>
      <c r="B5717" t="s">
        <v>11347</v>
      </c>
      <c r="C5717">
        <v>0</v>
      </c>
      <c r="D5717">
        <v>0</v>
      </c>
      <c r="E5717">
        <v>0.01</v>
      </c>
      <c r="F5717">
        <v>9.7000000000000003E-3</v>
      </c>
      <c r="G5717" t="s">
        <v>22</v>
      </c>
    </row>
    <row r="5718" spans="1:7" x14ac:dyDescent="0.25">
      <c r="A5718" t="s">
        <v>11348</v>
      </c>
      <c r="B5718" t="s">
        <v>11349</v>
      </c>
      <c r="C5718">
        <v>1</v>
      </c>
      <c r="D5718">
        <v>34.119999999999997</v>
      </c>
      <c r="E5718">
        <v>20.260000000000002</v>
      </c>
      <c r="F5718">
        <v>19.872</v>
      </c>
      <c r="G5718" t="s">
        <v>312</v>
      </c>
    </row>
    <row r="5719" spans="1:7" x14ac:dyDescent="0.25">
      <c r="A5719" t="s">
        <v>11350</v>
      </c>
      <c r="B5719" t="s">
        <v>11351</v>
      </c>
      <c r="C5719">
        <v>0</v>
      </c>
      <c r="D5719">
        <v>25.04</v>
      </c>
      <c r="E5719">
        <v>15.84286</v>
      </c>
      <c r="F5719">
        <v>14.513999999999999</v>
      </c>
      <c r="G5719" t="s">
        <v>22</v>
      </c>
    </row>
    <row r="5720" spans="1:7" x14ac:dyDescent="0.25">
      <c r="A5720" t="s">
        <v>11352</v>
      </c>
      <c r="B5720" t="s">
        <v>11351</v>
      </c>
      <c r="C5720">
        <v>0</v>
      </c>
      <c r="D5720">
        <v>25.04</v>
      </c>
      <c r="E5720">
        <v>16.5</v>
      </c>
      <c r="F5720">
        <v>16.504840000000002</v>
      </c>
      <c r="G5720" t="s">
        <v>22</v>
      </c>
    </row>
    <row r="5721" spans="1:7" x14ac:dyDescent="0.25">
      <c r="A5721" t="s">
        <v>11353</v>
      </c>
      <c r="B5721" t="s">
        <v>10261</v>
      </c>
      <c r="C5721">
        <v>44</v>
      </c>
      <c r="D5721">
        <v>8.11</v>
      </c>
      <c r="E5721">
        <v>4.16</v>
      </c>
      <c r="F5721">
        <v>4.46</v>
      </c>
      <c r="G5721" t="s">
        <v>22</v>
      </c>
    </row>
    <row r="5722" spans="1:7" x14ac:dyDescent="0.25">
      <c r="A5722" t="s">
        <v>11354</v>
      </c>
      <c r="B5722" t="s">
        <v>11355</v>
      </c>
      <c r="C5722">
        <v>0</v>
      </c>
      <c r="D5722">
        <v>10.91</v>
      </c>
      <c r="E5722">
        <v>0.68400000000000005</v>
      </c>
      <c r="F5722">
        <v>0.68400000000000005</v>
      </c>
      <c r="G5722" t="s">
        <v>22</v>
      </c>
    </row>
    <row r="5723" spans="1:7" x14ac:dyDescent="0.25">
      <c r="A5723" t="s">
        <v>11356</v>
      </c>
      <c r="B5723" t="s">
        <v>11357</v>
      </c>
      <c r="C5723">
        <v>3</v>
      </c>
      <c r="D5723">
        <v>125</v>
      </c>
      <c r="E5723">
        <v>43.429000000000002</v>
      </c>
      <c r="F5723">
        <v>43.429000000000002</v>
      </c>
      <c r="G5723" t="s">
        <v>33</v>
      </c>
    </row>
    <row r="5724" spans="1:7" x14ac:dyDescent="0.25">
      <c r="A5724" t="s">
        <v>11358</v>
      </c>
      <c r="B5724" t="s">
        <v>11359</v>
      </c>
      <c r="C5724">
        <v>32</v>
      </c>
      <c r="D5724">
        <v>68.19</v>
      </c>
      <c r="E5724">
        <v>25.922000000000001</v>
      </c>
      <c r="F5724">
        <v>24.148</v>
      </c>
      <c r="G5724" t="s">
        <v>312</v>
      </c>
    </row>
    <row r="5725" spans="1:7" x14ac:dyDescent="0.25">
      <c r="A5725" t="s">
        <v>11360</v>
      </c>
      <c r="B5725" t="s">
        <v>11361</v>
      </c>
      <c r="C5725">
        <v>0</v>
      </c>
      <c r="D5725">
        <v>15.31</v>
      </c>
      <c r="E5725">
        <v>10.485709999999999</v>
      </c>
      <c r="F5725">
        <v>10.173360000000001</v>
      </c>
      <c r="G5725" t="s">
        <v>22</v>
      </c>
    </row>
    <row r="5726" spans="1:7" x14ac:dyDescent="0.25">
      <c r="A5726" t="s">
        <v>11362</v>
      </c>
      <c r="B5726" t="s">
        <v>11363</v>
      </c>
      <c r="C5726">
        <v>0</v>
      </c>
      <c r="D5726">
        <v>15.9</v>
      </c>
      <c r="E5726">
        <v>10.071429999999999</v>
      </c>
      <c r="F5726">
        <v>9.7531199999999991</v>
      </c>
      <c r="G5726" t="s">
        <v>22</v>
      </c>
    </row>
    <row r="5727" spans="1:7" x14ac:dyDescent="0.25">
      <c r="A5727" t="s">
        <v>11364</v>
      </c>
      <c r="B5727" t="s">
        <v>11365</v>
      </c>
      <c r="C5727">
        <v>10</v>
      </c>
      <c r="D5727">
        <v>246.75</v>
      </c>
      <c r="E5727">
        <v>59.881999999999998</v>
      </c>
      <c r="F5727">
        <v>59.881999999999998</v>
      </c>
      <c r="G5727" t="s">
        <v>312</v>
      </c>
    </row>
    <row r="5728" spans="1:7" x14ac:dyDescent="0.25">
      <c r="A5728" t="s">
        <v>11366</v>
      </c>
      <c r="B5728" t="s">
        <v>11367</v>
      </c>
      <c r="C5728">
        <v>0</v>
      </c>
      <c r="D5728">
        <v>0</v>
      </c>
      <c r="E5728">
        <v>13.949</v>
      </c>
      <c r="F5728">
        <v>13.425000000000001</v>
      </c>
      <c r="G5728" t="s">
        <v>33</v>
      </c>
    </row>
    <row r="5729" spans="1:7" x14ac:dyDescent="0.25">
      <c r="A5729" t="s">
        <v>11368</v>
      </c>
      <c r="B5729" t="s">
        <v>11369</v>
      </c>
      <c r="C5729">
        <v>77</v>
      </c>
      <c r="D5729">
        <v>107.29</v>
      </c>
      <c r="E5729">
        <v>60.555999999999997</v>
      </c>
      <c r="F5729">
        <v>38.784999999999997</v>
      </c>
      <c r="G5729" t="s">
        <v>312</v>
      </c>
    </row>
    <row r="5730" spans="1:7" x14ac:dyDescent="0.25">
      <c r="A5730" t="s">
        <v>11370</v>
      </c>
      <c r="B5730" t="s">
        <v>11371</v>
      </c>
      <c r="C5730">
        <v>72</v>
      </c>
      <c r="D5730">
        <v>0</v>
      </c>
      <c r="E5730">
        <v>8.9963999999999995</v>
      </c>
      <c r="F5730">
        <v>6.12</v>
      </c>
      <c r="G5730" t="s">
        <v>22</v>
      </c>
    </row>
    <row r="5731" spans="1:7" x14ac:dyDescent="0.25">
      <c r="A5731" t="s">
        <v>11372</v>
      </c>
      <c r="B5731" t="s">
        <v>11373</v>
      </c>
      <c r="C5731">
        <v>1</v>
      </c>
      <c r="D5731">
        <v>0</v>
      </c>
      <c r="E5731">
        <v>11.67353</v>
      </c>
      <c r="F5731">
        <v>9.0500000000000007</v>
      </c>
      <c r="G5731" t="s">
        <v>22</v>
      </c>
    </row>
    <row r="5732" spans="1:7" x14ac:dyDescent="0.25">
      <c r="A5732" t="s">
        <v>11374</v>
      </c>
      <c r="B5732" t="s">
        <v>11375</v>
      </c>
      <c r="C5732">
        <v>25</v>
      </c>
      <c r="D5732">
        <v>0</v>
      </c>
      <c r="E5732">
        <v>12.22695</v>
      </c>
      <c r="F5732">
        <v>8.3154800000000009</v>
      </c>
      <c r="G5732" t="s">
        <v>22</v>
      </c>
    </row>
    <row r="5733" spans="1:7" x14ac:dyDescent="0.25">
      <c r="A5733" t="s">
        <v>11376</v>
      </c>
      <c r="B5733" t="s">
        <v>11377</v>
      </c>
      <c r="C5733">
        <v>0</v>
      </c>
      <c r="D5733">
        <v>114.12</v>
      </c>
      <c r="E5733">
        <v>58.579000000000001</v>
      </c>
      <c r="F5733">
        <v>51.761000000000003</v>
      </c>
      <c r="G5733" t="s">
        <v>312</v>
      </c>
    </row>
    <row r="5734" spans="1:7" x14ac:dyDescent="0.25">
      <c r="A5734" t="s">
        <v>11378</v>
      </c>
      <c r="B5734" t="s">
        <v>11379</v>
      </c>
      <c r="C5734">
        <v>2</v>
      </c>
      <c r="D5734">
        <v>100.75</v>
      </c>
      <c r="E5734">
        <v>36.652000000000001</v>
      </c>
      <c r="F5734">
        <v>31.588000000000001</v>
      </c>
      <c r="G5734" t="s">
        <v>312</v>
      </c>
    </row>
    <row r="5735" spans="1:7" x14ac:dyDescent="0.25">
      <c r="A5735" t="s">
        <v>11380</v>
      </c>
      <c r="B5735" t="s">
        <v>11381</v>
      </c>
      <c r="C5735">
        <v>0</v>
      </c>
      <c r="D5735">
        <v>111</v>
      </c>
      <c r="E5735">
        <v>74.28</v>
      </c>
      <c r="F5735">
        <v>74.28</v>
      </c>
      <c r="G5735" t="s">
        <v>312</v>
      </c>
    </row>
    <row r="5736" spans="1:7" x14ac:dyDescent="0.25">
      <c r="A5736" t="s">
        <v>11382</v>
      </c>
      <c r="B5736" t="s">
        <v>11383</v>
      </c>
      <c r="C5736">
        <v>3</v>
      </c>
      <c r="D5736">
        <v>0</v>
      </c>
      <c r="E5736">
        <v>7.6267100000000001</v>
      </c>
      <c r="F5736">
        <v>5.1882400000000004</v>
      </c>
      <c r="G5736" t="s">
        <v>22</v>
      </c>
    </row>
    <row r="5737" spans="1:7" x14ac:dyDescent="0.25">
      <c r="A5737" t="s">
        <v>11384</v>
      </c>
      <c r="B5737" t="s">
        <v>11385</v>
      </c>
      <c r="C5737">
        <v>0</v>
      </c>
      <c r="D5737">
        <v>111</v>
      </c>
      <c r="E5737">
        <v>67.811000000000007</v>
      </c>
      <c r="F5737">
        <v>59.853000000000002</v>
      </c>
      <c r="G5737" t="s">
        <v>312</v>
      </c>
    </row>
    <row r="5738" spans="1:7" x14ac:dyDescent="0.25">
      <c r="A5738" t="s">
        <v>11386</v>
      </c>
      <c r="B5738" t="s">
        <v>11387</v>
      </c>
      <c r="C5738">
        <v>0</v>
      </c>
      <c r="D5738">
        <v>101.21</v>
      </c>
      <c r="E5738">
        <v>40.548999999999999</v>
      </c>
      <c r="F5738">
        <v>33.027999999999999</v>
      </c>
      <c r="G5738" t="s">
        <v>22</v>
      </c>
    </row>
    <row r="5739" spans="1:7" x14ac:dyDescent="0.25">
      <c r="A5739" t="s">
        <v>11388</v>
      </c>
      <c r="B5739" t="s">
        <v>11389</v>
      </c>
      <c r="C5739">
        <v>0</v>
      </c>
      <c r="D5739">
        <v>0</v>
      </c>
      <c r="E5739">
        <v>4.4160000000000004</v>
      </c>
      <c r="F5739">
        <v>4.1580000000000004</v>
      </c>
      <c r="G5739" t="s">
        <v>33</v>
      </c>
    </row>
    <row r="5740" spans="1:7" x14ac:dyDescent="0.25">
      <c r="A5740" t="s">
        <v>11390</v>
      </c>
      <c r="B5740" t="s">
        <v>11391</v>
      </c>
      <c r="C5740">
        <v>0</v>
      </c>
      <c r="D5740">
        <v>10.64</v>
      </c>
      <c r="E5740">
        <v>0.68400000000000005</v>
      </c>
      <c r="F5740">
        <v>9.7000000000000003E-3</v>
      </c>
      <c r="G5740" t="s">
        <v>22</v>
      </c>
    </row>
    <row r="5741" spans="1:7" x14ac:dyDescent="0.25">
      <c r="A5741" t="s">
        <v>11392</v>
      </c>
      <c r="B5741" t="s">
        <v>11393</v>
      </c>
      <c r="C5741">
        <v>0</v>
      </c>
      <c r="D5741">
        <v>9.98</v>
      </c>
      <c r="E5741">
        <v>0.68400000000000005</v>
      </c>
      <c r="F5741">
        <v>9.7000000000000003E-3</v>
      </c>
      <c r="G5741" t="s">
        <v>22</v>
      </c>
    </row>
    <row r="5742" spans="1:7" x14ac:dyDescent="0.25">
      <c r="A5742" t="s">
        <v>11394</v>
      </c>
      <c r="B5742" t="s">
        <v>11395</v>
      </c>
      <c r="C5742">
        <v>0</v>
      </c>
      <c r="D5742">
        <v>0.87</v>
      </c>
      <c r="E5742">
        <v>0.35714000000000001</v>
      </c>
      <c r="F5742">
        <v>0.36</v>
      </c>
      <c r="G5742" t="s">
        <v>22</v>
      </c>
    </row>
    <row r="5743" spans="1:7" x14ac:dyDescent="0.25">
      <c r="A5743" t="s">
        <v>11396</v>
      </c>
      <c r="B5743" t="s">
        <v>11397</v>
      </c>
      <c r="C5743">
        <v>2</v>
      </c>
      <c r="D5743">
        <v>296.93</v>
      </c>
      <c r="E5743">
        <v>475.38499999999999</v>
      </c>
      <c r="F5743">
        <v>0</v>
      </c>
      <c r="G5743" t="s">
        <v>33</v>
      </c>
    </row>
    <row r="5744" spans="1:7" x14ac:dyDescent="0.25">
      <c r="A5744" t="s">
        <v>11398</v>
      </c>
      <c r="B5744" t="s">
        <v>11399</v>
      </c>
      <c r="C5744">
        <v>0</v>
      </c>
      <c r="D5744">
        <v>2755.25</v>
      </c>
      <c r="E5744">
        <v>0</v>
      </c>
      <c r="F5744">
        <v>0</v>
      </c>
      <c r="G5744" t="s">
        <v>22</v>
      </c>
    </row>
    <row r="5745" spans="1:7" x14ac:dyDescent="0.25">
      <c r="A5745" t="s">
        <v>11400</v>
      </c>
      <c r="B5745" t="s">
        <v>11401</v>
      </c>
      <c r="C5745">
        <v>0</v>
      </c>
      <c r="D5745">
        <v>0</v>
      </c>
      <c r="E5745">
        <v>43.866</v>
      </c>
      <c r="F5745">
        <v>0</v>
      </c>
      <c r="G5745" t="s">
        <v>33</v>
      </c>
    </row>
    <row r="5746" spans="1:7" x14ac:dyDescent="0.25">
      <c r="A5746" t="s">
        <v>11402</v>
      </c>
      <c r="B5746" t="s">
        <v>11403</v>
      </c>
      <c r="C5746">
        <v>5</v>
      </c>
      <c r="D5746">
        <v>143.84</v>
      </c>
      <c r="E5746">
        <v>40.606000000000002</v>
      </c>
      <c r="F5746">
        <v>40.606000000000002</v>
      </c>
      <c r="G5746" t="s">
        <v>312</v>
      </c>
    </row>
    <row r="5747" spans="1:7" x14ac:dyDescent="0.25">
      <c r="A5747" t="s">
        <v>11404</v>
      </c>
      <c r="B5747" t="s">
        <v>11405</v>
      </c>
      <c r="C5747">
        <v>0</v>
      </c>
      <c r="D5747">
        <v>0</v>
      </c>
      <c r="E5747">
        <v>51.085000000000001</v>
      </c>
      <c r="F5747">
        <v>0</v>
      </c>
      <c r="G5747" t="s">
        <v>33</v>
      </c>
    </row>
    <row r="5748" spans="1:7" x14ac:dyDescent="0.25">
      <c r="A5748" t="s">
        <v>11406</v>
      </c>
      <c r="B5748" t="s">
        <v>11407</v>
      </c>
      <c r="C5748">
        <v>0</v>
      </c>
      <c r="D5748">
        <v>0</v>
      </c>
      <c r="E5748">
        <v>17.663</v>
      </c>
      <c r="F5748">
        <v>0</v>
      </c>
      <c r="G5748" t="s">
        <v>22</v>
      </c>
    </row>
    <row r="5749" spans="1:7" x14ac:dyDescent="0.25">
      <c r="A5749" t="s">
        <v>11408</v>
      </c>
      <c r="B5749" t="s">
        <v>11409</v>
      </c>
      <c r="C5749">
        <v>0</v>
      </c>
      <c r="D5749">
        <v>0</v>
      </c>
      <c r="E5749">
        <v>5.1050000000000004</v>
      </c>
      <c r="F5749">
        <v>5.4820000000000002</v>
      </c>
      <c r="G5749" t="s">
        <v>22</v>
      </c>
    </row>
    <row r="5750" spans="1:7" x14ac:dyDescent="0.25">
      <c r="A5750" t="s">
        <v>11410</v>
      </c>
      <c r="B5750" t="s">
        <v>11411</v>
      </c>
      <c r="C5750">
        <v>0</v>
      </c>
      <c r="D5750">
        <v>293.32</v>
      </c>
      <c r="E5750">
        <v>133.715</v>
      </c>
      <c r="F5750">
        <v>145.68799999999999</v>
      </c>
      <c r="G5750" t="s">
        <v>33</v>
      </c>
    </row>
    <row r="5751" spans="1:7" x14ac:dyDescent="0.25">
      <c r="A5751" t="s">
        <v>11412</v>
      </c>
      <c r="B5751" t="s">
        <v>11413</v>
      </c>
      <c r="C5751">
        <v>0</v>
      </c>
      <c r="D5751">
        <v>5913.31</v>
      </c>
      <c r="E5751">
        <v>5409.2560000000003</v>
      </c>
      <c r="F5751">
        <v>5066.2259999999997</v>
      </c>
      <c r="G5751" t="s">
        <v>33</v>
      </c>
    </row>
    <row r="5752" spans="1:7" x14ac:dyDescent="0.25">
      <c r="A5752" t="s">
        <v>11414</v>
      </c>
      <c r="B5752" t="s">
        <v>11415</v>
      </c>
      <c r="C5752">
        <v>0</v>
      </c>
      <c r="D5752">
        <v>2931.91</v>
      </c>
      <c r="E5752">
        <v>2702.2020000000002</v>
      </c>
      <c r="F5752">
        <v>2346.3470000000002</v>
      </c>
      <c r="G5752" t="s">
        <v>33</v>
      </c>
    </row>
    <row r="5753" spans="1:7" x14ac:dyDescent="0.25">
      <c r="A5753" t="s">
        <v>11416</v>
      </c>
      <c r="B5753" t="s">
        <v>11417</v>
      </c>
      <c r="C5753">
        <v>0</v>
      </c>
      <c r="D5753">
        <v>0</v>
      </c>
      <c r="E5753">
        <v>35.185000000000002</v>
      </c>
      <c r="F5753">
        <v>0</v>
      </c>
      <c r="G5753" t="s">
        <v>22</v>
      </c>
    </row>
    <row r="5754" spans="1:7" x14ac:dyDescent="0.25">
      <c r="A5754" t="s">
        <v>11418</v>
      </c>
      <c r="B5754" t="s">
        <v>11419</v>
      </c>
      <c r="C5754">
        <v>9</v>
      </c>
      <c r="D5754">
        <v>117.6</v>
      </c>
      <c r="E5754">
        <v>47.921999999999997</v>
      </c>
      <c r="F5754">
        <v>17.247</v>
      </c>
      <c r="G5754" t="s">
        <v>312</v>
      </c>
    </row>
    <row r="5755" spans="1:7" x14ac:dyDescent="0.25">
      <c r="A5755" t="s">
        <v>11420</v>
      </c>
      <c r="B5755" t="s">
        <v>11421</v>
      </c>
      <c r="C5755">
        <v>2</v>
      </c>
      <c r="D5755">
        <v>88.19</v>
      </c>
      <c r="E5755">
        <v>31.994</v>
      </c>
      <c r="F5755">
        <v>45.448</v>
      </c>
      <c r="G5755" t="s">
        <v>33</v>
      </c>
    </row>
    <row r="5756" spans="1:7" x14ac:dyDescent="0.25">
      <c r="A5756" t="s">
        <v>11422</v>
      </c>
      <c r="B5756" t="s">
        <v>11423</v>
      </c>
      <c r="C5756">
        <v>0</v>
      </c>
      <c r="D5756">
        <v>0</v>
      </c>
      <c r="E5756">
        <v>21.061</v>
      </c>
      <c r="F5756">
        <v>0</v>
      </c>
      <c r="G5756" t="s">
        <v>22</v>
      </c>
    </row>
    <row r="5757" spans="1:7" x14ac:dyDescent="0.25">
      <c r="A5757" t="s">
        <v>11424</v>
      </c>
      <c r="B5757" t="s">
        <v>11425</v>
      </c>
      <c r="C5757">
        <v>0</v>
      </c>
      <c r="D5757">
        <v>0</v>
      </c>
      <c r="E5757">
        <v>24.236000000000001</v>
      </c>
      <c r="F5757">
        <v>9.7000000000000003E-3</v>
      </c>
      <c r="G5757" t="s">
        <v>22</v>
      </c>
    </row>
    <row r="5758" spans="1:7" x14ac:dyDescent="0.25">
      <c r="A5758" t="s">
        <v>11426</v>
      </c>
      <c r="B5758" t="s">
        <v>11427</v>
      </c>
      <c r="C5758">
        <v>3</v>
      </c>
      <c r="D5758">
        <v>105.93</v>
      </c>
      <c r="E5758">
        <v>36.078000000000003</v>
      </c>
      <c r="F5758">
        <v>47.127000000000002</v>
      </c>
      <c r="G5758" t="s">
        <v>33</v>
      </c>
    </row>
    <row r="5759" spans="1:7" x14ac:dyDescent="0.25">
      <c r="A5759" t="s">
        <v>11428</v>
      </c>
      <c r="B5759" t="s">
        <v>11429</v>
      </c>
      <c r="C5759">
        <v>0</v>
      </c>
      <c r="D5759">
        <v>22.81</v>
      </c>
      <c r="E5759">
        <v>13.65714</v>
      </c>
      <c r="F5759">
        <v>13.336740000000001</v>
      </c>
      <c r="G5759" t="s">
        <v>22</v>
      </c>
    </row>
    <row r="5760" spans="1:7" x14ac:dyDescent="0.25">
      <c r="A5760" t="s">
        <v>11430</v>
      </c>
      <c r="B5760" t="s">
        <v>11431</v>
      </c>
      <c r="C5760">
        <v>4</v>
      </c>
      <c r="D5760">
        <v>142.1</v>
      </c>
      <c r="E5760">
        <v>11.32</v>
      </c>
      <c r="F5760">
        <v>11.32</v>
      </c>
      <c r="G5760" t="s">
        <v>22</v>
      </c>
    </row>
    <row r="5761" spans="1:7" x14ac:dyDescent="0.25">
      <c r="A5761" t="s">
        <v>11432</v>
      </c>
      <c r="B5761" t="s">
        <v>11433</v>
      </c>
      <c r="C5761">
        <v>0</v>
      </c>
      <c r="D5761">
        <v>0</v>
      </c>
      <c r="E5761">
        <v>18.503</v>
      </c>
      <c r="F5761">
        <v>9.7000000000000003E-3</v>
      </c>
      <c r="G5761" t="s">
        <v>22</v>
      </c>
    </row>
    <row r="5762" spans="1:7" x14ac:dyDescent="0.25">
      <c r="A5762" t="s">
        <v>11434</v>
      </c>
      <c r="B5762" t="s">
        <v>11435</v>
      </c>
      <c r="C5762">
        <v>0</v>
      </c>
      <c r="D5762">
        <v>0</v>
      </c>
      <c r="E5762">
        <v>9.5419999999999998</v>
      </c>
      <c r="F5762">
        <v>5.5140000000000002</v>
      </c>
      <c r="G5762" t="s">
        <v>22</v>
      </c>
    </row>
    <row r="5763" spans="1:7" x14ac:dyDescent="0.25">
      <c r="A5763" t="s">
        <v>11436</v>
      </c>
      <c r="B5763" t="s">
        <v>11437</v>
      </c>
      <c r="C5763">
        <v>0</v>
      </c>
      <c r="D5763">
        <v>47.68</v>
      </c>
      <c r="E5763">
        <v>7.9909999999999997</v>
      </c>
      <c r="F5763">
        <v>0</v>
      </c>
      <c r="G5763" t="s">
        <v>22</v>
      </c>
    </row>
    <row r="5764" spans="1:7" x14ac:dyDescent="0.25">
      <c r="A5764" t="s">
        <v>11438</v>
      </c>
      <c r="B5764" t="s">
        <v>11439</v>
      </c>
      <c r="C5764">
        <v>0</v>
      </c>
      <c r="D5764">
        <v>76.8</v>
      </c>
      <c r="E5764">
        <v>28.707999999999998</v>
      </c>
      <c r="F5764">
        <v>15.132999999999999</v>
      </c>
      <c r="G5764" t="s">
        <v>22</v>
      </c>
    </row>
    <row r="5765" spans="1:7" x14ac:dyDescent="0.25">
      <c r="A5765" t="s">
        <v>11440</v>
      </c>
      <c r="B5765" t="s">
        <v>11441</v>
      </c>
      <c r="C5765">
        <v>0</v>
      </c>
      <c r="D5765">
        <v>0</v>
      </c>
      <c r="E5765">
        <v>28.19</v>
      </c>
      <c r="F5765">
        <v>11.657999999999999</v>
      </c>
      <c r="G5765" t="s">
        <v>22</v>
      </c>
    </row>
    <row r="5766" spans="1:7" x14ac:dyDescent="0.25">
      <c r="A5766" t="s">
        <v>11442</v>
      </c>
      <c r="B5766" t="s">
        <v>11443</v>
      </c>
      <c r="C5766">
        <v>1</v>
      </c>
      <c r="D5766">
        <v>96.73</v>
      </c>
      <c r="E5766">
        <v>29.579000000000001</v>
      </c>
      <c r="F5766">
        <v>22.984999999999999</v>
      </c>
      <c r="G5766" t="s">
        <v>33</v>
      </c>
    </row>
    <row r="5767" spans="1:7" x14ac:dyDescent="0.25">
      <c r="A5767" t="s">
        <v>11444</v>
      </c>
      <c r="B5767" t="s">
        <v>11445</v>
      </c>
      <c r="C5767">
        <v>0</v>
      </c>
      <c r="D5767">
        <v>60</v>
      </c>
      <c r="E5767">
        <v>44.85</v>
      </c>
      <c r="F5767">
        <v>51.26</v>
      </c>
      <c r="G5767" t="s">
        <v>22</v>
      </c>
    </row>
    <row r="5768" spans="1:7" x14ac:dyDescent="0.25">
      <c r="A5768" t="s">
        <v>11446</v>
      </c>
      <c r="B5768" t="s">
        <v>11447</v>
      </c>
      <c r="C5768">
        <v>0</v>
      </c>
      <c r="D5768">
        <v>0</v>
      </c>
      <c r="E5768">
        <v>29.583749999999998</v>
      </c>
      <c r="F5768">
        <v>16.100000000000001</v>
      </c>
      <c r="G5768" t="s">
        <v>22</v>
      </c>
    </row>
    <row r="5769" spans="1:7" x14ac:dyDescent="0.25">
      <c r="A5769" t="s">
        <v>11448</v>
      </c>
      <c r="B5769" t="s">
        <v>11449</v>
      </c>
      <c r="C5769">
        <v>0</v>
      </c>
      <c r="D5769">
        <v>41.48</v>
      </c>
      <c r="E5769">
        <v>45.428600000000003</v>
      </c>
      <c r="F5769">
        <v>29.381</v>
      </c>
      <c r="G5769" t="s">
        <v>22</v>
      </c>
    </row>
    <row r="5770" spans="1:7" x14ac:dyDescent="0.25">
      <c r="A5770" t="s">
        <v>11450</v>
      </c>
      <c r="B5770" t="s">
        <v>11451</v>
      </c>
      <c r="C5770">
        <v>44</v>
      </c>
      <c r="D5770">
        <v>0</v>
      </c>
      <c r="E5770">
        <v>12.999000000000001</v>
      </c>
      <c r="F5770">
        <v>12.438000000000001</v>
      </c>
      <c r="G5770" t="s">
        <v>33</v>
      </c>
    </row>
    <row r="5771" spans="1:7" x14ac:dyDescent="0.25">
      <c r="A5771" t="s">
        <v>11452</v>
      </c>
      <c r="B5771" t="s">
        <v>11453</v>
      </c>
      <c r="C5771">
        <v>0</v>
      </c>
      <c r="D5771">
        <v>0</v>
      </c>
      <c r="E5771">
        <v>67.093000000000004</v>
      </c>
      <c r="F5771">
        <v>0</v>
      </c>
      <c r="G5771" t="s">
        <v>22</v>
      </c>
    </row>
    <row r="5772" spans="1:7" x14ac:dyDescent="0.25">
      <c r="A5772" t="s">
        <v>11454</v>
      </c>
      <c r="B5772" t="s">
        <v>11455</v>
      </c>
      <c r="C5772">
        <v>0</v>
      </c>
      <c r="D5772">
        <v>18.09</v>
      </c>
      <c r="E5772">
        <v>9.5142900000000008</v>
      </c>
      <c r="F5772">
        <v>9.18689</v>
      </c>
      <c r="G5772" t="s">
        <v>22</v>
      </c>
    </row>
    <row r="5773" spans="1:7" x14ac:dyDescent="0.25">
      <c r="A5773" t="s">
        <v>11456</v>
      </c>
      <c r="B5773" t="s">
        <v>11457</v>
      </c>
      <c r="C5773">
        <v>0</v>
      </c>
      <c r="D5773">
        <v>16.82</v>
      </c>
      <c r="E5773">
        <v>12.014290000000001</v>
      </c>
      <c r="F5773">
        <v>11.69206</v>
      </c>
      <c r="G5773" t="s">
        <v>22</v>
      </c>
    </row>
    <row r="5774" spans="1:7" x14ac:dyDescent="0.25">
      <c r="A5774" t="s">
        <v>11458</v>
      </c>
      <c r="B5774" t="s">
        <v>11459</v>
      </c>
      <c r="C5774">
        <v>0</v>
      </c>
      <c r="D5774">
        <v>132.44</v>
      </c>
      <c r="E5774">
        <v>11.71429</v>
      </c>
      <c r="F5774">
        <v>7.3970000000000002</v>
      </c>
      <c r="G5774" t="s">
        <v>22</v>
      </c>
    </row>
    <row r="5775" spans="1:7" x14ac:dyDescent="0.25">
      <c r="A5775" t="s">
        <v>11460</v>
      </c>
      <c r="B5775" t="s">
        <v>11461</v>
      </c>
      <c r="C5775">
        <v>0</v>
      </c>
      <c r="D5775">
        <v>0</v>
      </c>
      <c r="E5775">
        <v>9.8059999999999992</v>
      </c>
      <c r="F5775">
        <v>9.2919999999999998</v>
      </c>
      <c r="G5775" t="s">
        <v>33</v>
      </c>
    </row>
    <row r="5776" spans="1:7" x14ac:dyDescent="0.25">
      <c r="A5776" t="s">
        <v>11462</v>
      </c>
      <c r="B5776" t="s">
        <v>11463</v>
      </c>
      <c r="C5776">
        <v>0</v>
      </c>
      <c r="D5776">
        <v>106.36</v>
      </c>
      <c r="E5776">
        <v>10.485709999999999</v>
      </c>
      <c r="F5776">
        <v>10.17159</v>
      </c>
      <c r="G5776" t="s">
        <v>22</v>
      </c>
    </row>
    <row r="5777" spans="1:7" x14ac:dyDescent="0.25">
      <c r="A5777" t="s">
        <v>11464</v>
      </c>
      <c r="B5777" t="s">
        <v>11465</v>
      </c>
      <c r="C5777">
        <v>0</v>
      </c>
      <c r="D5777">
        <v>170.88</v>
      </c>
      <c r="E5777">
        <v>10.37143</v>
      </c>
      <c r="F5777">
        <v>10.05181</v>
      </c>
      <c r="G5777" t="s">
        <v>22</v>
      </c>
    </row>
    <row r="5778" spans="1:7" x14ac:dyDescent="0.25">
      <c r="A5778" t="s">
        <v>11466</v>
      </c>
      <c r="B5778" t="s">
        <v>11455</v>
      </c>
      <c r="C5778">
        <v>0</v>
      </c>
      <c r="D5778">
        <v>38.380000000000003</v>
      </c>
      <c r="E5778">
        <v>9.2725000000000009</v>
      </c>
      <c r="F5778">
        <v>11.536</v>
      </c>
      <c r="G5778" t="s">
        <v>22</v>
      </c>
    </row>
    <row r="5779" spans="1:7" x14ac:dyDescent="0.25">
      <c r="A5779" t="s">
        <v>11467</v>
      </c>
      <c r="B5779" t="s">
        <v>11468</v>
      </c>
      <c r="C5779">
        <v>0</v>
      </c>
      <c r="D5779">
        <v>18.760000000000002</v>
      </c>
      <c r="E5779">
        <v>5.6769999999999996</v>
      </c>
      <c r="F5779">
        <v>5.62</v>
      </c>
      <c r="G5779" t="s">
        <v>33</v>
      </c>
    </row>
    <row r="5780" spans="1:7" x14ac:dyDescent="0.25">
      <c r="A5780" t="s">
        <v>11469</v>
      </c>
      <c r="B5780" t="s">
        <v>11470</v>
      </c>
      <c r="C5780">
        <v>0</v>
      </c>
      <c r="D5780">
        <v>33.71</v>
      </c>
      <c r="E5780">
        <v>20.514289999999999</v>
      </c>
      <c r="F5780">
        <v>20.360849999999999</v>
      </c>
      <c r="G5780" t="s">
        <v>22</v>
      </c>
    </row>
    <row r="5781" spans="1:7" x14ac:dyDescent="0.25">
      <c r="A5781" t="s">
        <v>11471</v>
      </c>
      <c r="B5781" t="s">
        <v>11472</v>
      </c>
      <c r="C5781">
        <v>0</v>
      </c>
      <c r="D5781">
        <v>203.76</v>
      </c>
      <c r="E5781">
        <v>20.642900000000001</v>
      </c>
      <c r="F5781">
        <v>12.942</v>
      </c>
      <c r="G5781" t="s">
        <v>22</v>
      </c>
    </row>
    <row r="5782" spans="1:7" x14ac:dyDescent="0.25">
      <c r="A5782" t="s">
        <v>11473</v>
      </c>
      <c r="B5782" t="s">
        <v>11474</v>
      </c>
      <c r="C5782">
        <v>0</v>
      </c>
      <c r="D5782">
        <v>293.45</v>
      </c>
      <c r="E5782">
        <v>121.452</v>
      </c>
      <c r="F5782">
        <v>0</v>
      </c>
      <c r="G5782" t="s">
        <v>33</v>
      </c>
    </row>
    <row r="5783" spans="1:7" x14ac:dyDescent="0.25">
      <c r="A5783" t="s">
        <v>11475</v>
      </c>
      <c r="B5783" t="s">
        <v>11476</v>
      </c>
      <c r="C5783">
        <v>1</v>
      </c>
      <c r="D5783">
        <v>98.8</v>
      </c>
      <c r="E5783">
        <v>37.228000000000002</v>
      </c>
      <c r="F5783">
        <v>46.746000000000002</v>
      </c>
      <c r="G5783" t="s">
        <v>33</v>
      </c>
    </row>
    <row r="5784" spans="1:7" x14ac:dyDescent="0.25">
      <c r="A5784" t="s">
        <v>11477</v>
      </c>
      <c r="B5784" t="s">
        <v>11478</v>
      </c>
      <c r="C5784">
        <v>3</v>
      </c>
      <c r="D5784">
        <v>105.85</v>
      </c>
      <c r="E5784">
        <v>31.117000000000001</v>
      </c>
      <c r="F5784">
        <v>43.073</v>
      </c>
      <c r="G5784" t="s">
        <v>33</v>
      </c>
    </row>
    <row r="5785" spans="1:7" x14ac:dyDescent="0.25">
      <c r="A5785" t="s">
        <v>11479</v>
      </c>
      <c r="B5785" t="s">
        <v>11480</v>
      </c>
      <c r="C5785">
        <v>0</v>
      </c>
      <c r="D5785">
        <v>104.84</v>
      </c>
      <c r="E5785">
        <v>31.129000000000001</v>
      </c>
      <c r="F5785">
        <v>44.01</v>
      </c>
      <c r="G5785" t="s">
        <v>33</v>
      </c>
    </row>
    <row r="5786" spans="1:7" x14ac:dyDescent="0.25">
      <c r="A5786" t="s">
        <v>11481</v>
      </c>
      <c r="B5786" t="s">
        <v>11482</v>
      </c>
      <c r="C5786">
        <v>0</v>
      </c>
      <c r="D5786">
        <v>0</v>
      </c>
      <c r="E5786">
        <v>8.0429999999999993</v>
      </c>
      <c r="F5786">
        <v>0</v>
      </c>
      <c r="G5786" t="s">
        <v>22</v>
      </c>
    </row>
    <row r="5787" spans="1:7" x14ac:dyDescent="0.25">
      <c r="A5787" t="s">
        <v>11483</v>
      </c>
      <c r="B5787" t="s">
        <v>11484</v>
      </c>
      <c r="C5787">
        <v>0</v>
      </c>
      <c r="D5787">
        <v>0</v>
      </c>
      <c r="E5787">
        <v>1.2999999999999999E-2</v>
      </c>
      <c r="F5787">
        <v>0</v>
      </c>
      <c r="G5787" t="s">
        <v>22</v>
      </c>
    </row>
    <row r="5788" spans="1:7" x14ac:dyDescent="0.25">
      <c r="A5788" t="s">
        <v>11485</v>
      </c>
      <c r="B5788" t="s">
        <v>11486</v>
      </c>
      <c r="C5788">
        <v>0</v>
      </c>
      <c r="D5788">
        <v>1625</v>
      </c>
      <c r="E5788">
        <v>280.69</v>
      </c>
      <c r="F5788">
        <v>0</v>
      </c>
      <c r="G5788" t="s">
        <v>33</v>
      </c>
    </row>
    <row r="5789" spans="1:7" x14ac:dyDescent="0.25">
      <c r="A5789" t="s">
        <v>11487</v>
      </c>
      <c r="B5789" t="s">
        <v>11488</v>
      </c>
      <c r="C5789">
        <v>0</v>
      </c>
      <c r="D5789">
        <v>1625</v>
      </c>
      <c r="E5789">
        <v>280.69</v>
      </c>
      <c r="F5789">
        <v>0</v>
      </c>
      <c r="G5789" t="s">
        <v>33</v>
      </c>
    </row>
    <row r="5790" spans="1:7" x14ac:dyDescent="0.25">
      <c r="A5790" t="s">
        <v>11489</v>
      </c>
      <c r="B5790" t="s">
        <v>11490</v>
      </c>
      <c r="C5790">
        <v>7</v>
      </c>
      <c r="D5790">
        <v>91.65</v>
      </c>
      <c r="E5790">
        <v>42.573999999999998</v>
      </c>
      <c r="F5790">
        <v>38.072000000000003</v>
      </c>
      <c r="G5790" t="s">
        <v>312</v>
      </c>
    </row>
    <row r="5791" spans="1:7" x14ac:dyDescent="0.25">
      <c r="A5791" t="s">
        <v>11491</v>
      </c>
      <c r="B5791" t="s">
        <v>11492</v>
      </c>
      <c r="C5791">
        <v>0</v>
      </c>
      <c r="D5791">
        <v>6918.55</v>
      </c>
      <c r="E5791">
        <v>5592.9709999999995</v>
      </c>
      <c r="F5791">
        <v>0</v>
      </c>
      <c r="G5791" t="s">
        <v>33</v>
      </c>
    </row>
    <row r="5792" spans="1:7" x14ac:dyDescent="0.25">
      <c r="A5792" t="s">
        <v>11493</v>
      </c>
      <c r="B5792" t="s">
        <v>11494</v>
      </c>
      <c r="C5792">
        <v>4</v>
      </c>
      <c r="D5792">
        <v>229.7</v>
      </c>
      <c r="E5792">
        <v>51.6</v>
      </c>
      <c r="F5792">
        <v>53.506999999999998</v>
      </c>
      <c r="G5792" t="s">
        <v>33</v>
      </c>
    </row>
    <row r="5793" spans="1:7" x14ac:dyDescent="0.25">
      <c r="A5793" t="s">
        <v>11495</v>
      </c>
      <c r="B5793" t="s">
        <v>11496</v>
      </c>
      <c r="C5793">
        <v>7</v>
      </c>
      <c r="D5793">
        <v>208.04</v>
      </c>
      <c r="E5793">
        <v>55.121000000000002</v>
      </c>
      <c r="F5793">
        <v>55.121000000000002</v>
      </c>
      <c r="G5793" t="s">
        <v>33</v>
      </c>
    </row>
    <row r="5794" spans="1:7" x14ac:dyDescent="0.25">
      <c r="A5794" t="s">
        <v>11497</v>
      </c>
      <c r="B5794" t="s">
        <v>11498</v>
      </c>
      <c r="C5794">
        <v>2</v>
      </c>
      <c r="D5794">
        <v>237.64</v>
      </c>
      <c r="E5794">
        <v>55.137</v>
      </c>
      <c r="F5794">
        <v>55.024999999999999</v>
      </c>
      <c r="G5794" t="s">
        <v>33</v>
      </c>
    </row>
    <row r="5795" spans="1:7" x14ac:dyDescent="0.25">
      <c r="A5795" t="s">
        <v>11499</v>
      </c>
      <c r="B5795" t="s">
        <v>5333</v>
      </c>
      <c r="C5795">
        <v>0</v>
      </c>
      <c r="D5795">
        <v>229.21</v>
      </c>
      <c r="E5795">
        <v>103.908</v>
      </c>
      <c r="F5795">
        <v>103.116</v>
      </c>
      <c r="G5795" t="s">
        <v>33</v>
      </c>
    </row>
    <row r="5796" spans="1:7" x14ac:dyDescent="0.25">
      <c r="A5796" t="s">
        <v>11500</v>
      </c>
      <c r="B5796" t="s">
        <v>11501</v>
      </c>
      <c r="C5796">
        <v>1</v>
      </c>
      <c r="D5796">
        <v>126.82</v>
      </c>
      <c r="E5796">
        <v>39.506</v>
      </c>
      <c r="F5796">
        <v>38.192</v>
      </c>
      <c r="G5796" t="s">
        <v>22</v>
      </c>
    </row>
    <row r="5797" spans="1:7" x14ac:dyDescent="0.25">
      <c r="A5797" t="s">
        <v>11502</v>
      </c>
      <c r="B5797" t="s">
        <v>11503</v>
      </c>
      <c r="C5797">
        <v>2</v>
      </c>
      <c r="D5797">
        <v>139.75</v>
      </c>
      <c r="E5797">
        <v>48.764000000000003</v>
      </c>
      <c r="F5797">
        <v>47.689</v>
      </c>
      <c r="G5797" t="s">
        <v>312</v>
      </c>
    </row>
    <row r="5798" spans="1:7" x14ac:dyDescent="0.25">
      <c r="A5798" t="s">
        <v>11504</v>
      </c>
      <c r="B5798" t="s">
        <v>11505</v>
      </c>
      <c r="C5798">
        <v>18</v>
      </c>
      <c r="D5798">
        <v>0</v>
      </c>
      <c r="E5798">
        <v>1.2495000000000001</v>
      </c>
      <c r="F5798">
        <v>0.85</v>
      </c>
      <c r="G5798" t="s">
        <v>22</v>
      </c>
    </row>
    <row r="5799" spans="1:7" x14ac:dyDescent="0.25">
      <c r="A5799" t="s">
        <v>11506</v>
      </c>
      <c r="B5799" t="s">
        <v>11507</v>
      </c>
      <c r="C5799">
        <v>0</v>
      </c>
      <c r="D5799">
        <v>0</v>
      </c>
      <c r="E5799">
        <v>23.497</v>
      </c>
      <c r="F5799">
        <v>9.7000000000000003E-3</v>
      </c>
      <c r="G5799" t="s">
        <v>22</v>
      </c>
    </row>
    <row r="5800" spans="1:7" x14ac:dyDescent="0.25">
      <c r="A5800" t="s">
        <v>11508</v>
      </c>
      <c r="B5800" t="s">
        <v>11509</v>
      </c>
      <c r="C5800">
        <v>0</v>
      </c>
      <c r="D5800">
        <v>0</v>
      </c>
      <c r="E5800">
        <v>34.851999999999997</v>
      </c>
      <c r="F5800">
        <v>9.7000000000000003E-3</v>
      </c>
      <c r="G5800" t="s">
        <v>22</v>
      </c>
    </row>
    <row r="5801" spans="1:7" x14ac:dyDescent="0.25">
      <c r="A5801" t="s">
        <v>11510</v>
      </c>
      <c r="B5801" t="s">
        <v>11511</v>
      </c>
      <c r="C5801">
        <v>0</v>
      </c>
      <c r="D5801">
        <v>160.81</v>
      </c>
      <c r="E5801">
        <v>51.960999999999999</v>
      </c>
      <c r="F5801">
        <v>59.555</v>
      </c>
      <c r="G5801" t="s">
        <v>312</v>
      </c>
    </row>
    <row r="5802" spans="1:7" x14ac:dyDescent="0.25">
      <c r="A5802" t="s">
        <v>11512</v>
      </c>
      <c r="B5802" t="s">
        <v>11513</v>
      </c>
      <c r="C5802">
        <v>0</v>
      </c>
      <c r="D5802">
        <v>0</v>
      </c>
      <c r="E5802">
        <v>27.082000000000001</v>
      </c>
      <c r="F5802">
        <v>0</v>
      </c>
      <c r="G5802" t="s">
        <v>33</v>
      </c>
    </row>
    <row r="5803" spans="1:7" x14ac:dyDescent="0.25">
      <c r="A5803" t="s">
        <v>11514</v>
      </c>
      <c r="B5803" t="s">
        <v>11515</v>
      </c>
      <c r="C5803">
        <v>19</v>
      </c>
      <c r="D5803">
        <v>0</v>
      </c>
      <c r="E5803">
        <v>11.731999999999999</v>
      </c>
      <c r="F5803">
        <v>12.722</v>
      </c>
      <c r="G5803" t="s">
        <v>33</v>
      </c>
    </row>
    <row r="5804" spans="1:7" x14ac:dyDescent="0.25">
      <c r="A5804" t="s">
        <v>11516</v>
      </c>
      <c r="B5804" t="s">
        <v>11517</v>
      </c>
      <c r="C5804">
        <v>0</v>
      </c>
      <c r="D5804">
        <v>0</v>
      </c>
      <c r="E5804">
        <v>23.824000000000002</v>
      </c>
      <c r="F5804">
        <v>0</v>
      </c>
      <c r="G5804" t="s">
        <v>33</v>
      </c>
    </row>
    <row r="5805" spans="1:7" x14ac:dyDescent="0.25">
      <c r="A5805" t="s">
        <v>11518</v>
      </c>
      <c r="B5805" t="s">
        <v>11519</v>
      </c>
      <c r="C5805">
        <v>0</v>
      </c>
      <c r="D5805">
        <v>0</v>
      </c>
      <c r="E5805">
        <v>25.268000000000001</v>
      </c>
      <c r="F5805">
        <v>9.7000000000000003E-3</v>
      </c>
      <c r="G5805" t="s">
        <v>22</v>
      </c>
    </row>
    <row r="5806" spans="1:7" x14ac:dyDescent="0.25">
      <c r="A5806" t="s">
        <v>11520</v>
      </c>
      <c r="B5806" t="s">
        <v>11521</v>
      </c>
      <c r="C5806">
        <v>7</v>
      </c>
      <c r="D5806">
        <v>52.99</v>
      </c>
      <c r="E5806">
        <v>40.213000000000001</v>
      </c>
      <c r="F5806">
        <v>40.213000000000001</v>
      </c>
      <c r="G5806" t="s">
        <v>33</v>
      </c>
    </row>
    <row r="5807" spans="1:7" x14ac:dyDescent="0.25">
      <c r="A5807" t="s">
        <v>11522</v>
      </c>
      <c r="B5807" t="s">
        <v>11523</v>
      </c>
      <c r="C5807">
        <v>0</v>
      </c>
      <c r="D5807">
        <v>189.53</v>
      </c>
      <c r="E5807">
        <v>15.776999999999999</v>
      </c>
      <c r="F5807">
        <v>9.9670000000000005</v>
      </c>
      <c r="G5807" t="s">
        <v>22</v>
      </c>
    </row>
    <row r="5808" spans="1:7" x14ac:dyDescent="0.25">
      <c r="A5808" t="s">
        <v>11524</v>
      </c>
      <c r="B5808" t="s">
        <v>11525</v>
      </c>
      <c r="C5808">
        <v>0</v>
      </c>
      <c r="D5808">
        <v>16.54</v>
      </c>
      <c r="E5808">
        <v>9.3428599999999999</v>
      </c>
      <c r="F5808">
        <v>9.0226799999999994</v>
      </c>
      <c r="G5808" t="s">
        <v>22</v>
      </c>
    </row>
    <row r="5809" spans="1:7" x14ac:dyDescent="0.25">
      <c r="A5809" t="s">
        <v>11526</v>
      </c>
      <c r="B5809" t="s">
        <v>11527</v>
      </c>
      <c r="C5809">
        <v>0</v>
      </c>
      <c r="D5809">
        <v>0</v>
      </c>
      <c r="E5809">
        <v>0</v>
      </c>
      <c r="F5809">
        <v>0</v>
      </c>
      <c r="G5809" t="s">
        <v>22</v>
      </c>
    </row>
    <row r="5810" spans="1:7" x14ac:dyDescent="0.25">
      <c r="A5810" t="s">
        <v>11528</v>
      </c>
      <c r="B5810" t="s">
        <v>11529</v>
      </c>
      <c r="C5810">
        <v>309</v>
      </c>
      <c r="D5810">
        <v>0</v>
      </c>
      <c r="E5810">
        <v>2.472</v>
      </c>
      <c r="F5810">
        <v>2.383</v>
      </c>
      <c r="G5810" t="s">
        <v>33</v>
      </c>
    </row>
    <row r="5811" spans="1:7" x14ac:dyDescent="0.25">
      <c r="A5811" t="s">
        <v>11530</v>
      </c>
      <c r="B5811" t="s">
        <v>11531</v>
      </c>
      <c r="C5811">
        <v>10</v>
      </c>
      <c r="D5811">
        <v>0</v>
      </c>
      <c r="E5811">
        <v>71.736000000000004</v>
      </c>
      <c r="F5811">
        <v>48.8</v>
      </c>
      <c r="G5811" t="s">
        <v>22</v>
      </c>
    </row>
    <row r="5812" spans="1:7" x14ac:dyDescent="0.25">
      <c r="A5812" t="s">
        <v>11532</v>
      </c>
      <c r="B5812" t="s">
        <v>11533</v>
      </c>
      <c r="C5812">
        <v>17</v>
      </c>
      <c r="D5812">
        <v>0</v>
      </c>
      <c r="E5812">
        <v>2.2799999999999998</v>
      </c>
      <c r="F5812">
        <v>2.262</v>
      </c>
      <c r="G5812" t="s">
        <v>33</v>
      </c>
    </row>
    <row r="5813" spans="1:7" x14ac:dyDescent="0.25">
      <c r="A5813" t="s">
        <v>11534</v>
      </c>
      <c r="B5813" t="s">
        <v>11535</v>
      </c>
      <c r="C5813">
        <v>0</v>
      </c>
      <c r="D5813">
        <v>0</v>
      </c>
      <c r="E5813">
        <v>79.619</v>
      </c>
      <c r="F5813">
        <v>9.7000000000000003E-3</v>
      </c>
      <c r="G5813" t="s">
        <v>22</v>
      </c>
    </row>
    <row r="5814" spans="1:7" x14ac:dyDescent="0.25">
      <c r="A5814" t="s">
        <v>11536</v>
      </c>
      <c r="B5814" t="s">
        <v>11537</v>
      </c>
      <c r="C5814">
        <v>0</v>
      </c>
      <c r="D5814">
        <v>0</v>
      </c>
      <c r="E5814">
        <v>46.122999999999998</v>
      </c>
      <c r="F5814">
        <v>0</v>
      </c>
      <c r="G5814" t="s">
        <v>22</v>
      </c>
    </row>
    <row r="5815" spans="1:7" x14ac:dyDescent="0.25">
      <c r="A5815" t="s">
        <v>11538</v>
      </c>
      <c r="B5815" t="s">
        <v>11539</v>
      </c>
      <c r="C5815">
        <v>0</v>
      </c>
      <c r="D5815">
        <v>84.78</v>
      </c>
      <c r="E5815">
        <v>22.77</v>
      </c>
      <c r="F5815">
        <v>23.579000000000001</v>
      </c>
      <c r="G5815" t="s">
        <v>22</v>
      </c>
    </row>
    <row r="5816" spans="1:7" x14ac:dyDescent="0.25">
      <c r="A5816" t="s">
        <v>11540</v>
      </c>
      <c r="B5816" t="s">
        <v>11541</v>
      </c>
      <c r="C5816">
        <v>0</v>
      </c>
      <c r="D5816">
        <v>0</v>
      </c>
      <c r="E5816">
        <v>22.77</v>
      </c>
      <c r="F5816">
        <v>0</v>
      </c>
      <c r="G5816" t="s">
        <v>22</v>
      </c>
    </row>
    <row r="5817" spans="1:7" x14ac:dyDescent="0.25">
      <c r="A5817" t="s">
        <v>11542</v>
      </c>
      <c r="B5817" t="s">
        <v>11543</v>
      </c>
      <c r="C5817">
        <v>3</v>
      </c>
      <c r="D5817">
        <v>95.75</v>
      </c>
      <c r="E5817">
        <v>17.748000000000001</v>
      </c>
      <c r="F5817">
        <v>16.372</v>
      </c>
      <c r="G5817" t="s">
        <v>22</v>
      </c>
    </row>
    <row r="5818" spans="1:7" x14ac:dyDescent="0.25">
      <c r="A5818" t="s">
        <v>11544</v>
      </c>
      <c r="B5818" t="s">
        <v>11545</v>
      </c>
      <c r="C5818">
        <v>16</v>
      </c>
      <c r="D5818">
        <v>36.74</v>
      </c>
      <c r="E5818">
        <v>15.46</v>
      </c>
      <c r="F5818">
        <v>15.46</v>
      </c>
      <c r="G5818" t="s">
        <v>312</v>
      </c>
    </row>
    <row r="5819" spans="1:7" x14ac:dyDescent="0.25">
      <c r="A5819" t="s">
        <v>11546</v>
      </c>
      <c r="B5819" t="s">
        <v>11547</v>
      </c>
      <c r="C5819">
        <v>0</v>
      </c>
      <c r="D5819">
        <v>0</v>
      </c>
      <c r="E5819">
        <v>39.715000000000003</v>
      </c>
      <c r="F5819">
        <v>0</v>
      </c>
      <c r="G5819" t="s">
        <v>22</v>
      </c>
    </row>
    <row r="5820" spans="1:7" x14ac:dyDescent="0.25">
      <c r="A5820" t="s">
        <v>11548</v>
      </c>
      <c r="B5820" t="s">
        <v>11549</v>
      </c>
      <c r="C5820">
        <v>2</v>
      </c>
      <c r="D5820">
        <v>0</v>
      </c>
      <c r="E5820">
        <v>0.56299999999999994</v>
      </c>
      <c r="F5820">
        <v>0.35799999999999998</v>
      </c>
      <c r="G5820" t="s">
        <v>22</v>
      </c>
    </row>
    <row r="5821" spans="1:7" x14ac:dyDescent="0.25">
      <c r="A5821" t="s">
        <v>11550</v>
      </c>
      <c r="B5821" t="s">
        <v>11551</v>
      </c>
      <c r="C5821">
        <v>20</v>
      </c>
      <c r="D5821">
        <v>0</v>
      </c>
      <c r="E5821">
        <v>1.2999999999999999E-2</v>
      </c>
      <c r="F5821">
        <v>0.01</v>
      </c>
      <c r="G5821" t="s">
        <v>22</v>
      </c>
    </row>
    <row r="5822" spans="1:7" x14ac:dyDescent="0.25">
      <c r="A5822" t="s">
        <v>11552</v>
      </c>
      <c r="B5822" t="s">
        <v>11553</v>
      </c>
      <c r="C5822">
        <v>0</v>
      </c>
      <c r="D5822">
        <v>0</v>
      </c>
      <c r="E5822">
        <v>5.7000000000000002E-2</v>
      </c>
      <c r="F5822">
        <v>0</v>
      </c>
      <c r="G5822" t="s">
        <v>22</v>
      </c>
    </row>
    <row r="5823" spans="1:7" x14ac:dyDescent="0.25">
      <c r="A5823" t="s">
        <v>11554</v>
      </c>
      <c r="B5823" t="s">
        <v>11555</v>
      </c>
      <c r="C5823">
        <v>0</v>
      </c>
      <c r="D5823">
        <v>1850</v>
      </c>
      <c r="E5823">
        <v>406.76799999999997</v>
      </c>
      <c r="F5823">
        <v>406.76799999999997</v>
      </c>
      <c r="G5823" t="s">
        <v>33</v>
      </c>
    </row>
    <row r="5824" spans="1:7" x14ac:dyDescent="0.25">
      <c r="A5824" t="s">
        <v>11556</v>
      </c>
      <c r="B5824" t="s">
        <v>11557</v>
      </c>
      <c r="C5824">
        <v>0</v>
      </c>
      <c r="D5824">
        <v>0</v>
      </c>
      <c r="E5824">
        <v>209.08</v>
      </c>
      <c r="F5824">
        <v>0</v>
      </c>
      <c r="G5824" t="s">
        <v>33</v>
      </c>
    </row>
    <row r="5825" spans="1:7" x14ac:dyDescent="0.25">
      <c r="A5825" t="s">
        <v>11558</v>
      </c>
      <c r="B5825" t="s">
        <v>11559</v>
      </c>
      <c r="C5825">
        <v>0</v>
      </c>
      <c r="D5825">
        <v>0</v>
      </c>
      <c r="E5825">
        <v>9.5980000000000008</v>
      </c>
      <c r="F5825">
        <v>9.6039999999999992</v>
      </c>
      <c r="G5825" t="s">
        <v>33</v>
      </c>
    </row>
    <row r="5826" spans="1:7" x14ac:dyDescent="0.25">
      <c r="A5826" t="s">
        <v>11560</v>
      </c>
      <c r="B5826" t="s">
        <v>11561</v>
      </c>
      <c r="C5826">
        <v>0</v>
      </c>
      <c r="D5826">
        <v>0</v>
      </c>
      <c r="E5826">
        <v>151.44999999999999</v>
      </c>
      <c r="F5826">
        <v>0</v>
      </c>
      <c r="G5826" t="s">
        <v>33</v>
      </c>
    </row>
    <row r="5827" spans="1:7" x14ac:dyDescent="0.25">
      <c r="A5827" t="s">
        <v>11562</v>
      </c>
      <c r="B5827" t="s">
        <v>11563</v>
      </c>
      <c r="C5827">
        <v>0</v>
      </c>
      <c r="D5827">
        <v>0</v>
      </c>
      <c r="E5827">
        <v>157.999</v>
      </c>
      <c r="F5827">
        <v>9.7000000000000003E-3</v>
      </c>
      <c r="G5827" t="s">
        <v>33</v>
      </c>
    </row>
    <row r="5828" spans="1:7" x14ac:dyDescent="0.25">
      <c r="A5828" t="s">
        <v>11564</v>
      </c>
      <c r="B5828" t="s">
        <v>11565</v>
      </c>
      <c r="C5828">
        <v>0</v>
      </c>
      <c r="D5828">
        <v>541.47</v>
      </c>
      <c r="E5828">
        <v>151.44999999999999</v>
      </c>
      <c r="F5828">
        <v>114.786</v>
      </c>
      <c r="G5828" t="s">
        <v>33</v>
      </c>
    </row>
    <row r="5829" spans="1:7" x14ac:dyDescent="0.25">
      <c r="A5829" t="s">
        <v>11566</v>
      </c>
      <c r="B5829" t="s">
        <v>11567</v>
      </c>
      <c r="C5829">
        <v>0</v>
      </c>
      <c r="D5829">
        <v>0</v>
      </c>
      <c r="E5829">
        <v>150.27000000000001</v>
      </c>
      <c r="F5829">
        <v>0</v>
      </c>
      <c r="G5829" t="s">
        <v>33</v>
      </c>
    </row>
    <row r="5830" spans="1:7" x14ac:dyDescent="0.25">
      <c r="A5830" t="s">
        <v>11568</v>
      </c>
      <c r="B5830" t="s">
        <v>11569</v>
      </c>
      <c r="C5830">
        <v>1</v>
      </c>
      <c r="D5830">
        <v>583.53</v>
      </c>
      <c r="E5830">
        <v>155.297</v>
      </c>
      <c r="F5830">
        <v>118.477</v>
      </c>
      <c r="G5830" t="s">
        <v>33</v>
      </c>
    </row>
    <row r="5831" spans="1:7" x14ac:dyDescent="0.25">
      <c r="A5831" t="s">
        <v>11570</v>
      </c>
      <c r="B5831" t="s">
        <v>11571</v>
      </c>
      <c r="C5831">
        <v>0</v>
      </c>
      <c r="D5831">
        <v>0</v>
      </c>
      <c r="E5831">
        <v>151.44999999999999</v>
      </c>
      <c r="F5831">
        <v>109.779</v>
      </c>
      <c r="G5831" t="s">
        <v>33</v>
      </c>
    </row>
    <row r="5832" spans="1:7" x14ac:dyDescent="0.25">
      <c r="A5832" t="s">
        <v>11572</v>
      </c>
      <c r="B5832" t="s">
        <v>11573</v>
      </c>
      <c r="C5832">
        <v>0</v>
      </c>
      <c r="D5832">
        <v>0</v>
      </c>
      <c r="E5832">
        <v>160.32900000000001</v>
      </c>
      <c r="F5832">
        <v>9.7000000000000003E-3</v>
      </c>
      <c r="G5832" t="s">
        <v>33</v>
      </c>
    </row>
    <row r="5833" spans="1:7" x14ac:dyDescent="0.25">
      <c r="A5833" t="s">
        <v>11574</v>
      </c>
      <c r="B5833" t="s">
        <v>11575</v>
      </c>
      <c r="C5833">
        <v>0</v>
      </c>
      <c r="D5833">
        <v>290.37</v>
      </c>
      <c r="E5833">
        <v>134.38999999999999</v>
      </c>
      <c r="F5833">
        <v>124.532</v>
      </c>
      <c r="G5833" t="s">
        <v>33</v>
      </c>
    </row>
    <row r="5834" spans="1:7" x14ac:dyDescent="0.25">
      <c r="A5834" t="s">
        <v>11576</v>
      </c>
      <c r="B5834" t="s">
        <v>11577</v>
      </c>
      <c r="C5834">
        <v>0</v>
      </c>
      <c r="D5834">
        <v>551.99</v>
      </c>
      <c r="E5834">
        <v>151.44999999999999</v>
      </c>
      <c r="F5834">
        <v>123.95399999999999</v>
      </c>
      <c r="G5834" t="s">
        <v>33</v>
      </c>
    </row>
    <row r="5835" spans="1:7" x14ac:dyDescent="0.25">
      <c r="A5835" t="s">
        <v>11578</v>
      </c>
      <c r="B5835" t="s">
        <v>11579</v>
      </c>
      <c r="C5835">
        <v>4</v>
      </c>
      <c r="D5835">
        <v>0</v>
      </c>
      <c r="E5835">
        <v>25.535</v>
      </c>
      <c r="F5835">
        <v>30.882000000000001</v>
      </c>
      <c r="G5835" t="s">
        <v>33</v>
      </c>
    </row>
    <row r="5836" spans="1:7" x14ac:dyDescent="0.25">
      <c r="A5836" t="s">
        <v>11580</v>
      </c>
      <c r="B5836" t="s">
        <v>11581</v>
      </c>
      <c r="C5836">
        <v>0</v>
      </c>
      <c r="D5836">
        <v>640.28</v>
      </c>
      <c r="E5836">
        <v>150.96899999999999</v>
      </c>
      <c r="F5836">
        <v>175.39099999999999</v>
      </c>
      <c r="G5836" t="s">
        <v>33</v>
      </c>
    </row>
    <row r="5837" spans="1:7" x14ac:dyDescent="0.25">
      <c r="A5837" t="s">
        <v>11582</v>
      </c>
      <c r="B5837" t="s">
        <v>11583</v>
      </c>
      <c r="C5837">
        <v>5</v>
      </c>
      <c r="D5837">
        <v>541.47</v>
      </c>
      <c r="E5837">
        <v>151.44999999999999</v>
      </c>
      <c r="F5837">
        <v>114.786</v>
      </c>
      <c r="G5837" t="s">
        <v>33</v>
      </c>
    </row>
    <row r="5838" spans="1:7" x14ac:dyDescent="0.25">
      <c r="A5838" t="s">
        <v>11584</v>
      </c>
      <c r="B5838" t="s">
        <v>11585</v>
      </c>
      <c r="C5838">
        <v>0</v>
      </c>
      <c r="D5838">
        <v>0</v>
      </c>
      <c r="E5838">
        <v>150.96899999999999</v>
      </c>
      <c r="F5838">
        <v>54.311</v>
      </c>
      <c r="G5838" t="s">
        <v>33</v>
      </c>
    </row>
    <row r="5839" spans="1:7" x14ac:dyDescent="0.25">
      <c r="A5839" t="s">
        <v>11586</v>
      </c>
      <c r="B5839" t="s">
        <v>11587</v>
      </c>
      <c r="C5839">
        <v>0</v>
      </c>
      <c r="D5839">
        <v>0</v>
      </c>
      <c r="E5839">
        <v>162.43</v>
      </c>
      <c r="F5839">
        <v>0</v>
      </c>
      <c r="G5839" t="s">
        <v>33</v>
      </c>
    </row>
    <row r="5840" spans="1:7" x14ac:dyDescent="0.25">
      <c r="A5840" t="s">
        <v>11588</v>
      </c>
      <c r="B5840" t="s">
        <v>11589</v>
      </c>
      <c r="C5840">
        <v>0</v>
      </c>
      <c r="D5840">
        <v>535.91</v>
      </c>
      <c r="E5840">
        <v>151.44999999999999</v>
      </c>
      <c r="F5840">
        <v>126.172</v>
      </c>
      <c r="G5840" t="s">
        <v>33</v>
      </c>
    </row>
    <row r="5841" spans="1:7" x14ac:dyDescent="0.25">
      <c r="A5841" t="s">
        <v>11590</v>
      </c>
      <c r="B5841" t="s">
        <v>11591</v>
      </c>
      <c r="C5841">
        <v>0</v>
      </c>
      <c r="D5841">
        <v>621.63</v>
      </c>
      <c r="E5841">
        <v>150.96899999999999</v>
      </c>
      <c r="F5841">
        <v>150.96899999999999</v>
      </c>
      <c r="G5841" t="s">
        <v>33</v>
      </c>
    </row>
    <row r="5842" spans="1:7" x14ac:dyDescent="0.25">
      <c r="A5842" t="s">
        <v>11592</v>
      </c>
      <c r="B5842" t="s">
        <v>11593</v>
      </c>
      <c r="C5842">
        <v>383</v>
      </c>
      <c r="D5842">
        <v>56.42</v>
      </c>
      <c r="E5842">
        <v>5.55</v>
      </c>
      <c r="F5842">
        <v>4.7149999999999999</v>
      </c>
      <c r="G5842" t="s">
        <v>33</v>
      </c>
    </row>
    <row r="5843" spans="1:7" x14ac:dyDescent="0.25">
      <c r="A5843" t="s">
        <v>11594</v>
      </c>
      <c r="B5843" t="s">
        <v>11595</v>
      </c>
      <c r="C5843">
        <v>0</v>
      </c>
      <c r="D5843">
        <v>0</v>
      </c>
      <c r="E5843">
        <v>116.44799999999999</v>
      </c>
      <c r="F5843">
        <v>9.7000000000000003E-3</v>
      </c>
      <c r="G5843" t="s">
        <v>22</v>
      </c>
    </row>
    <row r="5844" spans="1:7" x14ac:dyDescent="0.25">
      <c r="A5844" t="s">
        <v>11596</v>
      </c>
      <c r="B5844" t="s">
        <v>11597</v>
      </c>
      <c r="C5844">
        <v>0</v>
      </c>
      <c r="D5844">
        <v>0</v>
      </c>
      <c r="E5844">
        <v>116.44799999999999</v>
      </c>
      <c r="F5844">
        <v>112.167</v>
      </c>
      <c r="G5844" t="s">
        <v>22</v>
      </c>
    </row>
    <row r="5845" spans="1:7" x14ac:dyDescent="0.25">
      <c r="A5845" t="s">
        <v>11598</v>
      </c>
      <c r="B5845" t="s">
        <v>11599</v>
      </c>
      <c r="C5845">
        <v>0</v>
      </c>
      <c r="D5845">
        <v>0</v>
      </c>
      <c r="E5845">
        <v>116.44799999999999</v>
      </c>
      <c r="F5845">
        <v>0</v>
      </c>
      <c r="G5845" t="s">
        <v>22</v>
      </c>
    </row>
    <row r="5846" spans="1:7" x14ac:dyDescent="0.25">
      <c r="A5846" t="s">
        <v>11600</v>
      </c>
      <c r="B5846" t="s">
        <v>11601</v>
      </c>
      <c r="C5846">
        <v>0</v>
      </c>
      <c r="D5846">
        <v>0</v>
      </c>
      <c r="E5846">
        <v>116.44799999999999</v>
      </c>
      <c r="F5846">
        <v>0</v>
      </c>
      <c r="G5846" t="s">
        <v>22</v>
      </c>
    </row>
    <row r="5847" spans="1:7" x14ac:dyDescent="0.25">
      <c r="A5847" t="s">
        <v>11602</v>
      </c>
      <c r="B5847" t="s">
        <v>11603</v>
      </c>
      <c r="C5847">
        <v>0</v>
      </c>
      <c r="D5847">
        <v>0</v>
      </c>
      <c r="E5847">
        <v>16.652000000000001</v>
      </c>
      <c r="F5847">
        <v>0</v>
      </c>
      <c r="G5847" t="s">
        <v>22</v>
      </c>
    </row>
    <row r="5848" spans="1:7" x14ac:dyDescent="0.25">
      <c r="A5848" t="s">
        <v>11604</v>
      </c>
      <c r="B5848" t="s">
        <v>11605</v>
      </c>
      <c r="C5848">
        <v>0</v>
      </c>
      <c r="D5848">
        <v>0</v>
      </c>
      <c r="E5848">
        <v>33.235999999999997</v>
      </c>
      <c r="F5848">
        <v>9.7000000000000003E-3</v>
      </c>
      <c r="G5848" t="s">
        <v>22</v>
      </c>
    </row>
    <row r="5849" spans="1:7" x14ac:dyDescent="0.25">
      <c r="A5849" t="s">
        <v>11606</v>
      </c>
      <c r="B5849" t="s">
        <v>11607</v>
      </c>
      <c r="C5849">
        <v>0</v>
      </c>
      <c r="D5849">
        <v>0</v>
      </c>
      <c r="E5849">
        <v>24.641999999999999</v>
      </c>
      <c r="F5849">
        <v>0</v>
      </c>
      <c r="G5849" t="s">
        <v>22</v>
      </c>
    </row>
    <row r="5850" spans="1:7" x14ac:dyDescent="0.25">
      <c r="A5850" t="s">
        <v>11608</v>
      </c>
      <c r="B5850" t="s">
        <v>11609</v>
      </c>
      <c r="C5850">
        <v>0</v>
      </c>
      <c r="D5850">
        <v>77.819999999999993</v>
      </c>
      <c r="E5850">
        <v>36.122999999999998</v>
      </c>
      <c r="F5850">
        <v>36.122999999999998</v>
      </c>
      <c r="G5850" t="s">
        <v>312</v>
      </c>
    </row>
    <row r="5851" spans="1:7" x14ac:dyDescent="0.25">
      <c r="A5851" t="s">
        <v>11610</v>
      </c>
      <c r="B5851" t="s">
        <v>11611</v>
      </c>
      <c r="C5851">
        <v>0</v>
      </c>
      <c r="D5851">
        <v>0</v>
      </c>
      <c r="E5851">
        <v>32.155999999999999</v>
      </c>
      <c r="F5851">
        <v>0</v>
      </c>
      <c r="G5851" t="s">
        <v>22</v>
      </c>
    </row>
    <row r="5852" spans="1:7" x14ac:dyDescent="0.25">
      <c r="A5852" t="s">
        <v>11612</v>
      </c>
      <c r="B5852" t="s">
        <v>11613</v>
      </c>
      <c r="C5852">
        <v>0</v>
      </c>
      <c r="D5852">
        <v>77.14</v>
      </c>
      <c r="E5852">
        <v>35.49</v>
      </c>
      <c r="F5852">
        <v>35.49</v>
      </c>
      <c r="G5852" t="s">
        <v>33</v>
      </c>
    </row>
    <row r="5853" spans="1:7" x14ac:dyDescent="0.25">
      <c r="A5853" t="s">
        <v>11614</v>
      </c>
      <c r="B5853" t="s">
        <v>11615</v>
      </c>
      <c r="C5853">
        <v>0</v>
      </c>
      <c r="D5853">
        <v>87.6</v>
      </c>
      <c r="E5853">
        <v>51.238999999999997</v>
      </c>
      <c r="F5853">
        <v>51.238999999999997</v>
      </c>
      <c r="G5853" t="s">
        <v>33</v>
      </c>
    </row>
    <row r="5854" spans="1:7" x14ac:dyDescent="0.25">
      <c r="A5854" t="s">
        <v>11616</v>
      </c>
      <c r="B5854" t="s">
        <v>11617</v>
      </c>
      <c r="C5854">
        <v>15</v>
      </c>
      <c r="D5854">
        <v>58.75</v>
      </c>
      <c r="E5854">
        <v>30.126000000000001</v>
      </c>
      <c r="F5854">
        <v>30.126000000000001</v>
      </c>
      <c r="G5854" t="s">
        <v>33</v>
      </c>
    </row>
    <row r="5855" spans="1:7" x14ac:dyDescent="0.25">
      <c r="A5855" t="s">
        <v>11618</v>
      </c>
      <c r="B5855" t="s">
        <v>11619</v>
      </c>
      <c r="C5855">
        <v>0</v>
      </c>
      <c r="D5855">
        <v>0</v>
      </c>
      <c r="E5855">
        <v>1278.3879999999999</v>
      </c>
      <c r="F5855">
        <v>0</v>
      </c>
      <c r="G5855" t="s">
        <v>22</v>
      </c>
    </row>
    <row r="5856" spans="1:7" x14ac:dyDescent="0.25">
      <c r="A5856" t="s">
        <v>11620</v>
      </c>
      <c r="B5856" t="s">
        <v>11609</v>
      </c>
      <c r="C5856">
        <v>0</v>
      </c>
      <c r="D5856">
        <v>155.54</v>
      </c>
      <c r="E5856">
        <v>34.659999999999997</v>
      </c>
      <c r="F5856">
        <v>30.521000000000001</v>
      </c>
      <c r="G5856" t="s">
        <v>33</v>
      </c>
    </row>
    <row r="5857" spans="1:7" x14ac:dyDescent="0.25">
      <c r="A5857" t="s">
        <v>11621</v>
      </c>
      <c r="B5857" t="s">
        <v>11622</v>
      </c>
      <c r="C5857">
        <v>0</v>
      </c>
      <c r="D5857">
        <v>0</v>
      </c>
      <c r="E5857">
        <v>6.0650000000000004</v>
      </c>
      <c r="F5857">
        <v>0</v>
      </c>
      <c r="G5857" t="s">
        <v>22</v>
      </c>
    </row>
    <row r="5858" spans="1:7" x14ac:dyDescent="0.25">
      <c r="A5858" t="s">
        <v>11623</v>
      </c>
      <c r="B5858" t="s">
        <v>11624</v>
      </c>
      <c r="C5858">
        <v>0</v>
      </c>
      <c r="D5858">
        <v>0</v>
      </c>
      <c r="E5858">
        <v>4.9119999999999999</v>
      </c>
      <c r="F5858">
        <v>0</v>
      </c>
      <c r="G5858" t="s">
        <v>22</v>
      </c>
    </row>
    <row r="5859" spans="1:7" x14ac:dyDescent="0.25">
      <c r="A5859" t="s">
        <v>11625</v>
      </c>
      <c r="B5859" t="s">
        <v>11626</v>
      </c>
      <c r="C5859">
        <v>0</v>
      </c>
      <c r="D5859">
        <v>0</v>
      </c>
      <c r="E5859">
        <v>35.408000000000001</v>
      </c>
      <c r="F5859">
        <v>0</v>
      </c>
      <c r="G5859" t="s">
        <v>22</v>
      </c>
    </row>
    <row r="5860" spans="1:7" x14ac:dyDescent="0.25">
      <c r="A5860" t="s">
        <v>11627</v>
      </c>
      <c r="B5860" t="s">
        <v>11628</v>
      </c>
      <c r="C5860">
        <v>0</v>
      </c>
      <c r="D5860">
        <v>0</v>
      </c>
      <c r="E5860">
        <v>9.7000000000000003E-3</v>
      </c>
      <c r="F5860">
        <v>0</v>
      </c>
      <c r="G5860" t="s">
        <v>22</v>
      </c>
    </row>
    <row r="5861" spans="1:7" x14ac:dyDescent="0.25">
      <c r="A5861" t="s">
        <v>11629</v>
      </c>
      <c r="B5861" t="s">
        <v>11630</v>
      </c>
      <c r="C5861">
        <v>7</v>
      </c>
      <c r="D5861">
        <v>0</v>
      </c>
      <c r="E5861">
        <v>1110</v>
      </c>
      <c r="F5861">
        <v>1110</v>
      </c>
      <c r="G5861" t="s">
        <v>22</v>
      </c>
    </row>
    <row r="5862" spans="1:7" x14ac:dyDescent="0.25">
      <c r="A5862" t="s">
        <v>11631</v>
      </c>
      <c r="B5862" t="s">
        <v>11632</v>
      </c>
      <c r="C5862">
        <v>107</v>
      </c>
      <c r="D5862">
        <v>144.9</v>
      </c>
      <c r="E5862">
        <v>50.828000000000003</v>
      </c>
      <c r="F5862">
        <v>50.828000000000003</v>
      </c>
      <c r="G5862" t="s">
        <v>33</v>
      </c>
    </row>
    <row r="5863" spans="1:7" x14ac:dyDescent="0.25">
      <c r="A5863" t="s">
        <v>11633</v>
      </c>
      <c r="B5863" t="s">
        <v>11634</v>
      </c>
      <c r="C5863">
        <v>0</v>
      </c>
      <c r="D5863">
        <v>120.95</v>
      </c>
      <c r="E5863">
        <v>5.9409999999999998</v>
      </c>
      <c r="F5863">
        <v>0</v>
      </c>
      <c r="G5863" t="s">
        <v>22</v>
      </c>
    </row>
    <row r="5864" spans="1:7" x14ac:dyDescent="0.25">
      <c r="A5864" t="s">
        <v>11635</v>
      </c>
      <c r="B5864" t="s">
        <v>11636</v>
      </c>
      <c r="C5864">
        <v>0</v>
      </c>
      <c r="D5864">
        <v>64.260000000000005</v>
      </c>
      <c r="E5864">
        <v>37.385710000000003</v>
      </c>
      <c r="F5864">
        <v>33.22</v>
      </c>
      <c r="G5864" t="s">
        <v>22</v>
      </c>
    </row>
    <row r="5865" spans="1:7" x14ac:dyDescent="0.25">
      <c r="A5865" t="s">
        <v>11637</v>
      </c>
      <c r="B5865" t="s">
        <v>11638</v>
      </c>
      <c r="C5865">
        <v>27</v>
      </c>
      <c r="D5865">
        <v>0</v>
      </c>
      <c r="E5865">
        <v>4.1379999999999999</v>
      </c>
      <c r="F5865">
        <v>3.83</v>
      </c>
      <c r="G5865" t="s">
        <v>22</v>
      </c>
    </row>
    <row r="5866" spans="1:7" x14ac:dyDescent="0.25">
      <c r="A5866" t="s">
        <v>11639</v>
      </c>
      <c r="B5866" t="s">
        <v>11640</v>
      </c>
      <c r="C5866">
        <v>0</v>
      </c>
      <c r="D5866">
        <v>1757.6</v>
      </c>
      <c r="E5866">
        <v>1757.6</v>
      </c>
      <c r="F5866">
        <v>1757.6</v>
      </c>
      <c r="G5866" t="s">
        <v>22</v>
      </c>
    </row>
    <row r="5867" spans="1:7" x14ac:dyDescent="0.25">
      <c r="A5867" t="s">
        <v>11641</v>
      </c>
      <c r="B5867" t="s">
        <v>11642</v>
      </c>
      <c r="C5867">
        <v>1</v>
      </c>
      <c r="D5867">
        <v>1485</v>
      </c>
      <c r="E5867">
        <v>1929.3495</v>
      </c>
      <c r="F5867">
        <v>795</v>
      </c>
      <c r="G5867" t="s">
        <v>22</v>
      </c>
    </row>
    <row r="5868" spans="1:7" x14ac:dyDescent="0.25">
      <c r="A5868" t="s">
        <v>11643</v>
      </c>
      <c r="B5868" t="s">
        <v>11644</v>
      </c>
      <c r="C5868">
        <v>11</v>
      </c>
      <c r="D5868">
        <v>0</v>
      </c>
      <c r="E5868">
        <v>4.3499999999999996</v>
      </c>
      <c r="F5868">
        <v>0</v>
      </c>
      <c r="G5868" t="s">
        <v>22</v>
      </c>
    </row>
    <row r="5869" spans="1:7" x14ac:dyDescent="0.25">
      <c r="A5869" t="s">
        <v>11645</v>
      </c>
      <c r="B5869" t="s">
        <v>11646</v>
      </c>
      <c r="C5869">
        <v>3773</v>
      </c>
      <c r="D5869">
        <v>0</v>
      </c>
      <c r="E5869">
        <v>15.478999999999999</v>
      </c>
      <c r="F5869">
        <v>13.46</v>
      </c>
      <c r="G5869" t="s">
        <v>22</v>
      </c>
    </row>
    <row r="5870" spans="1:7" x14ac:dyDescent="0.25">
      <c r="A5870" t="s">
        <v>11647</v>
      </c>
      <c r="B5870" t="s">
        <v>11648</v>
      </c>
      <c r="C5870">
        <v>54</v>
      </c>
      <c r="D5870">
        <v>0</v>
      </c>
      <c r="E5870">
        <v>8.0000000000000002E-3</v>
      </c>
      <c r="F5870">
        <v>0</v>
      </c>
      <c r="G5870" t="s">
        <v>22</v>
      </c>
    </row>
    <row r="5871" spans="1:7" x14ac:dyDescent="0.25">
      <c r="A5871" t="s">
        <v>11649</v>
      </c>
      <c r="B5871" t="s">
        <v>11650</v>
      </c>
      <c r="C5871">
        <v>0</v>
      </c>
      <c r="D5871">
        <v>0</v>
      </c>
      <c r="E5871">
        <v>0</v>
      </c>
      <c r="F5871">
        <v>0</v>
      </c>
      <c r="G5871" t="s">
        <v>22</v>
      </c>
    </row>
    <row r="5872" spans="1:7" x14ac:dyDescent="0.25">
      <c r="A5872" t="s">
        <v>11651</v>
      </c>
      <c r="B5872" t="s">
        <v>11652</v>
      </c>
      <c r="C5872">
        <v>0</v>
      </c>
      <c r="D5872">
        <v>0</v>
      </c>
      <c r="E5872">
        <v>2.6</v>
      </c>
      <c r="F5872">
        <v>0</v>
      </c>
      <c r="G5872" t="s">
        <v>22</v>
      </c>
    </row>
    <row r="5873" spans="1:7" x14ac:dyDescent="0.25">
      <c r="A5873" t="s">
        <v>11653</v>
      </c>
      <c r="B5873" t="s">
        <v>11654</v>
      </c>
      <c r="C5873">
        <v>0</v>
      </c>
      <c r="D5873">
        <v>0</v>
      </c>
      <c r="E5873">
        <v>0</v>
      </c>
      <c r="F5873">
        <v>0</v>
      </c>
      <c r="G5873" t="s">
        <v>22</v>
      </c>
    </row>
    <row r="5874" spans="1:7" x14ac:dyDescent="0.25">
      <c r="A5874" t="s">
        <v>11655</v>
      </c>
      <c r="B5874" t="s">
        <v>11656</v>
      </c>
      <c r="C5874">
        <v>50</v>
      </c>
      <c r="D5874">
        <v>0</v>
      </c>
      <c r="E5874">
        <v>33.017000000000003</v>
      </c>
      <c r="F5874">
        <v>5.3630000000000004</v>
      </c>
      <c r="G5874" t="s">
        <v>33</v>
      </c>
    </row>
    <row r="5875" spans="1:7" x14ac:dyDescent="0.25">
      <c r="A5875" t="s">
        <v>11657</v>
      </c>
      <c r="B5875" t="s">
        <v>11658</v>
      </c>
      <c r="C5875">
        <v>0</v>
      </c>
      <c r="D5875">
        <v>407.98</v>
      </c>
      <c r="E5875">
        <v>116.584</v>
      </c>
      <c r="F5875">
        <v>0</v>
      </c>
      <c r="G5875" t="s">
        <v>22</v>
      </c>
    </row>
    <row r="5876" spans="1:7" x14ac:dyDescent="0.25">
      <c r="A5876" t="s">
        <v>11659</v>
      </c>
      <c r="B5876" t="s">
        <v>11660</v>
      </c>
      <c r="C5876">
        <v>0</v>
      </c>
      <c r="D5876">
        <v>0</v>
      </c>
      <c r="E5876">
        <v>9.7000000000000003E-3</v>
      </c>
      <c r="F5876">
        <v>0</v>
      </c>
      <c r="G5876" t="s">
        <v>22</v>
      </c>
    </row>
    <row r="5877" spans="1:7" x14ac:dyDescent="0.25">
      <c r="A5877" t="s">
        <v>11661</v>
      </c>
      <c r="B5877" t="s">
        <v>11662</v>
      </c>
      <c r="C5877">
        <v>0</v>
      </c>
      <c r="D5877">
        <v>218.18</v>
      </c>
      <c r="E5877">
        <v>71.108000000000004</v>
      </c>
      <c r="F5877">
        <v>45.841000000000001</v>
      </c>
      <c r="G5877" t="s">
        <v>33</v>
      </c>
    </row>
    <row r="5878" spans="1:7" x14ac:dyDescent="0.25">
      <c r="A5878" t="s">
        <v>11663</v>
      </c>
      <c r="B5878" t="s">
        <v>11664</v>
      </c>
      <c r="C5878">
        <v>0</v>
      </c>
      <c r="D5878">
        <v>971.03</v>
      </c>
      <c r="E5878">
        <v>277.43799999999999</v>
      </c>
      <c r="F5878">
        <v>0</v>
      </c>
      <c r="G5878" t="s">
        <v>33</v>
      </c>
    </row>
    <row r="5879" spans="1:7" x14ac:dyDescent="0.25">
      <c r="A5879" t="s">
        <v>11665</v>
      </c>
      <c r="B5879" t="s">
        <v>11666</v>
      </c>
      <c r="C5879">
        <v>0</v>
      </c>
      <c r="D5879">
        <v>0</v>
      </c>
      <c r="E5879">
        <v>9.7000000000000003E-3</v>
      </c>
      <c r="F5879">
        <v>0</v>
      </c>
      <c r="G5879" t="s">
        <v>22</v>
      </c>
    </row>
    <row r="5880" spans="1:7" x14ac:dyDescent="0.25">
      <c r="A5880" t="s">
        <v>11667</v>
      </c>
      <c r="B5880" t="s">
        <v>11668</v>
      </c>
      <c r="C5880">
        <v>0</v>
      </c>
      <c r="D5880">
        <v>0</v>
      </c>
      <c r="E5880">
        <v>9.7000000000000003E-3</v>
      </c>
      <c r="F5880">
        <v>0</v>
      </c>
      <c r="G5880" t="s">
        <v>22</v>
      </c>
    </row>
    <row r="5881" spans="1:7" x14ac:dyDescent="0.25">
      <c r="A5881" t="s">
        <v>11669</v>
      </c>
      <c r="B5881" t="s">
        <v>11670</v>
      </c>
      <c r="C5881">
        <v>0</v>
      </c>
      <c r="D5881">
        <v>1228.93</v>
      </c>
      <c r="E5881">
        <v>358.60199999999998</v>
      </c>
      <c r="F5881">
        <v>0</v>
      </c>
      <c r="G5881" t="s">
        <v>33</v>
      </c>
    </row>
    <row r="5882" spans="1:7" x14ac:dyDescent="0.25">
      <c r="A5882" t="s">
        <v>11671</v>
      </c>
      <c r="B5882" t="s">
        <v>11672</v>
      </c>
      <c r="C5882">
        <v>0</v>
      </c>
      <c r="D5882">
        <v>68.95</v>
      </c>
      <c r="E5882">
        <v>19.135000000000002</v>
      </c>
      <c r="F5882">
        <v>0</v>
      </c>
      <c r="G5882" t="s">
        <v>33</v>
      </c>
    </row>
    <row r="5883" spans="1:7" x14ac:dyDescent="0.25">
      <c r="A5883" t="s">
        <v>11673</v>
      </c>
      <c r="B5883" t="s">
        <v>11674</v>
      </c>
      <c r="C5883">
        <v>0</v>
      </c>
      <c r="D5883">
        <v>75</v>
      </c>
      <c r="E5883">
        <v>0</v>
      </c>
      <c r="F5883">
        <v>0</v>
      </c>
      <c r="G5883" t="s">
        <v>22</v>
      </c>
    </row>
    <row r="5884" spans="1:7" x14ac:dyDescent="0.25">
      <c r="A5884" t="s">
        <v>11675</v>
      </c>
      <c r="B5884" t="s">
        <v>11676</v>
      </c>
      <c r="C5884">
        <v>0</v>
      </c>
      <c r="D5884">
        <v>0</v>
      </c>
      <c r="E5884">
        <v>24.853999999999999</v>
      </c>
      <c r="F5884">
        <v>0</v>
      </c>
      <c r="G5884" t="s">
        <v>22</v>
      </c>
    </row>
    <row r="5885" spans="1:7" x14ac:dyDescent="0.25">
      <c r="A5885" t="s">
        <v>11677</v>
      </c>
      <c r="B5885" t="s">
        <v>11678</v>
      </c>
      <c r="C5885">
        <v>0</v>
      </c>
      <c r="D5885">
        <v>33.049999999999997</v>
      </c>
      <c r="E5885">
        <v>16.928570000000001</v>
      </c>
      <c r="F5885">
        <v>16.8</v>
      </c>
      <c r="G5885" t="s">
        <v>22</v>
      </c>
    </row>
    <row r="5886" spans="1:7" x14ac:dyDescent="0.25">
      <c r="A5886" t="s">
        <v>11679</v>
      </c>
      <c r="B5886" t="s">
        <v>11680</v>
      </c>
      <c r="C5886">
        <v>2</v>
      </c>
      <c r="D5886">
        <v>172.94</v>
      </c>
      <c r="E5886">
        <v>64.382999999999996</v>
      </c>
      <c r="F5886">
        <v>59.771000000000001</v>
      </c>
      <c r="G5886" t="s">
        <v>33</v>
      </c>
    </row>
    <row r="5887" spans="1:7" x14ac:dyDescent="0.25">
      <c r="A5887" t="s">
        <v>11681</v>
      </c>
      <c r="B5887" t="s">
        <v>11682</v>
      </c>
      <c r="C5887">
        <v>16</v>
      </c>
      <c r="D5887">
        <v>0</v>
      </c>
      <c r="E5887">
        <v>6.992</v>
      </c>
      <c r="F5887">
        <v>7.0890000000000004</v>
      </c>
      <c r="G5887" t="s">
        <v>33</v>
      </c>
    </row>
    <row r="5888" spans="1:7" x14ac:dyDescent="0.25">
      <c r="A5888" t="s">
        <v>11683</v>
      </c>
      <c r="B5888" t="s">
        <v>11684</v>
      </c>
      <c r="C5888">
        <v>36</v>
      </c>
      <c r="D5888">
        <v>0</v>
      </c>
      <c r="E5888">
        <v>8.2590000000000003</v>
      </c>
      <c r="F5888">
        <v>8.9819999999999993</v>
      </c>
      <c r="G5888" t="s">
        <v>33</v>
      </c>
    </row>
    <row r="5889" spans="1:7" x14ac:dyDescent="0.25">
      <c r="A5889" t="s">
        <v>11685</v>
      </c>
      <c r="B5889" t="s">
        <v>11686</v>
      </c>
      <c r="C5889">
        <v>4</v>
      </c>
      <c r="D5889">
        <v>0</v>
      </c>
      <c r="E5889">
        <v>250</v>
      </c>
      <c r="F5889">
        <v>250</v>
      </c>
      <c r="G5889" t="s">
        <v>22</v>
      </c>
    </row>
    <row r="5890" spans="1:7" x14ac:dyDescent="0.25">
      <c r="A5890" t="s">
        <v>11687</v>
      </c>
      <c r="B5890" t="s">
        <v>11688</v>
      </c>
      <c r="C5890">
        <v>1</v>
      </c>
      <c r="D5890">
        <v>124.21</v>
      </c>
      <c r="E5890">
        <v>62.445</v>
      </c>
      <c r="F5890">
        <v>58.593000000000004</v>
      </c>
      <c r="G5890" t="s">
        <v>33</v>
      </c>
    </row>
    <row r="5891" spans="1:7" x14ac:dyDescent="0.25">
      <c r="A5891" t="s">
        <v>11689</v>
      </c>
      <c r="B5891" t="s">
        <v>11690</v>
      </c>
      <c r="C5891">
        <v>0</v>
      </c>
      <c r="D5891">
        <v>0</v>
      </c>
      <c r="E5891">
        <v>0</v>
      </c>
      <c r="F5891">
        <v>0</v>
      </c>
      <c r="G5891" t="s">
        <v>22</v>
      </c>
    </row>
    <row r="5892" spans="1:7" x14ac:dyDescent="0.25">
      <c r="A5892" t="s">
        <v>11691</v>
      </c>
      <c r="B5892" t="s">
        <v>11692</v>
      </c>
      <c r="C5892">
        <v>96</v>
      </c>
      <c r="D5892">
        <v>0</v>
      </c>
      <c r="E5892">
        <v>4.6900000000000004</v>
      </c>
      <c r="F5892">
        <v>4.6900000000000004</v>
      </c>
      <c r="G5892" t="s">
        <v>22</v>
      </c>
    </row>
    <row r="5893" spans="1:7" x14ac:dyDescent="0.25">
      <c r="A5893" t="s">
        <v>11693</v>
      </c>
      <c r="B5893" t="s">
        <v>11694</v>
      </c>
      <c r="C5893">
        <v>9200</v>
      </c>
      <c r="D5893">
        <v>0</v>
      </c>
      <c r="E5893">
        <v>0.28339999999999999</v>
      </c>
      <c r="F5893">
        <v>0.28341</v>
      </c>
      <c r="G5893" t="s">
        <v>22</v>
      </c>
    </row>
    <row r="5894" spans="1:7" x14ac:dyDescent="0.25">
      <c r="A5894" t="s">
        <v>11695</v>
      </c>
      <c r="B5894" t="s">
        <v>11696</v>
      </c>
      <c r="C5894">
        <v>8200</v>
      </c>
      <c r="D5894">
        <v>0.24349999999999999</v>
      </c>
      <c r="E5894">
        <v>0.28339999999999999</v>
      </c>
      <c r="F5894">
        <v>0.28341</v>
      </c>
      <c r="G5894" t="s">
        <v>22</v>
      </c>
    </row>
    <row r="5895" spans="1:7" x14ac:dyDescent="0.25">
      <c r="A5895" t="s">
        <v>11697</v>
      </c>
      <c r="B5895" t="s">
        <v>11698</v>
      </c>
      <c r="C5895">
        <v>2949</v>
      </c>
      <c r="D5895">
        <v>0</v>
      </c>
      <c r="E5895">
        <v>0.26250000000000001</v>
      </c>
      <c r="F5895">
        <v>0.26250000000000001</v>
      </c>
      <c r="G5895" t="s">
        <v>22</v>
      </c>
    </row>
    <row r="5896" spans="1:7" x14ac:dyDescent="0.25">
      <c r="A5896" t="s">
        <v>11699</v>
      </c>
      <c r="B5896" t="s">
        <v>11700</v>
      </c>
      <c r="C5896">
        <v>0</v>
      </c>
      <c r="D5896">
        <v>0</v>
      </c>
      <c r="E5896">
        <v>75.525000000000006</v>
      </c>
      <c r="F5896">
        <v>0</v>
      </c>
      <c r="G5896" t="s">
        <v>33</v>
      </c>
    </row>
    <row r="5897" spans="1:7" x14ac:dyDescent="0.25">
      <c r="A5897" t="s">
        <v>11701</v>
      </c>
      <c r="B5897" t="s">
        <v>11702</v>
      </c>
      <c r="C5897">
        <v>1</v>
      </c>
      <c r="D5897">
        <v>0</v>
      </c>
      <c r="E5897">
        <v>371</v>
      </c>
      <c r="F5897">
        <v>371</v>
      </c>
      <c r="G5897" t="s">
        <v>22</v>
      </c>
    </row>
    <row r="5898" spans="1:7" x14ac:dyDescent="0.25">
      <c r="A5898" t="s">
        <v>11703</v>
      </c>
      <c r="B5898" t="s">
        <v>11704</v>
      </c>
      <c r="C5898">
        <v>0</v>
      </c>
      <c r="D5898">
        <v>484.92</v>
      </c>
      <c r="E5898">
        <v>41.414999999999999</v>
      </c>
      <c r="F5898">
        <v>0</v>
      </c>
      <c r="G5898" t="s">
        <v>22</v>
      </c>
    </row>
    <row r="5899" spans="1:7" x14ac:dyDescent="0.25">
      <c r="A5899" t="s">
        <v>11705</v>
      </c>
      <c r="B5899" t="s">
        <v>11706</v>
      </c>
      <c r="C5899">
        <v>0</v>
      </c>
      <c r="D5899">
        <v>41.25</v>
      </c>
      <c r="E5899">
        <v>24.36</v>
      </c>
      <c r="F5899">
        <v>0</v>
      </c>
      <c r="G5899" t="s">
        <v>22</v>
      </c>
    </row>
    <row r="5900" spans="1:7" x14ac:dyDescent="0.25">
      <c r="A5900" t="s">
        <v>11707</v>
      </c>
      <c r="B5900" t="s">
        <v>11708</v>
      </c>
      <c r="C5900">
        <v>19</v>
      </c>
      <c r="D5900">
        <v>0</v>
      </c>
      <c r="E5900">
        <v>1.613</v>
      </c>
      <c r="F5900">
        <v>1.5669999999999999</v>
      </c>
      <c r="G5900" t="s">
        <v>33</v>
      </c>
    </row>
    <row r="5901" spans="1:7" x14ac:dyDescent="0.25">
      <c r="A5901" t="s">
        <v>11709</v>
      </c>
      <c r="B5901" t="s">
        <v>11710</v>
      </c>
      <c r="C5901">
        <v>0</v>
      </c>
      <c r="D5901">
        <v>0</v>
      </c>
      <c r="E5901">
        <v>0</v>
      </c>
      <c r="F5901">
        <v>0</v>
      </c>
      <c r="G5901" t="s">
        <v>22</v>
      </c>
    </row>
    <row r="5902" spans="1:7" x14ac:dyDescent="0.25">
      <c r="A5902" t="s">
        <v>11711</v>
      </c>
      <c r="B5902" t="s">
        <v>11712</v>
      </c>
      <c r="C5902">
        <v>0</v>
      </c>
      <c r="D5902">
        <v>42.82</v>
      </c>
      <c r="E5902">
        <v>0.68400000000000005</v>
      </c>
      <c r="F5902">
        <v>0.68400000000000005</v>
      </c>
      <c r="G5902" t="s">
        <v>22</v>
      </c>
    </row>
    <row r="5903" spans="1:7" x14ac:dyDescent="0.25">
      <c r="A5903" t="s">
        <v>11713</v>
      </c>
      <c r="B5903" t="s">
        <v>11714</v>
      </c>
      <c r="C5903">
        <v>26</v>
      </c>
      <c r="D5903">
        <v>0</v>
      </c>
      <c r="E5903">
        <v>4.5060000000000002</v>
      </c>
      <c r="F5903">
        <v>3.6880000000000002</v>
      </c>
      <c r="G5903" t="s">
        <v>33</v>
      </c>
    </row>
    <row r="5904" spans="1:7" x14ac:dyDescent="0.25">
      <c r="A5904" t="s">
        <v>11715</v>
      </c>
      <c r="B5904" t="s">
        <v>11716</v>
      </c>
      <c r="C5904">
        <v>0</v>
      </c>
      <c r="D5904">
        <v>0</v>
      </c>
      <c r="E5904">
        <v>1.07</v>
      </c>
      <c r="F5904">
        <v>0</v>
      </c>
      <c r="G5904" t="s">
        <v>22</v>
      </c>
    </row>
    <row r="5905" spans="1:7" x14ac:dyDescent="0.25">
      <c r="A5905" t="s">
        <v>11717</v>
      </c>
      <c r="B5905" t="s">
        <v>11718</v>
      </c>
      <c r="C5905">
        <v>0</v>
      </c>
      <c r="D5905">
        <v>0</v>
      </c>
      <c r="E5905">
        <v>1.798</v>
      </c>
      <c r="F5905">
        <v>0</v>
      </c>
      <c r="G5905" t="s">
        <v>22</v>
      </c>
    </row>
    <row r="5906" spans="1:7" x14ac:dyDescent="0.25">
      <c r="A5906" t="s">
        <v>11719</v>
      </c>
      <c r="B5906" t="s">
        <v>11720</v>
      </c>
      <c r="C5906">
        <v>0</v>
      </c>
      <c r="D5906">
        <v>0</v>
      </c>
      <c r="E5906">
        <v>0</v>
      </c>
      <c r="F5906">
        <v>0</v>
      </c>
      <c r="G5906" t="s">
        <v>22</v>
      </c>
    </row>
    <row r="5907" spans="1:7" x14ac:dyDescent="0.25">
      <c r="A5907" t="s">
        <v>11721</v>
      </c>
      <c r="B5907" t="s">
        <v>11722</v>
      </c>
      <c r="C5907">
        <v>0</v>
      </c>
      <c r="D5907">
        <v>322</v>
      </c>
      <c r="E5907">
        <v>124.458</v>
      </c>
      <c r="F5907">
        <v>143.012</v>
      </c>
      <c r="G5907" t="s">
        <v>33</v>
      </c>
    </row>
    <row r="5908" spans="1:7" x14ac:dyDescent="0.25">
      <c r="A5908" t="s">
        <v>11723</v>
      </c>
      <c r="B5908" t="s">
        <v>11724</v>
      </c>
      <c r="C5908">
        <v>1</v>
      </c>
      <c r="D5908">
        <v>1321</v>
      </c>
      <c r="E5908">
        <v>572.274</v>
      </c>
      <c r="F5908">
        <v>592.928</v>
      </c>
      <c r="G5908" t="s">
        <v>33</v>
      </c>
    </row>
    <row r="5909" spans="1:7" x14ac:dyDescent="0.25">
      <c r="A5909" t="s">
        <v>11725</v>
      </c>
      <c r="B5909" t="s">
        <v>11726</v>
      </c>
      <c r="C5909">
        <v>0</v>
      </c>
      <c r="D5909">
        <v>0</v>
      </c>
      <c r="E5909">
        <v>0</v>
      </c>
      <c r="F5909">
        <v>0</v>
      </c>
      <c r="G5909" t="s">
        <v>22</v>
      </c>
    </row>
    <row r="5910" spans="1:7" x14ac:dyDescent="0.25">
      <c r="A5910" t="s">
        <v>11727</v>
      </c>
      <c r="B5910" t="s">
        <v>11728</v>
      </c>
      <c r="C5910">
        <v>0</v>
      </c>
      <c r="D5910">
        <v>0</v>
      </c>
      <c r="E5910">
        <v>0.27700000000000002</v>
      </c>
      <c r="F5910">
        <v>0</v>
      </c>
      <c r="G5910" t="s">
        <v>22</v>
      </c>
    </row>
    <row r="5911" spans="1:7" x14ac:dyDescent="0.25">
      <c r="A5911" t="s">
        <v>11729</v>
      </c>
      <c r="B5911" t="s">
        <v>11730</v>
      </c>
      <c r="C5911">
        <v>0</v>
      </c>
      <c r="D5911">
        <v>0</v>
      </c>
      <c r="E5911">
        <v>1.07</v>
      </c>
      <c r="F5911">
        <v>0</v>
      </c>
      <c r="G5911" t="s">
        <v>22</v>
      </c>
    </row>
    <row r="5912" spans="1:7" x14ac:dyDescent="0.25">
      <c r="A5912" t="s">
        <v>11731</v>
      </c>
      <c r="B5912" t="s">
        <v>11732</v>
      </c>
      <c r="C5912">
        <v>0</v>
      </c>
      <c r="D5912">
        <v>0</v>
      </c>
      <c r="E5912">
        <v>0.39</v>
      </c>
      <c r="F5912">
        <v>0</v>
      </c>
      <c r="G5912" t="s">
        <v>22</v>
      </c>
    </row>
    <row r="5913" spans="1:7" x14ac:dyDescent="0.25">
      <c r="A5913" t="s">
        <v>11733</v>
      </c>
      <c r="B5913" t="s">
        <v>11734</v>
      </c>
      <c r="C5913">
        <v>0</v>
      </c>
      <c r="D5913">
        <v>0</v>
      </c>
      <c r="E5913">
        <v>0.57999999999999996</v>
      </c>
      <c r="F5913">
        <v>0</v>
      </c>
      <c r="G5913" t="s">
        <v>22</v>
      </c>
    </row>
    <row r="5914" spans="1:7" x14ac:dyDescent="0.25">
      <c r="A5914" t="s">
        <v>11735</v>
      </c>
      <c r="B5914" t="s">
        <v>11736</v>
      </c>
      <c r="C5914">
        <v>0</v>
      </c>
      <c r="D5914">
        <v>0</v>
      </c>
      <c r="E5914">
        <v>0.253</v>
      </c>
      <c r="F5914">
        <v>0</v>
      </c>
      <c r="G5914" t="s">
        <v>22</v>
      </c>
    </row>
    <row r="5915" spans="1:7" x14ac:dyDescent="0.25">
      <c r="A5915" t="s">
        <v>11737</v>
      </c>
      <c r="B5915" t="s">
        <v>11738</v>
      </c>
      <c r="C5915">
        <v>0</v>
      </c>
      <c r="D5915">
        <v>0</v>
      </c>
      <c r="E5915">
        <v>0</v>
      </c>
      <c r="F5915">
        <v>0</v>
      </c>
      <c r="G5915" t="s">
        <v>22</v>
      </c>
    </row>
    <row r="5916" spans="1:7" x14ac:dyDescent="0.25">
      <c r="A5916" t="s">
        <v>11739</v>
      </c>
      <c r="B5916" t="s">
        <v>11740</v>
      </c>
      <c r="C5916">
        <v>0</v>
      </c>
      <c r="D5916">
        <v>0</v>
      </c>
      <c r="E5916">
        <v>0.27700000000000002</v>
      </c>
      <c r="F5916">
        <v>0</v>
      </c>
      <c r="G5916" t="s">
        <v>22</v>
      </c>
    </row>
    <row r="5917" spans="1:7" x14ac:dyDescent="0.25">
      <c r="A5917" t="s">
        <v>11741</v>
      </c>
      <c r="B5917" t="s">
        <v>11742</v>
      </c>
      <c r="C5917">
        <v>0</v>
      </c>
      <c r="D5917">
        <v>0</v>
      </c>
      <c r="E5917">
        <v>1.07</v>
      </c>
      <c r="F5917">
        <v>0</v>
      </c>
      <c r="G5917" t="s">
        <v>22</v>
      </c>
    </row>
    <row r="5918" spans="1:7" x14ac:dyDescent="0.25">
      <c r="A5918" t="s">
        <v>11743</v>
      </c>
      <c r="B5918" t="s">
        <v>11744</v>
      </c>
      <c r="C5918">
        <v>0</v>
      </c>
      <c r="D5918">
        <v>0</v>
      </c>
      <c r="E5918">
        <v>0.39</v>
      </c>
      <c r="F5918">
        <v>0</v>
      </c>
      <c r="G5918" t="s">
        <v>22</v>
      </c>
    </row>
    <row r="5919" spans="1:7" x14ac:dyDescent="0.25">
      <c r="A5919" t="s">
        <v>11745</v>
      </c>
      <c r="B5919" t="s">
        <v>11746</v>
      </c>
      <c r="C5919">
        <v>0</v>
      </c>
      <c r="D5919">
        <v>0</v>
      </c>
      <c r="E5919">
        <v>0.57999999999999996</v>
      </c>
      <c r="F5919">
        <v>0</v>
      </c>
      <c r="G5919" t="s">
        <v>22</v>
      </c>
    </row>
    <row r="5920" spans="1:7" x14ac:dyDescent="0.25">
      <c r="A5920" t="s">
        <v>11747</v>
      </c>
      <c r="B5920" t="s">
        <v>11748</v>
      </c>
      <c r="C5920">
        <v>0</v>
      </c>
      <c r="D5920">
        <v>0</v>
      </c>
      <c r="E5920">
        <v>0.253</v>
      </c>
      <c r="F5920">
        <v>0</v>
      </c>
      <c r="G5920" t="s">
        <v>22</v>
      </c>
    </row>
    <row r="5921" spans="1:7" x14ac:dyDescent="0.25">
      <c r="A5921" t="s">
        <v>11749</v>
      </c>
      <c r="B5921" t="s">
        <v>11750</v>
      </c>
      <c r="C5921">
        <v>0</v>
      </c>
      <c r="D5921">
        <v>9.92</v>
      </c>
      <c r="E5921">
        <v>3.125</v>
      </c>
      <c r="F5921">
        <v>3.194</v>
      </c>
      <c r="G5921" t="s">
        <v>33</v>
      </c>
    </row>
    <row r="5922" spans="1:7" x14ac:dyDescent="0.25">
      <c r="A5922" t="s">
        <v>11751</v>
      </c>
      <c r="B5922" t="s">
        <v>11752</v>
      </c>
      <c r="C5922">
        <v>0</v>
      </c>
      <c r="D5922">
        <v>958.72</v>
      </c>
      <c r="E5922">
        <v>164.012</v>
      </c>
      <c r="F5922">
        <v>164.012</v>
      </c>
      <c r="G5922" t="s">
        <v>33</v>
      </c>
    </row>
    <row r="5923" spans="1:7" x14ac:dyDescent="0.25">
      <c r="A5923" t="s">
        <v>11753</v>
      </c>
      <c r="B5923" t="s">
        <v>11754</v>
      </c>
      <c r="C5923">
        <v>0</v>
      </c>
      <c r="D5923">
        <v>986.38</v>
      </c>
      <c r="E5923">
        <v>237.06</v>
      </c>
      <c r="F5923">
        <v>170.94499999999999</v>
      </c>
      <c r="G5923" t="s">
        <v>33</v>
      </c>
    </row>
    <row r="5924" spans="1:7" x14ac:dyDescent="0.25">
      <c r="A5924" t="s">
        <v>11755</v>
      </c>
      <c r="B5924" t="s">
        <v>11756</v>
      </c>
      <c r="C5924">
        <v>0</v>
      </c>
      <c r="D5924">
        <v>57.49</v>
      </c>
      <c r="E5924">
        <v>16.324000000000002</v>
      </c>
      <c r="F5924">
        <v>16.427</v>
      </c>
      <c r="G5924" t="s">
        <v>33</v>
      </c>
    </row>
    <row r="5925" spans="1:7" x14ac:dyDescent="0.25">
      <c r="A5925" t="s">
        <v>11757</v>
      </c>
      <c r="B5925" t="s">
        <v>11758</v>
      </c>
      <c r="C5925">
        <v>0</v>
      </c>
      <c r="D5925">
        <v>0</v>
      </c>
      <c r="E5925">
        <v>0</v>
      </c>
      <c r="F5925">
        <v>0</v>
      </c>
      <c r="G5925" t="s">
        <v>22</v>
      </c>
    </row>
    <row r="5926" spans="1:7" x14ac:dyDescent="0.25">
      <c r="A5926" t="s">
        <v>11759</v>
      </c>
      <c r="B5926" t="s">
        <v>11760</v>
      </c>
      <c r="C5926">
        <v>0</v>
      </c>
      <c r="D5926">
        <v>0</v>
      </c>
      <c r="E5926">
        <v>0.27700000000000002</v>
      </c>
      <c r="F5926">
        <v>0</v>
      </c>
      <c r="G5926" t="s">
        <v>22</v>
      </c>
    </row>
    <row r="5927" spans="1:7" x14ac:dyDescent="0.25">
      <c r="A5927" t="s">
        <v>11761</v>
      </c>
      <c r="B5927" t="s">
        <v>11762</v>
      </c>
      <c r="C5927">
        <v>0</v>
      </c>
      <c r="D5927">
        <v>0</v>
      </c>
      <c r="E5927">
        <v>1.07</v>
      </c>
      <c r="F5927">
        <v>0</v>
      </c>
      <c r="G5927" t="s">
        <v>22</v>
      </c>
    </row>
    <row r="5928" spans="1:7" x14ac:dyDescent="0.25">
      <c r="A5928" t="s">
        <v>11763</v>
      </c>
      <c r="B5928" t="s">
        <v>11764</v>
      </c>
      <c r="C5928">
        <v>0</v>
      </c>
      <c r="D5928">
        <v>0</v>
      </c>
      <c r="E5928">
        <v>0.39</v>
      </c>
      <c r="F5928">
        <v>0</v>
      </c>
      <c r="G5928" t="s">
        <v>22</v>
      </c>
    </row>
    <row r="5929" spans="1:7" x14ac:dyDescent="0.25">
      <c r="A5929" t="s">
        <v>11765</v>
      </c>
      <c r="B5929" t="s">
        <v>11766</v>
      </c>
      <c r="C5929">
        <v>0</v>
      </c>
      <c r="D5929">
        <v>0</v>
      </c>
      <c r="E5929">
        <v>0.57999999999999996</v>
      </c>
      <c r="F5929">
        <v>0</v>
      </c>
      <c r="G5929" t="s">
        <v>22</v>
      </c>
    </row>
    <row r="5930" spans="1:7" x14ac:dyDescent="0.25">
      <c r="A5930" t="s">
        <v>11767</v>
      </c>
      <c r="B5930" t="s">
        <v>11768</v>
      </c>
      <c r="C5930">
        <v>0</v>
      </c>
      <c r="D5930">
        <v>0</v>
      </c>
      <c r="E5930">
        <v>0.28100000000000003</v>
      </c>
      <c r="F5930">
        <v>0</v>
      </c>
      <c r="G5930" t="s">
        <v>22</v>
      </c>
    </row>
    <row r="5931" spans="1:7" x14ac:dyDescent="0.25">
      <c r="A5931" t="s">
        <v>11769</v>
      </c>
      <c r="B5931" t="s">
        <v>11770</v>
      </c>
      <c r="C5931">
        <v>0</v>
      </c>
      <c r="D5931">
        <v>0</v>
      </c>
      <c r="E5931">
        <v>0</v>
      </c>
      <c r="F5931">
        <v>0</v>
      </c>
      <c r="G5931" t="s">
        <v>22</v>
      </c>
    </row>
    <row r="5932" spans="1:7" x14ac:dyDescent="0.25">
      <c r="A5932" t="s">
        <v>11771</v>
      </c>
      <c r="B5932" t="s">
        <v>11772</v>
      </c>
      <c r="C5932">
        <v>0</v>
      </c>
      <c r="D5932">
        <v>0</v>
      </c>
      <c r="E5932">
        <v>0.27700000000000002</v>
      </c>
      <c r="F5932">
        <v>0</v>
      </c>
      <c r="G5932" t="s">
        <v>22</v>
      </c>
    </row>
    <row r="5933" spans="1:7" x14ac:dyDescent="0.25">
      <c r="A5933" t="s">
        <v>11773</v>
      </c>
      <c r="B5933" t="s">
        <v>11774</v>
      </c>
      <c r="C5933">
        <v>0</v>
      </c>
      <c r="D5933">
        <v>0</v>
      </c>
      <c r="E5933">
        <v>1.07</v>
      </c>
      <c r="F5933">
        <v>0</v>
      </c>
      <c r="G5933" t="s">
        <v>22</v>
      </c>
    </row>
    <row r="5934" spans="1:7" x14ac:dyDescent="0.25">
      <c r="A5934" t="s">
        <v>11775</v>
      </c>
      <c r="B5934" t="s">
        <v>11776</v>
      </c>
      <c r="C5934">
        <v>0</v>
      </c>
      <c r="D5934">
        <v>0</v>
      </c>
      <c r="E5934">
        <v>0.39</v>
      </c>
      <c r="F5934">
        <v>0</v>
      </c>
      <c r="G5934" t="s">
        <v>22</v>
      </c>
    </row>
    <row r="5935" spans="1:7" x14ac:dyDescent="0.25">
      <c r="A5935" t="s">
        <v>11777</v>
      </c>
      <c r="B5935" t="s">
        <v>11778</v>
      </c>
      <c r="C5935">
        <v>0</v>
      </c>
      <c r="D5935">
        <v>0</v>
      </c>
      <c r="E5935">
        <v>0.57999999999999996</v>
      </c>
      <c r="F5935">
        <v>0</v>
      </c>
      <c r="G5935" t="s">
        <v>22</v>
      </c>
    </row>
    <row r="5936" spans="1:7" x14ac:dyDescent="0.25">
      <c r="A5936" t="s">
        <v>11779</v>
      </c>
      <c r="B5936" t="s">
        <v>11780</v>
      </c>
      <c r="C5936">
        <v>0</v>
      </c>
      <c r="D5936">
        <v>0</v>
      </c>
      <c r="E5936">
        <v>0.253</v>
      </c>
      <c r="F5936">
        <v>0</v>
      </c>
      <c r="G5936" t="s">
        <v>22</v>
      </c>
    </row>
    <row r="5937" spans="1:7" x14ac:dyDescent="0.25">
      <c r="A5937" t="s">
        <v>11781</v>
      </c>
      <c r="B5937" t="s">
        <v>11782</v>
      </c>
      <c r="C5937">
        <v>252</v>
      </c>
      <c r="D5937">
        <v>0</v>
      </c>
      <c r="E5937">
        <v>0</v>
      </c>
      <c r="F5937">
        <v>0</v>
      </c>
      <c r="G5937" t="s">
        <v>22</v>
      </c>
    </row>
    <row r="5938" spans="1:7" x14ac:dyDescent="0.25">
      <c r="A5938" t="s">
        <v>11783</v>
      </c>
      <c r="B5938" t="s">
        <v>11784</v>
      </c>
      <c r="C5938">
        <v>0</v>
      </c>
      <c r="D5938">
        <v>0</v>
      </c>
      <c r="E5938">
        <v>0</v>
      </c>
      <c r="F5938">
        <v>0</v>
      </c>
      <c r="G5938" t="s">
        <v>22</v>
      </c>
    </row>
    <row r="5939" spans="1:7" x14ac:dyDescent="0.25">
      <c r="A5939" t="s">
        <v>11785</v>
      </c>
      <c r="B5939" t="s">
        <v>11786</v>
      </c>
      <c r="C5939">
        <v>0</v>
      </c>
      <c r="D5939">
        <v>0</v>
      </c>
      <c r="E5939">
        <v>0.27700000000000002</v>
      </c>
      <c r="F5939">
        <v>0</v>
      </c>
      <c r="G5939" t="s">
        <v>22</v>
      </c>
    </row>
    <row r="5940" spans="1:7" x14ac:dyDescent="0.25">
      <c r="A5940" t="s">
        <v>11787</v>
      </c>
      <c r="B5940" t="s">
        <v>11788</v>
      </c>
      <c r="C5940">
        <v>0</v>
      </c>
      <c r="D5940">
        <v>0</v>
      </c>
      <c r="E5940">
        <v>1.07</v>
      </c>
      <c r="F5940">
        <v>0</v>
      </c>
      <c r="G5940" t="s">
        <v>22</v>
      </c>
    </row>
    <row r="5941" spans="1:7" x14ac:dyDescent="0.25">
      <c r="A5941" t="s">
        <v>11789</v>
      </c>
      <c r="B5941" t="s">
        <v>11790</v>
      </c>
      <c r="C5941">
        <v>0</v>
      </c>
      <c r="D5941">
        <v>0</v>
      </c>
      <c r="E5941">
        <v>0.39</v>
      </c>
      <c r="F5941">
        <v>0</v>
      </c>
      <c r="G5941" t="s">
        <v>22</v>
      </c>
    </row>
    <row r="5942" spans="1:7" x14ac:dyDescent="0.25">
      <c r="A5942" t="s">
        <v>11791</v>
      </c>
      <c r="B5942" t="s">
        <v>11792</v>
      </c>
      <c r="C5942">
        <v>0</v>
      </c>
      <c r="D5942">
        <v>0</v>
      </c>
      <c r="E5942">
        <v>0.57999999999999996</v>
      </c>
      <c r="F5942">
        <v>0</v>
      </c>
      <c r="G5942" t="s">
        <v>22</v>
      </c>
    </row>
    <row r="5943" spans="1:7" x14ac:dyDescent="0.25">
      <c r="A5943" t="s">
        <v>11793</v>
      </c>
      <c r="B5943" t="s">
        <v>5550</v>
      </c>
      <c r="C5943">
        <v>0</v>
      </c>
      <c r="D5943">
        <v>0</v>
      </c>
      <c r="E5943">
        <v>0.28100000000000003</v>
      </c>
      <c r="F5943">
        <v>0</v>
      </c>
      <c r="G5943" t="s">
        <v>22</v>
      </c>
    </row>
    <row r="5944" spans="1:7" x14ac:dyDescent="0.25">
      <c r="A5944" t="s">
        <v>11794</v>
      </c>
      <c r="B5944" t="s">
        <v>11795</v>
      </c>
      <c r="C5944">
        <v>0</v>
      </c>
      <c r="D5944">
        <v>0</v>
      </c>
      <c r="E5944">
        <v>0</v>
      </c>
      <c r="F5944">
        <v>0</v>
      </c>
      <c r="G5944" t="s">
        <v>22</v>
      </c>
    </row>
    <row r="5945" spans="1:7" x14ac:dyDescent="0.25">
      <c r="A5945" t="s">
        <v>11796</v>
      </c>
      <c r="B5945" t="s">
        <v>11797</v>
      </c>
      <c r="C5945">
        <v>2.375</v>
      </c>
      <c r="D5945">
        <v>0</v>
      </c>
      <c r="E5945">
        <v>13.4</v>
      </c>
      <c r="F5945">
        <v>13.4</v>
      </c>
      <c r="G5945" t="s">
        <v>22</v>
      </c>
    </row>
    <row r="5946" spans="1:7" x14ac:dyDescent="0.25">
      <c r="A5946" t="s">
        <v>11798</v>
      </c>
      <c r="B5946" t="s">
        <v>5004</v>
      </c>
      <c r="C5946">
        <v>253</v>
      </c>
      <c r="D5946">
        <v>53.39</v>
      </c>
      <c r="E5946">
        <v>2.6560000000000001</v>
      </c>
      <c r="F5946">
        <v>2.6560000000000001</v>
      </c>
      <c r="G5946" t="s">
        <v>33</v>
      </c>
    </row>
    <row r="5947" spans="1:7" x14ac:dyDescent="0.25">
      <c r="A5947" t="s">
        <v>11799</v>
      </c>
      <c r="B5947" t="s">
        <v>11800</v>
      </c>
      <c r="C5947">
        <v>0</v>
      </c>
      <c r="D5947">
        <v>267.8</v>
      </c>
      <c r="E5947">
        <v>0</v>
      </c>
      <c r="F5947">
        <v>0</v>
      </c>
      <c r="G5947" t="s">
        <v>22</v>
      </c>
    </row>
    <row r="5948" spans="1:7" x14ac:dyDescent="0.25">
      <c r="A5948" t="s">
        <v>11801</v>
      </c>
      <c r="B5948" t="s">
        <v>11726</v>
      </c>
      <c r="C5948">
        <v>0</v>
      </c>
      <c r="D5948">
        <v>0</v>
      </c>
      <c r="E5948">
        <v>0</v>
      </c>
      <c r="F5948">
        <v>0</v>
      </c>
      <c r="G5948" t="s">
        <v>22</v>
      </c>
    </row>
    <row r="5949" spans="1:7" x14ac:dyDescent="0.25">
      <c r="A5949" t="s">
        <v>11802</v>
      </c>
      <c r="B5949" t="s">
        <v>11803</v>
      </c>
      <c r="C5949">
        <v>3</v>
      </c>
      <c r="D5949">
        <v>0</v>
      </c>
      <c r="E5949">
        <v>6.9000000000000006E-2</v>
      </c>
      <c r="F5949">
        <v>6.2E-2</v>
      </c>
      <c r="G5949" t="s">
        <v>22</v>
      </c>
    </row>
    <row r="5950" spans="1:7" x14ac:dyDescent="0.25">
      <c r="A5950" t="s">
        <v>11804</v>
      </c>
      <c r="B5950" t="s">
        <v>11805</v>
      </c>
      <c r="C5950">
        <v>0</v>
      </c>
      <c r="D5950">
        <v>0.74</v>
      </c>
      <c r="E5950">
        <v>7.5999999999999998E-2</v>
      </c>
      <c r="F5950">
        <v>6.2E-2</v>
      </c>
      <c r="G5950" t="s">
        <v>22</v>
      </c>
    </row>
    <row r="5951" spans="1:7" x14ac:dyDescent="0.25">
      <c r="A5951" t="s">
        <v>11806</v>
      </c>
      <c r="B5951" t="s">
        <v>11807</v>
      </c>
      <c r="C5951">
        <v>0</v>
      </c>
      <c r="D5951">
        <v>105.07</v>
      </c>
      <c r="E5951">
        <v>57.533999999999999</v>
      </c>
      <c r="F5951">
        <v>49.482999999999997</v>
      </c>
      <c r="G5951" t="s">
        <v>33</v>
      </c>
    </row>
    <row r="5952" spans="1:7" x14ac:dyDescent="0.25">
      <c r="A5952" t="s">
        <v>11808</v>
      </c>
      <c r="B5952" t="s">
        <v>11809</v>
      </c>
      <c r="C5952">
        <v>5000</v>
      </c>
      <c r="D5952">
        <v>0</v>
      </c>
      <c r="E5952">
        <v>0</v>
      </c>
      <c r="F5952">
        <v>0</v>
      </c>
      <c r="G5952" t="s">
        <v>22</v>
      </c>
    </row>
    <row r="5953" spans="1:7" x14ac:dyDescent="0.25">
      <c r="A5953" t="s">
        <v>11810</v>
      </c>
      <c r="B5953" t="s">
        <v>11811</v>
      </c>
      <c r="C5953">
        <v>0</v>
      </c>
      <c r="D5953">
        <v>0</v>
      </c>
      <c r="E5953">
        <v>0.253</v>
      </c>
      <c r="F5953">
        <v>0</v>
      </c>
      <c r="G5953" t="s">
        <v>22</v>
      </c>
    </row>
    <row r="5954" spans="1:7" x14ac:dyDescent="0.25">
      <c r="A5954" t="s">
        <v>11812</v>
      </c>
      <c r="B5954" t="s">
        <v>11813</v>
      </c>
      <c r="C5954">
        <v>0</v>
      </c>
      <c r="D5954">
        <v>0</v>
      </c>
      <c r="E5954">
        <v>0</v>
      </c>
      <c r="F5954">
        <v>0</v>
      </c>
      <c r="G5954" t="s">
        <v>22</v>
      </c>
    </row>
    <row r="5955" spans="1:7" x14ac:dyDescent="0.25">
      <c r="A5955" t="s">
        <v>11814</v>
      </c>
      <c r="B5955" t="s">
        <v>11815</v>
      </c>
      <c r="C5955">
        <v>0</v>
      </c>
      <c r="D5955">
        <v>103.14</v>
      </c>
      <c r="E5955">
        <v>30.472999999999999</v>
      </c>
      <c r="F5955">
        <v>30.472999999999999</v>
      </c>
      <c r="G5955" t="s">
        <v>33</v>
      </c>
    </row>
    <row r="5956" spans="1:7" x14ac:dyDescent="0.25">
      <c r="A5956" t="s">
        <v>11816</v>
      </c>
      <c r="B5956" t="s">
        <v>11817</v>
      </c>
      <c r="C5956">
        <v>0</v>
      </c>
      <c r="D5956">
        <v>1245.48</v>
      </c>
      <c r="E5956">
        <v>358.18</v>
      </c>
      <c r="F5956">
        <v>0</v>
      </c>
      <c r="G5956" t="s">
        <v>33</v>
      </c>
    </row>
    <row r="5957" spans="1:7" x14ac:dyDescent="0.25">
      <c r="A5957" t="s">
        <v>11818</v>
      </c>
      <c r="B5957" t="s">
        <v>11819</v>
      </c>
      <c r="C5957">
        <v>0</v>
      </c>
      <c r="D5957">
        <v>1062.99</v>
      </c>
      <c r="E5957">
        <v>175.87700000000001</v>
      </c>
      <c r="F5957">
        <v>162.65199999999999</v>
      </c>
      <c r="G5957" t="s">
        <v>33</v>
      </c>
    </row>
    <row r="5958" spans="1:7" x14ac:dyDescent="0.25">
      <c r="A5958" t="s">
        <v>11820</v>
      </c>
      <c r="B5958" t="s">
        <v>11821</v>
      </c>
      <c r="C5958">
        <v>0</v>
      </c>
      <c r="D5958">
        <v>478.23</v>
      </c>
      <c r="E5958">
        <v>246.17099999999999</v>
      </c>
      <c r="F5958">
        <v>235.416</v>
      </c>
      <c r="G5958" t="s">
        <v>33</v>
      </c>
    </row>
    <row r="5959" spans="1:7" x14ac:dyDescent="0.25">
      <c r="A5959" t="s">
        <v>11822</v>
      </c>
      <c r="B5959" t="s">
        <v>11726</v>
      </c>
      <c r="C5959">
        <v>0</v>
      </c>
      <c r="D5959">
        <v>0</v>
      </c>
      <c r="E5959">
        <v>0</v>
      </c>
      <c r="F5959">
        <v>0</v>
      </c>
      <c r="G5959" t="s">
        <v>22</v>
      </c>
    </row>
    <row r="5960" spans="1:7" x14ac:dyDescent="0.25">
      <c r="A5960" t="s">
        <v>11823</v>
      </c>
      <c r="B5960" t="s">
        <v>11824</v>
      </c>
      <c r="C5960">
        <v>0</v>
      </c>
      <c r="D5960">
        <v>447.68</v>
      </c>
      <c r="E5960">
        <v>133.68100000000001</v>
      </c>
      <c r="F5960">
        <v>388.91199999999998</v>
      </c>
      <c r="G5960" t="s">
        <v>33</v>
      </c>
    </row>
    <row r="5961" spans="1:7" x14ac:dyDescent="0.25">
      <c r="A5961" t="s">
        <v>11825</v>
      </c>
      <c r="B5961" t="s">
        <v>9533</v>
      </c>
      <c r="C5961">
        <v>0</v>
      </c>
      <c r="D5961">
        <v>240.16</v>
      </c>
      <c r="E5961">
        <v>86.061999999999998</v>
      </c>
      <c r="F5961">
        <v>487.51299999999998</v>
      </c>
      <c r="G5961" t="s">
        <v>33</v>
      </c>
    </row>
    <row r="5962" spans="1:7" x14ac:dyDescent="0.25">
      <c r="A5962" t="s">
        <v>11826</v>
      </c>
      <c r="B5962" t="s">
        <v>11827</v>
      </c>
      <c r="C5962">
        <v>0</v>
      </c>
      <c r="D5962">
        <v>508.62</v>
      </c>
      <c r="E5962">
        <v>183.381</v>
      </c>
      <c r="F5962">
        <v>216.815</v>
      </c>
      <c r="G5962" t="s">
        <v>33</v>
      </c>
    </row>
    <row r="5963" spans="1:7" x14ac:dyDescent="0.25">
      <c r="A5963" t="s">
        <v>11828</v>
      </c>
      <c r="B5963" t="s">
        <v>111</v>
      </c>
      <c r="C5963">
        <v>0</v>
      </c>
      <c r="D5963">
        <v>258.94</v>
      </c>
      <c r="E5963">
        <v>105.36499999999999</v>
      </c>
      <c r="F5963">
        <v>0</v>
      </c>
      <c r="G5963" t="s">
        <v>33</v>
      </c>
    </row>
    <row r="5964" spans="1:7" x14ac:dyDescent="0.25">
      <c r="A5964" t="s">
        <v>11829</v>
      </c>
      <c r="B5964" t="s">
        <v>11830</v>
      </c>
      <c r="C5964">
        <v>0</v>
      </c>
      <c r="D5964">
        <v>735.63</v>
      </c>
      <c r="E5964">
        <v>641.89</v>
      </c>
      <c r="F5964">
        <v>0</v>
      </c>
      <c r="G5964" t="s">
        <v>33</v>
      </c>
    </row>
    <row r="5965" spans="1:7" x14ac:dyDescent="0.25">
      <c r="A5965" t="s">
        <v>11831</v>
      </c>
      <c r="B5965" t="s">
        <v>11832</v>
      </c>
      <c r="C5965">
        <v>0</v>
      </c>
      <c r="D5965">
        <v>480.37</v>
      </c>
      <c r="E5965">
        <v>137.32300000000001</v>
      </c>
      <c r="F5965">
        <v>117.417</v>
      </c>
      <c r="G5965" t="s">
        <v>33</v>
      </c>
    </row>
    <row r="5966" spans="1:7" x14ac:dyDescent="0.25">
      <c r="A5966" t="s">
        <v>11833</v>
      </c>
      <c r="B5966" t="s">
        <v>11834</v>
      </c>
      <c r="C5966">
        <v>0</v>
      </c>
      <c r="D5966">
        <v>413.4</v>
      </c>
      <c r="E5966">
        <v>0</v>
      </c>
      <c r="F5966">
        <v>0</v>
      </c>
      <c r="G5966" t="s">
        <v>22</v>
      </c>
    </row>
    <row r="5967" spans="1:7" x14ac:dyDescent="0.25">
      <c r="A5967" t="s">
        <v>11835</v>
      </c>
      <c r="B5967" t="s">
        <v>11836</v>
      </c>
      <c r="C5967">
        <v>0</v>
      </c>
      <c r="D5967">
        <v>0</v>
      </c>
      <c r="E5967">
        <v>0</v>
      </c>
      <c r="F5967">
        <v>0</v>
      </c>
      <c r="G5967" t="s">
        <v>22</v>
      </c>
    </row>
    <row r="5968" spans="1:7" x14ac:dyDescent="0.25">
      <c r="A5968" t="s">
        <v>11837</v>
      </c>
      <c r="B5968" t="s">
        <v>111</v>
      </c>
      <c r="C5968">
        <v>0</v>
      </c>
      <c r="D5968">
        <v>247.41</v>
      </c>
      <c r="E5968">
        <v>92.731999999999999</v>
      </c>
      <c r="F5968">
        <v>88.61</v>
      </c>
      <c r="G5968" t="s">
        <v>33</v>
      </c>
    </row>
    <row r="5969" spans="1:7" x14ac:dyDescent="0.25">
      <c r="A5969" t="s">
        <v>11838</v>
      </c>
      <c r="B5969" t="s">
        <v>11839</v>
      </c>
      <c r="C5969">
        <v>0</v>
      </c>
      <c r="D5969">
        <v>272.64</v>
      </c>
      <c r="E5969">
        <v>128.96899999999999</v>
      </c>
      <c r="F5969">
        <v>116.46</v>
      </c>
      <c r="G5969" t="s">
        <v>33</v>
      </c>
    </row>
    <row r="5970" spans="1:7" x14ac:dyDescent="0.25">
      <c r="A5970" t="s">
        <v>11840</v>
      </c>
      <c r="B5970" t="s">
        <v>11841</v>
      </c>
      <c r="C5970">
        <v>0</v>
      </c>
      <c r="D5970">
        <v>307.27</v>
      </c>
      <c r="E5970">
        <v>125.991</v>
      </c>
      <c r="F5970">
        <v>0</v>
      </c>
      <c r="G5970" t="s">
        <v>33</v>
      </c>
    </row>
    <row r="5971" spans="1:7" x14ac:dyDescent="0.25">
      <c r="A5971" t="s">
        <v>11842</v>
      </c>
      <c r="B5971" t="s">
        <v>10570</v>
      </c>
      <c r="C5971">
        <v>1</v>
      </c>
      <c r="D5971">
        <v>260.79000000000002</v>
      </c>
      <c r="E5971">
        <v>92.036000000000001</v>
      </c>
      <c r="F5971">
        <v>92.036000000000001</v>
      </c>
      <c r="G5971" t="s">
        <v>33</v>
      </c>
    </row>
    <row r="5972" spans="1:7" x14ac:dyDescent="0.25">
      <c r="A5972" t="s">
        <v>11843</v>
      </c>
      <c r="B5972" t="s">
        <v>11844</v>
      </c>
      <c r="C5972">
        <v>0</v>
      </c>
      <c r="D5972">
        <v>446.29</v>
      </c>
      <c r="E5972">
        <v>132.09299999999999</v>
      </c>
      <c r="F5972">
        <v>442.07799999999997</v>
      </c>
      <c r="G5972" t="s">
        <v>33</v>
      </c>
    </row>
    <row r="5973" spans="1:7" x14ac:dyDescent="0.25">
      <c r="A5973" t="s">
        <v>11845</v>
      </c>
      <c r="B5973" t="s">
        <v>11846</v>
      </c>
      <c r="C5973">
        <v>0</v>
      </c>
      <c r="D5973">
        <v>506.69</v>
      </c>
      <c r="E5973">
        <v>274.20100000000002</v>
      </c>
      <c r="F5973">
        <v>259.76600000000002</v>
      </c>
      <c r="G5973" t="s">
        <v>33</v>
      </c>
    </row>
    <row r="5974" spans="1:7" x14ac:dyDescent="0.25">
      <c r="A5974" t="s">
        <v>11847</v>
      </c>
      <c r="B5974" t="s">
        <v>11848</v>
      </c>
      <c r="C5974">
        <v>0</v>
      </c>
      <c r="D5974">
        <v>503.42</v>
      </c>
      <c r="E5974">
        <v>165.45699999999999</v>
      </c>
      <c r="F5974">
        <v>0</v>
      </c>
      <c r="G5974" t="s">
        <v>33</v>
      </c>
    </row>
    <row r="5975" spans="1:7" x14ac:dyDescent="0.25">
      <c r="A5975" t="s">
        <v>11849</v>
      </c>
      <c r="B5975" t="s">
        <v>11850</v>
      </c>
      <c r="C5975">
        <v>0</v>
      </c>
      <c r="D5975">
        <v>393.28</v>
      </c>
      <c r="E5975">
        <v>209.22300000000001</v>
      </c>
      <c r="F5975">
        <v>513.65800000000002</v>
      </c>
      <c r="G5975" t="s">
        <v>33</v>
      </c>
    </row>
    <row r="5976" spans="1:7" x14ac:dyDescent="0.25">
      <c r="A5976" t="s">
        <v>11851</v>
      </c>
      <c r="B5976" t="s">
        <v>11852</v>
      </c>
      <c r="C5976">
        <v>0</v>
      </c>
      <c r="D5976">
        <v>2117.21</v>
      </c>
      <c r="E5976">
        <v>2801.7910000000002</v>
      </c>
      <c r="F5976">
        <v>2055.915</v>
      </c>
      <c r="G5976" t="s">
        <v>33</v>
      </c>
    </row>
    <row r="5977" spans="1:7" x14ac:dyDescent="0.25">
      <c r="A5977" t="s">
        <v>11853</v>
      </c>
      <c r="B5977" t="s">
        <v>11854</v>
      </c>
      <c r="C5977">
        <v>0</v>
      </c>
      <c r="D5977">
        <v>460.6</v>
      </c>
      <c r="E5977">
        <v>562.07799999999997</v>
      </c>
      <c r="F5977">
        <v>0</v>
      </c>
      <c r="G5977" t="s">
        <v>33</v>
      </c>
    </row>
    <row r="5978" spans="1:7" x14ac:dyDescent="0.25">
      <c r="A5978" t="s">
        <v>11855</v>
      </c>
      <c r="B5978" t="s">
        <v>11856</v>
      </c>
      <c r="C5978">
        <v>0</v>
      </c>
      <c r="D5978">
        <v>0</v>
      </c>
      <c r="E5978">
        <v>0</v>
      </c>
      <c r="F5978">
        <v>0</v>
      </c>
      <c r="G5978" t="s">
        <v>22</v>
      </c>
    </row>
    <row r="5979" spans="1:7" x14ac:dyDescent="0.25">
      <c r="A5979" t="s">
        <v>11857</v>
      </c>
      <c r="B5979" t="s">
        <v>11858</v>
      </c>
      <c r="C5979">
        <v>1</v>
      </c>
      <c r="D5979">
        <v>598.54</v>
      </c>
      <c r="E5979">
        <v>551.41499999999996</v>
      </c>
      <c r="F5979">
        <v>395.59800000000001</v>
      </c>
      <c r="G5979" t="s">
        <v>33</v>
      </c>
    </row>
    <row r="5980" spans="1:7" x14ac:dyDescent="0.25">
      <c r="A5980" t="s">
        <v>11859</v>
      </c>
      <c r="B5980" t="s">
        <v>11860</v>
      </c>
      <c r="C5980">
        <v>0</v>
      </c>
      <c r="D5980">
        <v>3220.24</v>
      </c>
      <c r="E5980">
        <v>3050.8490000000002</v>
      </c>
      <c r="F5980">
        <v>2509.194</v>
      </c>
      <c r="G5980" t="s">
        <v>33</v>
      </c>
    </row>
    <row r="5981" spans="1:7" x14ac:dyDescent="0.25">
      <c r="A5981" t="s">
        <v>11861</v>
      </c>
      <c r="B5981" t="s">
        <v>11862</v>
      </c>
      <c r="C5981">
        <v>0</v>
      </c>
      <c r="D5981">
        <v>910.92</v>
      </c>
      <c r="E5981">
        <v>524.74300000000005</v>
      </c>
      <c r="F5981">
        <v>0</v>
      </c>
      <c r="G5981" t="s">
        <v>33</v>
      </c>
    </row>
    <row r="5982" spans="1:7" x14ac:dyDescent="0.25">
      <c r="A5982" t="s">
        <v>11863</v>
      </c>
      <c r="B5982" t="s">
        <v>11864</v>
      </c>
      <c r="C5982">
        <v>16</v>
      </c>
      <c r="D5982">
        <v>0</v>
      </c>
      <c r="E5982">
        <v>0.67500000000000004</v>
      </c>
      <c r="F5982">
        <v>0</v>
      </c>
      <c r="G5982" t="s">
        <v>22</v>
      </c>
    </row>
    <row r="5983" spans="1:7" x14ac:dyDescent="0.25">
      <c r="A5983" t="s">
        <v>11865</v>
      </c>
      <c r="B5983" t="s">
        <v>11866</v>
      </c>
      <c r="C5983">
        <v>3</v>
      </c>
      <c r="D5983">
        <v>0</v>
      </c>
      <c r="E5983">
        <v>0.26700000000000002</v>
      </c>
      <c r="F5983">
        <v>0</v>
      </c>
      <c r="G5983" t="s">
        <v>22</v>
      </c>
    </row>
    <row r="5984" spans="1:7" x14ac:dyDescent="0.25">
      <c r="A5984" t="s">
        <v>11867</v>
      </c>
      <c r="B5984" t="s">
        <v>11868</v>
      </c>
      <c r="C5984">
        <v>0</v>
      </c>
      <c r="D5984">
        <v>0</v>
      </c>
      <c r="E5984">
        <v>0</v>
      </c>
      <c r="F5984">
        <v>0</v>
      </c>
      <c r="G5984" t="s">
        <v>22</v>
      </c>
    </row>
    <row r="5985" spans="1:7" x14ac:dyDescent="0.25">
      <c r="A5985" t="s">
        <v>11869</v>
      </c>
      <c r="B5985" t="s">
        <v>11870</v>
      </c>
      <c r="C5985">
        <v>0</v>
      </c>
      <c r="D5985">
        <v>1696.48</v>
      </c>
      <c r="E5985">
        <v>1357.2650000000001</v>
      </c>
      <c r="F5985">
        <v>0</v>
      </c>
      <c r="G5985" t="s">
        <v>33</v>
      </c>
    </row>
    <row r="5986" spans="1:7" x14ac:dyDescent="0.25">
      <c r="A5986" t="s">
        <v>11871</v>
      </c>
      <c r="B5986" t="s">
        <v>11872</v>
      </c>
      <c r="C5986">
        <v>0</v>
      </c>
      <c r="D5986">
        <v>1686.85</v>
      </c>
      <c r="E5986">
        <v>1556.087</v>
      </c>
      <c r="F5986">
        <v>1452.287</v>
      </c>
      <c r="G5986" t="s">
        <v>33</v>
      </c>
    </row>
    <row r="5987" spans="1:7" x14ac:dyDescent="0.25">
      <c r="A5987" t="s">
        <v>11873</v>
      </c>
      <c r="B5987" t="s">
        <v>11874</v>
      </c>
      <c r="C5987">
        <v>0</v>
      </c>
      <c r="D5987">
        <v>311.66000000000003</v>
      </c>
      <c r="E5987">
        <v>197.33099999999999</v>
      </c>
      <c r="F5987">
        <v>130.72399999999999</v>
      </c>
      <c r="G5987" t="s">
        <v>33</v>
      </c>
    </row>
    <row r="5988" spans="1:7" x14ac:dyDescent="0.25">
      <c r="A5988" t="s">
        <v>11875</v>
      </c>
      <c r="B5988" t="s">
        <v>11876</v>
      </c>
      <c r="C5988">
        <v>0</v>
      </c>
      <c r="D5988">
        <v>750.31</v>
      </c>
      <c r="E5988">
        <v>635.71100000000001</v>
      </c>
      <c r="F5988">
        <v>0</v>
      </c>
      <c r="G5988" t="s">
        <v>33</v>
      </c>
    </row>
    <row r="5989" spans="1:7" x14ac:dyDescent="0.25">
      <c r="A5989" t="s">
        <v>11877</v>
      </c>
      <c r="B5989" t="s">
        <v>9533</v>
      </c>
      <c r="C5989">
        <v>0</v>
      </c>
      <c r="D5989">
        <v>240.16</v>
      </c>
      <c r="E5989">
        <v>86.061999999999998</v>
      </c>
      <c r="F5989">
        <v>487.51299999999998</v>
      </c>
      <c r="G5989" t="s">
        <v>33</v>
      </c>
    </row>
    <row r="5990" spans="1:7" x14ac:dyDescent="0.25">
      <c r="A5990" t="s">
        <v>11878</v>
      </c>
      <c r="B5990" t="s">
        <v>11879</v>
      </c>
      <c r="C5990">
        <v>0</v>
      </c>
      <c r="D5990">
        <v>1610.33</v>
      </c>
      <c r="E5990">
        <v>1301.6120000000001</v>
      </c>
      <c r="F5990">
        <v>1283.0920000000001</v>
      </c>
      <c r="G5990" t="s">
        <v>33</v>
      </c>
    </row>
    <row r="5991" spans="1:7" x14ac:dyDescent="0.25">
      <c r="A5991" t="s">
        <v>11880</v>
      </c>
      <c r="B5991" t="s">
        <v>11726</v>
      </c>
      <c r="C5991">
        <v>0</v>
      </c>
      <c r="D5991">
        <v>0</v>
      </c>
      <c r="E5991">
        <v>0</v>
      </c>
      <c r="F5991">
        <v>0</v>
      </c>
      <c r="G5991" t="s">
        <v>22</v>
      </c>
    </row>
    <row r="5992" spans="1:7" x14ac:dyDescent="0.25">
      <c r="A5992" t="s">
        <v>11881</v>
      </c>
      <c r="B5992" t="s">
        <v>10570</v>
      </c>
      <c r="C5992">
        <v>0</v>
      </c>
      <c r="D5992">
        <v>300.18</v>
      </c>
      <c r="E5992">
        <v>108.35299999999999</v>
      </c>
      <c r="F5992">
        <v>620.00599999999997</v>
      </c>
      <c r="G5992" t="s">
        <v>33</v>
      </c>
    </row>
    <row r="5993" spans="1:7" x14ac:dyDescent="0.25">
      <c r="A5993" t="s">
        <v>11882</v>
      </c>
      <c r="B5993" t="s">
        <v>11883</v>
      </c>
      <c r="C5993">
        <v>0</v>
      </c>
      <c r="D5993">
        <v>906.85</v>
      </c>
      <c r="E5993">
        <v>612.625</v>
      </c>
      <c r="F5993">
        <v>0</v>
      </c>
      <c r="G5993" t="s">
        <v>33</v>
      </c>
    </row>
    <row r="5994" spans="1:7" x14ac:dyDescent="0.25">
      <c r="A5994" t="s">
        <v>11884</v>
      </c>
      <c r="B5994" t="s">
        <v>11885</v>
      </c>
      <c r="C5994">
        <v>34</v>
      </c>
      <c r="D5994">
        <v>0</v>
      </c>
      <c r="E5994">
        <v>5.0949999999999998</v>
      </c>
      <c r="F5994">
        <v>0</v>
      </c>
      <c r="G5994" t="s">
        <v>22</v>
      </c>
    </row>
    <row r="5995" spans="1:7" x14ac:dyDescent="0.25">
      <c r="A5995" t="s">
        <v>11886</v>
      </c>
      <c r="B5995" t="s">
        <v>11887</v>
      </c>
      <c r="C5995">
        <v>14</v>
      </c>
      <c r="D5995">
        <v>0</v>
      </c>
      <c r="E5995">
        <v>0.28000000000000003</v>
      </c>
      <c r="F5995">
        <v>0.28000000000000003</v>
      </c>
      <c r="G5995" t="s">
        <v>22</v>
      </c>
    </row>
    <row r="5996" spans="1:7" x14ac:dyDescent="0.25">
      <c r="A5996" t="s">
        <v>11888</v>
      </c>
      <c r="B5996" t="s">
        <v>11889</v>
      </c>
      <c r="C5996">
        <v>0</v>
      </c>
      <c r="D5996">
        <v>0</v>
      </c>
      <c r="E5996">
        <v>0.253</v>
      </c>
      <c r="F5996">
        <v>0</v>
      </c>
      <c r="G5996" t="s">
        <v>22</v>
      </c>
    </row>
    <row r="5997" spans="1:7" x14ac:dyDescent="0.25">
      <c r="A5997" t="s">
        <v>11890</v>
      </c>
      <c r="B5997" t="s">
        <v>9533</v>
      </c>
      <c r="C5997">
        <v>0</v>
      </c>
      <c r="D5997">
        <v>239.73</v>
      </c>
      <c r="E5997">
        <v>92.921999999999997</v>
      </c>
      <c r="F5997">
        <v>495.988</v>
      </c>
      <c r="G5997" t="s">
        <v>33</v>
      </c>
    </row>
    <row r="5998" spans="1:7" x14ac:dyDescent="0.25">
      <c r="A5998" t="s">
        <v>11891</v>
      </c>
      <c r="B5998" t="s">
        <v>11892</v>
      </c>
      <c r="C5998">
        <v>1</v>
      </c>
      <c r="D5998">
        <v>53.5</v>
      </c>
      <c r="E5998">
        <v>31.045999999999999</v>
      </c>
      <c r="F5998">
        <v>30.018999999999998</v>
      </c>
      <c r="G5998" t="s">
        <v>312</v>
      </c>
    </row>
    <row r="5999" spans="1:7" x14ac:dyDescent="0.25">
      <c r="A5999" t="s">
        <v>11893</v>
      </c>
      <c r="B5999" t="s">
        <v>11894</v>
      </c>
      <c r="C5999">
        <v>0</v>
      </c>
      <c r="D5999">
        <v>0</v>
      </c>
      <c r="E5999">
        <v>0</v>
      </c>
      <c r="F5999">
        <v>0</v>
      </c>
      <c r="G5999" t="s">
        <v>22</v>
      </c>
    </row>
    <row r="6000" spans="1:7" x14ac:dyDescent="0.25">
      <c r="A6000" t="s">
        <v>11895</v>
      </c>
      <c r="B6000" t="s">
        <v>11896</v>
      </c>
      <c r="C6000">
        <v>0</v>
      </c>
      <c r="D6000">
        <v>0</v>
      </c>
      <c r="E6000">
        <v>0.308</v>
      </c>
      <c r="F6000">
        <v>9.7000000000000003E-3</v>
      </c>
      <c r="G6000" t="s">
        <v>22</v>
      </c>
    </row>
    <row r="6001" spans="1:7" x14ac:dyDescent="0.25">
      <c r="A6001" t="s">
        <v>11897</v>
      </c>
      <c r="B6001" t="s">
        <v>11898</v>
      </c>
      <c r="C6001">
        <v>0</v>
      </c>
      <c r="D6001">
        <v>35.700000000000003</v>
      </c>
      <c r="E6001">
        <v>9.9559999999999995</v>
      </c>
      <c r="F6001">
        <v>0</v>
      </c>
      <c r="G6001" t="s">
        <v>33</v>
      </c>
    </row>
    <row r="6002" spans="1:7" x14ac:dyDescent="0.25">
      <c r="A6002" t="s">
        <v>11899</v>
      </c>
      <c r="B6002" t="s">
        <v>11900</v>
      </c>
      <c r="C6002">
        <v>0</v>
      </c>
      <c r="D6002">
        <v>447.63</v>
      </c>
      <c r="E6002">
        <v>142.959</v>
      </c>
      <c r="F6002">
        <v>589.94100000000003</v>
      </c>
      <c r="G6002" t="s">
        <v>33</v>
      </c>
    </row>
    <row r="6003" spans="1:7" x14ac:dyDescent="0.25">
      <c r="A6003" t="s">
        <v>11901</v>
      </c>
      <c r="B6003" t="s">
        <v>11902</v>
      </c>
      <c r="C6003">
        <v>0</v>
      </c>
      <c r="D6003">
        <v>284.95999999999998</v>
      </c>
      <c r="E6003">
        <v>110.926</v>
      </c>
      <c r="F6003">
        <v>116.45399999999999</v>
      </c>
      <c r="G6003" t="s">
        <v>33</v>
      </c>
    </row>
    <row r="6004" spans="1:7" x14ac:dyDescent="0.25">
      <c r="A6004" t="s">
        <v>11903</v>
      </c>
      <c r="B6004" t="s">
        <v>11904</v>
      </c>
      <c r="C6004">
        <v>0</v>
      </c>
      <c r="D6004">
        <v>219.24</v>
      </c>
      <c r="E6004">
        <v>111.224</v>
      </c>
      <c r="F6004">
        <v>111.224</v>
      </c>
      <c r="G6004" t="s">
        <v>33</v>
      </c>
    </row>
    <row r="6005" spans="1:7" x14ac:dyDescent="0.25">
      <c r="A6005" t="s">
        <v>11905</v>
      </c>
      <c r="B6005" t="s">
        <v>11906</v>
      </c>
      <c r="C6005">
        <v>0</v>
      </c>
      <c r="D6005">
        <v>240.39</v>
      </c>
      <c r="E6005">
        <v>119.498</v>
      </c>
      <c r="F6005">
        <v>0</v>
      </c>
      <c r="G6005" t="s">
        <v>33</v>
      </c>
    </row>
    <row r="6006" spans="1:7" x14ac:dyDescent="0.25">
      <c r="A6006" t="s">
        <v>11907</v>
      </c>
      <c r="B6006" t="s">
        <v>11908</v>
      </c>
      <c r="C6006">
        <v>0</v>
      </c>
      <c r="D6006">
        <v>233.99</v>
      </c>
      <c r="E6006">
        <v>119.498</v>
      </c>
      <c r="F6006">
        <v>150.965</v>
      </c>
      <c r="G6006" t="s">
        <v>33</v>
      </c>
    </row>
    <row r="6007" spans="1:7" x14ac:dyDescent="0.25">
      <c r="A6007" t="s">
        <v>11909</v>
      </c>
      <c r="B6007" t="s">
        <v>11910</v>
      </c>
      <c r="C6007">
        <v>0</v>
      </c>
      <c r="D6007">
        <v>82.66</v>
      </c>
      <c r="E6007">
        <v>49.95</v>
      </c>
      <c r="F6007">
        <v>62.44</v>
      </c>
      <c r="G6007" t="s">
        <v>22</v>
      </c>
    </row>
    <row r="6008" spans="1:7" x14ac:dyDescent="0.25">
      <c r="A6008" t="s">
        <v>11911</v>
      </c>
      <c r="B6008" t="s">
        <v>11912</v>
      </c>
      <c r="C6008">
        <v>2</v>
      </c>
      <c r="D6008">
        <v>0</v>
      </c>
      <c r="E6008">
        <v>17.457999999999998</v>
      </c>
      <c r="F6008">
        <v>19.661000000000001</v>
      </c>
      <c r="G6008" t="s">
        <v>33</v>
      </c>
    </row>
    <row r="6009" spans="1:7" x14ac:dyDescent="0.25">
      <c r="A6009" t="s">
        <v>11913</v>
      </c>
      <c r="B6009" t="s">
        <v>11914</v>
      </c>
      <c r="C6009">
        <v>0</v>
      </c>
      <c r="D6009">
        <v>957.65</v>
      </c>
      <c r="E6009">
        <v>167.714</v>
      </c>
      <c r="F6009">
        <v>142.20400000000001</v>
      </c>
      <c r="G6009" t="s">
        <v>33</v>
      </c>
    </row>
    <row r="6010" spans="1:7" x14ac:dyDescent="0.25">
      <c r="A6010" t="s">
        <v>11915</v>
      </c>
      <c r="B6010" t="s">
        <v>11916</v>
      </c>
      <c r="C6010">
        <v>0</v>
      </c>
      <c r="D6010">
        <v>1181.76</v>
      </c>
      <c r="E6010">
        <v>145.06399999999999</v>
      </c>
      <c r="F6010">
        <v>0</v>
      </c>
      <c r="G6010" t="s">
        <v>33</v>
      </c>
    </row>
    <row r="6011" spans="1:7" x14ac:dyDescent="0.25">
      <c r="A6011" t="s">
        <v>11917</v>
      </c>
      <c r="B6011" t="s">
        <v>11918</v>
      </c>
      <c r="C6011">
        <v>0</v>
      </c>
      <c r="D6011">
        <v>0</v>
      </c>
      <c r="E6011">
        <v>0</v>
      </c>
      <c r="F6011">
        <v>0</v>
      </c>
      <c r="G6011" t="s">
        <v>22</v>
      </c>
    </row>
    <row r="6012" spans="1:7" x14ac:dyDescent="0.25">
      <c r="A6012" t="s">
        <v>11919</v>
      </c>
      <c r="B6012" t="s">
        <v>11920</v>
      </c>
      <c r="C6012">
        <v>2.54</v>
      </c>
      <c r="D6012">
        <v>0</v>
      </c>
      <c r="E6012">
        <v>0</v>
      </c>
      <c r="F6012">
        <v>0</v>
      </c>
      <c r="G6012" t="s">
        <v>22</v>
      </c>
    </row>
    <row r="6013" spans="1:7" x14ac:dyDescent="0.25">
      <c r="A6013" t="s">
        <v>11921</v>
      </c>
      <c r="B6013" t="s">
        <v>11922</v>
      </c>
      <c r="C6013">
        <v>0</v>
      </c>
      <c r="D6013">
        <v>0</v>
      </c>
      <c r="E6013">
        <v>0</v>
      </c>
      <c r="F6013">
        <v>0</v>
      </c>
      <c r="G6013" t="s">
        <v>22</v>
      </c>
    </row>
    <row r="6014" spans="1:7" x14ac:dyDescent="0.25">
      <c r="A6014" t="s">
        <v>11923</v>
      </c>
      <c r="B6014" t="s">
        <v>11924</v>
      </c>
      <c r="C6014">
        <v>0</v>
      </c>
      <c r="D6014">
        <v>0</v>
      </c>
      <c r="E6014">
        <v>0</v>
      </c>
      <c r="F6014">
        <v>0</v>
      </c>
      <c r="G6014" t="s">
        <v>22</v>
      </c>
    </row>
    <row r="6015" spans="1:7" x14ac:dyDescent="0.25">
      <c r="A6015" t="s">
        <v>11925</v>
      </c>
      <c r="B6015" t="s">
        <v>11926</v>
      </c>
      <c r="C6015">
        <v>0</v>
      </c>
      <c r="D6015">
        <v>0</v>
      </c>
      <c r="E6015">
        <v>0.995</v>
      </c>
      <c r="F6015">
        <v>9.7000000000000003E-3</v>
      </c>
      <c r="G6015" t="s">
        <v>22</v>
      </c>
    </row>
    <row r="6016" spans="1:7" x14ac:dyDescent="0.25">
      <c r="A6016" t="s">
        <v>11927</v>
      </c>
      <c r="B6016" t="s">
        <v>11928</v>
      </c>
      <c r="C6016">
        <v>0</v>
      </c>
      <c r="D6016">
        <v>0</v>
      </c>
      <c r="E6016">
        <v>1.996</v>
      </c>
      <c r="F6016">
        <v>9.7000000000000003E-3</v>
      </c>
      <c r="G6016" t="s">
        <v>22</v>
      </c>
    </row>
    <row r="6017" spans="1:7" x14ac:dyDescent="0.25">
      <c r="A6017" t="s">
        <v>11929</v>
      </c>
      <c r="B6017" t="s">
        <v>11930</v>
      </c>
      <c r="C6017">
        <v>0</v>
      </c>
      <c r="D6017">
        <v>0</v>
      </c>
      <c r="E6017">
        <v>0</v>
      </c>
      <c r="F6017">
        <v>0</v>
      </c>
      <c r="G6017" t="s">
        <v>22</v>
      </c>
    </row>
    <row r="6018" spans="1:7" x14ac:dyDescent="0.25">
      <c r="A6018" t="s">
        <v>11931</v>
      </c>
      <c r="B6018" t="s">
        <v>11932</v>
      </c>
      <c r="C6018">
        <v>0</v>
      </c>
      <c r="D6018">
        <v>23.26</v>
      </c>
      <c r="E6018">
        <v>0.68400000000000005</v>
      </c>
      <c r="F6018">
        <v>0</v>
      </c>
      <c r="G6018" t="s">
        <v>22</v>
      </c>
    </row>
    <row r="6019" spans="1:7" x14ac:dyDescent="0.25">
      <c r="A6019" t="s">
        <v>11933</v>
      </c>
      <c r="B6019" t="s">
        <v>11934</v>
      </c>
      <c r="C6019">
        <v>0</v>
      </c>
      <c r="D6019">
        <v>0</v>
      </c>
      <c r="E6019">
        <v>0.47299999999999998</v>
      </c>
      <c r="F6019">
        <v>9.7000000000000003E-3</v>
      </c>
      <c r="G6019" t="s">
        <v>22</v>
      </c>
    </row>
    <row r="6020" spans="1:7" x14ac:dyDescent="0.25">
      <c r="A6020" t="s">
        <v>11935</v>
      </c>
      <c r="B6020" t="s">
        <v>11936</v>
      </c>
      <c r="C6020">
        <v>0</v>
      </c>
      <c r="D6020">
        <v>3.28</v>
      </c>
      <c r="E6020">
        <v>0.28100000000000003</v>
      </c>
      <c r="F6020">
        <v>0.33300000000000002</v>
      </c>
      <c r="G6020" t="s">
        <v>22</v>
      </c>
    </row>
    <row r="6021" spans="1:7" x14ac:dyDescent="0.25">
      <c r="A6021" t="s">
        <v>11937</v>
      </c>
      <c r="B6021" t="s">
        <v>11938</v>
      </c>
      <c r="C6021">
        <v>0</v>
      </c>
      <c r="D6021">
        <v>0</v>
      </c>
      <c r="E6021">
        <v>0</v>
      </c>
      <c r="F6021">
        <v>0</v>
      </c>
      <c r="G6021" t="s">
        <v>22</v>
      </c>
    </row>
    <row r="6022" spans="1:7" x14ac:dyDescent="0.25">
      <c r="A6022" t="s">
        <v>11939</v>
      </c>
      <c r="B6022" t="s">
        <v>11940</v>
      </c>
      <c r="C6022">
        <v>0</v>
      </c>
      <c r="D6022">
        <v>20.239999999999998</v>
      </c>
      <c r="E6022">
        <v>0.68400000000000005</v>
      </c>
      <c r="F6022">
        <v>0.82799999999999996</v>
      </c>
      <c r="G6022" t="s">
        <v>22</v>
      </c>
    </row>
    <row r="6023" spans="1:7" x14ac:dyDescent="0.25">
      <c r="A6023" t="s">
        <v>11941</v>
      </c>
      <c r="B6023" t="s">
        <v>11942</v>
      </c>
      <c r="C6023">
        <v>14999</v>
      </c>
      <c r="D6023">
        <v>0</v>
      </c>
      <c r="E6023">
        <v>2.4E-2</v>
      </c>
      <c r="F6023">
        <v>2.4049999999999998E-2</v>
      </c>
      <c r="G6023" t="s">
        <v>22</v>
      </c>
    </row>
    <row r="6024" spans="1:7" x14ac:dyDescent="0.25">
      <c r="A6024" t="s">
        <v>11943</v>
      </c>
      <c r="B6024" t="s">
        <v>11944</v>
      </c>
      <c r="C6024">
        <v>3</v>
      </c>
      <c r="D6024">
        <v>0</v>
      </c>
      <c r="E6024">
        <v>4.5060000000000002</v>
      </c>
      <c r="F6024">
        <v>0</v>
      </c>
      <c r="G6024" t="s">
        <v>33</v>
      </c>
    </row>
    <row r="6025" spans="1:7" x14ac:dyDescent="0.25">
      <c r="A6025" t="s">
        <v>11945</v>
      </c>
      <c r="B6025" t="s">
        <v>11946</v>
      </c>
      <c r="C6025">
        <v>0</v>
      </c>
      <c r="D6025">
        <v>0</v>
      </c>
      <c r="E6025">
        <v>2E-3</v>
      </c>
      <c r="F6025">
        <v>0</v>
      </c>
      <c r="G6025" t="s">
        <v>22</v>
      </c>
    </row>
    <row r="6026" spans="1:7" x14ac:dyDescent="0.25">
      <c r="A6026" t="s">
        <v>11947</v>
      </c>
      <c r="B6026" t="s">
        <v>11948</v>
      </c>
      <c r="C6026">
        <v>0.5</v>
      </c>
      <c r="D6026">
        <v>0</v>
      </c>
      <c r="E6026">
        <v>0</v>
      </c>
      <c r="F6026">
        <v>0</v>
      </c>
      <c r="G6026" t="s">
        <v>22</v>
      </c>
    </row>
    <row r="6027" spans="1:7" x14ac:dyDescent="0.25">
      <c r="A6027" t="s">
        <v>11949</v>
      </c>
      <c r="B6027" t="s">
        <v>11950</v>
      </c>
      <c r="C6027">
        <v>0</v>
      </c>
      <c r="D6027">
        <v>290.04000000000002</v>
      </c>
      <c r="E6027">
        <v>149.83199999999999</v>
      </c>
      <c r="F6027">
        <v>153.286</v>
      </c>
      <c r="G6027" t="s">
        <v>33</v>
      </c>
    </row>
    <row r="6028" spans="1:7" x14ac:dyDescent="0.25">
      <c r="A6028" t="s">
        <v>11951</v>
      </c>
      <c r="B6028" t="s">
        <v>11952</v>
      </c>
      <c r="C6028">
        <v>13</v>
      </c>
      <c r="D6028">
        <v>675.76</v>
      </c>
      <c r="E6028">
        <v>137.267</v>
      </c>
      <c r="F6028">
        <v>137.267</v>
      </c>
      <c r="G6028" t="s">
        <v>33</v>
      </c>
    </row>
    <row r="6029" spans="1:7" x14ac:dyDescent="0.25">
      <c r="A6029" t="s">
        <v>11953</v>
      </c>
      <c r="B6029" t="s">
        <v>11954</v>
      </c>
      <c r="C6029">
        <v>9</v>
      </c>
      <c r="D6029">
        <v>0</v>
      </c>
      <c r="E6029">
        <v>424.2</v>
      </c>
      <c r="F6029">
        <v>424.2</v>
      </c>
      <c r="G6029" t="s">
        <v>22</v>
      </c>
    </row>
    <row r="6030" spans="1:7" x14ac:dyDescent="0.25">
      <c r="A6030" t="s">
        <v>11955</v>
      </c>
      <c r="B6030" t="s">
        <v>11956</v>
      </c>
      <c r="C6030">
        <v>0</v>
      </c>
      <c r="D6030">
        <v>29.82</v>
      </c>
      <c r="E6030">
        <v>0.68400000000000005</v>
      </c>
      <c r="F6030">
        <v>0.68400000000000005</v>
      </c>
      <c r="G6030" t="s">
        <v>22</v>
      </c>
    </row>
    <row r="6031" spans="1:7" x14ac:dyDescent="0.25">
      <c r="A6031" t="s">
        <v>11957</v>
      </c>
      <c r="B6031" t="s">
        <v>11958</v>
      </c>
      <c r="C6031">
        <v>3</v>
      </c>
      <c r="D6031">
        <v>0</v>
      </c>
      <c r="E6031">
        <v>1.4999999999999999E-2</v>
      </c>
      <c r="F6031">
        <v>0</v>
      </c>
      <c r="G6031" t="s">
        <v>22</v>
      </c>
    </row>
    <row r="6032" spans="1:7" x14ac:dyDescent="0.25">
      <c r="A6032" t="s">
        <v>11959</v>
      </c>
      <c r="B6032" t="s">
        <v>11960</v>
      </c>
      <c r="C6032">
        <v>0</v>
      </c>
      <c r="D6032">
        <v>0</v>
      </c>
      <c r="E6032">
        <v>2E-3</v>
      </c>
      <c r="F6032">
        <v>0</v>
      </c>
      <c r="G6032" t="s">
        <v>22</v>
      </c>
    </row>
    <row r="6033" spans="1:7" x14ac:dyDescent="0.25">
      <c r="A6033" t="s">
        <v>11961</v>
      </c>
      <c r="B6033" t="s">
        <v>11962</v>
      </c>
      <c r="C6033">
        <v>19</v>
      </c>
      <c r="D6033">
        <v>0</v>
      </c>
      <c r="E6033">
        <v>1.0999999999999999E-2</v>
      </c>
      <c r="F6033">
        <v>0.01</v>
      </c>
      <c r="G6033" t="s">
        <v>22</v>
      </c>
    </row>
    <row r="6034" spans="1:7" x14ac:dyDescent="0.25">
      <c r="A6034" t="s">
        <v>11963</v>
      </c>
      <c r="B6034" t="s">
        <v>11964</v>
      </c>
      <c r="C6034">
        <v>0</v>
      </c>
      <c r="D6034">
        <v>424.09</v>
      </c>
      <c r="E6034">
        <v>195.58199999999999</v>
      </c>
      <c r="F6034">
        <v>239.09200000000001</v>
      </c>
      <c r="G6034" t="s">
        <v>33</v>
      </c>
    </row>
    <row r="6035" spans="1:7" x14ac:dyDescent="0.25">
      <c r="A6035" t="s">
        <v>11965</v>
      </c>
      <c r="B6035" t="s">
        <v>11966</v>
      </c>
      <c r="C6035">
        <v>0</v>
      </c>
      <c r="D6035">
        <v>372.75</v>
      </c>
      <c r="E6035">
        <v>197.477</v>
      </c>
      <c r="F6035">
        <v>40.220999999999997</v>
      </c>
      <c r="G6035" t="s">
        <v>33</v>
      </c>
    </row>
    <row r="6036" spans="1:7" x14ac:dyDescent="0.25">
      <c r="A6036" t="s">
        <v>11967</v>
      </c>
      <c r="B6036" t="s">
        <v>11968</v>
      </c>
      <c r="C6036">
        <v>0</v>
      </c>
      <c r="D6036">
        <v>474.8</v>
      </c>
      <c r="E6036">
        <v>128.91999999999999</v>
      </c>
      <c r="F6036">
        <v>537.51300000000003</v>
      </c>
      <c r="G6036" t="s">
        <v>33</v>
      </c>
    </row>
    <row r="6037" spans="1:7" x14ac:dyDescent="0.25">
      <c r="A6037" t="s">
        <v>11969</v>
      </c>
      <c r="B6037" t="s">
        <v>11970</v>
      </c>
      <c r="C6037">
        <v>0</v>
      </c>
      <c r="D6037">
        <v>686.43</v>
      </c>
      <c r="E6037">
        <v>472.80200000000002</v>
      </c>
      <c r="F6037">
        <v>0</v>
      </c>
      <c r="G6037" t="s">
        <v>33</v>
      </c>
    </row>
    <row r="6038" spans="1:7" x14ac:dyDescent="0.25">
      <c r="A6038" t="s">
        <v>11971</v>
      </c>
      <c r="B6038" t="s">
        <v>9533</v>
      </c>
      <c r="C6038">
        <v>0</v>
      </c>
      <c r="D6038">
        <v>239.73</v>
      </c>
      <c r="E6038">
        <v>92.921999999999997</v>
      </c>
      <c r="F6038">
        <v>495.95600000000002</v>
      </c>
      <c r="G6038" t="s">
        <v>33</v>
      </c>
    </row>
    <row r="6039" spans="1:7" x14ac:dyDescent="0.25">
      <c r="A6039" t="s">
        <v>11972</v>
      </c>
      <c r="B6039" t="s">
        <v>9533</v>
      </c>
      <c r="C6039">
        <v>1</v>
      </c>
      <c r="D6039">
        <v>239.73</v>
      </c>
      <c r="E6039">
        <v>92.921999999999997</v>
      </c>
      <c r="F6039">
        <v>495.988</v>
      </c>
      <c r="G6039" t="s">
        <v>33</v>
      </c>
    </row>
    <row r="6040" spans="1:7" x14ac:dyDescent="0.25">
      <c r="A6040" t="s">
        <v>11973</v>
      </c>
      <c r="B6040" t="s">
        <v>11974</v>
      </c>
      <c r="C6040">
        <v>0</v>
      </c>
      <c r="D6040">
        <v>495.04</v>
      </c>
      <c r="E6040">
        <v>153.673</v>
      </c>
      <c r="F6040">
        <v>0</v>
      </c>
      <c r="G6040" t="s">
        <v>33</v>
      </c>
    </row>
    <row r="6041" spans="1:7" x14ac:dyDescent="0.25">
      <c r="A6041" t="s">
        <v>11975</v>
      </c>
      <c r="B6041" t="s">
        <v>111</v>
      </c>
      <c r="C6041">
        <v>0</v>
      </c>
      <c r="D6041">
        <v>244.6</v>
      </c>
      <c r="E6041">
        <v>95.402000000000001</v>
      </c>
      <c r="F6041">
        <v>464.60899999999998</v>
      </c>
      <c r="G6041" t="s">
        <v>33</v>
      </c>
    </row>
    <row r="6042" spans="1:7" x14ac:dyDescent="0.25">
      <c r="A6042" t="s">
        <v>11976</v>
      </c>
      <c r="B6042" t="s">
        <v>11977</v>
      </c>
      <c r="C6042">
        <v>3</v>
      </c>
      <c r="D6042">
        <v>89.08</v>
      </c>
      <c r="E6042">
        <v>15.449</v>
      </c>
      <c r="F6042">
        <v>9.3480000000000008</v>
      </c>
      <c r="G6042" t="s">
        <v>22</v>
      </c>
    </row>
    <row r="6043" spans="1:7" x14ac:dyDescent="0.25">
      <c r="A6043" t="s">
        <v>11978</v>
      </c>
      <c r="B6043" t="s">
        <v>11979</v>
      </c>
      <c r="C6043">
        <v>20</v>
      </c>
      <c r="D6043">
        <v>0</v>
      </c>
      <c r="E6043">
        <v>3.0000000000000001E-3</v>
      </c>
      <c r="F6043">
        <v>0</v>
      </c>
      <c r="G6043" t="s">
        <v>22</v>
      </c>
    </row>
    <row r="6044" spans="1:7" x14ac:dyDescent="0.25">
      <c r="A6044" t="s">
        <v>11980</v>
      </c>
      <c r="B6044" t="s">
        <v>11981</v>
      </c>
      <c r="C6044">
        <v>14</v>
      </c>
      <c r="D6044">
        <v>0</v>
      </c>
      <c r="E6044">
        <v>1.0999999999999999E-2</v>
      </c>
      <c r="F6044">
        <v>0</v>
      </c>
      <c r="G6044" t="s">
        <v>22</v>
      </c>
    </row>
    <row r="6045" spans="1:7" x14ac:dyDescent="0.25">
      <c r="A6045" t="s">
        <v>11982</v>
      </c>
      <c r="B6045" t="s">
        <v>11983</v>
      </c>
      <c r="C6045">
        <v>0</v>
      </c>
      <c r="D6045">
        <v>0</v>
      </c>
      <c r="E6045">
        <v>0</v>
      </c>
      <c r="F6045">
        <v>0</v>
      </c>
      <c r="G6045" t="s">
        <v>22</v>
      </c>
    </row>
    <row r="6046" spans="1:7" x14ac:dyDescent="0.25">
      <c r="A6046" t="s">
        <v>11984</v>
      </c>
      <c r="B6046" t="s">
        <v>11985</v>
      </c>
      <c r="C6046">
        <v>0</v>
      </c>
      <c r="D6046">
        <v>300.94</v>
      </c>
      <c r="E6046">
        <v>25.268000000000001</v>
      </c>
      <c r="F6046">
        <v>0</v>
      </c>
      <c r="G6046" t="s">
        <v>22</v>
      </c>
    </row>
    <row r="6047" spans="1:7" x14ac:dyDescent="0.25">
      <c r="A6047" t="s">
        <v>11986</v>
      </c>
      <c r="B6047" t="s">
        <v>11987</v>
      </c>
      <c r="C6047">
        <v>16</v>
      </c>
      <c r="D6047">
        <v>0</v>
      </c>
      <c r="E6047">
        <v>0.01</v>
      </c>
      <c r="F6047">
        <v>6.0000000000000001E-3</v>
      </c>
      <c r="G6047" t="s">
        <v>22</v>
      </c>
    </row>
    <row r="6048" spans="1:7" x14ac:dyDescent="0.25">
      <c r="A6048" t="s">
        <v>11988</v>
      </c>
      <c r="B6048" t="s">
        <v>11989</v>
      </c>
      <c r="C6048">
        <v>0</v>
      </c>
      <c r="D6048">
        <v>28.75</v>
      </c>
      <c r="E6048">
        <v>0.47299999999999998</v>
      </c>
      <c r="F6048">
        <v>0.47299999999999998</v>
      </c>
      <c r="G6048" t="s">
        <v>22</v>
      </c>
    </row>
    <row r="6049" spans="1:7" x14ac:dyDescent="0.25">
      <c r="A6049" t="s">
        <v>11990</v>
      </c>
      <c r="B6049" t="s">
        <v>11991</v>
      </c>
      <c r="C6049">
        <v>0</v>
      </c>
      <c r="D6049">
        <v>0</v>
      </c>
      <c r="E6049">
        <v>44.316000000000003</v>
      </c>
      <c r="F6049">
        <v>0</v>
      </c>
      <c r="G6049" t="s">
        <v>22</v>
      </c>
    </row>
    <row r="6050" spans="1:7" x14ac:dyDescent="0.25">
      <c r="A6050" t="s">
        <v>11992</v>
      </c>
      <c r="B6050" t="s">
        <v>11993</v>
      </c>
      <c r="C6050">
        <v>0</v>
      </c>
      <c r="D6050">
        <v>0</v>
      </c>
      <c r="E6050">
        <v>0</v>
      </c>
      <c r="F6050">
        <v>0</v>
      </c>
      <c r="G6050" t="s">
        <v>22</v>
      </c>
    </row>
    <row r="6051" spans="1:7" x14ac:dyDescent="0.25">
      <c r="A6051" t="s">
        <v>11994</v>
      </c>
      <c r="B6051" t="s">
        <v>9533</v>
      </c>
      <c r="C6051">
        <v>0</v>
      </c>
      <c r="D6051">
        <v>241.44</v>
      </c>
      <c r="E6051">
        <v>92.45</v>
      </c>
      <c r="F6051">
        <v>85.906000000000006</v>
      </c>
      <c r="G6051" t="s">
        <v>33</v>
      </c>
    </row>
    <row r="6052" spans="1:7" x14ac:dyDescent="0.25">
      <c r="A6052" t="s">
        <v>11995</v>
      </c>
      <c r="B6052" t="s">
        <v>11996</v>
      </c>
      <c r="C6052">
        <v>0</v>
      </c>
      <c r="D6052">
        <v>399.74</v>
      </c>
      <c r="E6052">
        <v>289.19900000000001</v>
      </c>
      <c r="F6052">
        <v>293.18599999999998</v>
      </c>
      <c r="G6052" t="s">
        <v>33</v>
      </c>
    </row>
    <row r="6053" spans="1:7" x14ac:dyDescent="0.25">
      <c r="A6053" t="s">
        <v>11997</v>
      </c>
      <c r="B6053" t="s">
        <v>11998</v>
      </c>
      <c r="C6053">
        <v>0</v>
      </c>
      <c r="D6053">
        <v>436.67</v>
      </c>
      <c r="E6053">
        <v>188.22300000000001</v>
      </c>
      <c r="F6053">
        <v>173.12</v>
      </c>
      <c r="G6053" t="s">
        <v>33</v>
      </c>
    </row>
    <row r="6054" spans="1:7" x14ac:dyDescent="0.25">
      <c r="A6054" t="s">
        <v>11999</v>
      </c>
      <c r="B6054" t="s">
        <v>12000</v>
      </c>
      <c r="C6054">
        <v>0</v>
      </c>
      <c r="D6054">
        <v>0</v>
      </c>
      <c r="E6054">
        <v>9.7000000000000003E-3</v>
      </c>
      <c r="F6054">
        <v>0</v>
      </c>
      <c r="G6054" t="s">
        <v>22</v>
      </c>
    </row>
    <row r="6055" spans="1:7" x14ac:dyDescent="0.25">
      <c r="A6055" t="s">
        <v>12001</v>
      </c>
      <c r="B6055" t="s">
        <v>12002</v>
      </c>
      <c r="C6055">
        <v>0</v>
      </c>
      <c r="D6055">
        <v>0</v>
      </c>
      <c r="E6055">
        <v>0.308</v>
      </c>
      <c r="F6055">
        <v>9.7000000000000003E-3</v>
      </c>
      <c r="G6055" t="s">
        <v>22</v>
      </c>
    </row>
    <row r="6056" spans="1:7" x14ac:dyDescent="0.25">
      <c r="A6056" t="s">
        <v>12003</v>
      </c>
      <c r="B6056" t="s">
        <v>12004</v>
      </c>
      <c r="C6056">
        <v>0</v>
      </c>
      <c r="D6056">
        <v>471.77</v>
      </c>
      <c r="E6056">
        <v>281.55799999999999</v>
      </c>
      <c r="F6056">
        <v>684.58199999999999</v>
      </c>
      <c r="G6056" t="s">
        <v>33</v>
      </c>
    </row>
    <row r="6057" spans="1:7" x14ac:dyDescent="0.25">
      <c r="A6057" t="s">
        <v>12005</v>
      </c>
      <c r="B6057" t="s">
        <v>12006</v>
      </c>
      <c r="C6057">
        <v>0</v>
      </c>
      <c r="D6057">
        <v>219.95</v>
      </c>
      <c r="E6057">
        <v>95.87</v>
      </c>
      <c r="F6057">
        <v>100.79900000000001</v>
      </c>
      <c r="G6057" t="s">
        <v>33</v>
      </c>
    </row>
    <row r="6058" spans="1:7" x14ac:dyDescent="0.25">
      <c r="A6058" t="s">
        <v>12007</v>
      </c>
      <c r="B6058" t="s">
        <v>12008</v>
      </c>
      <c r="C6058">
        <v>0.4</v>
      </c>
      <c r="D6058">
        <v>0</v>
      </c>
      <c r="E6058">
        <v>0</v>
      </c>
      <c r="F6058">
        <v>0</v>
      </c>
      <c r="G6058" t="s">
        <v>22</v>
      </c>
    </row>
    <row r="6059" spans="1:7" x14ac:dyDescent="0.25">
      <c r="A6059" t="s">
        <v>12009</v>
      </c>
      <c r="B6059" t="s">
        <v>12010</v>
      </c>
      <c r="C6059">
        <v>0</v>
      </c>
      <c r="D6059">
        <v>15.78</v>
      </c>
      <c r="E6059">
        <v>0.308</v>
      </c>
      <c r="F6059">
        <v>0.308</v>
      </c>
      <c r="G6059" t="s">
        <v>22</v>
      </c>
    </row>
    <row r="6060" spans="1:7" x14ac:dyDescent="0.25">
      <c r="A6060" t="s">
        <v>12011</v>
      </c>
      <c r="B6060" t="s">
        <v>12012</v>
      </c>
      <c r="C6060">
        <v>0</v>
      </c>
      <c r="D6060">
        <v>297.36</v>
      </c>
      <c r="E6060">
        <v>128.024</v>
      </c>
      <c r="F6060">
        <v>431.66899999999998</v>
      </c>
      <c r="G6060" t="s">
        <v>33</v>
      </c>
    </row>
    <row r="6061" spans="1:7" x14ac:dyDescent="0.25">
      <c r="A6061" t="s">
        <v>12013</v>
      </c>
      <c r="B6061" t="s">
        <v>12014</v>
      </c>
      <c r="C6061">
        <v>0</v>
      </c>
      <c r="D6061">
        <v>30.02</v>
      </c>
      <c r="E6061">
        <v>0.47299999999999998</v>
      </c>
      <c r="F6061">
        <v>0.34599999999999997</v>
      </c>
      <c r="G6061" t="s">
        <v>22</v>
      </c>
    </row>
    <row r="6062" spans="1:7" x14ac:dyDescent="0.25">
      <c r="A6062" t="s">
        <v>12015</v>
      </c>
      <c r="B6062" t="s">
        <v>5240</v>
      </c>
      <c r="C6062">
        <v>0</v>
      </c>
      <c r="D6062">
        <v>244.22</v>
      </c>
      <c r="E6062">
        <v>97.597999999999999</v>
      </c>
      <c r="F6062">
        <v>483.35199999999998</v>
      </c>
      <c r="G6062" t="s">
        <v>33</v>
      </c>
    </row>
    <row r="6063" spans="1:7" x14ac:dyDescent="0.25">
      <c r="A6063" t="s">
        <v>12016</v>
      </c>
      <c r="B6063" t="s">
        <v>12017</v>
      </c>
      <c r="C6063">
        <v>0</v>
      </c>
      <c r="D6063">
        <v>0</v>
      </c>
      <c r="E6063">
        <v>0.28100000000000003</v>
      </c>
      <c r="F6063">
        <v>0</v>
      </c>
      <c r="G6063" t="s">
        <v>22</v>
      </c>
    </row>
    <row r="6064" spans="1:7" x14ac:dyDescent="0.25">
      <c r="A6064" t="s">
        <v>12018</v>
      </c>
      <c r="B6064" t="s">
        <v>12019</v>
      </c>
      <c r="C6064">
        <v>0</v>
      </c>
      <c r="D6064">
        <v>0</v>
      </c>
      <c r="E6064">
        <v>0</v>
      </c>
      <c r="F6064">
        <v>0</v>
      </c>
      <c r="G6064" t="s">
        <v>33</v>
      </c>
    </row>
    <row r="6065" spans="1:7" x14ac:dyDescent="0.25">
      <c r="A6065" t="s">
        <v>12020</v>
      </c>
      <c r="B6065" t="s">
        <v>12021</v>
      </c>
      <c r="C6065">
        <v>0</v>
      </c>
      <c r="D6065">
        <v>0</v>
      </c>
      <c r="E6065">
        <v>0.308</v>
      </c>
      <c r="F6065">
        <v>9.7000000000000003E-3</v>
      </c>
      <c r="G6065" t="s">
        <v>22</v>
      </c>
    </row>
    <row r="6066" spans="1:7" x14ac:dyDescent="0.25">
      <c r="A6066" t="s">
        <v>12022</v>
      </c>
      <c r="B6066" t="s">
        <v>12023</v>
      </c>
      <c r="C6066">
        <v>0</v>
      </c>
      <c r="D6066">
        <v>615.16</v>
      </c>
      <c r="E6066">
        <v>431.05</v>
      </c>
      <c r="F6066">
        <v>445.78899999999999</v>
      </c>
      <c r="G6066" t="s">
        <v>33</v>
      </c>
    </row>
    <row r="6067" spans="1:7" x14ac:dyDescent="0.25">
      <c r="A6067" t="s">
        <v>12024</v>
      </c>
      <c r="B6067" t="s">
        <v>10570</v>
      </c>
      <c r="C6067">
        <v>0</v>
      </c>
      <c r="D6067">
        <v>254.85</v>
      </c>
      <c r="E6067">
        <v>87.126000000000005</v>
      </c>
      <c r="F6067">
        <v>491.75900000000001</v>
      </c>
      <c r="G6067" t="s">
        <v>33</v>
      </c>
    </row>
    <row r="6068" spans="1:7" x14ac:dyDescent="0.25">
      <c r="A6068" t="s">
        <v>12025</v>
      </c>
      <c r="B6068" t="s">
        <v>12026</v>
      </c>
      <c r="C6068">
        <v>0</v>
      </c>
      <c r="D6068">
        <v>275.33999999999997</v>
      </c>
      <c r="E6068">
        <v>131.15</v>
      </c>
      <c r="F6068">
        <v>124.124</v>
      </c>
      <c r="G6068" t="s">
        <v>33</v>
      </c>
    </row>
    <row r="6069" spans="1:7" x14ac:dyDescent="0.25">
      <c r="A6069" t="s">
        <v>12027</v>
      </c>
      <c r="B6069" t="s">
        <v>12028</v>
      </c>
      <c r="C6069">
        <v>0</v>
      </c>
      <c r="D6069">
        <v>377.94</v>
      </c>
      <c r="E6069">
        <v>243.786</v>
      </c>
      <c r="F6069">
        <v>0</v>
      </c>
      <c r="G6069" t="s">
        <v>33</v>
      </c>
    </row>
    <row r="6070" spans="1:7" x14ac:dyDescent="0.25">
      <c r="A6070" t="s">
        <v>12029</v>
      </c>
      <c r="B6070" t="s">
        <v>12030</v>
      </c>
      <c r="C6070">
        <v>0</v>
      </c>
      <c r="D6070">
        <v>350.43</v>
      </c>
      <c r="E6070">
        <v>140</v>
      </c>
      <c r="F6070">
        <v>165.37299999999999</v>
      </c>
      <c r="G6070" t="s">
        <v>33</v>
      </c>
    </row>
    <row r="6071" spans="1:7" x14ac:dyDescent="0.25">
      <c r="A6071" t="s">
        <v>12031</v>
      </c>
      <c r="B6071" t="s">
        <v>12032</v>
      </c>
      <c r="C6071">
        <v>0</v>
      </c>
      <c r="D6071">
        <v>815.3</v>
      </c>
      <c r="E6071">
        <v>553.71400000000006</v>
      </c>
      <c r="F6071">
        <v>0</v>
      </c>
      <c r="G6071" t="s">
        <v>33</v>
      </c>
    </row>
    <row r="6072" spans="1:7" x14ac:dyDescent="0.25">
      <c r="A6072" t="s">
        <v>12033</v>
      </c>
      <c r="B6072" t="s">
        <v>12034</v>
      </c>
      <c r="C6072">
        <v>1</v>
      </c>
      <c r="D6072">
        <v>295.89999999999998</v>
      </c>
      <c r="E6072">
        <v>122.735</v>
      </c>
      <c r="F6072">
        <v>127.199</v>
      </c>
      <c r="G6072" t="s">
        <v>33</v>
      </c>
    </row>
    <row r="6073" spans="1:7" x14ac:dyDescent="0.25">
      <c r="A6073" t="s">
        <v>12035</v>
      </c>
      <c r="B6073" t="s">
        <v>12036</v>
      </c>
      <c r="C6073">
        <v>0</v>
      </c>
      <c r="D6073">
        <v>404.21</v>
      </c>
      <c r="E6073">
        <v>396.87299999999999</v>
      </c>
      <c r="F6073">
        <v>260.17599999999999</v>
      </c>
      <c r="G6073" t="s">
        <v>33</v>
      </c>
    </row>
    <row r="6074" spans="1:7" x14ac:dyDescent="0.25">
      <c r="A6074" t="s">
        <v>12037</v>
      </c>
      <c r="B6074" t="s">
        <v>12038</v>
      </c>
      <c r="C6074">
        <v>0</v>
      </c>
      <c r="D6074">
        <v>500.86</v>
      </c>
      <c r="E6074">
        <v>265.76400000000001</v>
      </c>
      <c r="F6074">
        <v>197.59399999999999</v>
      </c>
      <c r="G6074" t="s">
        <v>33</v>
      </c>
    </row>
    <row r="6075" spans="1:7" x14ac:dyDescent="0.25">
      <c r="A6075" t="s">
        <v>12039</v>
      </c>
      <c r="B6075" t="s">
        <v>12040</v>
      </c>
      <c r="C6075">
        <v>0</v>
      </c>
      <c r="D6075">
        <v>516.42999999999995</v>
      </c>
      <c r="E6075">
        <v>271.66699999999997</v>
      </c>
      <c r="F6075">
        <v>186.012</v>
      </c>
      <c r="G6075" t="s">
        <v>33</v>
      </c>
    </row>
    <row r="6076" spans="1:7" x14ac:dyDescent="0.25">
      <c r="A6076" t="s">
        <v>12041</v>
      </c>
      <c r="B6076" t="s">
        <v>12042</v>
      </c>
      <c r="C6076">
        <v>0</v>
      </c>
      <c r="D6076">
        <v>486.22</v>
      </c>
      <c r="E6076">
        <v>403.815</v>
      </c>
      <c r="F6076">
        <v>403.815</v>
      </c>
      <c r="G6076" t="s">
        <v>33</v>
      </c>
    </row>
    <row r="6077" spans="1:7" x14ac:dyDescent="0.25">
      <c r="A6077" t="s">
        <v>12043</v>
      </c>
      <c r="B6077" t="s">
        <v>12044</v>
      </c>
      <c r="C6077">
        <v>0</v>
      </c>
      <c r="D6077">
        <v>743.78</v>
      </c>
      <c r="E6077">
        <v>434.084</v>
      </c>
      <c r="F6077">
        <v>240.54300000000001</v>
      </c>
      <c r="G6077" t="s">
        <v>33</v>
      </c>
    </row>
    <row r="6078" spans="1:7" x14ac:dyDescent="0.25">
      <c r="A6078" t="s">
        <v>12045</v>
      </c>
      <c r="B6078" t="s">
        <v>12046</v>
      </c>
      <c r="C6078">
        <v>2</v>
      </c>
      <c r="D6078">
        <v>285.95999999999998</v>
      </c>
      <c r="E6078">
        <v>111.999</v>
      </c>
      <c r="F6078">
        <v>118.629</v>
      </c>
      <c r="G6078" t="s">
        <v>33</v>
      </c>
    </row>
    <row r="6079" spans="1:7" x14ac:dyDescent="0.25">
      <c r="A6079" t="s">
        <v>12047</v>
      </c>
      <c r="B6079" t="s">
        <v>12048</v>
      </c>
      <c r="C6079">
        <v>1</v>
      </c>
      <c r="D6079">
        <v>595.85</v>
      </c>
      <c r="E6079">
        <v>566.77200000000005</v>
      </c>
      <c r="F6079">
        <v>365.59800000000001</v>
      </c>
      <c r="G6079" t="s">
        <v>33</v>
      </c>
    </row>
    <row r="6080" spans="1:7" x14ac:dyDescent="0.25">
      <c r="A6080" t="s">
        <v>12049</v>
      </c>
      <c r="B6080" t="s">
        <v>12050</v>
      </c>
      <c r="C6080">
        <v>0</v>
      </c>
      <c r="D6080">
        <v>94.47</v>
      </c>
      <c r="E6080">
        <v>27.094000000000001</v>
      </c>
      <c r="F6080">
        <v>0</v>
      </c>
      <c r="G6080" t="s">
        <v>33</v>
      </c>
    </row>
    <row r="6081" spans="1:7" x14ac:dyDescent="0.25">
      <c r="A6081" t="s">
        <v>12051</v>
      </c>
      <c r="B6081" t="s">
        <v>12052</v>
      </c>
      <c r="C6081">
        <v>0</v>
      </c>
      <c r="D6081">
        <v>1449.62</v>
      </c>
      <c r="E6081">
        <v>414.36799999999999</v>
      </c>
      <c r="F6081">
        <v>0</v>
      </c>
      <c r="G6081" t="s">
        <v>33</v>
      </c>
    </row>
    <row r="6082" spans="1:7" x14ac:dyDescent="0.25">
      <c r="A6082" t="s">
        <v>12053</v>
      </c>
      <c r="B6082" t="s">
        <v>12054</v>
      </c>
      <c r="C6082">
        <v>10</v>
      </c>
      <c r="D6082">
        <v>259.79000000000002</v>
      </c>
      <c r="E6082">
        <v>73.418999999999997</v>
      </c>
      <c r="F6082">
        <v>35.194000000000003</v>
      </c>
      <c r="G6082" t="s">
        <v>33</v>
      </c>
    </row>
    <row r="6083" spans="1:7" x14ac:dyDescent="0.25">
      <c r="A6083" t="s">
        <v>12055</v>
      </c>
      <c r="B6083" t="s">
        <v>12056</v>
      </c>
      <c r="C6083">
        <v>10</v>
      </c>
      <c r="D6083">
        <v>118.38</v>
      </c>
      <c r="E6083">
        <v>112.4</v>
      </c>
      <c r="F6083">
        <v>33.823999999999998</v>
      </c>
      <c r="G6083" t="s">
        <v>33</v>
      </c>
    </row>
    <row r="6084" spans="1:7" x14ac:dyDescent="0.25">
      <c r="A6084" t="s">
        <v>12057</v>
      </c>
      <c r="B6084" t="s">
        <v>12058</v>
      </c>
      <c r="C6084">
        <v>2</v>
      </c>
      <c r="D6084">
        <v>0</v>
      </c>
      <c r="E6084">
        <v>10.686</v>
      </c>
      <c r="F6084">
        <v>9.2509999999999994</v>
      </c>
      <c r="G6084" t="s">
        <v>22</v>
      </c>
    </row>
    <row r="6085" spans="1:7" x14ac:dyDescent="0.25">
      <c r="A6085" t="s">
        <v>12059</v>
      </c>
      <c r="B6085" t="s">
        <v>12060</v>
      </c>
      <c r="C6085">
        <v>0</v>
      </c>
      <c r="D6085">
        <v>0</v>
      </c>
      <c r="E6085">
        <v>18.456</v>
      </c>
      <c r="F6085">
        <v>18.456</v>
      </c>
      <c r="G6085" t="s">
        <v>33</v>
      </c>
    </row>
    <row r="6086" spans="1:7" x14ac:dyDescent="0.25">
      <c r="A6086" t="s">
        <v>12061</v>
      </c>
      <c r="B6086" t="s">
        <v>12062</v>
      </c>
      <c r="C6086">
        <v>0</v>
      </c>
      <c r="D6086">
        <v>52.53</v>
      </c>
      <c r="E6086">
        <v>37.113999999999997</v>
      </c>
      <c r="F6086">
        <v>38.57</v>
      </c>
      <c r="G6086" t="s">
        <v>22</v>
      </c>
    </row>
    <row r="6087" spans="1:7" x14ac:dyDescent="0.25">
      <c r="A6087" t="s">
        <v>12063</v>
      </c>
      <c r="B6087" t="s">
        <v>12064</v>
      </c>
      <c r="C6087">
        <v>0</v>
      </c>
      <c r="D6087">
        <v>0</v>
      </c>
      <c r="E6087">
        <v>0</v>
      </c>
      <c r="F6087">
        <v>0</v>
      </c>
      <c r="G6087" t="s">
        <v>22</v>
      </c>
    </row>
    <row r="6088" spans="1:7" x14ac:dyDescent="0.25">
      <c r="A6088" t="s">
        <v>12065</v>
      </c>
      <c r="B6088" t="s">
        <v>12066</v>
      </c>
      <c r="C6088">
        <v>5</v>
      </c>
      <c r="D6088">
        <v>68.33</v>
      </c>
      <c r="E6088">
        <v>36.478999999999999</v>
      </c>
      <c r="F6088">
        <v>33.121000000000002</v>
      </c>
      <c r="G6088" t="s">
        <v>312</v>
      </c>
    </row>
    <row r="6089" spans="1:7" x14ac:dyDescent="0.25">
      <c r="A6089" t="s">
        <v>12067</v>
      </c>
      <c r="B6089" t="s">
        <v>12068</v>
      </c>
      <c r="C6089">
        <v>0</v>
      </c>
      <c r="D6089">
        <v>258.23</v>
      </c>
      <c r="E6089">
        <v>131.721</v>
      </c>
      <c r="F6089">
        <v>0</v>
      </c>
      <c r="G6089" t="s">
        <v>33</v>
      </c>
    </row>
    <row r="6090" spans="1:7" x14ac:dyDescent="0.25">
      <c r="A6090" t="s">
        <v>12069</v>
      </c>
      <c r="B6090" t="s">
        <v>12070</v>
      </c>
      <c r="C6090">
        <v>0</v>
      </c>
      <c r="D6090">
        <v>329.94</v>
      </c>
      <c r="E6090">
        <v>186.96600000000001</v>
      </c>
      <c r="F6090">
        <v>179.71799999999999</v>
      </c>
      <c r="G6090" t="s">
        <v>33</v>
      </c>
    </row>
    <row r="6091" spans="1:7" x14ac:dyDescent="0.25">
      <c r="A6091" t="s">
        <v>12071</v>
      </c>
      <c r="B6091" t="s">
        <v>12072</v>
      </c>
      <c r="C6091">
        <v>0</v>
      </c>
      <c r="D6091">
        <v>0</v>
      </c>
      <c r="E6091">
        <v>21.756</v>
      </c>
      <c r="F6091">
        <v>0</v>
      </c>
      <c r="G6091" t="s">
        <v>22</v>
      </c>
    </row>
    <row r="6092" spans="1:7" x14ac:dyDescent="0.25">
      <c r="A6092" t="s">
        <v>12073</v>
      </c>
      <c r="B6092" t="s">
        <v>12074</v>
      </c>
      <c r="C6092">
        <v>0</v>
      </c>
      <c r="D6092">
        <v>340.76</v>
      </c>
      <c r="E6092">
        <v>186.38399999999999</v>
      </c>
      <c r="F6092">
        <v>186.785</v>
      </c>
      <c r="G6092" t="s">
        <v>33</v>
      </c>
    </row>
    <row r="6093" spans="1:7" x14ac:dyDescent="0.25">
      <c r="A6093" t="s">
        <v>12075</v>
      </c>
      <c r="B6093" t="s">
        <v>12076</v>
      </c>
      <c r="C6093">
        <v>0</v>
      </c>
      <c r="D6093">
        <v>0</v>
      </c>
      <c r="E6093">
        <v>21.327000000000002</v>
      </c>
      <c r="F6093">
        <v>9.7000000000000003E-3</v>
      </c>
      <c r="G6093" t="s">
        <v>22</v>
      </c>
    </row>
    <row r="6094" spans="1:7" x14ac:dyDescent="0.25">
      <c r="A6094" t="s">
        <v>12077</v>
      </c>
      <c r="B6094" t="s">
        <v>12078</v>
      </c>
      <c r="C6094">
        <v>0</v>
      </c>
      <c r="D6094">
        <v>484.88</v>
      </c>
      <c r="E6094">
        <v>320.70699999999999</v>
      </c>
      <c r="F6094">
        <v>307.52100000000002</v>
      </c>
      <c r="G6094" t="s">
        <v>33</v>
      </c>
    </row>
    <row r="6095" spans="1:7" x14ac:dyDescent="0.25">
      <c r="A6095" t="s">
        <v>12079</v>
      </c>
      <c r="B6095" t="s">
        <v>12080</v>
      </c>
      <c r="C6095">
        <v>0</v>
      </c>
      <c r="D6095">
        <v>3555.34</v>
      </c>
      <c r="E6095">
        <v>3353.0949999999998</v>
      </c>
      <c r="F6095">
        <v>2768.7130000000002</v>
      </c>
      <c r="G6095" t="s">
        <v>33</v>
      </c>
    </row>
    <row r="6096" spans="1:7" x14ac:dyDescent="0.25">
      <c r="A6096" t="s">
        <v>12081</v>
      </c>
      <c r="B6096" t="s">
        <v>12082</v>
      </c>
      <c r="C6096">
        <v>0</v>
      </c>
      <c r="D6096">
        <v>4075.4</v>
      </c>
      <c r="E6096">
        <v>4488.527</v>
      </c>
      <c r="F6096">
        <v>0</v>
      </c>
      <c r="G6096" t="s">
        <v>33</v>
      </c>
    </row>
    <row r="6097" spans="1:7" x14ac:dyDescent="0.25">
      <c r="A6097" t="s">
        <v>12083</v>
      </c>
      <c r="B6097" t="s">
        <v>12084</v>
      </c>
      <c r="C6097">
        <v>0</v>
      </c>
      <c r="D6097">
        <v>5904.72</v>
      </c>
      <c r="E6097">
        <v>4904.5919999999996</v>
      </c>
      <c r="F6097">
        <v>4957.5829999999996</v>
      </c>
      <c r="G6097" t="s">
        <v>33</v>
      </c>
    </row>
    <row r="6098" spans="1:7" x14ac:dyDescent="0.25">
      <c r="A6098" t="s">
        <v>12085</v>
      </c>
      <c r="B6098" t="s">
        <v>12086</v>
      </c>
      <c r="C6098">
        <v>0</v>
      </c>
      <c r="D6098">
        <v>29.49</v>
      </c>
      <c r="E6098">
        <v>16.0913</v>
      </c>
      <c r="F6098">
        <v>25.06</v>
      </c>
      <c r="G6098" t="s">
        <v>22</v>
      </c>
    </row>
    <row r="6099" spans="1:7" x14ac:dyDescent="0.25">
      <c r="A6099" t="s">
        <v>12087</v>
      </c>
      <c r="B6099" t="s">
        <v>12088</v>
      </c>
      <c r="C6099">
        <v>0</v>
      </c>
      <c r="D6099">
        <v>4606.9399999999996</v>
      </c>
      <c r="E6099">
        <v>2787.2240000000002</v>
      </c>
      <c r="F6099">
        <v>0</v>
      </c>
      <c r="G6099" t="s">
        <v>33</v>
      </c>
    </row>
    <row r="6100" spans="1:7" x14ac:dyDescent="0.25">
      <c r="A6100" t="s">
        <v>12089</v>
      </c>
      <c r="B6100" t="s">
        <v>12090</v>
      </c>
      <c r="C6100">
        <v>0</v>
      </c>
      <c r="D6100">
        <v>14.5</v>
      </c>
      <c r="E6100">
        <v>0.13500000000000001</v>
      </c>
      <c r="F6100">
        <v>0.13500000000000001</v>
      </c>
      <c r="G6100" t="s">
        <v>22</v>
      </c>
    </row>
    <row r="6101" spans="1:7" x14ac:dyDescent="0.25">
      <c r="A6101" t="s">
        <v>12091</v>
      </c>
      <c r="B6101" t="s">
        <v>12092</v>
      </c>
      <c r="C6101">
        <v>0</v>
      </c>
      <c r="D6101">
        <v>4299.59</v>
      </c>
      <c r="E6101">
        <v>2699.7919999999999</v>
      </c>
      <c r="F6101">
        <v>2890.989</v>
      </c>
      <c r="G6101" t="s">
        <v>33</v>
      </c>
    </row>
    <row r="6102" spans="1:7" x14ac:dyDescent="0.25">
      <c r="A6102" t="s">
        <v>12093</v>
      </c>
      <c r="B6102" t="s">
        <v>12094</v>
      </c>
      <c r="C6102">
        <v>0</v>
      </c>
      <c r="D6102">
        <v>463.83</v>
      </c>
      <c r="E6102">
        <v>173.91499999999999</v>
      </c>
      <c r="F6102">
        <v>211.518</v>
      </c>
      <c r="G6102" t="s">
        <v>33</v>
      </c>
    </row>
    <row r="6103" spans="1:7" x14ac:dyDescent="0.25">
      <c r="A6103" t="s">
        <v>12095</v>
      </c>
      <c r="B6103" t="s">
        <v>10570</v>
      </c>
      <c r="C6103">
        <v>0</v>
      </c>
      <c r="D6103">
        <v>384.04</v>
      </c>
      <c r="E6103">
        <v>208.446</v>
      </c>
      <c r="F6103">
        <v>630.47</v>
      </c>
      <c r="G6103" t="s">
        <v>33</v>
      </c>
    </row>
    <row r="6104" spans="1:7" x14ac:dyDescent="0.25">
      <c r="A6104" t="s">
        <v>12096</v>
      </c>
      <c r="B6104" t="s">
        <v>12097</v>
      </c>
      <c r="C6104">
        <v>0</v>
      </c>
      <c r="D6104">
        <v>453.31</v>
      </c>
      <c r="E6104">
        <v>151.1</v>
      </c>
      <c r="F6104">
        <v>0</v>
      </c>
      <c r="G6104" t="s">
        <v>33</v>
      </c>
    </row>
    <row r="6105" spans="1:7" x14ac:dyDescent="0.25">
      <c r="A6105" t="s">
        <v>12098</v>
      </c>
      <c r="B6105" t="s">
        <v>12099</v>
      </c>
      <c r="C6105">
        <v>2</v>
      </c>
      <c r="D6105">
        <v>261.98</v>
      </c>
      <c r="E6105">
        <v>136.542</v>
      </c>
      <c r="F6105">
        <v>44.396999999999998</v>
      </c>
      <c r="G6105" t="s">
        <v>33</v>
      </c>
    </row>
    <row r="6106" spans="1:7" x14ac:dyDescent="0.25">
      <c r="A6106" t="s">
        <v>12100</v>
      </c>
      <c r="B6106" t="s">
        <v>12101</v>
      </c>
      <c r="C6106">
        <v>0</v>
      </c>
      <c r="D6106">
        <v>801.59</v>
      </c>
      <c r="E6106">
        <v>537.79300000000001</v>
      </c>
      <c r="F6106">
        <v>0</v>
      </c>
      <c r="G6106" t="s">
        <v>33</v>
      </c>
    </row>
    <row r="6107" spans="1:7" x14ac:dyDescent="0.25">
      <c r="A6107" t="s">
        <v>12102</v>
      </c>
      <c r="B6107" t="s">
        <v>111</v>
      </c>
      <c r="C6107">
        <v>0</v>
      </c>
      <c r="D6107">
        <v>240.41</v>
      </c>
      <c r="E6107">
        <v>88.542000000000002</v>
      </c>
      <c r="F6107">
        <v>456.04399999999998</v>
      </c>
      <c r="G6107" t="s">
        <v>33</v>
      </c>
    </row>
    <row r="6108" spans="1:7" x14ac:dyDescent="0.25">
      <c r="A6108" t="s">
        <v>12103</v>
      </c>
      <c r="B6108" t="s">
        <v>12104</v>
      </c>
      <c r="C6108">
        <v>1</v>
      </c>
      <c r="D6108">
        <v>116.48</v>
      </c>
      <c r="E6108">
        <v>37.372999999999998</v>
      </c>
      <c r="F6108">
        <v>32.963000000000001</v>
      </c>
      <c r="G6108" t="s">
        <v>312</v>
      </c>
    </row>
    <row r="6109" spans="1:7" x14ac:dyDescent="0.25">
      <c r="A6109" t="s">
        <v>12105</v>
      </c>
      <c r="B6109" t="s">
        <v>12106</v>
      </c>
      <c r="C6109">
        <v>1</v>
      </c>
      <c r="D6109">
        <v>131.32</v>
      </c>
      <c r="E6109">
        <v>41.381999999999998</v>
      </c>
      <c r="F6109">
        <v>23.145</v>
      </c>
      <c r="G6109" t="s">
        <v>312</v>
      </c>
    </row>
    <row r="6110" spans="1:7" x14ac:dyDescent="0.25">
      <c r="A6110" t="s">
        <v>12107</v>
      </c>
      <c r="B6110" t="s">
        <v>12108</v>
      </c>
      <c r="C6110">
        <v>2</v>
      </c>
      <c r="D6110">
        <v>129.85</v>
      </c>
      <c r="E6110">
        <v>16.405000000000001</v>
      </c>
      <c r="F6110">
        <v>15.628</v>
      </c>
      <c r="G6110" t="s">
        <v>312</v>
      </c>
    </row>
    <row r="6111" spans="1:7" x14ac:dyDescent="0.25">
      <c r="A6111" t="s">
        <v>12109</v>
      </c>
      <c r="B6111" t="s">
        <v>12110</v>
      </c>
      <c r="C6111">
        <v>0</v>
      </c>
      <c r="D6111">
        <v>87.59</v>
      </c>
      <c r="E6111">
        <v>8.3190000000000008</v>
      </c>
      <c r="F6111">
        <v>0</v>
      </c>
      <c r="G6111" t="s">
        <v>22</v>
      </c>
    </row>
    <row r="6112" spans="1:7" x14ac:dyDescent="0.25">
      <c r="A6112" t="s">
        <v>12111</v>
      </c>
      <c r="B6112" t="s">
        <v>12112</v>
      </c>
      <c r="C6112">
        <v>54</v>
      </c>
      <c r="D6112">
        <v>49.85</v>
      </c>
      <c r="E6112">
        <v>18.652999999999999</v>
      </c>
      <c r="F6112">
        <v>12.135</v>
      </c>
      <c r="G6112" t="s">
        <v>33</v>
      </c>
    </row>
    <row r="6113" spans="1:7" x14ac:dyDescent="0.25">
      <c r="A6113" t="s">
        <v>12113</v>
      </c>
      <c r="B6113" t="s">
        <v>12114</v>
      </c>
      <c r="C6113">
        <v>0</v>
      </c>
      <c r="D6113">
        <v>503.42</v>
      </c>
      <c r="E6113">
        <v>165.45699999999999</v>
      </c>
      <c r="F6113">
        <v>161.203</v>
      </c>
      <c r="G6113" t="s">
        <v>33</v>
      </c>
    </row>
    <row r="6114" spans="1:7" x14ac:dyDescent="0.25">
      <c r="A6114" t="s">
        <v>12115</v>
      </c>
      <c r="B6114" t="s">
        <v>12116</v>
      </c>
      <c r="C6114">
        <v>39</v>
      </c>
      <c r="D6114">
        <v>18.45</v>
      </c>
      <c r="E6114">
        <v>6.9000000000000006E-2</v>
      </c>
      <c r="F6114">
        <v>6.2E-2</v>
      </c>
      <c r="G6114" t="s">
        <v>22</v>
      </c>
    </row>
    <row r="6115" spans="1:7" x14ac:dyDescent="0.25">
      <c r="A6115" t="s">
        <v>12117</v>
      </c>
      <c r="B6115" t="s">
        <v>12118</v>
      </c>
      <c r="C6115">
        <v>0</v>
      </c>
      <c r="D6115">
        <v>36.549999999999997</v>
      </c>
      <c r="E6115">
        <v>14.492000000000001</v>
      </c>
      <c r="F6115">
        <v>8.7309999999999999</v>
      </c>
      <c r="G6115" t="s">
        <v>312</v>
      </c>
    </row>
    <row r="6116" spans="1:7" x14ac:dyDescent="0.25">
      <c r="A6116" t="s">
        <v>12119</v>
      </c>
      <c r="B6116" t="s">
        <v>12120</v>
      </c>
      <c r="C6116">
        <v>20</v>
      </c>
      <c r="D6116">
        <v>0</v>
      </c>
      <c r="E6116">
        <v>0.79900000000000004</v>
      </c>
      <c r="F6116">
        <v>0.79900000000000004</v>
      </c>
      <c r="G6116" t="s">
        <v>33</v>
      </c>
    </row>
    <row r="6117" spans="1:7" x14ac:dyDescent="0.25">
      <c r="A6117" t="s">
        <v>12121</v>
      </c>
      <c r="B6117" t="s">
        <v>12122</v>
      </c>
      <c r="C6117">
        <v>0</v>
      </c>
      <c r="D6117">
        <v>191</v>
      </c>
      <c r="E6117">
        <v>11.082000000000001</v>
      </c>
      <c r="F6117">
        <v>0</v>
      </c>
      <c r="G6117" t="s">
        <v>22</v>
      </c>
    </row>
    <row r="6118" spans="1:7" x14ac:dyDescent="0.25">
      <c r="A6118" t="s">
        <v>12123</v>
      </c>
      <c r="B6118" t="s">
        <v>12124</v>
      </c>
      <c r="C6118">
        <v>0</v>
      </c>
      <c r="D6118">
        <v>36.520000000000003</v>
      </c>
      <c r="E6118">
        <v>14.07</v>
      </c>
      <c r="F6118">
        <v>13.541</v>
      </c>
      <c r="G6118" t="s">
        <v>312</v>
      </c>
    </row>
    <row r="6119" spans="1:7" x14ac:dyDescent="0.25">
      <c r="A6119" t="s">
        <v>12125</v>
      </c>
      <c r="B6119" t="s">
        <v>12108</v>
      </c>
      <c r="C6119">
        <v>3</v>
      </c>
      <c r="D6119">
        <v>195.97</v>
      </c>
      <c r="E6119">
        <v>80.061999999999998</v>
      </c>
      <c r="F6119">
        <v>80.061999999999998</v>
      </c>
      <c r="G6119" t="s">
        <v>33</v>
      </c>
    </row>
    <row r="6120" spans="1:7" x14ac:dyDescent="0.25">
      <c r="A6120" t="s">
        <v>12126</v>
      </c>
      <c r="B6120" t="s">
        <v>12108</v>
      </c>
      <c r="C6120">
        <v>3</v>
      </c>
      <c r="D6120">
        <v>145.76</v>
      </c>
      <c r="E6120">
        <v>26.405999999999999</v>
      </c>
      <c r="F6120">
        <v>30.274000000000001</v>
      </c>
      <c r="G6120" t="s">
        <v>312</v>
      </c>
    </row>
    <row r="6121" spans="1:7" x14ac:dyDescent="0.25">
      <c r="A6121" t="s">
        <v>12127</v>
      </c>
      <c r="B6121" t="s">
        <v>12128</v>
      </c>
      <c r="C6121">
        <v>3</v>
      </c>
      <c r="D6121">
        <v>186.82</v>
      </c>
      <c r="E6121">
        <v>24.863</v>
      </c>
      <c r="F6121">
        <v>26.532</v>
      </c>
      <c r="G6121" t="s">
        <v>312</v>
      </c>
    </row>
    <row r="6122" spans="1:7" x14ac:dyDescent="0.25">
      <c r="A6122" t="s">
        <v>12129</v>
      </c>
      <c r="B6122" t="s">
        <v>12130</v>
      </c>
      <c r="C6122">
        <v>2</v>
      </c>
      <c r="D6122">
        <v>147.66</v>
      </c>
      <c r="E6122">
        <v>72.152000000000001</v>
      </c>
      <c r="F6122">
        <v>28.375</v>
      </c>
      <c r="G6122" t="s">
        <v>312</v>
      </c>
    </row>
    <row r="6123" spans="1:7" x14ac:dyDescent="0.25">
      <c r="A6123" t="s">
        <v>12131</v>
      </c>
      <c r="B6123" t="s">
        <v>12132</v>
      </c>
      <c r="C6123">
        <v>9</v>
      </c>
      <c r="D6123">
        <v>0</v>
      </c>
      <c r="E6123">
        <v>15</v>
      </c>
      <c r="F6123">
        <v>15</v>
      </c>
      <c r="G6123" t="s">
        <v>22</v>
      </c>
    </row>
    <row r="6124" spans="1:7" x14ac:dyDescent="0.25">
      <c r="A6124" t="s">
        <v>12133</v>
      </c>
      <c r="B6124" t="s">
        <v>12134</v>
      </c>
      <c r="C6124">
        <v>0</v>
      </c>
      <c r="D6124">
        <v>0</v>
      </c>
      <c r="E6124">
        <v>4.234</v>
      </c>
      <c r="F6124">
        <v>2.9689999999999999</v>
      </c>
      <c r="G6124" t="s">
        <v>33</v>
      </c>
    </row>
    <row r="6125" spans="1:7" x14ac:dyDescent="0.25">
      <c r="A6125" t="s">
        <v>12135</v>
      </c>
      <c r="B6125" t="s">
        <v>12136</v>
      </c>
      <c r="C6125">
        <v>0</v>
      </c>
      <c r="D6125">
        <v>0</v>
      </c>
      <c r="E6125">
        <v>2.2429999999999999</v>
      </c>
      <c r="F6125">
        <v>2.1480000000000001</v>
      </c>
      <c r="G6125" t="s">
        <v>22</v>
      </c>
    </row>
    <row r="6126" spans="1:7" x14ac:dyDescent="0.25">
      <c r="A6126" t="s">
        <v>12137</v>
      </c>
      <c r="B6126" t="s">
        <v>12138</v>
      </c>
      <c r="C6126">
        <v>0</v>
      </c>
      <c r="D6126">
        <v>93.16</v>
      </c>
      <c r="E6126">
        <v>17.247</v>
      </c>
      <c r="F6126">
        <v>0</v>
      </c>
      <c r="G6126" t="s">
        <v>22</v>
      </c>
    </row>
    <row r="6127" spans="1:7" x14ac:dyDescent="0.25">
      <c r="A6127" t="s">
        <v>12139</v>
      </c>
      <c r="B6127" t="s">
        <v>12140</v>
      </c>
      <c r="C6127">
        <v>0</v>
      </c>
      <c r="D6127">
        <v>503.87</v>
      </c>
      <c r="E6127">
        <v>288.00799999999998</v>
      </c>
      <c r="F6127">
        <v>272.678</v>
      </c>
      <c r="G6127" t="s">
        <v>33</v>
      </c>
    </row>
    <row r="6128" spans="1:7" x14ac:dyDescent="0.25">
      <c r="A6128" t="s">
        <v>12141</v>
      </c>
      <c r="B6128" t="s">
        <v>12142</v>
      </c>
      <c r="C6128">
        <v>0</v>
      </c>
      <c r="D6128">
        <v>0</v>
      </c>
      <c r="E6128">
        <v>6.2990000000000004</v>
      </c>
      <c r="F6128">
        <v>6.2990000000000004</v>
      </c>
      <c r="G6128" t="s">
        <v>22</v>
      </c>
    </row>
    <row r="6129" spans="1:7" x14ac:dyDescent="0.25">
      <c r="A6129" t="s">
        <v>12143</v>
      </c>
      <c r="B6129" t="s">
        <v>12144</v>
      </c>
      <c r="C6129">
        <v>23</v>
      </c>
      <c r="D6129">
        <v>0</v>
      </c>
      <c r="E6129">
        <v>3</v>
      </c>
      <c r="F6129">
        <v>3</v>
      </c>
      <c r="G6129" t="s">
        <v>22</v>
      </c>
    </row>
    <row r="6130" spans="1:7" x14ac:dyDescent="0.25">
      <c r="A6130" t="s">
        <v>12145</v>
      </c>
      <c r="B6130" t="s">
        <v>12146</v>
      </c>
      <c r="C6130">
        <v>3</v>
      </c>
      <c r="D6130">
        <v>0</v>
      </c>
      <c r="E6130">
        <v>10.281000000000001</v>
      </c>
      <c r="F6130">
        <v>10.281000000000001</v>
      </c>
      <c r="G6130" t="s">
        <v>22</v>
      </c>
    </row>
    <row r="6131" spans="1:7" x14ac:dyDescent="0.25">
      <c r="A6131" t="s">
        <v>12147</v>
      </c>
      <c r="B6131" t="s">
        <v>12148</v>
      </c>
      <c r="C6131">
        <v>160</v>
      </c>
      <c r="D6131">
        <v>0</v>
      </c>
      <c r="E6131">
        <v>10.734999999999999</v>
      </c>
      <c r="F6131">
        <v>10.734999999999999</v>
      </c>
      <c r="G6131" t="s">
        <v>22</v>
      </c>
    </row>
    <row r="6132" spans="1:7" x14ac:dyDescent="0.25">
      <c r="A6132" t="s">
        <v>12149</v>
      </c>
      <c r="B6132" t="s">
        <v>12150</v>
      </c>
      <c r="C6132">
        <v>0</v>
      </c>
      <c r="D6132">
        <v>0</v>
      </c>
      <c r="E6132">
        <v>9.7000000000000003E-3</v>
      </c>
      <c r="F6132">
        <v>0</v>
      </c>
      <c r="G6132" t="s">
        <v>22</v>
      </c>
    </row>
    <row r="6133" spans="1:7" x14ac:dyDescent="0.25">
      <c r="A6133" t="s">
        <v>12151</v>
      </c>
      <c r="B6133" t="s">
        <v>12152</v>
      </c>
      <c r="C6133">
        <v>0</v>
      </c>
      <c r="D6133">
        <v>316.54000000000002</v>
      </c>
      <c r="E6133">
        <v>155.88</v>
      </c>
      <c r="F6133">
        <v>164.06</v>
      </c>
      <c r="G6133" t="s">
        <v>33</v>
      </c>
    </row>
    <row r="6134" spans="1:7" x14ac:dyDescent="0.25">
      <c r="A6134" t="s">
        <v>12153</v>
      </c>
      <c r="B6134" t="s">
        <v>12154</v>
      </c>
      <c r="C6134">
        <v>0</v>
      </c>
      <c r="D6134">
        <v>122.76</v>
      </c>
      <c r="E6134">
        <v>86.085710000000006</v>
      </c>
      <c r="F6134">
        <v>85.13</v>
      </c>
      <c r="G6134" t="s">
        <v>22</v>
      </c>
    </row>
    <row r="6135" spans="1:7" x14ac:dyDescent="0.25">
      <c r="A6135" t="s">
        <v>12155</v>
      </c>
      <c r="B6135" t="s">
        <v>12156</v>
      </c>
      <c r="C6135">
        <v>0</v>
      </c>
      <c r="D6135">
        <v>10.91</v>
      </c>
      <c r="E6135">
        <v>0.68400000000000005</v>
      </c>
      <c r="F6135">
        <v>0.68400000000000005</v>
      </c>
      <c r="G6135" t="s">
        <v>22</v>
      </c>
    </row>
    <row r="6136" spans="1:7" x14ac:dyDescent="0.25">
      <c r="A6136" t="s">
        <v>12157</v>
      </c>
      <c r="B6136" t="s">
        <v>12158</v>
      </c>
      <c r="C6136">
        <v>0</v>
      </c>
      <c r="D6136">
        <v>0</v>
      </c>
      <c r="E6136">
        <v>0.68400000000000005</v>
      </c>
      <c r="F6136">
        <v>0</v>
      </c>
      <c r="G6136" t="s">
        <v>22</v>
      </c>
    </row>
    <row r="6137" spans="1:7" x14ac:dyDescent="0.25">
      <c r="A6137" t="s">
        <v>12159</v>
      </c>
      <c r="B6137" t="s">
        <v>12160</v>
      </c>
      <c r="C6137">
        <v>0</v>
      </c>
      <c r="D6137">
        <v>0</v>
      </c>
      <c r="E6137">
        <v>1.996</v>
      </c>
      <c r="F6137">
        <v>0</v>
      </c>
      <c r="G6137" t="s">
        <v>22</v>
      </c>
    </row>
    <row r="6138" spans="1:7" x14ac:dyDescent="0.25">
      <c r="A6138" t="s">
        <v>12161</v>
      </c>
      <c r="B6138" t="s">
        <v>12162</v>
      </c>
      <c r="C6138">
        <v>0</v>
      </c>
      <c r="D6138">
        <v>49.59</v>
      </c>
      <c r="E6138">
        <v>1.996</v>
      </c>
      <c r="F6138">
        <v>1.996</v>
      </c>
      <c r="G6138" t="s">
        <v>22</v>
      </c>
    </row>
    <row r="6139" spans="1:7" x14ac:dyDescent="0.25">
      <c r="A6139" t="s">
        <v>12163</v>
      </c>
      <c r="B6139" t="s">
        <v>12164</v>
      </c>
      <c r="C6139">
        <v>0</v>
      </c>
      <c r="D6139">
        <v>99.27</v>
      </c>
      <c r="E6139">
        <v>77.157139999999998</v>
      </c>
      <c r="F6139">
        <v>68.84</v>
      </c>
      <c r="G6139" t="s">
        <v>22</v>
      </c>
    </row>
    <row r="6140" spans="1:7" x14ac:dyDescent="0.25">
      <c r="A6140" t="s">
        <v>12165</v>
      </c>
      <c r="B6140" t="s">
        <v>12166</v>
      </c>
      <c r="C6140">
        <v>0</v>
      </c>
      <c r="D6140">
        <v>496.05</v>
      </c>
      <c r="E6140">
        <v>430.69200000000001</v>
      </c>
      <c r="F6140">
        <v>254.83</v>
      </c>
      <c r="G6140" t="s">
        <v>33</v>
      </c>
    </row>
    <row r="6141" spans="1:7" x14ac:dyDescent="0.25">
      <c r="A6141" t="s">
        <v>12167</v>
      </c>
      <c r="B6141" t="s">
        <v>12168</v>
      </c>
      <c r="C6141">
        <v>0</v>
      </c>
      <c r="D6141">
        <v>0</v>
      </c>
      <c r="E6141">
        <v>0.84499999999999997</v>
      </c>
      <c r="F6141">
        <v>0.84499999999999997</v>
      </c>
      <c r="G6141" t="s">
        <v>33</v>
      </c>
    </row>
    <row r="6142" spans="1:7" x14ac:dyDescent="0.25">
      <c r="A6142" t="s">
        <v>12169</v>
      </c>
      <c r="B6142" t="s">
        <v>12170</v>
      </c>
      <c r="C6142">
        <v>0</v>
      </c>
      <c r="D6142">
        <v>14.81</v>
      </c>
      <c r="E6142">
        <v>0.94899999999999995</v>
      </c>
      <c r="F6142">
        <v>1.4470000000000001</v>
      </c>
      <c r="G6142" t="s">
        <v>22</v>
      </c>
    </row>
    <row r="6143" spans="1:7" x14ac:dyDescent="0.25">
      <c r="A6143" t="s">
        <v>12171</v>
      </c>
      <c r="B6143" t="s">
        <v>12172</v>
      </c>
      <c r="C6143">
        <v>0</v>
      </c>
      <c r="D6143">
        <v>14.81</v>
      </c>
      <c r="E6143">
        <v>4.492</v>
      </c>
      <c r="F6143">
        <v>4.492</v>
      </c>
      <c r="G6143" t="s">
        <v>33</v>
      </c>
    </row>
    <row r="6144" spans="1:7" x14ac:dyDescent="0.25">
      <c r="A6144" t="s">
        <v>12173</v>
      </c>
      <c r="B6144" t="s">
        <v>12174</v>
      </c>
      <c r="C6144">
        <v>0</v>
      </c>
      <c r="D6144">
        <v>0</v>
      </c>
      <c r="E6144">
        <v>0.94899999999999995</v>
      </c>
      <c r="F6144">
        <v>0.94899999999999995</v>
      </c>
      <c r="G6144" t="s">
        <v>33</v>
      </c>
    </row>
    <row r="6145" spans="1:7" x14ac:dyDescent="0.25">
      <c r="A6145" t="s">
        <v>12175</v>
      </c>
      <c r="B6145" t="s">
        <v>12176</v>
      </c>
      <c r="C6145">
        <v>0</v>
      </c>
      <c r="D6145">
        <v>14.81</v>
      </c>
      <c r="E6145">
        <v>0.94899999999999995</v>
      </c>
      <c r="F6145">
        <v>0.94899999999999995</v>
      </c>
      <c r="G6145" t="s">
        <v>22</v>
      </c>
    </row>
    <row r="6146" spans="1:7" x14ac:dyDescent="0.25">
      <c r="A6146" t="s">
        <v>12177</v>
      </c>
      <c r="B6146" t="s">
        <v>12178</v>
      </c>
      <c r="C6146">
        <v>0</v>
      </c>
      <c r="D6146">
        <v>14.81</v>
      </c>
      <c r="E6146">
        <v>3.19</v>
      </c>
      <c r="F6146">
        <v>3.7570000000000001</v>
      </c>
      <c r="G6146" t="s">
        <v>22</v>
      </c>
    </row>
    <row r="6147" spans="1:7" x14ac:dyDescent="0.25">
      <c r="A6147" t="s">
        <v>12179</v>
      </c>
      <c r="B6147" t="s">
        <v>12180</v>
      </c>
      <c r="C6147">
        <v>0</v>
      </c>
      <c r="D6147">
        <v>623.16999999999996</v>
      </c>
      <c r="E6147">
        <v>550.74599999999998</v>
      </c>
      <c r="F6147">
        <v>550.74599999999998</v>
      </c>
      <c r="G6147" t="s">
        <v>33</v>
      </c>
    </row>
    <row r="6148" spans="1:7" x14ac:dyDescent="0.25">
      <c r="A6148" t="s">
        <v>12181</v>
      </c>
      <c r="B6148" t="s">
        <v>12182</v>
      </c>
      <c r="C6148">
        <v>9</v>
      </c>
      <c r="D6148">
        <v>0</v>
      </c>
      <c r="E6148">
        <v>1.4999999999999999E-2</v>
      </c>
      <c r="F6148">
        <v>1.6E-2</v>
      </c>
      <c r="G6148" t="s">
        <v>22</v>
      </c>
    </row>
    <row r="6149" spans="1:7" x14ac:dyDescent="0.25">
      <c r="A6149" t="s">
        <v>12183</v>
      </c>
      <c r="B6149" t="s">
        <v>12184</v>
      </c>
      <c r="C6149">
        <v>12</v>
      </c>
      <c r="D6149">
        <v>0</v>
      </c>
      <c r="E6149">
        <v>4.6159999999999997</v>
      </c>
      <c r="F6149">
        <v>4.3769999999999998</v>
      </c>
      <c r="G6149" t="s">
        <v>33</v>
      </c>
    </row>
    <row r="6150" spans="1:7" x14ac:dyDescent="0.25">
      <c r="A6150" t="s">
        <v>12185</v>
      </c>
      <c r="B6150" t="s">
        <v>12186</v>
      </c>
      <c r="C6150">
        <v>3</v>
      </c>
      <c r="D6150">
        <v>0</v>
      </c>
      <c r="E6150">
        <v>16.16</v>
      </c>
      <c r="F6150">
        <v>19.399999999999999</v>
      </c>
      <c r="G6150" t="s">
        <v>22</v>
      </c>
    </row>
    <row r="6151" spans="1:7" x14ac:dyDescent="0.25">
      <c r="A6151" t="s">
        <v>12187</v>
      </c>
      <c r="B6151" t="s">
        <v>12188</v>
      </c>
      <c r="C6151">
        <v>3</v>
      </c>
      <c r="D6151">
        <v>0</v>
      </c>
      <c r="E6151">
        <v>48.32</v>
      </c>
      <c r="F6151">
        <v>62.4</v>
      </c>
      <c r="G6151" t="s">
        <v>22</v>
      </c>
    </row>
    <row r="6152" spans="1:7" x14ac:dyDescent="0.25">
      <c r="A6152" t="s">
        <v>12189</v>
      </c>
      <c r="B6152" t="s">
        <v>12190</v>
      </c>
      <c r="C6152">
        <v>0</v>
      </c>
      <c r="D6152">
        <v>0</v>
      </c>
      <c r="E6152">
        <v>0</v>
      </c>
      <c r="F6152">
        <v>0</v>
      </c>
      <c r="G6152" t="s">
        <v>22</v>
      </c>
    </row>
    <row r="6153" spans="1:7" x14ac:dyDescent="0.25">
      <c r="A6153" t="s">
        <v>12191</v>
      </c>
      <c r="B6153" t="s">
        <v>12192</v>
      </c>
      <c r="C6153">
        <v>0</v>
      </c>
      <c r="D6153">
        <v>5337.08</v>
      </c>
      <c r="E6153">
        <v>4857.2219999999998</v>
      </c>
      <c r="F6153">
        <v>4555.817</v>
      </c>
      <c r="G6153" t="s">
        <v>33</v>
      </c>
    </row>
    <row r="6154" spans="1:7" x14ac:dyDescent="0.25">
      <c r="A6154" t="s">
        <v>12193</v>
      </c>
      <c r="B6154" t="s">
        <v>12194</v>
      </c>
      <c r="C6154">
        <v>0</v>
      </c>
      <c r="D6154">
        <v>0</v>
      </c>
      <c r="E6154">
        <v>2.8570000000000002</v>
      </c>
      <c r="F6154">
        <v>0</v>
      </c>
      <c r="G6154" t="s">
        <v>33</v>
      </c>
    </row>
    <row r="6155" spans="1:7" x14ac:dyDescent="0.25">
      <c r="A6155" t="s">
        <v>12195</v>
      </c>
      <c r="B6155" t="s">
        <v>12196</v>
      </c>
      <c r="C6155">
        <v>0</v>
      </c>
      <c r="D6155">
        <v>628.02</v>
      </c>
      <c r="E6155">
        <v>618.03300000000002</v>
      </c>
      <c r="F6155">
        <v>465.49700000000001</v>
      </c>
      <c r="G6155" t="s">
        <v>33</v>
      </c>
    </row>
    <row r="6156" spans="1:7" x14ac:dyDescent="0.25">
      <c r="A6156" t="s">
        <v>12197</v>
      </c>
      <c r="B6156" t="s">
        <v>12198</v>
      </c>
      <c r="C6156">
        <v>0</v>
      </c>
      <c r="D6156">
        <v>0</v>
      </c>
      <c r="E6156">
        <v>0</v>
      </c>
      <c r="F6156">
        <v>0</v>
      </c>
      <c r="G6156" t="s">
        <v>22</v>
      </c>
    </row>
    <row r="6157" spans="1:7" x14ac:dyDescent="0.25">
      <c r="A6157" t="s">
        <v>12199</v>
      </c>
      <c r="B6157" t="s">
        <v>12200</v>
      </c>
      <c r="C6157">
        <v>0</v>
      </c>
      <c r="D6157">
        <v>273.82</v>
      </c>
      <c r="E6157">
        <v>180.38900000000001</v>
      </c>
      <c r="F6157">
        <v>174.845</v>
      </c>
      <c r="G6157" t="s">
        <v>33</v>
      </c>
    </row>
    <row r="6158" spans="1:7" x14ac:dyDescent="0.25">
      <c r="A6158" t="s">
        <v>12201</v>
      </c>
      <c r="B6158" t="s">
        <v>12202</v>
      </c>
      <c r="C6158">
        <v>0</v>
      </c>
      <c r="D6158">
        <v>64.760000000000005</v>
      </c>
      <c r="E6158">
        <v>1.228</v>
      </c>
      <c r="F6158">
        <v>0</v>
      </c>
      <c r="G6158" t="s">
        <v>22</v>
      </c>
    </row>
    <row r="6159" spans="1:7" x14ac:dyDescent="0.25">
      <c r="A6159" t="s">
        <v>12203</v>
      </c>
      <c r="B6159" t="s">
        <v>12204</v>
      </c>
      <c r="C6159">
        <v>0</v>
      </c>
      <c r="D6159">
        <v>513.63</v>
      </c>
      <c r="E6159">
        <v>267.053</v>
      </c>
      <c r="F6159">
        <v>197.43899999999999</v>
      </c>
      <c r="G6159" t="s">
        <v>33</v>
      </c>
    </row>
    <row r="6160" spans="1:7" x14ac:dyDescent="0.25">
      <c r="A6160" t="s">
        <v>12205</v>
      </c>
      <c r="B6160" t="s">
        <v>12206</v>
      </c>
      <c r="C6160">
        <v>0</v>
      </c>
      <c r="D6160">
        <v>403.97</v>
      </c>
      <c r="E6160">
        <v>340.86</v>
      </c>
      <c r="F6160">
        <v>0</v>
      </c>
      <c r="G6160" t="s">
        <v>33</v>
      </c>
    </row>
    <row r="6161" spans="1:7" x14ac:dyDescent="0.25">
      <c r="A6161" t="s">
        <v>12207</v>
      </c>
      <c r="B6161" t="s">
        <v>12208</v>
      </c>
      <c r="C6161">
        <v>0</v>
      </c>
      <c r="D6161">
        <v>860.08</v>
      </c>
      <c r="E6161">
        <v>607.04999999999995</v>
      </c>
      <c r="F6161">
        <v>677.47500000000002</v>
      </c>
      <c r="G6161" t="s">
        <v>33</v>
      </c>
    </row>
    <row r="6162" spans="1:7" x14ac:dyDescent="0.25">
      <c r="A6162" t="s">
        <v>12209</v>
      </c>
      <c r="B6162" t="s">
        <v>12210</v>
      </c>
      <c r="C6162">
        <v>0</v>
      </c>
      <c r="D6162">
        <v>0</v>
      </c>
      <c r="E6162">
        <v>0</v>
      </c>
      <c r="F6162">
        <v>0</v>
      </c>
      <c r="G6162" t="s">
        <v>22</v>
      </c>
    </row>
    <row r="6163" spans="1:7" x14ac:dyDescent="0.25">
      <c r="A6163" t="s">
        <v>12211</v>
      </c>
      <c r="B6163" t="s">
        <v>12212</v>
      </c>
      <c r="C6163">
        <v>0</v>
      </c>
      <c r="D6163">
        <v>2687.99</v>
      </c>
      <c r="E6163">
        <v>2707.6129999999998</v>
      </c>
      <c r="F6163">
        <v>0</v>
      </c>
      <c r="G6163" t="s">
        <v>33</v>
      </c>
    </row>
    <row r="6164" spans="1:7" x14ac:dyDescent="0.25">
      <c r="A6164" t="s">
        <v>12213</v>
      </c>
      <c r="B6164" t="s">
        <v>12214</v>
      </c>
      <c r="C6164">
        <v>0</v>
      </c>
      <c r="D6164">
        <v>74.36</v>
      </c>
      <c r="E6164">
        <v>1.228</v>
      </c>
      <c r="F6164">
        <v>0</v>
      </c>
      <c r="G6164" t="s">
        <v>22</v>
      </c>
    </row>
    <row r="6165" spans="1:7" x14ac:dyDescent="0.25">
      <c r="A6165" t="s">
        <v>12215</v>
      </c>
      <c r="B6165" t="s">
        <v>12216</v>
      </c>
      <c r="C6165">
        <v>192</v>
      </c>
      <c r="D6165">
        <v>0</v>
      </c>
      <c r="E6165">
        <v>6.3E-2</v>
      </c>
      <c r="F6165">
        <v>0.09</v>
      </c>
      <c r="G6165" t="s">
        <v>22</v>
      </c>
    </row>
    <row r="6166" spans="1:7" x14ac:dyDescent="0.25">
      <c r="A6166" t="s">
        <v>12217</v>
      </c>
      <c r="B6166" t="s">
        <v>12218</v>
      </c>
      <c r="C6166">
        <v>28</v>
      </c>
      <c r="D6166">
        <v>0</v>
      </c>
      <c r="E6166">
        <v>6.8570000000000002</v>
      </c>
      <c r="F6166">
        <v>6.8570000000000002</v>
      </c>
      <c r="G6166" t="s">
        <v>33</v>
      </c>
    </row>
    <row r="6167" spans="1:7" x14ac:dyDescent="0.25">
      <c r="A6167" t="s">
        <v>12219</v>
      </c>
      <c r="B6167" t="s">
        <v>12220</v>
      </c>
      <c r="C6167">
        <v>71</v>
      </c>
      <c r="D6167">
        <v>0</v>
      </c>
      <c r="E6167">
        <v>2.319</v>
      </c>
      <c r="F6167">
        <v>1.968</v>
      </c>
      <c r="G6167" t="s">
        <v>33</v>
      </c>
    </row>
    <row r="6168" spans="1:7" x14ac:dyDescent="0.25">
      <c r="A6168" t="s">
        <v>12221</v>
      </c>
      <c r="B6168" t="s">
        <v>12222</v>
      </c>
      <c r="C6168">
        <v>3</v>
      </c>
      <c r="D6168">
        <v>0</v>
      </c>
      <c r="E6168">
        <v>8.5</v>
      </c>
      <c r="F6168">
        <v>8.5</v>
      </c>
      <c r="G6168" t="s">
        <v>22</v>
      </c>
    </row>
    <row r="6169" spans="1:7" x14ac:dyDescent="0.25">
      <c r="A6169" t="s">
        <v>12223</v>
      </c>
      <c r="B6169" t="s">
        <v>12224</v>
      </c>
      <c r="C6169">
        <v>2</v>
      </c>
      <c r="D6169">
        <v>0</v>
      </c>
      <c r="E6169">
        <v>274.24</v>
      </c>
      <c r="F6169">
        <v>274.24</v>
      </c>
      <c r="G6169" t="s">
        <v>22</v>
      </c>
    </row>
    <row r="6170" spans="1:7" x14ac:dyDescent="0.25">
      <c r="A6170" t="s">
        <v>12225</v>
      </c>
      <c r="B6170" t="s">
        <v>12226</v>
      </c>
      <c r="C6170">
        <v>0</v>
      </c>
      <c r="D6170">
        <v>0</v>
      </c>
      <c r="E6170">
        <v>25.738</v>
      </c>
      <c r="F6170">
        <v>0</v>
      </c>
      <c r="G6170" t="s">
        <v>22</v>
      </c>
    </row>
    <row r="6171" spans="1:7" x14ac:dyDescent="0.25">
      <c r="A6171" t="s">
        <v>12227</v>
      </c>
      <c r="B6171" t="s">
        <v>12228</v>
      </c>
      <c r="C6171">
        <v>0</v>
      </c>
      <c r="D6171">
        <v>0</v>
      </c>
      <c r="E6171">
        <v>43.097999999999999</v>
      </c>
      <c r="F6171">
        <v>0</v>
      </c>
      <c r="G6171" t="s">
        <v>22</v>
      </c>
    </row>
    <row r="6172" spans="1:7" x14ac:dyDescent="0.25">
      <c r="A6172" t="s">
        <v>12229</v>
      </c>
      <c r="B6172" t="s">
        <v>12230</v>
      </c>
      <c r="C6172">
        <v>0</v>
      </c>
      <c r="D6172">
        <v>0</v>
      </c>
      <c r="E6172">
        <v>2.8119999999999998</v>
      </c>
      <c r="F6172">
        <v>0</v>
      </c>
      <c r="G6172" t="s">
        <v>33</v>
      </c>
    </row>
    <row r="6173" spans="1:7" x14ac:dyDescent="0.25">
      <c r="A6173" t="s">
        <v>12231</v>
      </c>
      <c r="B6173" t="s">
        <v>12232</v>
      </c>
      <c r="C6173">
        <v>0</v>
      </c>
      <c r="D6173">
        <v>0</v>
      </c>
      <c r="E6173">
        <v>0</v>
      </c>
      <c r="F6173">
        <v>0</v>
      </c>
      <c r="G6173" t="s">
        <v>22</v>
      </c>
    </row>
    <row r="6174" spans="1:7" x14ac:dyDescent="0.25">
      <c r="A6174" t="s">
        <v>12233</v>
      </c>
      <c r="B6174" t="s">
        <v>12234</v>
      </c>
      <c r="C6174">
        <v>0</v>
      </c>
      <c r="D6174">
        <v>0</v>
      </c>
      <c r="E6174">
        <v>0</v>
      </c>
      <c r="F6174">
        <v>0</v>
      </c>
      <c r="G6174" t="s">
        <v>22</v>
      </c>
    </row>
    <row r="6175" spans="1:7" x14ac:dyDescent="0.25">
      <c r="A6175" t="s">
        <v>12235</v>
      </c>
      <c r="B6175" t="s">
        <v>12236</v>
      </c>
      <c r="C6175">
        <v>0</v>
      </c>
      <c r="D6175">
        <v>74.36</v>
      </c>
      <c r="E6175">
        <v>1.228</v>
      </c>
      <c r="F6175">
        <v>1.228</v>
      </c>
      <c r="G6175" t="s">
        <v>22</v>
      </c>
    </row>
    <row r="6176" spans="1:7" x14ac:dyDescent="0.25">
      <c r="A6176" t="s">
        <v>12237</v>
      </c>
      <c r="B6176" t="s">
        <v>12238</v>
      </c>
      <c r="C6176">
        <v>0</v>
      </c>
      <c r="D6176">
        <v>1.64</v>
      </c>
      <c r="E6176">
        <v>1.64</v>
      </c>
      <c r="F6176">
        <v>1.64</v>
      </c>
      <c r="G6176" t="s">
        <v>22</v>
      </c>
    </row>
    <row r="6177" spans="1:7" x14ac:dyDescent="0.25">
      <c r="A6177" t="s">
        <v>12239</v>
      </c>
      <c r="B6177" t="s">
        <v>12240</v>
      </c>
      <c r="C6177">
        <v>0</v>
      </c>
      <c r="D6177">
        <v>0</v>
      </c>
      <c r="E6177">
        <v>0.28799999999999998</v>
      </c>
      <c r="F6177">
        <v>0</v>
      </c>
      <c r="G6177" t="s">
        <v>22</v>
      </c>
    </row>
    <row r="6178" spans="1:7" x14ac:dyDescent="0.25">
      <c r="A6178" t="s">
        <v>12241</v>
      </c>
      <c r="B6178" t="s">
        <v>12242</v>
      </c>
      <c r="C6178">
        <v>65</v>
      </c>
      <c r="D6178">
        <v>0.8</v>
      </c>
      <c r="E6178">
        <v>0.8</v>
      </c>
      <c r="F6178">
        <v>0.8</v>
      </c>
      <c r="G6178" t="s">
        <v>22</v>
      </c>
    </row>
    <row r="6179" spans="1:7" x14ac:dyDescent="0.25">
      <c r="A6179" t="s">
        <v>12243</v>
      </c>
      <c r="B6179" t="s">
        <v>12244</v>
      </c>
      <c r="C6179">
        <v>0</v>
      </c>
      <c r="D6179">
        <v>0.56000000000000005</v>
      </c>
      <c r="E6179">
        <v>0.56000000000000005</v>
      </c>
      <c r="F6179">
        <v>0.56000000000000005</v>
      </c>
      <c r="G6179" t="s">
        <v>22</v>
      </c>
    </row>
    <row r="6180" spans="1:7" x14ac:dyDescent="0.25">
      <c r="A6180" t="s">
        <v>12245</v>
      </c>
      <c r="B6180" t="s">
        <v>12246</v>
      </c>
      <c r="C6180">
        <v>0</v>
      </c>
      <c r="D6180">
        <v>0</v>
      </c>
      <c r="E6180">
        <v>0.3</v>
      </c>
      <c r="F6180">
        <v>0.3</v>
      </c>
      <c r="G6180" t="s">
        <v>22</v>
      </c>
    </row>
    <row r="6181" spans="1:7" x14ac:dyDescent="0.25">
      <c r="A6181" t="s">
        <v>12247</v>
      </c>
      <c r="B6181" t="s">
        <v>12248</v>
      </c>
      <c r="C6181">
        <v>0</v>
      </c>
      <c r="D6181">
        <v>0</v>
      </c>
      <c r="E6181">
        <v>0.28999999999999998</v>
      </c>
      <c r="F6181">
        <v>0.28999999999999998</v>
      </c>
      <c r="G6181" t="s">
        <v>22</v>
      </c>
    </row>
    <row r="6182" spans="1:7" x14ac:dyDescent="0.25">
      <c r="A6182" t="s">
        <v>12249</v>
      </c>
      <c r="B6182" t="s">
        <v>12250</v>
      </c>
      <c r="C6182">
        <v>0</v>
      </c>
      <c r="D6182">
        <v>0.39</v>
      </c>
      <c r="E6182">
        <v>0.39</v>
      </c>
      <c r="F6182">
        <v>0.39</v>
      </c>
      <c r="G6182" t="s">
        <v>22</v>
      </c>
    </row>
    <row r="6183" spans="1:7" x14ac:dyDescent="0.25">
      <c r="A6183" t="s">
        <v>12251</v>
      </c>
      <c r="B6183" t="s">
        <v>12252</v>
      </c>
      <c r="C6183">
        <v>65</v>
      </c>
      <c r="D6183">
        <v>0</v>
      </c>
      <c r="E6183">
        <v>0.24</v>
      </c>
      <c r="F6183">
        <v>0.24</v>
      </c>
      <c r="G6183" t="s">
        <v>22</v>
      </c>
    </row>
    <row r="6184" spans="1:7" x14ac:dyDescent="0.25">
      <c r="A6184" t="s">
        <v>12253</v>
      </c>
      <c r="B6184" t="s">
        <v>12254</v>
      </c>
      <c r="C6184">
        <v>0</v>
      </c>
      <c r="D6184">
        <v>4</v>
      </c>
      <c r="E6184">
        <v>4</v>
      </c>
      <c r="F6184">
        <v>4</v>
      </c>
      <c r="G6184" t="s">
        <v>22</v>
      </c>
    </row>
    <row r="6185" spans="1:7" x14ac:dyDescent="0.25">
      <c r="A6185" t="s">
        <v>12255</v>
      </c>
      <c r="B6185" t="s">
        <v>12256</v>
      </c>
      <c r="C6185">
        <v>30</v>
      </c>
      <c r="D6185">
        <v>3.67</v>
      </c>
      <c r="E6185">
        <v>3.8</v>
      </c>
      <c r="F6185">
        <v>3.8</v>
      </c>
      <c r="G6185" t="s">
        <v>22</v>
      </c>
    </row>
    <row r="6186" spans="1:7" x14ac:dyDescent="0.25">
      <c r="A6186" t="s">
        <v>12257</v>
      </c>
      <c r="B6186" t="s">
        <v>12258</v>
      </c>
      <c r="C6186">
        <v>1247</v>
      </c>
      <c r="D6186">
        <v>0</v>
      </c>
      <c r="E6186">
        <v>2.2000000000000002</v>
      </c>
      <c r="F6186">
        <v>2.2000000000000002</v>
      </c>
      <c r="G6186" t="s">
        <v>22</v>
      </c>
    </row>
    <row r="6187" spans="1:7" x14ac:dyDescent="0.25">
      <c r="A6187" t="s">
        <v>12259</v>
      </c>
      <c r="B6187" t="s">
        <v>12260</v>
      </c>
      <c r="C6187">
        <v>0.7</v>
      </c>
      <c r="D6187">
        <v>0</v>
      </c>
      <c r="E6187">
        <v>0</v>
      </c>
      <c r="F6187">
        <v>0</v>
      </c>
      <c r="G6187" t="s">
        <v>22</v>
      </c>
    </row>
    <row r="6188" spans="1:7" x14ac:dyDescent="0.25">
      <c r="A6188" t="s">
        <v>12261</v>
      </c>
      <c r="B6188" t="s">
        <v>12262</v>
      </c>
      <c r="C6188">
        <v>19000</v>
      </c>
      <c r="D6188">
        <v>0</v>
      </c>
      <c r="E6188">
        <v>1.35E-2</v>
      </c>
      <c r="F6188">
        <v>1.35E-2</v>
      </c>
      <c r="G6188" t="s">
        <v>22</v>
      </c>
    </row>
    <row r="6189" spans="1:7" x14ac:dyDescent="0.25">
      <c r="A6189" t="s">
        <v>12263</v>
      </c>
      <c r="B6189" t="s">
        <v>12264</v>
      </c>
      <c r="C6189">
        <v>35</v>
      </c>
      <c r="D6189">
        <v>0</v>
      </c>
      <c r="E6189">
        <v>7.2919999999999998</v>
      </c>
      <c r="F6189">
        <v>6.3949999999999996</v>
      </c>
      <c r="G6189" t="s">
        <v>33</v>
      </c>
    </row>
    <row r="6190" spans="1:7" x14ac:dyDescent="0.25">
      <c r="A6190" t="s">
        <v>12265</v>
      </c>
      <c r="B6190" t="s">
        <v>5208</v>
      </c>
      <c r="C6190">
        <v>0</v>
      </c>
      <c r="D6190">
        <v>0</v>
      </c>
      <c r="E6190">
        <v>54.834000000000003</v>
      </c>
      <c r="F6190">
        <v>0</v>
      </c>
      <c r="G6190" t="s">
        <v>22</v>
      </c>
    </row>
    <row r="6191" spans="1:7" x14ac:dyDescent="0.25">
      <c r="A6191" t="s">
        <v>12266</v>
      </c>
      <c r="B6191" t="s">
        <v>12267</v>
      </c>
      <c r="C6191">
        <v>46</v>
      </c>
      <c r="D6191">
        <v>0</v>
      </c>
      <c r="E6191">
        <v>2.2989999999999999</v>
      </c>
      <c r="F6191">
        <v>1.8979999999999999</v>
      </c>
      <c r="G6191" t="s">
        <v>22</v>
      </c>
    </row>
    <row r="6192" spans="1:7" x14ac:dyDescent="0.25">
      <c r="A6192" t="s">
        <v>12268</v>
      </c>
      <c r="B6192" t="s">
        <v>12269</v>
      </c>
      <c r="C6192">
        <v>57</v>
      </c>
      <c r="D6192">
        <v>0</v>
      </c>
      <c r="E6192">
        <v>2E-3</v>
      </c>
      <c r="F6192">
        <v>0</v>
      </c>
      <c r="G6192" t="s">
        <v>22</v>
      </c>
    </row>
    <row r="6193" spans="1:7" x14ac:dyDescent="0.25">
      <c r="A6193" t="s">
        <v>12270</v>
      </c>
      <c r="B6193" t="s">
        <v>12271</v>
      </c>
      <c r="C6193">
        <v>35</v>
      </c>
      <c r="D6193">
        <v>0</v>
      </c>
      <c r="E6193">
        <v>0</v>
      </c>
      <c r="F6193">
        <v>0.01</v>
      </c>
      <c r="G6193" t="s">
        <v>22</v>
      </c>
    </row>
    <row r="6194" spans="1:7" x14ac:dyDescent="0.25">
      <c r="A6194" t="s">
        <v>12272</v>
      </c>
      <c r="B6194" t="s">
        <v>12273</v>
      </c>
      <c r="C6194">
        <v>118</v>
      </c>
      <c r="D6194">
        <v>0</v>
      </c>
      <c r="E6194">
        <v>1.885</v>
      </c>
      <c r="F6194">
        <v>1.885</v>
      </c>
      <c r="G6194" t="s">
        <v>33</v>
      </c>
    </row>
    <row r="6195" spans="1:7" x14ac:dyDescent="0.25">
      <c r="A6195" t="s">
        <v>12274</v>
      </c>
      <c r="B6195" t="s">
        <v>12275</v>
      </c>
      <c r="C6195">
        <v>0</v>
      </c>
      <c r="D6195">
        <v>53.5</v>
      </c>
      <c r="E6195">
        <v>15.15</v>
      </c>
      <c r="F6195">
        <v>0</v>
      </c>
      <c r="G6195" t="s">
        <v>22</v>
      </c>
    </row>
    <row r="6196" spans="1:7" x14ac:dyDescent="0.25">
      <c r="A6196" t="s">
        <v>12276</v>
      </c>
      <c r="B6196" t="s">
        <v>12277</v>
      </c>
      <c r="C6196">
        <v>175</v>
      </c>
      <c r="D6196">
        <v>35.25</v>
      </c>
      <c r="E6196">
        <v>21.92</v>
      </c>
      <c r="F6196">
        <v>21.919930000000001</v>
      </c>
      <c r="G6196" t="s">
        <v>22</v>
      </c>
    </row>
    <row r="6197" spans="1:7" x14ac:dyDescent="0.25">
      <c r="A6197" t="s">
        <v>12278</v>
      </c>
      <c r="B6197" t="s">
        <v>12279</v>
      </c>
      <c r="C6197">
        <v>0</v>
      </c>
      <c r="D6197">
        <v>0</v>
      </c>
      <c r="E6197">
        <v>0</v>
      </c>
      <c r="F6197">
        <v>0</v>
      </c>
      <c r="G6197" t="s">
        <v>22</v>
      </c>
    </row>
    <row r="6198" spans="1:7" x14ac:dyDescent="0.25">
      <c r="A6198" t="s">
        <v>12280</v>
      </c>
      <c r="B6198" t="s">
        <v>12281</v>
      </c>
      <c r="C6198">
        <v>0</v>
      </c>
      <c r="D6198">
        <v>300.36</v>
      </c>
      <c r="E6198">
        <v>177.23500000000001</v>
      </c>
      <c r="F6198">
        <v>133.82400000000001</v>
      </c>
      <c r="G6198" t="s">
        <v>33</v>
      </c>
    </row>
    <row r="6199" spans="1:7" x14ac:dyDescent="0.25">
      <c r="A6199" t="s">
        <v>12282</v>
      </c>
      <c r="B6199" t="s">
        <v>12283</v>
      </c>
      <c r="C6199">
        <v>186</v>
      </c>
      <c r="D6199">
        <v>0</v>
      </c>
      <c r="E6199">
        <v>0.63400000000000001</v>
      </c>
      <c r="F6199">
        <v>0</v>
      </c>
      <c r="G6199" t="s">
        <v>22</v>
      </c>
    </row>
    <row r="6200" spans="1:7" x14ac:dyDescent="0.25">
      <c r="A6200" t="s">
        <v>12284</v>
      </c>
      <c r="B6200" t="s">
        <v>12285</v>
      </c>
      <c r="C6200">
        <v>85</v>
      </c>
      <c r="D6200">
        <v>0</v>
      </c>
      <c r="E6200">
        <v>3.29</v>
      </c>
      <c r="F6200">
        <v>3.1859999999999999</v>
      </c>
      <c r="G6200" t="s">
        <v>33</v>
      </c>
    </row>
    <row r="6201" spans="1:7" x14ac:dyDescent="0.25">
      <c r="A6201" t="s">
        <v>12286</v>
      </c>
      <c r="B6201" t="s">
        <v>12287</v>
      </c>
      <c r="C6201">
        <v>0</v>
      </c>
      <c r="D6201">
        <v>0</v>
      </c>
      <c r="E6201">
        <v>1.4999999999999999E-2</v>
      </c>
      <c r="F6201">
        <v>0</v>
      </c>
      <c r="G6201" t="s">
        <v>22</v>
      </c>
    </row>
    <row r="6202" spans="1:7" x14ac:dyDescent="0.25">
      <c r="A6202" t="s">
        <v>12288</v>
      </c>
      <c r="B6202" t="s">
        <v>12289</v>
      </c>
      <c r="C6202">
        <v>0</v>
      </c>
      <c r="D6202">
        <v>0</v>
      </c>
      <c r="E6202">
        <v>0.253</v>
      </c>
      <c r="F6202">
        <v>0</v>
      </c>
      <c r="G6202" t="s">
        <v>22</v>
      </c>
    </row>
    <row r="6203" spans="1:7" x14ac:dyDescent="0.25">
      <c r="A6203" t="s">
        <v>12290</v>
      </c>
      <c r="B6203" t="s">
        <v>12291</v>
      </c>
      <c r="C6203">
        <v>10608</v>
      </c>
      <c r="D6203">
        <v>0</v>
      </c>
      <c r="E6203">
        <v>1.4267799999999999</v>
      </c>
      <c r="F6203">
        <v>4.0599999999999996</v>
      </c>
      <c r="G6203" t="s">
        <v>22</v>
      </c>
    </row>
    <row r="6204" spans="1:7" x14ac:dyDescent="0.25">
      <c r="A6204" t="s">
        <v>12292</v>
      </c>
      <c r="B6204" t="s">
        <v>12293</v>
      </c>
      <c r="C6204">
        <v>43</v>
      </c>
      <c r="D6204">
        <v>0</v>
      </c>
      <c r="E6204">
        <v>314.19349999999997</v>
      </c>
      <c r="F6204">
        <v>314.19349999999997</v>
      </c>
      <c r="G6204" t="s">
        <v>22</v>
      </c>
    </row>
    <row r="6205" spans="1:7" x14ac:dyDescent="0.25">
      <c r="A6205" t="s">
        <v>12294</v>
      </c>
      <c r="B6205" t="s">
        <v>12295</v>
      </c>
      <c r="C6205">
        <v>0</v>
      </c>
      <c r="D6205">
        <v>0</v>
      </c>
      <c r="E6205">
        <v>2E-3</v>
      </c>
      <c r="F6205">
        <v>0</v>
      </c>
      <c r="G6205" t="s">
        <v>22</v>
      </c>
    </row>
    <row r="6206" spans="1:7" x14ac:dyDescent="0.25">
      <c r="A6206" t="s">
        <v>12296</v>
      </c>
      <c r="B6206" t="s">
        <v>12297</v>
      </c>
      <c r="C6206">
        <v>36</v>
      </c>
      <c r="D6206">
        <v>0.05</v>
      </c>
      <c r="E6206">
        <v>0.5</v>
      </c>
      <c r="F6206">
        <v>0.5</v>
      </c>
      <c r="G6206" t="s">
        <v>22</v>
      </c>
    </row>
    <row r="6207" spans="1:7" x14ac:dyDescent="0.25">
      <c r="A6207" t="s">
        <v>12298</v>
      </c>
      <c r="B6207" t="s">
        <v>12299</v>
      </c>
      <c r="C6207">
        <v>26</v>
      </c>
      <c r="D6207">
        <v>0</v>
      </c>
      <c r="E6207">
        <v>0.35</v>
      </c>
      <c r="F6207">
        <v>0.35</v>
      </c>
      <c r="G6207" t="s">
        <v>22</v>
      </c>
    </row>
    <row r="6208" spans="1:7" x14ac:dyDescent="0.25">
      <c r="A6208" t="s">
        <v>12300</v>
      </c>
      <c r="B6208" t="s">
        <v>12301</v>
      </c>
      <c r="C6208">
        <v>58</v>
      </c>
      <c r="D6208">
        <v>0</v>
      </c>
      <c r="E6208">
        <v>0.23200000000000001</v>
      </c>
      <c r="F6208">
        <v>0.23200000000000001</v>
      </c>
      <c r="G6208" t="s">
        <v>22</v>
      </c>
    </row>
    <row r="6209" spans="1:7" x14ac:dyDescent="0.25">
      <c r="A6209" t="s">
        <v>12302</v>
      </c>
      <c r="B6209" t="s">
        <v>12303</v>
      </c>
      <c r="C6209">
        <v>12</v>
      </c>
      <c r="D6209">
        <v>0</v>
      </c>
      <c r="E6209">
        <v>0</v>
      </c>
      <c r="F6209">
        <v>9.7000000000000003E-3</v>
      </c>
      <c r="G6209" t="s">
        <v>22</v>
      </c>
    </row>
    <row r="6210" spans="1:7" x14ac:dyDescent="0.25">
      <c r="A6210" t="s">
        <v>12304</v>
      </c>
      <c r="B6210" t="s">
        <v>12305</v>
      </c>
      <c r="C6210">
        <v>280</v>
      </c>
      <c r="D6210">
        <v>0</v>
      </c>
      <c r="E6210">
        <v>0.24840000000000001</v>
      </c>
      <c r="F6210">
        <v>0.23480000000000001</v>
      </c>
      <c r="G6210" t="s">
        <v>22</v>
      </c>
    </row>
    <row r="6211" spans="1:7" x14ac:dyDescent="0.25">
      <c r="A6211" t="s">
        <v>12306</v>
      </c>
      <c r="B6211" t="s">
        <v>12307</v>
      </c>
      <c r="C6211">
        <v>27</v>
      </c>
      <c r="D6211">
        <v>0</v>
      </c>
      <c r="E6211">
        <v>0.157</v>
      </c>
      <c r="F6211">
        <v>9.2999999999999999E-2</v>
      </c>
      <c r="G6211" t="s">
        <v>22</v>
      </c>
    </row>
    <row r="6212" spans="1:7" x14ac:dyDescent="0.25">
      <c r="A6212" t="s">
        <v>12308</v>
      </c>
      <c r="B6212" t="s">
        <v>12309</v>
      </c>
      <c r="C6212">
        <v>0</v>
      </c>
      <c r="D6212">
        <v>0</v>
      </c>
      <c r="E6212">
        <v>0.68400000000000005</v>
      </c>
      <c r="F6212">
        <v>0</v>
      </c>
      <c r="G6212" t="s">
        <v>22</v>
      </c>
    </row>
    <row r="6213" spans="1:7" x14ac:dyDescent="0.25">
      <c r="A6213" t="s">
        <v>12310</v>
      </c>
      <c r="B6213" t="s">
        <v>12311</v>
      </c>
      <c r="C6213">
        <v>0</v>
      </c>
      <c r="D6213">
        <v>0</v>
      </c>
      <c r="E6213">
        <v>0.253</v>
      </c>
      <c r="F6213">
        <v>0</v>
      </c>
      <c r="G6213" t="s">
        <v>22</v>
      </c>
    </row>
    <row r="6214" spans="1:7" x14ac:dyDescent="0.25">
      <c r="A6214" t="s">
        <v>12312</v>
      </c>
      <c r="B6214" t="s">
        <v>12313</v>
      </c>
      <c r="C6214">
        <v>0</v>
      </c>
      <c r="D6214">
        <v>3057.92</v>
      </c>
      <c r="E6214">
        <v>2770.8159999999998</v>
      </c>
      <c r="F6214">
        <v>2569.4209999999998</v>
      </c>
      <c r="G6214" t="s">
        <v>33</v>
      </c>
    </row>
    <row r="6215" spans="1:7" x14ac:dyDescent="0.25">
      <c r="A6215" t="s">
        <v>12314</v>
      </c>
      <c r="B6215" t="s">
        <v>12315</v>
      </c>
      <c r="C6215">
        <v>0</v>
      </c>
      <c r="D6215">
        <v>276.83999999999997</v>
      </c>
      <c r="E6215">
        <v>107.73099999999999</v>
      </c>
      <c r="F6215">
        <v>107.73099999999999</v>
      </c>
      <c r="G6215" t="s">
        <v>33</v>
      </c>
    </row>
    <row r="6216" spans="1:7" x14ac:dyDescent="0.25">
      <c r="A6216" t="s">
        <v>12316</v>
      </c>
      <c r="B6216" t="s">
        <v>12317</v>
      </c>
      <c r="C6216">
        <v>0</v>
      </c>
      <c r="D6216">
        <v>0</v>
      </c>
      <c r="E6216">
        <v>1.07</v>
      </c>
      <c r="F6216">
        <v>0</v>
      </c>
      <c r="G6216" t="s">
        <v>22</v>
      </c>
    </row>
    <row r="6217" spans="1:7" x14ac:dyDescent="0.25">
      <c r="A6217" t="s">
        <v>12318</v>
      </c>
      <c r="B6217" t="s">
        <v>12319</v>
      </c>
      <c r="C6217">
        <v>0</v>
      </c>
      <c r="D6217">
        <v>309.52</v>
      </c>
      <c r="E6217">
        <v>141.72</v>
      </c>
      <c r="F6217">
        <v>96.58</v>
      </c>
      <c r="G6217" t="s">
        <v>33</v>
      </c>
    </row>
    <row r="6218" spans="1:7" x14ac:dyDescent="0.25">
      <c r="A6218" t="s">
        <v>12320</v>
      </c>
      <c r="B6218" t="s">
        <v>12321</v>
      </c>
      <c r="C6218">
        <v>3</v>
      </c>
      <c r="D6218">
        <v>0</v>
      </c>
      <c r="E6218">
        <v>0.20115</v>
      </c>
      <c r="F6218">
        <v>0.14285999999999999</v>
      </c>
      <c r="G6218" t="s">
        <v>22</v>
      </c>
    </row>
    <row r="6219" spans="1:7" x14ac:dyDescent="0.25">
      <c r="A6219" t="s">
        <v>12322</v>
      </c>
      <c r="B6219" t="s">
        <v>12323</v>
      </c>
      <c r="C6219">
        <v>8</v>
      </c>
      <c r="D6219">
        <v>0</v>
      </c>
      <c r="E6219">
        <v>0.15473000000000001</v>
      </c>
      <c r="F6219">
        <v>0.11278000000000001</v>
      </c>
      <c r="G6219" t="s">
        <v>22</v>
      </c>
    </row>
    <row r="6220" spans="1:7" x14ac:dyDescent="0.25">
      <c r="A6220" t="s">
        <v>12324</v>
      </c>
      <c r="B6220" t="s">
        <v>12325</v>
      </c>
      <c r="C6220">
        <v>0</v>
      </c>
      <c r="D6220">
        <v>86.59</v>
      </c>
      <c r="E6220">
        <v>25.725999999999999</v>
      </c>
      <c r="F6220">
        <v>33.284999999999997</v>
      </c>
      <c r="G6220" t="s">
        <v>22</v>
      </c>
    </row>
    <row r="6221" spans="1:7" x14ac:dyDescent="0.25">
      <c r="A6221" t="s">
        <v>12326</v>
      </c>
      <c r="B6221" t="s">
        <v>12327</v>
      </c>
      <c r="C6221">
        <v>0</v>
      </c>
      <c r="D6221">
        <v>0</v>
      </c>
      <c r="E6221">
        <v>64.426000000000002</v>
      </c>
      <c r="F6221">
        <v>0</v>
      </c>
      <c r="G6221" t="s">
        <v>22</v>
      </c>
    </row>
    <row r="6222" spans="1:7" x14ac:dyDescent="0.25">
      <c r="A6222" t="s">
        <v>12328</v>
      </c>
      <c r="B6222" t="s">
        <v>12329</v>
      </c>
      <c r="C6222">
        <v>0</v>
      </c>
      <c r="D6222">
        <v>0</v>
      </c>
      <c r="E6222">
        <v>0</v>
      </c>
      <c r="F6222">
        <v>0</v>
      </c>
      <c r="G6222" t="s">
        <v>22</v>
      </c>
    </row>
    <row r="6223" spans="1:7" x14ac:dyDescent="0.25">
      <c r="A6223" t="s">
        <v>12330</v>
      </c>
      <c r="B6223" t="s">
        <v>12331</v>
      </c>
      <c r="C6223">
        <v>0</v>
      </c>
      <c r="D6223">
        <v>0</v>
      </c>
      <c r="E6223">
        <v>2.1619999999999999</v>
      </c>
      <c r="F6223">
        <v>0</v>
      </c>
      <c r="G6223" t="s">
        <v>22</v>
      </c>
    </row>
    <row r="6224" spans="1:7" x14ac:dyDescent="0.25">
      <c r="A6224" t="s">
        <v>12332</v>
      </c>
      <c r="B6224" t="s">
        <v>5333</v>
      </c>
      <c r="C6224">
        <v>0</v>
      </c>
      <c r="D6224">
        <v>220.66</v>
      </c>
      <c r="E6224">
        <v>104.48</v>
      </c>
      <c r="F6224">
        <v>104.874</v>
      </c>
      <c r="G6224" t="s">
        <v>33</v>
      </c>
    </row>
    <row r="6225" spans="1:7" x14ac:dyDescent="0.25">
      <c r="A6225" t="s">
        <v>12333</v>
      </c>
      <c r="B6225" t="s">
        <v>12334</v>
      </c>
      <c r="C6225">
        <v>1</v>
      </c>
      <c r="D6225">
        <v>369.39</v>
      </c>
      <c r="E6225">
        <v>137.863</v>
      </c>
      <c r="F6225">
        <v>115.355</v>
      </c>
      <c r="G6225" t="s">
        <v>33</v>
      </c>
    </row>
    <row r="6226" spans="1:7" x14ac:dyDescent="0.25">
      <c r="A6226" t="s">
        <v>12335</v>
      </c>
      <c r="B6226" t="s">
        <v>12336</v>
      </c>
      <c r="C6226">
        <v>0</v>
      </c>
      <c r="D6226">
        <v>0</v>
      </c>
      <c r="E6226">
        <v>0.253</v>
      </c>
      <c r="F6226">
        <v>0</v>
      </c>
      <c r="G6226" t="s">
        <v>22</v>
      </c>
    </row>
    <row r="6227" spans="1:7" x14ac:dyDescent="0.25">
      <c r="A6227" t="s">
        <v>12337</v>
      </c>
      <c r="B6227" t="s">
        <v>12338</v>
      </c>
      <c r="C6227">
        <v>0</v>
      </c>
      <c r="D6227">
        <v>0</v>
      </c>
      <c r="E6227">
        <v>0</v>
      </c>
      <c r="F6227">
        <v>0</v>
      </c>
      <c r="G6227" t="s">
        <v>22</v>
      </c>
    </row>
    <row r="6228" spans="1:7" x14ac:dyDescent="0.25">
      <c r="A6228" t="s">
        <v>12339</v>
      </c>
      <c r="B6228" t="s">
        <v>12340</v>
      </c>
      <c r="C6228">
        <v>0</v>
      </c>
      <c r="D6228">
        <v>2789.8</v>
      </c>
      <c r="E6228">
        <v>2737.7359999999999</v>
      </c>
      <c r="F6228">
        <v>0</v>
      </c>
      <c r="G6228" t="s">
        <v>33</v>
      </c>
    </row>
    <row r="6229" spans="1:7" x14ac:dyDescent="0.25">
      <c r="A6229" t="s">
        <v>12341</v>
      </c>
      <c r="B6229" t="s">
        <v>12342</v>
      </c>
      <c r="C6229">
        <v>0</v>
      </c>
      <c r="D6229">
        <v>16.97</v>
      </c>
      <c r="E6229">
        <v>2.11</v>
      </c>
      <c r="F6229">
        <v>0</v>
      </c>
      <c r="G6229" t="s">
        <v>22</v>
      </c>
    </row>
    <row r="6230" spans="1:7" x14ac:dyDescent="0.25">
      <c r="A6230" t="s">
        <v>12343</v>
      </c>
      <c r="B6230" t="s">
        <v>12344</v>
      </c>
      <c r="C6230">
        <v>20</v>
      </c>
      <c r="D6230">
        <v>0</v>
      </c>
      <c r="E6230">
        <v>0.67520000000000002</v>
      </c>
      <c r="F6230">
        <v>0.67520000000000002</v>
      </c>
      <c r="G6230" t="s">
        <v>22</v>
      </c>
    </row>
    <row r="6231" spans="1:7" x14ac:dyDescent="0.25">
      <c r="A6231" t="s">
        <v>12345</v>
      </c>
      <c r="B6231" t="s">
        <v>12346</v>
      </c>
      <c r="C6231">
        <v>788</v>
      </c>
      <c r="D6231">
        <v>0</v>
      </c>
      <c r="E6231">
        <v>8.7599999999999997E-2</v>
      </c>
      <c r="F6231">
        <v>8.7599999999999997E-2</v>
      </c>
      <c r="G6231" t="s">
        <v>22</v>
      </c>
    </row>
    <row r="6232" spans="1:7" x14ac:dyDescent="0.25">
      <c r="A6232" t="s">
        <v>12347</v>
      </c>
      <c r="B6232" t="s">
        <v>12348</v>
      </c>
      <c r="C6232">
        <v>2</v>
      </c>
      <c r="D6232">
        <v>0</v>
      </c>
      <c r="E6232">
        <v>17.190000000000001</v>
      </c>
      <c r="F6232">
        <v>17.190000000000001</v>
      </c>
      <c r="G6232" t="s">
        <v>22</v>
      </c>
    </row>
    <row r="6233" spans="1:7" x14ac:dyDescent="0.25">
      <c r="A6233" t="s">
        <v>12349</v>
      </c>
      <c r="B6233" t="s">
        <v>12350</v>
      </c>
      <c r="C6233">
        <v>0</v>
      </c>
      <c r="D6233">
        <v>838.15</v>
      </c>
      <c r="E6233">
        <v>556.33799999999997</v>
      </c>
      <c r="F6233">
        <v>622.23299999999995</v>
      </c>
      <c r="G6233" t="s">
        <v>33</v>
      </c>
    </row>
    <row r="6234" spans="1:7" x14ac:dyDescent="0.25">
      <c r="A6234" t="s">
        <v>12351</v>
      </c>
      <c r="B6234" t="s">
        <v>12352</v>
      </c>
      <c r="C6234">
        <v>0</v>
      </c>
      <c r="D6234">
        <v>0</v>
      </c>
      <c r="E6234">
        <v>0</v>
      </c>
      <c r="F6234">
        <v>0</v>
      </c>
      <c r="G6234" t="s">
        <v>22</v>
      </c>
    </row>
    <row r="6235" spans="1:7" x14ac:dyDescent="0.25">
      <c r="A6235" t="s">
        <v>12353</v>
      </c>
      <c r="B6235" t="s">
        <v>12354</v>
      </c>
      <c r="C6235">
        <v>0</v>
      </c>
      <c r="D6235">
        <v>0</v>
      </c>
      <c r="E6235">
        <v>1133.44</v>
      </c>
      <c r="F6235">
        <v>1133.44</v>
      </c>
      <c r="G6235" t="s">
        <v>22</v>
      </c>
    </row>
    <row r="6236" spans="1:7" x14ac:dyDescent="0.25">
      <c r="A6236" t="s">
        <v>12355</v>
      </c>
      <c r="B6236" t="s">
        <v>12356</v>
      </c>
      <c r="C6236">
        <v>0</v>
      </c>
      <c r="D6236">
        <v>11.39</v>
      </c>
      <c r="E6236">
        <v>1.0999999999999999E-2</v>
      </c>
      <c r="F6236">
        <v>0</v>
      </c>
      <c r="G6236" t="s">
        <v>22</v>
      </c>
    </row>
    <row r="6237" spans="1:7" x14ac:dyDescent="0.25">
      <c r="A6237" t="s">
        <v>12357</v>
      </c>
      <c r="B6237" t="s">
        <v>12358</v>
      </c>
      <c r="C6237">
        <v>0</v>
      </c>
      <c r="D6237">
        <v>57.48</v>
      </c>
      <c r="E6237">
        <v>0.68400000000000005</v>
      </c>
      <c r="F6237">
        <v>0.82799999999999996</v>
      </c>
      <c r="G6237" t="s">
        <v>22</v>
      </c>
    </row>
    <row r="6238" spans="1:7" x14ac:dyDescent="0.25">
      <c r="A6238" t="s">
        <v>12359</v>
      </c>
      <c r="B6238" t="s">
        <v>12360</v>
      </c>
      <c r="C6238">
        <v>20</v>
      </c>
      <c r="D6238">
        <v>0</v>
      </c>
      <c r="E6238">
        <v>5</v>
      </c>
      <c r="F6238">
        <v>5</v>
      </c>
      <c r="G6238" t="s">
        <v>22</v>
      </c>
    </row>
    <row r="6239" spans="1:7" x14ac:dyDescent="0.25">
      <c r="A6239" t="s">
        <v>12361</v>
      </c>
      <c r="B6239" t="s">
        <v>12362</v>
      </c>
      <c r="C6239">
        <v>16</v>
      </c>
      <c r="D6239">
        <v>0</v>
      </c>
      <c r="E6239">
        <v>48.036999999999999</v>
      </c>
      <c r="F6239">
        <v>43.67</v>
      </c>
      <c r="G6239" t="s">
        <v>22</v>
      </c>
    </row>
    <row r="6240" spans="1:7" x14ac:dyDescent="0.25">
      <c r="A6240" t="s">
        <v>12363</v>
      </c>
      <c r="B6240" t="s">
        <v>12364</v>
      </c>
      <c r="C6240">
        <v>69</v>
      </c>
      <c r="D6240">
        <v>0</v>
      </c>
      <c r="E6240">
        <v>11.170999999999999</v>
      </c>
      <c r="F6240">
        <v>11.170999999999999</v>
      </c>
      <c r="G6240" t="s">
        <v>33</v>
      </c>
    </row>
    <row r="6241" spans="1:7" x14ac:dyDescent="0.25">
      <c r="A6241" t="s">
        <v>12365</v>
      </c>
      <c r="B6241" t="s">
        <v>12366</v>
      </c>
      <c r="C6241">
        <v>0</v>
      </c>
      <c r="D6241">
        <v>0</v>
      </c>
      <c r="E6241">
        <v>215.84</v>
      </c>
      <c r="F6241">
        <v>215.84</v>
      </c>
      <c r="G6241" t="s">
        <v>22</v>
      </c>
    </row>
    <row r="6242" spans="1:7" x14ac:dyDescent="0.25">
      <c r="A6242" t="s">
        <v>12367</v>
      </c>
      <c r="B6242" t="s">
        <v>12368</v>
      </c>
      <c r="C6242">
        <v>0</v>
      </c>
      <c r="D6242">
        <v>0</v>
      </c>
      <c r="E6242">
        <v>0.04</v>
      </c>
      <c r="F6242">
        <v>0</v>
      </c>
      <c r="G6242" t="s">
        <v>22</v>
      </c>
    </row>
    <row r="6243" spans="1:7" x14ac:dyDescent="0.25">
      <c r="A6243" t="s">
        <v>12369</v>
      </c>
      <c r="B6243" t="s">
        <v>12370</v>
      </c>
      <c r="C6243">
        <v>4</v>
      </c>
      <c r="D6243">
        <v>0</v>
      </c>
      <c r="E6243">
        <v>0.59399999999999997</v>
      </c>
      <c r="F6243">
        <v>4.1000000000000002E-2</v>
      </c>
      <c r="G6243" t="s">
        <v>33</v>
      </c>
    </row>
    <row r="6244" spans="1:7" x14ac:dyDescent="0.25">
      <c r="A6244" t="s">
        <v>12371</v>
      </c>
      <c r="B6244" t="s">
        <v>12372</v>
      </c>
      <c r="C6244">
        <v>0</v>
      </c>
      <c r="D6244">
        <v>0</v>
      </c>
      <c r="E6244">
        <v>0</v>
      </c>
      <c r="F6244">
        <v>0</v>
      </c>
      <c r="G6244" t="s">
        <v>22</v>
      </c>
    </row>
    <row r="6245" spans="1:7" x14ac:dyDescent="0.25">
      <c r="A6245" t="s">
        <v>12373</v>
      </c>
      <c r="B6245" t="s">
        <v>12374</v>
      </c>
      <c r="C6245">
        <v>0</v>
      </c>
      <c r="D6245">
        <v>0</v>
      </c>
      <c r="E6245">
        <v>0</v>
      </c>
      <c r="F6245">
        <v>0</v>
      </c>
      <c r="G6245" t="s">
        <v>22</v>
      </c>
    </row>
    <row r="6246" spans="1:7" x14ac:dyDescent="0.25">
      <c r="A6246" t="s">
        <v>12375</v>
      </c>
      <c r="B6246" t="s">
        <v>12376</v>
      </c>
      <c r="C6246">
        <v>0</v>
      </c>
      <c r="D6246">
        <v>0</v>
      </c>
      <c r="E6246">
        <v>0</v>
      </c>
      <c r="F6246">
        <v>0</v>
      </c>
      <c r="G6246" t="s">
        <v>22</v>
      </c>
    </row>
    <row r="6247" spans="1:7" x14ac:dyDescent="0.25">
      <c r="A6247" t="s">
        <v>12377</v>
      </c>
      <c r="B6247" t="s">
        <v>12378</v>
      </c>
      <c r="C6247">
        <v>3</v>
      </c>
      <c r="D6247">
        <v>0</v>
      </c>
      <c r="E6247">
        <v>0</v>
      </c>
      <c r="F6247">
        <v>0</v>
      </c>
      <c r="G6247" t="s">
        <v>22</v>
      </c>
    </row>
    <row r="6248" spans="1:7" x14ac:dyDescent="0.25">
      <c r="A6248" t="s">
        <v>12379</v>
      </c>
      <c r="B6248" t="s">
        <v>12380</v>
      </c>
      <c r="C6248">
        <v>16</v>
      </c>
      <c r="D6248">
        <v>0</v>
      </c>
      <c r="E6248">
        <v>1.2E-2</v>
      </c>
      <c r="F6248">
        <v>1.2E-2</v>
      </c>
      <c r="G6248" t="s">
        <v>22</v>
      </c>
    </row>
    <row r="6249" spans="1:7" x14ac:dyDescent="0.25">
      <c r="A6249" t="s">
        <v>12381</v>
      </c>
      <c r="B6249" t="s">
        <v>12382</v>
      </c>
      <c r="C6249">
        <v>94</v>
      </c>
      <c r="D6249">
        <v>0</v>
      </c>
      <c r="E6249">
        <v>1.708</v>
      </c>
      <c r="F6249">
        <v>1.708</v>
      </c>
      <c r="G6249" t="s">
        <v>22</v>
      </c>
    </row>
    <row r="6250" spans="1:7" x14ac:dyDescent="0.25">
      <c r="A6250" t="s">
        <v>12383</v>
      </c>
      <c r="B6250" t="s">
        <v>12384</v>
      </c>
      <c r="C6250">
        <v>0</v>
      </c>
      <c r="D6250">
        <v>0</v>
      </c>
      <c r="E6250">
        <v>0</v>
      </c>
      <c r="F6250">
        <v>0</v>
      </c>
      <c r="G6250" t="s">
        <v>22</v>
      </c>
    </row>
    <row r="6251" spans="1:7" x14ac:dyDescent="0.25">
      <c r="A6251" t="s">
        <v>12385</v>
      </c>
      <c r="B6251" t="s">
        <v>12386</v>
      </c>
      <c r="C6251">
        <v>0</v>
      </c>
      <c r="D6251">
        <v>0</v>
      </c>
      <c r="E6251">
        <v>0</v>
      </c>
      <c r="F6251">
        <v>0</v>
      </c>
      <c r="G6251" t="s">
        <v>22</v>
      </c>
    </row>
    <row r="6252" spans="1:7" x14ac:dyDescent="0.25">
      <c r="A6252" t="s">
        <v>12387</v>
      </c>
      <c r="B6252" t="s">
        <v>12388</v>
      </c>
      <c r="C6252">
        <v>0</v>
      </c>
      <c r="D6252">
        <v>0</v>
      </c>
      <c r="E6252">
        <v>19.27</v>
      </c>
      <c r="F6252">
        <v>0</v>
      </c>
      <c r="G6252" t="s">
        <v>22</v>
      </c>
    </row>
    <row r="6253" spans="1:7" x14ac:dyDescent="0.25">
      <c r="A6253" t="s">
        <v>12389</v>
      </c>
      <c r="B6253" t="s">
        <v>12390</v>
      </c>
      <c r="C6253">
        <v>90</v>
      </c>
      <c r="D6253">
        <v>0</v>
      </c>
      <c r="E6253">
        <v>2.4390000000000001</v>
      </c>
      <c r="F6253">
        <v>1.982</v>
      </c>
      <c r="G6253" t="s">
        <v>22</v>
      </c>
    </row>
    <row r="6254" spans="1:7" x14ac:dyDescent="0.25">
      <c r="A6254" t="s">
        <v>12391</v>
      </c>
      <c r="B6254" t="s">
        <v>12392</v>
      </c>
      <c r="C6254">
        <v>0</v>
      </c>
      <c r="D6254">
        <v>2142.4</v>
      </c>
      <c r="E6254">
        <v>1390.146</v>
      </c>
      <c r="F6254">
        <v>1379.694</v>
      </c>
      <c r="G6254" t="s">
        <v>22</v>
      </c>
    </row>
    <row r="6255" spans="1:7" x14ac:dyDescent="0.25">
      <c r="A6255" t="s">
        <v>12393</v>
      </c>
      <c r="B6255" t="s">
        <v>12394</v>
      </c>
      <c r="C6255">
        <v>0</v>
      </c>
      <c r="D6255">
        <v>0</v>
      </c>
      <c r="E6255">
        <v>17.46</v>
      </c>
      <c r="F6255">
        <v>17.46</v>
      </c>
      <c r="G6255" t="s">
        <v>22</v>
      </c>
    </row>
    <row r="6256" spans="1:7" x14ac:dyDescent="0.25">
      <c r="A6256" t="s">
        <v>12395</v>
      </c>
      <c r="B6256" t="s">
        <v>12396</v>
      </c>
      <c r="C6256">
        <v>5150</v>
      </c>
      <c r="D6256">
        <v>0</v>
      </c>
      <c r="E6256">
        <v>7.2999999999999995E-2</v>
      </c>
      <c r="F6256">
        <v>7.2999999999999995E-2</v>
      </c>
      <c r="G6256" t="s">
        <v>22</v>
      </c>
    </row>
    <row r="6257" spans="1:7" x14ac:dyDescent="0.25">
      <c r="A6257" t="s">
        <v>12397</v>
      </c>
      <c r="B6257" t="s">
        <v>12398</v>
      </c>
      <c r="C6257">
        <v>0</v>
      </c>
      <c r="D6257">
        <v>0</v>
      </c>
      <c r="E6257">
        <v>0</v>
      </c>
      <c r="F6257">
        <v>0</v>
      </c>
      <c r="G6257" t="s">
        <v>33</v>
      </c>
    </row>
    <row r="6258" spans="1:7" x14ac:dyDescent="0.25">
      <c r="A6258" t="s">
        <v>12399</v>
      </c>
      <c r="B6258" t="s">
        <v>12400</v>
      </c>
      <c r="C6258">
        <v>0</v>
      </c>
      <c r="D6258">
        <v>0</v>
      </c>
      <c r="E6258">
        <v>0.01</v>
      </c>
      <c r="F6258">
        <v>0</v>
      </c>
      <c r="G6258" t="s">
        <v>22</v>
      </c>
    </row>
    <row r="6259" spans="1:7" x14ac:dyDescent="0.25">
      <c r="A6259" t="s">
        <v>12401</v>
      </c>
      <c r="B6259" t="s">
        <v>12402</v>
      </c>
      <c r="C6259">
        <v>0</v>
      </c>
      <c r="D6259">
        <v>42.3</v>
      </c>
      <c r="E6259">
        <v>38.409999999999997</v>
      </c>
      <c r="F6259">
        <v>37.979999999999997</v>
      </c>
      <c r="G6259" t="s">
        <v>22</v>
      </c>
    </row>
    <row r="6260" spans="1:7" x14ac:dyDescent="0.25">
      <c r="A6260" t="s">
        <v>12403</v>
      </c>
      <c r="B6260" t="s">
        <v>12404</v>
      </c>
      <c r="C6260">
        <v>25</v>
      </c>
      <c r="D6260">
        <v>0</v>
      </c>
      <c r="E6260">
        <v>0.01</v>
      </c>
      <c r="F6260">
        <v>0</v>
      </c>
      <c r="G6260" t="s">
        <v>22</v>
      </c>
    </row>
    <row r="6261" spans="1:7" x14ac:dyDescent="0.25">
      <c r="A6261" t="s">
        <v>12405</v>
      </c>
      <c r="B6261" t="s">
        <v>12406</v>
      </c>
      <c r="C6261">
        <v>14</v>
      </c>
      <c r="D6261">
        <v>0</v>
      </c>
      <c r="E6261">
        <v>5.32</v>
      </c>
      <c r="F6261">
        <v>5.32</v>
      </c>
      <c r="G6261" t="s">
        <v>22</v>
      </c>
    </row>
    <row r="6262" spans="1:7" x14ac:dyDescent="0.25">
      <c r="A6262" t="s">
        <v>12407</v>
      </c>
      <c r="B6262" t="s">
        <v>12408</v>
      </c>
      <c r="C6262">
        <v>10797</v>
      </c>
      <c r="D6262">
        <v>0</v>
      </c>
      <c r="E6262">
        <v>1.66005</v>
      </c>
      <c r="F6262">
        <v>1.395</v>
      </c>
      <c r="G6262" t="s">
        <v>22</v>
      </c>
    </row>
    <row r="6263" spans="1:7" x14ac:dyDescent="0.25">
      <c r="A6263" t="s">
        <v>12409</v>
      </c>
      <c r="B6263" t="s">
        <v>12410</v>
      </c>
      <c r="C6263">
        <v>300</v>
      </c>
      <c r="D6263">
        <v>0</v>
      </c>
      <c r="E6263">
        <v>0.08</v>
      </c>
      <c r="F6263">
        <v>0.08</v>
      </c>
      <c r="G6263" t="s">
        <v>22</v>
      </c>
    </row>
    <row r="6264" spans="1:7" x14ac:dyDescent="0.25">
      <c r="A6264" t="s">
        <v>12411</v>
      </c>
      <c r="B6264" t="s">
        <v>12412</v>
      </c>
      <c r="C6264">
        <v>90</v>
      </c>
      <c r="D6264">
        <v>0</v>
      </c>
      <c r="E6264">
        <v>21.87</v>
      </c>
      <c r="F6264">
        <v>0.01</v>
      </c>
      <c r="G6264" t="s">
        <v>22</v>
      </c>
    </row>
    <row r="6265" spans="1:7" x14ac:dyDescent="0.25">
      <c r="A6265" t="s">
        <v>12413</v>
      </c>
      <c r="B6265" t="s">
        <v>12414</v>
      </c>
      <c r="C6265">
        <v>3</v>
      </c>
      <c r="D6265">
        <v>0</v>
      </c>
      <c r="E6265">
        <v>341.20499999999998</v>
      </c>
      <c r="F6265">
        <v>340.29599999999999</v>
      </c>
      <c r="G6265" t="s">
        <v>33</v>
      </c>
    </row>
    <row r="6266" spans="1:7" x14ac:dyDescent="0.25">
      <c r="A6266" t="s">
        <v>12415</v>
      </c>
      <c r="B6266" t="s">
        <v>12416</v>
      </c>
      <c r="C6266">
        <v>0</v>
      </c>
      <c r="D6266">
        <v>0</v>
      </c>
      <c r="E6266">
        <v>89.926000000000002</v>
      </c>
      <c r="F6266">
        <v>83.644999999999996</v>
      </c>
      <c r="G6266" t="s">
        <v>33</v>
      </c>
    </row>
    <row r="6267" spans="1:7" x14ac:dyDescent="0.25">
      <c r="A6267" t="s">
        <v>12417</v>
      </c>
      <c r="B6267" t="s">
        <v>12418</v>
      </c>
      <c r="C6267">
        <v>0</v>
      </c>
      <c r="D6267">
        <v>1057.9000000000001</v>
      </c>
      <c r="E6267">
        <v>473.56099999999998</v>
      </c>
      <c r="F6267">
        <v>501.387</v>
      </c>
      <c r="G6267" t="s">
        <v>33</v>
      </c>
    </row>
    <row r="6268" spans="1:7" x14ac:dyDescent="0.25">
      <c r="A6268" t="s">
        <v>12419</v>
      </c>
      <c r="B6268" t="s">
        <v>12420</v>
      </c>
      <c r="C6268">
        <v>0</v>
      </c>
      <c r="D6268">
        <v>0</v>
      </c>
      <c r="E6268">
        <v>0</v>
      </c>
      <c r="F6268">
        <v>0</v>
      </c>
      <c r="G6268" t="s">
        <v>22</v>
      </c>
    </row>
    <row r="6269" spans="1:7" x14ac:dyDescent="0.25">
      <c r="A6269" t="s">
        <v>12421</v>
      </c>
      <c r="B6269" t="s">
        <v>12422</v>
      </c>
      <c r="C6269">
        <v>0</v>
      </c>
      <c r="D6269">
        <v>0</v>
      </c>
      <c r="E6269">
        <v>4.9000000000000002E-2</v>
      </c>
      <c r="F6269">
        <v>0</v>
      </c>
      <c r="G6269" t="s">
        <v>33</v>
      </c>
    </row>
    <row r="6270" spans="1:7" x14ac:dyDescent="0.25">
      <c r="A6270" t="s">
        <v>12423</v>
      </c>
      <c r="B6270" t="s">
        <v>12424</v>
      </c>
      <c r="C6270">
        <v>0</v>
      </c>
      <c r="D6270">
        <v>0</v>
      </c>
      <c r="E6270">
        <v>0</v>
      </c>
      <c r="F6270">
        <v>0</v>
      </c>
      <c r="G6270" t="s">
        <v>22</v>
      </c>
    </row>
    <row r="6271" spans="1:7" x14ac:dyDescent="0.25">
      <c r="A6271" t="s">
        <v>12425</v>
      </c>
      <c r="B6271" t="s">
        <v>12426</v>
      </c>
      <c r="C6271">
        <v>0</v>
      </c>
      <c r="D6271">
        <v>0</v>
      </c>
      <c r="E6271">
        <v>3.512</v>
      </c>
      <c r="F6271">
        <v>0</v>
      </c>
      <c r="G6271" t="s">
        <v>33</v>
      </c>
    </row>
    <row r="6272" spans="1:7" x14ac:dyDescent="0.25">
      <c r="A6272" t="s">
        <v>12427</v>
      </c>
      <c r="B6272" t="s">
        <v>12428</v>
      </c>
      <c r="C6272">
        <v>5</v>
      </c>
      <c r="D6272">
        <v>0</v>
      </c>
      <c r="E6272">
        <v>0.51</v>
      </c>
      <c r="F6272">
        <v>0</v>
      </c>
      <c r="G6272" t="s">
        <v>33</v>
      </c>
    </row>
    <row r="6273" spans="1:7" x14ac:dyDescent="0.25">
      <c r="A6273" t="s">
        <v>12429</v>
      </c>
      <c r="B6273" t="s">
        <v>12430</v>
      </c>
      <c r="C6273">
        <v>3500</v>
      </c>
      <c r="D6273">
        <v>0</v>
      </c>
      <c r="E6273">
        <v>2.9700000000000001E-2</v>
      </c>
      <c r="F6273">
        <v>2.972E-2</v>
      </c>
      <c r="G6273" t="s">
        <v>22</v>
      </c>
    </row>
    <row r="6274" spans="1:7" x14ac:dyDescent="0.25">
      <c r="A6274" t="s">
        <v>12431</v>
      </c>
      <c r="B6274" t="s">
        <v>12432</v>
      </c>
      <c r="C6274">
        <v>1200</v>
      </c>
      <c r="D6274">
        <v>0</v>
      </c>
      <c r="E6274">
        <v>0.25</v>
      </c>
      <c r="F6274">
        <v>0.25</v>
      </c>
      <c r="G6274" t="s">
        <v>22</v>
      </c>
    </row>
    <row r="6275" spans="1:7" x14ac:dyDescent="0.25">
      <c r="A6275" t="s">
        <v>12433</v>
      </c>
      <c r="B6275" t="s">
        <v>12434</v>
      </c>
      <c r="C6275">
        <v>0</v>
      </c>
      <c r="D6275">
        <v>0</v>
      </c>
      <c r="E6275">
        <v>0</v>
      </c>
      <c r="F6275">
        <v>0</v>
      </c>
      <c r="G6275" t="s">
        <v>22</v>
      </c>
    </row>
    <row r="6276" spans="1:7" x14ac:dyDescent="0.25">
      <c r="A6276" t="s">
        <v>12435</v>
      </c>
      <c r="B6276" t="s">
        <v>12436</v>
      </c>
      <c r="C6276">
        <v>1951</v>
      </c>
      <c r="D6276">
        <v>29</v>
      </c>
      <c r="E6276">
        <v>14.06</v>
      </c>
      <c r="F6276">
        <v>14.06</v>
      </c>
      <c r="G6276" t="s">
        <v>33</v>
      </c>
    </row>
    <row r="6277" spans="1:7" x14ac:dyDescent="0.25">
      <c r="A6277" t="s">
        <v>12437</v>
      </c>
      <c r="B6277" t="s">
        <v>12438</v>
      </c>
      <c r="C6277">
        <v>0</v>
      </c>
      <c r="D6277">
        <v>0</v>
      </c>
      <c r="E6277">
        <v>36.567</v>
      </c>
      <c r="F6277">
        <v>0</v>
      </c>
      <c r="G6277" t="s">
        <v>22</v>
      </c>
    </row>
    <row r="6278" spans="1:7" x14ac:dyDescent="0.25">
      <c r="A6278" t="s">
        <v>12439</v>
      </c>
      <c r="B6278" t="s">
        <v>12440</v>
      </c>
      <c r="C6278">
        <v>0</v>
      </c>
      <c r="D6278">
        <v>0</v>
      </c>
      <c r="E6278">
        <v>33.51</v>
      </c>
      <c r="F6278">
        <v>33.51</v>
      </c>
      <c r="G6278" t="s">
        <v>33</v>
      </c>
    </row>
    <row r="6279" spans="1:7" x14ac:dyDescent="0.25">
      <c r="A6279" t="s">
        <v>12441</v>
      </c>
      <c r="B6279" t="s">
        <v>12442</v>
      </c>
      <c r="C6279">
        <v>0</v>
      </c>
      <c r="D6279">
        <v>0</v>
      </c>
      <c r="E6279">
        <v>0</v>
      </c>
      <c r="F6279">
        <v>0</v>
      </c>
      <c r="G6279" t="s">
        <v>22</v>
      </c>
    </row>
    <row r="6280" spans="1:7" x14ac:dyDescent="0.25">
      <c r="A6280" t="s">
        <v>12443</v>
      </c>
      <c r="B6280" t="s">
        <v>12444</v>
      </c>
      <c r="C6280">
        <v>0</v>
      </c>
      <c r="D6280">
        <v>1.79</v>
      </c>
      <c r="E6280">
        <v>0.87143000000000004</v>
      </c>
      <c r="F6280">
        <v>0.87</v>
      </c>
      <c r="G6280" t="s">
        <v>22</v>
      </c>
    </row>
    <row r="6281" spans="1:7" x14ac:dyDescent="0.25">
      <c r="A6281" t="s">
        <v>12445</v>
      </c>
      <c r="B6281" t="s">
        <v>12446</v>
      </c>
      <c r="C6281">
        <v>0</v>
      </c>
      <c r="D6281">
        <v>75.099999999999994</v>
      </c>
      <c r="E6281">
        <v>1.228</v>
      </c>
      <c r="F6281">
        <v>1.228</v>
      </c>
      <c r="G6281" t="s">
        <v>22</v>
      </c>
    </row>
    <row r="6282" spans="1:7" x14ac:dyDescent="0.25">
      <c r="A6282" t="s">
        <v>12447</v>
      </c>
      <c r="B6282" t="s">
        <v>12448</v>
      </c>
      <c r="C6282">
        <v>0</v>
      </c>
      <c r="D6282">
        <v>0</v>
      </c>
      <c r="E6282">
        <v>6.5</v>
      </c>
      <c r="F6282">
        <v>0</v>
      </c>
      <c r="G6282" t="s">
        <v>22</v>
      </c>
    </row>
    <row r="6283" spans="1:7" x14ac:dyDescent="0.25">
      <c r="A6283" t="s">
        <v>12449</v>
      </c>
      <c r="B6283" t="s">
        <v>12450</v>
      </c>
      <c r="C6283">
        <v>3</v>
      </c>
      <c r="D6283">
        <v>0</v>
      </c>
      <c r="E6283">
        <v>26.782</v>
      </c>
      <c r="F6283">
        <v>0</v>
      </c>
      <c r="G6283" t="s">
        <v>22</v>
      </c>
    </row>
    <row r="6284" spans="1:7" x14ac:dyDescent="0.25">
      <c r="A6284" t="s">
        <v>12451</v>
      </c>
      <c r="B6284" t="s">
        <v>12452</v>
      </c>
      <c r="C6284">
        <v>3</v>
      </c>
      <c r="D6284">
        <v>0</v>
      </c>
      <c r="E6284">
        <v>25.521999999999998</v>
      </c>
      <c r="F6284">
        <v>0</v>
      </c>
      <c r="G6284" t="s">
        <v>22</v>
      </c>
    </row>
    <row r="6285" spans="1:7" x14ac:dyDescent="0.25">
      <c r="A6285" t="s">
        <v>12453</v>
      </c>
      <c r="B6285" t="s">
        <v>12454</v>
      </c>
      <c r="C6285">
        <v>0</v>
      </c>
      <c r="D6285">
        <v>0</v>
      </c>
      <c r="E6285">
        <v>0</v>
      </c>
      <c r="F6285">
        <v>0</v>
      </c>
      <c r="G6285" t="s">
        <v>22</v>
      </c>
    </row>
    <row r="6286" spans="1:7" x14ac:dyDescent="0.25">
      <c r="A6286" t="s">
        <v>12455</v>
      </c>
      <c r="B6286" t="s">
        <v>12456</v>
      </c>
      <c r="C6286">
        <v>4</v>
      </c>
      <c r="D6286">
        <v>0</v>
      </c>
      <c r="E6286">
        <v>228.5</v>
      </c>
      <c r="F6286">
        <v>228.5</v>
      </c>
      <c r="G6286" t="s">
        <v>22</v>
      </c>
    </row>
    <row r="6287" spans="1:7" x14ac:dyDescent="0.25">
      <c r="A6287" t="s">
        <v>12457</v>
      </c>
      <c r="B6287" t="s">
        <v>12458</v>
      </c>
      <c r="C6287">
        <v>0</v>
      </c>
      <c r="D6287">
        <v>75.099999999999994</v>
      </c>
      <c r="E6287">
        <v>1.228</v>
      </c>
      <c r="F6287">
        <v>1.228</v>
      </c>
      <c r="G6287" t="s">
        <v>22</v>
      </c>
    </row>
    <row r="6288" spans="1:7" x14ac:dyDescent="0.25">
      <c r="A6288" t="s">
        <v>12459</v>
      </c>
      <c r="B6288" t="s">
        <v>12460</v>
      </c>
      <c r="C6288">
        <v>2</v>
      </c>
      <c r="D6288">
        <v>0</v>
      </c>
      <c r="E6288">
        <v>173.19200000000001</v>
      </c>
      <c r="F6288">
        <v>128.047</v>
      </c>
      <c r="G6288" t="s">
        <v>33</v>
      </c>
    </row>
    <row r="6289" spans="1:7" x14ac:dyDescent="0.25">
      <c r="A6289" t="s">
        <v>12461</v>
      </c>
      <c r="B6289" t="s">
        <v>12462</v>
      </c>
      <c r="C6289">
        <v>0</v>
      </c>
      <c r="D6289">
        <v>0</v>
      </c>
      <c r="E6289">
        <v>145.94900000000001</v>
      </c>
      <c r="F6289">
        <v>0</v>
      </c>
      <c r="G6289" t="s">
        <v>22</v>
      </c>
    </row>
    <row r="6290" spans="1:7" x14ac:dyDescent="0.25">
      <c r="A6290" t="s">
        <v>12463</v>
      </c>
      <c r="B6290" t="s">
        <v>12464</v>
      </c>
      <c r="C6290">
        <v>0</v>
      </c>
      <c r="D6290">
        <v>0</v>
      </c>
      <c r="E6290">
        <v>0</v>
      </c>
      <c r="F6290">
        <v>0</v>
      </c>
      <c r="G6290" t="s">
        <v>22</v>
      </c>
    </row>
    <row r="6291" spans="1:7" x14ac:dyDescent="0.25">
      <c r="A6291" t="s">
        <v>12465</v>
      </c>
      <c r="B6291" t="s">
        <v>12466</v>
      </c>
      <c r="C6291">
        <v>7</v>
      </c>
      <c r="D6291">
        <v>0</v>
      </c>
      <c r="E6291">
        <v>33.835000000000001</v>
      </c>
      <c r="F6291">
        <v>6.1</v>
      </c>
      <c r="G6291" t="s">
        <v>33</v>
      </c>
    </row>
    <row r="6292" spans="1:7" x14ac:dyDescent="0.25">
      <c r="A6292" t="s">
        <v>12467</v>
      </c>
      <c r="B6292" t="s">
        <v>12468</v>
      </c>
      <c r="C6292">
        <v>0</v>
      </c>
      <c r="D6292">
        <v>450</v>
      </c>
      <c r="E6292">
        <v>166.15600000000001</v>
      </c>
      <c r="F6292">
        <v>194.53899999999999</v>
      </c>
      <c r="G6292" t="s">
        <v>33</v>
      </c>
    </row>
    <row r="6293" spans="1:7" x14ac:dyDescent="0.25">
      <c r="A6293" t="s">
        <v>12469</v>
      </c>
      <c r="B6293" t="s">
        <v>12470</v>
      </c>
      <c r="C6293">
        <v>1000</v>
      </c>
      <c r="D6293">
        <v>0</v>
      </c>
      <c r="E6293">
        <v>0.14799999999999999</v>
      </c>
      <c r="F6293">
        <v>1.5949999999999999E-2</v>
      </c>
      <c r="G6293" t="s">
        <v>22</v>
      </c>
    </row>
    <row r="6294" spans="1:7" x14ac:dyDescent="0.25">
      <c r="A6294" t="s">
        <v>12471</v>
      </c>
      <c r="B6294" t="s">
        <v>12472</v>
      </c>
      <c r="C6294">
        <v>0</v>
      </c>
      <c r="D6294">
        <v>476.2</v>
      </c>
      <c r="E6294">
        <v>130.50700000000001</v>
      </c>
      <c r="F6294">
        <v>587.80100000000004</v>
      </c>
      <c r="G6294" t="s">
        <v>33</v>
      </c>
    </row>
    <row r="6295" spans="1:7" x14ac:dyDescent="0.25">
      <c r="A6295" t="s">
        <v>12473</v>
      </c>
      <c r="B6295" t="s">
        <v>12474</v>
      </c>
      <c r="C6295">
        <v>0</v>
      </c>
      <c r="D6295">
        <v>584.51</v>
      </c>
      <c r="E6295">
        <v>287.83800000000002</v>
      </c>
      <c r="F6295">
        <v>297.125</v>
      </c>
      <c r="G6295" t="s">
        <v>33</v>
      </c>
    </row>
    <row r="6296" spans="1:7" x14ac:dyDescent="0.25">
      <c r="A6296" t="s">
        <v>12475</v>
      </c>
      <c r="B6296" t="s">
        <v>12476</v>
      </c>
      <c r="C6296">
        <v>0</v>
      </c>
      <c r="D6296">
        <v>503.42</v>
      </c>
      <c r="E6296">
        <v>165.45699999999999</v>
      </c>
      <c r="F6296">
        <v>0</v>
      </c>
      <c r="G6296" t="s">
        <v>33</v>
      </c>
    </row>
    <row r="6297" spans="1:7" x14ac:dyDescent="0.25">
      <c r="A6297" t="s">
        <v>12477</v>
      </c>
      <c r="B6297" t="s">
        <v>12478</v>
      </c>
      <c r="C6297">
        <v>0</v>
      </c>
      <c r="D6297">
        <v>0</v>
      </c>
      <c r="E6297">
        <v>0</v>
      </c>
      <c r="F6297">
        <v>0</v>
      </c>
      <c r="G6297" t="s">
        <v>22</v>
      </c>
    </row>
    <row r="6298" spans="1:7" x14ac:dyDescent="0.25">
      <c r="A6298" t="s">
        <v>12479</v>
      </c>
      <c r="B6298" t="s">
        <v>12480</v>
      </c>
      <c r="C6298">
        <v>0</v>
      </c>
      <c r="D6298">
        <v>291.33</v>
      </c>
      <c r="E6298">
        <v>176.351</v>
      </c>
      <c r="F6298">
        <v>83.236999999999995</v>
      </c>
      <c r="G6298" t="s">
        <v>33</v>
      </c>
    </row>
    <row r="6299" spans="1:7" x14ac:dyDescent="0.25">
      <c r="A6299" t="s">
        <v>12481</v>
      </c>
      <c r="B6299" t="s">
        <v>12482</v>
      </c>
      <c r="C6299">
        <v>0</v>
      </c>
      <c r="D6299">
        <v>1954.28</v>
      </c>
      <c r="E6299">
        <v>1591.251</v>
      </c>
      <c r="F6299">
        <v>0</v>
      </c>
      <c r="G6299" t="s">
        <v>33</v>
      </c>
    </row>
    <row r="6300" spans="1:7" x14ac:dyDescent="0.25">
      <c r="A6300" t="s">
        <v>12483</v>
      </c>
      <c r="B6300" t="s">
        <v>12484</v>
      </c>
      <c r="C6300">
        <v>1000</v>
      </c>
      <c r="D6300">
        <v>0</v>
      </c>
      <c r="E6300">
        <v>0.13439999999999999</v>
      </c>
      <c r="F6300">
        <v>0.13439999999999999</v>
      </c>
      <c r="G6300" t="s">
        <v>22</v>
      </c>
    </row>
    <row r="6301" spans="1:7" x14ac:dyDescent="0.25">
      <c r="A6301" t="s">
        <v>12485</v>
      </c>
      <c r="B6301" t="s">
        <v>12486</v>
      </c>
      <c r="C6301">
        <v>0</v>
      </c>
      <c r="D6301">
        <v>479.95</v>
      </c>
      <c r="E6301">
        <v>288.48099999999999</v>
      </c>
      <c r="F6301">
        <v>0</v>
      </c>
      <c r="G6301" t="s">
        <v>33</v>
      </c>
    </row>
    <row r="6302" spans="1:7" x14ac:dyDescent="0.25">
      <c r="A6302" t="s">
        <v>12487</v>
      </c>
      <c r="B6302" t="s">
        <v>12488</v>
      </c>
      <c r="C6302">
        <v>0</v>
      </c>
      <c r="D6302">
        <v>0</v>
      </c>
      <c r="E6302">
        <v>0.253</v>
      </c>
      <c r="F6302">
        <v>0</v>
      </c>
      <c r="G6302" t="s">
        <v>22</v>
      </c>
    </row>
    <row r="6303" spans="1:7" x14ac:dyDescent="0.25">
      <c r="A6303" t="s">
        <v>12489</v>
      </c>
      <c r="B6303" t="s">
        <v>4800</v>
      </c>
      <c r="C6303">
        <v>0</v>
      </c>
      <c r="D6303">
        <v>525.29999999999995</v>
      </c>
      <c r="E6303">
        <v>488.87599999999998</v>
      </c>
      <c r="F6303">
        <v>417.29199999999997</v>
      </c>
      <c r="G6303" t="s">
        <v>33</v>
      </c>
    </row>
    <row r="6304" spans="1:7" x14ac:dyDescent="0.25">
      <c r="A6304" t="s">
        <v>12490</v>
      </c>
      <c r="B6304" t="s">
        <v>12491</v>
      </c>
      <c r="C6304">
        <v>0</v>
      </c>
      <c r="D6304">
        <v>297.20999999999998</v>
      </c>
      <c r="E6304">
        <v>176.524</v>
      </c>
      <c r="F6304">
        <v>116.279</v>
      </c>
      <c r="G6304" t="s">
        <v>33</v>
      </c>
    </row>
    <row r="6305" spans="1:7" x14ac:dyDescent="0.25">
      <c r="A6305" t="s">
        <v>12492</v>
      </c>
      <c r="B6305" t="s">
        <v>12493</v>
      </c>
      <c r="C6305">
        <v>0</v>
      </c>
      <c r="D6305">
        <v>280.35000000000002</v>
      </c>
      <c r="E6305">
        <v>133.16800000000001</v>
      </c>
      <c r="F6305">
        <v>121.251</v>
      </c>
      <c r="G6305" t="s">
        <v>33</v>
      </c>
    </row>
    <row r="6306" spans="1:7" x14ac:dyDescent="0.25">
      <c r="A6306" t="s">
        <v>12494</v>
      </c>
      <c r="B6306" t="s">
        <v>12495</v>
      </c>
      <c r="C6306">
        <v>3</v>
      </c>
      <c r="D6306">
        <v>0</v>
      </c>
      <c r="E6306">
        <v>1.2999999999999999E-2</v>
      </c>
      <c r="F6306">
        <v>0</v>
      </c>
      <c r="G6306" t="s">
        <v>22</v>
      </c>
    </row>
    <row r="6307" spans="1:7" x14ac:dyDescent="0.25">
      <c r="A6307" t="s">
        <v>12496</v>
      </c>
      <c r="B6307" t="s">
        <v>12497</v>
      </c>
      <c r="C6307">
        <v>0</v>
      </c>
      <c r="D6307">
        <v>0</v>
      </c>
      <c r="E6307">
        <v>3.14</v>
      </c>
      <c r="F6307">
        <v>0</v>
      </c>
      <c r="G6307" t="s">
        <v>22</v>
      </c>
    </row>
    <row r="6308" spans="1:7" x14ac:dyDescent="0.25">
      <c r="A6308" t="s">
        <v>12498</v>
      </c>
      <c r="B6308" t="s">
        <v>12499</v>
      </c>
      <c r="C6308">
        <v>0</v>
      </c>
      <c r="D6308">
        <v>0</v>
      </c>
      <c r="E6308">
        <v>0.57199999999999995</v>
      </c>
      <c r="F6308">
        <v>0</v>
      </c>
      <c r="G6308" t="s">
        <v>22</v>
      </c>
    </row>
    <row r="6309" spans="1:7" x14ac:dyDescent="0.25">
      <c r="A6309" t="s">
        <v>12500</v>
      </c>
      <c r="B6309" t="s">
        <v>12501</v>
      </c>
      <c r="C6309">
        <v>0</v>
      </c>
      <c r="D6309">
        <v>0</v>
      </c>
      <c r="E6309">
        <v>0.01</v>
      </c>
      <c r="F6309">
        <v>6.0000000000000001E-3</v>
      </c>
      <c r="G6309" t="s">
        <v>22</v>
      </c>
    </row>
    <row r="6310" spans="1:7" x14ac:dyDescent="0.25">
      <c r="A6310" t="s">
        <v>12502</v>
      </c>
      <c r="B6310" t="s">
        <v>12503</v>
      </c>
      <c r="C6310">
        <v>20</v>
      </c>
      <c r="D6310">
        <v>0</v>
      </c>
      <c r="E6310">
        <v>0.01</v>
      </c>
      <c r="F6310">
        <v>0.01</v>
      </c>
      <c r="G6310" t="s">
        <v>33</v>
      </c>
    </row>
    <row r="6311" spans="1:7" x14ac:dyDescent="0.25">
      <c r="A6311" t="s">
        <v>12504</v>
      </c>
      <c r="B6311" t="s">
        <v>12505</v>
      </c>
      <c r="C6311">
        <v>0</v>
      </c>
      <c r="D6311">
        <v>0</v>
      </c>
      <c r="E6311">
        <v>8.0000000000000002E-3</v>
      </c>
      <c r="F6311">
        <v>0</v>
      </c>
      <c r="G6311" t="s">
        <v>22</v>
      </c>
    </row>
    <row r="6312" spans="1:7" x14ac:dyDescent="0.25">
      <c r="A6312" t="s">
        <v>12506</v>
      </c>
      <c r="B6312" t="s">
        <v>12507</v>
      </c>
      <c r="C6312">
        <v>0</v>
      </c>
      <c r="D6312">
        <v>0</v>
      </c>
      <c r="E6312">
        <v>30.334</v>
      </c>
      <c r="F6312">
        <v>0</v>
      </c>
      <c r="G6312" t="s">
        <v>22</v>
      </c>
    </row>
    <row r="6313" spans="1:7" x14ac:dyDescent="0.25">
      <c r="A6313" t="s">
        <v>12508</v>
      </c>
      <c r="B6313" t="s">
        <v>12509</v>
      </c>
      <c r="C6313">
        <v>0</v>
      </c>
      <c r="D6313">
        <v>0</v>
      </c>
      <c r="E6313">
        <v>24.196000000000002</v>
      </c>
      <c r="F6313">
        <v>0</v>
      </c>
      <c r="G6313" t="s">
        <v>22</v>
      </c>
    </row>
    <row r="6314" spans="1:7" x14ac:dyDescent="0.25">
      <c r="A6314" t="s">
        <v>12510</v>
      </c>
      <c r="B6314" t="s">
        <v>12511</v>
      </c>
      <c r="C6314">
        <v>0</v>
      </c>
      <c r="D6314">
        <v>296.92</v>
      </c>
      <c r="E6314">
        <v>119.498</v>
      </c>
      <c r="F6314">
        <v>266.69799999999998</v>
      </c>
      <c r="G6314" t="s">
        <v>33</v>
      </c>
    </row>
    <row r="6315" spans="1:7" x14ac:dyDescent="0.25">
      <c r="A6315" t="s">
        <v>12512</v>
      </c>
      <c r="B6315" t="s">
        <v>12513</v>
      </c>
      <c r="C6315">
        <v>0</v>
      </c>
      <c r="D6315">
        <v>756.27</v>
      </c>
      <c r="E6315">
        <v>468.39400000000001</v>
      </c>
      <c r="F6315">
        <v>571.26400000000001</v>
      </c>
      <c r="G6315" t="s">
        <v>33</v>
      </c>
    </row>
    <row r="6316" spans="1:7" x14ac:dyDescent="0.25">
      <c r="A6316" t="s">
        <v>12514</v>
      </c>
      <c r="B6316" t="s">
        <v>12515</v>
      </c>
      <c r="C6316">
        <v>0</v>
      </c>
      <c r="D6316">
        <v>0</v>
      </c>
      <c r="E6316">
        <v>4.2759999999999998</v>
      </c>
      <c r="F6316">
        <v>0</v>
      </c>
      <c r="G6316" t="s">
        <v>33</v>
      </c>
    </row>
    <row r="6317" spans="1:7" x14ac:dyDescent="0.25">
      <c r="A6317" t="s">
        <v>12516</v>
      </c>
      <c r="B6317" t="s">
        <v>12517</v>
      </c>
      <c r="C6317">
        <v>3</v>
      </c>
      <c r="D6317">
        <v>0</v>
      </c>
      <c r="E6317">
        <v>9.2669999999999995</v>
      </c>
      <c r="F6317">
        <v>5.3630000000000004</v>
      </c>
      <c r="G6317" t="s">
        <v>33</v>
      </c>
    </row>
    <row r="6318" spans="1:7" x14ac:dyDescent="0.25">
      <c r="A6318" t="s">
        <v>12518</v>
      </c>
      <c r="B6318" t="s">
        <v>12519</v>
      </c>
      <c r="C6318">
        <v>21</v>
      </c>
      <c r="D6318">
        <v>0</v>
      </c>
      <c r="E6318">
        <v>5.4379999999999997</v>
      </c>
      <c r="F6318">
        <v>5.1289999999999996</v>
      </c>
      <c r="G6318" t="s">
        <v>22</v>
      </c>
    </row>
    <row r="6319" spans="1:7" x14ac:dyDescent="0.25">
      <c r="A6319" t="s">
        <v>12520</v>
      </c>
      <c r="B6319" t="s">
        <v>12521</v>
      </c>
      <c r="C6319">
        <v>8</v>
      </c>
      <c r="D6319">
        <v>0</v>
      </c>
      <c r="E6319">
        <v>7.0000000000000001E-3</v>
      </c>
      <c r="F6319">
        <v>0</v>
      </c>
      <c r="G6319" t="s">
        <v>22</v>
      </c>
    </row>
    <row r="6320" spans="1:7" x14ac:dyDescent="0.25">
      <c r="A6320" t="s">
        <v>12522</v>
      </c>
      <c r="B6320" t="s">
        <v>12523</v>
      </c>
      <c r="C6320">
        <v>0</v>
      </c>
      <c r="D6320">
        <v>301.89</v>
      </c>
      <c r="E6320">
        <v>267.77999999999997</v>
      </c>
      <c r="F6320">
        <v>200.59700000000001</v>
      </c>
      <c r="G6320" t="s">
        <v>33</v>
      </c>
    </row>
    <row r="6321" spans="1:7" x14ac:dyDescent="0.25">
      <c r="A6321" t="s">
        <v>12524</v>
      </c>
      <c r="B6321" t="s">
        <v>12525</v>
      </c>
      <c r="C6321">
        <v>41</v>
      </c>
      <c r="D6321">
        <v>0</v>
      </c>
      <c r="E6321">
        <v>2.1000000000000001E-2</v>
      </c>
      <c r="F6321">
        <v>1.4999999999999999E-2</v>
      </c>
      <c r="G6321" t="s">
        <v>22</v>
      </c>
    </row>
    <row r="6322" spans="1:7" x14ac:dyDescent="0.25">
      <c r="A6322" t="s">
        <v>12526</v>
      </c>
      <c r="B6322" t="s">
        <v>12527</v>
      </c>
      <c r="C6322">
        <v>7</v>
      </c>
      <c r="D6322">
        <v>0</v>
      </c>
      <c r="E6322">
        <v>23.635999999999999</v>
      </c>
      <c r="F6322">
        <v>14.39</v>
      </c>
      <c r="G6322" t="s">
        <v>33</v>
      </c>
    </row>
    <row r="6323" spans="1:7" x14ac:dyDescent="0.25">
      <c r="A6323" t="s">
        <v>12528</v>
      </c>
      <c r="B6323" t="s">
        <v>12529</v>
      </c>
      <c r="C6323">
        <v>0</v>
      </c>
      <c r="D6323">
        <v>0</v>
      </c>
      <c r="E6323">
        <v>2.1000000000000001E-2</v>
      </c>
      <c r="F6323">
        <v>0</v>
      </c>
      <c r="G6323" t="s">
        <v>22</v>
      </c>
    </row>
    <row r="6324" spans="1:7" x14ac:dyDescent="0.25">
      <c r="A6324" t="s">
        <v>12530</v>
      </c>
      <c r="B6324" t="s">
        <v>12531</v>
      </c>
      <c r="C6324">
        <v>0</v>
      </c>
      <c r="D6324">
        <v>720.52</v>
      </c>
      <c r="E6324">
        <v>502.15899999999999</v>
      </c>
      <c r="F6324">
        <v>486.82900000000001</v>
      </c>
      <c r="G6324" t="s">
        <v>33</v>
      </c>
    </row>
    <row r="6325" spans="1:7" x14ac:dyDescent="0.25">
      <c r="A6325" t="s">
        <v>12532</v>
      </c>
      <c r="B6325" t="s">
        <v>12533</v>
      </c>
      <c r="C6325">
        <v>0</v>
      </c>
      <c r="D6325">
        <v>0</v>
      </c>
      <c r="E6325">
        <v>2E-3</v>
      </c>
      <c r="F6325">
        <v>0</v>
      </c>
      <c r="G6325" t="s">
        <v>22</v>
      </c>
    </row>
    <row r="6326" spans="1:7" x14ac:dyDescent="0.25">
      <c r="A6326" t="s">
        <v>12534</v>
      </c>
      <c r="B6326" t="s">
        <v>12535</v>
      </c>
      <c r="C6326">
        <v>1082</v>
      </c>
      <c r="D6326">
        <v>0</v>
      </c>
      <c r="E6326">
        <v>1.6</v>
      </c>
      <c r="F6326">
        <v>1.6</v>
      </c>
      <c r="G6326" t="s">
        <v>22</v>
      </c>
    </row>
    <row r="6327" spans="1:7" x14ac:dyDescent="0.25">
      <c r="A6327" t="s">
        <v>12536</v>
      </c>
      <c r="B6327" t="s">
        <v>12537</v>
      </c>
      <c r="C6327">
        <v>0</v>
      </c>
      <c r="D6327">
        <v>0</v>
      </c>
      <c r="E6327">
        <v>18.800999999999998</v>
      </c>
      <c r="F6327">
        <v>0</v>
      </c>
      <c r="G6327" t="s">
        <v>22</v>
      </c>
    </row>
    <row r="6328" spans="1:7" x14ac:dyDescent="0.25">
      <c r="A6328" t="s">
        <v>12538</v>
      </c>
      <c r="B6328" t="s">
        <v>12539</v>
      </c>
      <c r="C6328">
        <v>0</v>
      </c>
      <c r="D6328">
        <v>517.98</v>
      </c>
      <c r="E6328">
        <v>324.262</v>
      </c>
      <c r="F6328">
        <v>279.73899999999998</v>
      </c>
      <c r="G6328" t="s">
        <v>33</v>
      </c>
    </row>
    <row r="6329" spans="1:7" x14ac:dyDescent="0.25">
      <c r="A6329" t="s">
        <v>12540</v>
      </c>
      <c r="B6329" t="s">
        <v>12541</v>
      </c>
      <c r="C6329">
        <v>250</v>
      </c>
      <c r="D6329">
        <v>0</v>
      </c>
      <c r="E6329">
        <v>0.1406</v>
      </c>
      <c r="F6329">
        <v>0.1406</v>
      </c>
      <c r="G6329" t="s">
        <v>22</v>
      </c>
    </row>
    <row r="6330" spans="1:7" x14ac:dyDescent="0.25">
      <c r="A6330" t="s">
        <v>12542</v>
      </c>
      <c r="B6330" t="s">
        <v>12543</v>
      </c>
      <c r="C6330">
        <v>300</v>
      </c>
      <c r="D6330">
        <v>0</v>
      </c>
      <c r="E6330">
        <v>0.22</v>
      </c>
      <c r="F6330">
        <v>0.22</v>
      </c>
      <c r="G6330" t="s">
        <v>22</v>
      </c>
    </row>
    <row r="6331" spans="1:7" x14ac:dyDescent="0.25">
      <c r="A6331" t="s">
        <v>12544</v>
      </c>
      <c r="B6331" t="s">
        <v>12545</v>
      </c>
      <c r="C6331">
        <v>1000</v>
      </c>
      <c r="D6331">
        <v>0</v>
      </c>
      <c r="E6331">
        <v>0.222</v>
      </c>
      <c r="F6331">
        <v>0.222</v>
      </c>
      <c r="G6331" t="s">
        <v>22</v>
      </c>
    </row>
    <row r="6332" spans="1:7" x14ac:dyDescent="0.25">
      <c r="A6332" t="s">
        <v>12546</v>
      </c>
      <c r="B6332" t="s">
        <v>12547</v>
      </c>
      <c r="C6332">
        <v>0</v>
      </c>
      <c r="D6332">
        <v>2.5999999999999999E-2</v>
      </c>
      <c r="E6332">
        <v>29</v>
      </c>
      <c r="F6332">
        <v>29</v>
      </c>
      <c r="G6332" t="s">
        <v>22</v>
      </c>
    </row>
    <row r="6333" spans="1:7" x14ac:dyDescent="0.25">
      <c r="A6333" t="s">
        <v>12548</v>
      </c>
      <c r="B6333" t="s">
        <v>12549</v>
      </c>
      <c r="C6333">
        <v>0</v>
      </c>
      <c r="D6333">
        <v>0</v>
      </c>
      <c r="E6333">
        <v>0.41599999999999998</v>
      </c>
      <c r="F6333">
        <v>0</v>
      </c>
      <c r="G6333" t="s">
        <v>22</v>
      </c>
    </row>
    <row r="6334" spans="1:7" x14ac:dyDescent="0.25">
      <c r="A6334" t="s">
        <v>12550</v>
      </c>
      <c r="B6334" t="s">
        <v>12551</v>
      </c>
      <c r="C6334">
        <v>11</v>
      </c>
      <c r="D6334">
        <v>0</v>
      </c>
      <c r="E6334">
        <v>0.47599999999999998</v>
      </c>
      <c r="F6334">
        <v>0.53300000000000003</v>
      </c>
      <c r="G6334" t="s">
        <v>22</v>
      </c>
    </row>
    <row r="6335" spans="1:7" x14ac:dyDescent="0.25">
      <c r="A6335" t="s">
        <v>12552</v>
      </c>
      <c r="B6335" t="s">
        <v>12553</v>
      </c>
      <c r="C6335">
        <v>0</v>
      </c>
      <c r="D6335">
        <v>0</v>
      </c>
      <c r="E6335">
        <v>9.7000000000000003E-3</v>
      </c>
      <c r="F6335">
        <v>0</v>
      </c>
      <c r="G6335" t="s">
        <v>22</v>
      </c>
    </row>
    <row r="6336" spans="1:7" x14ac:dyDescent="0.25">
      <c r="A6336" t="s">
        <v>12554</v>
      </c>
      <c r="B6336" t="s">
        <v>12555</v>
      </c>
      <c r="C6336">
        <v>0</v>
      </c>
      <c r="D6336">
        <v>0</v>
      </c>
      <c r="E6336">
        <v>2.8290000000000002</v>
      </c>
      <c r="F6336">
        <v>0</v>
      </c>
      <c r="G6336" t="s">
        <v>22</v>
      </c>
    </row>
    <row r="6337" spans="1:7" x14ac:dyDescent="0.25">
      <c r="A6337" t="s">
        <v>12556</v>
      </c>
      <c r="B6337" t="s">
        <v>12557</v>
      </c>
      <c r="C6337">
        <v>0</v>
      </c>
      <c r="D6337">
        <v>0</v>
      </c>
      <c r="E6337">
        <v>2.617</v>
      </c>
      <c r="F6337">
        <v>2.4239999999999999</v>
      </c>
      <c r="G6337" t="s">
        <v>22</v>
      </c>
    </row>
    <row r="6338" spans="1:7" x14ac:dyDescent="0.25">
      <c r="A6338" t="s">
        <v>12558</v>
      </c>
      <c r="B6338" t="s">
        <v>12559</v>
      </c>
      <c r="C6338">
        <v>0</v>
      </c>
      <c r="D6338">
        <v>0</v>
      </c>
      <c r="E6338">
        <v>0</v>
      </c>
      <c r="F6338">
        <v>0</v>
      </c>
      <c r="G6338" t="s">
        <v>22</v>
      </c>
    </row>
    <row r="6339" spans="1:7" x14ac:dyDescent="0.25">
      <c r="A6339" t="s">
        <v>12560</v>
      </c>
      <c r="B6339" t="s">
        <v>12561</v>
      </c>
      <c r="C6339">
        <v>250</v>
      </c>
      <c r="D6339">
        <v>0</v>
      </c>
      <c r="E6339">
        <v>1.64</v>
      </c>
      <c r="F6339">
        <v>1.64</v>
      </c>
      <c r="G6339" t="s">
        <v>22</v>
      </c>
    </row>
    <row r="6340" spans="1:7" x14ac:dyDescent="0.25">
      <c r="A6340" t="s">
        <v>12562</v>
      </c>
      <c r="B6340" t="s">
        <v>12563</v>
      </c>
      <c r="C6340">
        <v>0</v>
      </c>
      <c r="D6340">
        <v>0</v>
      </c>
      <c r="E6340">
        <v>0</v>
      </c>
      <c r="F6340">
        <v>18.04</v>
      </c>
      <c r="G6340" t="s">
        <v>22</v>
      </c>
    </row>
    <row r="6341" spans="1:7" x14ac:dyDescent="0.25">
      <c r="A6341" t="s">
        <v>12564</v>
      </c>
      <c r="B6341" t="s">
        <v>12565</v>
      </c>
      <c r="C6341">
        <v>0</v>
      </c>
      <c r="D6341">
        <v>0</v>
      </c>
      <c r="E6341">
        <v>0.92610000000000003</v>
      </c>
      <c r="F6341">
        <v>0.63</v>
      </c>
      <c r="G6341" t="s">
        <v>22</v>
      </c>
    </row>
    <row r="6342" spans="1:7" x14ac:dyDescent="0.25">
      <c r="A6342" t="s">
        <v>12566</v>
      </c>
      <c r="B6342" t="s">
        <v>12567</v>
      </c>
      <c r="C6342">
        <v>2500</v>
      </c>
      <c r="D6342">
        <v>0</v>
      </c>
      <c r="E6342">
        <v>7.3499999999999996E-2</v>
      </c>
      <c r="F6342">
        <v>0.05</v>
      </c>
      <c r="G6342" t="s">
        <v>22</v>
      </c>
    </row>
    <row r="6343" spans="1:7" x14ac:dyDescent="0.25">
      <c r="A6343" t="s">
        <v>12568</v>
      </c>
      <c r="B6343" t="s">
        <v>12569</v>
      </c>
      <c r="C6343">
        <v>2500</v>
      </c>
      <c r="D6343">
        <v>0</v>
      </c>
      <c r="E6343">
        <v>1.9699500000000001</v>
      </c>
      <c r="F6343">
        <v>1.1000000000000001</v>
      </c>
      <c r="G6343" t="s">
        <v>22</v>
      </c>
    </row>
    <row r="6344" spans="1:7" x14ac:dyDescent="0.25">
      <c r="A6344" t="s">
        <v>12570</v>
      </c>
      <c r="B6344" t="s">
        <v>12571</v>
      </c>
      <c r="C6344">
        <v>0</v>
      </c>
      <c r="D6344">
        <v>0</v>
      </c>
      <c r="E6344">
        <v>0</v>
      </c>
      <c r="F6344">
        <v>0</v>
      </c>
      <c r="G6344" t="s">
        <v>22</v>
      </c>
    </row>
    <row r="6345" spans="1:7" x14ac:dyDescent="0.25">
      <c r="A6345" t="s">
        <v>12572</v>
      </c>
      <c r="B6345" t="s">
        <v>12573</v>
      </c>
      <c r="C6345">
        <v>2500</v>
      </c>
      <c r="D6345">
        <v>0</v>
      </c>
      <c r="E6345">
        <v>7.3499999999999996E-2</v>
      </c>
      <c r="F6345">
        <v>0.05</v>
      </c>
      <c r="G6345" t="s">
        <v>22</v>
      </c>
    </row>
    <row r="6346" spans="1:7" x14ac:dyDescent="0.25">
      <c r="A6346" t="s">
        <v>12574</v>
      </c>
      <c r="B6346" t="s">
        <v>12575</v>
      </c>
      <c r="C6346">
        <v>2500</v>
      </c>
      <c r="D6346">
        <v>0</v>
      </c>
      <c r="E6346">
        <v>7.3499999999999996E-2</v>
      </c>
      <c r="F6346">
        <v>0.05</v>
      </c>
      <c r="G6346" t="s">
        <v>22</v>
      </c>
    </row>
    <row r="6347" spans="1:7" x14ac:dyDescent="0.25">
      <c r="A6347" t="s">
        <v>12576</v>
      </c>
      <c r="B6347" t="s">
        <v>12577</v>
      </c>
      <c r="C6347">
        <v>2500</v>
      </c>
      <c r="D6347">
        <v>0</v>
      </c>
      <c r="E6347">
        <v>7.3499999999999996E-2</v>
      </c>
      <c r="F6347">
        <v>0.05</v>
      </c>
      <c r="G6347" t="s">
        <v>22</v>
      </c>
    </row>
    <row r="6348" spans="1:7" x14ac:dyDescent="0.25">
      <c r="A6348" t="s">
        <v>12578</v>
      </c>
      <c r="B6348" t="s">
        <v>12579</v>
      </c>
      <c r="C6348">
        <v>0</v>
      </c>
      <c r="D6348">
        <v>0</v>
      </c>
      <c r="E6348">
        <v>9.7000000000000003E-3</v>
      </c>
      <c r="F6348">
        <v>0</v>
      </c>
      <c r="G6348" t="s">
        <v>22</v>
      </c>
    </row>
    <row r="6349" spans="1:7" x14ac:dyDescent="0.25">
      <c r="A6349" t="s">
        <v>12580</v>
      </c>
      <c r="B6349" t="s">
        <v>12581</v>
      </c>
      <c r="C6349">
        <v>0</v>
      </c>
      <c r="D6349">
        <v>0</v>
      </c>
      <c r="E6349">
        <v>13.11429</v>
      </c>
      <c r="F6349">
        <v>10.87</v>
      </c>
      <c r="G6349" t="s">
        <v>22</v>
      </c>
    </row>
    <row r="6350" spans="1:7" x14ac:dyDescent="0.25">
      <c r="A6350" t="s">
        <v>12582</v>
      </c>
      <c r="B6350" t="s">
        <v>12583</v>
      </c>
      <c r="C6350">
        <v>0</v>
      </c>
      <c r="D6350">
        <v>0</v>
      </c>
      <c r="E6350">
        <v>0</v>
      </c>
      <c r="F6350">
        <v>0</v>
      </c>
      <c r="G6350" t="s">
        <v>22</v>
      </c>
    </row>
    <row r="6351" spans="1:7" x14ac:dyDescent="0.25">
      <c r="A6351" t="s">
        <v>12584</v>
      </c>
      <c r="B6351" t="s">
        <v>12585</v>
      </c>
      <c r="C6351">
        <v>0</v>
      </c>
      <c r="D6351">
        <v>0</v>
      </c>
      <c r="E6351">
        <v>47.398000000000003</v>
      </c>
      <c r="F6351">
        <v>0</v>
      </c>
      <c r="G6351" t="s">
        <v>22</v>
      </c>
    </row>
    <row r="6352" spans="1:7" x14ac:dyDescent="0.25">
      <c r="A6352" t="s">
        <v>12586</v>
      </c>
      <c r="B6352" t="s">
        <v>12587</v>
      </c>
      <c r="C6352">
        <v>9</v>
      </c>
      <c r="D6352">
        <v>0</v>
      </c>
      <c r="E6352">
        <v>328.79700000000003</v>
      </c>
      <c r="F6352">
        <v>328.32400000000001</v>
      </c>
      <c r="G6352" t="s">
        <v>33</v>
      </c>
    </row>
    <row r="6353" spans="1:7" x14ac:dyDescent="0.25">
      <c r="A6353" t="s">
        <v>12588</v>
      </c>
      <c r="B6353" t="s">
        <v>12589</v>
      </c>
      <c r="C6353">
        <v>0</v>
      </c>
      <c r="D6353">
        <v>0</v>
      </c>
      <c r="E6353">
        <v>8.9999999999999993E-3</v>
      </c>
      <c r="F6353">
        <v>7.0000000000000001E-3</v>
      </c>
      <c r="G6353" t="s">
        <v>33</v>
      </c>
    </row>
    <row r="6354" spans="1:7" x14ac:dyDescent="0.25">
      <c r="A6354" t="s">
        <v>12590</v>
      </c>
      <c r="B6354" t="s">
        <v>12591</v>
      </c>
      <c r="C6354">
        <v>17</v>
      </c>
      <c r="D6354">
        <v>0</v>
      </c>
      <c r="E6354">
        <v>5.1989999999999998</v>
      </c>
      <c r="F6354">
        <v>5.1989999999999998</v>
      </c>
      <c r="G6354" t="s">
        <v>33</v>
      </c>
    </row>
    <row r="6355" spans="1:7" x14ac:dyDescent="0.25">
      <c r="A6355" t="s">
        <v>12592</v>
      </c>
      <c r="B6355" t="s">
        <v>12593</v>
      </c>
      <c r="C6355">
        <v>27</v>
      </c>
      <c r="D6355">
        <v>0</v>
      </c>
      <c r="E6355">
        <v>3.5000000000000003E-2</v>
      </c>
      <c r="F6355">
        <v>0</v>
      </c>
      <c r="G6355" t="s">
        <v>22</v>
      </c>
    </row>
    <row r="6356" spans="1:7" x14ac:dyDescent="0.25">
      <c r="A6356" t="s">
        <v>12594</v>
      </c>
      <c r="B6356" t="s">
        <v>12595</v>
      </c>
      <c r="C6356">
        <v>0</v>
      </c>
      <c r="D6356">
        <v>164</v>
      </c>
      <c r="E6356">
        <v>164</v>
      </c>
      <c r="F6356">
        <v>164</v>
      </c>
      <c r="G6356" t="s">
        <v>22</v>
      </c>
    </row>
    <row r="6357" spans="1:7" x14ac:dyDescent="0.25">
      <c r="A6357" t="s">
        <v>12596</v>
      </c>
      <c r="B6357" t="s">
        <v>12597</v>
      </c>
      <c r="C6357">
        <v>0</v>
      </c>
      <c r="D6357">
        <v>1117.3599999999999</v>
      </c>
      <c r="E6357">
        <v>319.33999999999997</v>
      </c>
      <c r="F6357">
        <v>319.245</v>
      </c>
      <c r="G6357" t="s">
        <v>33</v>
      </c>
    </row>
    <row r="6358" spans="1:7" x14ac:dyDescent="0.25">
      <c r="A6358" t="s">
        <v>12598</v>
      </c>
      <c r="B6358" t="s">
        <v>12599</v>
      </c>
      <c r="C6358">
        <v>138</v>
      </c>
      <c r="D6358">
        <v>0</v>
      </c>
      <c r="E6358">
        <v>11.9</v>
      </c>
      <c r="F6358">
        <v>10</v>
      </c>
      <c r="G6358" t="s">
        <v>22</v>
      </c>
    </row>
    <row r="6359" spans="1:7" x14ac:dyDescent="0.25">
      <c r="A6359" t="s">
        <v>12600</v>
      </c>
      <c r="B6359" t="s">
        <v>12601</v>
      </c>
      <c r="C6359">
        <v>149</v>
      </c>
      <c r="D6359">
        <v>0</v>
      </c>
      <c r="E6359">
        <v>8.9250000000000007</v>
      </c>
      <c r="F6359">
        <v>7.5</v>
      </c>
      <c r="G6359" t="s">
        <v>22</v>
      </c>
    </row>
    <row r="6360" spans="1:7" x14ac:dyDescent="0.25">
      <c r="A6360" t="s">
        <v>12602</v>
      </c>
      <c r="B6360" t="s">
        <v>12603</v>
      </c>
      <c r="C6360">
        <v>138</v>
      </c>
      <c r="D6360">
        <v>0</v>
      </c>
      <c r="E6360">
        <v>11.305</v>
      </c>
      <c r="F6360">
        <v>9.5</v>
      </c>
      <c r="G6360" t="s">
        <v>22</v>
      </c>
    </row>
    <row r="6361" spans="1:7" x14ac:dyDescent="0.25">
      <c r="A6361" t="s">
        <v>12604</v>
      </c>
      <c r="B6361" t="s">
        <v>12605</v>
      </c>
      <c r="C6361">
        <v>0</v>
      </c>
      <c r="D6361">
        <v>0</v>
      </c>
      <c r="E6361">
        <v>30.59</v>
      </c>
      <c r="F6361">
        <v>30.59</v>
      </c>
      <c r="G6361" t="s">
        <v>22</v>
      </c>
    </row>
    <row r="6362" spans="1:7" x14ac:dyDescent="0.25">
      <c r="A6362" t="s">
        <v>12606</v>
      </c>
      <c r="B6362" t="s">
        <v>12607</v>
      </c>
      <c r="C6362">
        <v>30</v>
      </c>
      <c r="D6362">
        <v>0</v>
      </c>
      <c r="E6362">
        <v>0.112</v>
      </c>
      <c r="F6362">
        <v>0.112</v>
      </c>
      <c r="G6362" t="s">
        <v>22</v>
      </c>
    </row>
    <row r="6363" spans="1:7" x14ac:dyDescent="0.25">
      <c r="A6363" t="s">
        <v>12608</v>
      </c>
      <c r="B6363" t="s">
        <v>12609</v>
      </c>
      <c r="C6363">
        <v>994</v>
      </c>
      <c r="D6363">
        <v>0</v>
      </c>
      <c r="E6363">
        <v>2.17</v>
      </c>
      <c r="F6363">
        <v>2.17</v>
      </c>
      <c r="G6363" t="s">
        <v>22</v>
      </c>
    </row>
    <row r="6364" spans="1:7" x14ac:dyDescent="0.25">
      <c r="A6364" t="s">
        <v>12610</v>
      </c>
      <c r="B6364" t="s">
        <v>12611</v>
      </c>
      <c r="C6364">
        <v>0</v>
      </c>
      <c r="D6364">
        <v>395.79</v>
      </c>
      <c r="E6364">
        <v>198.43199999999999</v>
      </c>
      <c r="F6364">
        <v>0</v>
      </c>
      <c r="G6364" t="s">
        <v>33</v>
      </c>
    </row>
    <row r="6365" spans="1:7" x14ac:dyDescent="0.25">
      <c r="A6365" t="s">
        <v>12612</v>
      </c>
      <c r="B6365" t="s">
        <v>12613</v>
      </c>
      <c r="C6365">
        <v>0</v>
      </c>
      <c r="D6365">
        <v>6339.13</v>
      </c>
      <c r="E6365">
        <v>5029.0649999999996</v>
      </c>
      <c r="F6365">
        <v>0</v>
      </c>
      <c r="G6365" t="s">
        <v>33</v>
      </c>
    </row>
    <row r="6366" spans="1:7" x14ac:dyDescent="0.25">
      <c r="A6366" t="s">
        <v>12614</v>
      </c>
      <c r="B6366" t="s">
        <v>12615</v>
      </c>
      <c r="C6366">
        <v>0</v>
      </c>
      <c r="D6366">
        <v>289.95</v>
      </c>
      <c r="E6366">
        <v>135.85300000000001</v>
      </c>
      <c r="F6366">
        <v>0</v>
      </c>
      <c r="G6366" t="s">
        <v>33</v>
      </c>
    </row>
    <row r="6367" spans="1:7" x14ac:dyDescent="0.25">
      <c r="A6367" t="s">
        <v>12616</v>
      </c>
      <c r="B6367" t="s">
        <v>5240</v>
      </c>
      <c r="C6367">
        <v>0</v>
      </c>
      <c r="D6367">
        <v>246.6</v>
      </c>
      <c r="E6367">
        <v>101.788</v>
      </c>
      <c r="F6367">
        <v>486.43599999999998</v>
      </c>
      <c r="G6367" t="s">
        <v>33</v>
      </c>
    </row>
    <row r="6368" spans="1:7" x14ac:dyDescent="0.25">
      <c r="A6368" t="s">
        <v>12617</v>
      </c>
      <c r="B6368" t="s">
        <v>12618</v>
      </c>
      <c r="C6368">
        <v>0</v>
      </c>
      <c r="D6368">
        <v>266.58</v>
      </c>
      <c r="E6368">
        <v>107.828</v>
      </c>
      <c r="F6368">
        <v>496.315</v>
      </c>
      <c r="G6368" t="s">
        <v>33</v>
      </c>
    </row>
    <row r="6369" spans="1:7" x14ac:dyDescent="0.25">
      <c r="A6369" t="s">
        <v>12619</v>
      </c>
      <c r="B6369" t="s">
        <v>12620</v>
      </c>
      <c r="C6369">
        <v>0</v>
      </c>
      <c r="D6369">
        <v>366.4</v>
      </c>
      <c r="E6369">
        <v>266.40699999999998</v>
      </c>
      <c r="F6369">
        <v>342.15899999999999</v>
      </c>
      <c r="G6369" t="s">
        <v>33</v>
      </c>
    </row>
    <row r="6370" spans="1:7" x14ac:dyDescent="0.25">
      <c r="A6370" t="s">
        <v>12621</v>
      </c>
      <c r="B6370" t="s">
        <v>12622</v>
      </c>
      <c r="C6370">
        <v>0</v>
      </c>
      <c r="D6370">
        <v>450.45</v>
      </c>
      <c r="E6370">
        <v>138.90899999999999</v>
      </c>
      <c r="F6370">
        <v>347.32100000000003</v>
      </c>
      <c r="G6370" t="s">
        <v>33</v>
      </c>
    </row>
    <row r="6371" spans="1:7" x14ac:dyDescent="0.25">
      <c r="A6371" t="s">
        <v>12623</v>
      </c>
      <c r="B6371" t="s">
        <v>12624</v>
      </c>
      <c r="C6371">
        <v>0</v>
      </c>
      <c r="D6371">
        <v>499.98</v>
      </c>
      <c r="E6371">
        <v>301.27800000000002</v>
      </c>
      <c r="F6371">
        <v>407.21600000000001</v>
      </c>
      <c r="G6371" t="s">
        <v>33</v>
      </c>
    </row>
    <row r="6372" spans="1:7" x14ac:dyDescent="0.25">
      <c r="A6372" t="s">
        <v>12625</v>
      </c>
      <c r="B6372" t="s">
        <v>12626</v>
      </c>
      <c r="C6372">
        <v>0</v>
      </c>
      <c r="D6372">
        <v>365.72</v>
      </c>
      <c r="E6372">
        <v>132.739</v>
      </c>
      <c r="F6372">
        <v>131.309</v>
      </c>
      <c r="G6372" t="s">
        <v>33</v>
      </c>
    </row>
    <row r="6373" spans="1:7" x14ac:dyDescent="0.25">
      <c r="A6373" t="s">
        <v>12627</v>
      </c>
      <c r="B6373" t="s">
        <v>12628</v>
      </c>
      <c r="C6373">
        <v>0</v>
      </c>
      <c r="D6373">
        <v>1168.6099999999999</v>
      </c>
      <c r="E6373">
        <v>737.36800000000005</v>
      </c>
      <c r="F6373">
        <v>751.95699999999999</v>
      </c>
      <c r="G6373" t="s">
        <v>33</v>
      </c>
    </row>
    <row r="6374" spans="1:7" x14ac:dyDescent="0.25">
      <c r="A6374" t="s">
        <v>12629</v>
      </c>
      <c r="B6374" t="s">
        <v>12630</v>
      </c>
      <c r="C6374">
        <v>4</v>
      </c>
      <c r="D6374">
        <v>337.24</v>
      </c>
      <c r="E6374">
        <v>83.156000000000006</v>
      </c>
      <c r="F6374">
        <v>83.156000000000006</v>
      </c>
      <c r="G6374" t="s">
        <v>33</v>
      </c>
    </row>
    <row r="6375" spans="1:7" x14ac:dyDescent="0.25">
      <c r="A6375" t="s">
        <v>12631</v>
      </c>
      <c r="B6375" t="s">
        <v>12632</v>
      </c>
      <c r="C6375">
        <v>0</v>
      </c>
      <c r="D6375">
        <v>76.03</v>
      </c>
      <c r="E6375">
        <v>21.81</v>
      </c>
      <c r="F6375">
        <v>0</v>
      </c>
      <c r="G6375" t="s">
        <v>22</v>
      </c>
    </row>
    <row r="6376" spans="1:7" x14ac:dyDescent="0.25">
      <c r="A6376" t="s">
        <v>12633</v>
      </c>
      <c r="B6376" t="s">
        <v>12634</v>
      </c>
      <c r="C6376">
        <v>0</v>
      </c>
      <c r="D6376">
        <v>0</v>
      </c>
      <c r="E6376">
        <v>1.62</v>
      </c>
      <c r="F6376">
        <v>1.6419999999999999</v>
      </c>
      <c r="G6376" t="s">
        <v>22</v>
      </c>
    </row>
    <row r="6377" spans="1:7" x14ac:dyDescent="0.25">
      <c r="A6377" t="s">
        <v>12635</v>
      </c>
      <c r="B6377" t="s">
        <v>12636</v>
      </c>
      <c r="C6377">
        <v>0.5</v>
      </c>
      <c r="D6377">
        <v>0</v>
      </c>
      <c r="E6377">
        <v>0</v>
      </c>
      <c r="F6377">
        <v>0</v>
      </c>
      <c r="G6377" t="s">
        <v>22</v>
      </c>
    </row>
    <row r="6378" spans="1:7" x14ac:dyDescent="0.25">
      <c r="A6378" t="s">
        <v>12637</v>
      </c>
      <c r="B6378" t="s">
        <v>12638</v>
      </c>
      <c r="C6378">
        <v>0</v>
      </c>
      <c r="D6378">
        <v>0</v>
      </c>
      <c r="E6378">
        <v>10.457140000000001</v>
      </c>
      <c r="F6378">
        <v>10.45</v>
      </c>
      <c r="G6378" t="s">
        <v>22</v>
      </c>
    </row>
    <row r="6379" spans="1:7" x14ac:dyDescent="0.25">
      <c r="A6379" t="s">
        <v>12639</v>
      </c>
      <c r="B6379" t="s">
        <v>12640</v>
      </c>
      <c r="C6379">
        <v>0</v>
      </c>
      <c r="D6379">
        <v>0</v>
      </c>
      <c r="E6379">
        <v>14.357139999999999</v>
      </c>
      <c r="F6379">
        <v>14.36</v>
      </c>
      <c r="G6379" t="s">
        <v>22</v>
      </c>
    </row>
    <row r="6380" spans="1:7" x14ac:dyDescent="0.25">
      <c r="A6380" t="s">
        <v>12641</v>
      </c>
      <c r="B6380" t="s">
        <v>12642</v>
      </c>
      <c r="C6380">
        <v>1.5</v>
      </c>
      <c r="D6380">
        <v>0</v>
      </c>
      <c r="E6380">
        <v>0</v>
      </c>
      <c r="F6380">
        <v>0</v>
      </c>
      <c r="G6380" t="s">
        <v>22</v>
      </c>
    </row>
    <row r="6381" spans="1:7" x14ac:dyDescent="0.25">
      <c r="A6381" t="s">
        <v>12643</v>
      </c>
      <c r="B6381" t="s">
        <v>12644</v>
      </c>
      <c r="C6381">
        <v>0</v>
      </c>
      <c r="D6381">
        <v>0</v>
      </c>
      <c r="E6381">
        <v>11.68571</v>
      </c>
      <c r="F6381">
        <v>11.68</v>
      </c>
      <c r="G6381" t="s">
        <v>22</v>
      </c>
    </row>
    <row r="6382" spans="1:7" x14ac:dyDescent="0.25">
      <c r="A6382" t="s">
        <v>12645</v>
      </c>
      <c r="B6382" t="s">
        <v>12646</v>
      </c>
      <c r="C6382">
        <v>0</v>
      </c>
      <c r="D6382">
        <v>0</v>
      </c>
      <c r="E6382">
        <v>29.642859999999999</v>
      </c>
      <c r="F6382">
        <v>29.47</v>
      </c>
      <c r="G6382" t="s">
        <v>22</v>
      </c>
    </row>
    <row r="6383" spans="1:7" x14ac:dyDescent="0.25">
      <c r="A6383" t="s">
        <v>12647</v>
      </c>
      <c r="B6383" t="s">
        <v>12648</v>
      </c>
      <c r="C6383">
        <v>0.5</v>
      </c>
      <c r="D6383">
        <v>0</v>
      </c>
      <c r="E6383">
        <v>0</v>
      </c>
      <c r="F6383">
        <v>0</v>
      </c>
      <c r="G6383" t="s">
        <v>22</v>
      </c>
    </row>
    <row r="6384" spans="1:7" x14ac:dyDescent="0.25">
      <c r="A6384" t="s">
        <v>12649</v>
      </c>
      <c r="B6384" t="s">
        <v>12650</v>
      </c>
      <c r="C6384">
        <v>33</v>
      </c>
      <c r="D6384">
        <v>0</v>
      </c>
      <c r="E6384">
        <v>2E-3</v>
      </c>
      <c r="F6384">
        <v>4.0000000000000001E-3</v>
      </c>
      <c r="G6384" t="s">
        <v>22</v>
      </c>
    </row>
    <row r="6385" spans="1:7" x14ac:dyDescent="0.25">
      <c r="A6385" t="s">
        <v>12651</v>
      </c>
      <c r="B6385" t="s">
        <v>12652</v>
      </c>
      <c r="C6385">
        <v>0</v>
      </c>
      <c r="D6385">
        <v>23.79</v>
      </c>
      <c r="E6385">
        <v>1.996</v>
      </c>
      <c r="F6385">
        <v>1.66</v>
      </c>
      <c r="G6385" t="s">
        <v>22</v>
      </c>
    </row>
    <row r="6386" spans="1:7" x14ac:dyDescent="0.25">
      <c r="A6386" t="s">
        <v>12653</v>
      </c>
      <c r="B6386" t="s">
        <v>12654</v>
      </c>
      <c r="C6386">
        <v>0</v>
      </c>
      <c r="D6386">
        <v>0</v>
      </c>
      <c r="E6386">
        <v>10.552</v>
      </c>
      <c r="F6386">
        <v>0</v>
      </c>
      <c r="G6386" t="s">
        <v>22</v>
      </c>
    </row>
    <row r="6387" spans="1:7" x14ac:dyDescent="0.25">
      <c r="A6387" t="s">
        <v>12655</v>
      </c>
      <c r="B6387" t="s">
        <v>12656</v>
      </c>
      <c r="C6387">
        <v>0</v>
      </c>
      <c r="D6387">
        <v>0</v>
      </c>
      <c r="E6387">
        <v>121.61199999999999</v>
      </c>
      <c r="F6387">
        <v>0</v>
      </c>
      <c r="G6387" t="s">
        <v>22</v>
      </c>
    </row>
    <row r="6388" spans="1:7" x14ac:dyDescent="0.25">
      <c r="A6388" t="s">
        <v>12657</v>
      </c>
      <c r="B6388" t="s">
        <v>5333</v>
      </c>
      <c r="C6388">
        <v>0</v>
      </c>
      <c r="D6388">
        <v>220.66</v>
      </c>
      <c r="E6388">
        <v>104.48</v>
      </c>
      <c r="F6388">
        <v>108.389</v>
      </c>
      <c r="G6388" t="s">
        <v>33</v>
      </c>
    </row>
    <row r="6389" spans="1:7" x14ac:dyDescent="0.25">
      <c r="A6389" t="s">
        <v>12658</v>
      </c>
      <c r="B6389" t="s">
        <v>12659</v>
      </c>
      <c r="C6389">
        <v>29</v>
      </c>
      <c r="D6389">
        <v>0</v>
      </c>
      <c r="E6389">
        <v>2E-3</v>
      </c>
      <c r="F6389">
        <v>2E-3</v>
      </c>
      <c r="G6389" t="s">
        <v>22</v>
      </c>
    </row>
    <row r="6390" spans="1:7" x14ac:dyDescent="0.25">
      <c r="A6390" t="s">
        <v>12660</v>
      </c>
      <c r="B6390" t="s">
        <v>12661</v>
      </c>
      <c r="C6390">
        <v>52</v>
      </c>
      <c r="D6390">
        <v>0</v>
      </c>
      <c r="E6390">
        <v>2.4060000000000001</v>
      </c>
      <c r="F6390">
        <v>0</v>
      </c>
      <c r="G6390" t="s">
        <v>22</v>
      </c>
    </row>
    <row r="6391" spans="1:7" x14ac:dyDescent="0.25">
      <c r="A6391" t="s">
        <v>12662</v>
      </c>
      <c r="B6391" t="s">
        <v>12663</v>
      </c>
      <c r="C6391">
        <v>0</v>
      </c>
      <c r="D6391">
        <v>0</v>
      </c>
      <c r="E6391">
        <v>20.218</v>
      </c>
      <c r="F6391">
        <v>0</v>
      </c>
      <c r="G6391" t="s">
        <v>22</v>
      </c>
    </row>
    <row r="6392" spans="1:7" x14ac:dyDescent="0.25">
      <c r="A6392" t="s">
        <v>12664</v>
      </c>
      <c r="B6392" t="s">
        <v>12665</v>
      </c>
      <c r="C6392">
        <v>309</v>
      </c>
      <c r="D6392">
        <v>0</v>
      </c>
      <c r="E6392">
        <v>0.2</v>
      </c>
      <c r="F6392">
        <v>0.2</v>
      </c>
      <c r="G6392" t="s">
        <v>22</v>
      </c>
    </row>
    <row r="6393" spans="1:7" x14ac:dyDescent="0.25">
      <c r="A6393" t="s">
        <v>12666</v>
      </c>
      <c r="B6393" t="s">
        <v>12667</v>
      </c>
      <c r="C6393">
        <v>0</v>
      </c>
      <c r="D6393">
        <v>0</v>
      </c>
      <c r="E6393">
        <v>1.2999999999999999E-2</v>
      </c>
      <c r="F6393">
        <v>1.4999999999999999E-2</v>
      </c>
      <c r="G6393" t="s">
        <v>33</v>
      </c>
    </row>
    <row r="6394" spans="1:7" x14ac:dyDescent="0.25">
      <c r="A6394" t="s">
        <v>12668</v>
      </c>
      <c r="B6394" t="s">
        <v>12669</v>
      </c>
      <c r="C6394">
        <v>0</v>
      </c>
      <c r="D6394">
        <v>0</v>
      </c>
      <c r="E6394">
        <v>738.029</v>
      </c>
      <c r="F6394">
        <v>579.86699999999996</v>
      </c>
      <c r="G6394" t="s">
        <v>22</v>
      </c>
    </row>
    <row r="6395" spans="1:7" x14ac:dyDescent="0.25">
      <c r="A6395" t="s">
        <v>12670</v>
      </c>
      <c r="B6395" t="s">
        <v>12671</v>
      </c>
      <c r="C6395">
        <v>6</v>
      </c>
      <c r="D6395">
        <v>0</v>
      </c>
      <c r="E6395">
        <v>1.7000000000000001E-2</v>
      </c>
      <c r="F6395">
        <v>0.752</v>
      </c>
      <c r="G6395" t="s">
        <v>22</v>
      </c>
    </row>
    <row r="6396" spans="1:7" x14ac:dyDescent="0.25">
      <c r="A6396" t="s">
        <v>12672</v>
      </c>
      <c r="B6396" t="s">
        <v>12673</v>
      </c>
      <c r="C6396">
        <v>0</v>
      </c>
      <c r="D6396">
        <v>0</v>
      </c>
      <c r="E6396">
        <v>0</v>
      </c>
      <c r="F6396">
        <v>0</v>
      </c>
      <c r="G6396" t="s">
        <v>22</v>
      </c>
    </row>
    <row r="6397" spans="1:7" x14ac:dyDescent="0.25">
      <c r="A6397" t="s">
        <v>12674</v>
      </c>
      <c r="B6397" t="s">
        <v>12675</v>
      </c>
      <c r="C6397">
        <v>3</v>
      </c>
      <c r="D6397">
        <v>0</v>
      </c>
      <c r="E6397">
        <v>0.99099999999999999</v>
      </c>
      <c r="F6397">
        <v>1.2170000000000001</v>
      </c>
      <c r="G6397" t="s">
        <v>22</v>
      </c>
    </row>
    <row r="6398" spans="1:7" x14ac:dyDescent="0.25">
      <c r="A6398" t="s">
        <v>12676</v>
      </c>
      <c r="B6398" t="s">
        <v>12677</v>
      </c>
      <c r="C6398">
        <v>0</v>
      </c>
      <c r="D6398">
        <v>0</v>
      </c>
      <c r="E6398">
        <v>2E-3</v>
      </c>
      <c r="F6398">
        <v>0</v>
      </c>
      <c r="G6398" t="s">
        <v>22</v>
      </c>
    </row>
    <row r="6399" spans="1:7" x14ac:dyDescent="0.25">
      <c r="A6399" t="s">
        <v>12678</v>
      </c>
      <c r="B6399" t="s">
        <v>12679</v>
      </c>
      <c r="C6399">
        <v>0</v>
      </c>
      <c r="D6399">
        <v>458.31</v>
      </c>
      <c r="E6399">
        <v>157.334</v>
      </c>
      <c r="F6399">
        <v>154.108</v>
      </c>
      <c r="G6399" t="s">
        <v>33</v>
      </c>
    </row>
    <row r="6400" spans="1:7" x14ac:dyDescent="0.25">
      <c r="A6400" t="s">
        <v>12680</v>
      </c>
      <c r="B6400" t="s">
        <v>12681</v>
      </c>
      <c r="C6400">
        <v>0</v>
      </c>
      <c r="D6400">
        <v>494.54</v>
      </c>
      <c r="E6400">
        <v>152.929</v>
      </c>
      <c r="F6400">
        <v>0</v>
      </c>
      <c r="G6400" t="s">
        <v>33</v>
      </c>
    </row>
    <row r="6401" spans="1:7" x14ac:dyDescent="0.25">
      <c r="A6401" t="s">
        <v>12682</v>
      </c>
      <c r="B6401" t="s">
        <v>12683</v>
      </c>
      <c r="C6401">
        <v>0</v>
      </c>
      <c r="D6401">
        <v>521.02</v>
      </c>
      <c r="E6401">
        <v>319.58999999999997</v>
      </c>
      <c r="F6401">
        <v>322.11599999999999</v>
      </c>
      <c r="G6401" t="s">
        <v>33</v>
      </c>
    </row>
    <row r="6402" spans="1:7" x14ac:dyDescent="0.25">
      <c r="A6402" t="s">
        <v>12684</v>
      </c>
      <c r="B6402" t="s">
        <v>12685</v>
      </c>
      <c r="C6402">
        <v>0</v>
      </c>
      <c r="D6402">
        <v>467.94</v>
      </c>
      <c r="E6402">
        <v>209.149</v>
      </c>
      <c r="F6402">
        <v>209.88300000000001</v>
      </c>
      <c r="G6402" t="s">
        <v>33</v>
      </c>
    </row>
    <row r="6403" spans="1:7" x14ac:dyDescent="0.25">
      <c r="A6403" t="s">
        <v>12686</v>
      </c>
      <c r="B6403" t="s">
        <v>12687</v>
      </c>
      <c r="C6403">
        <v>0</v>
      </c>
      <c r="D6403">
        <v>294.91000000000003</v>
      </c>
      <c r="E6403">
        <v>121.66200000000001</v>
      </c>
      <c r="F6403">
        <v>61.356999999999999</v>
      </c>
      <c r="G6403" t="s">
        <v>33</v>
      </c>
    </row>
    <row r="6404" spans="1:7" x14ac:dyDescent="0.25">
      <c r="A6404" t="s">
        <v>12688</v>
      </c>
      <c r="B6404" t="s">
        <v>12689</v>
      </c>
      <c r="C6404">
        <v>0</v>
      </c>
      <c r="D6404">
        <v>295.12</v>
      </c>
      <c r="E6404">
        <v>120.764</v>
      </c>
      <c r="F6404">
        <v>125.59699999999999</v>
      </c>
      <c r="G6404" t="s">
        <v>33</v>
      </c>
    </row>
    <row r="6405" spans="1:7" x14ac:dyDescent="0.25">
      <c r="A6405" t="s">
        <v>12690</v>
      </c>
      <c r="B6405" t="s">
        <v>12691</v>
      </c>
      <c r="C6405">
        <v>0</v>
      </c>
      <c r="D6405">
        <v>0</v>
      </c>
      <c r="E6405">
        <v>10.801</v>
      </c>
      <c r="F6405">
        <v>0</v>
      </c>
      <c r="G6405" t="s">
        <v>22</v>
      </c>
    </row>
    <row r="6406" spans="1:7" x14ac:dyDescent="0.25">
      <c r="A6406" t="s">
        <v>12692</v>
      </c>
      <c r="B6406" t="s">
        <v>12693</v>
      </c>
      <c r="C6406">
        <v>1</v>
      </c>
      <c r="D6406">
        <v>125</v>
      </c>
      <c r="E6406">
        <v>125</v>
      </c>
      <c r="F6406">
        <v>125</v>
      </c>
      <c r="G6406" t="s">
        <v>22</v>
      </c>
    </row>
    <row r="6407" spans="1:7" x14ac:dyDescent="0.25">
      <c r="A6407" t="s">
        <v>12694</v>
      </c>
      <c r="B6407" t="s">
        <v>12695</v>
      </c>
      <c r="C6407">
        <v>1979</v>
      </c>
      <c r="D6407">
        <v>0</v>
      </c>
      <c r="E6407">
        <v>0.79</v>
      </c>
      <c r="F6407">
        <v>0.79</v>
      </c>
      <c r="G6407" t="s">
        <v>22</v>
      </c>
    </row>
    <row r="6408" spans="1:7" x14ac:dyDescent="0.25">
      <c r="A6408" t="s">
        <v>12696</v>
      </c>
      <c r="B6408" t="s">
        <v>12697</v>
      </c>
      <c r="C6408">
        <v>2</v>
      </c>
      <c r="D6408">
        <v>0</v>
      </c>
      <c r="E6408">
        <v>55.32</v>
      </c>
      <c r="F6408">
        <v>55.32</v>
      </c>
      <c r="G6408" t="s">
        <v>22</v>
      </c>
    </row>
    <row r="6409" spans="1:7" x14ac:dyDescent="0.25">
      <c r="A6409" t="s">
        <v>12698</v>
      </c>
      <c r="B6409" t="s">
        <v>12699</v>
      </c>
      <c r="C6409">
        <v>2</v>
      </c>
      <c r="D6409">
        <v>0</v>
      </c>
      <c r="E6409">
        <v>455.7</v>
      </c>
      <c r="F6409">
        <v>455.7</v>
      </c>
      <c r="G6409" t="s">
        <v>22</v>
      </c>
    </row>
    <row r="6410" spans="1:7" x14ac:dyDescent="0.25">
      <c r="A6410" t="s">
        <v>12700</v>
      </c>
      <c r="B6410" t="s">
        <v>12701</v>
      </c>
      <c r="C6410">
        <v>1</v>
      </c>
      <c r="D6410">
        <v>0</v>
      </c>
      <c r="E6410">
        <v>195</v>
      </c>
      <c r="F6410">
        <v>195</v>
      </c>
      <c r="G6410" t="s">
        <v>22</v>
      </c>
    </row>
    <row r="6411" spans="1:7" x14ac:dyDescent="0.25">
      <c r="A6411" t="s">
        <v>12702</v>
      </c>
      <c r="B6411" t="s">
        <v>12703</v>
      </c>
      <c r="C6411">
        <v>1</v>
      </c>
      <c r="D6411">
        <v>0</v>
      </c>
      <c r="E6411">
        <v>38.35</v>
      </c>
      <c r="F6411">
        <v>38.35</v>
      </c>
      <c r="G6411" t="s">
        <v>22</v>
      </c>
    </row>
    <row r="6412" spans="1:7" x14ac:dyDescent="0.25">
      <c r="A6412" t="s">
        <v>12704</v>
      </c>
      <c r="B6412" t="s">
        <v>12705</v>
      </c>
      <c r="C6412">
        <v>2</v>
      </c>
      <c r="D6412">
        <v>0</v>
      </c>
      <c r="E6412">
        <v>588</v>
      </c>
      <c r="F6412">
        <v>588</v>
      </c>
      <c r="G6412" t="s">
        <v>22</v>
      </c>
    </row>
    <row r="6413" spans="1:7" x14ac:dyDescent="0.25">
      <c r="A6413" t="s">
        <v>12706</v>
      </c>
      <c r="B6413" t="s">
        <v>12707</v>
      </c>
      <c r="C6413">
        <v>0</v>
      </c>
      <c r="D6413">
        <v>448.23</v>
      </c>
      <c r="E6413">
        <v>147.22200000000001</v>
      </c>
      <c r="F6413">
        <v>609.03200000000004</v>
      </c>
      <c r="G6413" t="s">
        <v>33</v>
      </c>
    </row>
    <row r="6414" spans="1:7" x14ac:dyDescent="0.25">
      <c r="A6414" t="s">
        <v>12708</v>
      </c>
      <c r="B6414" t="s">
        <v>12709</v>
      </c>
      <c r="C6414">
        <v>0</v>
      </c>
      <c r="D6414">
        <v>0</v>
      </c>
      <c r="E6414">
        <v>227.94300000000001</v>
      </c>
      <c r="F6414">
        <v>0</v>
      </c>
      <c r="G6414" t="s">
        <v>33</v>
      </c>
    </row>
    <row r="6415" spans="1:7" x14ac:dyDescent="0.25">
      <c r="A6415" t="s">
        <v>12710</v>
      </c>
      <c r="B6415" t="s">
        <v>12711</v>
      </c>
      <c r="C6415">
        <v>0</v>
      </c>
      <c r="D6415">
        <v>609.66</v>
      </c>
      <c r="E6415">
        <v>355.33300000000003</v>
      </c>
      <c r="F6415">
        <v>385.93099999999998</v>
      </c>
      <c r="G6415" t="s">
        <v>33</v>
      </c>
    </row>
    <row r="6416" spans="1:7" x14ac:dyDescent="0.25">
      <c r="A6416" t="s">
        <v>12712</v>
      </c>
      <c r="B6416" t="s">
        <v>12713</v>
      </c>
      <c r="C6416">
        <v>0</v>
      </c>
      <c r="D6416">
        <v>0</v>
      </c>
      <c r="E6416">
        <v>0</v>
      </c>
      <c r="F6416">
        <v>0</v>
      </c>
      <c r="G6416" t="s">
        <v>22</v>
      </c>
    </row>
    <row r="6417" spans="1:7" x14ac:dyDescent="0.25">
      <c r="A6417" t="s">
        <v>12714</v>
      </c>
      <c r="B6417" t="s">
        <v>12715</v>
      </c>
      <c r="C6417">
        <v>0</v>
      </c>
      <c r="D6417">
        <v>281.55</v>
      </c>
      <c r="E6417">
        <v>150.66499999999999</v>
      </c>
      <c r="F6417">
        <v>150.28899999999999</v>
      </c>
      <c r="G6417" t="s">
        <v>33</v>
      </c>
    </row>
    <row r="6418" spans="1:7" x14ac:dyDescent="0.25">
      <c r="A6418" t="s">
        <v>12716</v>
      </c>
      <c r="B6418" t="s">
        <v>12717</v>
      </c>
      <c r="C6418">
        <v>20</v>
      </c>
      <c r="D6418">
        <v>0</v>
      </c>
      <c r="E6418">
        <v>2E-3</v>
      </c>
      <c r="F6418">
        <v>4.0000000000000001E-3</v>
      </c>
      <c r="G6418" t="s">
        <v>22</v>
      </c>
    </row>
    <row r="6419" spans="1:7" x14ac:dyDescent="0.25">
      <c r="A6419" t="s">
        <v>12718</v>
      </c>
      <c r="B6419" t="s">
        <v>12719</v>
      </c>
      <c r="C6419">
        <v>26</v>
      </c>
      <c r="D6419">
        <v>0</v>
      </c>
      <c r="E6419">
        <v>1.583</v>
      </c>
      <c r="F6419">
        <v>1.04</v>
      </c>
      <c r="G6419" t="s">
        <v>22</v>
      </c>
    </row>
    <row r="6420" spans="1:7" x14ac:dyDescent="0.25">
      <c r="A6420" t="s">
        <v>12720</v>
      </c>
      <c r="B6420" t="s">
        <v>12721</v>
      </c>
      <c r="C6420">
        <v>0</v>
      </c>
      <c r="D6420">
        <v>0</v>
      </c>
      <c r="E6420">
        <v>0</v>
      </c>
      <c r="F6420">
        <v>1115</v>
      </c>
      <c r="G6420" t="s">
        <v>22</v>
      </c>
    </row>
    <row r="6421" spans="1:7" x14ac:dyDescent="0.25">
      <c r="A6421" t="s">
        <v>12722</v>
      </c>
      <c r="B6421" t="s">
        <v>12723</v>
      </c>
      <c r="C6421">
        <v>0</v>
      </c>
      <c r="D6421">
        <v>0</v>
      </c>
      <c r="E6421">
        <v>14.045</v>
      </c>
      <c r="F6421">
        <v>0</v>
      </c>
      <c r="G6421" t="s">
        <v>22</v>
      </c>
    </row>
    <row r="6422" spans="1:7" x14ac:dyDescent="0.25">
      <c r="A6422" t="s">
        <v>12724</v>
      </c>
      <c r="B6422" t="s">
        <v>12725</v>
      </c>
      <c r="C6422">
        <v>0</v>
      </c>
      <c r="D6422">
        <v>0</v>
      </c>
      <c r="E6422">
        <v>13.942</v>
      </c>
      <c r="F6422">
        <v>0</v>
      </c>
      <c r="G6422" t="s">
        <v>22</v>
      </c>
    </row>
    <row r="6423" spans="1:7" x14ac:dyDescent="0.25">
      <c r="A6423" t="s">
        <v>12726</v>
      </c>
      <c r="B6423" t="s">
        <v>12727</v>
      </c>
      <c r="C6423">
        <v>0</v>
      </c>
      <c r="D6423">
        <v>0</v>
      </c>
      <c r="E6423">
        <v>0</v>
      </c>
      <c r="F6423">
        <v>0</v>
      </c>
      <c r="G6423" t="s">
        <v>22</v>
      </c>
    </row>
    <row r="6424" spans="1:7" x14ac:dyDescent="0.25">
      <c r="A6424" t="s">
        <v>12728</v>
      </c>
      <c r="B6424" t="s">
        <v>12729</v>
      </c>
      <c r="C6424">
        <v>18</v>
      </c>
      <c r="D6424">
        <v>0</v>
      </c>
      <c r="E6424">
        <v>3.3000000000000002E-2</v>
      </c>
      <c r="F6424">
        <v>0</v>
      </c>
      <c r="G6424" t="s">
        <v>22</v>
      </c>
    </row>
    <row r="6425" spans="1:7" x14ac:dyDescent="0.25">
      <c r="A6425" t="s">
        <v>12730</v>
      </c>
      <c r="B6425" t="s">
        <v>12731</v>
      </c>
      <c r="C6425">
        <v>0</v>
      </c>
      <c r="D6425">
        <v>487.03</v>
      </c>
      <c r="E6425">
        <v>369.63799999999998</v>
      </c>
      <c r="F6425">
        <v>299.923</v>
      </c>
      <c r="G6425" t="s">
        <v>33</v>
      </c>
    </row>
    <row r="6426" spans="1:7" x14ac:dyDescent="0.25">
      <c r="A6426" t="s">
        <v>12732</v>
      </c>
      <c r="B6426" t="s">
        <v>12733</v>
      </c>
      <c r="C6426">
        <v>0</v>
      </c>
      <c r="D6426">
        <v>839.69</v>
      </c>
      <c r="E6426">
        <v>619.44799999999998</v>
      </c>
      <c r="F6426">
        <v>692.05600000000004</v>
      </c>
      <c r="G6426" t="s">
        <v>33</v>
      </c>
    </row>
    <row r="6427" spans="1:7" x14ac:dyDescent="0.25">
      <c r="A6427" t="s">
        <v>12734</v>
      </c>
      <c r="B6427" t="s">
        <v>12735</v>
      </c>
      <c r="C6427">
        <v>0</v>
      </c>
      <c r="D6427">
        <v>271.49</v>
      </c>
      <c r="E6427">
        <v>121.27</v>
      </c>
      <c r="F6427">
        <v>131.53899999999999</v>
      </c>
      <c r="G6427" t="s">
        <v>33</v>
      </c>
    </row>
    <row r="6428" spans="1:7" x14ac:dyDescent="0.25">
      <c r="A6428" t="s">
        <v>12736</v>
      </c>
      <c r="B6428" t="s">
        <v>12737</v>
      </c>
      <c r="C6428">
        <v>1</v>
      </c>
      <c r="D6428">
        <v>0</v>
      </c>
      <c r="E6428">
        <v>0</v>
      </c>
      <c r="F6428">
        <v>0</v>
      </c>
      <c r="G6428" t="s">
        <v>22</v>
      </c>
    </row>
    <row r="6429" spans="1:7" x14ac:dyDescent="0.25">
      <c r="A6429" t="s">
        <v>12738</v>
      </c>
      <c r="B6429" t="s">
        <v>12739</v>
      </c>
      <c r="C6429">
        <v>0</v>
      </c>
      <c r="D6429">
        <v>265.06</v>
      </c>
      <c r="E6429">
        <v>118.392</v>
      </c>
      <c r="F6429">
        <v>179.47</v>
      </c>
      <c r="G6429" t="s">
        <v>33</v>
      </c>
    </row>
    <row r="6430" spans="1:7" x14ac:dyDescent="0.25">
      <c r="A6430" t="s">
        <v>12740</v>
      </c>
      <c r="B6430" t="s">
        <v>10570</v>
      </c>
      <c r="C6430">
        <v>0</v>
      </c>
      <c r="D6430">
        <v>330.12</v>
      </c>
      <c r="E6430">
        <v>153.36699999999999</v>
      </c>
      <c r="F6430">
        <v>448.51400000000001</v>
      </c>
      <c r="G6430" t="s">
        <v>33</v>
      </c>
    </row>
    <row r="6431" spans="1:7" x14ac:dyDescent="0.25">
      <c r="A6431" t="s">
        <v>12741</v>
      </c>
      <c r="B6431" t="s">
        <v>12742</v>
      </c>
      <c r="C6431">
        <v>0</v>
      </c>
      <c r="D6431">
        <v>394.36</v>
      </c>
      <c r="E6431">
        <v>207.56399999999999</v>
      </c>
      <c r="F6431">
        <v>0</v>
      </c>
      <c r="G6431" t="s">
        <v>33</v>
      </c>
    </row>
    <row r="6432" spans="1:7" x14ac:dyDescent="0.25">
      <c r="A6432" t="s">
        <v>12743</v>
      </c>
      <c r="B6432" t="s">
        <v>12744</v>
      </c>
      <c r="C6432">
        <v>0</v>
      </c>
      <c r="D6432">
        <v>1116.96</v>
      </c>
      <c r="E6432">
        <v>691.68</v>
      </c>
      <c r="F6432">
        <v>621.35799999999995</v>
      </c>
      <c r="G6432" t="s">
        <v>33</v>
      </c>
    </row>
    <row r="6433" spans="1:7" x14ac:dyDescent="0.25">
      <c r="A6433" t="s">
        <v>12745</v>
      </c>
      <c r="B6433" t="s">
        <v>12746</v>
      </c>
      <c r="C6433">
        <v>40</v>
      </c>
      <c r="D6433">
        <v>0</v>
      </c>
      <c r="E6433">
        <v>0.34588000000000002</v>
      </c>
      <c r="F6433">
        <v>0.2</v>
      </c>
      <c r="G6433" t="s">
        <v>22</v>
      </c>
    </row>
    <row r="6434" spans="1:7" x14ac:dyDescent="0.25">
      <c r="A6434" t="s">
        <v>12747</v>
      </c>
      <c r="B6434" t="s">
        <v>12748</v>
      </c>
      <c r="C6434">
        <v>0</v>
      </c>
      <c r="D6434">
        <v>0</v>
      </c>
      <c r="E6434">
        <v>0</v>
      </c>
      <c r="F6434">
        <v>0</v>
      </c>
      <c r="G6434" t="s">
        <v>22</v>
      </c>
    </row>
    <row r="6435" spans="1:7" x14ac:dyDescent="0.25">
      <c r="A6435" t="s">
        <v>12749</v>
      </c>
      <c r="B6435" t="s">
        <v>12750</v>
      </c>
      <c r="C6435">
        <v>2500</v>
      </c>
      <c r="D6435">
        <v>0</v>
      </c>
      <c r="E6435">
        <v>0.44400000000000001</v>
      </c>
      <c r="F6435">
        <v>0.44400000000000001</v>
      </c>
      <c r="G6435" t="s">
        <v>22</v>
      </c>
    </row>
    <row r="6436" spans="1:7" x14ac:dyDescent="0.25">
      <c r="A6436" t="s">
        <v>12751</v>
      </c>
      <c r="B6436" t="s">
        <v>12752</v>
      </c>
      <c r="C6436">
        <v>40</v>
      </c>
      <c r="D6436">
        <v>0</v>
      </c>
      <c r="E6436">
        <v>0.24212</v>
      </c>
      <c r="F6436">
        <v>0.19</v>
      </c>
      <c r="G6436" t="s">
        <v>22</v>
      </c>
    </row>
    <row r="6437" spans="1:7" x14ac:dyDescent="0.25">
      <c r="A6437" t="s">
        <v>12753</v>
      </c>
      <c r="B6437" t="s">
        <v>12754</v>
      </c>
      <c r="C6437">
        <v>43</v>
      </c>
      <c r="D6437">
        <v>0</v>
      </c>
      <c r="E6437">
        <v>0.29399999999999998</v>
      </c>
      <c r="F6437">
        <v>0.23749999999999999</v>
      </c>
      <c r="G6437" t="s">
        <v>22</v>
      </c>
    </row>
    <row r="6438" spans="1:7" x14ac:dyDescent="0.25">
      <c r="A6438" t="s">
        <v>12755</v>
      </c>
      <c r="B6438" t="s">
        <v>12756</v>
      </c>
      <c r="C6438">
        <v>138</v>
      </c>
      <c r="D6438">
        <v>0</v>
      </c>
      <c r="E6438">
        <v>0.24212</v>
      </c>
      <c r="F6438">
        <v>0.19</v>
      </c>
      <c r="G6438" t="s">
        <v>22</v>
      </c>
    </row>
    <row r="6439" spans="1:7" x14ac:dyDescent="0.25">
      <c r="A6439" t="s">
        <v>12757</v>
      </c>
      <c r="B6439" t="s">
        <v>12758</v>
      </c>
      <c r="C6439">
        <v>62</v>
      </c>
      <c r="D6439">
        <v>0</v>
      </c>
      <c r="E6439">
        <v>0.31129000000000001</v>
      </c>
      <c r="F6439">
        <v>0.18845999999999999</v>
      </c>
      <c r="G6439" t="s">
        <v>22</v>
      </c>
    </row>
    <row r="6440" spans="1:7" x14ac:dyDescent="0.25">
      <c r="A6440" t="s">
        <v>12759</v>
      </c>
      <c r="B6440" t="s">
        <v>12760</v>
      </c>
      <c r="C6440">
        <v>0</v>
      </c>
      <c r="D6440">
        <v>374.95</v>
      </c>
      <c r="E6440">
        <v>146.26599999999999</v>
      </c>
      <c r="F6440">
        <v>0</v>
      </c>
      <c r="G6440" t="s">
        <v>33</v>
      </c>
    </row>
    <row r="6441" spans="1:7" x14ac:dyDescent="0.25">
      <c r="A6441" t="s">
        <v>12761</v>
      </c>
      <c r="B6441" t="s">
        <v>12762</v>
      </c>
      <c r="C6441">
        <v>0</v>
      </c>
      <c r="D6441">
        <v>0</v>
      </c>
      <c r="E6441">
        <v>7.3979999999999997</v>
      </c>
      <c r="F6441">
        <v>0</v>
      </c>
      <c r="G6441" t="s">
        <v>22</v>
      </c>
    </row>
    <row r="6442" spans="1:7" x14ac:dyDescent="0.25">
      <c r="A6442" t="s">
        <v>12763</v>
      </c>
      <c r="B6442" t="s">
        <v>12764</v>
      </c>
      <c r="C6442">
        <v>0</v>
      </c>
      <c r="D6442">
        <v>0</v>
      </c>
      <c r="E6442">
        <v>0</v>
      </c>
      <c r="F6442">
        <v>0</v>
      </c>
      <c r="G6442" t="s">
        <v>22</v>
      </c>
    </row>
    <row r="6443" spans="1:7" x14ac:dyDescent="0.25">
      <c r="A6443" t="s">
        <v>12765</v>
      </c>
      <c r="B6443" t="s">
        <v>12766</v>
      </c>
      <c r="C6443">
        <v>0</v>
      </c>
      <c r="D6443">
        <v>80.819999999999993</v>
      </c>
      <c r="E6443">
        <v>1.996</v>
      </c>
      <c r="F6443">
        <v>1.996</v>
      </c>
      <c r="G6443" t="s">
        <v>22</v>
      </c>
    </row>
    <row r="6444" spans="1:7" x14ac:dyDescent="0.25">
      <c r="A6444" t="s">
        <v>12767</v>
      </c>
      <c r="B6444" t="s">
        <v>12768</v>
      </c>
      <c r="C6444">
        <v>0</v>
      </c>
      <c r="D6444">
        <v>80.819999999999993</v>
      </c>
      <c r="E6444">
        <v>1.996</v>
      </c>
      <c r="F6444">
        <v>1.996</v>
      </c>
      <c r="G6444" t="s">
        <v>22</v>
      </c>
    </row>
    <row r="6445" spans="1:7" x14ac:dyDescent="0.25">
      <c r="A6445" t="s">
        <v>12769</v>
      </c>
      <c r="B6445" t="s">
        <v>12770</v>
      </c>
      <c r="C6445">
        <v>0</v>
      </c>
      <c r="D6445">
        <v>13.09</v>
      </c>
      <c r="E6445">
        <v>0.68400000000000005</v>
      </c>
      <c r="F6445">
        <v>0.82799999999999996</v>
      </c>
      <c r="G6445" t="s">
        <v>22</v>
      </c>
    </row>
    <row r="6446" spans="1:7" x14ac:dyDescent="0.25">
      <c r="A6446" t="s">
        <v>12771</v>
      </c>
      <c r="B6446" t="s">
        <v>12772</v>
      </c>
      <c r="C6446">
        <v>0</v>
      </c>
      <c r="D6446">
        <v>42.7</v>
      </c>
      <c r="E6446">
        <v>1.996</v>
      </c>
      <c r="F6446">
        <v>40.25</v>
      </c>
      <c r="G6446" t="s">
        <v>22</v>
      </c>
    </row>
    <row r="6447" spans="1:7" x14ac:dyDescent="0.25">
      <c r="A6447" t="s">
        <v>12773</v>
      </c>
      <c r="B6447" t="s">
        <v>12774</v>
      </c>
      <c r="C6447">
        <v>0</v>
      </c>
      <c r="D6447">
        <v>42.7</v>
      </c>
      <c r="E6447">
        <v>1.996</v>
      </c>
      <c r="F6447">
        <v>40.25</v>
      </c>
      <c r="G6447" t="s">
        <v>22</v>
      </c>
    </row>
    <row r="6448" spans="1:7" x14ac:dyDescent="0.25">
      <c r="A6448" t="s">
        <v>12775</v>
      </c>
      <c r="B6448" t="s">
        <v>12776</v>
      </c>
      <c r="C6448">
        <v>0</v>
      </c>
      <c r="D6448">
        <v>42.7</v>
      </c>
      <c r="E6448">
        <v>1.996</v>
      </c>
      <c r="F6448">
        <v>40.25</v>
      </c>
      <c r="G6448" t="s">
        <v>22</v>
      </c>
    </row>
    <row r="6449" spans="1:7" x14ac:dyDescent="0.25">
      <c r="A6449" t="s">
        <v>12777</v>
      </c>
      <c r="B6449" t="s">
        <v>12778</v>
      </c>
      <c r="C6449">
        <v>0</v>
      </c>
      <c r="D6449">
        <v>1500</v>
      </c>
      <c r="E6449">
        <v>28.620999999999999</v>
      </c>
      <c r="F6449">
        <v>0</v>
      </c>
      <c r="G6449" t="s">
        <v>33</v>
      </c>
    </row>
    <row r="6450" spans="1:7" x14ac:dyDescent="0.25">
      <c r="A6450" t="s">
        <v>12779</v>
      </c>
      <c r="B6450" t="s">
        <v>12780</v>
      </c>
      <c r="C6450">
        <v>0</v>
      </c>
      <c r="D6450">
        <v>550</v>
      </c>
      <c r="E6450">
        <v>49.537999999999997</v>
      </c>
      <c r="F6450">
        <v>0</v>
      </c>
      <c r="G6450" t="s">
        <v>33</v>
      </c>
    </row>
    <row r="6451" spans="1:7" x14ac:dyDescent="0.25">
      <c r="A6451" t="s">
        <v>12781</v>
      </c>
      <c r="B6451" t="s">
        <v>12782</v>
      </c>
      <c r="C6451">
        <v>0</v>
      </c>
      <c r="D6451">
        <v>478.97</v>
      </c>
      <c r="E6451">
        <v>135.73599999999999</v>
      </c>
      <c r="F6451">
        <v>546.149</v>
      </c>
      <c r="G6451" t="s">
        <v>33</v>
      </c>
    </row>
    <row r="6452" spans="1:7" x14ac:dyDescent="0.25">
      <c r="A6452" t="s">
        <v>12783</v>
      </c>
      <c r="B6452" t="s">
        <v>12784</v>
      </c>
      <c r="C6452">
        <v>0</v>
      </c>
      <c r="D6452">
        <v>0</v>
      </c>
      <c r="E6452">
        <v>0</v>
      </c>
      <c r="F6452">
        <v>0</v>
      </c>
      <c r="G6452" t="s">
        <v>22</v>
      </c>
    </row>
    <row r="6453" spans="1:7" x14ac:dyDescent="0.25">
      <c r="A6453" t="s">
        <v>12785</v>
      </c>
      <c r="B6453" t="s">
        <v>12786</v>
      </c>
      <c r="C6453">
        <v>0</v>
      </c>
      <c r="D6453">
        <v>450.85</v>
      </c>
      <c r="E6453">
        <v>139.16900000000001</v>
      </c>
      <c r="F6453">
        <v>139.56899999999999</v>
      </c>
      <c r="G6453" t="s">
        <v>33</v>
      </c>
    </row>
    <row r="6454" spans="1:7" x14ac:dyDescent="0.25">
      <c r="A6454" t="s">
        <v>12787</v>
      </c>
      <c r="B6454" t="s">
        <v>12788</v>
      </c>
      <c r="C6454">
        <v>0</v>
      </c>
      <c r="D6454">
        <v>450.05</v>
      </c>
      <c r="E6454">
        <v>138.649</v>
      </c>
      <c r="F6454">
        <v>419.89400000000001</v>
      </c>
      <c r="G6454" t="s">
        <v>33</v>
      </c>
    </row>
    <row r="6455" spans="1:7" x14ac:dyDescent="0.25">
      <c r="A6455" t="s">
        <v>12789</v>
      </c>
      <c r="B6455" t="s">
        <v>12790</v>
      </c>
      <c r="C6455">
        <v>0</v>
      </c>
      <c r="D6455">
        <v>0</v>
      </c>
      <c r="E6455">
        <v>56.597999999999999</v>
      </c>
      <c r="F6455">
        <v>0</v>
      </c>
      <c r="G6455" t="s">
        <v>22</v>
      </c>
    </row>
    <row r="6456" spans="1:7" x14ac:dyDescent="0.25">
      <c r="A6456" t="s">
        <v>12791</v>
      </c>
      <c r="B6456" t="s">
        <v>12792</v>
      </c>
      <c r="C6456">
        <v>0</v>
      </c>
      <c r="D6456">
        <v>12.81</v>
      </c>
      <c r="E6456">
        <v>0.68400000000000005</v>
      </c>
      <c r="F6456">
        <v>0.68400000000000005</v>
      </c>
      <c r="G6456" t="s">
        <v>22</v>
      </c>
    </row>
    <row r="6457" spans="1:7" x14ac:dyDescent="0.25">
      <c r="A6457" t="s">
        <v>12793</v>
      </c>
      <c r="B6457" t="s">
        <v>12794</v>
      </c>
      <c r="C6457">
        <v>0</v>
      </c>
      <c r="D6457">
        <v>0</v>
      </c>
      <c r="E6457">
        <v>11.608000000000001</v>
      </c>
      <c r="F6457">
        <v>0</v>
      </c>
      <c r="G6457" t="s">
        <v>22</v>
      </c>
    </row>
    <row r="6458" spans="1:7" x14ac:dyDescent="0.25">
      <c r="A6458" t="s">
        <v>12795</v>
      </c>
      <c r="B6458" t="s">
        <v>12796</v>
      </c>
      <c r="C6458">
        <v>27</v>
      </c>
      <c r="D6458">
        <v>0</v>
      </c>
      <c r="E6458">
        <v>0.80400000000000005</v>
      </c>
      <c r="F6458">
        <v>0</v>
      </c>
      <c r="G6458" t="s">
        <v>33</v>
      </c>
    </row>
    <row r="6459" spans="1:7" x14ac:dyDescent="0.25">
      <c r="A6459" t="s">
        <v>12797</v>
      </c>
      <c r="B6459" t="s">
        <v>12798</v>
      </c>
      <c r="C6459">
        <v>0</v>
      </c>
      <c r="D6459">
        <v>330.34</v>
      </c>
      <c r="E6459">
        <v>155.953</v>
      </c>
      <c r="F6459">
        <v>0</v>
      </c>
      <c r="G6459" t="s">
        <v>33</v>
      </c>
    </row>
    <row r="6460" spans="1:7" x14ac:dyDescent="0.25">
      <c r="A6460" t="s">
        <v>12799</v>
      </c>
      <c r="B6460" t="s">
        <v>12800</v>
      </c>
      <c r="C6460">
        <v>0</v>
      </c>
      <c r="D6460">
        <v>319.94</v>
      </c>
      <c r="E6460">
        <v>182.084</v>
      </c>
      <c r="F6460">
        <v>142.15600000000001</v>
      </c>
      <c r="G6460" t="s">
        <v>33</v>
      </c>
    </row>
    <row r="6461" spans="1:7" x14ac:dyDescent="0.25">
      <c r="A6461" t="s">
        <v>12801</v>
      </c>
      <c r="B6461" t="s">
        <v>12802</v>
      </c>
      <c r="C6461">
        <v>0</v>
      </c>
      <c r="D6461">
        <v>494.14</v>
      </c>
      <c r="E6461">
        <v>344.45299999999997</v>
      </c>
      <c r="F6461">
        <v>0</v>
      </c>
      <c r="G6461" t="s">
        <v>33</v>
      </c>
    </row>
    <row r="6462" spans="1:7" x14ac:dyDescent="0.25">
      <c r="A6462" t="s">
        <v>12803</v>
      </c>
      <c r="B6462" t="s">
        <v>12804</v>
      </c>
      <c r="C6462">
        <v>0</v>
      </c>
      <c r="D6462">
        <v>0</v>
      </c>
      <c r="E6462">
        <v>0</v>
      </c>
      <c r="F6462">
        <v>0</v>
      </c>
      <c r="G6462" t="s">
        <v>22</v>
      </c>
    </row>
    <row r="6463" spans="1:7" x14ac:dyDescent="0.25">
      <c r="A6463" t="s">
        <v>12805</v>
      </c>
      <c r="B6463" t="s">
        <v>12806</v>
      </c>
      <c r="C6463">
        <v>0</v>
      </c>
      <c r="D6463">
        <v>617.32000000000005</v>
      </c>
      <c r="E6463">
        <v>380.23399999999998</v>
      </c>
      <c r="F6463">
        <v>417.53899999999999</v>
      </c>
      <c r="G6463" t="s">
        <v>33</v>
      </c>
    </row>
    <row r="6464" spans="1:7" x14ac:dyDescent="0.25">
      <c r="A6464" t="s">
        <v>12807</v>
      </c>
      <c r="B6464" t="s">
        <v>12808</v>
      </c>
      <c r="C6464">
        <v>0</v>
      </c>
      <c r="D6464">
        <v>450.45</v>
      </c>
      <c r="E6464">
        <v>138.90899999999999</v>
      </c>
      <c r="F6464">
        <v>378.12299999999999</v>
      </c>
      <c r="G6464" t="s">
        <v>33</v>
      </c>
    </row>
    <row r="6465" spans="1:7" x14ac:dyDescent="0.25">
      <c r="A6465" t="s">
        <v>12809</v>
      </c>
      <c r="B6465" t="s">
        <v>12810</v>
      </c>
      <c r="C6465">
        <v>0</v>
      </c>
      <c r="D6465">
        <v>839.57</v>
      </c>
      <c r="E6465">
        <v>833.52300000000002</v>
      </c>
      <c r="F6465">
        <v>566.55899999999997</v>
      </c>
      <c r="G6465" t="s">
        <v>33</v>
      </c>
    </row>
    <row r="6466" spans="1:7" x14ac:dyDescent="0.25">
      <c r="A6466" t="s">
        <v>12811</v>
      </c>
      <c r="B6466" t="s">
        <v>12812</v>
      </c>
      <c r="C6466">
        <v>0</v>
      </c>
      <c r="D6466">
        <v>12.81</v>
      </c>
      <c r="E6466">
        <v>0.68400000000000005</v>
      </c>
      <c r="F6466">
        <v>0.68400000000000005</v>
      </c>
      <c r="G6466" t="s">
        <v>22</v>
      </c>
    </row>
    <row r="6467" spans="1:7" x14ac:dyDescent="0.25">
      <c r="A6467" t="s">
        <v>12813</v>
      </c>
      <c r="B6467" t="s">
        <v>12814</v>
      </c>
      <c r="C6467">
        <v>0</v>
      </c>
      <c r="D6467">
        <v>346.99</v>
      </c>
      <c r="E6467">
        <v>545.13900000000001</v>
      </c>
      <c r="F6467">
        <v>146.36799999999999</v>
      </c>
      <c r="G6467" t="s">
        <v>33</v>
      </c>
    </row>
    <row r="6468" spans="1:7" x14ac:dyDescent="0.25">
      <c r="A6468" t="s">
        <v>12815</v>
      </c>
      <c r="B6468" t="s">
        <v>5333</v>
      </c>
      <c r="C6468">
        <v>0</v>
      </c>
      <c r="D6468">
        <v>220.66</v>
      </c>
      <c r="E6468">
        <v>104.48</v>
      </c>
      <c r="F6468">
        <v>70.057000000000002</v>
      </c>
      <c r="G6468" t="s">
        <v>33</v>
      </c>
    </row>
    <row r="6469" spans="1:7" x14ac:dyDescent="0.25">
      <c r="A6469" t="s">
        <v>12816</v>
      </c>
      <c r="B6469" t="s">
        <v>12817</v>
      </c>
      <c r="C6469">
        <v>4</v>
      </c>
      <c r="D6469">
        <v>0</v>
      </c>
      <c r="E6469">
        <v>43.92</v>
      </c>
      <c r="F6469">
        <v>43.92</v>
      </c>
      <c r="G6469" t="s">
        <v>22</v>
      </c>
    </row>
    <row r="6470" spans="1:7" x14ac:dyDescent="0.25">
      <c r="A6470" t="s">
        <v>12818</v>
      </c>
      <c r="B6470" t="s">
        <v>12819</v>
      </c>
      <c r="C6470">
        <v>0</v>
      </c>
      <c r="D6470">
        <v>422.04</v>
      </c>
      <c r="E6470">
        <v>252.04599999999999</v>
      </c>
      <c r="F6470">
        <v>0</v>
      </c>
      <c r="G6470" t="s">
        <v>33</v>
      </c>
    </row>
    <row r="6471" spans="1:7" x14ac:dyDescent="0.25">
      <c r="A6471" t="s">
        <v>12820</v>
      </c>
      <c r="B6471" t="s">
        <v>12821</v>
      </c>
      <c r="C6471">
        <v>1</v>
      </c>
      <c r="D6471">
        <v>2254.42</v>
      </c>
      <c r="E6471">
        <v>460.33300000000003</v>
      </c>
      <c r="F6471">
        <v>460.33300000000003</v>
      </c>
      <c r="G6471" t="s">
        <v>33</v>
      </c>
    </row>
    <row r="6472" spans="1:7" x14ac:dyDescent="0.25">
      <c r="A6472" t="s">
        <v>12822</v>
      </c>
      <c r="B6472" t="s">
        <v>12823</v>
      </c>
      <c r="C6472">
        <v>0</v>
      </c>
      <c r="D6472">
        <v>2534.83</v>
      </c>
      <c r="E6472">
        <v>505.11799999999999</v>
      </c>
      <c r="F6472">
        <v>505.11799999999999</v>
      </c>
      <c r="G6472" t="s">
        <v>33</v>
      </c>
    </row>
    <row r="6473" spans="1:7" x14ac:dyDescent="0.25">
      <c r="A6473" t="s">
        <v>12824</v>
      </c>
      <c r="B6473" t="s">
        <v>12825</v>
      </c>
      <c r="C6473">
        <v>0</v>
      </c>
      <c r="D6473">
        <v>2939.56</v>
      </c>
      <c r="E6473">
        <v>547.57899999999995</v>
      </c>
      <c r="F6473">
        <v>0</v>
      </c>
      <c r="G6473" t="s">
        <v>33</v>
      </c>
    </row>
    <row r="6474" spans="1:7" x14ac:dyDescent="0.25">
      <c r="A6474" t="s">
        <v>12826</v>
      </c>
      <c r="B6474" t="s">
        <v>12827</v>
      </c>
      <c r="C6474">
        <v>0</v>
      </c>
      <c r="D6474">
        <v>5976</v>
      </c>
      <c r="E6474">
        <v>2408.2919999999999</v>
      </c>
      <c r="F6474">
        <v>0</v>
      </c>
      <c r="G6474" t="s">
        <v>33</v>
      </c>
    </row>
    <row r="6475" spans="1:7" x14ac:dyDescent="0.25">
      <c r="A6475" t="s">
        <v>12828</v>
      </c>
      <c r="B6475" t="s">
        <v>12829</v>
      </c>
      <c r="C6475">
        <v>0</v>
      </c>
      <c r="D6475">
        <v>6091.94</v>
      </c>
      <c r="E6475">
        <v>2448.1970000000001</v>
      </c>
      <c r="F6475">
        <v>0</v>
      </c>
      <c r="G6475" t="s">
        <v>33</v>
      </c>
    </row>
    <row r="6476" spans="1:7" x14ac:dyDescent="0.25">
      <c r="A6476" t="s">
        <v>12830</v>
      </c>
      <c r="B6476" t="s">
        <v>12831</v>
      </c>
      <c r="C6476">
        <v>0</v>
      </c>
      <c r="D6476">
        <v>0</v>
      </c>
      <c r="E6476">
        <v>9.7000000000000003E-3</v>
      </c>
      <c r="F6476">
        <v>0</v>
      </c>
      <c r="G6476" t="s">
        <v>22</v>
      </c>
    </row>
    <row r="6477" spans="1:7" x14ac:dyDescent="0.25">
      <c r="A6477" t="s">
        <v>12832</v>
      </c>
      <c r="B6477" t="s">
        <v>12833</v>
      </c>
      <c r="C6477">
        <v>0</v>
      </c>
      <c r="D6477">
        <v>16.43</v>
      </c>
      <c r="E6477">
        <v>0.28100000000000003</v>
      </c>
      <c r="F6477">
        <v>0.28100000000000003</v>
      </c>
      <c r="G6477" t="s">
        <v>22</v>
      </c>
    </row>
    <row r="6478" spans="1:7" x14ac:dyDescent="0.25">
      <c r="A6478" t="s">
        <v>12834</v>
      </c>
      <c r="B6478" t="s">
        <v>12835</v>
      </c>
      <c r="C6478">
        <v>0</v>
      </c>
      <c r="D6478">
        <v>0</v>
      </c>
      <c r="E6478">
        <v>9.7000000000000003E-3</v>
      </c>
      <c r="F6478">
        <v>0</v>
      </c>
      <c r="G6478" t="s">
        <v>22</v>
      </c>
    </row>
    <row r="6479" spans="1:7" x14ac:dyDescent="0.25">
      <c r="A6479" t="s">
        <v>12836</v>
      </c>
      <c r="B6479" t="s">
        <v>12837</v>
      </c>
      <c r="C6479">
        <v>0</v>
      </c>
      <c r="D6479">
        <v>16.43</v>
      </c>
      <c r="E6479">
        <v>0.28100000000000003</v>
      </c>
      <c r="F6479">
        <v>0.28100000000000003</v>
      </c>
      <c r="G6479" t="s">
        <v>22</v>
      </c>
    </row>
    <row r="6480" spans="1:7" x14ac:dyDescent="0.25">
      <c r="A6480" t="s">
        <v>12838</v>
      </c>
      <c r="B6480" t="s">
        <v>12839</v>
      </c>
      <c r="C6480">
        <v>0</v>
      </c>
      <c r="D6480">
        <v>6392.29</v>
      </c>
      <c r="E6480">
        <v>2486.8009999999999</v>
      </c>
      <c r="F6480">
        <v>2389.3510000000001</v>
      </c>
      <c r="G6480" t="s">
        <v>33</v>
      </c>
    </row>
    <row r="6481" spans="1:7" x14ac:dyDescent="0.25">
      <c r="A6481" t="s">
        <v>12840</v>
      </c>
      <c r="B6481" t="s">
        <v>12841</v>
      </c>
      <c r="C6481">
        <v>0</v>
      </c>
      <c r="D6481">
        <v>508.23</v>
      </c>
      <c r="E6481">
        <v>279.25400000000002</v>
      </c>
      <c r="F6481">
        <v>413.55700000000002</v>
      </c>
      <c r="G6481" t="s">
        <v>33</v>
      </c>
    </row>
    <row r="6482" spans="1:7" x14ac:dyDescent="0.25">
      <c r="A6482" t="s">
        <v>12842</v>
      </c>
      <c r="B6482" t="s">
        <v>12843</v>
      </c>
      <c r="C6482">
        <v>0</v>
      </c>
      <c r="D6482">
        <v>264.27999999999997</v>
      </c>
      <c r="E6482">
        <v>95.992999999999995</v>
      </c>
      <c r="F6482">
        <v>487.30399999999997</v>
      </c>
      <c r="G6482" t="s">
        <v>33</v>
      </c>
    </row>
    <row r="6483" spans="1:7" x14ac:dyDescent="0.25">
      <c r="A6483" t="s">
        <v>12844</v>
      </c>
      <c r="B6483" t="s">
        <v>12845</v>
      </c>
      <c r="C6483">
        <v>0</v>
      </c>
      <c r="D6483">
        <v>238.55</v>
      </c>
      <c r="E6483">
        <v>71.960999999999999</v>
      </c>
      <c r="F6483">
        <v>556.08199999999999</v>
      </c>
      <c r="G6483" t="s">
        <v>33</v>
      </c>
    </row>
    <row r="6484" spans="1:7" x14ac:dyDescent="0.25">
      <c r="A6484" t="s">
        <v>12846</v>
      </c>
      <c r="B6484" t="s">
        <v>12847</v>
      </c>
      <c r="C6484">
        <v>0</v>
      </c>
      <c r="D6484">
        <v>580.52</v>
      </c>
      <c r="E6484">
        <v>307.24099999999999</v>
      </c>
      <c r="F6484">
        <v>348.005</v>
      </c>
      <c r="G6484" t="s">
        <v>33</v>
      </c>
    </row>
    <row r="6485" spans="1:7" x14ac:dyDescent="0.25">
      <c r="A6485" t="s">
        <v>12848</v>
      </c>
      <c r="B6485" t="s">
        <v>12849</v>
      </c>
      <c r="C6485">
        <v>0</v>
      </c>
      <c r="D6485">
        <v>737.93</v>
      </c>
      <c r="E6485">
        <v>676.54</v>
      </c>
      <c r="F6485">
        <v>626.15800000000002</v>
      </c>
      <c r="G6485" t="s">
        <v>33</v>
      </c>
    </row>
    <row r="6486" spans="1:7" x14ac:dyDescent="0.25">
      <c r="A6486" t="s">
        <v>12850</v>
      </c>
      <c r="B6486" t="s">
        <v>12851</v>
      </c>
      <c r="C6486">
        <v>0</v>
      </c>
      <c r="D6486">
        <v>0</v>
      </c>
      <c r="E6486">
        <v>0</v>
      </c>
      <c r="F6486">
        <v>0</v>
      </c>
      <c r="G6486" t="s">
        <v>22</v>
      </c>
    </row>
    <row r="6487" spans="1:7" x14ac:dyDescent="0.25">
      <c r="A6487" t="s">
        <v>12852</v>
      </c>
      <c r="B6487" t="s">
        <v>9533</v>
      </c>
      <c r="C6487">
        <v>0</v>
      </c>
      <c r="D6487">
        <v>241.53</v>
      </c>
      <c r="E6487">
        <v>95.591999999999999</v>
      </c>
      <c r="F6487">
        <v>497.34899999999999</v>
      </c>
      <c r="G6487" t="s">
        <v>33</v>
      </c>
    </row>
    <row r="6488" spans="1:7" x14ac:dyDescent="0.25">
      <c r="A6488" t="s">
        <v>12853</v>
      </c>
      <c r="B6488" t="s">
        <v>12854</v>
      </c>
      <c r="C6488">
        <v>0</v>
      </c>
      <c r="D6488">
        <v>6210.41</v>
      </c>
      <c r="E6488">
        <v>5597.9319999999998</v>
      </c>
      <c r="F6488">
        <v>3186.056</v>
      </c>
      <c r="G6488" t="s">
        <v>33</v>
      </c>
    </row>
    <row r="6489" spans="1:7" x14ac:dyDescent="0.25">
      <c r="A6489" t="s">
        <v>12855</v>
      </c>
      <c r="B6489" t="s">
        <v>5333</v>
      </c>
      <c r="C6489">
        <v>0</v>
      </c>
      <c r="D6489">
        <v>220.66</v>
      </c>
      <c r="E6489">
        <v>112.56100000000001</v>
      </c>
      <c r="F6489">
        <v>108.389</v>
      </c>
      <c r="G6489" t="s">
        <v>33</v>
      </c>
    </row>
    <row r="6490" spans="1:7" x14ac:dyDescent="0.25">
      <c r="A6490" t="s">
        <v>12856</v>
      </c>
      <c r="B6490" t="s">
        <v>12857</v>
      </c>
      <c r="C6490">
        <v>0</v>
      </c>
      <c r="D6490">
        <v>57.08</v>
      </c>
      <c r="E6490">
        <v>0.68400000000000005</v>
      </c>
      <c r="F6490">
        <v>0</v>
      </c>
      <c r="G6490" t="s">
        <v>22</v>
      </c>
    </row>
    <row r="6491" spans="1:7" x14ac:dyDescent="0.25">
      <c r="A6491" t="s">
        <v>12858</v>
      </c>
      <c r="B6491" t="s">
        <v>10570</v>
      </c>
      <c r="C6491">
        <v>0</v>
      </c>
      <c r="D6491">
        <v>313.33</v>
      </c>
      <c r="E6491">
        <v>137.61000000000001</v>
      </c>
      <c r="F6491">
        <v>495.52600000000001</v>
      </c>
      <c r="G6491" t="s">
        <v>33</v>
      </c>
    </row>
    <row r="6492" spans="1:7" x14ac:dyDescent="0.25">
      <c r="A6492" t="s">
        <v>12859</v>
      </c>
      <c r="B6492" t="s">
        <v>12860</v>
      </c>
      <c r="C6492">
        <v>0</v>
      </c>
      <c r="D6492">
        <v>6151.16</v>
      </c>
      <c r="E6492">
        <v>4899.1360000000004</v>
      </c>
      <c r="F6492">
        <v>0</v>
      </c>
      <c r="G6492" t="s">
        <v>33</v>
      </c>
    </row>
    <row r="6493" spans="1:7" x14ac:dyDescent="0.25">
      <c r="A6493" t="s">
        <v>12861</v>
      </c>
      <c r="B6493" t="s">
        <v>12862</v>
      </c>
      <c r="C6493">
        <v>0</v>
      </c>
      <c r="D6493">
        <v>372.07</v>
      </c>
      <c r="E6493">
        <v>423.59</v>
      </c>
      <c r="F6493">
        <v>0</v>
      </c>
      <c r="G6493" t="s">
        <v>33</v>
      </c>
    </row>
    <row r="6494" spans="1:7" x14ac:dyDescent="0.25">
      <c r="A6494" t="s">
        <v>12863</v>
      </c>
      <c r="B6494" t="s">
        <v>12864</v>
      </c>
      <c r="C6494">
        <v>46</v>
      </c>
      <c r="D6494">
        <v>0</v>
      </c>
      <c r="E6494">
        <v>6.1820000000000004</v>
      </c>
      <c r="F6494">
        <v>5.9180000000000001</v>
      </c>
      <c r="G6494" t="s">
        <v>33</v>
      </c>
    </row>
    <row r="6495" spans="1:7" x14ac:dyDescent="0.25">
      <c r="A6495" t="s">
        <v>12865</v>
      </c>
      <c r="B6495" t="s">
        <v>12866</v>
      </c>
      <c r="C6495">
        <v>0</v>
      </c>
      <c r="D6495">
        <v>0</v>
      </c>
      <c r="E6495">
        <v>3.774</v>
      </c>
      <c r="F6495">
        <v>0</v>
      </c>
      <c r="G6495" t="s">
        <v>22</v>
      </c>
    </row>
    <row r="6496" spans="1:7" x14ac:dyDescent="0.25">
      <c r="A6496" t="s">
        <v>12867</v>
      </c>
      <c r="B6496" t="s">
        <v>12868</v>
      </c>
      <c r="C6496">
        <v>143</v>
      </c>
      <c r="D6496">
        <v>0</v>
      </c>
      <c r="E6496">
        <v>0.59519999999999995</v>
      </c>
      <c r="F6496">
        <v>0.59519999999999995</v>
      </c>
      <c r="G6496" t="s">
        <v>22</v>
      </c>
    </row>
    <row r="6497" spans="1:7" x14ac:dyDescent="0.25">
      <c r="A6497" t="s">
        <v>12869</v>
      </c>
      <c r="B6497" t="s">
        <v>12870</v>
      </c>
      <c r="C6497">
        <v>0</v>
      </c>
      <c r="D6497">
        <v>0</v>
      </c>
      <c r="E6497">
        <v>0.81699999999999995</v>
      </c>
      <c r="F6497">
        <v>0</v>
      </c>
      <c r="G6497" t="s">
        <v>22</v>
      </c>
    </row>
    <row r="6498" spans="1:7" x14ac:dyDescent="0.25">
      <c r="A6498" t="s">
        <v>12871</v>
      </c>
      <c r="B6498" t="s">
        <v>12872</v>
      </c>
      <c r="C6498">
        <v>0</v>
      </c>
      <c r="D6498">
        <v>0</v>
      </c>
      <c r="E6498">
        <v>0</v>
      </c>
      <c r="F6498">
        <v>0</v>
      </c>
      <c r="G6498" t="s">
        <v>33</v>
      </c>
    </row>
    <row r="6499" spans="1:7" x14ac:dyDescent="0.25">
      <c r="A6499" t="s">
        <v>12873</v>
      </c>
      <c r="B6499" t="s">
        <v>12874</v>
      </c>
      <c r="C6499">
        <v>10</v>
      </c>
      <c r="D6499">
        <v>0</v>
      </c>
      <c r="E6499">
        <v>1.4999999999999999E-2</v>
      </c>
      <c r="F6499">
        <v>0</v>
      </c>
      <c r="G6499" t="s">
        <v>22</v>
      </c>
    </row>
    <row r="6500" spans="1:7" x14ac:dyDescent="0.25">
      <c r="A6500" t="s">
        <v>12875</v>
      </c>
      <c r="B6500" t="s">
        <v>12876</v>
      </c>
      <c r="C6500">
        <v>0</v>
      </c>
      <c r="D6500">
        <v>0</v>
      </c>
      <c r="E6500">
        <v>9.82</v>
      </c>
      <c r="F6500">
        <v>0</v>
      </c>
      <c r="G6500" t="s">
        <v>22</v>
      </c>
    </row>
    <row r="6501" spans="1:7" x14ac:dyDescent="0.25">
      <c r="A6501" t="s">
        <v>12877</v>
      </c>
      <c r="B6501" t="s">
        <v>12878</v>
      </c>
      <c r="C6501">
        <v>0</v>
      </c>
      <c r="D6501">
        <v>0</v>
      </c>
      <c r="E6501">
        <v>49.14</v>
      </c>
      <c r="F6501">
        <v>0</v>
      </c>
      <c r="G6501" t="s">
        <v>22</v>
      </c>
    </row>
    <row r="6502" spans="1:7" x14ac:dyDescent="0.25">
      <c r="A6502" t="s">
        <v>12879</v>
      </c>
      <c r="B6502" t="s">
        <v>12880</v>
      </c>
      <c r="C6502">
        <v>0</v>
      </c>
      <c r="D6502">
        <v>0</v>
      </c>
      <c r="E6502">
        <v>0.68400000000000005</v>
      </c>
      <c r="F6502">
        <v>9.7000000000000003E-3</v>
      </c>
      <c r="G6502" t="s">
        <v>22</v>
      </c>
    </row>
    <row r="6503" spans="1:7" x14ac:dyDescent="0.25">
      <c r="A6503" t="s">
        <v>12881</v>
      </c>
      <c r="B6503" t="s">
        <v>12882</v>
      </c>
      <c r="C6503">
        <v>0</v>
      </c>
      <c r="D6503">
        <v>0</v>
      </c>
      <c r="E6503">
        <v>50.78</v>
      </c>
      <c r="F6503">
        <v>0</v>
      </c>
      <c r="G6503" t="s">
        <v>22</v>
      </c>
    </row>
    <row r="6504" spans="1:7" x14ac:dyDescent="0.25">
      <c r="A6504" t="s">
        <v>12883</v>
      </c>
      <c r="B6504" t="s">
        <v>12884</v>
      </c>
      <c r="C6504">
        <v>0</v>
      </c>
      <c r="D6504">
        <v>0</v>
      </c>
      <c r="E6504">
        <v>78.2</v>
      </c>
      <c r="F6504">
        <v>0</v>
      </c>
      <c r="G6504" t="s">
        <v>22</v>
      </c>
    </row>
    <row r="6505" spans="1:7" x14ac:dyDescent="0.25">
      <c r="A6505" t="s">
        <v>12885</v>
      </c>
      <c r="B6505" t="s">
        <v>12886</v>
      </c>
      <c r="C6505">
        <v>0</v>
      </c>
      <c r="D6505">
        <v>38.299999999999997</v>
      </c>
      <c r="E6505">
        <v>0.61799999999999999</v>
      </c>
      <c r="F6505">
        <v>0.61799999999999999</v>
      </c>
      <c r="G6505" t="s">
        <v>22</v>
      </c>
    </row>
    <row r="6506" spans="1:7" x14ac:dyDescent="0.25">
      <c r="A6506" t="s">
        <v>12887</v>
      </c>
      <c r="B6506" t="s">
        <v>12888</v>
      </c>
      <c r="C6506">
        <v>500</v>
      </c>
      <c r="D6506">
        <v>1.02</v>
      </c>
      <c r="E6506">
        <v>1.02</v>
      </c>
      <c r="F6506">
        <v>1.02</v>
      </c>
      <c r="G6506" t="s">
        <v>22</v>
      </c>
    </row>
    <row r="6507" spans="1:7" x14ac:dyDescent="0.25">
      <c r="A6507" t="s">
        <v>12889</v>
      </c>
      <c r="B6507" t="s">
        <v>12890</v>
      </c>
      <c r="C6507">
        <v>0</v>
      </c>
      <c r="D6507">
        <v>670.84</v>
      </c>
      <c r="E6507">
        <v>691.13099999999997</v>
      </c>
      <c r="F6507">
        <v>479.45699999999999</v>
      </c>
      <c r="G6507" t="s">
        <v>33</v>
      </c>
    </row>
    <row r="6508" spans="1:7" x14ac:dyDescent="0.25">
      <c r="A6508" t="s">
        <v>12891</v>
      </c>
      <c r="B6508" t="s">
        <v>12892</v>
      </c>
      <c r="C6508">
        <v>0</v>
      </c>
      <c r="D6508">
        <v>545.9</v>
      </c>
      <c r="E6508">
        <v>290.30399999999997</v>
      </c>
      <c r="F6508">
        <v>265.11799999999999</v>
      </c>
      <c r="G6508" t="s">
        <v>33</v>
      </c>
    </row>
    <row r="6509" spans="1:7" x14ac:dyDescent="0.25">
      <c r="A6509" t="s">
        <v>12893</v>
      </c>
      <c r="B6509" t="s">
        <v>12894</v>
      </c>
      <c r="C6509">
        <v>63</v>
      </c>
      <c r="D6509">
        <v>0</v>
      </c>
      <c r="E6509">
        <v>5.3280000000000003</v>
      </c>
      <c r="F6509">
        <v>4.8250000000000002</v>
      </c>
      <c r="G6509" t="s">
        <v>33</v>
      </c>
    </row>
    <row r="6510" spans="1:7" x14ac:dyDescent="0.25">
      <c r="A6510" t="s">
        <v>12895</v>
      </c>
      <c r="B6510" t="s">
        <v>12896</v>
      </c>
      <c r="C6510">
        <v>16</v>
      </c>
      <c r="D6510">
        <v>0</v>
      </c>
      <c r="E6510">
        <v>4.0000000000000001E-3</v>
      </c>
      <c r="F6510">
        <v>5.0000000000000001E-3</v>
      </c>
      <c r="G6510" t="s">
        <v>22</v>
      </c>
    </row>
    <row r="6511" spans="1:7" x14ac:dyDescent="0.25">
      <c r="A6511" t="s">
        <v>12897</v>
      </c>
      <c r="B6511" t="s">
        <v>12898</v>
      </c>
      <c r="C6511">
        <v>500</v>
      </c>
      <c r="D6511">
        <v>0</v>
      </c>
      <c r="E6511">
        <v>4.3979999999999998E-2</v>
      </c>
      <c r="F6511">
        <v>4.3979999999999998E-2</v>
      </c>
      <c r="G6511" t="s">
        <v>22</v>
      </c>
    </row>
    <row r="6512" spans="1:7" x14ac:dyDescent="0.25">
      <c r="A6512" t="s">
        <v>12899</v>
      </c>
      <c r="B6512" t="s">
        <v>12900</v>
      </c>
      <c r="C6512">
        <v>1000</v>
      </c>
      <c r="D6512">
        <v>0</v>
      </c>
      <c r="E6512">
        <v>3.5279999999999999E-2</v>
      </c>
      <c r="F6512">
        <v>3.5279999999999999E-2</v>
      </c>
      <c r="G6512" t="s">
        <v>22</v>
      </c>
    </row>
    <row r="6513" spans="1:7" x14ac:dyDescent="0.25">
      <c r="A6513" t="s">
        <v>12901</v>
      </c>
      <c r="B6513" t="s">
        <v>12902</v>
      </c>
      <c r="C6513">
        <v>0</v>
      </c>
      <c r="D6513">
        <v>0</v>
      </c>
      <c r="E6513">
        <v>0</v>
      </c>
      <c r="F6513">
        <v>0</v>
      </c>
      <c r="G6513" t="s">
        <v>22</v>
      </c>
    </row>
    <row r="6514" spans="1:7" x14ac:dyDescent="0.25">
      <c r="A6514" t="s">
        <v>12903</v>
      </c>
      <c r="B6514" t="s">
        <v>12904</v>
      </c>
      <c r="C6514">
        <v>0</v>
      </c>
      <c r="D6514">
        <v>463.25</v>
      </c>
      <c r="E6514">
        <v>344.91699999999997</v>
      </c>
      <c r="F6514">
        <v>160.727</v>
      </c>
      <c r="G6514" t="s">
        <v>33</v>
      </c>
    </row>
    <row r="6515" spans="1:7" x14ac:dyDescent="0.25">
      <c r="A6515" t="s">
        <v>12905</v>
      </c>
      <c r="B6515" t="s">
        <v>12906</v>
      </c>
      <c r="C6515">
        <v>0</v>
      </c>
      <c r="D6515">
        <v>0</v>
      </c>
      <c r="E6515">
        <v>10.69</v>
      </c>
      <c r="F6515">
        <v>0</v>
      </c>
      <c r="G6515" t="s">
        <v>33</v>
      </c>
    </row>
    <row r="6516" spans="1:7" x14ac:dyDescent="0.25">
      <c r="A6516" t="s">
        <v>12907</v>
      </c>
      <c r="B6516" t="s">
        <v>12908</v>
      </c>
      <c r="C6516">
        <v>1</v>
      </c>
      <c r="D6516">
        <v>113.96</v>
      </c>
      <c r="E6516">
        <v>25.986999999999998</v>
      </c>
      <c r="F6516">
        <v>25.440999999999999</v>
      </c>
      <c r="G6516" t="s">
        <v>312</v>
      </c>
    </row>
    <row r="6517" spans="1:7" x14ac:dyDescent="0.25">
      <c r="A6517" t="s">
        <v>12909</v>
      </c>
      <c r="B6517" t="s">
        <v>12910</v>
      </c>
      <c r="C6517">
        <v>0</v>
      </c>
      <c r="D6517">
        <v>0</v>
      </c>
      <c r="E6517">
        <v>18.300999999999998</v>
      </c>
      <c r="F6517">
        <v>0</v>
      </c>
      <c r="G6517" t="s">
        <v>33</v>
      </c>
    </row>
    <row r="6518" spans="1:7" x14ac:dyDescent="0.25">
      <c r="A6518" t="s">
        <v>12911</v>
      </c>
      <c r="B6518" t="s">
        <v>12912</v>
      </c>
      <c r="C6518">
        <v>4</v>
      </c>
      <c r="D6518">
        <v>56.56</v>
      </c>
      <c r="E6518">
        <v>22.14</v>
      </c>
      <c r="F6518">
        <v>22.129000000000001</v>
      </c>
      <c r="G6518" t="s">
        <v>33</v>
      </c>
    </row>
    <row r="6519" spans="1:7" x14ac:dyDescent="0.25">
      <c r="A6519" t="s">
        <v>12913</v>
      </c>
      <c r="B6519" t="s">
        <v>370</v>
      </c>
      <c r="C6519">
        <v>0</v>
      </c>
      <c r="D6519">
        <v>0</v>
      </c>
      <c r="E6519">
        <v>61.026000000000003</v>
      </c>
      <c r="F6519">
        <v>0</v>
      </c>
      <c r="G6519" t="s">
        <v>22</v>
      </c>
    </row>
    <row r="6520" spans="1:7" x14ac:dyDescent="0.25">
      <c r="A6520" t="s">
        <v>12914</v>
      </c>
      <c r="B6520" t="s">
        <v>12915</v>
      </c>
      <c r="C6520">
        <v>1520</v>
      </c>
      <c r="D6520">
        <v>0</v>
      </c>
      <c r="E6520">
        <v>1.54</v>
      </c>
      <c r="F6520">
        <v>1.54</v>
      </c>
      <c r="G6520" t="s">
        <v>22</v>
      </c>
    </row>
    <row r="6521" spans="1:7" x14ac:dyDescent="0.25">
      <c r="A6521" t="s">
        <v>12916</v>
      </c>
      <c r="B6521" t="s">
        <v>12917</v>
      </c>
      <c r="C6521">
        <v>1470</v>
      </c>
      <c r="D6521">
        <v>0</v>
      </c>
      <c r="E6521">
        <v>1.98</v>
      </c>
      <c r="F6521">
        <v>1.98</v>
      </c>
      <c r="G6521" t="s">
        <v>22</v>
      </c>
    </row>
    <row r="6522" spans="1:7" x14ac:dyDescent="0.25">
      <c r="A6522" t="s">
        <v>12918</v>
      </c>
      <c r="B6522" t="s">
        <v>12919</v>
      </c>
      <c r="C6522">
        <v>7</v>
      </c>
      <c r="D6522">
        <v>0</v>
      </c>
      <c r="E6522">
        <v>13.471</v>
      </c>
      <c r="F6522">
        <v>0</v>
      </c>
      <c r="G6522" t="s">
        <v>22</v>
      </c>
    </row>
    <row r="6523" spans="1:7" x14ac:dyDescent="0.25">
      <c r="A6523" t="s">
        <v>12920</v>
      </c>
      <c r="B6523" t="s">
        <v>12921</v>
      </c>
      <c r="C6523">
        <v>50</v>
      </c>
      <c r="D6523">
        <v>0.81920000000000004</v>
      </c>
      <c r="E6523">
        <v>0.81920000000000004</v>
      </c>
      <c r="F6523">
        <v>0.81920000000000004</v>
      </c>
      <c r="G6523" t="s">
        <v>22</v>
      </c>
    </row>
    <row r="6524" spans="1:7" x14ac:dyDescent="0.25">
      <c r="A6524" t="s">
        <v>12922</v>
      </c>
      <c r="B6524" t="s">
        <v>10036</v>
      </c>
      <c r="C6524">
        <v>2</v>
      </c>
      <c r="D6524">
        <v>46.31</v>
      </c>
      <c r="E6524">
        <v>22.271999999999998</v>
      </c>
      <c r="F6524">
        <v>21.428000000000001</v>
      </c>
      <c r="G6524" t="s">
        <v>33</v>
      </c>
    </row>
    <row r="6525" spans="1:7" x14ac:dyDescent="0.25">
      <c r="A6525" t="s">
        <v>12923</v>
      </c>
      <c r="B6525" t="s">
        <v>12924</v>
      </c>
      <c r="C6525">
        <v>9</v>
      </c>
      <c r="D6525">
        <v>11.73</v>
      </c>
      <c r="E6525">
        <v>1.2999999999999999E-2</v>
      </c>
      <c r="F6525">
        <v>1.2999999999999999E-2</v>
      </c>
      <c r="G6525" t="s">
        <v>22</v>
      </c>
    </row>
    <row r="6526" spans="1:7" x14ac:dyDescent="0.25">
      <c r="A6526" t="s">
        <v>12925</v>
      </c>
      <c r="B6526" t="s">
        <v>12926</v>
      </c>
      <c r="C6526">
        <v>0</v>
      </c>
      <c r="D6526">
        <v>0</v>
      </c>
      <c r="E6526">
        <v>1.0999999999999999E-2</v>
      </c>
      <c r="F6526">
        <v>0</v>
      </c>
      <c r="G6526" t="s">
        <v>22</v>
      </c>
    </row>
    <row r="6527" spans="1:7" x14ac:dyDescent="0.25">
      <c r="A6527" t="s">
        <v>12927</v>
      </c>
      <c r="B6527" t="s">
        <v>12928</v>
      </c>
      <c r="C6527">
        <v>0</v>
      </c>
      <c r="D6527">
        <v>0</v>
      </c>
      <c r="E6527">
        <v>0</v>
      </c>
      <c r="F6527">
        <v>0</v>
      </c>
      <c r="G6527" t="s">
        <v>22</v>
      </c>
    </row>
    <row r="6528" spans="1:7" x14ac:dyDescent="0.25">
      <c r="A6528" t="s">
        <v>12929</v>
      </c>
      <c r="B6528" t="s">
        <v>12930</v>
      </c>
      <c r="C6528">
        <v>0</v>
      </c>
      <c r="D6528">
        <v>0</v>
      </c>
      <c r="E6528">
        <v>1E-3</v>
      </c>
      <c r="F6528">
        <v>1E-3</v>
      </c>
      <c r="G6528" t="s">
        <v>22</v>
      </c>
    </row>
    <row r="6529" spans="1:7" x14ac:dyDescent="0.25">
      <c r="A6529" t="s">
        <v>12931</v>
      </c>
      <c r="B6529" t="s">
        <v>12932</v>
      </c>
      <c r="C6529">
        <v>0</v>
      </c>
      <c r="D6529">
        <v>0</v>
      </c>
      <c r="E6529">
        <v>0.01</v>
      </c>
      <c r="F6529">
        <v>9.7000000000000003E-3</v>
      </c>
      <c r="G6529" t="s">
        <v>22</v>
      </c>
    </row>
    <row r="6530" spans="1:7" x14ac:dyDescent="0.25">
      <c r="A6530" t="s">
        <v>12933</v>
      </c>
      <c r="B6530" t="s">
        <v>12934</v>
      </c>
      <c r="C6530">
        <v>0</v>
      </c>
      <c r="D6530">
        <v>0</v>
      </c>
      <c r="E6530">
        <v>1E-3</v>
      </c>
      <c r="F6530">
        <v>1E-3</v>
      </c>
      <c r="G6530" t="s">
        <v>22</v>
      </c>
    </row>
    <row r="6531" spans="1:7" x14ac:dyDescent="0.25">
      <c r="A6531" t="s">
        <v>12935</v>
      </c>
      <c r="B6531" t="s">
        <v>12936</v>
      </c>
      <c r="C6531">
        <v>0</v>
      </c>
      <c r="D6531">
        <v>0</v>
      </c>
      <c r="E6531">
        <v>1E-3</v>
      </c>
      <c r="F6531">
        <v>1E-3</v>
      </c>
      <c r="G6531" t="s">
        <v>22</v>
      </c>
    </row>
    <row r="6532" spans="1:7" x14ac:dyDescent="0.25">
      <c r="A6532" t="s">
        <v>12937</v>
      </c>
      <c r="B6532" t="s">
        <v>12938</v>
      </c>
      <c r="C6532">
        <v>0</v>
      </c>
      <c r="D6532">
        <v>0</v>
      </c>
      <c r="E6532">
        <v>0.01</v>
      </c>
      <c r="F6532">
        <v>0.01</v>
      </c>
      <c r="G6532" t="s">
        <v>22</v>
      </c>
    </row>
    <row r="6533" spans="1:7" x14ac:dyDescent="0.25">
      <c r="A6533" t="s">
        <v>12939</v>
      </c>
      <c r="B6533" t="s">
        <v>12940</v>
      </c>
      <c r="C6533">
        <v>0</v>
      </c>
      <c r="D6533">
        <v>0</v>
      </c>
      <c r="E6533">
        <v>0.01</v>
      </c>
      <c r="F6533">
        <v>0.01</v>
      </c>
      <c r="G6533" t="s">
        <v>22</v>
      </c>
    </row>
    <row r="6534" spans="1:7" x14ac:dyDescent="0.25">
      <c r="A6534" t="s">
        <v>12941</v>
      </c>
      <c r="B6534" t="s">
        <v>12942</v>
      </c>
      <c r="C6534">
        <v>0</v>
      </c>
      <c r="D6534">
        <v>188.01</v>
      </c>
      <c r="E6534">
        <v>23.295999999999999</v>
      </c>
      <c r="F6534">
        <v>23.295999999999999</v>
      </c>
      <c r="G6534" t="s">
        <v>312</v>
      </c>
    </row>
    <row r="6535" spans="1:7" x14ac:dyDescent="0.25">
      <c r="A6535" t="s">
        <v>12943</v>
      </c>
      <c r="B6535" t="s">
        <v>12944</v>
      </c>
      <c r="C6535">
        <v>0</v>
      </c>
      <c r="D6535">
        <v>0</v>
      </c>
      <c r="E6535">
        <v>9.5359999999999996</v>
      </c>
      <c r="F6535">
        <v>9.7000000000000003E-3</v>
      </c>
      <c r="G6535" t="s">
        <v>22</v>
      </c>
    </row>
    <row r="6536" spans="1:7" x14ac:dyDescent="0.25">
      <c r="A6536" t="s">
        <v>12945</v>
      </c>
      <c r="B6536" t="s">
        <v>12946</v>
      </c>
      <c r="C6536">
        <v>20</v>
      </c>
      <c r="D6536">
        <v>0</v>
      </c>
      <c r="E6536">
        <v>19.416</v>
      </c>
      <c r="F6536">
        <v>19.416</v>
      </c>
      <c r="G6536" t="s">
        <v>33</v>
      </c>
    </row>
    <row r="6537" spans="1:7" x14ac:dyDescent="0.25">
      <c r="A6537" t="s">
        <v>12947</v>
      </c>
      <c r="B6537" t="s">
        <v>12948</v>
      </c>
      <c r="C6537">
        <v>4</v>
      </c>
      <c r="D6537">
        <v>59.3</v>
      </c>
      <c r="E6537">
        <v>28.710999999999999</v>
      </c>
      <c r="F6537">
        <v>28.710999999999999</v>
      </c>
      <c r="G6537" t="s">
        <v>312</v>
      </c>
    </row>
    <row r="6538" spans="1:7" x14ac:dyDescent="0.25">
      <c r="A6538" t="s">
        <v>12949</v>
      </c>
      <c r="B6538" t="s">
        <v>12950</v>
      </c>
      <c r="C6538">
        <v>0</v>
      </c>
      <c r="D6538">
        <v>0</v>
      </c>
      <c r="E6538">
        <v>3.5000000000000003E-2</v>
      </c>
      <c r="F6538">
        <v>3.5000000000000003E-2</v>
      </c>
      <c r="G6538" t="s">
        <v>22</v>
      </c>
    </row>
    <row r="6539" spans="1:7" x14ac:dyDescent="0.25">
      <c r="A6539" t="s">
        <v>12951</v>
      </c>
      <c r="B6539" t="s">
        <v>12952</v>
      </c>
      <c r="C6539">
        <v>0</v>
      </c>
      <c r="D6539">
        <v>58.74</v>
      </c>
      <c r="E6539">
        <v>16.815000000000001</v>
      </c>
      <c r="F6539">
        <v>0.76500000000000001</v>
      </c>
      <c r="G6539" t="s">
        <v>312</v>
      </c>
    </row>
    <row r="6540" spans="1:7" x14ac:dyDescent="0.25">
      <c r="A6540" t="s">
        <v>12953</v>
      </c>
      <c r="B6540" t="s">
        <v>12954</v>
      </c>
      <c r="C6540">
        <v>0</v>
      </c>
      <c r="D6540">
        <v>0</v>
      </c>
      <c r="E6540">
        <v>26.021999999999998</v>
      </c>
      <c r="F6540">
        <v>26.021999999999998</v>
      </c>
      <c r="G6540" t="s">
        <v>33</v>
      </c>
    </row>
    <row r="6541" spans="1:7" x14ac:dyDescent="0.25">
      <c r="A6541" t="s">
        <v>12955</v>
      </c>
      <c r="B6541" t="s">
        <v>12956</v>
      </c>
      <c r="C6541">
        <v>1</v>
      </c>
      <c r="D6541">
        <v>0</v>
      </c>
      <c r="E6541">
        <v>20.114999999999998</v>
      </c>
      <c r="F6541">
        <v>20.114999999999998</v>
      </c>
      <c r="G6541" t="s">
        <v>33</v>
      </c>
    </row>
    <row r="6542" spans="1:7" x14ac:dyDescent="0.25">
      <c r="A6542" t="s">
        <v>12957</v>
      </c>
      <c r="B6542" t="s">
        <v>12958</v>
      </c>
      <c r="C6542">
        <v>0</v>
      </c>
      <c r="D6542">
        <v>62.55</v>
      </c>
      <c r="E6542">
        <v>3.9569999999999999</v>
      </c>
      <c r="F6542">
        <v>0.874</v>
      </c>
      <c r="G6542" t="s">
        <v>22</v>
      </c>
    </row>
    <row r="6543" spans="1:7" x14ac:dyDescent="0.25">
      <c r="A6543" t="s">
        <v>12959</v>
      </c>
      <c r="B6543" t="s">
        <v>12960</v>
      </c>
      <c r="C6543">
        <v>0</v>
      </c>
      <c r="D6543">
        <v>52.35</v>
      </c>
      <c r="E6543">
        <v>38.267800000000001</v>
      </c>
      <c r="F6543">
        <v>48.99</v>
      </c>
      <c r="G6543" t="s">
        <v>22</v>
      </c>
    </row>
    <row r="6544" spans="1:7" x14ac:dyDescent="0.25">
      <c r="A6544" t="s">
        <v>12961</v>
      </c>
      <c r="B6544" t="s">
        <v>4800</v>
      </c>
      <c r="C6544">
        <v>0</v>
      </c>
      <c r="D6544">
        <v>436.99</v>
      </c>
      <c r="E6544">
        <v>351.88</v>
      </c>
      <c r="F6544">
        <v>321.892</v>
      </c>
      <c r="G6544" t="s">
        <v>33</v>
      </c>
    </row>
    <row r="6545" spans="1:7" x14ac:dyDescent="0.25">
      <c r="A6545" t="s">
        <v>12962</v>
      </c>
      <c r="B6545" t="s">
        <v>12963</v>
      </c>
      <c r="C6545">
        <v>0</v>
      </c>
      <c r="D6545">
        <v>1852.41</v>
      </c>
      <c r="E6545">
        <v>1503.0609999999999</v>
      </c>
      <c r="F6545">
        <v>0</v>
      </c>
      <c r="G6545" t="s">
        <v>33</v>
      </c>
    </row>
    <row r="6546" spans="1:7" x14ac:dyDescent="0.25">
      <c r="A6546" t="s">
        <v>12964</v>
      </c>
      <c r="B6546" t="s">
        <v>12965</v>
      </c>
      <c r="C6546">
        <v>0</v>
      </c>
      <c r="D6546">
        <v>562</v>
      </c>
      <c r="E6546">
        <v>506.13499999999999</v>
      </c>
      <c r="F6546">
        <v>259.46199999999999</v>
      </c>
      <c r="G6546" t="s">
        <v>33</v>
      </c>
    </row>
    <row r="6547" spans="1:7" x14ac:dyDescent="0.25">
      <c r="A6547" t="s">
        <v>12966</v>
      </c>
      <c r="B6547" t="s">
        <v>12967</v>
      </c>
      <c r="C6547">
        <v>0</v>
      </c>
      <c r="D6547">
        <v>376.17</v>
      </c>
      <c r="E6547">
        <v>352.81299999999999</v>
      </c>
      <c r="F6547">
        <v>0</v>
      </c>
      <c r="G6547" t="s">
        <v>33</v>
      </c>
    </row>
    <row r="6548" spans="1:7" x14ac:dyDescent="0.25">
      <c r="A6548" t="s">
        <v>12968</v>
      </c>
      <c r="B6548" t="s">
        <v>12969</v>
      </c>
      <c r="C6548">
        <v>0</v>
      </c>
      <c r="D6548">
        <v>340.6</v>
      </c>
      <c r="E6548">
        <v>143.661</v>
      </c>
      <c r="F6548">
        <v>211.624</v>
      </c>
      <c r="G6548" t="s">
        <v>33</v>
      </c>
    </row>
    <row r="6549" spans="1:7" x14ac:dyDescent="0.25">
      <c r="A6549" t="s">
        <v>12970</v>
      </c>
      <c r="B6549" t="s">
        <v>12971</v>
      </c>
      <c r="C6549">
        <v>0</v>
      </c>
      <c r="D6549">
        <v>360.95</v>
      </c>
      <c r="E6549">
        <v>125.36499999999999</v>
      </c>
      <c r="F6549">
        <v>564.85400000000004</v>
      </c>
      <c r="G6549" t="s">
        <v>33</v>
      </c>
    </row>
    <row r="6550" spans="1:7" x14ac:dyDescent="0.25">
      <c r="A6550" t="s">
        <v>12972</v>
      </c>
      <c r="B6550" t="s">
        <v>12973</v>
      </c>
      <c r="C6550">
        <v>0</v>
      </c>
      <c r="D6550">
        <v>3924.5</v>
      </c>
      <c r="E6550">
        <v>3018.6750000000002</v>
      </c>
      <c r="F6550">
        <v>0</v>
      </c>
      <c r="G6550" t="s">
        <v>33</v>
      </c>
    </row>
    <row r="6551" spans="1:7" x14ac:dyDescent="0.25">
      <c r="A6551" t="s">
        <v>12974</v>
      </c>
      <c r="B6551" t="s">
        <v>111</v>
      </c>
      <c r="C6551">
        <v>0</v>
      </c>
      <c r="D6551">
        <v>242.29</v>
      </c>
      <c r="E6551">
        <v>92.26</v>
      </c>
      <c r="F6551">
        <v>92.26</v>
      </c>
      <c r="G6551" t="s">
        <v>33</v>
      </c>
    </row>
    <row r="6552" spans="1:7" x14ac:dyDescent="0.25">
      <c r="A6552" t="s">
        <v>12975</v>
      </c>
      <c r="B6552" t="s">
        <v>12976</v>
      </c>
      <c r="C6552">
        <v>300</v>
      </c>
      <c r="D6552">
        <v>0</v>
      </c>
      <c r="E6552">
        <v>5.85</v>
      </c>
      <c r="F6552">
        <v>5.85</v>
      </c>
      <c r="G6552" t="s">
        <v>22</v>
      </c>
    </row>
    <row r="6553" spans="1:7" x14ac:dyDescent="0.25">
      <c r="A6553" t="s">
        <v>12977</v>
      </c>
      <c r="B6553" t="s">
        <v>12978</v>
      </c>
      <c r="C6553">
        <v>0</v>
      </c>
      <c r="D6553">
        <v>0</v>
      </c>
      <c r="E6553">
        <v>0.7</v>
      </c>
      <c r="F6553">
        <v>0</v>
      </c>
      <c r="G6553" t="s">
        <v>22</v>
      </c>
    </row>
    <row r="6554" spans="1:7" x14ac:dyDescent="0.25">
      <c r="A6554" t="s">
        <v>12979</v>
      </c>
      <c r="B6554" t="s">
        <v>12980</v>
      </c>
      <c r="C6554">
        <v>0</v>
      </c>
      <c r="D6554">
        <v>315.12</v>
      </c>
      <c r="E6554">
        <v>190.22900000000001</v>
      </c>
      <c r="F6554">
        <v>184.44800000000001</v>
      </c>
      <c r="G6554" t="s">
        <v>33</v>
      </c>
    </row>
    <row r="6555" spans="1:7" x14ac:dyDescent="0.25">
      <c r="A6555" t="s">
        <v>12981</v>
      </c>
      <c r="B6555" t="s">
        <v>12982</v>
      </c>
      <c r="C6555">
        <v>4</v>
      </c>
      <c r="D6555">
        <v>92.57</v>
      </c>
      <c r="E6555">
        <v>28.504999999999999</v>
      </c>
      <c r="F6555">
        <v>28.262</v>
      </c>
      <c r="G6555" t="s">
        <v>33</v>
      </c>
    </row>
    <row r="6556" spans="1:7" x14ac:dyDescent="0.25">
      <c r="A6556" t="s">
        <v>12983</v>
      </c>
      <c r="B6556" t="s">
        <v>12984</v>
      </c>
      <c r="C6556">
        <v>2</v>
      </c>
      <c r="D6556">
        <v>107.5</v>
      </c>
      <c r="E6556">
        <v>38.206000000000003</v>
      </c>
      <c r="F6556">
        <v>35.453000000000003</v>
      </c>
      <c r="G6556" t="s">
        <v>33</v>
      </c>
    </row>
    <row r="6557" spans="1:7" x14ac:dyDescent="0.25">
      <c r="A6557" t="s">
        <v>12985</v>
      </c>
      <c r="B6557" t="s">
        <v>10570</v>
      </c>
      <c r="C6557">
        <v>0</v>
      </c>
      <c r="D6557">
        <v>244</v>
      </c>
      <c r="E6557">
        <v>76.278999999999996</v>
      </c>
      <c r="F6557">
        <v>581.69000000000005</v>
      </c>
      <c r="G6557" t="s">
        <v>33</v>
      </c>
    </row>
    <row r="6558" spans="1:7" x14ac:dyDescent="0.25">
      <c r="A6558" t="s">
        <v>12986</v>
      </c>
      <c r="B6558" t="s">
        <v>12987</v>
      </c>
      <c r="C6558">
        <v>6</v>
      </c>
      <c r="D6558">
        <v>556.65</v>
      </c>
      <c r="E6558">
        <v>17.998999999999999</v>
      </c>
      <c r="F6558">
        <v>8.5549999999999997</v>
      </c>
      <c r="G6558" t="s">
        <v>22</v>
      </c>
    </row>
    <row r="6559" spans="1:7" x14ac:dyDescent="0.25">
      <c r="A6559" t="s">
        <v>12988</v>
      </c>
      <c r="B6559" t="s">
        <v>12989</v>
      </c>
      <c r="C6559">
        <v>1</v>
      </c>
      <c r="D6559">
        <v>60.77</v>
      </c>
      <c r="E6559">
        <v>21.321999999999999</v>
      </c>
      <c r="F6559">
        <v>20.231999999999999</v>
      </c>
      <c r="G6559" t="s">
        <v>312</v>
      </c>
    </row>
    <row r="6560" spans="1:7" x14ac:dyDescent="0.25">
      <c r="A6560" t="s">
        <v>12990</v>
      </c>
      <c r="B6560" t="s">
        <v>12991</v>
      </c>
      <c r="C6560">
        <v>3</v>
      </c>
      <c r="D6560">
        <v>28.38</v>
      </c>
      <c r="E6560">
        <v>13.847</v>
      </c>
      <c r="F6560">
        <v>13.847</v>
      </c>
      <c r="G6560" t="s">
        <v>33</v>
      </c>
    </row>
    <row r="6561" spans="1:7" x14ac:dyDescent="0.25">
      <c r="A6561" t="s">
        <v>12992</v>
      </c>
      <c r="B6561" t="s">
        <v>12993</v>
      </c>
      <c r="C6561">
        <v>9</v>
      </c>
      <c r="D6561">
        <v>25.5</v>
      </c>
      <c r="E6561">
        <v>12.46</v>
      </c>
      <c r="F6561">
        <v>14.943</v>
      </c>
      <c r="G6561" t="s">
        <v>33</v>
      </c>
    </row>
    <row r="6562" spans="1:7" x14ac:dyDescent="0.25">
      <c r="A6562" t="s">
        <v>12994</v>
      </c>
      <c r="B6562" t="s">
        <v>12995</v>
      </c>
      <c r="C6562">
        <v>21</v>
      </c>
      <c r="D6562">
        <v>0</v>
      </c>
      <c r="E6562">
        <v>0</v>
      </c>
      <c r="F6562">
        <v>0</v>
      </c>
      <c r="G6562" t="s">
        <v>22</v>
      </c>
    </row>
    <row r="6563" spans="1:7" x14ac:dyDescent="0.25">
      <c r="A6563" t="s">
        <v>12996</v>
      </c>
      <c r="B6563" t="s">
        <v>12997</v>
      </c>
      <c r="C6563">
        <v>41</v>
      </c>
      <c r="D6563">
        <v>87.07</v>
      </c>
      <c r="E6563">
        <v>11.657999999999999</v>
      </c>
      <c r="F6563">
        <v>28.292999999999999</v>
      </c>
      <c r="G6563" t="s">
        <v>22</v>
      </c>
    </row>
    <row r="6564" spans="1:7" x14ac:dyDescent="0.25">
      <c r="A6564" t="s">
        <v>12998</v>
      </c>
      <c r="B6564" t="s">
        <v>12999</v>
      </c>
      <c r="C6564">
        <v>0</v>
      </c>
      <c r="D6564">
        <v>36.6</v>
      </c>
      <c r="E6564">
        <v>5.47</v>
      </c>
      <c r="F6564">
        <v>4.5759999999999996</v>
      </c>
      <c r="G6564" t="s">
        <v>33</v>
      </c>
    </row>
    <row r="6565" spans="1:7" x14ac:dyDescent="0.25">
      <c r="A6565" t="s">
        <v>13000</v>
      </c>
      <c r="B6565" t="s">
        <v>13001</v>
      </c>
      <c r="C6565">
        <v>0</v>
      </c>
      <c r="D6565">
        <v>10.62</v>
      </c>
      <c r="E6565">
        <v>8.3285699999999991</v>
      </c>
      <c r="F6565">
        <v>8.3269500000000001</v>
      </c>
      <c r="G6565" t="s">
        <v>22</v>
      </c>
    </row>
    <row r="6566" spans="1:7" x14ac:dyDescent="0.25">
      <c r="A6566" t="s">
        <v>13002</v>
      </c>
      <c r="B6566" t="s">
        <v>13001</v>
      </c>
      <c r="C6566">
        <v>0</v>
      </c>
      <c r="D6566">
        <v>9.83</v>
      </c>
      <c r="E6566">
        <v>8.3285699999999991</v>
      </c>
      <c r="F6566">
        <v>8.3269500000000001</v>
      </c>
      <c r="G6566" t="s">
        <v>22</v>
      </c>
    </row>
    <row r="6567" spans="1:7" x14ac:dyDescent="0.25">
      <c r="A6567" t="s">
        <v>13003</v>
      </c>
      <c r="B6567" t="s">
        <v>13004</v>
      </c>
      <c r="C6567">
        <v>0</v>
      </c>
      <c r="D6567">
        <v>496.33</v>
      </c>
      <c r="E6567">
        <v>254.821</v>
      </c>
      <c r="F6567">
        <v>275.20999999999998</v>
      </c>
      <c r="G6567" t="s">
        <v>33</v>
      </c>
    </row>
    <row r="6568" spans="1:7" x14ac:dyDescent="0.25">
      <c r="A6568" t="s">
        <v>13005</v>
      </c>
      <c r="B6568" t="s">
        <v>13006</v>
      </c>
      <c r="C6568">
        <v>0</v>
      </c>
      <c r="D6568">
        <v>311.32</v>
      </c>
      <c r="E6568">
        <v>187.41200000000001</v>
      </c>
      <c r="F6568">
        <v>169.31100000000001</v>
      </c>
      <c r="G6568" t="s">
        <v>33</v>
      </c>
    </row>
    <row r="6569" spans="1:7" x14ac:dyDescent="0.25">
      <c r="A6569" t="s">
        <v>13007</v>
      </c>
      <c r="B6569" t="s">
        <v>13008</v>
      </c>
      <c r="C6569">
        <v>3</v>
      </c>
      <c r="D6569">
        <v>424.31</v>
      </c>
      <c r="E6569">
        <v>28.564</v>
      </c>
      <c r="F6569">
        <v>9.532</v>
      </c>
      <c r="G6569" t="s">
        <v>312</v>
      </c>
    </row>
    <row r="6570" spans="1:7" x14ac:dyDescent="0.25">
      <c r="A6570" t="s">
        <v>13009</v>
      </c>
      <c r="B6570" t="s">
        <v>13010</v>
      </c>
      <c r="C6570">
        <v>0</v>
      </c>
      <c r="D6570">
        <v>719.01</v>
      </c>
      <c r="E6570">
        <v>481.49700000000001</v>
      </c>
      <c r="F6570">
        <v>419.935</v>
      </c>
      <c r="G6570" t="s">
        <v>33</v>
      </c>
    </row>
    <row r="6571" spans="1:7" x14ac:dyDescent="0.25">
      <c r="A6571" t="s">
        <v>13011</v>
      </c>
      <c r="B6571" t="s">
        <v>13012</v>
      </c>
      <c r="C6571">
        <v>0</v>
      </c>
      <c r="D6571">
        <v>372.07</v>
      </c>
      <c r="E6571">
        <v>352.81299999999999</v>
      </c>
      <c r="F6571">
        <v>197.00399999999999</v>
      </c>
      <c r="G6571" t="s">
        <v>33</v>
      </c>
    </row>
    <row r="6572" spans="1:7" x14ac:dyDescent="0.25">
      <c r="A6572" t="s">
        <v>13013</v>
      </c>
      <c r="B6572" t="s">
        <v>13014</v>
      </c>
      <c r="C6572">
        <v>0</v>
      </c>
      <c r="D6572">
        <v>514.38</v>
      </c>
      <c r="E6572">
        <v>282.73</v>
      </c>
      <c r="F6572">
        <v>271.87799999999999</v>
      </c>
      <c r="G6572" t="s">
        <v>33</v>
      </c>
    </row>
    <row r="6573" spans="1:7" x14ac:dyDescent="0.25">
      <c r="A6573" t="s">
        <v>13015</v>
      </c>
      <c r="B6573" t="s">
        <v>13016</v>
      </c>
      <c r="C6573">
        <v>0</v>
      </c>
      <c r="D6573">
        <v>466.54</v>
      </c>
      <c r="E6573">
        <v>221.28399999999999</v>
      </c>
      <c r="F6573">
        <v>153.51499999999999</v>
      </c>
      <c r="G6573" t="s">
        <v>33</v>
      </c>
    </row>
    <row r="6574" spans="1:7" x14ac:dyDescent="0.25">
      <c r="A6574" t="s">
        <v>13017</v>
      </c>
      <c r="B6574" t="s">
        <v>13018</v>
      </c>
      <c r="C6574">
        <v>0</v>
      </c>
      <c r="D6574">
        <v>933.26</v>
      </c>
      <c r="E6574">
        <v>948.88099999999997</v>
      </c>
      <c r="F6574">
        <v>840.83600000000001</v>
      </c>
      <c r="G6574" t="s">
        <v>33</v>
      </c>
    </row>
    <row r="6575" spans="1:7" x14ac:dyDescent="0.25">
      <c r="A6575" t="s">
        <v>13019</v>
      </c>
      <c r="B6575" t="s">
        <v>13020</v>
      </c>
      <c r="C6575">
        <v>0</v>
      </c>
      <c r="D6575">
        <v>471.55</v>
      </c>
      <c r="E6575">
        <v>237.47</v>
      </c>
      <c r="F6575">
        <v>275.25299999999999</v>
      </c>
      <c r="G6575" t="s">
        <v>33</v>
      </c>
    </row>
    <row r="6576" spans="1:7" x14ac:dyDescent="0.25">
      <c r="A6576" t="s">
        <v>13021</v>
      </c>
      <c r="B6576" t="s">
        <v>13022</v>
      </c>
      <c r="C6576">
        <v>1</v>
      </c>
      <c r="D6576">
        <v>0</v>
      </c>
      <c r="E6576">
        <v>5.2190000000000003</v>
      </c>
      <c r="F6576">
        <v>0</v>
      </c>
      <c r="G6576" t="s">
        <v>22</v>
      </c>
    </row>
    <row r="6577" spans="1:7" x14ac:dyDescent="0.25">
      <c r="A6577" t="s">
        <v>13023</v>
      </c>
      <c r="B6577" t="s">
        <v>13024</v>
      </c>
      <c r="C6577">
        <v>1</v>
      </c>
      <c r="D6577">
        <v>680.31</v>
      </c>
      <c r="E6577">
        <v>228.52799999999999</v>
      </c>
      <c r="F6577">
        <v>163.94399999999999</v>
      </c>
      <c r="G6577" t="s">
        <v>33</v>
      </c>
    </row>
    <row r="6578" spans="1:7" x14ac:dyDescent="0.25">
      <c r="A6578" t="s">
        <v>13025</v>
      </c>
      <c r="B6578" t="s">
        <v>13026</v>
      </c>
      <c r="C6578">
        <v>0</v>
      </c>
      <c r="D6578">
        <v>1033.26</v>
      </c>
      <c r="E6578">
        <v>297.64699999999999</v>
      </c>
      <c r="F6578">
        <v>259.928</v>
      </c>
      <c r="G6578" t="s">
        <v>33</v>
      </c>
    </row>
    <row r="6579" spans="1:7" x14ac:dyDescent="0.25">
      <c r="A6579" t="s">
        <v>13027</v>
      </c>
      <c r="B6579" t="s">
        <v>13028</v>
      </c>
      <c r="C6579">
        <v>1</v>
      </c>
      <c r="D6579">
        <v>322.86</v>
      </c>
      <c r="E6579">
        <v>32.770000000000003</v>
      </c>
      <c r="F6579">
        <v>31.545999999999999</v>
      </c>
      <c r="G6579" t="s">
        <v>22</v>
      </c>
    </row>
    <row r="6580" spans="1:7" x14ac:dyDescent="0.25">
      <c r="A6580" t="s">
        <v>13029</v>
      </c>
      <c r="B6580" t="s">
        <v>13030</v>
      </c>
      <c r="C6580">
        <v>0</v>
      </c>
      <c r="D6580">
        <v>0</v>
      </c>
      <c r="E6580">
        <v>64.599999999999994</v>
      </c>
      <c r="F6580">
        <v>0</v>
      </c>
      <c r="G6580" t="s">
        <v>22</v>
      </c>
    </row>
    <row r="6581" spans="1:7" x14ac:dyDescent="0.25">
      <c r="A6581" t="s">
        <v>13031</v>
      </c>
      <c r="B6581" t="s">
        <v>13032</v>
      </c>
      <c r="C6581">
        <v>0</v>
      </c>
      <c r="D6581">
        <v>322.22000000000003</v>
      </c>
      <c r="E6581">
        <v>92.497</v>
      </c>
      <c r="F6581">
        <v>0</v>
      </c>
      <c r="G6581" t="s">
        <v>22</v>
      </c>
    </row>
    <row r="6582" spans="1:7" x14ac:dyDescent="0.25">
      <c r="A6582" t="s">
        <v>13033</v>
      </c>
      <c r="B6582" t="s">
        <v>13034</v>
      </c>
      <c r="C6582">
        <v>0</v>
      </c>
      <c r="D6582">
        <v>0</v>
      </c>
      <c r="E6582">
        <v>6.5389999999999997</v>
      </c>
      <c r="F6582">
        <v>9.7000000000000003E-3</v>
      </c>
      <c r="G6582" t="s">
        <v>22</v>
      </c>
    </row>
    <row r="6583" spans="1:7" x14ac:dyDescent="0.25">
      <c r="A6583" t="s">
        <v>13035</v>
      </c>
      <c r="B6583" t="s">
        <v>13036</v>
      </c>
      <c r="C6583">
        <v>8</v>
      </c>
      <c r="D6583">
        <v>0</v>
      </c>
      <c r="E6583">
        <v>2E-3</v>
      </c>
      <c r="F6583">
        <v>4.0000000000000001E-3</v>
      </c>
      <c r="G6583" t="s">
        <v>33</v>
      </c>
    </row>
    <row r="6584" spans="1:7" x14ac:dyDescent="0.25">
      <c r="A6584" t="s">
        <v>13037</v>
      </c>
      <c r="B6584" t="s">
        <v>13038</v>
      </c>
      <c r="C6584">
        <v>33</v>
      </c>
      <c r="D6584">
        <v>0</v>
      </c>
      <c r="E6584">
        <v>2E-3</v>
      </c>
      <c r="F6584">
        <v>1E-3</v>
      </c>
      <c r="G6584" t="s">
        <v>22</v>
      </c>
    </row>
    <row r="6585" spans="1:7" x14ac:dyDescent="0.25">
      <c r="A6585" t="s">
        <v>13039</v>
      </c>
      <c r="B6585" t="s">
        <v>13040</v>
      </c>
      <c r="C6585">
        <v>2</v>
      </c>
      <c r="D6585">
        <v>0</v>
      </c>
      <c r="E6585">
        <v>115.44</v>
      </c>
      <c r="F6585">
        <v>115.44</v>
      </c>
      <c r="G6585" t="s">
        <v>22</v>
      </c>
    </row>
    <row r="6586" spans="1:7" x14ac:dyDescent="0.25">
      <c r="A6586" t="s">
        <v>13041</v>
      </c>
      <c r="B6586" t="s">
        <v>13042</v>
      </c>
      <c r="C6586">
        <v>0</v>
      </c>
      <c r="D6586">
        <v>0</v>
      </c>
      <c r="E6586">
        <v>0</v>
      </c>
      <c r="F6586">
        <v>0</v>
      </c>
      <c r="G6586" t="s">
        <v>22</v>
      </c>
    </row>
    <row r="6587" spans="1:7" x14ac:dyDescent="0.25">
      <c r="A6587" t="s">
        <v>13043</v>
      </c>
      <c r="B6587" t="s">
        <v>11619</v>
      </c>
      <c r="C6587">
        <v>0</v>
      </c>
      <c r="D6587">
        <v>0</v>
      </c>
      <c r="E6587">
        <v>1342.076</v>
      </c>
      <c r="F6587">
        <v>0</v>
      </c>
      <c r="G6587" t="s">
        <v>22</v>
      </c>
    </row>
    <row r="6588" spans="1:7" x14ac:dyDescent="0.25">
      <c r="A6588" t="s">
        <v>13044</v>
      </c>
      <c r="B6588" t="s">
        <v>13045</v>
      </c>
      <c r="C6588">
        <v>0</v>
      </c>
      <c r="D6588">
        <v>0</v>
      </c>
      <c r="E6588">
        <v>10.574999999999999</v>
      </c>
      <c r="F6588">
        <v>9.7000000000000003E-3</v>
      </c>
      <c r="G6588" t="s">
        <v>22</v>
      </c>
    </row>
    <row r="6589" spans="1:7" x14ac:dyDescent="0.25">
      <c r="A6589" t="s">
        <v>13046</v>
      </c>
      <c r="B6589" t="s">
        <v>13047</v>
      </c>
      <c r="C6589">
        <v>0</v>
      </c>
      <c r="D6589">
        <v>2.1800000000000002</v>
      </c>
      <c r="E6589">
        <v>0.55713999999999997</v>
      </c>
      <c r="F6589">
        <v>1.28</v>
      </c>
      <c r="G6589" t="s">
        <v>22</v>
      </c>
    </row>
    <row r="6590" spans="1:7" x14ac:dyDescent="0.25">
      <c r="A6590" t="s">
        <v>13048</v>
      </c>
      <c r="B6590" t="s">
        <v>13049</v>
      </c>
      <c r="C6590">
        <v>0</v>
      </c>
      <c r="D6590">
        <v>19.93</v>
      </c>
      <c r="E6590">
        <v>0.4153</v>
      </c>
      <c r="F6590">
        <v>11.94</v>
      </c>
      <c r="G6590" t="s">
        <v>22</v>
      </c>
    </row>
    <row r="6591" spans="1:7" x14ac:dyDescent="0.25">
      <c r="A6591" t="s">
        <v>13050</v>
      </c>
      <c r="B6591" t="s">
        <v>13049</v>
      </c>
      <c r="C6591">
        <v>0</v>
      </c>
      <c r="D6591">
        <v>19.93</v>
      </c>
      <c r="E6591">
        <v>12.31429</v>
      </c>
      <c r="F6591">
        <v>12.31977</v>
      </c>
      <c r="G6591" t="s">
        <v>22</v>
      </c>
    </row>
    <row r="6592" spans="1:7" x14ac:dyDescent="0.25">
      <c r="A6592" t="s">
        <v>13051</v>
      </c>
      <c r="B6592" t="s">
        <v>13052</v>
      </c>
      <c r="C6592">
        <v>0</v>
      </c>
      <c r="D6592">
        <v>0</v>
      </c>
      <c r="E6592">
        <v>1.3965000000000001</v>
      </c>
      <c r="F6592">
        <v>0.95</v>
      </c>
      <c r="G6592" t="s">
        <v>22</v>
      </c>
    </row>
    <row r="6593" spans="1:7" x14ac:dyDescent="0.25">
      <c r="A6593" t="s">
        <v>13053</v>
      </c>
      <c r="B6593" t="s">
        <v>13054</v>
      </c>
      <c r="C6593">
        <v>324</v>
      </c>
      <c r="D6593">
        <v>5.04</v>
      </c>
      <c r="E6593">
        <v>1.62564</v>
      </c>
      <c r="F6593">
        <v>1.1105400000000001</v>
      </c>
      <c r="G6593" t="s">
        <v>22</v>
      </c>
    </row>
    <row r="6594" spans="1:7" x14ac:dyDescent="0.25">
      <c r="A6594" t="s">
        <v>13055</v>
      </c>
      <c r="B6594" t="s">
        <v>13056</v>
      </c>
      <c r="C6594">
        <v>324</v>
      </c>
      <c r="D6594">
        <v>3.19</v>
      </c>
      <c r="E6594">
        <v>1.0203599999999999</v>
      </c>
      <c r="F6594">
        <v>0.69411</v>
      </c>
      <c r="G6594" t="s">
        <v>22</v>
      </c>
    </row>
    <row r="6595" spans="1:7" x14ac:dyDescent="0.25">
      <c r="A6595" t="s">
        <v>13057</v>
      </c>
      <c r="B6595" t="s">
        <v>13058</v>
      </c>
      <c r="C6595">
        <v>324</v>
      </c>
      <c r="D6595">
        <v>2.31</v>
      </c>
      <c r="E6595">
        <v>0.99031000000000002</v>
      </c>
      <c r="F6595">
        <v>0.66917000000000004</v>
      </c>
      <c r="G6595" t="s">
        <v>22</v>
      </c>
    </row>
    <row r="6596" spans="1:7" x14ac:dyDescent="0.25">
      <c r="A6596" t="s">
        <v>13059</v>
      </c>
      <c r="B6596" t="s">
        <v>13060</v>
      </c>
      <c r="C6596">
        <v>326</v>
      </c>
      <c r="D6596">
        <v>3.19</v>
      </c>
      <c r="E6596">
        <v>0.75821000000000005</v>
      </c>
      <c r="F6596">
        <v>0.52478000000000002</v>
      </c>
      <c r="G6596" t="s">
        <v>22</v>
      </c>
    </row>
    <row r="6597" spans="1:7" x14ac:dyDescent="0.25">
      <c r="A6597" t="s">
        <v>13061</v>
      </c>
      <c r="B6597" t="s">
        <v>13062</v>
      </c>
      <c r="C6597">
        <v>108</v>
      </c>
      <c r="D6597">
        <v>3.68</v>
      </c>
      <c r="E6597">
        <v>1.34711</v>
      </c>
      <c r="F6597">
        <v>0.73314000000000001</v>
      </c>
      <c r="G6597" t="s">
        <v>22</v>
      </c>
    </row>
    <row r="6598" spans="1:7" x14ac:dyDescent="0.25">
      <c r="A6598" t="s">
        <v>13063</v>
      </c>
      <c r="B6598" t="s">
        <v>13064</v>
      </c>
      <c r="C6598">
        <v>108</v>
      </c>
      <c r="D6598">
        <v>3.68</v>
      </c>
      <c r="E6598">
        <v>3.0686300000000002</v>
      </c>
      <c r="F6598">
        <v>1.67</v>
      </c>
      <c r="G6598" t="s">
        <v>22</v>
      </c>
    </row>
    <row r="6599" spans="1:7" x14ac:dyDescent="0.25">
      <c r="A6599" t="s">
        <v>13065</v>
      </c>
      <c r="B6599" t="s">
        <v>13066</v>
      </c>
      <c r="C6599">
        <v>108</v>
      </c>
      <c r="D6599">
        <v>3.83</v>
      </c>
      <c r="E6599">
        <v>0.96847000000000005</v>
      </c>
      <c r="F6599">
        <v>0.66393000000000002</v>
      </c>
      <c r="G6599" t="s">
        <v>22</v>
      </c>
    </row>
    <row r="6600" spans="1:7" x14ac:dyDescent="0.25">
      <c r="A6600" t="s">
        <v>13067</v>
      </c>
      <c r="B6600" t="s">
        <v>13068</v>
      </c>
      <c r="C6600">
        <v>434</v>
      </c>
      <c r="D6600">
        <v>7.54</v>
      </c>
      <c r="E6600">
        <v>2.5076399999999999</v>
      </c>
      <c r="F6600">
        <v>1.7083699999999999</v>
      </c>
      <c r="G6600" t="s">
        <v>22</v>
      </c>
    </row>
    <row r="6601" spans="1:7" x14ac:dyDescent="0.25">
      <c r="A6601" t="s">
        <v>13069</v>
      </c>
      <c r="B6601" t="s">
        <v>13070</v>
      </c>
      <c r="C6601">
        <v>324</v>
      </c>
      <c r="D6601">
        <v>12.35</v>
      </c>
      <c r="E6601">
        <v>4.4445899999999998</v>
      </c>
      <c r="F6601">
        <v>3.0211399999999999</v>
      </c>
      <c r="G6601" t="s">
        <v>22</v>
      </c>
    </row>
    <row r="6602" spans="1:7" x14ac:dyDescent="0.25">
      <c r="A6602" t="s">
        <v>13071</v>
      </c>
      <c r="B6602" t="s">
        <v>13072</v>
      </c>
      <c r="C6602">
        <v>648</v>
      </c>
      <c r="D6602">
        <v>3.37</v>
      </c>
      <c r="E6602">
        <v>0.76095000000000002</v>
      </c>
      <c r="F6602">
        <v>0.51576999999999995</v>
      </c>
      <c r="G6602" t="s">
        <v>22</v>
      </c>
    </row>
    <row r="6603" spans="1:7" x14ac:dyDescent="0.25">
      <c r="A6603" t="s">
        <v>13073</v>
      </c>
      <c r="B6603" t="s">
        <v>13074</v>
      </c>
      <c r="C6603">
        <v>324</v>
      </c>
      <c r="D6603">
        <v>4.1500000000000004</v>
      </c>
      <c r="E6603">
        <v>1.2843100000000001</v>
      </c>
      <c r="F6603">
        <v>0.87461999999999995</v>
      </c>
      <c r="G6603" t="s">
        <v>22</v>
      </c>
    </row>
    <row r="6604" spans="1:7" x14ac:dyDescent="0.25">
      <c r="A6604" t="s">
        <v>13075</v>
      </c>
      <c r="B6604" t="s">
        <v>13076</v>
      </c>
      <c r="C6604">
        <v>0</v>
      </c>
      <c r="D6604">
        <v>535.25</v>
      </c>
      <c r="E6604">
        <v>303.61599999999999</v>
      </c>
      <c r="F6604">
        <v>432.93799999999999</v>
      </c>
      <c r="G6604" t="s">
        <v>33</v>
      </c>
    </row>
    <row r="6605" spans="1:7" x14ac:dyDescent="0.25">
      <c r="A6605" t="s">
        <v>13077</v>
      </c>
      <c r="B6605" t="s">
        <v>13078</v>
      </c>
      <c r="C6605">
        <v>12</v>
      </c>
      <c r="D6605">
        <v>90.89</v>
      </c>
      <c r="E6605">
        <v>26.035</v>
      </c>
      <c r="F6605">
        <v>25.968</v>
      </c>
      <c r="G6605" t="s">
        <v>22</v>
      </c>
    </row>
    <row r="6606" spans="1:7" x14ac:dyDescent="0.25">
      <c r="A6606" t="s">
        <v>13079</v>
      </c>
      <c r="B6606" t="s">
        <v>13080</v>
      </c>
      <c r="C6606">
        <v>0</v>
      </c>
      <c r="D6606">
        <v>468.62</v>
      </c>
      <c r="E6606">
        <v>239.786</v>
      </c>
      <c r="F6606">
        <v>228.661</v>
      </c>
      <c r="G6606" t="s">
        <v>33</v>
      </c>
    </row>
    <row r="6607" spans="1:7" x14ac:dyDescent="0.25">
      <c r="A6607" t="s">
        <v>13081</v>
      </c>
      <c r="B6607" t="s">
        <v>8081</v>
      </c>
      <c r="C6607">
        <v>10</v>
      </c>
      <c r="D6607">
        <v>49.71</v>
      </c>
      <c r="E6607">
        <v>33.284999999999997</v>
      </c>
      <c r="F6607">
        <v>33.284999999999997</v>
      </c>
      <c r="G6607" t="s">
        <v>312</v>
      </c>
    </row>
    <row r="6608" spans="1:7" x14ac:dyDescent="0.25">
      <c r="A6608" t="s">
        <v>13082</v>
      </c>
      <c r="B6608" t="s">
        <v>8081</v>
      </c>
      <c r="C6608">
        <v>0</v>
      </c>
      <c r="D6608">
        <v>37.340000000000003</v>
      </c>
      <c r="E6608">
        <v>23.02</v>
      </c>
      <c r="F6608">
        <v>23.023</v>
      </c>
      <c r="G6608" t="s">
        <v>22</v>
      </c>
    </row>
    <row r="6609" spans="1:7" x14ac:dyDescent="0.25">
      <c r="A6609" t="s">
        <v>13083</v>
      </c>
      <c r="B6609" t="s">
        <v>13084</v>
      </c>
      <c r="C6609">
        <v>0</v>
      </c>
      <c r="D6609">
        <v>453.75</v>
      </c>
      <c r="E6609">
        <v>150.25899999999999</v>
      </c>
      <c r="F6609">
        <v>588.87199999999996</v>
      </c>
      <c r="G6609" t="s">
        <v>33</v>
      </c>
    </row>
    <row r="6610" spans="1:7" x14ac:dyDescent="0.25">
      <c r="A6610" t="s">
        <v>13085</v>
      </c>
      <c r="B6610" t="s">
        <v>13086</v>
      </c>
      <c r="C6610">
        <v>0</v>
      </c>
      <c r="D6610">
        <v>451.8</v>
      </c>
      <c r="E6610">
        <v>149.77500000000001</v>
      </c>
      <c r="F6610">
        <v>593.89200000000005</v>
      </c>
      <c r="G6610" t="s">
        <v>33</v>
      </c>
    </row>
    <row r="6611" spans="1:7" x14ac:dyDescent="0.25">
      <c r="A6611" t="s">
        <v>13087</v>
      </c>
      <c r="B6611" t="s">
        <v>13088</v>
      </c>
      <c r="C6611">
        <v>100</v>
      </c>
      <c r="D6611">
        <v>24.86</v>
      </c>
      <c r="E6611">
        <v>10.667999999999999</v>
      </c>
      <c r="F6611">
        <v>10.587</v>
      </c>
      <c r="G6611" t="s">
        <v>33</v>
      </c>
    </row>
    <row r="6612" spans="1:7" x14ac:dyDescent="0.25">
      <c r="A6612" t="s">
        <v>13089</v>
      </c>
      <c r="B6612" t="s">
        <v>13090</v>
      </c>
      <c r="C6612">
        <v>0</v>
      </c>
      <c r="D6612">
        <v>64.06</v>
      </c>
      <c r="E6612">
        <v>32.658999999999999</v>
      </c>
      <c r="F6612">
        <v>32.658999999999999</v>
      </c>
      <c r="G6612" t="s">
        <v>312</v>
      </c>
    </row>
    <row r="6613" spans="1:7" x14ac:dyDescent="0.25">
      <c r="A6613" t="s">
        <v>13091</v>
      </c>
      <c r="B6613" t="s">
        <v>13092</v>
      </c>
      <c r="C6613">
        <v>35</v>
      </c>
      <c r="D6613">
        <v>48.01</v>
      </c>
      <c r="E6613">
        <v>21.698</v>
      </c>
      <c r="F6613">
        <v>21.698</v>
      </c>
      <c r="G6613" t="s">
        <v>33</v>
      </c>
    </row>
    <row r="6614" spans="1:7" x14ac:dyDescent="0.25">
      <c r="A6614" t="s">
        <v>13093</v>
      </c>
      <c r="B6614" t="s">
        <v>13094</v>
      </c>
      <c r="C6614">
        <v>2</v>
      </c>
      <c r="D6614">
        <v>98.85</v>
      </c>
      <c r="E6614">
        <v>38.725000000000001</v>
      </c>
      <c r="F6614">
        <v>38.725000000000001</v>
      </c>
      <c r="G6614" t="s">
        <v>312</v>
      </c>
    </row>
    <row r="6615" spans="1:7" x14ac:dyDescent="0.25">
      <c r="A6615" t="s">
        <v>13095</v>
      </c>
      <c r="B6615" t="s">
        <v>8081</v>
      </c>
      <c r="C6615">
        <v>0</v>
      </c>
      <c r="D6615">
        <v>20.03</v>
      </c>
      <c r="E6615">
        <v>6.4859999999999998</v>
      </c>
      <c r="F6615">
        <v>43.56</v>
      </c>
      <c r="G6615" t="s">
        <v>33</v>
      </c>
    </row>
    <row r="6616" spans="1:7" x14ac:dyDescent="0.25">
      <c r="A6616" t="s">
        <v>13096</v>
      </c>
      <c r="B6616" t="s">
        <v>13097</v>
      </c>
      <c r="C6616">
        <v>50</v>
      </c>
      <c r="D6616">
        <v>23.12</v>
      </c>
      <c r="E6616">
        <v>18.343</v>
      </c>
      <c r="F6616">
        <v>18.343</v>
      </c>
      <c r="G6616" t="s">
        <v>33</v>
      </c>
    </row>
    <row r="6617" spans="1:7" x14ac:dyDescent="0.25">
      <c r="A6617" t="s">
        <v>13098</v>
      </c>
      <c r="B6617" t="s">
        <v>13099</v>
      </c>
      <c r="C6617">
        <v>0</v>
      </c>
      <c r="D6617">
        <v>31.93</v>
      </c>
      <c r="E6617">
        <v>8.5749999999999993</v>
      </c>
      <c r="F6617">
        <v>8.5370000000000008</v>
      </c>
      <c r="G6617" t="s">
        <v>33</v>
      </c>
    </row>
    <row r="6618" spans="1:7" x14ac:dyDescent="0.25">
      <c r="A6618" t="s">
        <v>13100</v>
      </c>
      <c r="B6618" t="s">
        <v>8081</v>
      </c>
      <c r="C6618">
        <v>0</v>
      </c>
      <c r="D6618">
        <v>19.25</v>
      </c>
      <c r="E6618">
        <v>6.67143</v>
      </c>
      <c r="F6618">
        <v>8.83</v>
      </c>
      <c r="G6618" t="s">
        <v>22</v>
      </c>
    </row>
    <row r="6619" spans="1:7" x14ac:dyDescent="0.25">
      <c r="A6619" t="s">
        <v>13101</v>
      </c>
      <c r="B6619" t="s">
        <v>13102</v>
      </c>
      <c r="C6619">
        <v>0</v>
      </c>
      <c r="D6619">
        <v>42.23</v>
      </c>
      <c r="E6619">
        <v>9.1210000000000004</v>
      </c>
      <c r="F6619">
        <v>8.3089999999999993</v>
      </c>
      <c r="G6619" t="s">
        <v>22</v>
      </c>
    </row>
    <row r="6620" spans="1:7" x14ac:dyDescent="0.25">
      <c r="A6620" t="s">
        <v>13103</v>
      </c>
      <c r="B6620" t="s">
        <v>13104</v>
      </c>
      <c r="C6620">
        <v>0</v>
      </c>
      <c r="D6620">
        <v>64.06</v>
      </c>
      <c r="E6620">
        <v>32.658999999999999</v>
      </c>
      <c r="F6620">
        <v>31.542000000000002</v>
      </c>
      <c r="G6620" t="s">
        <v>312</v>
      </c>
    </row>
    <row r="6621" spans="1:7" x14ac:dyDescent="0.25">
      <c r="A6621" t="s">
        <v>13105</v>
      </c>
      <c r="B6621" t="s">
        <v>13106</v>
      </c>
      <c r="C6621">
        <v>0</v>
      </c>
      <c r="D6621">
        <v>241.8</v>
      </c>
      <c r="E6621">
        <v>91.885999999999996</v>
      </c>
      <c r="F6621">
        <v>0</v>
      </c>
      <c r="G6621" t="s">
        <v>33</v>
      </c>
    </row>
    <row r="6622" spans="1:7" x14ac:dyDescent="0.25">
      <c r="A6622" t="s">
        <v>13107</v>
      </c>
      <c r="B6622" t="s">
        <v>13108</v>
      </c>
      <c r="C6622">
        <v>1</v>
      </c>
      <c r="D6622">
        <v>0</v>
      </c>
      <c r="E6622">
        <v>10.468</v>
      </c>
      <c r="F6622">
        <v>0</v>
      </c>
      <c r="G6622" t="s">
        <v>33</v>
      </c>
    </row>
    <row r="6623" spans="1:7" x14ac:dyDescent="0.25">
      <c r="A6623" t="s">
        <v>13109</v>
      </c>
      <c r="B6623" t="s">
        <v>13110</v>
      </c>
      <c r="C6623">
        <v>0</v>
      </c>
      <c r="D6623">
        <v>47.47</v>
      </c>
      <c r="E6623">
        <v>25.79</v>
      </c>
      <c r="F6623">
        <v>25.79</v>
      </c>
      <c r="G6623" t="s">
        <v>312</v>
      </c>
    </row>
    <row r="6624" spans="1:7" x14ac:dyDescent="0.25">
      <c r="A6624" t="s">
        <v>13111</v>
      </c>
      <c r="B6624" t="s">
        <v>13112</v>
      </c>
      <c r="C6624">
        <v>16</v>
      </c>
      <c r="D6624">
        <v>64.06</v>
      </c>
      <c r="E6624">
        <v>32.658999999999999</v>
      </c>
      <c r="F6624">
        <v>32.658999999999999</v>
      </c>
      <c r="G6624" t="s">
        <v>312</v>
      </c>
    </row>
    <row r="6625" spans="1:7" x14ac:dyDescent="0.25">
      <c r="A6625" t="s">
        <v>13113</v>
      </c>
      <c r="B6625" t="s">
        <v>13114</v>
      </c>
      <c r="C6625">
        <v>35</v>
      </c>
      <c r="D6625">
        <v>48.01</v>
      </c>
      <c r="E6625">
        <v>13.848000000000001</v>
      </c>
      <c r="F6625">
        <v>13.848000000000001</v>
      </c>
      <c r="G6625" t="s">
        <v>33</v>
      </c>
    </row>
    <row r="6626" spans="1:7" x14ac:dyDescent="0.25">
      <c r="A6626" t="s">
        <v>13115</v>
      </c>
      <c r="B6626" t="s">
        <v>13116</v>
      </c>
      <c r="C6626">
        <v>0</v>
      </c>
      <c r="D6626">
        <v>64.06</v>
      </c>
      <c r="E6626">
        <v>32.76</v>
      </c>
      <c r="F6626">
        <v>32.76</v>
      </c>
      <c r="G6626" t="s">
        <v>312</v>
      </c>
    </row>
    <row r="6627" spans="1:7" x14ac:dyDescent="0.25">
      <c r="A6627" t="s">
        <v>13117</v>
      </c>
      <c r="B6627" t="s">
        <v>13118</v>
      </c>
      <c r="C6627">
        <v>40</v>
      </c>
      <c r="D6627">
        <v>47.47</v>
      </c>
      <c r="E6627">
        <v>12.228</v>
      </c>
      <c r="F6627">
        <v>12.228</v>
      </c>
      <c r="G6627" t="s">
        <v>33</v>
      </c>
    </row>
    <row r="6628" spans="1:7" x14ac:dyDescent="0.25">
      <c r="A6628" t="s">
        <v>13119</v>
      </c>
      <c r="B6628" t="s">
        <v>13120</v>
      </c>
      <c r="C6628">
        <v>0</v>
      </c>
      <c r="D6628">
        <v>211.92</v>
      </c>
      <c r="E6628">
        <v>166.15899999999999</v>
      </c>
      <c r="F6628">
        <v>158.446</v>
      </c>
      <c r="G6628" t="s">
        <v>33</v>
      </c>
    </row>
    <row r="6629" spans="1:7" x14ac:dyDescent="0.25">
      <c r="A6629" t="s">
        <v>13121</v>
      </c>
      <c r="B6629" t="s">
        <v>13122</v>
      </c>
      <c r="C6629">
        <v>15</v>
      </c>
      <c r="D6629">
        <v>31.93</v>
      </c>
      <c r="E6629">
        <v>13.118</v>
      </c>
      <c r="F6629">
        <v>10.885999999999999</v>
      </c>
      <c r="G6629" t="s">
        <v>22</v>
      </c>
    </row>
    <row r="6630" spans="1:7" x14ac:dyDescent="0.25">
      <c r="A6630" t="s">
        <v>13123</v>
      </c>
      <c r="B6630" t="s">
        <v>13124</v>
      </c>
      <c r="C6630">
        <v>0</v>
      </c>
      <c r="D6630">
        <v>24.08</v>
      </c>
      <c r="E6630">
        <v>17.827999999999999</v>
      </c>
      <c r="F6630">
        <v>17.827999999999999</v>
      </c>
      <c r="G6630" t="s">
        <v>33</v>
      </c>
    </row>
    <row r="6631" spans="1:7" x14ac:dyDescent="0.25">
      <c r="A6631" t="s">
        <v>13125</v>
      </c>
      <c r="B6631" t="s">
        <v>13126</v>
      </c>
      <c r="C6631">
        <v>313</v>
      </c>
      <c r="D6631">
        <v>45.4</v>
      </c>
      <c r="E6631">
        <v>31.55294</v>
      </c>
      <c r="F6631">
        <v>33.704030000000003</v>
      </c>
      <c r="G6631" t="s">
        <v>22</v>
      </c>
    </row>
    <row r="6632" spans="1:7" x14ac:dyDescent="0.25">
      <c r="A6632" t="s">
        <v>13127</v>
      </c>
      <c r="B6632" t="s">
        <v>13128</v>
      </c>
      <c r="C6632">
        <v>350</v>
      </c>
      <c r="D6632">
        <v>10.01</v>
      </c>
      <c r="E6632">
        <v>6.0117599999999998</v>
      </c>
      <c r="F6632">
        <v>6.0127600000000001</v>
      </c>
      <c r="G6632" t="s">
        <v>22</v>
      </c>
    </row>
    <row r="6633" spans="1:7" x14ac:dyDescent="0.25">
      <c r="A6633" t="s">
        <v>13129</v>
      </c>
      <c r="B6633" t="s">
        <v>13130</v>
      </c>
      <c r="C6633">
        <v>0</v>
      </c>
      <c r="D6633">
        <v>0</v>
      </c>
      <c r="E6633">
        <v>7.81</v>
      </c>
      <c r="F6633">
        <v>0</v>
      </c>
      <c r="G6633" t="s">
        <v>22</v>
      </c>
    </row>
    <row r="6634" spans="1:7" x14ac:dyDescent="0.25">
      <c r="A6634" t="s">
        <v>13131</v>
      </c>
      <c r="B6634" t="s">
        <v>13132</v>
      </c>
      <c r="C6634">
        <v>627</v>
      </c>
      <c r="D6634">
        <v>3.5</v>
      </c>
      <c r="E6634">
        <v>1.0631600000000001</v>
      </c>
      <c r="F6634">
        <v>1.0556399999999999</v>
      </c>
      <c r="G6634" t="s">
        <v>22</v>
      </c>
    </row>
    <row r="6635" spans="1:7" x14ac:dyDescent="0.25">
      <c r="A6635" t="s">
        <v>13133</v>
      </c>
      <c r="B6635" t="s">
        <v>13134</v>
      </c>
      <c r="C6635">
        <v>618</v>
      </c>
      <c r="D6635">
        <v>18.88</v>
      </c>
      <c r="E6635">
        <v>11.38824</v>
      </c>
      <c r="F6635">
        <v>11.38824</v>
      </c>
      <c r="G6635" t="s">
        <v>22</v>
      </c>
    </row>
    <row r="6636" spans="1:7" x14ac:dyDescent="0.25">
      <c r="A6636" t="s">
        <v>13135</v>
      </c>
      <c r="B6636" t="s">
        <v>13136</v>
      </c>
      <c r="C6636">
        <v>0</v>
      </c>
      <c r="D6636">
        <v>8361.76</v>
      </c>
      <c r="E6636">
        <v>5899.402</v>
      </c>
      <c r="F6636">
        <v>6214.9139999999998</v>
      </c>
      <c r="G6636" t="s">
        <v>33</v>
      </c>
    </row>
    <row r="6637" spans="1:7" x14ac:dyDescent="0.25">
      <c r="A6637" t="s">
        <v>13137</v>
      </c>
      <c r="B6637" t="s">
        <v>13138</v>
      </c>
      <c r="C6637">
        <v>0</v>
      </c>
      <c r="D6637">
        <v>22.51</v>
      </c>
      <c r="E6637">
        <v>16.014289999999999</v>
      </c>
      <c r="F6637">
        <v>13.086</v>
      </c>
      <c r="G6637" t="s">
        <v>22</v>
      </c>
    </row>
    <row r="6638" spans="1:7" x14ac:dyDescent="0.25">
      <c r="A6638" t="s">
        <v>13139</v>
      </c>
      <c r="B6638" t="s">
        <v>13140</v>
      </c>
      <c r="C6638">
        <v>0</v>
      </c>
      <c r="D6638">
        <v>28.66</v>
      </c>
      <c r="E6638">
        <v>25.75</v>
      </c>
      <c r="F6638">
        <v>25.75</v>
      </c>
      <c r="G6638" t="s">
        <v>22</v>
      </c>
    </row>
    <row r="6639" spans="1:7" x14ac:dyDescent="0.25">
      <c r="A6639" t="s">
        <v>13141</v>
      </c>
      <c r="B6639" t="s">
        <v>13142</v>
      </c>
      <c r="C6639">
        <v>1034</v>
      </c>
      <c r="D6639">
        <v>2.65</v>
      </c>
      <c r="E6639">
        <v>1.65882</v>
      </c>
      <c r="F6639">
        <v>1.6606099999999999</v>
      </c>
      <c r="G6639" t="s">
        <v>22</v>
      </c>
    </row>
    <row r="6640" spans="1:7" x14ac:dyDescent="0.25">
      <c r="A6640" t="s">
        <v>13143</v>
      </c>
      <c r="B6640" t="s">
        <v>13144</v>
      </c>
      <c r="C6640">
        <v>8340</v>
      </c>
      <c r="D6640">
        <v>1.23</v>
      </c>
      <c r="E6640">
        <v>0.75788999999999995</v>
      </c>
      <c r="F6640">
        <v>0.75788999999999995</v>
      </c>
      <c r="G6640" t="s">
        <v>22</v>
      </c>
    </row>
    <row r="6641" spans="1:7" x14ac:dyDescent="0.25">
      <c r="A6641" t="s">
        <v>13145</v>
      </c>
      <c r="B6641" t="s">
        <v>13146</v>
      </c>
      <c r="C6641">
        <v>0</v>
      </c>
      <c r="D6641">
        <v>0.81</v>
      </c>
      <c r="E6641">
        <v>9.7000000000000003E-3</v>
      </c>
      <c r="F6641">
        <v>9.7000000000000003E-3</v>
      </c>
      <c r="G6641" t="s">
        <v>22</v>
      </c>
    </row>
    <row r="6642" spans="1:7" x14ac:dyDescent="0.25">
      <c r="A6642" t="s">
        <v>13147</v>
      </c>
      <c r="B6642" t="s">
        <v>13148</v>
      </c>
      <c r="C6642">
        <v>0</v>
      </c>
      <c r="D6642">
        <v>1.23</v>
      </c>
      <c r="E6642">
        <v>0.60499999999999998</v>
      </c>
      <c r="F6642">
        <v>0.60499999999999998</v>
      </c>
      <c r="G6642" t="s">
        <v>22</v>
      </c>
    </row>
    <row r="6643" spans="1:7" x14ac:dyDescent="0.25">
      <c r="A6643" t="s">
        <v>13149</v>
      </c>
      <c r="B6643" t="s">
        <v>13150</v>
      </c>
      <c r="C6643">
        <v>400</v>
      </c>
      <c r="D6643">
        <v>1.27</v>
      </c>
      <c r="E6643">
        <v>0.25881999999999999</v>
      </c>
      <c r="F6643">
        <v>0.26102999999999998</v>
      </c>
      <c r="G6643" t="s">
        <v>22</v>
      </c>
    </row>
    <row r="6644" spans="1:7" x14ac:dyDescent="0.25">
      <c r="A6644" t="s">
        <v>13151</v>
      </c>
      <c r="B6644" t="s">
        <v>13152</v>
      </c>
      <c r="C6644">
        <v>199</v>
      </c>
      <c r="D6644">
        <v>0.6</v>
      </c>
      <c r="E6644">
        <v>0.16471</v>
      </c>
      <c r="F6644">
        <v>0.23816999999999999</v>
      </c>
      <c r="G6644" t="s">
        <v>22</v>
      </c>
    </row>
    <row r="6645" spans="1:7" x14ac:dyDescent="0.25">
      <c r="A6645" t="s">
        <v>13153</v>
      </c>
      <c r="B6645" t="s">
        <v>13154</v>
      </c>
      <c r="C6645">
        <v>0</v>
      </c>
      <c r="D6645">
        <v>3.2</v>
      </c>
      <c r="E6645">
        <v>0.38571</v>
      </c>
      <c r="F6645">
        <v>0.39407999999999999</v>
      </c>
      <c r="G6645" t="s">
        <v>22</v>
      </c>
    </row>
    <row r="6646" spans="1:7" x14ac:dyDescent="0.25">
      <c r="A6646" t="s">
        <v>13155</v>
      </c>
      <c r="B6646" t="s">
        <v>13156</v>
      </c>
      <c r="C6646">
        <v>0</v>
      </c>
      <c r="D6646">
        <v>1</v>
      </c>
      <c r="E6646">
        <v>0.86250000000000004</v>
      </c>
      <c r="F6646">
        <v>0.69</v>
      </c>
      <c r="G6646" t="s">
        <v>22</v>
      </c>
    </row>
    <row r="6647" spans="1:7" x14ac:dyDescent="0.25">
      <c r="A6647" t="s">
        <v>13157</v>
      </c>
      <c r="B6647" t="s">
        <v>13158</v>
      </c>
      <c r="C6647">
        <v>0</v>
      </c>
      <c r="D6647">
        <v>1</v>
      </c>
      <c r="E6647">
        <v>0.86250000000000004</v>
      </c>
      <c r="F6647">
        <v>0.69</v>
      </c>
      <c r="G6647" t="s">
        <v>22</v>
      </c>
    </row>
    <row r="6648" spans="1:7" x14ac:dyDescent="0.25">
      <c r="A6648" t="s">
        <v>13159</v>
      </c>
      <c r="B6648" t="s">
        <v>13160</v>
      </c>
      <c r="C6648">
        <v>0</v>
      </c>
      <c r="D6648">
        <v>0.93</v>
      </c>
      <c r="E6648">
        <v>0.83</v>
      </c>
      <c r="F6648">
        <v>0.83</v>
      </c>
      <c r="G6648" t="s">
        <v>22</v>
      </c>
    </row>
    <row r="6649" spans="1:7" x14ac:dyDescent="0.25">
      <c r="A6649" t="s">
        <v>13161</v>
      </c>
      <c r="B6649" t="s">
        <v>13162</v>
      </c>
      <c r="C6649">
        <v>206</v>
      </c>
      <c r="D6649">
        <v>3.38</v>
      </c>
      <c r="E6649">
        <v>1.03529</v>
      </c>
      <c r="F6649">
        <v>1.0304199999999999</v>
      </c>
      <c r="G6649" t="s">
        <v>22</v>
      </c>
    </row>
    <row r="6650" spans="1:7" x14ac:dyDescent="0.25">
      <c r="A6650" t="s">
        <v>13163</v>
      </c>
      <c r="B6650" t="s">
        <v>13164</v>
      </c>
      <c r="C6650">
        <v>246</v>
      </c>
      <c r="D6650">
        <v>0</v>
      </c>
      <c r="E6650">
        <v>7.6440000000000001</v>
      </c>
      <c r="F6650">
        <v>5.2</v>
      </c>
      <c r="G6650" t="s">
        <v>22</v>
      </c>
    </row>
    <row r="6651" spans="1:7" x14ac:dyDescent="0.25">
      <c r="A6651" t="s">
        <v>13165</v>
      </c>
      <c r="B6651" t="s">
        <v>13166</v>
      </c>
      <c r="C6651">
        <v>245</v>
      </c>
      <c r="D6651">
        <v>0</v>
      </c>
      <c r="E6651">
        <v>8.7024000000000008</v>
      </c>
      <c r="F6651">
        <v>5.92</v>
      </c>
      <c r="G6651" t="s">
        <v>22</v>
      </c>
    </row>
    <row r="6652" spans="1:7" x14ac:dyDescent="0.25">
      <c r="A6652" t="s">
        <v>13167</v>
      </c>
      <c r="B6652" t="s">
        <v>13168</v>
      </c>
      <c r="C6652">
        <v>0</v>
      </c>
      <c r="D6652">
        <v>0</v>
      </c>
      <c r="E6652">
        <v>0.01</v>
      </c>
      <c r="F6652">
        <v>0.01</v>
      </c>
      <c r="G6652" t="s">
        <v>22</v>
      </c>
    </row>
    <row r="6653" spans="1:7" x14ac:dyDescent="0.25">
      <c r="A6653" t="s">
        <v>13169</v>
      </c>
      <c r="B6653" t="s">
        <v>13170</v>
      </c>
      <c r="C6653">
        <v>0</v>
      </c>
      <c r="D6653">
        <v>0</v>
      </c>
      <c r="E6653">
        <v>0.95</v>
      </c>
      <c r="F6653">
        <v>0.95</v>
      </c>
      <c r="G6653" t="s">
        <v>22</v>
      </c>
    </row>
    <row r="6654" spans="1:7" x14ac:dyDescent="0.25">
      <c r="A6654" t="s">
        <v>13171</v>
      </c>
      <c r="B6654" t="s">
        <v>13172</v>
      </c>
      <c r="C6654">
        <v>200</v>
      </c>
      <c r="D6654">
        <v>1.02</v>
      </c>
      <c r="E6654">
        <v>0.14118</v>
      </c>
      <c r="F6654">
        <v>0.14082</v>
      </c>
      <c r="G6654" t="s">
        <v>22</v>
      </c>
    </row>
    <row r="6655" spans="1:7" x14ac:dyDescent="0.25">
      <c r="A6655" t="s">
        <v>13173</v>
      </c>
      <c r="B6655" t="s">
        <v>13174</v>
      </c>
      <c r="C6655">
        <v>200</v>
      </c>
      <c r="D6655">
        <v>1.48</v>
      </c>
      <c r="E6655">
        <v>0.88234999999999997</v>
      </c>
      <c r="F6655">
        <v>0.88305999999999996</v>
      </c>
      <c r="G6655" t="s">
        <v>22</v>
      </c>
    </row>
    <row r="6656" spans="1:7" x14ac:dyDescent="0.25">
      <c r="A6656" t="s">
        <v>13175</v>
      </c>
      <c r="B6656" t="s">
        <v>13176</v>
      </c>
      <c r="C6656">
        <v>0</v>
      </c>
      <c r="D6656">
        <v>2.77</v>
      </c>
      <c r="E6656">
        <v>1.64</v>
      </c>
      <c r="F6656">
        <v>1.64</v>
      </c>
      <c r="G6656" t="s">
        <v>22</v>
      </c>
    </row>
    <row r="6657" spans="1:7" x14ac:dyDescent="0.25">
      <c r="A6657" t="s">
        <v>13177</v>
      </c>
      <c r="B6657" t="s">
        <v>13178</v>
      </c>
      <c r="C6657">
        <v>402</v>
      </c>
      <c r="D6657">
        <v>0</v>
      </c>
      <c r="E6657">
        <v>2.2875000000000001</v>
      </c>
      <c r="F6657">
        <v>2.2875000000000001</v>
      </c>
      <c r="G6657" t="s">
        <v>22</v>
      </c>
    </row>
    <row r="6658" spans="1:7" x14ac:dyDescent="0.25">
      <c r="A6658" t="s">
        <v>13179</v>
      </c>
      <c r="B6658" t="s">
        <v>13180</v>
      </c>
      <c r="C6658">
        <v>74</v>
      </c>
      <c r="D6658">
        <v>0</v>
      </c>
      <c r="E6658">
        <v>2</v>
      </c>
      <c r="F6658">
        <v>1.6</v>
      </c>
      <c r="G6658" t="s">
        <v>22</v>
      </c>
    </row>
    <row r="6659" spans="1:7" x14ac:dyDescent="0.25">
      <c r="A6659" t="s">
        <v>13181</v>
      </c>
      <c r="B6659" t="s">
        <v>13182</v>
      </c>
      <c r="C6659">
        <v>0</v>
      </c>
      <c r="D6659">
        <v>0</v>
      </c>
      <c r="E6659">
        <v>425</v>
      </c>
      <c r="F6659">
        <v>952</v>
      </c>
      <c r="G6659" t="s">
        <v>22</v>
      </c>
    </row>
    <row r="6660" spans="1:7" x14ac:dyDescent="0.25">
      <c r="A6660" t="s">
        <v>13183</v>
      </c>
      <c r="B6660" t="s">
        <v>13184</v>
      </c>
      <c r="C6660">
        <v>9995</v>
      </c>
      <c r="D6660">
        <v>1.36</v>
      </c>
      <c r="E6660">
        <v>0.56842000000000004</v>
      </c>
      <c r="F6660">
        <v>0.57142999999999999</v>
      </c>
      <c r="G6660" t="s">
        <v>22</v>
      </c>
    </row>
    <row r="6661" spans="1:7" x14ac:dyDescent="0.25">
      <c r="A6661" t="s">
        <v>13185</v>
      </c>
      <c r="B6661" t="s">
        <v>13186</v>
      </c>
      <c r="C6661">
        <v>84</v>
      </c>
      <c r="D6661">
        <v>1.55</v>
      </c>
      <c r="E6661">
        <v>0.92500000000000004</v>
      </c>
      <c r="F6661">
        <v>0.92500000000000004</v>
      </c>
      <c r="G6661" t="s">
        <v>22</v>
      </c>
    </row>
    <row r="6662" spans="1:7" x14ac:dyDescent="0.25">
      <c r="A6662" t="s">
        <v>13187</v>
      </c>
      <c r="B6662" t="s">
        <v>13188</v>
      </c>
      <c r="C6662">
        <v>174</v>
      </c>
      <c r="D6662">
        <v>1.55</v>
      </c>
      <c r="E6662">
        <v>0.92500000000000004</v>
      </c>
      <c r="F6662">
        <v>0.92500000000000004</v>
      </c>
      <c r="G6662" t="s">
        <v>22</v>
      </c>
    </row>
    <row r="6663" spans="1:7" x14ac:dyDescent="0.25">
      <c r="A6663" t="s">
        <v>13189</v>
      </c>
      <c r="B6663" t="s">
        <v>13190</v>
      </c>
      <c r="C6663">
        <v>5</v>
      </c>
      <c r="D6663">
        <v>0</v>
      </c>
      <c r="E6663">
        <v>18.600000000000001</v>
      </c>
      <c r="F6663">
        <v>18.600000000000001</v>
      </c>
      <c r="G6663" t="s">
        <v>22</v>
      </c>
    </row>
    <row r="6664" spans="1:7" x14ac:dyDescent="0.25">
      <c r="A6664" t="s">
        <v>13191</v>
      </c>
      <c r="B6664" t="s">
        <v>13192</v>
      </c>
      <c r="C6664">
        <v>200</v>
      </c>
      <c r="D6664">
        <v>1.36</v>
      </c>
      <c r="E6664">
        <v>0.52632000000000001</v>
      </c>
      <c r="F6664">
        <v>0.52932000000000001</v>
      </c>
      <c r="G6664" t="s">
        <v>22</v>
      </c>
    </row>
    <row r="6665" spans="1:7" x14ac:dyDescent="0.25">
      <c r="A6665" t="s">
        <v>13193</v>
      </c>
      <c r="B6665" t="s">
        <v>13194</v>
      </c>
      <c r="C6665">
        <v>900</v>
      </c>
      <c r="D6665">
        <v>2.52</v>
      </c>
      <c r="E6665">
        <v>1.50526</v>
      </c>
      <c r="F6665">
        <v>1.68421</v>
      </c>
      <c r="G6665" t="s">
        <v>22</v>
      </c>
    </row>
    <row r="6666" spans="1:7" x14ac:dyDescent="0.25">
      <c r="A6666" t="s">
        <v>13195</v>
      </c>
      <c r="B6666" t="s">
        <v>13196</v>
      </c>
      <c r="C6666">
        <v>0</v>
      </c>
      <c r="D6666">
        <v>2.7</v>
      </c>
      <c r="E6666">
        <v>1.85</v>
      </c>
      <c r="F6666">
        <v>1.85</v>
      </c>
      <c r="G6666" t="s">
        <v>22</v>
      </c>
    </row>
    <row r="6667" spans="1:7" x14ac:dyDescent="0.25">
      <c r="A6667" t="s">
        <v>13197</v>
      </c>
      <c r="B6667" t="s">
        <v>13198</v>
      </c>
      <c r="C6667">
        <v>1000</v>
      </c>
      <c r="D6667">
        <v>2.2400000000000002</v>
      </c>
      <c r="E6667">
        <v>0.86316000000000004</v>
      </c>
      <c r="F6667">
        <v>0.85714000000000001</v>
      </c>
      <c r="G6667" t="s">
        <v>22</v>
      </c>
    </row>
    <row r="6668" spans="1:7" x14ac:dyDescent="0.25">
      <c r="A6668" t="s">
        <v>13199</v>
      </c>
      <c r="B6668" t="s">
        <v>13200</v>
      </c>
      <c r="C6668">
        <v>0</v>
      </c>
      <c r="D6668">
        <v>0</v>
      </c>
      <c r="E6668">
        <v>105</v>
      </c>
      <c r="F6668">
        <v>105</v>
      </c>
      <c r="G6668" t="s">
        <v>22</v>
      </c>
    </row>
    <row r="6669" spans="1:7" x14ac:dyDescent="0.25">
      <c r="A6669" t="s">
        <v>13201</v>
      </c>
      <c r="B6669" t="s">
        <v>10104</v>
      </c>
      <c r="C6669">
        <v>0</v>
      </c>
      <c r="D6669">
        <v>0</v>
      </c>
      <c r="E6669">
        <v>0.28799999999999998</v>
      </c>
      <c r="F6669">
        <v>9.7000000000000003E-3</v>
      </c>
      <c r="G6669" t="s">
        <v>22</v>
      </c>
    </row>
    <row r="6670" spans="1:7" x14ac:dyDescent="0.25">
      <c r="A6670" t="s">
        <v>13202</v>
      </c>
      <c r="B6670" t="s">
        <v>13203</v>
      </c>
      <c r="C6670">
        <v>0</v>
      </c>
      <c r="D6670">
        <v>56.24</v>
      </c>
      <c r="E6670">
        <v>1.996</v>
      </c>
      <c r="F6670">
        <v>1.996</v>
      </c>
      <c r="G6670" t="s">
        <v>22</v>
      </c>
    </row>
    <row r="6671" spans="1:7" x14ac:dyDescent="0.25">
      <c r="A6671" t="s">
        <v>13204</v>
      </c>
      <c r="B6671" t="s">
        <v>13205</v>
      </c>
      <c r="C6671">
        <v>0</v>
      </c>
      <c r="D6671">
        <v>2.06</v>
      </c>
      <c r="E6671">
        <v>0.28799999999999998</v>
      </c>
      <c r="F6671">
        <v>0.438</v>
      </c>
      <c r="G6671" t="s">
        <v>22</v>
      </c>
    </row>
    <row r="6672" spans="1:7" x14ac:dyDescent="0.25">
      <c r="A6672" t="s">
        <v>13206</v>
      </c>
      <c r="B6672" t="s">
        <v>13207</v>
      </c>
      <c r="C6672">
        <v>0</v>
      </c>
      <c r="D6672">
        <v>2.06</v>
      </c>
      <c r="E6672">
        <v>0.28799999999999998</v>
      </c>
      <c r="F6672">
        <v>0.438</v>
      </c>
      <c r="G6672" t="s">
        <v>22</v>
      </c>
    </row>
    <row r="6673" spans="1:7" x14ac:dyDescent="0.25">
      <c r="A6673" t="s">
        <v>13208</v>
      </c>
      <c r="B6673" t="s">
        <v>13209</v>
      </c>
      <c r="C6673">
        <v>0</v>
      </c>
      <c r="D6673">
        <v>2.06</v>
      </c>
      <c r="E6673">
        <v>0.28799999999999998</v>
      </c>
      <c r="F6673">
        <v>0.438</v>
      </c>
      <c r="G6673" t="s">
        <v>22</v>
      </c>
    </row>
    <row r="6674" spans="1:7" x14ac:dyDescent="0.25">
      <c r="A6674" t="s">
        <v>13210</v>
      </c>
      <c r="B6674" t="s">
        <v>13211</v>
      </c>
      <c r="C6674">
        <v>0</v>
      </c>
      <c r="D6674">
        <v>2.06</v>
      </c>
      <c r="E6674">
        <v>0.28799999999999998</v>
      </c>
      <c r="F6674">
        <v>0.438</v>
      </c>
      <c r="G6674" t="s">
        <v>22</v>
      </c>
    </row>
    <row r="6675" spans="1:7" x14ac:dyDescent="0.25">
      <c r="A6675" t="s">
        <v>13212</v>
      </c>
      <c r="B6675" t="s">
        <v>13213</v>
      </c>
      <c r="C6675">
        <v>0</v>
      </c>
      <c r="D6675">
        <v>2.06</v>
      </c>
      <c r="E6675">
        <v>0.28799999999999998</v>
      </c>
      <c r="F6675">
        <v>0.28799999999999998</v>
      </c>
      <c r="G6675" t="s">
        <v>22</v>
      </c>
    </row>
    <row r="6676" spans="1:7" x14ac:dyDescent="0.25">
      <c r="A6676" t="s">
        <v>13214</v>
      </c>
      <c r="B6676" t="s">
        <v>13215</v>
      </c>
      <c r="C6676">
        <v>0</v>
      </c>
      <c r="D6676">
        <v>2.06</v>
      </c>
      <c r="E6676">
        <v>0.28799999999999998</v>
      </c>
      <c r="F6676">
        <v>0.28799999999999998</v>
      </c>
      <c r="G6676" t="s">
        <v>22</v>
      </c>
    </row>
    <row r="6677" spans="1:7" x14ac:dyDescent="0.25">
      <c r="A6677" t="s">
        <v>13216</v>
      </c>
      <c r="B6677" t="s">
        <v>13217</v>
      </c>
      <c r="C6677">
        <v>0</v>
      </c>
      <c r="D6677">
        <v>2.06</v>
      </c>
      <c r="E6677">
        <v>0.28799999999999998</v>
      </c>
      <c r="F6677">
        <v>0.28799999999999998</v>
      </c>
      <c r="G6677" t="s">
        <v>22</v>
      </c>
    </row>
    <row r="6678" spans="1:7" x14ac:dyDescent="0.25">
      <c r="A6678" t="s">
        <v>13218</v>
      </c>
      <c r="B6678" t="s">
        <v>13219</v>
      </c>
      <c r="C6678">
        <v>0</v>
      </c>
      <c r="D6678">
        <v>2.06</v>
      </c>
      <c r="E6678">
        <v>0.28799999999999998</v>
      </c>
      <c r="F6678">
        <v>0.28799999999999998</v>
      </c>
      <c r="G6678" t="s">
        <v>22</v>
      </c>
    </row>
    <row r="6679" spans="1:7" x14ac:dyDescent="0.25">
      <c r="A6679" t="s">
        <v>13220</v>
      </c>
      <c r="B6679" t="s">
        <v>13221</v>
      </c>
      <c r="C6679">
        <v>0</v>
      </c>
      <c r="D6679">
        <v>2.06</v>
      </c>
      <c r="E6679">
        <v>0.245</v>
      </c>
      <c r="F6679">
        <v>0.245</v>
      </c>
      <c r="G6679" t="s">
        <v>22</v>
      </c>
    </row>
    <row r="6680" spans="1:7" x14ac:dyDescent="0.25">
      <c r="A6680" t="s">
        <v>13222</v>
      </c>
      <c r="B6680" t="s">
        <v>13223</v>
      </c>
      <c r="C6680">
        <v>0</v>
      </c>
      <c r="D6680">
        <v>2.06</v>
      </c>
      <c r="E6680">
        <v>0.28799999999999998</v>
      </c>
      <c r="F6680">
        <v>0.438</v>
      </c>
      <c r="G6680" t="s">
        <v>22</v>
      </c>
    </row>
    <row r="6681" spans="1:7" x14ac:dyDescent="0.25">
      <c r="A6681" t="s">
        <v>13224</v>
      </c>
      <c r="B6681" t="s">
        <v>13225</v>
      </c>
      <c r="C6681">
        <v>0</v>
      </c>
      <c r="D6681">
        <v>3236.48</v>
      </c>
      <c r="E6681">
        <v>540.68100000000004</v>
      </c>
      <c r="F6681">
        <v>0</v>
      </c>
      <c r="G6681" t="s">
        <v>22</v>
      </c>
    </row>
    <row r="6682" spans="1:7" x14ac:dyDescent="0.25">
      <c r="A6682" t="s">
        <v>13226</v>
      </c>
      <c r="B6682" t="s">
        <v>13227</v>
      </c>
      <c r="C6682">
        <v>0</v>
      </c>
      <c r="D6682">
        <v>0</v>
      </c>
      <c r="E6682">
        <v>2473.864</v>
      </c>
      <c r="F6682">
        <v>0</v>
      </c>
      <c r="G6682" t="s">
        <v>22</v>
      </c>
    </row>
    <row r="6683" spans="1:7" x14ac:dyDescent="0.25">
      <c r="A6683" t="s">
        <v>13228</v>
      </c>
      <c r="B6683" t="s">
        <v>13229</v>
      </c>
      <c r="C6683">
        <v>600</v>
      </c>
      <c r="D6683">
        <v>0.23</v>
      </c>
      <c r="E6683">
        <v>0.11579</v>
      </c>
      <c r="F6683">
        <v>9.5000000000000001E-2</v>
      </c>
      <c r="G6683" t="s">
        <v>22</v>
      </c>
    </row>
    <row r="6684" spans="1:7" x14ac:dyDescent="0.25">
      <c r="A6684" t="s">
        <v>13230</v>
      </c>
      <c r="B6684" t="s">
        <v>13231</v>
      </c>
      <c r="C6684">
        <v>151</v>
      </c>
      <c r="D6684">
        <v>3.33</v>
      </c>
      <c r="E6684">
        <v>0.77646999999999999</v>
      </c>
      <c r="F6684">
        <v>0.77771000000000001</v>
      </c>
      <c r="G6684" t="s">
        <v>22</v>
      </c>
    </row>
    <row r="6685" spans="1:7" x14ac:dyDescent="0.25">
      <c r="A6685" t="s">
        <v>13232</v>
      </c>
      <c r="B6685" t="s">
        <v>13233</v>
      </c>
      <c r="C6685">
        <v>0</v>
      </c>
      <c r="D6685">
        <v>0</v>
      </c>
      <c r="E6685">
        <v>4238.3519999999999</v>
      </c>
      <c r="F6685">
        <v>0</v>
      </c>
      <c r="G6685" t="s">
        <v>22</v>
      </c>
    </row>
    <row r="6686" spans="1:7" x14ac:dyDescent="0.25">
      <c r="A6686" t="s">
        <v>13234</v>
      </c>
      <c r="B6686" t="s">
        <v>13235</v>
      </c>
      <c r="C6686">
        <v>12000</v>
      </c>
      <c r="D6686">
        <v>0.13</v>
      </c>
      <c r="E6686">
        <v>6.3159999999999994E-2</v>
      </c>
      <c r="F6686">
        <v>6.3759999999999997E-2</v>
      </c>
      <c r="G6686" t="s">
        <v>22</v>
      </c>
    </row>
    <row r="6687" spans="1:7" x14ac:dyDescent="0.25">
      <c r="A6687" t="s">
        <v>13236</v>
      </c>
      <c r="B6687" t="s">
        <v>13237</v>
      </c>
      <c r="C6687">
        <v>169</v>
      </c>
      <c r="D6687">
        <v>0.46</v>
      </c>
      <c r="E6687">
        <v>0.25881999999999999</v>
      </c>
      <c r="F6687">
        <v>0.36</v>
      </c>
      <c r="G6687" t="s">
        <v>22</v>
      </c>
    </row>
    <row r="6688" spans="1:7" x14ac:dyDescent="0.25">
      <c r="A6688" t="s">
        <v>13238</v>
      </c>
      <c r="B6688" t="s">
        <v>13239</v>
      </c>
      <c r="C6688">
        <v>13</v>
      </c>
      <c r="D6688">
        <v>3.81</v>
      </c>
      <c r="E6688">
        <v>1.10588</v>
      </c>
      <c r="F6688">
        <v>1.1121799999999999</v>
      </c>
      <c r="G6688" t="s">
        <v>22</v>
      </c>
    </row>
    <row r="6689" spans="1:7" x14ac:dyDescent="0.25">
      <c r="A6689" t="s">
        <v>13240</v>
      </c>
      <c r="B6689" t="s">
        <v>13241</v>
      </c>
      <c r="C6689">
        <v>564</v>
      </c>
      <c r="D6689">
        <v>0.55000000000000004</v>
      </c>
      <c r="E6689">
        <v>0.24210999999999999</v>
      </c>
      <c r="F6689">
        <v>0.35</v>
      </c>
      <c r="G6689" t="s">
        <v>22</v>
      </c>
    </row>
    <row r="6690" spans="1:7" x14ac:dyDescent="0.25">
      <c r="A6690" t="s">
        <v>13242</v>
      </c>
      <c r="B6690" t="s">
        <v>13243</v>
      </c>
      <c r="C6690">
        <v>0</v>
      </c>
      <c r="D6690">
        <v>0.27</v>
      </c>
      <c r="E6690">
        <v>0.21199999999999999</v>
      </c>
      <c r="F6690">
        <v>0.21199999999999999</v>
      </c>
      <c r="G6690" t="s">
        <v>22</v>
      </c>
    </row>
    <row r="6691" spans="1:7" x14ac:dyDescent="0.25">
      <c r="A6691" t="s">
        <v>13244</v>
      </c>
      <c r="B6691" t="s">
        <v>13245</v>
      </c>
      <c r="C6691">
        <v>6000</v>
      </c>
      <c r="D6691">
        <v>0.38</v>
      </c>
      <c r="E6691">
        <v>7.3679999999999995E-2</v>
      </c>
      <c r="F6691">
        <v>7.0680000000000007E-2</v>
      </c>
      <c r="G6691" t="s">
        <v>22</v>
      </c>
    </row>
    <row r="6692" spans="1:7" x14ac:dyDescent="0.25">
      <c r="A6692" t="s">
        <v>13246</v>
      </c>
      <c r="B6692" t="s">
        <v>13247</v>
      </c>
      <c r="C6692">
        <v>212</v>
      </c>
      <c r="D6692">
        <v>0.56999999999999995</v>
      </c>
      <c r="E6692">
        <v>0.29474</v>
      </c>
      <c r="F6692">
        <v>0.30075000000000002</v>
      </c>
      <c r="G6692" t="s">
        <v>22</v>
      </c>
    </row>
    <row r="6693" spans="1:7" x14ac:dyDescent="0.25">
      <c r="A6693" t="s">
        <v>13248</v>
      </c>
      <c r="B6693" t="s">
        <v>13249</v>
      </c>
      <c r="C6693">
        <v>300</v>
      </c>
      <c r="D6693">
        <v>6.58</v>
      </c>
      <c r="E6693">
        <v>3.5473699999999999</v>
      </c>
      <c r="F6693">
        <v>3.5515599999999998</v>
      </c>
      <c r="G6693" t="s">
        <v>22</v>
      </c>
    </row>
    <row r="6694" spans="1:7" x14ac:dyDescent="0.25">
      <c r="A6694" t="s">
        <v>13250</v>
      </c>
      <c r="B6694" t="s">
        <v>13251</v>
      </c>
      <c r="C6694">
        <v>0</v>
      </c>
      <c r="D6694">
        <v>281.99</v>
      </c>
      <c r="E6694">
        <v>213.755</v>
      </c>
      <c r="F6694">
        <v>0</v>
      </c>
      <c r="G6694" t="s">
        <v>22</v>
      </c>
    </row>
    <row r="6695" spans="1:7" x14ac:dyDescent="0.25">
      <c r="A6695" t="s">
        <v>13252</v>
      </c>
      <c r="B6695" t="s">
        <v>13253</v>
      </c>
      <c r="C6695">
        <v>0</v>
      </c>
      <c r="D6695">
        <v>451.52</v>
      </c>
      <c r="E6695">
        <v>214.89500000000001</v>
      </c>
      <c r="F6695">
        <v>258.15100000000001</v>
      </c>
      <c r="G6695" t="s">
        <v>33</v>
      </c>
    </row>
    <row r="6696" spans="1:7" x14ac:dyDescent="0.25">
      <c r="A6696" t="s">
        <v>13254</v>
      </c>
      <c r="B6696" t="s">
        <v>13255</v>
      </c>
      <c r="C6696">
        <v>0</v>
      </c>
      <c r="D6696">
        <v>0.02</v>
      </c>
      <c r="E6696">
        <v>8.9999999999999993E-3</v>
      </c>
      <c r="F6696">
        <v>8.9999999999999993E-3</v>
      </c>
      <c r="G6696" t="s">
        <v>22</v>
      </c>
    </row>
    <row r="6697" spans="1:7" x14ac:dyDescent="0.25">
      <c r="A6697" t="s">
        <v>13256</v>
      </c>
      <c r="B6697" t="s">
        <v>13257</v>
      </c>
      <c r="C6697">
        <v>0</v>
      </c>
      <c r="D6697">
        <v>442.9</v>
      </c>
      <c r="E6697">
        <v>195.47</v>
      </c>
      <c r="F6697">
        <v>183.95500000000001</v>
      </c>
      <c r="G6697" t="s">
        <v>33</v>
      </c>
    </row>
    <row r="6698" spans="1:7" x14ac:dyDescent="0.25">
      <c r="A6698" t="s">
        <v>13258</v>
      </c>
      <c r="B6698" t="s">
        <v>13259</v>
      </c>
      <c r="C6698">
        <v>1</v>
      </c>
      <c r="D6698">
        <v>2061.5</v>
      </c>
      <c r="E6698">
        <v>589</v>
      </c>
      <c r="F6698">
        <v>589</v>
      </c>
      <c r="G6698" t="s">
        <v>22</v>
      </c>
    </row>
    <row r="6699" spans="1:7" x14ac:dyDescent="0.25">
      <c r="A6699" t="s">
        <v>13260</v>
      </c>
      <c r="B6699" t="s">
        <v>13261</v>
      </c>
      <c r="C6699">
        <v>24</v>
      </c>
      <c r="D6699">
        <v>0</v>
      </c>
      <c r="E6699">
        <v>0.36299999999999999</v>
      </c>
      <c r="F6699">
        <v>0.33600000000000002</v>
      </c>
      <c r="G6699" t="s">
        <v>33</v>
      </c>
    </row>
    <row r="6700" spans="1:7" x14ac:dyDescent="0.25">
      <c r="A6700" t="s">
        <v>13262</v>
      </c>
      <c r="B6700" t="s">
        <v>13263</v>
      </c>
      <c r="C6700">
        <v>1000</v>
      </c>
      <c r="D6700">
        <v>1.6</v>
      </c>
      <c r="E6700">
        <v>1.03529</v>
      </c>
      <c r="F6700">
        <v>1.0367299999999999</v>
      </c>
      <c r="G6700" t="s">
        <v>22</v>
      </c>
    </row>
    <row r="6701" spans="1:7" x14ac:dyDescent="0.25">
      <c r="A6701" t="s">
        <v>13264</v>
      </c>
      <c r="B6701" t="s">
        <v>13265</v>
      </c>
      <c r="C6701">
        <v>0</v>
      </c>
      <c r="D6701">
        <v>0.06</v>
      </c>
      <c r="E6701">
        <v>0.02</v>
      </c>
      <c r="F6701">
        <v>0.02</v>
      </c>
      <c r="G6701" t="s">
        <v>22</v>
      </c>
    </row>
    <row r="6702" spans="1:7" x14ac:dyDescent="0.25">
      <c r="A6702" t="s">
        <v>13266</v>
      </c>
      <c r="B6702" t="s">
        <v>13267</v>
      </c>
      <c r="C6702">
        <v>12000</v>
      </c>
      <c r="D6702">
        <v>0.73</v>
      </c>
      <c r="E6702">
        <v>0.48420999999999997</v>
      </c>
      <c r="F6702">
        <v>0.48422999999999999</v>
      </c>
      <c r="G6702" t="s">
        <v>22</v>
      </c>
    </row>
    <row r="6703" spans="1:7" x14ac:dyDescent="0.25">
      <c r="A6703" t="s">
        <v>13268</v>
      </c>
      <c r="B6703" t="s">
        <v>13269</v>
      </c>
      <c r="C6703">
        <v>90</v>
      </c>
      <c r="D6703">
        <v>2.2400000000000002</v>
      </c>
      <c r="E6703">
        <v>0.65263000000000004</v>
      </c>
      <c r="F6703">
        <v>1.554</v>
      </c>
      <c r="G6703" t="s">
        <v>22</v>
      </c>
    </row>
    <row r="6704" spans="1:7" x14ac:dyDescent="0.25">
      <c r="A6704" t="s">
        <v>13270</v>
      </c>
      <c r="B6704" t="s">
        <v>13271</v>
      </c>
      <c r="C6704">
        <v>3</v>
      </c>
      <c r="D6704">
        <v>0</v>
      </c>
      <c r="E6704">
        <v>41.719000000000001</v>
      </c>
      <c r="F6704">
        <v>48.831000000000003</v>
      </c>
      <c r="G6704" t="s">
        <v>33</v>
      </c>
    </row>
    <row r="6705" spans="1:7" x14ac:dyDescent="0.25">
      <c r="A6705" t="s">
        <v>13272</v>
      </c>
      <c r="B6705" t="s">
        <v>13273</v>
      </c>
      <c r="C6705">
        <v>0</v>
      </c>
      <c r="D6705">
        <v>2.78</v>
      </c>
      <c r="E6705">
        <v>0.21</v>
      </c>
      <c r="F6705">
        <v>0</v>
      </c>
      <c r="G6705" t="s">
        <v>22</v>
      </c>
    </row>
    <row r="6706" spans="1:7" x14ac:dyDescent="0.25">
      <c r="A6706" t="s">
        <v>13274</v>
      </c>
      <c r="B6706" t="s">
        <v>13275</v>
      </c>
      <c r="C6706">
        <v>0</v>
      </c>
      <c r="D6706">
        <v>0</v>
      </c>
      <c r="E6706">
        <v>135.45500000000001</v>
      </c>
      <c r="F6706">
        <v>136.721</v>
      </c>
      <c r="G6706" t="s">
        <v>33</v>
      </c>
    </row>
    <row r="6707" spans="1:7" x14ac:dyDescent="0.25">
      <c r="A6707" t="s">
        <v>13276</v>
      </c>
      <c r="B6707" t="s">
        <v>13277</v>
      </c>
      <c r="C6707">
        <v>11</v>
      </c>
      <c r="D6707">
        <v>0</v>
      </c>
      <c r="E6707">
        <v>3.637</v>
      </c>
      <c r="F6707">
        <v>0.75</v>
      </c>
      <c r="G6707" t="s">
        <v>22</v>
      </c>
    </row>
    <row r="6708" spans="1:7" x14ac:dyDescent="0.25">
      <c r="A6708" t="s">
        <v>13278</v>
      </c>
      <c r="B6708" t="s">
        <v>13279</v>
      </c>
      <c r="C6708">
        <v>0</v>
      </c>
      <c r="D6708">
        <v>653.24</v>
      </c>
      <c r="E6708">
        <v>38.290999999999997</v>
      </c>
      <c r="F6708">
        <v>0</v>
      </c>
      <c r="G6708" t="s">
        <v>22</v>
      </c>
    </row>
    <row r="6709" spans="1:7" x14ac:dyDescent="0.25">
      <c r="A6709" t="s">
        <v>13280</v>
      </c>
      <c r="B6709" t="s">
        <v>13281</v>
      </c>
      <c r="C6709">
        <v>0</v>
      </c>
      <c r="D6709">
        <v>1.73</v>
      </c>
      <c r="E6709">
        <v>9.7000000000000003E-3</v>
      </c>
      <c r="F6709">
        <v>9.7000000000000003E-3</v>
      </c>
      <c r="G6709" t="s">
        <v>22</v>
      </c>
    </row>
    <row r="6710" spans="1:7" x14ac:dyDescent="0.25">
      <c r="A6710" t="s">
        <v>13282</v>
      </c>
      <c r="B6710" t="s">
        <v>13283</v>
      </c>
      <c r="C6710">
        <v>182</v>
      </c>
      <c r="D6710">
        <v>1.78</v>
      </c>
      <c r="E6710">
        <v>0.71765000000000001</v>
      </c>
      <c r="F6710">
        <v>0.71684999999999999</v>
      </c>
      <c r="G6710" t="s">
        <v>22</v>
      </c>
    </row>
    <row r="6711" spans="1:7" x14ac:dyDescent="0.25">
      <c r="A6711" t="s">
        <v>13284</v>
      </c>
      <c r="B6711" t="s">
        <v>13285</v>
      </c>
      <c r="C6711">
        <v>0</v>
      </c>
      <c r="D6711">
        <v>653.24</v>
      </c>
      <c r="E6711">
        <v>39.470999999999997</v>
      </c>
      <c r="F6711">
        <v>0</v>
      </c>
      <c r="G6711" t="s">
        <v>22</v>
      </c>
    </row>
    <row r="6712" spans="1:7" x14ac:dyDescent="0.25">
      <c r="A6712" t="s">
        <v>13286</v>
      </c>
      <c r="B6712" t="s">
        <v>13287</v>
      </c>
      <c r="C6712">
        <v>0</v>
      </c>
      <c r="D6712">
        <v>0</v>
      </c>
      <c r="E6712">
        <v>6.5000000000000002E-2</v>
      </c>
      <c r="F6712">
        <v>0</v>
      </c>
      <c r="G6712" t="s">
        <v>22</v>
      </c>
    </row>
    <row r="6713" spans="1:7" x14ac:dyDescent="0.25">
      <c r="A6713" t="s">
        <v>13288</v>
      </c>
      <c r="B6713" t="s">
        <v>13289</v>
      </c>
      <c r="C6713">
        <v>0</v>
      </c>
      <c r="D6713">
        <v>0</v>
      </c>
      <c r="E6713">
        <v>2.2000000000000002</v>
      </c>
      <c r="F6713">
        <v>0</v>
      </c>
      <c r="G6713" t="s">
        <v>22</v>
      </c>
    </row>
    <row r="6714" spans="1:7" x14ac:dyDescent="0.25">
      <c r="A6714" t="s">
        <v>13290</v>
      </c>
      <c r="B6714" t="s">
        <v>13291</v>
      </c>
      <c r="C6714">
        <v>0</v>
      </c>
      <c r="D6714">
        <v>22.65</v>
      </c>
      <c r="E6714">
        <v>13.759</v>
      </c>
      <c r="F6714">
        <v>13.759</v>
      </c>
      <c r="G6714" t="s">
        <v>33</v>
      </c>
    </row>
    <row r="6715" spans="1:7" x14ac:dyDescent="0.25">
      <c r="A6715" t="s">
        <v>13292</v>
      </c>
      <c r="B6715" t="s">
        <v>13293</v>
      </c>
      <c r="C6715">
        <v>0</v>
      </c>
      <c r="D6715">
        <v>0</v>
      </c>
      <c r="E6715">
        <v>37.439</v>
      </c>
      <c r="F6715">
        <v>0</v>
      </c>
      <c r="G6715" t="s">
        <v>22</v>
      </c>
    </row>
    <row r="6716" spans="1:7" x14ac:dyDescent="0.25">
      <c r="A6716" t="s">
        <v>13294</v>
      </c>
      <c r="B6716" t="s">
        <v>13295</v>
      </c>
      <c r="C6716">
        <v>49</v>
      </c>
      <c r="D6716">
        <v>0</v>
      </c>
      <c r="E6716">
        <v>4.8499999999999996</v>
      </c>
      <c r="F6716">
        <v>4.8499999999999996</v>
      </c>
      <c r="G6716" t="s">
        <v>22</v>
      </c>
    </row>
    <row r="6717" spans="1:7" x14ac:dyDescent="0.25">
      <c r="A6717" t="s">
        <v>13296</v>
      </c>
      <c r="B6717" t="s">
        <v>13297</v>
      </c>
      <c r="C6717">
        <v>0</v>
      </c>
      <c r="D6717">
        <v>0</v>
      </c>
      <c r="E6717">
        <v>0</v>
      </c>
      <c r="F6717">
        <v>0</v>
      </c>
      <c r="G6717" t="s">
        <v>22</v>
      </c>
    </row>
    <row r="6718" spans="1:7" x14ac:dyDescent="0.25">
      <c r="A6718" t="s">
        <v>13298</v>
      </c>
      <c r="B6718" t="s">
        <v>13297</v>
      </c>
      <c r="C6718">
        <v>0</v>
      </c>
      <c r="D6718">
        <v>0</v>
      </c>
      <c r="E6718">
        <v>0.28799999999999998</v>
      </c>
      <c r="F6718">
        <v>0</v>
      </c>
      <c r="G6718" t="s">
        <v>22</v>
      </c>
    </row>
    <row r="6719" spans="1:7" x14ac:dyDescent="0.25">
      <c r="A6719" t="s">
        <v>13299</v>
      </c>
      <c r="B6719" t="s">
        <v>13300</v>
      </c>
      <c r="C6719">
        <v>0</v>
      </c>
      <c r="D6719">
        <v>37.9</v>
      </c>
      <c r="E6719">
        <v>20.7</v>
      </c>
      <c r="F6719">
        <v>24.68</v>
      </c>
      <c r="G6719" t="s">
        <v>33</v>
      </c>
    </row>
    <row r="6720" spans="1:7" x14ac:dyDescent="0.25">
      <c r="A6720" t="s">
        <v>13301</v>
      </c>
      <c r="B6720" t="s">
        <v>13302</v>
      </c>
      <c r="C6720">
        <v>228</v>
      </c>
      <c r="D6720">
        <v>0</v>
      </c>
      <c r="E6720">
        <v>11.7765</v>
      </c>
      <c r="F6720">
        <v>12.606999999999999</v>
      </c>
      <c r="G6720" t="s">
        <v>22</v>
      </c>
    </row>
    <row r="6721" spans="1:7" x14ac:dyDescent="0.25">
      <c r="A6721" t="s">
        <v>13303</v>
      </c>
      <c r="B6721" t="s">
        <v>13304</v>
      </c>
      <c r="C6721">
        <v>15</v>
      </c>
      <c r="D6721">
        <v>71.19</v>
      </c>
      <c r="E6721">
        <v>32.332000000000001</v>
      </c>
      <c r="F6721">
        <v>32.159999999999997</v>
      </c>
      <c r="G6721" t="s">
        <v>312</v>
      </c>
    </row>
    <row r="6722" spans="1:7" x14ac:dyDescent="0.25">
      <c r="A6722" t="s">
        <v>13305</v>
      </c>
      <c r="B6722" t="s">
        <v>13306</v>
      </c>
      <c r="C6722">
        <v>0</v>
      </c>
      <c r="D6722">
        <v>24</v>
      </c>
      <c r="E6722">
        <v>13.292</v>
      </c>
      <c r="F6722">
        <v>12.86</v>
      </c>
      <c r="G6722" t="s">
        <v>33</v>
      </c>
    </row>
    <row r="6723" spans="1:7" x14ac:dyDescent="0.25">
      <c r="A6723" t="s">
        <v>13307</v>
      </c>
      <c r="B6723" t="s">
        <v>13308</v>
      </c>
      <c r="C6723">
        <v>0</v>
      </c>
      <c r="D6723">
        <v>13.32</v>
      </c>
      <c r="E6723">
        <v>8.2970000000000006</v>
      </c>
      <c r="F6723">
        <v>8.2970000000000006</v>
      </c>
      <c r="G6723" t="s">
        <v>33</v>
      </c>
    </row>
    <row r="6724" spans="1:7" x14ac:dyDescent="0.25">
      <c r="A6724" t="s">
        <v>13309</v>
      </c>
      <c r="B6724" t="s">
        <v>13310</v>
      </c>
      <c r="C6724">
        <v>0</v>
      </c>
      <c r="D6724">
        <v>0</v>
      </c>
      <c r="E6724">
        <v>2.8980000000000001</v>
      </c>
      <c r="F6724">
        <v>0</v>
      </c>
      <c r="G6724" t="s">
        <v>22</v>
      </c>
    </row>
    <row r="6725" spans="1:7" x14ac:dyDescent="0.25">
      <c r="A6725" t="s">
        <v>13311</v>
      </c>
      <c r="B6725" t="s">
        <v>13312</v>
      </c>
      <c r="C6725">
        <v>0</v>
      </c>
      <c r="D6725">
        <v>1181.76</v>
      </c>
      <c r="E6725">
        <v>141.465</v>
      </c>
      <c r="F6725">
        <v>163.02600000000001</v>
      </c>
      <c r="G6725" t="s">
        <v>33</v>
      </c>
    </row>
    <row r="6726" spans="1:7" x14ac:dyDescent="0.25">
      <c r="A6726" t="s">
        <v>13313</v>
      </c>
      <c r="B6726" t="s">
        <v>13314</v>
      </c>
      <c r="C6726">
        <v>18</v>
      </c>
      <c r="D6726">
        <v>0</v>
      </c>
      <c r="E6726">
        <v>2.7650000000000001</v>
      </c>
      <c r="F6726">
        <v>2.7229999999999999</v>
      </c>
      <c r="G6726" t="s">
        <v>22</v>
      </c>
    </row>
    <row r="6727" spans="1:7" x14ac:dyDescent="0.25">
      <c r="A6727" t="s">
        <v>13315</v>
      </c>
      <c r="B6727" t="s">
        <v>13316</v>
      </c>
      <c r="C6727">
        <v>0</v>
      </c>
      <c r="D6727">
        <v>0</v>
      </c>
      <c r="E6727">
        <v>1.3939999999999999</v>
      </c>
      <c r="F6727">
        <v>1.3939999999999999</v>
      </c>
      <c r="G6727" t="s">
        <v>22</v>
      </c>
    </row>
    <row r="6728" spans="1:7" x14ac:dyDescent="0.25">
      <c r="A6728" t="s">
        <v>13317</v>
      </c>
      <c r="B6728" t="s">
        <v>13318</v>
      </c>
      <c r="C6728">
        <v>8</v>
      </c>
      <c r="D6728">
        <v>0</v>
      </c>
      <c r="E6728">
        <v>2.4289999999999998</v>
      </c>
      <c r="F6728">
        <v>0</v>
      </c>
      <c r="G6728" t="s">
        <v>22</v>
      </c>
    </row>
    <row r="6729" spans="1:7" x14ac:dyDescent="0.25">
      <c r="A6729" t="s">
        <v>13319</v>
      </c>
      <c r="B6729" t="s">
        <v>13320</v>
      </c>
      <c r="C6729">
        <v>0</v>
      </c>
      <c r="D6729">
        <v>0</v>
      </c>
      <c r="E6729">
        <v>1.9850000000000001</v>
      </c>
      <c r="F6729">
        <v>0</v>
      </c>
      <c r="G6729" t="s">
        <v>22</v>
      </c>
    </row>
    <row r="6730" spans="1:7" x14ac:dyDescent="0.25">
      <c r="A6730" t="s">
        <v>13321</v>
      </c>
      <c r="B6730" t="s">
        <v>13322</v>
      </c>
      <c r="C6730">
        <v>4222</v>
      </c>
      <c r="D6730">
        <v>0</v>
      </c>
      <c r="E6730">
        <v>0.97060000000000002</v>
      </c>
      <c r="F6730">
        <v>0.84399999999999997</v>
      </c>
      <c r="G6730" t="s">
        <v>22</v>
      </c>
    </row>
    <row r="6731" spans="1:7" x14ac:dyDescent="0.25">
      <c r="A6731" t="s">
        <v>13323</v>
      </c>
      <c r="B6731" t="s">
        <v>13324</v>
      </c>
      <c r="C6731">
        <v>2683</v>
      </c>
      <c r="D6731">
        <v>0</v>
      </c>
      <c r="E6731">
        <v>0.84755000000000003</v>
      </c>
      <c r="F6731">
        <v>0.73699999999999999</v>
      </c>
      <c r="G6731" t="s">
        <v>22</v>
      </c>
    </row>
    <row r="6732" spans="1:7" x14ac:dyDescent="0.25">
      <c r="A6732" t="s">
        <v>13325</v>
      </c>
      <c r="B6732" t="s">
        <v>13326</v>
      </c>
      <c r="C6732">
        <v>0</v>
      </c>
      <c r="D6732">
        <v>92.66</v>
      </c>
      <c r="E6732">
        <v>31.167999999999999</v>
      </c>
      <c r="F6732">
        <v>27.149000000000001</v>
      </c>
      <c r="G6732" t="s">
        <v>312</v>
      </c>
    </row>
    <row r="6733" spans="1:7" x14ac:dyDescent="0.25">
      <c r="A6733" t="s">
        <v>13327</v>
      </c>
      <c r="B6733" t="s">
        <v>13328</v>
      </c>
      <c r="C6733">
        <v>1</v>
      </c>
      <c r="D6733">
        <v>56.18</v>
      </c>
      <c r="E6733">
        <v>31.045999999999999</v>
      </c>
      <c r="F6733">
        <v>11.613</v>
      </c>
      <c r="G6733" t="s">
        <v>312</v>
      </c>
    </row>
    <row r="6734" spans="1:7" x14ac:dyDescent="0.25">
      <c r="A6734" t="s">
        <v>13329</v>
      </c>
      <c r="B6734" t="s">
        <v>13330</v>
      </c>
      <c r="C6734">
        <v>1</v>
      </c>
      <c r="D6734">
        <v>56.18</v>
      </c>
      <c r="E6734">
        <v>31.045999999999999</v>
      </c>
      <c r="F6734">
        <v>31.045999999999999</v>
      </c>
      <c r="G6734" t="s">
        <v>312</v>
      </c>
    </row>
    <row r="6735" spans="1:7" x14ac:dyDescent="0.25">
      <c r="A6735" t="s">
        <v>13331</v>
      </c>
      <c r="B6735" t="s">
        <v>13332</v>
      </c>
      <c r="C6735">
        <v>30</v>
      </c>
      <c r="D6735">
        <v>92.3</v>
      </c>
      <c r="E6735">
        <v>31.867000000000001</v>
      </c>
      <c r="F6735">
        <v>31.867000000000001</v>
      </c>
      <c r="G6735" t="s">
        <v>312</v>
      </c>
    </row>
    <row r="6736" spans="1:7" x14ac:dyDescent="0.25">
      <c r="A6736" t="s">
        <v>13333</v>
      </c>
      <c r="B6736" t="s">
        <v>13334</v>
      </c>
      <c r="C6736">
        <v>3</v>
      </c>
      <c r="D6736">
        <v>52.93</v>
      </c>
      <c r="E6736">
        <v>27.126000000000001</v>
      </c>
      <c r="F6736">
        <v>27.126000000000001</v>
      </c>
      <c r="G6736" t="s">
        <v>312</v>
      </c>
    </row>
    <row r="6737" spans="1:7" x14ac:dyDescent="0.25">
      <c r="A6737" t="s">
        <v>13335</v>
      </c>
      <c r="B6737" t="s">
        <v>13336</v>
      </c>
      <c r="C6737">
        <v>61</v>
      </c>
      <c r="D6737">
        <v>52.41</v>
      </c>
      <c r="E6737">
        <v>27.126000000000001</v>
      </c>
      <c r="F6737">
        <v>27.126000000000001</v>
      </c>
      <c r="G6737" t="s">
        <v>312</v>
      </c>
    </row>
    <row r="6738" spans="1:7" x14ac:dyDescent="0.25">
      <c r="A6738" t="s">
        <v>13337</v>
      </c>
      <c r="B6738" t="s">
        <v>13338</v>
      </c>
      <c r="C6738">
        <v>41</v>
      </c>
      <c r="D6738">
        <v>52.93</v>
      </c>
      <c r="E6738">
        <v>27.126000000000001</v>
      </c>
      <c r="F6738">
        <v>27.126000000000001</v>
      </c>
      <c r="G6738" t="s">
        <v>312</v>
      </c>
    </row>
    <row r="6739" spans="1:7" x14ac:dyDescent="0.25">
      <c r="A6739" t="s">
        <v>13339</v>
      </c>
      <c r="B6739" t="s">
        <v>13340</v>
      </c>
      <c r="C6739">
        <v>7</v>
      </c>
      <c r="D6739">
        <v>52.93</v>
      </c>
      <c r="E6739">
        <v>27.126000000000001</v>
      </c>
      <c r="F6739">
        <v>27.126000000000001</v>
      </c>
      <c r="G6739" t="s">
        <v>312</v>
      </c>
    </row>
    <row r="6740" spans="1:7" x14ac:dyDescent="0.25">
      <c r="A6740" t="s">
        <v>13341</v>
      </c>
      <c r="B6740" t="s">
        <v>13342</v>
      </c>
      <c r="C6740">
        <v>0</v>
      </c>
      <c r="D6740">
        <v>23.95</v>
      </c>
      <c r="E6740">
        <v>17.605</v>
      </c>
      <c r="F6740">
        <v>17.605</v>
      </c>
      <c r="G6740" t="s">
        <v>33</v>
      </c>
    </row>
    <row r="6741" spans="1:7" x14ac:dyDescent="0.25">
      <c r="A6741" t="s">
        <v>13343</v>
      </c>
      <c r="B6741" t="s">
        <v>13344</v>
      </c>
      <c r="C6741">
        <v>8</v>
      </c>
      <c r="D6741">
        <v>25.33</v>
      </c>
      <c r="E6741">
        <v>12.465</v>
      </c>
      <c r="F6741">
        <v>12.465</v>
      </c>
      <c r="G6741" t="s">
        <v>33</v>
      </c>
    </row>
    <row r="6742" spans="1:7" x14ac:dyDescent="0.25">
      <c r="A6742" t="s">
        <v>13345</v>
      </c>
      <c r="B6742" t="s">
        <v>13346</v>
      </c>
      <c r="C6742">
        <v>4</v>
      </c>
      <c r="D6742">
        <v>31.18</v>
      </c>
      <c r="E6742">
        <v>22.021000000000001</v>
      </c>
      <c r="F6742">
        <v>22.021000000000001</v>
      </c>
      <c r="G6742" t="s">
        <v>33</v>
      </c>
    </row>
    <row r="6743" spans="1:7" x14ac:dyDescent="0.25">
      <c r="A6743" t="s">
        <v>13347</v>
      </c>
      <c r="B6743" t="s">
        <v>13348</v>
      </c>
      <c r="C6743">
        <v>7</v>
      </c>
      <c r="D6743">
        <v>46.16</v>
      </c>
      <c r="E6743">
        <v>27.859000000000002</v>
      </c>
      <c r="F6743">
        <v>26.798999999999999</v>
      </c>
      <c r="G6743" t="s">
        <v>312</v>
      </c>
    </row>
    <row r="6744" spans="1:7" x14ac:dyDescent="0.25">
      <c r="A6744" t="s">
        <v>13349</v>
      </c>
      <c r="B6744" t="s">
        <v>13350</v>
      </c>
      <c r="C6744">
        <v>315</v>
      </c>
      <c r="D6744">
        <v>24.12</v>
      </c>
      <c r="E6744">
        <v>12.505879999999999</v>
      </c>
      <c r="F6744">
        <v>16.163589999999999</v>
      </c>
      <c r="G6744" t="s">
        <v>22</v>
      </c>
    </row>
    <row r="6745" spans="1:7" x14ac:dyDescent="0.25">
      <c r="A6745" t="s">
        <v>13351</v>
      </c>
      <c r="B6745" t="s">
        <v>13352</v>
      </c>
      <c r="C6745">
        <v>570</v>
      </c>
      <c r="D6745">
        <v>11.84</v>
      </c>
      <c r="E6745">
        <v>5.5647099999999998</v>
      </c>
      <c r="F6745">
        <v>5.5609900000000003</v>
      </c>
      <c r="G6745" t="s">
        <v>22</v>
      </c>
    </row>
    <row r="6746" spans="1:7" x14ac:dyDescent="0.25">
      <c r="A6746" t="s">
        <v>13353</v>
      </c>
      <c r="B6746" t="s">
        <v>13354</v>
      </c>
      <c r="C6746">
        <v>15</v>
      </c>
      <c r="D6746">
        <v>131.58000000000001</v>
      </c>
      <c r="E6746">
        <v>69.051000000000002</v>
      </c>
      <c r="F6746">
        <v>69.051000000000002</v>
      </c>
      <c r="G6746" t="s">
        <v>33</v>
      </c>
    </row>
    <row r="6747" spans="1:7" x14ac:dyDescent="0.25">
      <c r="A6747" t="s">
        <v>13355</v>
      </c>
      <c r="B6747" t="s">
        <v>13356</v>
      </c>
      <c r="C6747">
        <v>43</v>
      </c>
      <c r="D6747">
        <v>68.73</v>
      </c>
      <c r="E6747">
        <v>30.882000000000001</v>
      </c>
      <c r="F6747">
        <v>13.547000000000001</v>
      </c>
      <c r="G6747" t="s">
        <v>312</v>
      </c>
    </row>
    <row r="6748" spans="1:7" x14ac:dyDescent="0.25">
      <c r="A6748" t="s">
        <v>13357</v>
      </c>
      <c r="B6748" t="s">
        <v>13358</v>
      </c>
      <c r="C6748">
        <v>0</v>
      </c>
      <c r="D6748">
        <v>25.6</v>
      </c>
      <c r="E6748">
        <v>14.676</v>
      </c>
      <c r="F6748">
        <v>14.662000000000001</v>
      </c>
      <c r="G6748" t="s">
        <v>33</v>
      </c>
    </row>
    <row r="6749" spans="1:7" x14ac:dyDescent="0.25">
      <c r="A6749" t="s">
        <v>13359</v>
      </c>
      <c r="B6749" t="s">
        <v>13360</v>
      </c>
      <c r="C6749">
        <v>0</v>
      </c>
      <c r="D6749">
        <v>50.3</v>
      </c>
      <c r="E6749">
        <v>30.073</v>
      </c>
      <c r="F6749">
        <v>30.073</v>
      </c>
      <c r="G6749" t="s">
        <v>33</v>
      </c>
    </row>
    <row r="6750" spans="1:7" x14ac:dyDescent="0.25">
      <c r="A6750" t="s">
        <v>13361</v>
      </c>
      <c r="B6750" t="s">
        <v>13362</v>
      </c>
      <c r="C6750">
        <v>0</v>
      </c>
      <c r="D6750">
        <v>480.76</v>
      </c>
      <c r="E6750">
        <v>137.583</v>
      </c>
      <c r="F6750">
        <v>566.37199999999996</v>
      </c>
      <c r="G6750" t="s">
        <v>33</v>
      </c>
    </row>
    <row r="6751" spans="1:7" x14ac:dyDescent="0.25">
      <c r="A6751" t="s">
        <v>13363</v>
      </c>
      <c r="B6751" t="s">
        <v>13364</v>
      </c>
      <c r="C6751">
        <v>0</v>
      </c>
      <c r="D6751">
        <v>1</v>
      </c>
      <c r="E6751">
        <v>0.5</v>
      </c>
      <c r="F6751">
        <v>0.51049999999999995</v>
      </c>
      <c r="G6751" t="s">
        <v>22</v>
      </c>
    </row>
    <row r="6752" spans="1:7" x14ac:dyDescent="0.25">
      <c r="A6752" t="s">
        <v>13365</v>
      </c>
      <c r="B6752" t="s">
        <v>13366</v>
      </c>
      <c r="C6752">
        <v>93</v>
      </c>
      <c r="D6752">
        <v>0</v>
      </c>
      <c r="E6752">
        <v>1.611</v>
      </c>
      <c r="F6752">
        <v>1.611</v>
      </c>
      <c r="G6752" t="s">
        <v>33</v>
      </c>
    </row>
    <row r="6753" spans="1:7" x14ac:dyDescent="0.25">
      <c r="A6753" t="s">
        <v>13367</v>
      </c>
      <c r="B6753" t="s">
        <v>13368</v>
      </c>
      <c r="C6753">
        <v>90</v>
      </c>
      <c r="D6753">
        <v>7.49</v>
      </c>
      <c r="E6753">
        <v>6.0890000000000004</v>
      </c>
      <c r="F6753">
        <v>6.0890000000000004</v>
      </c>
      <c r="G6753" t="s">
        <v>33</v>
      </c>
    </row>
    <row r="6754" spans="1:7" x14ac:dyDescent="0.25">
      <c r="A6754" t="s">
        <v>13369</v>
      </c>
      <c r="B6754" t="s">
        <v>13370</v>
      </c>
      <c r="C6754">
        <v>1633</v>
      </c>
      <c r="D6754">
        <v>0</v>
      </c>
      <c r="E6754">
        <v>5.1859999999999999</v>
      </c>
      <c r="F6754">
        <v>0</v>
      </c>
      <c r="G6754" t="s">
        <v>22</v>
      </c>
    </row>
    <row r="6755" spans="1:7" x14ac:dyDescent="0.25">
      <c r="A6755" t="s">
        <v>13371</v>
      </c>
      <c r="B6755" t="s">
        <v>13372</v>
      </c>
      <c r="C6755">
        <v>2583</v>
      </c>
      <c r="D6755">
        <v>74.900000000000006</v>
      </c>
      <c r="E6755">
        <v>5.7990000000000004</v>
      </c>
      <c r="F6755">
        <v>1.3979999999999999</v>
      </c>
      <c r="G6755" t="s">
        <v>33</v>
      </c>
    </row>
    <row r="6756" spans="1:7" x14ac:dyDescent="0.25">
      <c r="A6756" t="s">
        <v>13373</v>
      </c>
      <c r="B6756" t="s">
        <v>13374</v>
      </c>
      <c r="C6756">
        <v>117</v>
      </c>
      <c r="D6756">
        <v>0</v>
      </c>
      <c r="E6756">
        <v>0</v>
      </c>
      <c r="F6756">
        <v>0</v>
      </c>
      <c r="G6756" t="s">
        <v>22</v>
      </c>
    </row>
    <row r="6757" spans="1:7" x14ac:dyDescent="0.25">
      <c r="A6757" t="s">
        <v>13375</v>
      </c>
      <c r="B6757" t="s">
        <v>13376</v>
      </c>
      <c r="C6757">
        <v>213</v>
      </c>
      <c r="D6757">
        <v>0</v>
      </c>
      <c r="E6757">
        <v>0</v>
      </c>
      <c r="F6757">
        <v>0</v>
      </c>
      <c r="G6757" t="s">
        <v>22</v>
      </c>
    </row>
    <row r="6758" spans="1:7" x14ac:dyDescent="0.25">
      <c r="A6758" t="s">
        <v>13377</v>
      </c>
      <c r="B6758" t="s">
        <v>13378</v>
      </c>
      <c r="C6758">
        <v>148</v>
      </c>
      <c r="D6758">
        <v>0</v>
      </c>
      <c r="E6758">
        <v>0</v>
      </c>
      <c r="F6758">
        <v>0</v>
      </c>
      <c r="G6758" t="s">
        <v>22</v>
      </c>
    </row>
    <row r="6759" spans="1:7" x14ac:dyDescent="0.25">
      <c r="A6759" t="s">
        <v>13379</v>
      </c>
      <c r="B6759" t="s">
        <v>13380</v>
      </c>
      <c r="C6759">
        <v>73</v>
      </c>
      <c r="D6759">
        <v>8.89</v>
      </c>
      <c r="E6759">
        <v>3.1040000000000001</v>
      </c>
      <c r="F6759">
        <v>3.1040000000000001</v>
      </c>
      <c r="G6759" t="s">
        <v>33</v>
      </c>
    </row>
    <row r="6760" spans="1:7" x14ac:dyDescent="0.25">
      <c r="A6760" t="s">
        <v>13381</v>
      </c>
      <c r="B6760" t="s">
        <v>13382</v>
      </c>
      <c r="C6760">
        <v>1777</v>
      </c>
      <c r="D6760">
        <v>0</v>
      </c>
      <c r="E6760">
        <v>2.1440000000000001</v>
      </c>
      <c r="F6760">
        <v>1.984</v>
      </c>
      <c r="G6760" t="s">
        <v>33</v>
      </c>
    </row>
    <row r="6761" spans="1:7" x14ac:dyDescent="0.25">
      <c r="A6761" t="s">
        <v>13383</v>
      </c>
      <c r="B6761" t="s">
        <v>13384</v>
      </c>
      <c r="C6761">
        <v>57</v>
      </c>
      <c r="D6761">
        <v>8.08</v>
      </c>
      <c r="E6761">
        <v>2.355</v>
      </c>
      <c r="F6761">
        <v>2.2010000000000001</v>
      </c>
      <c r="G6761" t="s">
        <v>33</v>
      </c>
    </row>
    <row r="6762" spans="1:7" x14ac:dyDescent="0.25">
      <c r="A6762" t="s">
        <v>13385</v>
      </c>
      <c r="B6762" t="s">
        <v>13386</v>
      </c>
      <c r="C6762">
        <v>0</v>
      </c>
      <c r="D6762">
        <v>0</v>
      </c>
      <c r="E6762">
        <v>17.829999999999998</v>
      </c>
      <c r="F6762">
        <v>9.7000000000000003E-3</v>
      </c>
      <c r="G6762" t="s">
        <v>22</v>
      </c>
    </row>
    <row r="6763" spans="1:7" x14ac:dyDescent="0.25">
      <c r="A6763" t="s">
        <v>13387</v>
      </c>
      <c r="B6763" t="s">
        <v>13388</v>
      </c>
      <c r="C6763">
        <v>0</v>
      </c>
      <c r="D6763">
        <v>0</v>
      </c>
      <c r="E6763">
        <v>66.388000000000005</v>
      </c>
      <c r="F6763">
        <v>109.9</v>
      </c>
      <c r="G6763" t="s">
        <v>22</v>
      </c>
    </row>
    <row r="6764" spans="1:7" x14ac:dyDescent="0.25">
      <c r="A6764" t="s">
        <v>13389</v>
      </c>
      <c r="B6764" t="s">
        <v>13390</v>
      </c>
      <c r="C6764">
        <v>0</v>
      </c>
      <c r="D6764">
        <v>714.02</v>
      </c>
      <c r="E6764">
        <v>140.38300000000001</v>
      </c>
      <c r="F6764">
        <v>9.7000000000000003E-3</v>
      </c>
      <c r="G6764" t="s">
        <v>22</v>
      </c>
    </row>
    <row r="6765" spans="1:7" x14ac:dyDescent="0.25">
      <c r="A6765" t="s">
        <v>13391</v>
      </c>
      <c r="B6765" t="s">
        <v>13392</v>
      </c>
      <c r="C6765">
        <v>0</v>
      </c>
      <c r="D6765">
        <v>0</v>
      </c>
      <c r="E6765">
        <v>44.534999999999997</v>
      </c>
      <c r="F6765">
        <v>0</v>
      </c>
      <c r="G6765" t="s">
        <v>22</v>
      </c>
    </row>
    <row r="6766" spans="1:7" x14ac:dyDescent="0.25">
      <c r="A6766" t="s">
        <v>13393</v>
      </c>
      <c r="B6766" t="s">
        <v>13394</v>
      </c>
      <c r="C6766">
        <v>0</v>
      </c>
      <c r="D6766">
        <v>0</v>
      </c>
      <c r="E6766">
        <v>74.382999999999996</v>
      </c>
      <c r="F6766">
        <v>9.7000000000000003E-3</v>
      </c>
      <c r="G6766" t="s">
        <v>22</v>
      </c>
    </row>
    <row r="6767" spans="1:7" x14ac:dyDescent="0.25">
      <c r="A6767" t="s">
        <v>13395</v>
      </c>
      <c r="B6767" t="s">
        <v>13396</v>
      </c>
      <c r="C6767">
        <v>0</v>
      </c>
      <c r="D6767">
        <v>0</v>
      </c>
      <c r="E6767">
        <v>59.676000000000002</v>
      </c>
      <c r="F6767">
        <v>0</v>
      </c>
      <c r="G6767" t="s">
        <v>22</v>
      </c>
    </row>
    <row r="6768" spans="1:7" x14ac:dyDescent="0.25">
      <c r="A6768" t="s">
        <v>13397</v>
      </c>
      <c r="B6768" t="s">
        <v>13398</v>
      </c>
      <c r="C6768">
        <v>0</v>
      </c>
      <c r="D6768">
        <v>26.65</v>
      </c>
      <c r="E6768">
        <v>7.4359999999999999</v>
      </c>
      <c r="F6768">
        <v>7.4359999999999999</v>
      </c>
      <c r="G6768" t="s">
        <v>33</v>
      </c>
    </row>
    <row r="6769" spans="1:7" x14ac:dyDescent="0.25">
      <c r="A6769" t="s">
        <v>13399</v>
      </c>
      <c r="B6769" t="s">
        <v>13400</v>
      </c>
      <c r="C6769">
        <v>38</v>
      </c>
      <c r="D6769">
        <v>45.8</v>
      </c>
      <c r="E6769">
        <v>6.117</v>
      </c>
      <c r="F6769">
        <v>5.8869999999999996</v>
      </c>
      <c r="G6769" t="s">
        <v>22</v>
      </c>
    </row>
    <row r="6770" spans="1:7" x14ac:dyDescent="0.25">
      <c r="A6770" t="s">
        <v>13401</v>
      </c>
      <c r="B6770" t="s">
        <v>13402</v>
      </c>
      <c r="C6770">
        <v>0</v>
      </c>
      <c r="D6770">
        <v>0</v>
      </c>
      <c r="E6770">
        <v>0</v>
      </c>
      <c r="F6770">
        <v>0</v>
      </c>
      <c r="G6770" t="s">
        <v>22</v>
      </c>
    </row>
    <row r="6771" spans="1:7" x14ac:dyDescent="0.25">
      <c r="A6771" t="s">
        <v>13403</v>
      </c>
      <c r="B6771" t="s">
        <v>13404</v>
      </c>
      <c r="C6771">
        <v>2250</v>
      </c>
      <c r="D6771">
        <v>9.93</v>
      </c>
      <c r="E6771">
        <v>4.7411799999999999</v>
      </c>
      <c r="F6771">
        <v>4.7380000000000004</v>
      </c>
      <c r="G6771" t="s">
        <v>22</v>
      </c>
    </row>
    <row r="6772" spans="1:7" x14ac:dyDescent="0.25">
      <c r="A6772" t="s">
        <v>13405</v>
      </c>
      <c r="B6772" t="s">
        <v>13406</v>
      </c>
      <c r="C6772">
        <v>24072</v>
      </c>
      <c r="D6772">
        <v>0</v>
      </c>
      <c r="E6772">
        <v>0.55352999999999997</v>
      </c>
      <c r="F6772">
        <v>0.24983</v>
      </c>
      <c r="G6772" t="s">
        <v>22</v>
      </c>
    </row>
    <row r="6773" spans="1:7" x14ac:dyDescent="0.25">
      <c r="A6773" t="s">
        <v>13407</v>
      </c>
      <c r="B6773" t="s">
        <v>13408</v>
      </c>
      <c r="C6773">
        <v>69</v>
      </c>
      <c r="D6773">
        <v>51.94</v>
      </c>
      <c r="E6773">
        <v>25.768000000000001</v>
      </c>
      <c r="F6773">
        <v>25.768000000000001</v>
      </c>
      <c r="G6773" t="s">
        <v>33</v>
      </c>
    </row>
    <row r="6774" spans="1:7" x14ac:dyDescent="0.25">
      <c r="A6774" t="s">
        <v>13409</v>
      </c>
      <c r="B6774" t="s">
        <v>13410</v>
      </c>
      <c r="C6774">
        <v>1449</v>
      </c>
      <c r="D6774">
        <v>3.08</v>
      </c>
      <c r="E6774">
        <v>2.15</v>
      </c>
      <c r="F6774">
        <v>0</v>
      </c>
      <c r="G6774" t="s">
        <v>22</v>
      </c>
    </row>
    <row r="6775" spans="1:7" x14ac:dyDescent="0.25">
      <c r="A6775" t="s">
        <v>13411</v>
      </c>
      <c r="B6775" t="s">
        <v>13412</v>
      </c>
      <c r="C6775">
        <v>15</v>
      </c>
      <c r="D6775">
        <v>44.88</v>
      </c>
      <c r="E6775">
        <v>31.207000000000001</v>
      </c>
      <c r="F6775">
        <v>31.207000000000001</v>
      </c>
      <c r="G6775" t="s">
        <v>33</v>
      </c>
    </row>
    <row r="6776" spans="1:7" x14ac:dyDescent="0.25">
      <c r="A6776" t="s">
        <v>13413</v>
      </c>
      <c r="B6776" t="s">
        <v>13414</v>
      </c>
      <c r="C6776">
        <v>5</v>
      </c>
      <c r="D6776">
        <v>6.83</v>
      </c>
      <c r="E6776">
        <v>2.8235299999999999</v>
      </c>
      <c r="F6776">
        <v>2.5767000000000002</v>
      </c>
      <c r="G6776" t="s">
        <v>22</v>
      </c>
    </row>
    <row r="6777" spans="1:7" x14ac:dyDescent="0.25">
      <c r="A6777" t="s">
        <v>13415</v>
      </c>
      <c r="B6777" t="s">
        <v>13416</v>
      </c>
      <c r="C6777">
        <v>5</v>
      </c>
      <c r="D6777">
        <v>6.83</v>
      </c>
      <c r="E6777">
        <v>1.9529399999999999</v>
      </c>
      <c r="F6777">
        <v>1.9529399999999999</v>
      </c>
      <c r="G6777" t="s">
        <v>22</v>
      </c>
    </row>
    <row r="6778" spans="1:7" x14ac:dyDescent="0.25">
      <c r="A6778" t="s">
        <v>13417</v>
      </c>
      <c r="B6778" t="s">
        <v>13418</v>
      </c>
      <c r="C6778">
        <v>301</v>
      </c>
      <c r="D6778">
        <v>3.2</v>
      </c>
      <c r="E6778">
        <v>1.9176500000000001</v>
      </c>
      <c r="F6778">
        <v>1.9242600000000001</v>
      </c>
      <c r="G6778" t="s">
        <v>22</v>
      </c>
    </row>
    <row r="6779" spans="1:7" x14ac:dyDescent="0.25">
      <c r="A6779" t="s">
        <v>13419</v>
      </c>
      <c r="B6779" t="s">
        <v>13420</v>
      </c>
      <c r="C6779">
        <v>0</v>
      </c>
      <c r="D6779">
        <v>0</v>
      </c>
      <c r="E6779">
        <v>9.0900000000000009E-3</v>
      </c>
      <c r="F6779">
        <v>9.0900000000000009E-3</v>
      </c>
      <c r="G6779" t="s">
        <v>22</v>
      </c>
    </row>
    <row r="6780" spans="1:7" x14ac:dyDescent="0.25">
      <c r="A6780" t="s">
        <v>13421</v>
      </c>
      <c r="B6780" t="s">
        <v>13422</v>
      </c>
      <c r="C6780">
        <v>0</v>
      </c>
      <c r="D6780">
        <v>5.84</v>
      </c>
      <c r="E6780">
        <v>1.77</v>
      </c>
      <c r="F6780">
        <v>1.77</v>
      </c>
      <c r="G6780" t="s">
        <v>22</v>
      </c>
    </row>
    <row r="6781" spans="1:7" x14ac:dyDescent="0.25">
      <c r="A6781" t="s">
        <v>13423</v>
      </c>
      <c r="B6781" t="s">
        <v>13424</v>
      </c>
      <c r="C6781">
        <v>60</v>
      </c>
      <c r="D6781">
        <v>25.65</v>
      </c>
      <c r="E6781">
        <v>14.93</v>
      </c>
      <c r="F6781">
        <v>14.933</v>
      </c>
      <c r="G6781" t="s">
        <v>33</v>
      </c>
    </row>
    <row r="6782" spans="1:7" x14ac:dyDescent="0.25">
      <c r="A6782" t="s">
        <v>13425</v>
      </c>
      <c r="B6782" t="s">
        <v>13426</v>
      </c>
      <c r="C6782">
        <v>812</v>
      </c>
      <c r="D6782">
        <v>7.69</v>
      </c>
      <c r="E6782">
        <v>4.6352900000000004</v>
      </c>
      <c r="F6782">
        <v>4.62723</v>
      </c>
      <c r="G6782" t="s">
        <v>22</v>
      </c>
    </row>
    <row r="6783" spans="1:7" x14ac:dyDescent="0.25">
      <c r="A6783" t="s">
        <v>13427</v>
      </c>
      <c r="B6783" t="s">
        <v>13428</v>
      </c>
      <c r="C6783">
        <v>25</v>
      </c>
      <c r="D6783">
        <v>78.98</v>
      </c>
      <c r="E6783">
        <v>39.393999999999998</v>
      </c>
      <c r="F6783">
        <v>28.268999999999998</v>
      </c>
      <c r="G6783" t="s">
        <v>22</v>
      </c>
    </row>
    <row r="6784" spans="1:7" x14ac:dyDescent="0.25">
      <c r="A6784" t="s">
        <v>13429</v>
      </c>
      <c r="B6784" t="s">
        <v>13430</v>
      </c>
      <c r="C6784">
        <v>211</v>
      </c>
      <c r="D6784">
        <v>50.22</v>
      </c>
      <c r="E6784">
        <v>43.85</v>
      </c>
      <c r="F6784">
        <v>53.628</v>
      </c>
      <c r="G6784" t="s">
        <v>22</v>
      </c>
    </row>
    <row r="6785" spans="1:7" x14ac:dyDescent="0.25">
      <c r="A6785" t="s">
        <v>13431</v>
      </c>
      <c r="B6785" t="s">
        <v>13432</v>
      </c>
      <c r="C6785">
        <v>2</v>
      </c>
      <c r="D6785">
        <v>86.24</v>
      </c>
      <c r="E6785">
        <v>58.368000000000002</v>
      </c>
      <c r="F6785">
        <v>24.654</v>
      </c>
      <c r="G6785" t="s">
        <v>22</v>
      </c>
    </row>
    <row r="6786" spans="1:7" x14ac:dyDescent="0.25">
      <c r="A6786" t="s">
        <v>13433</v>
      </c>
      <c r="B6786" t="s">
        <v>13434</v>
      </c>
      <c r="C6786">
        <v>0</v>
      </c>
      <c r="D6786">
        <v>21.66</v>
      </c>
      <c r="E6786">
        <v>18.082999999999998</v>
      </c>
      <c r="F6786">
        <v>0</v>
      </c>
      <c r="G6786" t="s">
        <v>22</v>
      </c>
    </row>
    <row r="6787" spans="1:7" x14ac:dyDescent="0.25">
      <c r="A6787" t="s">
        <v>13435</v>
      </c>
      <c r="B6787" t="s">
        <v>13436</v>
      </c>
      <c r="C6787">
        <v>154</v>
      </c>
      <c r="D6787">
        <v>68.430000000000007</v>
      </c>
      <c r="E6787">
        <v>18.089639999999999</v>
      </c>
      <c r="F6787">
        <v>11.716989999999999</v>
      </c>
      <c r="G6787" t="s">
        <v>22</v>
      </c>
    </row>
    <row r="6788" spans="1:7" x14ac:dyDescent="0.25">
      <c r="A6788" t="s">
        <v>13437</v>
      </c>
      <c r="B6788" t="s">
        <v>13438</v>
      </c>
      <c r="C6788">
        <v>0</v>
      </c>
      <c r="D6788">
        <v>0</v>
      </c>
      <c r="E6788">
        <v>4.0810000000000004</v>
      </c>
      <c r="F6788">
        <v>3.2</v>
      </c>
      <c r="G6788" t="s">
        <v>22</v>
      </c>
    </row>
    <row r="6789" spans="1:7" x14ac:dyDescent="0.25">
      <c r="A6789" t="s">
        <v>13439</v>
      </c>
      <c r="B6789" t="s">
        <v>13440</v>
      </c>
      <c r="C6789">
        <v>0</v>
      </c>
      <c r="D6789">
        <v>21.66</v>
      </c>
      <c r="E6789">
        <v>11.959</v>
      </c>
      <c r="F6789">
        <v>0</v>
      </c>
      <c r="G6789" t="s">
        <v>22</v>
      </c>
    </row>
    <row r="6790" spans="1:7" x14ac:dyDescent="0.25">
      <c r="A6790" t="s">
        <v>13441</v>
      </c>
      <c r="B6790" t="s">
        <v>13442</v>
      </c>
      <c r="C6790">
        <v>0</v>
      </c>
      <c r="D6790">
        <v>0</v>
      </c>
      <c r="E6790">
        <v>34.436</v>
      </c>
      <c r="F6790">
        <v>34.436</v>
      </c>
      <c r="G6790" t="s">
        <v>33</v>
      </c>
    </row>
    <row r="6791" spans="1:7" x14ac:dyDescent="0.25">
      <c r="A6791" t="s">
        <v>13443</v>
      </c>
      <c r="B6791" t="s">
        <v>13444</v>
      </c>
      <c r="C6791">
        <v>0</v>
      </c>
      <c r="D6791">
        <v>0</v>
      </c>
      <c r="E6791">
        <v>33.640999999999998</v>
      </c>
      <c r="F6791">
        <v>13.92</v>
      </c>
      <c r="G6791" t="s">
        <v>22</v>
      </c>
    </row>
    <row r="6792" spans="1:7" x14ac:dyDescent="0.25">
      <c r="A6792" t="s">
        <v>13445</v>
      </c>
      <c r="B6792" t="s">
        <v>13446</v>
      </c>
      <c r="C6792">
        <v>0</v>
      </c>
      <c r="D6792">
        <v>0</v>
      </c>
      <c r="E6792">
        <v>12.241</v>
      </c>
      <c r="F6792">
        <v>14.57</v>
      </c>
      <c r="G6792" t="s">
        <v>22</v>
      </c>
    </row>
    <row r="6793" spans="1:7" x14ac:dyDescent="0.25">
      <c r="A6793" t="s">
        <v>13447</v>
      </c>
      <c r="B6793" t="s">
        <v>13448</v>
      </c>
      <c r="C6793">
        <v>10</v>
      </c>
      <c r="D6793">
        <v>45.19</v>
      </c>
      <c r="E6793">
        <v>22.602</v>
      </c>
      <c r="F6793">
        <v>17.945</v>
      </c>
      <c r="G6793" t="s">
        <v>312</v>
      </c>
    </row>
    <row r="6794" spans="1:7" x14ac:dyDescent="0.25">
      <c r="A6794" t="s">
        <v>13449</v>
      </c>
      <c r="B6794" t="s">
        <v>13450</v>
      </c>
      <c r="C6794">
        <v>0</v>
      </c>
      <c r="D6794">
        <v>10.91</v>
      </c>
      <c r="E6794">
        <v>0.68400000000000005</v>
      </c>
      <c r="F6794">
        <v>0.68400000000000005</v>
      </c>
      <c r="G6794" t="s">
        <v>22</v>
      </c>
    </row>
    <row r="6795" spans="1:7" x14ac:dyDescent="0.25">
      <c r="A6795" t="s">
        <v>13451</v>
      </c>
      <c r="B6795" t="s">
        <v>13452</v>
      </c>
      <c r="C6795">
        <v>11</v>
      </c>
      <c r="D6795">
        <v>223.78</v>
      </c>
      <c r="E6795">
        <v>68.647999999999996</v>
      </c>
      <c r="F6795">
        <v>68.647999999999996</v>
      </c>
      <c r="G6795" t="s">
        <v>312</v>
      </c>
    </row>
    <row r="6796" spans="1:7" x14ac:dyDescent="0.25">
      <c r="A6796" t="s">
        <v>13453</v>
      </c>
      <c r="B6796" t="s">
        <v>13454</v>
      </c>
      <c r="C6796">
        <v>2</v>
      </c>
      <c r="D6796">
        <v>44.88</v>
      </c>
      <c r="E6796">
        <v>15.305</v>
      </c>
      <c r="F6796">
        <v>16.338000000000001</v>
      </c>
      <c r="G6796" t="s">
        <v>312</v>
      </c>
    </row>
    <row r="6797" spans="1:7" x14ac:dyDescent="0.25">
      <c r="A6797" t="s">
        <v>13455</v>
      </c>
      <c r="B6797" t="s">
        <v>13456</v>
      </c>
      <c r="C6797">
        <v>1</v>
      </c>
      <c r="D6797">
        <v>300.94</v>
      </c>
      <c r="E6797">
        <v>24.707000000000001</v>
      </c>
      <c r="F6797">
        <v>24.707000000000001</v>
      </c>
      <c r="G6797" t="s">
        <v>312</v>
      </c>
    </row>
    <row r="6798" spans="1:7" x14ac:dyDescent="0.25">
      <c r="A6798" t="s">
        <v>13457</v>
      </c>
      <c r="B6798" t="s">
        <v>13458</v>
      </c>
      <c r="C6798">
        <v>0</v>
      </c>
      <c r="D6798">
        <v>20.97</v>
      </c>
      <c r="E6798">
        <v>0.47299999999999998</v>
      </c>
      <c r="F6798">
        <v>0.47299999999999998</v>
      </c>
      <c r="G6798" t="s">
        <v>22</v>
      </c>
    </row>
    <row r="6799" spans="1:7" x14ac:dyDescent="0.25">
      <c r="A6799" t="s">
        <v>13459</v>
      </c>
      <c r="B6799" t="s">
        <v>13460</v>
      </c>
      <c r="C6799">
        <v>0</v>
      </c>
      <c r="D6799">
        <v>813.2</v>
      </c>
      <c r="E6799">
        <v>0</v>
      </c>
      <c r="F6799">
        <v>0</v>
      </c>
      <c r="G6799" t="s">
        <v>22</v>
      </c>
    </row>
    <row r="6800" spans="1:7" x14ac:dyDescent="0.25">
      <c r="A6800" t="s">
        <v>13461</v>
      </c>
      <c r="B6800" t="s">
        <v>13462</v>
      </c>
      <c r="C6800">
        <v>0</v>
      </c>
      <c r="D6800">
        <v>23.79</v>
      </c>
      <c r="E6800">
        <v>1.996</v>
      </c>
      <c r="F6800">
        <v>2.0539999999999998</v>
      </c>
      <c r="G6800" t="s">
        <v>22</v>
      </c>
    </row>
    <row r="6801" spans="1:7" x14ac:dyDescent="0.25">
      <c r="A6801" t="s">
        <v>13463</v>
      </c>
      <c r="B6801" t="s">
        <v>13464</v>
      </c>
      <c r="C6801">
        <v>22</v>
      </c>
      <c r="D6801">
        <v>55.42</v>
      </c>
      <c r="E6801">
        <v>25.54</v>
      </c>
      <c r="F6801">
        <v>25.54</v>
      </c>
      <c r="G6801" t="s">
        <v>312</v>
      </c>
    </row>
    <row r="6802" spans="1:7" x14ac:dyDescent="0.25">
      <c r="A6802" t="s">
        <v>13465</v>
      </c>
      <c r="B6802" t="s">
        <v>13466</v>
      </c>
      <c r="C6802">
        <v>4</v>
      </c>
      <c r="D6802">
        <v>0</v>
      </c>
      <c r="E6802">
        <v>7.1050000000000004</v>
      </c>
      <c r="F6802">
        <v>6.875</v>
      </c>
      <c r="G6802" t="s">
        <v>33</v>
      </c>
    </row>
    <row r="6803" spans="1:7" x14ac:dyDescent="0.25">
      <c r="A6803" t="s">
        <v>13467</v>
      </c>
      <c r="B6803" t="s">
        <v>13468</v>
      </c>
      <c r="C6803">
        <v>93</v>
      </c>
      <c r="D6803">
        <v>59.03</v>
      </c>
      <c r="E6803">
        <v>27.82</v>
      </c>
      <c r="F6803">
        <v>27.649000000000001</v>
      </c>
      <c r="G6803" t="s">
        <v>33</v>
      </c>
    </row>
    <row r="6804" spans="1:7" x14ac:dyDescent="0.25">
      <c r="A6804" t="s">
        <v>13469</v>
      </c>
      <c r="B6804" t="s">
        <v>13470</v>
      </c>
      <c r="C6804">
        <v>367</v>
      </c>
      <c r="D6804">
        <v>6.91</v>
      </c>
      <c r="E6804">
        <v>2.2130000000000001</v>
      </c>
      <c r="F6804">
        <v>0</v>
      </c>
      <c r="G6804" t="s">
        <v>33</v>
      </c>
    </row>
    <row r="6805" spans="1:7" x14ac:dyDescent="0.25">
      <c r="A6805" t="s">
        <v>13471</v>
      </c>
      <c r="B6805" t="s">
        <v>13472</v>
      </c>
      <c r="C6805">
        <v>110</v>
      </c>
      <c r="D6805">
        <v>55.33</v>
      </c>
      <c r="E6805">
        <v>18.404</v>
      </c>
      <c r="F6805">
        <v>18.404</v>
      </c>
      <c r="G6805" t="s">
        <v>22</v>
      </c>
    </row>
    <row r="6806" spans="1:7" x14ac:dyDescent="0.25">
      <c r="A6806" t="s">
        <v>13473</v>
      </c>
      <c r="B6806" t="s">
        <v>13474</v>
      </c>
      <c r="C6806">
        <v>79</v>
      </c>
      <c r="D6806">
        <v>0</v>
      </c>
      <c r="E6806">
        <v>0.84799999999999998</v>
      </c>
      <c r="F6806">
        <v>0.83499999999999996</v>
      </c>
      <c r="G6806" t="s">
        <v>33</v>
      </c>
    </row>
    <row r="6807" spans="1:7" x14ac:dyDescent="0.25">
      <c r="A6807" t="s">
        <v>13475</v>
      </c>
      <c r="B6807" t="s">
        <v>13476</v>
      </c>
      <c r="C6807">
        <v>53</v>
      </c>
      <c r="D6807">
        <v>0</v>
      </c>
      <c r="E6807">
        <v>22.132999999999999</v>
      </c>
      <c r="F6807">
        <v>18.844000000000001</v>
      </c>
      <c r="G6807" t="s">
        <v>33</v>
      </c>
    </row>
    <row r="6808" spans="1:7" x14ac:dyDescent="0.25">
      <c r="A6808" t="s">
        <v>13477</v>
      </c>
      <c r="B6808" t="s">
        <v>13478</v>
      </c>
      <c r="C6808">
        <v>78</v>
      </c>
      <c r="D6808">
        <v>8.56</v>
      </c>
      <c r="E6808">
        <v>4.4340000000000002</v>
      </c>
      <c r="F6808">
        <v>4.21</v>
      </c>
      <c r="G6808" t="s">
        <v>33</v>
      </c>
    </row>
    <row r="6809" spans="1:7" x14ac:dyDescent="0.25">
      <c r="A6809" t="s">
        <v>13479</v>
      </c>
      <c r="B6809" t="s">
        <v>13480</v>
      </c>
      <c r="C6809">
        <v>20</v>
      </c>
      <c r="D6809">
        <v>0</v>
      </c>
      <c r="E6809">
        <v>1.4039999999999999</v>
      </c>
      <c r="F6809">
        <v>1.4039999999999999</v>
      </c>
      <c r="G6809" t="s">
        <v>22</v>
      </c>
    </row>
    <row r="6810" spans="1:7" x14ac:dyDescent="0.25">
      <c r="A6810" t="s">
        <v>13481</v>
      </c>
      <c r="B6810" t="s">
        <v>13482</v>
      </c>
      <c r="C6810">
        <v>113</v>
      </c>
      <c r="D6810">
        <v>0</v>
      </c>
      <c r="E6810">
        <v>1.224</v>
      </c>
      <c r="F6810">
        <v>1.07</v>
      </c>
      <c r="G6810" t="s">
        <v>33</v>
      </c>
    </row>
    <row r="6811" spans="1:7" x14ac:dyDescent="0.25">
      <c r="A6811" t="s">
        <v>13483</v>
      </c>
      <c r="B6811" t="s">
        <v>13484</v>
      </c>
      <c r="C6811">
        <v>78</v>
      </c>
      <c r="D6811">
        <v>23.91</v>
      </c>
      <c r="E6811">
        <v>53.832999999999998</v>
      </c>
      <c r="F6811">
        <v>48.338999999999999</v>
      </c>
      <c r="G6811" t="s">
        <v>33</v>
      </c>
    </row>
    <row r="6812" spans="1:7" x14ac:dyDescent="0.25">
      <c r="A6812" t="s">
        <v>13485</v>
      </c>
      <c r="B6812" t="s">
        <v>13486</v>
      </c>
      <c r="C6812">
        <v>38</v>
      </c>
      <c r="D6812">
        <v>150.61000000000001</v>
      </c>
      <c r="E6812">
        <v>43.03</v>
      </c>
      <c r="F6812">
        <v>43.03</v>
      </c>
      <c r="G6812" t="s">
        <v>22</v>
      </c>
    </row>
    <row r="6813" spans="1:7" x14ac:dyDescent="0.25">
      <c r="A6813" t="s">
        <v>13487</v>
      </c>
      <c r="B6813" t="s">
        <v>13488</v>
      </c>
      <c r="C6813">
        <v>51</v>
      </c>
      <c r="D6813">
        <v>46.18</v>
      </c>
      <c r="E6813">
        <v>126.95</v>
      </c>
      <c r="F6813">
        <v>126.95</v>
      </c>
      <c r="G6813" t="s">
        <v>33</v>
      </c>
    </row>
    <row r="6814" spans="1:7" x14ac:dyDescent="0.25">
      <c r="A6814" t="s">
        <v>13489</v>
      </c>
      <c r="B6814" t="s">
        <v>13490</v>
      </c>
      <c r="C6814">
        <v>30</v>
      </c>
      <c r="D6814">
        <v>0</v>
      </c>
      <c r="E6814">
        <v>55.39</v>
      </c>
      <c r="F6814">
        <v>55.39</v>
      </c>
      <c r="G6814" t="s">
        <v>22</v>
      </c>
    </row>
    <row r="6815" spans="1:7" x14ac:dyDescent="0.25">
      <c r="A6815" t="s">
        <v>13491</v>
      </c>
      <c r="B6815" t="s">
        <v>13492</v>
      </c>
      <c r="C6815">
        <v>12</v>
      </c>
      <c r="D6815">
        <v>131.34</v>
      </c>
      <c r="E6815">
        <v>79.772999999999996</v>
      </c>
      <c r="F6815">
        <v>79.436999999999998</v>
      </c>
      <c r="G6815" t="s">
        <v>33</v>
      </c>
    </row>
    <row r="6816" spans="1:7" x14ac:dyDescent="0.25">
      <c r="A6816" t="s">
        <v>13493</v>
      </c>
      <c r="B6816" t="s">
        <v>13494</v>
      </c>
      <c r="C6816">
        <v>8</v>
      </c>
      <c r="D6816">
        <v>21.61</v>
      </c>
      <c r="E6816">
        <v>33.558999999999997</v>
      </c>
      <c r="F6816">
        <v>32.908999999999999</v>
      </c>
      <c r="G6816" t="s">
        <v>33</v>
      </c>
    </row>
    <row r="6817" spans="1:7" x14ac:dyDescent="0.25">
      <c r="A6817" t="s">
        <v>13495</v>
      </c>
      <c r="B6817" t="s">
        <v>13496</v>
      </c>
      <c r="C6817">
        <v>232</v>
      </c>
      <c r="D6817">
        <v>0</v>
      </c>
      <c r="E6817">
        <v>0.40899999999999997</v>
      </c>
      <c r="F6817">
        <v>0.40600000000000003</v>
      </c>
      <c r="G6817" t="s">
        <v>33</v>
      </c>
    </row>
    <row r="6818" spans="1:7" x14ac:dyDescent="0.25">
      <c r="A6818" t="s">
        <v>13497</v>
      </c>
      <c r="B6818" t="s">
        <v>13498</v>
      </c>
      <c r="C6818">
        <v>173</v>
      </c>
      <c r="D6818">
        <v>0</v>
      </c>
      <c r="E6818">
        <v>10.315</v>
      </c>
      <c r="F6818">
        <v>10.315</v>
      </c>
      <c r="G6818" t="s">
        <v>33</v>
      </c>
    </row>
    <row r="6819" spans="1:7" x14ac:dyDescent="0.25">
      <c r="A6819" t="s">
        <v>13499</v>
      </c>
      <c r="B6819" t="s">
        <v>13500</v>
      </c>
      <c r="C6819">
        <v>46</v>
      </c>
      <c r="D6819">
        <v>24.61</v>
      </c>
      <c r="E6819">
        <v>2.9990000000000001</v>
      </c>
      <c r="F6819">
        <v>2.9660000000000002</v>
      </c>
      <c r="G6819" t="s">
        <v>33</v>
      </c>
    </row>
    <row r="6820" spans="1:7" x14ac:dyDescent="0.25">
      <c r="A6820" t="s">
        <v>13501</v>
      </c>
      <c r="B6820" t="s">
        <v>13502</v>
      </c>
      <c r="C6820">
        <v>109</v>
      </c>
      <c r="D6820">
        <v>0</v>
      </c>
      <c r="E6820">
        <v>49.58</v>
      </c>
      <c r="F6820">
        <v>49.58</v>
      </c>
      <c r="G6820" t="s">
        <v>22</v>
      </c>
    </row>
    <row r="6821" spans="1:7" x14ac:dyDescent="0.25">
      <c r="A6821" t="s">
        <v>13503</v>
      </c>
      <c r="B6821" t="s">
        <v>13504</v>
      </c>
      <c r="C6821">
        <v>222</v>
      </c>
      <c r="D6821">
        <v>0</v>
      </c>
      <c r="E6821">
        <v>2.3809999999999998</v>
      </c>
      <c r="F6821">
        <v>2.2149999999999999</v>
      </c>
      <c r="G6821" t="s">
        <v>33</v>
      </c>
    </row>
    <row r="6822" spans="1:7" x14ac:dyDescent="0.25">
      <c r="A6822" t="s">
        <v>13505</v>
      </c>
      <c r="B6822" t="s">
        <v>13506</v>
      </c>
      <c r="C6822">
        <v>280</v>
      </c>
      <c r="D6822">
        <v>0</v>
      </c>
      <c r="E6822">
        <v>3.234</v>
      </c>
      <c r="F6822">
        <v>3.121</v>
      </c>
      <c r="G6822" t="s">
        <v>33</v>
      </c>
    </row>
    <row r="6823" spans="1:7" x14ac:dyDescent="0.25">
      <c r="A6823" t="s">
        <v>13507</v>
      </c>
      <c r="B6823" t="s">
        <v>13508</v>
      </c>
      <c r="C6823">
        <v>0</v>
      </c>
      <c r="D6823">
        <v>0</v>
      </c>
      <c r="E6823">
        <v>4.2119999999999997</v>
      </c>
      <c r="F6823">
        <v>4.1150000000000002</v>
      </c>
      <c r="G6823" t="s">
        <v>33</v>
      </c>
    </row>
    <row r="6824" spans="1:7" x14ac:dyDescent="0.25">
      <c r="A6824" t="s">
        <v>13509</v>
      </c>
      <c r="B6824" t="s">
        <v>13510</v>
      </c>
      <c r="C6824">
        <v>2</v>
      </c>
      <c r="D6824">
        <v>10.6</v>
      </c>
      <c r="E6824">
        <v>0.40899999999999997</v>
      </c>
      <c r="F6824">
        <v>11.63</v>
      </c>
      <c r="G6824" t="s">
        <v>33</v>
      </c>
    </row>
    <row r="6825" spans="1:7" x14ac:dyDescent="0.25">
      <c r="A6825" t="s">
        <v>13511</v>
      </c>
      <c r="B6825" t="s">
        <v>13512</v>
      </c>
      <c r="C6825">
        <v>0</v>
      </c>
      <c r="D6825">
        <v>53.54</v>
      </c>
      <c r="E6825">
        <v>1.996</v>
      </c>
      <c r="F6825">
        <v>1.996</v>
      </c>
      <c r="G6825" t="s">
        <v>22</v>
      </c>
    </row>
    <row r="6826" spans="1:7" x14ac:dyDescent="0.25">
      <c r="A6826" t="s">
        <v>13513</v>
      </c>
      <c r="B6826" t="s">
        <v>13514</v>
      </c>
      <c r="C6826">
        <v>0</v>
      </c>
      <c r="D6826">
        <v>103.52</v>
      </c>
      <c r="E6826">
        <v>25.187999999999999</v>
      </c>
      <c r="F6826">
        <v>0</v>
      </c>
      <c r="G6826" t="s">
        <v>22</v>
      </c>
    </row>
    <row r="6827" spans="1:7" x14ac:dyDescent="0.25">
      <c r="A6827" t="s">
        <v>13515</v>
      </c>
      <c r="B6827" t="s">
        <v>13516</v>
      </c>
      <c r="C6827">
        <v>9</v>
      </c>
      <c r="D6827">
        <v>103.74</v>
      </c>
      <c r="E6827">
        <v>14.955</v>
      </c>
      <c r="F6827">
        <v>115.06</v>
      </c>
      <c r="G6827" t="s">
        <v>33</v>
      </c>
    </row>
    <row r="6828" spans="1:7" x14ac:dyDescent="0.25">
      <c r="A6828" t="s">
        <v>13517</v>
      </c>
      <c r="B6828" t="s">
        <v>13518</v>
      </c>
      <c r="C6828">
        <v>2061</v>
      </c>
      <c r="D6828">
        <v>0</v>
      </c>
      <c r="E6828">
        <v>4.2721</v>
      </c>
      <c r="F6828">
        <v>3.59</v>
      </c>
      <c r="G6828" t="s">
        <v>33</v>
      </c>
    </row>
    <row r="6829" spans="1:7" x14ac:dyDescent="0.25">
      <c r="A6829" t="s">
        <v>13519</v>
      </c>
      <c r="B6829" t="s">
        <v>13520</v>
      </c>
      <c r="C6829">
        <v>56</v>
      </c>
      <c r="D6829">
        <v>5.4</v>
      </c>
      <c r="E6829">
        <v>26.94</v>
      </c>
      <c r="F6829">
        <v>26.94</v>
      </c>
      <c r="G6829" t="s">
        <v>33</v>
      </c>
    </row>
    <row r="6830" spans="1:7" x14ac:dyDescent="0.25">
      <c r="A6830" t="s">
        <v>13521</v>
      </c>
      <c r="B6830" t="s">
        <v>13522</v>
      </c>
      <c r="C6830">
        <v>0</v>
      </c>
      <c r="D6830">
        <v>25.18</v>
      </c>
      <c r="E6830">
        <v>34.311529999999998</v>
      </c>
      <c r="F6830">
        <v>31.18</v>
      </c>
      <c r="G6830" t="s">
        <v>22</v>
      </c>
    </row>
    <row r="6831" spans="1:7" x14ac:dyDescent="0.25">
      <c r="A6831" t="s">
        <v>13523</v>
      </c>
      <c r="B6831" t="s">
        <v>13524</v>
      </c>
      <c r="C6831">
        <v>0</v>
      </c>
      <c r="D6831">
        <v>4.72</v>
      </c>
      <c r="E6831">
        <v>1.964</v>
      </c>
      <c r="F6831">
        <v>0</v>
      </c>
      <c r="G6831" t="s">
        <v>22</v>
      </c>
    </row>
    <row r="6832" spans="1:7" x14ac:dyDescent="0.25">
      <c r="A6832" t="s">
        <v>13525</v>
      </c>
      <c r="B6832" t="s">
        <v>13526</v>
      </c>
      <c r="C6832">
        <v>0</v>
      </c>
      <c r="D6832">
        <v>20</v>
      </c>
      <c r="E6832">
        <v>17.335000000000001</v>
      </c>
      <c r="F6832">
        <v>0</v>
      </c>
      <c r="G6832" t="s">
        <v>22</v>
      </c>
    </row>
    <row r="6833" spans="1:7" x14ac:dyDescent="0.25">
      <c r="A6833" t="s">
        <v>13527</v>
      </c>
      <c r="B6833" t="s">
        <v>13528</v>
      </c>
      <c r="C6833">
        <v>0</v>
      </c>
      <c r="D6833">
        <v>14.21</v>
      </c>
      <c r="E6833">
        <v>12.557</v>
      </c>
      <c r="F6833">
        <v>0</v>
      </c>
      <c r="G6833" t="s">
        <v>22</v>
      </c>
    </row>
    <row r="6834" spans="1:7" x14ac:dyDescent="0.25">
      <c r="A6834" t="s">
        <v>13529</v>
      </c>
      <c r="B6834" t="s">
        <v>13530</v>
      </c>
      <c r="C6834">
        <v>0</v>
      </c>
      <c r="D6834">
        <v>21.4</v>
      </c>
      <c r="E6834">
        <v>23.884</v>
      </c>
      <c r="F6834">
        <v>0</v>
      </c>
      <c r="G6834" t="s">
        <v>22</v>
      </c>
    </row>
    <row r="6835" spans="1:7" x14ac:dyDescent="0.25">
      <c r="A6835" t="s">
        <v>13531</v>
      </c>
      <c r="B6835" t="s">
        <v>13532</v>
      </c>
      <c r="C6835">
        <v>0</v>
      </c>
      <c r="D6835">
        <v>583.15</v>
      </c>
      <c r="E6835">
        <v>21.713000000000001</v>
      </c>
      <c r="F6835">
        <v>0</v>
      </c>
      <c r="G6835" t="s">
        <v>22</v>
      </c>
    </row>
    <row r="6836" spans="1:7" x14ac:dyDescent="0.25">
      <c r="A6836" t="s">
        <v>13533</v>
      </c>
      <c r="B6836" t="s">
        <v>13534</v>
      </c>
      <c r="C6836">
        <v>0</v>
      </c>
      <c r="D6836">
        <v>183.54</v>
      </c>
      <c r="E6836">
        <v>134.18</v>
      </c>
      <c r="F6836">
        <v>134.18</v>
      </c>
      <c r="G6836" t="s">
        <v>22</v>
      </c>
    </row>
    <row r="6837" spans="1:7" x14ac:dyDescent="0.25">
      <c r="A6837" t="s">
        <v>13535</v>
      </c>
      <c r="B6837" t="s">
        <v>13536</v>
      </c>
      <c r="C6837">
        <v>64</v>
      </c>
      <c r="D6837">
        <v>0</v>
      </c>
      <c r="E6837">
        <v>29.33</v>
      </c>
      <c r="F6837">
        <v>29.33</v>
      </c>
      <c r="G6837" t="s">
        <v>22</v>
      </c>
    </row>
    <row r="6838" spans="1:7" x14ac:dyDescent="0.25">
      <c r="A6838" t="s">
        <v>13537</v>
      </c>
      <c r="B6838" t="s">
        <v>13538</v>
      </c>
      <c r="C6838">
        <v>0</v>
      </c>
      <c r="D6838">
        <v>11.14</v>
      </c>
      <c r="E6838">
        <v>6.58</v>
      </c>
      <c r="F6838">
        <v>6.58</v>
      </c>
      <c r="G6838" t="s">
        <v>22</v>
      </c>
    </row>
    <row r="6839" spans="1:7" x14ac:dyDescent="0.25">
      <c r="A6839" t="s">
        <v>13539</v>
      </c>
      <c r="B6839" t="s">
        <v>13540</v>
      </c>
      <c r="C6839">
        <v>617</v>
      </c>
      <c r="D6839">
        <v>10.45</v>
      </c>
      <c r="E6839">
        <v>47.1</v>
      </c>
      <c r="F6839">
        <v>47.1</v>
      </c>
      <c r="G6839" t="s">
        <v>22</v>
      </c>
    </row>
    <row r="6840" spans="1:7" x14ac:dyDescent="0.25">
      <c r="A6840" t="s">
        <v>13541</v>
      </c>
      <c r="B6840" t="s">
        <v>13542</v>
      </c>
      <c r="C6840">
        <v>0</v>
      </c>
      <c r="D6840">
        <v>502.45</v>
      </c>
      <c r="E6840">
        <v>126.17700000000001</v>
      </c>
      <c r="F6840">
        <v>127.10899999999999</v>
      </c>
      <c r="G6840" t="s">
        <v>33</v>
      </c>
    </row>
    <row r="6841" spans="1:7" x14ac:dyDescent="0.25">
      <c r="A6841" t="s">
        <v>13543</v>
      </c>
      <c r="B6841" t="s">
        <v>13544</v>
      </c>
      <c r="C6841">
        <v>0</v>
      </c>
      <c r="D6841">
        <v>102.6</v>
      </c>
      <c r="E6841">
        <v>50.451999999999998</v>
      </c>
      <c r="F6841">
        <v>31.818000000000001</v>
      </c>
      <c r="G6841" t="s">
        <v>33</v>
      </c>
    </row>
    <row r="6842" spans="1:7" x14ac:dyDescent="0.25">
      <c r="A6842" t="s">
        <v>13545</v>
      </c>
      <c r="B6842" t="s">
        <v>13546</v>
      </c>
      <c r="C6842">
        <v>0</v>
      </c>
      <c r="D6842">
        <v>502.45</v>
      </c>
      <c r="E6842">
        <v>126.17700000000001</v>
      </c>
      <c r="F6842">
        <v>140.81299999999999</v>
      </c>
      <c r="G6842" t="s">
        <v>33</v>
      </c>
    </row>
    <row r="6843" spans="1:7" x14ac:dyDescent="0.25">
      <c r="A6843" t="s">
        <v>13547</v>
      </c>
      <c r="B6843" t="s">
        <v>13548</v>
      </c>
      <c r="C6843">
        <v>0</v>
      </c>
      <c r="D6843">
        <v>0</v>
      </c>
      <c r="E6843">
        <v>26.699000000000002</v>
      </c>
      <c r="F6843">
        <v>0</v>
      </c>
      <c r="G6843" t="s">
        <v>22</v>
      </c>
    </row>
    <row r="6844" spans="1:7" x14ac:dyDescent="0.25">
      <c r="A6844" t="s">
        <v>13549</v>
      </c>
      <c r="B6844" t="s">
        <v>13550</v>
      </c>
      <c r="C6844">
        <v>0</v>
      </c>
      <c r="D6844">
        <v>0</v>
      </c>
      <c r="E6844">
        <v>28.558</v>
      </c>
      <c r="F6844">
        <v>0</v>
      </c>
      <c r="G6844" t="s">
        <v>22</v>
      </c>
    </row>
    <row r="6845" spans="1:7" x14ac:dyDescent="0.25">
      <c r="A6845" t="s">
        <v>13551</v>
      </c>
      <c r="B6845" t="s">
        <v>13552</v>
      </c>
      <c r="C6845">
        <v>0</v>
      </c>
      <c r="D6845">
        <v>0</v>
      </c>
      <c r="E6845">
        <v>0</v>
      </c>
      <c r="F6845">
        <v>1400</v>
      </c>
      <c r="G6845" t="s">
        <v>22</v>
      </c>
    </row>
    <row r="6846" spans="1:7" x14ac:dyDescent="0.25">
      <c r="A6846" t="s">
        <v>13553</v>
      </c>
      <c r="B6846" t="s">
        <v>13554</v>
      </c>
      <c r="C6846">
        <v>0</v>
      </c>
      <c r="D6846">
        <v>40</v>
      </c>
      <c r="E6846">
        <v>0</v>
      </c>
      <c r="F6846">
        <v>0</v>
      </c>
      <c r="G6846" t="s">
        <v>22</v>
      </c>
    </row>
    <row r="6847" spans="1:7" x14ac:dyDescent="0.25">
      <c r="A6847" t="s">
        <v>13555</v>
      </c>
      <c r="B6847" t="s">
        <v>13556</v>
      </c>
      <c r="C6847">
        <v>0</v>
      </c>
      <c r="D6847">
        <v>32.1</v>
      </c>
      <c r="E6847">
        <v>0</v>
      </c>
      <c r="F6847">
        <v>0</v>
      </c>
      <c r="G6847" t="s">
        <v>22</v>
      </c>
    </row>
    <row r="6848" spans="1:7" x14ac:dyDescent="0.25">
      <c r="A6848" t="s">
        <v>13557</v>
      </c>
      <c r="B6848" t="s">
        <v>13558</v>
      </c>
      <c r="C6848">
        <v>0</v>
      </c>
      <c r="D6848">
        <v>22.67</v>
      </c>
      <c r="E6848">
        <v>1.544</v>
      </c>
      <c r="F6848">
        <v>0</v>
      </c>
      <c r="G6848" t="s">
        <v>22</v>
      </c>
    </row>
    <row r="6849" spans="1:7" x14ac:dyDescent="0.25">
      <c r="A6849" t="s">
        <v>13559</v>
      </c>
      <c r="B6849" t="s">
        <v>13560</v>
      </c>
      <c r="C6849">
        <v>0</v>
      </c>
      <c r="D6849">
        <v>12.94</v>
      </c>
      <c r="E6849">
        <v>8.4571400000000008</v>
      </c>
      <c r="F6849">
        <v>9.36</v>
      </c>
      <c r="G6849" t="s">
        <v>22</v>
      </c>
    </row>
    <row r="6850" spans="1:7" x14ac:dyDescent="0.25">
      <c r="A6850" t="s">
        <v>13561</v>
      </c>
      <c r="B6850" t="s">
        <v>13562</v>
      </c>
      <c r="C6850">
        <v>0</v>
      </c>
      <c r="D6850">
        <v>18.27</v>
      </c>
      <c r="E6850">
        <v>11.85</v>
      </c>
      <c r="F6850">
        <v>11.85</v>
      </c>
      <c r="G6850" t="s">
        <v>22</v>
      </c>
    </row>
    <row r="6851" spans="1:7" x14ac:dyDescent="0.25">
      <c r="A6851" t="s">
        <v>13563</v>
      </c>
      <c r="B6851" t="s">
        <v>13564</v>
      </c>
      <c r="C6851">
        <v>0</v>
      </c>
      <c r="D6851">
        <v>27.35</v>
      </c>
      <c r="E6851">
        <v>21.971399999999999</v>
      </c>
      <c r="F6851">
        <v>18.43</v>
      </c>
      <c r="G6851" t="s">
        <v>22</v>
      </c>
    </row>
    <row r="6852" spans="1:7" x14ac:dyDescent="0.25">
      <c r="A6852" t="s">
        <v>13565</v>
      </c>
      <c r="B6852" t="s">
        <v>13566</v>
      </c>
      <c r="C6852">
        <v>0</v>
      </c>
      <c r="D6852">
        <v>0</v>
      </c>
      <c r="E6852">
        <v>0</v>
      </c>
      <c r="F6852">
        <v>31.08</v>
      </c>
      <c r="G6852" t="s">
        <v>22</v>
      </c>
    </row>
    <row r="6853" spans="1:7" x14ac:dyDescent="0.25">
      <c r="A6853" t="s">
        <v>13567</v>
      </c>
      <c r="B6853" t="s">
        <v>13568</v>
      </c>
      <c r="C6853">
        <v>0</v>
      </c>
      <c r="D6853">
        <v>0</v>
      </c>
      <c r="E6853">
        <v>0</v>
      </c>
      <c r="F6853">
        <v>38.64</v>
      </c>
      <c r="G6853" t="s">
        <v>22</v>
      </c>
    </row>
    <row r="6854" spans="1:7" x14ac:dyDescent="0.25">
      <c r="A6854" t="s">
        <v>13569</v>
      </c>
      <c r="B6854" t="s">
        <v>13570</v>
      </c>
      <c r="C6854">
        <v>0</v>
      </c>
      <c r="D6854">
        <v>99.03</v>
      </c>
      <c r="E6854">
        <v>69.285709999999995</v>
      </c>
      <c r="F6854">
        <v>69.285709999999995</v>
      </c>
      <c r="G6854" t="s">
        <v>33</v>
      </c>
    </row>
    <row r="6855" spans="1:7" x14ac:dyDescent="0.25">
      <c r="A6855" t="s">
        <v>13571</v>
      </c>
      <c r="B6855" t="s">
        <v>13572</v>
      </c>
      <c r="C6855">
        <v>43038</v>
      </c>
      <c r="D6855">
        <v>0</v>
      </c>
      <c r="E6855">
        <v>0.2397</v>
      </c>
      <c r="F6855">
        <v>0.2397</v>
      </c>
      <c r="G6855" t="s">
        <v>22</v>
      </c>
    </row>
    <row r="6856" spans="1:7" x14ac:dyDescent="0.25">
      <c r="A6856" t="s">
        <v>13573</v>
      </c>
      <c r="B6856" t="s">
        <v>13574</v>
      </c>
      <c r="C6856">
        <v>0</v>
      </c>
      <c r="D6856">
        <v>30.86</v>
      </c>
      <c r="E6856">
        <v>21.928570000000001</v>
      </c>
      <c r="F6856">
        <v>20.036919999999999</v>
      </c>
      <c r="G6856" t="s">
        <v>22</v>
      </c>
    </row>
    <row r="6857" spans="1:7" x14ac:dyDescent="0.25">
      <c r="A6857" t="s">
        <v>13575</v>
      </c>
      <c r="B6857" t="s">
        <v>13576</v>
      </c>
      <c r="C6857">
        <v>21</v>
      </c>
      <c r="D6857">
        <v>134.32</v>
      </c>
      <c r="E6857">
        <v>38.756</v>
      </c>
      <c r="F6857">
        <v>38.756</v>
      </c>
      <c r="G6857" t="s">
        <v>33</v>
      </c>
    </row>
    <row r="6858" spans="1:7" x14ac:dyDescent="0.25">
      <c r="A6858" t="s">
        <v>13577</v>
      </c>
      <c r="B6858" t="s">
        <v>13578</v>
      </c>
      <c r="C6858">
        <v>0</v>
      </c>
      <c r="D6858">
        <v>0</v>
      </c>
      <c r="E6858">
        <v>0</v>
      </c>
      <c r="F6858">
        <v>0</v>
      </c>
      <c r="G6858" t="s">
        <v>22</v>
      </c>
    </row>
    <row r="6859" spans="1:7" x14ac:dyDescent="0.25">
      <c r="A6859" t="s">
        <v>13579</v>
      </c>
      <c r="B6859" t="s">
        <v>13580</v>
      </c>
      <c r="C6859">
        <v>0</v>
      </c>
      <c r="D6859">
        <v>0</v>
      </c>
      <c r="E6859">
        <v>2E-3</v>
      </c>
      <c r="F6859">
        <v>0</v>
      </c>
      <c r="G6859" t="s">
        <v>22</v>
      </c>
    </row>
    <row r="6860" spans="1:7" x14ac:dyDescent="0.25">
      <c r="A6860" t="s">
        <v>13581</v>
      </c>
      <c r="B6860" t="s">
        <v>13582</v>
      </c>
      <c r="C6860">
        <v>0</v>
      </c>
      <c r="D6860">
        <v>0</v>
      </c>
      <c r="E6860">
        <v>1.0660000000000001</v>
      </c>
      <c r="F6860">
        <v>0</v>
      </c>
      <c r="G6860" t="s">
        <v>22</v>
      </c>
    </row>
    <row r="6861" spans="1:7" x14ac:dyDescent="0.25">
      <c r="A6861" t="s">
        <v>13583</v>
      </c>
      <c r="B6861" t="s">
        <v>13584</v>
      </c>
      <c r="C6861">
        <v>20</v>
      </c>
      <c r="D6861">
        <v>0</v>
      </c>
      <c r="E6861">
        <v>0.46400000000000002</v>
      </c>
      <c r="F6861">
        <v>5.6000000000000001E-2</v>
      </c>
      <c r="G6861" t="s">
        <v>22</v>
      </c>
    </row>
    <row r="6862" spans="1:7" x14ac:dyDescent="0.25">
      <c r="A6862" t="s">
        <v>13585</v>
      </c>
      <c r="B6862" t="s">
        <v>13586</v>
      </c>
      <c r="C6862">
        <v>0</v>
      </c>
      <c r="D6862">
        <v>0</v>
      </c>
      <c r="E6862">
        <v>177</v>
      </c>
      <c r="F6862">
        <v>177</v>
      </c>
      <c r="G6862" t="s">
        <v>22</v>
      </c>
    </row>
    <row r="6863" spans="1:7" x14ac:dyDescent="0.25">
      <c r="A6863" t="s">
        <v>13587</v>
      </c>
      <c r="B6863" t="s">
        <v>13588</v>
      </c>
      <c r="C6863">
        <v>0</v>
      </c>
      <c r="D6863">
        <v>0</v>
      </c>
      <c r="E6863">
        <v>6.0999999999999999E-2</v>
      </c>
      <c r="F6863">
        <v>0</v>
      </c>
      <c r="G6863" t="s">
        <v>22</v>
      </c>
    </row>
    <row r="6864" spans="1:7" x14ac:dyDescent="0.25">
      <c r="A6864" t="s">
        <v>13589</v>
      </c>
      <c r="B6864" t="s">
        <v>13590</v>
      </c>
      <c r="C6864">
        <v>0</v>
      </c>
      <c r="D6864">
        <v>0</v>
      </c>
      <c r="E6864">
        <v>2E-3</v>
      </c>
      <c r="F6864">
        <v>0</v>
      </c>
      <c r="G6864" t="s">
        <v>22</v>
      </c>
    </row>
    <row r="6865" spans="1:7" x14ac:dyDescent="0.25">
      <c r="A6865" t="s">
        <v>13591</v>
      </c>
      <c r="B6865" t="s">
        <v>13592</v>
      </c>
      <c r="C6865">
        <v>0</v>
      </c>
      <c r="D6865">
        <v>0</v>
      </c>
      <c r="E6865">
        <v>0</v>
      </c>
      <c r="F6865">
        <v>0</v>
      </c>
      <c r="G6865" t="s">
        <v>22</v>
      </c>
    </row>
    <row r="6866" spans="1:7" x14ac:dyDescent="0.25">
      <c r="A6866" t="s">
        <v>13593</v>
      </c>
      <c r="B6866" t="s">
        <v>13594</v>
      </c>
      <c r="C6866">
        <v>0</v>
      </c>
      <c r="D6866">
        <v>0</v>
      </c>
      <c r="E6866">
        <v>0</v>
      </c>
      <c r="F6866">
        <v>0</v>
      </c>
      <c r="G6866" t="s">
        <v>22</v>
      </c>
    </row>
    <row r="6867" spans="1:7" x14ac:dyDescent="0.25">
      <c r="A6867" t="s">
        <v>13595</v>
      </c>
      <c r="B6867" t="s">
        <v>13596</v>
      </c>
      <c r="C6867">
        <v>0</v>
      </c>
      <c r="D6867">
        <v>0</v>
      </c>
      <c r="E6867">
        <v>2.7E-2</v>
      </c>
      <c r="F6867">
        <v>0</v>
      </c>
      <c r="G6867" t="s">
        <v>22</v>
      </c>
    </row>
    <row r="6868" spans="1:7" x14ac:dyDescent="0.25">
      <c r="A6868" t="s">
        <v>13597</v>
      </c>
      <c r="B6868" t="s">
        <v>13598</v>
      </c>
      <c r="C6868">
        <v>0</v>
      </c>
      <c r="D6868">
        <v>0</v>
      </c>
      <c r="E6868">
        <v>0.99099999999999999</v>
      </c>
      <c r="F6868">
        <v>0</v>
      </c>
      <c r="G6868" t="s">
        <v>22</v>
      </c>
    </row>
    <row r="6869" spans="1:7" x14ac:dyDescent="0.25">
      <c r="A6869" t="s">
        <v>13599</v>
      </c>
      <c r="B6869" t="s">
        <v>13600</v>
      </c>
      <c r="C6869">
        <v>0</v>
      </c>
      <c r="D6869">
        <v>0</v>
      </c>
      <c r="E6869">
        <v>2752.6280000000002</v>
      </c>
      <c r="F6869">
        <v>0</v>
      </c>
      <c r="G6869" t="s">
        <v>22</v>
      </c>
    </row>
    <row r="6870" spans="1:7" x14ac:dyDescent="0.25">
      <c r="A6870" t="s">
        <v>13601</v>
      </c>
      <c r="B6870" t="s">
        <v>13602</v>
      </c>
      <c r="C6870">
        <v>1097</v>
      </c>
      <c r="D6870">
        <v>0.56000000000000005</v>
      </c>
      <c r="E6870">
        <v>0.87</v>
      </c>
      <c r="F6870">
        <v>0.87</v>
      </c>
      <c r="G6870" t="s">
        <v>22</v>
      </c>
    </row>
    <row r="6871" spans="1:7" x14ac:dyDescent="0.25">
      <c r="A6871" t="s">
        <v>13603</v>
      </c>
      <c r="B6871" t="s">
        <v>13604</v>
      </c>
      <c r="C6871">
        <v>92</v>
      </c>
      <c r="D6871">
        <v>0</v>
      </c>
      <c r="E6871">
        <v>4.9800000000000004</v>
      </c>
      <c r="F6871">
        <v>4.9800000000000004</v>
      </c>
      <c r="G6871" t="s">
        <v>22</v>
      </c>
    </row>
    <row r="6872" spans="1:7" x14ac:dyDescent="0.25">
      <c r="A6872" t="s">
        <v>13605</v>
      </c>
      <c r="B6872" t="s">
        <v>13606</v>
      </c>
      <c r="C6872">
        <v>5</v>
      </c>
      <c r="D6872">
        <v>0</v>
      </c>
      <c r="E6872">
        <v>154</v>
      </c>
      <c r="F6872">
        <v>154</v>
      </c>
      <c r="G6872" t="s">
        <v>22</v>
      </c>
    </row>
    <row r="6873" spans="1:7" x14ac:dyDescent="0.25">
      <c r="A6873" t="s">
        <v>13607</v>
      </c>
      <c r="B6873" t="s">
        <v>13608</v>
      </c>
      <c r="C6873">
        <v>2</v>
      </c>
      <c r="D6873">
        <v>0</v>
      </c>
      <c r="E6873">
        <v>4.88</v>
      </c>
      <c r="F6873">
        <v>4.88</v>
      </c>
      <c r="G6873" t="s">
        <v>22</v>
      </c>
    </row>
    <row r="6874" spans="1:7" x14ac:dyDescent="0.25">
      <c r="A6874" t="s">
        <v>13609</v>
      </c>
      <c r="B6874" t="s">
        <v>13610</v>
      </c>
      <c r="C6874">
        <v>21</v>
      </c>
      <c r="D6874">
        <v>20.059999999999999</v>
      </c>
      <c r="E6874">
        <v>6.8760000000000003</v>
      </c>
      <c r="F6874">
        <v>5.73</v>
      </c>
      <c r="G6874" t="s">
        <v>33</v>
      </c>
    </row>
    <row r="6875" spans="1:7" x14ac:dyDescent="0.25">
      <c r="A6875" t="s">
        <v>13611</v>
      </c>
      <c r="B6875" t="s">
        <v>13612</v>
      </c>
      <c r="C6875">
        <v>87</v>
      </c>
      <c r="D6875">
        <v>0</v>
      </c>
      <c r="E6875">
        <v>16.579999999999998</v>
      </c>
      <c r="F6875">
        <v>16.579999999999998</v>
      </c>
      <c r="G6875" t="s">
        <v>22</v>
      </c>
    </row>
    <row r="6876" spans="1:7" x14ac:dyDescent="0.25">
      <c r="A6876" t="s">
        <v>13613</v>
      </c>
      <c r="B6876" t="s">
        <v>13614</v>
      </c>
      <c r="C6876">
        <v>4</v>
      </c>
      <c r="D6876">
        <v>0</v>
      </c>
      <c r="E6876">
        <v>29.15</v>
      </c>
      <c r="F6876">
        <v>29.15</v>
      </c>
      <c r="G6876" t="s">
        <v>22</v>
      </c>
    </row>
    <row r="6877" spans="1:7" x14ac:dyDescent="0.25">
      <c r="A6877" t="s">
        <v>13615</v>
      </c>
      <c r="B6877" t="s">
        <v>13616</v>
      </c>
      <c r="C6877">
        <v>10</v>
      </c>
      <c r="D6877">
        <v>0</v>
      </c>
      <c r="E6877">
        <v>118.75</v>
      </c>
      <c r="F6877">
        <v>118.75</v>
      </c>
      <c r="G6877" t="s">
        <v>22</v>
      </c>
    </row>
    <row r="6878" spans="1:7" x14ac:dyDescent="0.25">
      <c r="A6878" t="s">
        <v>13617</v>
      </c>
      <c r="B6878" t="s">
        <v>13618</v>
      </c>
      <c r="C6878">
        <v>119</v>
      </c>
      <c r="D6878">
        <v>6.34</v>
      </c>
      <c r="E6878">
        <v>6.34</v>
      </c>
      <c r="F6878">
        <v>6.34</v>
      </c>
      <c r="G6878" t="s">
        <v>22</v>
      </c>
    </row>
    <row r="6879" spans="1:7" x14ac:dyDescent="0.25">
      <c r="A6879" t="s">
        <v>13619</v>
      </c>
      <c r="B6879" t="s">
        <v>13620</v>
      </c>
      <c r="C6879">
        <v>0</v>
      </c>
      <c r="D6879">
        <v>0</v>
      </c>
      <c r="E6879">
        <v>4.7300000000000004</v>
      </c>
      <c r="F6879">
        <v>4.7300000000000004</v>
      </c>
      <c r="G6879" t="s">
        <v>22</v>
      </c>
    </row>
    <row r="6880" spans="1:7" x14ac:dyDescent="0.25">
      <c r="A6880" t="s">
        <v>13621</v>
      </c>
      <c r="B6880" t="s">
        <v>13622</v>
      </c>
      <c r="C6880">
        <v>40</v>
      </c>
      <c r="D6880">
        <v>0</v>
      </c>
      <c r="E6880">
        <v>136.35</v>
      </c>
      <c r="F6880">
        <v>136.35</v>
      </c>
      <c r="G6880" t="s">
        <v>22</v>
      </c>
    </row>
    <row r="6881" spans="1:7" x14ac:dyDescent="0.25">
      <c r="A6881" t="s">
        <v>13623</v>
      </c>
      <c r="B6881" t="s">
        <v>13624</v>
      </c>
      <c r="C6881">
        <v>70</v>
      </c>
      <c r="D6881">
        <v>0</v>
      </c>
      <c r="E6881">
        <v>37.5</v>
      </c>
      <c r="F6881">
        <v>37.5</v>
      </c>
      <c r="G6881" t="s">
        <v>22</v>
      </c>
    </row>
    <row r="6882" spans="1:7" x14ac:dyDescent="0.25">
      <c r="A6882" t="s">
        <v>13625</v>
      </c>
      <c r="B6882" t="s">
        <v>13626</v>
      </c>
      <c r="C6882">
        <v>80</v>
      </c>
      <c r="D6882">
        <v>0</v>
      </c>
      <c r="E6882">
        <v>87</v>
      </c>
      <c r="F6882">
        <v>87</v>
      </c>
      <c r="G6882" t="s">
        <v>22</v>
      </c>
    </row>
    <row r="6883" spans="1:7" x14ac:dyDescent="0.25">
      <c r="A6883" t="s">
        <v>13627</v>
      </c>
      <c r="B6883" t="s">
        <v>13628</v>
      </c>
      <c r="C6883">
        <v>0</v>
      </c>
      <c r="D6883">
        <v>0</v>
      </c>
      <c r="E6883">
        <v>6.25</v>
      </c>
      <c r="F6883">
        <v>6.25</v>
      </c>
      <c r="G6883" t="s">
        <v>22</v>
      </c>
    </row>
    <row r="6884" spans="1:7" x14ac:dyDescent="0.25">
      <c r="A6884" t="s">
        <v>13629</v>
      </c>
      <c r="B6884" t="s">
        <v>13630</v>
      </c>
      <c r="C6884">
        <v>15</v>
      </c>
      <c r="D6884">
        <v>0</v>
      </c>
      <c r="E6884">
        <v>11.75</v>
      </c>
      <c r="F6884">
        <v>11.75</v>
      </c>
      <c r="G6884" t="s">
        <v>22</v>
      </c>
    </row>
    <row r="6885" spans="1:7" x14ac:dyDescent="0.25">
      <c r="A6885" t="s">
        <v>13631</v>
      </c>
      <c r="B6885" t="s">
        <v>13632</v>
      </c>
      <c r="C6885">
        <v>72</v>
      </c>
      <c r="D6885">
        <v>0</v>
      </c>
      <c r="E6885">
        <v>88.1</v>
      </c>
      <c r="F6885">
        <v>88.1</v>
      </c>
      <c r="G6885" t="s">
        <v>22</v>
      </c>
    </row>
    <row r="6886" spans="1:7" x14ac:dyDescent="0.25">
      <c r="A6886" t="s">
        <v>13633</v>
      </c>
      <c r="B6886" t="s">
        <v>13634</v>
      </c>
      <c r="C6886">
        <v>1928</v>
      </c>
      <c r="D6886">
        <v>6.05</v>
      </c>
      <c r="E6886">
        <v>8.41</v>
      </c>
      <c r="F6886">
        <v>8.41</v>
      </c>
      <c r="G6886" t="s">
        <v>22</v>
      </c>
    </row>
    <row r="6887" spans="1:7" x14ac:dyDescent="0.25">
      <c r="A6887" t="s">
        <v>13635</v>
      </c>
      <c r="B6887" t="s">
        <v>13636</v>
      </c>
      <c r="C6887">
        <v>54</v>
      </c>
      <c r="D6887">
        <v>0</v>
      </c>
      <c r="E6887">
        <v>20.55</v>
      </c>
      <c r="F6887">
        <v>20.55</v>
      </c>
      <c r="G6887" t="s">
        <v>22</v>
      </c>
    </row>
    <row r="6888" spans="1:7" x14ac:dyDescent="0.25">
      <c r="A6888" t="s">
        <v>13637</v>
      </c>
      <c r="B6888" t="s">
        <v>13638</v>
      </c>
      <c r="C6888">
        <v>0</v>
      </c>
      <c r="D6888">
        <v>0</v>
      </c>
      <c r="E6888">
        <v>7.8570000000000002</v>
      </c>
      <c r="F6888">
        <v>0</v>
      </c>
      <c r="G6888" t="s">
        <v>22</v>
      </c>
    </row>
    <row r="6889" spans="1:7" x14ac:dyDescent="0.25">
      <c r="A6889" t="s">
        <v>13639</v>
      </c>
      <c r="B6889" t="s">
        <v>13640</v>
      </c>
      <c r="C6889">
        <v>0</v>
      </c>
      <c r="D6889">
        <v>10.91</v>
      </c>
      <c r="E6889">
        <v>0.68400000000000005</v>
      </c>
      <c r="F6889">
        <v>0.68400000000000005</v>
      </c>
      <c r="G6889" t="s">
        <v>22</v>
      </c>
    </row>
    <row r="6890" spans="1:7" x14ac:dyDescent="0.25">
      <c r="A6890" t="s">
        <v>13641</v>
      </c>
      <c r="B6890" t="s">
        <v>13642</v>
      </c>
      <c r="C6890">
        <v>0</v>
      </c>
      <c r="D6890">
        <v>10.91</v>
      </c>
      <c r="E6890">
        <v>0.68400000000000005</v>
      </c>
      <c r="F6890">
        <v>0.68400000000000005</v>
      </c>
      <c r="G6890" t="s">
        <v>22</v>
      </c>
    </row>
    <row r="6891" spans="1:7" x14ac:dyDescent="0.25">
      <c r="A6891" t="s">
        <v>13643</v>
      </c>
      <c r="B6891" t="s">
        <v>13644</v>
      </c>
      <c r="C6891">
        <v>188</v>
      </c>
      <c r="D6891">
        <v>0</v>
      </c>
      <c r="E6891">
        <v>2.5299999999999998</v>
      </c>
      <c r="F6891">
        <v>2.5299999999999998</v>
      </c>
      <c r="G6891" t="s">
        <v>22</v>
      </c>
    </row>
    <row r="6892" spans="1:7" x14ac:dyDescent="0.25">
      <c r="A6892" t="s">
        <v>13645</v>
      </c>
      <c r="B6892" t="s">
        <v>13646</v>
      </c>
      <c r="C6892">
        <v>460.303</v>
      </c>
      <c r="D6892">
        <v>0</v>
      </c>
      <c r="E6892">
        <v>0.01</v>
      </c>
      <c r="F6892">
        <v>0.01</v>
      </c>
      <c r="G6892" t="s">
        <v>22</v>
      </c>
    </row>
    <row r="6893" spans="1:7" x14ac:dyDescent="0.25">
      <c r="A6893" t="s">
        <v>13647</v>
      </c>
      <c r="B6893" t="s">
        <v>13648</v>
      </c>
      <c r="C6893">
        <v>0</v>
      </c>
      <c r="D6893">
        <v>0</v>
      </c>
      <c r="E6893">
        <v>0</v>
      </c>
      <c r="F6893">
        <v>0</v>
      </c>
      <c r="G6893" t="s">
        <v>22</v>
      </c>
    </row>
    <row r="6894" spans="1:7" x14ac:dyDescent="0.25">
      <c r="A6894" t="s">
        <v>13649</v>
      </c>
      <c r="B6894" t="s">
        <v>13650</v>
      </c>
      <c r="C6894">
        <v>0</v>
      </c>
      <c r="D6894">
        <v>0</v>
      </c>
      <c r="E6894">
        <v>0</v>
      </c>
      <c r="F6894">
        <v>0</v>
      </c>
      <c r="G6894" t="s">
        <v>22</v>
      </c>
    </row>
    <row r="6895" spans="1:7" x14ac:dyDescent="0.25">
      <c r="A6895" t="s">
        <v>13651</v>
      </c>
      <c r="B6895" t="s">
        <v>13652</v>
      </c>
      <c r="C6895">
        <v>0</v>
      </c>
      <c r="D6895">
        <v>0</v>
      </c>
      <c r="E6895">
        <v>0</v>
      </c>
      <c r="F6895">
        <v>0</v>
      </c>
      <c r="G6895" t="s">
        <v>22</v>
      </c>
    </row>
    <row r="6896" spans="1:7" x14ac:dyDescent="0.25">
      <c r="A6896" t="s">
        <v>13653</v>
      </c>
      <c r="B6896" t="s">
        <v>13652</v>
      </c>
      <c r="C6896">
        <v>0</v>
      </c>
      <c r="D6896">
        <v>0</v>
      </c>
      <c r="E6896">
        <v>0</v>
      </c>
      <c r="F6896">
        <v>0</v>
      </c>
      <c r="G6896" t="s">
        <v>22</v>
      </c>
    </row>
    <row r="6897" spans="1:7" x14ac:dyDescent="0.25">
      <c r="A6897" t="s">
        <v>13654</v>
      </c>
      <c r="B6897" t="s">
        <v>13655</v>
      </c>
      <c r="C6897">
        <v>41</v>
      </c>
      <c r="D6897">
        <v>0</v>
      </c>
      <c r="E6897">
        <v>6.6180000000000003</v>
      </c>
      <c r="F6897">
        <v>6.7949999999999999</v>
      </c>
      <c r="G6897" t="s">
        <v>33</v>
      </c>
    </row>
    <row r="6898" spans="1:7" x14ac:dyDescent="0.25">
      <c r="A6898" t="s">
        <v>13656</v>
      </c>
      <c r="B6898" t="s">
        <v>13657</v>
      </c>
      <c r="C6898">
        <v>6</v>
      </c>
      <c r="D6898">
        <v>0</v>
      </c>
      <c r="E6898">
        <v>18</v>
      </c>
      <c r="F6898">
        <v>18</v>
      </c>
      <c r="G6898" t="s">
        <v>22</v>
      </c>
    </row>
    <row r="6899" spans="1:7" x14ac:dyDescent="0.25">
      <c r="A6899" t="s">
        <v>13658</v>
      </c>
      <c r="B6899" t="s">
        <v>13659</v>
      </c>
      <c r="C6899">
        <v>104</v>
      </c>
      <c r="D6899">
        <v>3.02</v>
      </c>
      <c r="E6899">
        <v>3.07</v>
      </c>
      <c r="F6899">
        <v>2.7149999999999999</v>
      </c>
      <c r="G6899" t="s">
        <v>33</v>
      </c>
    </row>
    <row r="6900" spans="1:7" x14ac:dyDescent="0.25">
      <c r="A6900" t="s">
        <v>13660</v>
      </c>
      <c r="B6900" t="s">
        <v>13661</v>
      </c>
      <c r="C6900">
        <v>5</v>
      </c>
      <c r="D6900">
        <v>0</v>
      </c>
      <c r="E6900">
        <v>38.5</v>
      </c>
      <c r="F6900">
        <v>38.5</v>
      </c>
      <c r="G6900" t="s">
        <v>22</v>
      </c>
    </row>
    <row r="6901" spans="1:7" x14ac:dyDescent="0.25">
      <c r="A6901" t="s">
        <v>13662</v>
      </c>
      <c r="B6901" t="s">
        <v>13663</v>
      </c>
      <c r="C6901">
        <v>64</v>
      </c>
      <c r="D6901">
        <v>32.630000000000003</v>
      </c>
      <c r="E6901">
        <v>9.2970000000000006</v>
      </c>
      <c r="F6901">
        <v>9.0169999999999995</v>
      </c>
      <c r="G6901" t="s">
        <v>33</v>
      </c>
    </row>
    <row r="6902" spans="1:7" x14ac:dyDescent="0.25">
      <c r="A6902" t="s">
        <v>13664</v>
      </c>
      <c r="B6902" t="s">
        <v>13665</v>
      </c>
      <c r="C6902">
        <v>5</v>
      </c>
      <c r="D6902">
        <v>3.48</v>
      </c>
      <c r="E6902">
        <v>2.181</v>
      </c>
      <c r="F6902">
        <v>2.161</v>
      </c>
      <c r="G6902" t="s">
        <v>33</v>
      </c>
    </row>
    <row r="6903" spans="1:7" x14ac:dyDescent="0.25">
      <c r="A6903" t="s">
        <v>13666</v>
      </c>
      <c r="B6903" t="s">
        <v>13667</v>
      </c>
      <c r="C6903">
        <v>156</v>
      </c>
      <c r="D6903">
        <v>3.64</v>
      </c>
      <c r="E6903">
        <v>3.258</v>
      </c>
      <c r="F6903">
        <v>1.786</v>
      </c>
      <c r="G6903" t="s">
        <v>33</v>
      </c>
    </row>
    <row r="6904" spans="1:7" x14ac:dyDescent="0.25">
      <c r="A6904" t="s">
        <v>13668</v>
      </c>
      <c r="B6904" t="s">
        <v>13669</v>
      </c>
      <c r="C6904">
        <v>24</v>
      </c>
      <c r="D6904">
        <v>0</v>
      </c>
      <c r="E6904">
        <v>9.5500000000000007</v>
      </c>
      <c r="F6904">
        <v>9.5500000000000007</v>
      </c>
      <c r="G6904" t="s">
        <v>22</v>
      </c>
    </row>
    <row r="6905" spans="1:7" x14ac:dyDescent="0.25">
      <c r="A6905" t="s">
        <v>13670</v>
      </c>
      <c r="B6905" t="s">
        <v>13671</v>
      </c>
      <c r="C6905">
        <v>90</v>
      </c>
      <c r="D6905">
        <v>13.68</v>
      </c>
      <c r="E6905">
        <v>4.8170000000000002</v>
      </c>
      <c r="F6905">
        <v>4.726</v>
      </c>
      <c r="G6905" t="s">
        <v>33</v>
      </c>
    </row>
    <row r="6906" spans="1:7" x14ac:dyDescent="0.25">
      <c r="A6906" t="s">
        <v>13672</v>
      </c>
      <c r="B6906" t="s">
        <v>13673</v>
      </c>
      <c r="C6906">
        <v>12</v>
      </c>
      <c r="D6906">
        <v>0</v>
      </c>
      <c r="E6906">
        <v>25</v>
      </c>
      <c r="F6906">
        <v>25</v>
      </c>
      <c r="G6906" t="s">
        <v>22</v>
      </c>
    </row>
    <row r="6907" spans="1:7" x14ac:dyDescent="0.25">
      <c r="A6907" t="s">
        <v>13674</v>
      </c>
      <c r="B6907" t="s">
        <v>13675</v>
      </c>
      <c r="C6907">
        <v>151</v>
      </c>
      <c r="D6907">
        <v>12.92</v>
      </c>
      <c r="E6907">
        <v>1.2250000000000001</v>
      </c>
      <c r="F6907">
        <v>13.84</v>
      </c>
      <c r="G6907" t="s">
        <v>22</v>
      </c>
    </row>
    <row r="6908" spans="1:7" x14ac:dyDescent="0.25">
      <c r="A6908" t="s">
        <v>13676</v>
      </c>
      <c r="B6908" t="s">
        <v>13677</v>
      </c>
      <c r="C6908">
        <v>18</v>
      </c>
      <c r="D6908">
        <v>0</v>
      </c>
      <c r="E6908">
        <v>21.2</v>
      </c>
      <c r="F6908">
        <v>21.2</v>
      </c>
      <c r="G6908" t="s">
        <v>22</v>
      </c>
    </row>
    <row r="6909" spans="1:7" x14ac:dyDescent="0.25">
      <c r="A6909" t="s">
        <v>13678</v>
      </c>
      <c r="B6909" t="s">
        <v>13679</v>
      </c>
      <c r="C6909">
        <v>2</v>
      </c>
      <c r="D6909">
        <v>23.29</v>
      </c>
      <c r="E6909">
        <v>14.819000000000001</v>
      </c>
      <c r="F6909">
        <v>13.901999999999999</v>
      </c>
      <c r="G6909" t="s">
        <v>33</v>
      </c>
    </row>
    <row r="6910" spans="1:7" x14ac:dyDescent="0.25">
      <c r="A6910" t="s">
        <v>13680</v>
      </c>
      <c r="B6910" t="s">
        <v>13681</v>
      </c>
      <c r="C6910">
        <v>10</v>
      </c>
      <c r="D6910">
        <v>0</v>
      </c>
      <c r="E6910">
        <v>9.6</v>
      </c>
      <c r="F6910">
        <v>9.6</v>
      </c>
      <c r="G6910" t="s">
        <v>22</v>
      </c>
    </row>
    <row r="6911" spans="1:7" x14ac:dyDescent="0.25">
      <c r="A6911" t="s">
        <v>13682</v>
      </c>
      <c r="B6911" t="s">
        <v>13683</v>
      </c>
      <c r="C6911">
        <v>30</v>
      </c>
      <c r="D6911">
        <v>0</v>
      </c>
      <c r="E6911">
        <v>136</v>
      </c>
      <c r="F6911">
        <v>136</v>
      </c>
      <c r="G6911" t="s">
        <v>22</v>
      </c>
    </row>
    <row r="6912" spans="1:7" x14ac:dyDescent="0.25">
      <c r="A6912" t="s">
        <v>13684</v>
      </c>
      <c r="B6912" t="s">
        <v>13685</v>
      </c>
      <c r="C6912">
        <v>27</v>
      </c>
      <c r="D6912">
        <v>0</v>
      </c>
      <c r="E6912">
        <v>91.823999999999998</v>
      </c>
      <c r="F6912">
        <v>90.840999999999994</v>
      </c>
      <c r="G6912" t="s">
        <v>33</v>
      </c>
    </row>
    <row r="6913" spans="1:7" x14ac:dyDescent="0.25">
      <c r="A6913" t="s">
        <v>13686</v>
      </c>
      <c r="B6913" t="s">
        <v>13687</v>
      </c>
      <c r="C6913">
        <v>9</v>
      </c>
      <c r="D6913">
        <v>0</v>
      </c>
      <c r="E6913">
        <v>104</v>
      </c>
      <c r="F6913">
        <v>104</v>
      </c>
      <c r="G6913" t="s">
        <v>22</v>
      </c>
    </row>
    <row r="6914" spans="1:7" x14ac:dyDescent="0.25">
      <c r="A6914" t="s">
        <v>13688</v>
      </c>
      <c r="B6914" t="s">
        <v>13689</v>
      </c>
      <c r="C6914">
        <v>22</v>
      </c>
      <c r="D6914">
        <v>102.25</v>
      </c>
      <c r="E6914">
        <v>59.6</v>
      </c>
      <c r="F6914">
        <v>59.6</v>
      </c>
      <c r="G6914" t="s">
        <v>22</v>
      </c>
    </row>
    <row r="6915" spans="1:7" x14ac:dyDescent="0.25">
      <c r="A6915" t="s">
        <v>13690</v>
      </c>
      <c r="B6915" t="s">
        <v>13691</v>
      </c>
      <c r="C6915">
        <v>0</v>
      </c>
      <c r="D6915">
        <v>525</v>
      </c>
      <c r="E6915">
        <v>24.584</v>
      </c>
      <c r="F6915">
        <v>0</v>
      </c>
      <c r="G6915" t="s">
        <v>22</v>
      </c>
    </row>
    <row r="6916" spans="1:7" x14ac:dyDescent="0.25">
      <c r="A6916" t="s">
        <v>13692</v>
      </c>
      <c r="B6916" t="s">
        <v>13693</v>
      </c>
      <c r="C6916">
        <v>0</v>
      </c>
      <c r="D6916">
        <v>0</v>
      </c>
      <c r="E6916">
        <v>614.45000000000005</v>
      </c>
      <c r="F6916">
        <v>614.45000000000005</v>
      </c>
      <c r="G6916" t="s">
        <v>22</v>
      </c>
    </row>
    <row r="6917" spans="1:7" x14ac:dyDescent="0.25">
      <c r="A6917" t="s">
        <v>13694</v>
      </c>
      <c r="B6917" t="s">
        <v>13695</v>
      </c>
      <c r="C6917">
        <v>20</v>
      </c>
      <c r="D6917">
        <v>0</v>
      </c>
      <c r="E6917">
        <v>28.25</v>
      </c>
      <c r="F6917">
        <v>28.25</v>
      </c>
      <c r="G6917" t="s">
        <v>22</v>
      </c>
    </row>
    <row r="6918" spans="1:7" x14ac:dyDescent="0.25">
      <c r="A6918" t="s">
        <v>13696</v>
      </c>
      <c r="B6918" t="s">
        <v>13697</v>
      </c>
      <c r="C6918">
        <v>11</v>
      </c>
      <c r="D6918">
        <v>0</v>
      </c>
      <c r="E6918">
        <v>74.63</v>
      </c>
      <c r="F6918">
        <v>74.63</v>
      </c>
      <c r="G6918" t="s">
        <v>22</v>
      </c>
    </row>
    <row r="6919" spans="1:7" x14ac:dyDescent="0.25">
      <c r="A6919" t="s">
        <v>13698</v>
      </c>
      <c r="B6919" t="s">
        <v>13699</v>
      </c>
      <c r="C6919">
        <v>30</v>
      </c>
      <c r="D6919">
        <v>0</v>
      </c>
      <c r="E6919">
        <v>16.670000000000002</v>
      </c>
      <c r="F6919">
        <v>16.670000000000002</v>
      </c>
      <c r="G6919" t="s">
        <v>22</v>
      </c>
    </row>
    <row r="6920" spans="1:7" x14ac:dyDescent="0.25">
      <c r="A6920" t="s">
        <v>13700</v>
      </c>
      <c r="B6920" t="s">
        <v>13701</v>
      </c>
      <c r="C6920">
        <v>0</v>
      </c>
      <c r="D6920">
        <v>0</v>
      </c>
      <c r="E6920">
        <v>0</v>
      </c>
      <c r="F6920">
        <v>0</v>
      </c>
      <c r="G6920" t="s">
        <v>22</v>
      </c>
    </row>
    <row r="6921" spans="1:7" x14ac:dyDescent="0.25">
      <c r="A6921" t="s">
        <v>13702</v>
      </c>
      <c r="B6921" t="s">
        <v>13703</v>
      </c>
      <c r="C6921">
        <v>0</v>
      </c>
      <c r="D6921">
        <v>35.96</v>
      </c>
      <c r="E6921">
        <v>10.599</v>
      </c>
      <c r="F6921">
        <v>10.599</v>
      </c>
      <c r="G6921" t="s">
        <v>22</v>
      </c>
    </row>
    <row r="6922" spans="1:7" x14ac:dyDescent="0.25">
      <c r="A6922" t="s">
        <v>13704</v>
      </c>
      <c r="B6922" t="s">
        <v>13705</v>
      </c>
      <c r="C6922">
        <v>0</v>
      </c>
      <c r="D6922">
        <v>0</v>
      </c>
      <c r="E6922">
        <v>2.7749999999999999</v>
      </c>
      <c r="F6922">
        <v>0</v>
      </c>
      <c r="G6922" t="s">
        <v>22</v>
      </c>
    </row>
    <row r="6923" spans="1:7" x14ac:dyDescent="0.25">
      <c r="A6923" t="s">
        <v>13706</v>
      </c>
      <c r="B6923" t="s">
        <v>13707</v>
      </c>
      <c r="C6923">
        <v>0</v>
      </c>
      <c r="D6923">
        <v>0</v>
      </c>
      <c r="E6923">
        <v>8.0000000000000002E-3</v>
      </c>
      <c r="F6923">
        <v>0</v>
      </c>
      <c r="G6923" t="s">
        <v>22</v>
      </c>
    </row>
    <row r="6924" spans="1:7" x14ac:dyDescent="0.25">
      <c r="A6924" t="s">
        <v>13708</v>
      </c>
      <c r="B6924" t="s">
        <v>13709</v>
      </c>
      <c r="C6924">
        <v>0</v>
      </c>
      <c r="D6924">
        <v>0</v>
      </c>
      <c r="E6924">
        <v>0.25800000000000001</v>
      </c>
      <c r="F6924">
        <v>0</v>
      </c>
      <c r="G6924" t="s">
        <v>22</v>
      </c>
    </row>
    <row r="6925" spans="1:7" x14ac:dyDescent="0.25">
      <c r="A6925" t="s">
        <v>13710</v>
      </c>
      <c r="B6925" t="s">
        <v>13711</v>
      </c>
      <c r="C6925">
        <v>0</v>
      </c>
      <c r="D6925">
        <v>0</v>
      </c>
      <c r="E6925">
        <v>0.151</v>
      </c>
      <c r="F6925">
        <v>0</v>
      </c>
      <c r="G6925" t="s">
        <v>22</v>
      </c>
    </row>
    <row r="6926" spans="1:7" x14ac:dyDescent="0.25">
      <c r="A6926" t="s">
        <v>13712</v>
      </c>
      <c r="B6926" t="s">
        <v>13713</v>
      </c>
      <c r="C6926">
        <v>0</v>
      </c>
      <c r="D6926">
        <v>0</v>
      </c>
      <c r="E6926">
        <v>5.0999999999999997E-2</v>
      </c>
      <c r="F6926">
        <v>0</v>
      </c>
      <c r="G6926" t="s">
        <v>22</v>
      </c>
    </row>
    <row r="6927" spans="1:7" x14ac:dyDescent="0.25">
      <c r="A6927" t="s">
        <v>13714</v>
      </c>
      <c r="B6927" t="s">
        <v>13715</v>
      </c>
      <c r="C6927">
        <v>0</v>
      </c>
      <c r="D6927">
        <v>0</v>
      </c>
      <c r="E6927">
        <v>2.7749999999999999</v>
      </c>
      <c r="F6927">
        <v>0</v>
      </c>
      <c r="G6927" t="s">
        <v>22</v>
      </c>
    </row>
    <row r="6928" spans="1:7" x14ac:dyDescent="0.25">
      <c r="A6928" t="s">
        <v>13716</v>
      </c>
      <c r="B6928" t="s">
        <v>13717</v>
      </c>
      <c r="C6928">
        <v>0</v>
      </c>
      <c r="D6928">
        <v>0</v>
      </c>
      <c r="E6928">
        <v>4.7E-2</v>
      </c>
      <c r="F6928">
        <v>0</v>
      </c>
      <c r="G6928" t="s">
        <v>22</v>
      </c>
    </row>
    <row r="6929" spans="1:7" x14ac:dyDescent="0.25">
      <c r="A6929" t="s">
        <v>13718</v>
      </c>
      <c r="B6929" t="s">
        <v>13719</v>
      </c>
      <c r="C6929">
        <v>0</v>
      </c>
      <c r="D6929">
        <v>0</v>
      </c>
      <c r="E6929">
        <v>1.7000000000000001E-2</v>
      </c>
      <c r="F6929">
        <v>0</v>
      </c>
      <c r="G6929" t="s">
        <v>22</v>
      </c>
    </row>
    <row r="6930" spans="1:7" x14ac:dyDescent="0.25">
      <c r="A6930" t="s">
        <v>13720</v>
      </c>
      <c r="B6930" t="s">
        <v>13721</v>
      </c>
      <c r="C6930">
        <v>0</v>
      </c>
      <c r="D6930">
        <v>0</v>
      </c>
      <c r="E6930">
        <v>1103.0989999999999</v>
      </c>
      <c r="F6930">
        <v>72.48</v>
      </c>
      <c r="G6930" t="s">
        <v>22</v>
      </c>
    </row>
    <row r="6931" spans="1:7" x14ac:dyDescent="0.25">
      <c r="A6931" t="s">
        <v>13722</v>
      </c>
      <c r="B6931" t="s">
        <v>13723</v>
      </c>
      <c r="C6931">
        <v>3</v>
      </c>
      <c r="D6931">
        <v>22.89</v>
      </c>
      <c r="E6931">
        <v>6.6769999999999996</v>
      </c>
      <c r="F6931">
        <v>6.2850000000000001</v>
      </c>
      <c r="G6931" t="s">
        <v>33</v>
      </c>
    </row>
    <row r="6932" spans="1:7" x14ac:dyDescent="0.25">
      <c r="A6932" t="s">
        <v>13724</v>
      </c>
      <c r="B6932" t="s">
        <v>13725</v>
      </c>
      <c r="C6932">
        <v>0</v>
      </c>
      <c r="D6932">
        <v>0</v>
      </c>
      <c r="E6932">
        <v>7.0000000000000001E-3</v>
      </c>
      <c r="F6932">
        <v>0</v>
      </c>
      <c r="G6932" t="s">
        <v>22</v>
      </c>
    </row>
    <row r="6933" spans="1:7" x14ac:dyDescent="0.25">
      <c r="A6933" t="s">
        <v>13726</v>
      </c>
      <c r="B6933" t="s">
        <v>2489</v>
      </c>
      <c r="C6933">
        <v>52</v>
      </c>
      <c r="D6933">
        <v>0</v>
      </c>
      <c r="E6933">
        <v>2.4609999999999999</v>
      </c>
      <c r="F6933">
        <v>1.921</v>
      </c>
      <c r="G6933" t="s">
        <v>22</v>
      </c>
    </row>
    <row r="6934" spans="1:7" x14ac:dyDescent="0.25">
      <c r="A6934" t="s">
        <v>13727</v>
      </c>
      <c r="B6934" t="s">
        <v>13728</v>
      </c>
      <c r="C6934">
        <v>9680</v>
      </c>
      <c r="D6934">
        <v>0</v>
      </c>
      <c r="E6934">
        <v>0.25459999999999999</v>
      </c>
      <c r="F6934">
        <v>3.798E-2</v>
      </c>
      <c r="G6934" t="s">
        <v>22</v>
      </c>
    </row>
    <row r="6935" spans="1:7" x14ac:dyDescent="0.25">
      <c r="A6935" t="s">
        <v>13729</v>
      </c>
      <c r="B6935" t="s">
        <v>13730</v>
      </c>
      <c r="C6935">
        <v>0</v>
      </c>
      <c r="D6935">
        <v>24.88</v>
      </c>
      <c r="E6935">
        <v>18.412600000000001</v>
      </c>
      <c r="F6935">
        <v>15.502000000000001</v>
      </c>
      <c r="G6935" t="s">
        <v>22</v>
      </c>
    </row>
    <row r="6936" spans="1:7" x14ac:dyDescent="0.25">
      <c r="A6936" t="s">
        <v>13731</v>
      </c>
      <c r="B6936" t="s">
        <v>13732</v>
      </c>
      <c r="C6936">
        <v>47</v>
      </c>
      <c r="D6936">
        <v>0</v>
      </c>
      <c r="E6936">
        <v>7.2670000000000003</v>
      </c>
      <c r="F6936">
        <v>2.3439999999999999</v>
      </c>
      <c r="G6936" t="s">
        <v>33</v>
      </c>
    </row>
    <row r="6937" spans="1:7" x14ac:dyDescent="0.25">
      <c r="A6937" t="s">
        <v>13733</v>
      </c>
      <c r="B6937" t="s">
        <v>13734</v>
      </c>
      <c r="C6937">
        <v>77</v>
      </c>
      <c r="D6937">
        <v>0</v>
      </c>
      <c r="E6937">
        <v>2.5569999999999999</v>
      </c>
      <c r="F6937">
        <v>2.4780000000000002</v>
      </c>
      <c r="G6937" t="s">
        <v>33</v>
      </c>
    </row>
    <row r="6938" spans="1:7" x14ac:dyDescent="0.25">
      <c r="A6938" t="s">
        <v>13735</v>
      </c>
      <c r="B6938" t="s">
        <v>13736</v>
      </c>
      <c r="C6938">
        <v>111</v>
      </c>
      <c r="D6938">
        <v>0</v>
      </c>
      <c r="E6938">
        <v>8.891</v>
      </c>
      <c r="F6938">
        <v>1.714</v>
      </c>
      <c r="G6938" t="s">
        <v>33</v>
      </c>
    </row>
    <row r="6939" spans="1:7" x14ac:dyDescent="0.25">
      <c r="A6939" t="s">
        <v>13737</v>
      </c>
      <c r="B6939" t="s">
        <v>13738</v>
      </c>
      <c r="C6939">
        <v>36</v>
      </c>
      <c r="D6939">
        <v>0</v>
      </c>
      <c r="E6939">
        <v>2.5950000000000002</v>
      </c>
      <c r="F6939">
        <v>1.054</v>
      </c>
      <c r="G6939" t="s">
        <v>33</v>
      </c>
    </row>
    <row r="6940" spans="1:7" x14ac:dyDescent="0.25">
      <c r="A6940" t="s">
        <v>13739</v>
      </c>
      <c r="B6940" t="s">
        <v>13740</v>
      </c>
      <c r="C6940">
        <v>0</v>
      </c>
      <c r="D6940">
        <v>1.69</v>
      </c>
      <c r="E6940">
        <v>1.18571</v>
      </c>
      <c r="F6940">
        <v>1.19</v>
      </c>
      <c r="G6940" t="s">
        <v>22</v>
      </c>
    </row>
    <row r="6941" spans="1:7" x14ac:dyDescent="0.25">
      <c r="A6941" t="s">
        <v>13741</v>
      </c>
      <c r="B6941" t="s">
        <v>13742</v>
      </c>
      <c r="C6941">
        <v>0</v>
      </c>
      <c r="D6941">
        <v>42</v>
      </c>
      <c r="E6941">
        <v>19.828569999999999</v>
      </c>
      <c r="F6941">
        <v>28</v>
      </c>
      <c r="G6941" t="s">
        <v>22</v>
      </c>
    </row>
    <row r="6942" spans="1:7" x14ac:dyDescent="0.25">
      <c r="A6942" t="s">
        <v>13743</v>
      </c>
      <c r="B6942" t="s">
        <v>13744</v>
      </c>
      <c r="C6942">
        <v>2</v>
      </c>
      <c r="D6942">
        <v>186.23</v>
      </c>
      <c r="E6942">
        <v>18.847000000000001</v>
      </c>
      <c r="F6942">
        <v>0</v>
      </c>
      <c r="G6942" t="s">
        <v>22</v>
      </c>
    </row>
    <row r="6943" spans="1:7" x14ac:dyDescent="0.25">
      <c r="A6943" t="s">
        <v>13745</v>
      </c>
      <c r="B6943" t="s">
        <v>13746</v>
      </c>
      <c r="C6943">
        <v>0</v>
      </c>
      <c r="D6943">
        <v>79.459999999999994</v>
      </c>
      <c r="E6943">
        <v>12.07</v>
      </c>
      <c r="F6943">
        <v>12.323</v>
      </c>
      <c r="G6943" t="s">
        <v>33</v>
      </c>
    </row>
    <row r="6944" spans="1:7" x14ac:dyDescent="0.25">
      <c r="A6944" t="s">
        <v>13747</v>
      </c>
      <c r="B6944" t="s">
        <v>13748</v>
      </c>
      <c r="C6944">
        <v>113</v>
      </c>
      <c r="D6944">
        <v>46.31</v>
      </c>
      <c r="E6944">
        <v>13.03</v>
      </c>
      <c r="F6944">
        <v>0</v>
      </c>
      <c r="G6944" t="s">
        <v>22</v>
      </c>
    </row>
    <row r="6945" spans="1:7" x14ac:dyDescent="0.25">
      <c r="A6945" t="s">
        <v>13749</v>
      </c>
      <c r="B6945" t="s">
        <v>13750</v>
      </c>
      <c r="C6945">
        <v>69</v>
      </c>
      <c r="D6945">
        <v>0</v>
      </c>
      <c r="E6945">
        <v>1.605</v>
      </c>
      <c r="F6945">
        <v>1.5589999999999999</v>
      </c>
      <c r="G6945" t="s">
        <v>33</v>
      </c>
    </row>
    <row r="6946" spans="1:7" x14ac:dyDescent="0.25">
      <c r="A6946" t="s">
        <v>13751</v>
      </c>
      <c r="B6946" t="s">
        <v>13752</v>
      </c>
      <c r="C6946">
        <v>52</v>
      </c>
      <c r="D6946">
        <v>0</v>
      </c>
      <c r="E6946">
        <v>2.613</v>
      </c>
      <c r="F6946">
        <v>1.9370000000000001</v>
      </c>
      <c r="G6946" t="s">
        <v>22</v>
      </c>
    </row>
    <row r="6947" spans="1:7" x14ac:dyDescent="0.25">
      <c r="A6947" t="s">
        <v>13753</v>
      </c>
      <c r="B6947" t="s">
        <v>13754</v>
      </c>
      <c r="C6947">
        <v>0</v>
      </c>
      <c r="D6947">
        <v>0</v>
      </c>
      <c r="E6947">
        <v>6.0000000000000001E-3</v>
      </c>
      <c r="F6947">
        <v>0</v>
      </c>
      <c r="G6947" t="s">
        <v>22</v>
      </c>
    </row>
    <row r="6948" spans="1:7" x14ac:dyDescent="0.25">
      <c r="A6948" t="s">
        <v>13755</v>
      </c>
      <c r="B6948" t="s">
        <v>13756</v>
      </c>
      <c r="C6948">
        <v>0</v>
      </c>
      <c r="D6948">
        <v>0</v>
      </c>
      <c r="E6948">
        <v>2E-3</v>
      </c>
      <c r="F6948">
        <v>0</v>
      </c>
      <c r="G6948" t="s">
        <v>22</v>
      </c>
    </row>
    <row r="6949" spans="1:7" x14ac:dyDescent="0.25">
      <c r="A6949" t="s">
        <v>13757</v>
      </c>
      <c r="B6949" t="s">
        <v>13758</v>
      </c>
      <c r="C6949">
        <v>0</v>
      </c>
      <c r="D6949">
        <v>0</v>
      </c>
      <c r="E6949">
        <v>2E-3</v>
      </c>
      <c r="F6949">
        <v>0</v>
      </c>
      <c r="G6949" t="s">
        <v>22</v>
      </c>
    </row>
    <row r="6950" spans="1:7" x14ac:dyDescent="0.25">
      <c r="A6950" t="s">
        <v>13759</v>
      </c>
      <c r="B6950" t="s">
        <v>13760</v>
      </c>
      <c r="C6950">
        <v>0</v>
      </c>
      <c r="D6950">
        <v>0</v>
      </c>
      <c r="E6950">
        <v>0</v>
      </c>
      <c r="F6950">
        <v>25</v>
      </c>
      <c r="G6950" t="s">
        <v>22</v>
      </c>
    </row>
    <row r="6951" spans="1:7" x14ac:dyDescent="0.25">
      <c r="A6951" t="s">
        <v>13761</v>
      </c>
      <c r="B6951" t="s">
        <v>13762</v>
      </c>
      <c r="C6951">
        <v>10</v>
      </c>
      <c r="D6951">
        <v>0</v>
      </c>
      <c r="E6951">
        <v>0.77500000000000002</v>
      </c>
      <c r="F6951">
        <v>0.47499999999999998</v>
      </c>
      <c r="G6951" t="s">
        <v>22</v>
      </c>
    </row>
    <row r="6952" spans="1:7" x14ac:dyDescent="0.25">
      <c r="A6952" t="s">
        <v>13763</v>
      </c>
      <c r="B6952" t="s">
        <v>13764</v>
      </c>
      <c r="C6952">
        <v>50</v>
      </c>
      <c r="D6952">
        <v>0</v>
      </c>
      <c r="E6952">
        <v>0.77500000000000002</v>
      </c>
      <c r="F6952">
        <v>0</v>
      </c>
      <c r="G6952" t="s">
        <v>22</v>
      </c>
    </row>
    <row r="6953" spans="1:7" x14ac:dyDescent="0.25">
      <c r="A6953" t="s">
        <v>13765</v>
      </c>
      <c r="B6953" t="s">
        <v>13766</v>
      </c>
      <c r="C6953">
        <v>16891</v>
      </c>
      <c r="D6953">
        <v>0</v>
      </c>
      <c r="E6953">
        <v>2.4E-2</v>
      </c>
      <c r="F6953">
        <v>2.4E-2</v>
      </c>
      <c r="G6953" t="s">
        <v>22</v>
      </c>
    </row>
    <row r="6954" spans="1:7" x14ac:dyDescent="0.25">
      <c r="A6954" t="s">
        <v>13767</v>
      </c>
      <c r="B6954" t="s">
        <v>13768</v>
      </c>
      <c r="C6954">
        <v>8323</v>
      </c>
      <c r="D6954">
        <v>0</v>
      </c>
      <c r="E6954">
        <v>0.28999999999999998</v>
      </c>
      <c r="F6954">
        <v>0.25</v>
      </c>
      <c r="G6954" t="s">
        <v>22</v>
      </c>
    </row>
    <row r="6955" spans="1:7" x14ac:dyDescent="0.25">
      <c r="A6955" t="s">
        <v>13769</v>
      </c>
      <c r="B6955" t="s">
        <v>13770</v>
      </c>
      <c r="C6955">
        <v>0</v>
      </c>
      <c r="D6955">
        <v>0</v>
      </c>
      <c r="E6955">
        <v>0</v>
      </c>
      <c r="F6955">
        <v>0</v>
      </c>
      <c r="G6955" t="s">
        <v>22</v>
      </c>
    </row>
    <row r="6956" spans="1:7" x14ac:dyDescent="0.25">
      <c r="A6956" t="s">
        <v>13771</v>
      </c>
      <c r="B6956" t="s">
        <v>13772</v>
      </c>
      <c r="C6956">
        <v>0</v>
      </c>
      <c r="D6956">
        <v>0</v>
      </c>
      <c r="E6956">
        <v>130.25</v>
      </c>
      <c r="F6956">
        <v>0</v>
      </c>
      <c r="G6956" t="s">
        <v>22</v>
      </c>
    </row>
    <row r="6957" spans="1:7" x14ac:dyDescent="0.25">
      <c r="A6957" t="s">
        <v>13773</v>
      </c>
      <c r="B6957" t="s">
        <v>13774</v>
      </c>
      <c r="C6957">
        <v>0</v>
      </c>
      <c r="D6957">
        <v>0</v>
      </c>
      <c r="E6957">
        <v>0</v>
      </c>
      <c r="F6957">
        <v>4299</v>
      </c>
      <c r="G6957" t="s">
        <v>22</v>
      </c>
    </row>
    <row r="6958" spans="1:7" x14ac:dyDescent="0.25">
      <c r="A6958" t="s">
        <v>13775</v>
      </c>
      <c r="B6958" t="s">
        <v>13776</v>
      </c>
      <c r="C6958">
        <v>5</v>
      </c>
      <c r="D6958">
        <v>0</v>
      </c>
      <c r="E6958">
        <v>1.68</v>
      </c>
      <c r="F6958">
        <v>1.68</v>
      </c>
      <c r="G6958" t="s">
        <v>22</v>
      </c>
    </row>
    <row r="6959" spans="1:7" x14ac:dyDescent="0.25">
      <c r="A6959" t="s">
        <v>13777</v>
      </c>
      <c r="B6959" t="s">
        <v>13778</v>
      </c>
      <c r="C6959">
        <v>105</v>
      </c>
      <c r="D6959">
        <v>0</v>
      </c>
      <c r="E6959">
        <v>1.746</v>
      </c>
      <c r="F6959">
        <v>6.4000000000000001E-2</v>
      </c>
      <c r="G6959" t="s">
        <v>33</v>
      </c>
    </row>
    <row r="6960" spans="1:7" x14ac:dyDescent="0.25">
      <c r="A6960" t="s">
        <v>13779</v>
      </c>
      <c r="B6960" t="s">
        <v>13780</v>
      </c>
      <c r="C6960">
        <v>0</v>
      </c>
      <c r="D6960">
        <v>0</v>
      </c>
      <c r="E6960">
        <v>0</v>
      </c>
      <c r="F6960">
        <v>0</v>
      </c>
      <c r="G6960" t="s">
        <v>22</v>
      </c>
    </row>
    <row r="6961" spans="1:7" x14ac:dyDescent="0.25">
      <c r="A6961" t="s">
        <v>13781</v>
      </c>
      <c r="B6961" t="s">
        <v>13782</v>
      </c>
      <c r="C6961">
        <v>0</v>
      </c>
      <c r="D6961">
        <v>498.75</v>
      </c>
      <c r="E6961">
        <v>105.16200000000001</v>
      </c>
      <c r="F6961">
        <v>132.292</v>
      </c>
      <c r="G6961" t="s">
        <v>22</v>
      </c>
    </row>
    <row r="6962" spans="1:7" x14ac:dyDescent="0.25">
      <c r="A6962" t="s">
        <v>13783</v>
      </c>
      <c r="B6962" t="s">
        <v>13784</v>
      </c>
      <c r="C6962">
        <v>0</v>
      </c>
      <c r="D6962">
        <v>587.45000000000005</v>
      </c>
      <c r="E6962">
        <v>135.55500000000001</v>
      </c>
      <c r="F6962">
        <v>135.52699999999999</v>
      </c>
      <c r="G6962" t="s">
        <v>33</v>
      </c>
    </row>
    <row r="6963" spans="1:7" x14ac:dyDescent="0.25">
      <c r="A6963" t="s">
        <v>13785</v>
      </c>
      <c r="B6963" t="s">
        <v>13786</v>
      </c>
      <c r="C6963">
        <v>0</v>
      </c>
      <c r="D6963">
        <v>175.17</v>
      </c>
      <c r="E6963">
        <v>51.131</v>
      </c>
      <c r="F6963">
        <v>26.233000000000001</v>
      </c>
      <c r="G6963" t="s">
        <v>33</v>
      </c>
    </row>
    <row r="6964" spans="1:7" x14ac:dyDescent="0.25">
      <c r="A6964" t="s">
        <v>13787</v>
      </c>
      <c r="B6964" t="s">
        <v>13788</v>
      </c>
      <c r="C6964">
        <v>54</v>
      </c>
      <c r="D6964">
        <v>32.619999999999997</v>
      </c>
      <c r="E6964">
        <v>41.77</v>
      </c>
      <c r="F6964">
        <v>4.673</v>
      </c>
      <c r="G6964" t="s">
        <v>33</v>
      </c>
    </row>
    <row r="6965" spans="1:7" x14ac:dyDescent="0.25">
      <c r="A6965" t="s">
        <v>13789</v>
      </c>
      <c r="B6965" t="s">
        <v>13790</v>
      </c>
      <c r="C6965">
        <v>0</v>
      </c>
      <c r="D6965">
        <v>0</v>
      </c>
      <c r="E6965">
        <v>34.380000000000003</v>
      </c>
      <c r="F6965">
        <v>34.380000000000003</v>
      </c>
      <c r="G6965" t="s">
        <v>22</v>
      </c>
    </row>
    <row r="6966" spans="1:7" x14ac:dyDescent="0.25">
      <c r="A6966" t="s">
        <v>13791</v>
      </c>
      <c r="B6966" t="s">
        <v>13792</v>
      </c>
      <c r="C6966">
        <v>0</v>
      </c>
      <c r="D6966">
        <v>0</v>
      </c>
      <c r="E6966">
        <v>0</v>
      </c>
      <c r="F6966">
        <v>0.1</v>
      </c>
      <c r="G6966" t="s">
        <v>22</v>
      </c>
    </row>
    <row r="6967" spans="1:7" x14ac:dyDescent="0.25">
      <c r="A6967" t="s">
        <v>13793</v>
      </c>
      <c r="B6967" t="s">
        <v>13794</v>
      </c>
      <c r="C6967">
        <v>0</v>
      </c>
      <c r="D6967">
        <v>290.95</v>
      </c>
      <c r="E6967">
        <v>163.37299999999999</v>
      </c>
      <c r="F6967">
        <v>145.875</v>
      </c>
      <c r="G6967" t="s">
        <v>33</v>
      </c>
    </row>
    <row r="6968" spans="1:7" x14ac:dyDescent="0.25">
      <c r="A6968" t="s">
        <v>13795</v>
      </c>
      <c r="B6968" t="s">
        <v>13796</v>
      </c>
      <c r="C6968">
        <v>0</v>
      </c>
      <c r="D6968">
        <v>0</v>
      </c>
      <c r="E6968">
        <v>10.907</v>
      </c>
      <c r="F6968">
        <v>0</v>
      </c>
      <c r="G6968" t="s">
        <v>22</v>
      </c>
    </row>
    <row r="6969" spans="1:7" x14ac:dyDescent="0.25">
      <c r="A6969" t="s">
        <v>13797</v>
      </c>
      <c r="B6969" t="s">
        <v>13798</v>
      </c>
      <c r="C6969">
        <v>100</v>
      </c>
      <c r="D6969">
        <v>0</v>
      </c>
      <c r="E6969">
        <v>1.61</v>
      </c>
      <c r="F6969">
        <v>1.61</v>
      </c>
      <c r="G6969" t="s">
        <v>33</v>
      </c>
    </row>
    <row r="6970" spans="1:7" x14ac:dyDescent="0.25">
      <c r="A6970" t="s">
        <v>13799</v>
      </c>
      <c r="B6970" t="s">
        <v>13800</v>
      </c>
      <c r="C6970">
        <v>0</v>
      </c>
      <c r="D6970">
        <v>171.05</v>
      </c>
      <c r="E6970">
        <v>34.668999999999997</v>
      </c>
      <c r="F6970">
        <v>33.271000000000001</v>
      </c>
      <c r="G6970" t="s">
        <v>22</v>
      </c>
    </row>
    <row r="6971" spans="1:7" x14ac:dyDescent="0.25">
      <c r="A6971" t="s">
        <v>13801</v>
      </c>
      <c r="B6971" t="s">
        <v>13802</v>
      </c>
      <c r="C6971">
        <v>0</v>
      </c>
      <c r="D6971">
        <v>103.57</v>
      </c>
      <c r="E6971">
        <v>50.706000000000003</v>
      </c>
      <c r="F6971">
        <v>33.798000000000002</v>
      </c>
      <c r="G6971" t="s">
        <v>33</v>
      </c>
    </row>
    <row r="6972" spans="1:7" x14ac:dyDescent="0.25">
      <c r="A6972" t="s">
        <v>13803</v>
      </c>
      <c r="B6972" t="s">
        <v>13804</v>
      </c>
      <c r="C6972">
        <v>0</v>
      </c>
      <c r="D6972">
        <v>0</v>
      </c>
      <c r="E6972">
        <v>245.2</v>
      </c>
      <c r="F6972">
        <v>245.2</v>
      </c>
      <c r="G6972" t="s">
        <v>22</v>
      </c>
    </row>
    <row r="6973" spans="1:7" x14ac:dyDescent="0.25">
      <c r="A6973" t="s">
        <v>13805</v>
      </c>
      <c r="B6973" t="s">
        <v>13806</v>
      </c>
      <c r="C6973">
        <v>17</v>
      </c>
      <c r="D6973">
        <v>62.74</v>
      </c>
      <c r="E6973">
        <v>32.661000000000001</v>
      </c>
      <c r="F6973">
        <v>153.87</v>
      </c>
      <c r="G6973" t="s">
        <v>22</v>
      </c>
    </row>
    <row r="6974" spans="1:7" x14ac:dyDescent="0.25">
      <c r="A6974" t="s">
        <v>13807</v>
      </c>
      <c r="B6974" t="s">
        <v>13808</v>
      </c>
      <c r="C6974">
        <v>124</v>
      </c>
      <c r="D6974">
        <v>29.55</v>
      </c>
      <c r="E6974">
        <v>28.992999999999999</v>
      </c>
      <c r="F6974">
        <v>28.992999999999999</v>
      </c>
      <c r="G6974" t="s">
        <v>33</v>
      </c>
    </row>
    <row r="6975" spans="1:7" x14ac:dyDescent="0.25">
      <c r="A6975" t="s">
        <v>13809</v>
      </c>
      <c r="B6975" t="s">
        <v>13810</v>
      </c>
      <c r="C6975">
        <v>0</v>
      </c>
      <c r="D6975">
        <v>0</v>
      </c>
      <c r="E6975">
        <v>0</v>
      </c>
      <c r="F6975">
        <v>0</v>
      </c>
      <c r="G6975" t="s">
        <v>22</v>
      </c>
    </row>
    <row r="6976" spans="1:7" x14ac:dyDescent="0.25">
      <c r="A6976" t="s">
        <v>13811</v>
      </c>
      <c r="B6976" t="s">
        <v>13812</v>
      </c>
      <c r="C6976">
        <v>0</v>
      </c>
      <c r="D6976">
        <v>0</v>
      </c>
      <c r="E6976">
        <v>0</v>
      </c>
      <c r="F6976">
        <v>0</v>
      </c>
      <c r="G6976" t="s">
        <v>22</v>
      </c>
    </row>
    <row r="6977" spans="1:7" x14ac:dyDescent="0.25">
      <c r="A6977" t="s">
        <v>13813</v>
      </c>
      <c r="B6977" t="s">
        <v>13814</v>
      </c>
      <c r="C6977">
        <v>0</v>
      </c>
      <c r="D6977">
        <v>0</v>
      </c>
      <c r="E6977">
        <v>2E-3</v>
      </c>
      <c r="F6977">
        <v>0</v>
      </c>
      <c r="G6977" t="s">
        <v>22</v>
      </c>
    </row>
    <row r="6978" spans="1:7" x14ac:dyDescent="0.25">
      <c r="A6978" t="s">
        <v>13815</v>
      </c>
      <c r="B6978" t="s">
        <v>13816</v>
      </c>
      <c r="C6978">
        <v>0</v>
      </c>
      <c r="D6978">
        <v>0</v>
      </c>
      <c r="E6978">
        <v>1.0569999999999999</v>
      </c>
      <c r="F6978">
        <v>0</v>
      </c>
      <c r="G6978" t="s">
        <v>22</v>
      </c>
    </row>
    <row r="6979" spans="1:7" x14ac:dyDescent="0.25">
      <c r="A6979" t="s">
        <v>13817</v>
      </c>
      <c r="B6979" t="s">
        <v>13818</v>
      </c>
      <c r="C6979">
        <v>0</v>
      </c>
      <c r="D6979">
        <v>0</v>
      </c>
      <c r="E6979">
        <v>6.7240000000000002</v>
      </c>
      <c r="F6979">
        <v>0</v>
      </c>
      <c r="G6979" t="s">
        <v>22</v>
      </c>
    </row>
    <row r="6980" spans="1:7" x14ac:dyDescent="0.25">
      <c r="A6980" t="s">
        <v>13819</v>
      </c>
      <c r="B6980" t="s">
        <v>13820</v>
      </c>
      <c r="C6980">
        <v>0</v>
      </c>
      <c r="D6980">
        <v>0</v>
      </c>
      <c r="E6980">
        <v>0.01</v>
      </c>
      <c r="F6980">
        <v>0</v>
      </c>
      <c r="G6980" t="s">
        <v>22</v>
      </c>
    </row>
    <row r="6981" spans="1:7" x14ac:dyDescent="0.25">
      <c r="A6981" t="s">
        <v>13821</v>
      </c>
      <c r="B6981" t="s">
        <v>13822</v>
      </c>
      <c r="C6981">
        <v>15</v>
      </c>
      <c r="D6981">
        <v>0</v>
      </c>
      <c r="E6981">
        <v>1.296</v>
      </c>
      <c r="F6981">
        <v>1.258</v>
      </c>
      <c r="G6981" t="s">
        <v>33</v>
      </c>
    </row>
    <row r="6982" spans="1:7" x14ac:dyDescent="0.25">
      <c r="A6982" t="s">
        <v>13823</v>
      </c>
      <c r="B6982" t="s">
        <v>13824</v>
      </c>
      <c r="C6982">
        <v>309</v>
      </c>
      <c r="D6982">
        <v>0</v>
      </c>
      <c r="E6982">
        <v>1.8180000000000001</v>
      </c>
      <c r="F6982">
        <v>1.7609999999999999</v>
      </c>
      <c r="G6982" t="s">
        <v>33</v>
      </c>
    </row>
    <row r="6983" spans="1:7" x14ac:dyDescent="0.25">
      <c r="A6983" t="s">
        <v>13825</v>
      </c>
      <c r="B6983" t="s">
        <v>13826</v>
      </c>
      <c r="C6983">
        <v>39</v>
      </c>
      <c r="D6983">
        <v>0</v>
      </c>
      <c r="E6983">
        <v>2.7450000000000001</v>
      </c>
      <c r="F6983">
        <v>2.8559999999999999</v>
      </c>
      <c r="G6983" t="s">
        <v>33</v>
      </c>
    </row>
    <row r="6984" spans="1:7" x14ac:dyDescent="0.25">
      <c r="A6984" t="s">
        <v>13827</v>
      </c>
      <c r="B6984" t="s">
        <v>13828</v>
      </c>
      <c r="C6984">
        <v>15</v>
      </c>
      <c r="D6984">
        <v>0</v>
      </c>
      <c r="E6984">
        <v>7.2270000000000003</v>
      </c>
      <c r="F6984">
        <v>3.0779999999999998</v>
      </c>
      <c r="G6984" t="s">
        <v>33</v>
      </c>
    </row>
    <row r="6985" spans="1:7" x14ac:dyDescent="0.25">
      <c r="A6985" t="s">
        <v>13829</v>
      </c>
      <c r="B6985" t="s">
        <v>13830</v>
      </c>
      <c r="C6985">
        <v>0</v>
      </c>
      <c r="D6985">
        <v>0</v>
      </c>
      <c r="E6985">
        <v>2E-3</v>
      </c>
      <c r="F6985">
        <v>0</v>
      </c>
      <c r="G6985" t="s">
        <v>22</v>
      </c>
    </row>
    <row r="6986" spans="1:7" x14ac:dyDescent="0.25">
      <c r="A6986" t="s">
        <v>13831</v>
      </c>
      <c r="B6986" t="s">
        <v>13832</v>
      </c>
      <c r="C6986">
        <v>0</v>
      </c>
      <c r="D6986">
        <v>0</v>
      </c>
      <c r="E6986">
        <v>2E-3</v>
      </c>
      <c r="F6986">
        <v>0</v>
      </c>
      <c r="G6986" t="s">
        <v>22</v>
      </c>
    </row>
    <row r="6987" spans="1:7" x14ac:dyDescent="0.25">
      <c r="A6987" t="s">
        <v>13833</v>
      </c>
      <c r="B6987" t="s">
        <v>13834</v>
      </c>
      <c r="C6987">
        <v>0</v>
      </c>
      <c r="D6987">
        <v>0</v>
      </c>
      <c r="E6987">
        <v>2E-3</v>
      </c>
      <c r="F6987">
        <v>0</v>
      </c>
      <c r="G6987" t="s">
        <v>22</v>
      </c>
    </row>
    <row r="6988" spans="1:7" x14ac:dyDescent="0.25">
      <c r="A6988" t="s">
        <v>13835</v>
      </c>
      <c r="B6988" t="s">
        <v>13836</v>
      </c>
      <c r="C6988">
        <v>2159</v>
      </c>
      <c r="D6988">
        <v>0</v>
      </c>
      <c r="E6988">
        <v>2.42937</v>
      </c>
      <c r="F6988">
        <v>1.6496200000000001</v>
      </c>
      <c r="G6988" t="s">
        <v>33</v>
      </c>
    </row>
    <row r="6989" spans="1:7" x14ac:dyDescent="0.25">
      <c r="A6989" t="s">
        <v>13837</v>
      </c>
      <c r="B6989" t="s">
        <v>13838</v>
      </c>
      <c r="C6989">
        <v>0</v>
      </c>
      <c r="D6989">
        <v>0</v>
      </c>
      <c r="E6989">
        <v>2E-3</v>
      </c>
      <c r="F6989">
        <v>0</v>
      </c>
      <c r="G6989" t="s">
        <v>22</v>
      </c>
    </row>
    <row r="6990" spans="1:7" x14ac:dyDescent="0.25">
      <c r="A6990" t="s">
        <v>13839</v>
      </c>
      <c r="B6990" t="s">
        <v>13840</v>
      </c>
      <c r="C6990">
        <v>0</v>
      </c>
      <c r="D6990">
        <v>0</v>
      </c>
      <c r="E6990">
        <v>6.0000000000000001E-3</v>
      </c>
      <c r="F6990">
        <v>0</v>
      </c>
      <c r="G6990" t="s">
        <v>22</v>
      </c>
    </row>
    <row r="6991" spans="1:7" x14ac:dyDescent="0.25">
      <c r="A6991" t="s">
        <v>13841</v>
      </c>
      <c r="B6991" t="s">
        <v>13842</v>
      </c>
      <c r="C6991">
        <v>2572</v>
      </c>
      <c r="D6991">
        <v>0</v>
      </c>
      <c r="E6991">
        <v>0.37509999999999999</v>
      </c>
      <c r="F6991">
        <v>0.37509999999999999</v>
      </c>
      <c r="G6991" t="s">
        <v>22</v>
      </c>
    </row>
    <row r="6992" spans="1:7" x14ac:dyDescent="0.25">
      <c r="A6992" t="s">
        <v>13843</v>
      </c>
      <c r="B6992" t="s">
        <v>13844</v>
      </c>
      <c r="C6992">
        <v>0</v>
      </c>
      <c r="D6992">
        <v>0</v>
      </c>
      <c r="E6992">
        <v>106.57599999999999</v>
      </c>
      <c r="F6992">
        <v>0</v>
      </c>
      <c r="G6992" t="s">
        <v>22</v>
      </c>
    </row>
    <row r="6993" spans="1:7" x14ac:dyDescent="0.25">
      <c r="A6993" t="s">
        <v>13845</v>
      </c>
      <c r="B6993" t="s">
        <v>13846</v>
      </c>
      <c r="C6993">
        <v>0</v>
      </c>
      <c r="D6993">
        <v>33.93</v>
      </c>
      <c r="E6993">
        <v>24.785710000000002</v>
      </c>
      <c r="F6993">
        <v>17.574999999999999</v>
      </c>
      <c r="G6993" t="s">
        <v>22</v>
      </c>
    </row>
    <row r="6994" spans="1:7" x14ac:dyDescent="0.25">
      <c r="A6994" t="s">
        <v>13847</v>
      </c>
      <c r="B6994" t="s">
        <v>13848</v>
      </c>
      <c r="C6994">
        <v>0</v>
      </c>
      <c r="D6994">
        <v>0</v>
      </c>
      <c r="E6994">
        <v>99.792000000000002</v>
      </c>
      <c r="F6994">
        <v>0</v>
      </c>
      <c r="G6994" t="s">
        <v>22</v>
      </c>
    </row>
    <row r="6995" spans="1:7" x14ac:dyDescent="0.25">
      <c r="A6995" t="s">
        <v>13849</v>
      </c>
      <c r="B6995" t="s">
        <v>13850</v>
      </c>
      <c r="C6995">
        <v>0</v>
      </c>
      <c r="D6995">
        <v>0</v>
      </c>
      <c r="E6995">
        <v>72.010000000000005</v>
      </c>
      <c r="F6995">
        <v>0</v>
      </c>
      <c r="G6995" t="s">
        <v>22</v>
      </c>
    </row>
    <row r="6996" spans="1:7" x14ac:dyDescent="0.25">
      <c r="A6996" t="s">
        <v>13851</v>
      </c>
      <c r="B6996" t="s">
        <v>13852</v>
      </c>
      <c r="C6996">
        <v>1</v>
      </c>
      <c r="D6996">
        <v>222.05</v>
      </c>
      <c r="E6996">
        <v>60.125</v>
      </c>
      <c r="F6996">
        <v>60.125</v>
      </c>
      <c r="G6996" t="s">
        <v>33</v>
      </c>
    </row>
    <row r="6997" spans="1:7" x14ac:dyDescent="0.25">
      <c r="A6997" t="s">
        <v>13853</v>
      </c>
      <c r="B6997" t="s">
        <v>11537</v>
      </c>
      <c r="C6997">
        <v>0</v>
      </c>
      <c r="D6997">
        <v>0</v>
      </c>
      <c r="E6997">
        <v>46.201000000000001</v>
      </c>
      <c r="F6997">
        <v>0</v>
      </c>
      <c r="G6997" t="s">
        <v>22</v>
      </c>
    </row>
    <row r="6998" spans="1:7" x14ac:dyDescent="0.25">
      <c r="A6998" t="s">
        <v>13854</v>
      </c>
      <c r="B6998" t="s">
        <v>13855</v>
      </c>
      <c r="C6998">
        <v>0</v>
      </c>
      <c r="D6998">
        <v>17.809999999999999</v>
      </c>
      <c r="E6998">
        <v>0.68400000000000005</v>
      </c>
      <c r="F6998">
        <v>0.68400000000000005</v>
      </c>
      <c r="G6998" t="s">
        <v>22</v>
      </c>
    </row>
    <row r="6999" spans="1:7" x14ac:dyDescent="0.25">
      <c r="A6999" t="s">
        <v>13856</v>
      </c>
      <c r="B6999" t="s">
        <v>13857</v>
      </c>
      <c r="C6999">
        <v>0</v>
      </c>
      <c r="D6999">
        <v>0</v>
      </c>
      <c r="E6999">
        <v>6.0000000000000001E-3</v>
      </c>
      <c r="F6999">
        <v>0</v>
      </c>
      <c r="G6999" t="s">
        <v>22</v>
      </c>
    </row>
    <row r="7000" spans="1:7" x14ac:dyDescent="0.25">
      <c r="A7000" t="s">
        <v>13858</v>
      </c>
      <c r="B7000" t="s">
        <v>13859</v>
      </c>
      <c r="C7000">
        <v>0</v>
      </c>
      <c r="D7000">
        <v>185.95</v>
      </c>
      <c r="E7000">
        <v>34.851999999999997</v>
      </c>
      <c r="F7000">
        <v>6.4950000000000001</v>
      </c>
      <c r="G7000" t="s">
        <v>22</v>
      </c>
    </row>
    <row r="7001" spans="1:7" x14ac:dyDescent="0.25">
      <c r="A7001" t="s">
        <v>13860</v>
      </c>
      <c r="B7001" t="s">
        <v>13861</v>
      </c>
      <c r="C7001">
        <v>0</v>
      </c>
      <c r="D7001">
        <v>0</v>
      </c>
      <c r="E7001">
        <v>3.6320000000000001</v>
      </c>
      <c r="F7001">
        <v>0</v>
      </c>
      <c r="G7001" t="s">
        <v>33</v>
      </c>
    </row>
    <row r="7002" spans="1:7" x14ac:dyDescent="0.25">
      <c r="A7002" t="s">
        <v>13862</v>
      </c>
      <c r="B7002" t="s">
        <v>13863</v>
      </c>
      <c r="C7002">
        <v>0</v>
      </c>
      <c r="D7002">
        <v>0</v>
      </c>
      <c r="E7002">
        <v>1.804</v>
      </c>
      <c r="F7002">
        <v>0</v>
      </c>
      <c r="G7002" t="s">
        <v>22</v>
      </c>
    </row>
    <row r="7003" spans="1:7" x14ac:dyDescent="0.25">
      <c r="A7003" t="s">
        <v>13864</v>
      </c>
      <c r="B7003" t="s">
        <v>13865</v>
      </c>
      <c r="C7003">
        <v>0</v>
      </c>
      <c r="D7003">
        <v>0</v>
      </c>
      <c r="E7003">
        <v>0</v>
      </c>
      <c r="F7003">
        <v>0</v>
      </c>
      <c r="G7003" t="s">
        <v>22</v>
      </c>
    </row>
    <row r="7004" spans="1:7" x14ac:dyDescent="0.25">
      <c r="A7004" t="s">
        <v>13866</v>
      </c>
      <c r="B7004" t="s">
        <v>13867</v>
      </c>
      <c r="C7004">
        <v>0</v>
      </c>
      <c r="D7004">
        <v>0</v>
      </c>
      <c r="E7004">
        <v>2E-3</v>
      </c>
      <c r="F7004">
        <v>0</v>
      </c>
      <c r="G7004" t="s">
        <v>22</v>
      </c>
    </row>
    <row r="7005" spans="1:7" x14ac:dyDescent="0.25">
      <c r="A7005" t="s">
        <v>13868</v>
      </c>
      <c r="B7005" t="s">
        <v>13869</v>
      </c>
      <c r="C7005">
        <v>0</v>
      </c>
      <c r="D7005">
        <v>0</v>
      </c>
      <c r="E7005">
        <v>6.0000000000000001E-3</v>
      </c>
      <c r="F7005">
        <v>0</v>
      </c>
      <c r="G7005" t="s">
        <v>22</v>
      </c>
    </row>
    <row r="7006" spans="1:7" x14ac:dyDescent="0.25">
      <c r="A7006" t="s">
        <v>13870</v>
      </c>
      <c r="B7006" t="s">
        <v>13871</v>
      </c>
      <c r="C7006">
        <v>622</v>
      </c>
      <c r="D7006">
        <v>0</v>
      </c>
      <c r="E7006">
        <v>2.9036</v>
      </c>
      <c r="F7006">
        <v>2.44</v>
      </c>
      <c r="G7006" t="s">
        <v>22</v>
      </c>
    </row>
    <row r="7007" spans="1:7" x14ac:dyDescent="0.25">
      <c r="A7007" t="s">
        <v>13872</v>
      </c>
      <c r="B7007" t="s">
        <v>13873</v>
      </c>
      <c r="C7007">
        <v>2</v>
      </c>
      <c r="D7007">
        <v>0</v>
      </c>
      <c r="E7007">
        <v>40.655000000000001</v>
      </c>
      <c r="F7007">
        <v>35.273000000000003</v>
      </c>
      <c r="G7007" t="s">
        <v>22</v>
      </c>
    </row>
    <row r="7008" spans="1:7" x14ac:dyDescent="0.25">
      <c r="A7008" t="s">
        <v>13874</v>
      </c>
      <c r="B7008" t="s">
        <v>13875</v>
      </c>
      <c r="C7008">
        <v>0</v>
      </c>
      <c r="D7008">
        <v>0</v>
      </c>
      <c r="E7008">
        <v>42.378</v>
      </c>
      <c r="F7008">
        <v>0</v>
      </c>
      <c r="G7008" t="s">
        <v>22</v>
      </c>
    </row>
    <row r="7009" spans="1:7" x14ac:dyDescent="0.25">
      <c r="A7009" t="s">
        <v>13876</v>
      </c>
      <c r="B7009" t="s">
        <v>13877</v>
      </c>
      <c r="C7009">
        <v>0</v>
      </c>
      <c r="D7009">
        <v>0</v>
      </c>
      <c r="E7009">
        <v>2E-3</v>
      </c>
      <c r="F7009">
        <v>0</v>
      </c>
      <c r="G7009" t="s">
        <v>22</v>
      </c>
    </row>
    <row r="7010" spans="1:7" x14ac:dyDescent="0.25">
      <c r="A7010" t="s">
        <v>13878</v>
      </c>
      <c r="B7010" t="s">
        <v>13879</v>
      </c>
      <c r="C7010">
        <v>0</v>
      </c>
      <c r="D7010">
        <v>0</v>
      </c>
      <c r="E7010">
        <v>295</v>
      </c>
      <c r="F7010">
        <v>0</v>
      </c>
      <c r="G7010" t="s">
        <v>22</v>
      </c>
    </row>
    <row r="7011" spans="1:7" x14ac:dyDescent="0.25">
      <c r="A7011" t="s">
        <v>13880</v>
      </c>
      <c r="B7011" t="s">
        <v>13881</v>
      </c>
      <c r="C7011">
        <v>0</v>
      </c>
      <c r="D7011">
        <v>0</v>
      </c>
      <c r="E7011">
        <v>2E-3</v>
      </c>
      <c r="F7011">
        <v>0</v>
      </c>
      <c r="G7011" t="s">
        <v>22</v>
      </c>
    </row>
    <row r="7012" spans="1:7" x14ac:dyDescent="0.25">
      <c r="A7012" t="s">
        <v>13882</v>
      </c>
      <c r="B7012" t="s">
        <v>13883</v>
      </c>
      <c r="C7012">
        <v>0</v>
      </c>
      <c r="D7012">
        <v>0</v>
      </c>
      <c r="E7012">
        <v>2E-3</v>
      </c>
      <c r="F7012">
        <v>0</v>
      </c>
      <c r="G7012" t="s">
        <v>22</v>
      </c>
    </row>
    <row r="7013" spans="1:7" x14ac:dyDescent="0.25">
      <c r="A7013" t="s">
        <v>13884</v>
      </c>
      <c r="B7013" t="s">
        <v>13885</v>
      </c>
      <c r="C7013">
        <v>0</v>
      </c>
      <c r="D7013">
        <v>1345.43</v>
      </c>
      <c r="E7013">
        <v>1114.1369999999999</v>
      </c>
      <c r="F7013">
        <v>1044.8620000000001</v>
      </c>
      <c r="G7013" t="s">
        <v>33</v>
      </c>
    </row>
    <row r="7014" spans="1:7" x14ac:dyDescent="0.25">
      <c r="A7014" t="s">
        <v>13886</v>
      </c>
      <c r="B7014" t="s">
        <v>13887</v>
      </c>
      <c r="C7014">
        <v>16</v>
      </c>
      <c r="D7014">
        <v>0</v>
      </c>
      <c r="E7014">
        <v>0.60599999999999998</v>
      </c>
      <c r="F7014">
        <v>0.53900000000000003</v>
      </c>
      <c r="G7014" t="s">
        <v>22</v>
      </c>
    </row>
    <row r="7015" spans="1:7" x14ac:dyDescent="0.25">
      <c r="A7015" t="s">
        <v>13888</v>
      </c>
      <c r="B7015" t="s">
        <v>13889</v>
      </c>
      <c r="C7015">
        <v>0</v>
      </c>
      <c r="D7015">
        <v>254.07</v>
      </c>
      <c r="E7015">
        <v>99.278999999999996</v>
      </c>
      <c r="F7015">
        <v>99.278999999999996</v>
      </c>
      <c r="G7015" t="s">
        <v>33</v>
      </c>
    </row>
    <row r="7016" spans="1:7" x14ac:dyDescent="0.25">
      <c r="A7016" t="s">
        <v>13890</v>
      </c>
      <c r="B7016" t="s">
        <v>13891</v>
      </c>
      <c r="C7016">
        <v>0</v>
      </c>
      <c r="D7016">
        <v>254.07</v>
      </c>
      <c r="E7016">
        <v>95.653000000000006</v>
      </c>
      <c r="F7016">
        <v>95.653000000000006</v>
      </c>
      <c r="G7016" t="s">
        <v>33</v>
      </c>
    </row>
    <row r="7017" spans="1:7" x14ac:dyDescent="0.25">
      <c r="A7017" t="s">
        <v>13892</v>
      </c>
      <c r="B7017" t="s">
        <v>13893</v>
      </c>
      <c r="C7017">
        <v>0</v>
      </c>
      <c r="D7017">
        <v>248.3</v>
      </c>
      <c r="E7017">
        <v>103.66200000000001</v>
      </c>
      <c r="F7017">
        <v>103.66200000000001</v>
      </c>
      <c r="G7017" t="s">
        <v>33</v>
      </c>
    </row>
    <row r="7018" spans="1:7" x14ac:dyDescent="0.25">
      <c r="A7018" t="s">
        <v>13894</v>
      </c>
      <c r="B7018" t="s">
        <v>13895</v>
      </c>
      <c r="C7018">
        <v>203</v>
      </c>
      <c r="D7018">
        <v>0</v>
      </c>
      <c r="E7018">
        <v>2.7250999999999999</v>
      </c>
      <c r="F7018">
        <v>2.29</v>
      </c>
      <c r="G7018" t="s">
        <v>22</v>
      </c>
    </row>
    <row r="7019" spans="1:7" x14ac:dyDescent="0.25">
      <c r="A7019" t="s">
        <v>13896</v>
      </c>
      <c r="B7019" t="s">
        <v>13897</v>
      </c>
      <c r="C7019">
        <v>22</v>
      </c>
      <c r="D7019">
        <v>241.07</v>
      </c>
      <c r="E7019">
        <v>96.63</v>
      </c>
      <c r="F7019">
        <v>96.63</v>
      </c>
      <c r="G7019" t="s">
        <v>33</v>
      </c>
    </row>
    <row r="7020" spans="1:7" x14ac:dyDescent="0.25">
      <c r="A7020" t="s">
        <v>13898</v>
      </c>
      <c r="B7020" t="s">
        <v>13899</v>
      </c>
      <c r="C7020">
        <v>169</v>
      </c>
      <c r="D7020">
        <v>27.32</v>
      </c>
      <c r="E7020">
        <v>18.582000000000001</v>
      </c>
      <c r="F7020">
        <v>18.582000000000001</v>
      </c>
      <c r="G7020" t="s">
        <v>33</v>
      </c>
    </row>
    <row r="7021" spans="1:7" x14ac:dyDescent="0.25">
      <c r="A7021" t="s">
        <v>13900</v>
      </c>
      <c r="B7021" t="s">
        <v>13901</v>
      </c>
      <c r="C7021">
        <v>233</v>
      </c>
      <c r="D7021">
        <v>20.52</v>
      </c>
      <c r="E7021">
        <v>3.1989999999999998</v>
      </c>
      <c r="F7021">
        <v>7.1950000000000003</v>
      </c>
      <c r="G7021" t="s">
        <v>33</v>
      </c>
    </row>
    <row r="7022" spans="1:7" x14ac:dyDescent="0.25">
      <c r="A7022" t="s">
        <v>13902</v>
      </c>
      <c r="B7022" t="s">
        <v>13903</v>
      </c>
      <c r="C7022">
        <v>303</v>
      </c>
      <c r="D7022">
        <v>0</v>
      </c>
      <c r="E7022">
        <v>2.5108999999999999</v>
      </c>
      <c r="F7022">
        <v>2.11</v>
      </c>
      <c r="G7022" t="s">
        <v>22</v>
      </c>
    </row>
    <row r="7023" spans="1:7" x14ac:dyDescent="0.25">
      <c r="A7023" t="s">
        <v>13904</v>
      </c>
      <c r="B7023" t="s">
        <v>13905</v>
      </c>
      <c r="C7023">
        <v>7</v>
      </c>
      <c r="D7023">
        <v>0</v>
      </c>
      <c r="E7023">
        <v>6.0979999999999999</v>
      </c>
      <c r="F7023">
        <v>5.8730000000000002</v>
      </c>
      <c r="G7023" t="s">
        <v>33</v>
      </c>
    </row>
    <row r="7024" spans="1:7" x14ac:dyDescent="0.25">
      <c r="A7024" t="s">
        <v>13906</v>
      </c>
      <c r="B7024" t="s">
        <v>13907</v>
      </c>
      <c r="C7024">
        <v>2</v>
      </c>
      <c r="D7024">
        <v>52.9</v>
      </c>
      <c r="E7024">
        <v>12.192</v>
      </c>
      <c r="F7024">
        <v>12.192</v>
      </c>
      <c r="G7024" t="s">
        <v>33</v>
      </c>
    </row>
    <row r="7025" spans="1:7" x14ac:dyDescent="0.25">
      <c r="A7025" t="s">
        <v>13908</v>
      </c>
      <c r="B7025" t="s">
        <v>13909</v>
      </c>
      <c r="C7025">
        <v>0</v>
      </c>
      <c r="D7025">
        <v>0</v>
      </c>
      <c r="E7025">
        <v>7.0000000000000001E-3</v>
      </c>
      <c r="F7025">
        <v>0</v>
      </c>
      <c r="G7025" t="s">
        <v>22</v>
      </c>
    </row>
    <row r="7026" spans="1:7" x14ac:dyDescent="0.25">
      <c r="A7026" t="s">
        <v>13910</v>
      </c>
      <c r="B7026" t="s">
        <v>13911</v>
      </c>
      <c r="C7026">
        <v>0</v>
      </c>
      <c r="D7026">
        <v>0</v>
      </c>
      <c r="E7026">
        <v>9.0429999999999993</v>
      </c>
      <c r="F7026">
        <v>0</v>
      </c>
      <c r="G7026" t="s">
        <v>22</v>
      </c>
    </row>
    <row r="7027" spans="1:7" x14ac:dyDescent="0.25">
      <c r="A7027" t="s">
        <v>13912</v>
      </c>
      <c r="B7027" t="s">
        <v>13913</v>
      </c>
      <c r="C7027">
        <v>0</v>
      </c>
      <c r="D7027">
        <v>445.58</v>
      </c>
      <c r="E7027">
        <v>106.617</v>
      </c>
      <c r="F7027">
        <v>151.39099999999999</v>
      </c>
      <c r="G7027" t="s">
        <v>22</v>
      </c>
    </row>
    <row r="7028" spans="1:7" x14ac:dyDescent="0.25">
      <c r="A7028" t="s">
        <v>13914</v>
      </c>
      <c r="B7028" t="s">
        <v>13915</v>
      </c>
      <c r="C7028">
        <v>0</v>
      </c>
      <c r="D7028">
        <v>0</v>
      </c>
      <c r="E7028">
        <v>2.9689999999999999</v>
      </c>
      <c r="F7028">
        <v>3.6999999999999998E-2</v>
      </c>
      <c r="G7028" t="s">
        <v>33</v>
      </c>
    </row>
    <row r="7029" spans="1:7" x14ac:dyDescent="0.25">
      <c r="A7029" t="s">
        <v>13916</v>
      </c>
      <c r="B7029" t="s">
        <v>13917</v>
      </c>
      <c r="C7029">
        <v>0</v>
      </c>
      <c r="D7029">
        <v>0</v>
      </c>
      <c r="E7029">
        <v>7.0000000000000001E-3</v>
      </c>
      <c r="F7029">
        <v>0</v>
      </c>
      <c r="G7029" t="s">
        <v>22</v>
      </c>
    </row>
    <row r="7030" spans="1:7" x14ac:dyDescent="0.25">
      <c r="A7030" t="s">
        <v>13918</v>
      </c>
      <c r="B7030" t="s">
        <v>13919</v>
      </c>
      <c r="C7030">
        <v>0</v>
      </c>
      <c r="D7030">
        <v>0</v>
      </c>
      <c r="E7030">
        <v>0</v>
      </c>
      <c r="F7030">
        <v>0</v>
      </c>
      <c r="G7030" t="s">
        <v>22</v>
      </c>
    </row>
    <row r="7031" spans="1:7" x14ac:dyDescent="0.25">
      <c r="A7031" t="s">
        <v>13920</v>
      </c>
      <c r="B7031" t="s">
        <v>13921</v>
      </c>
      <c r="C7031">
        <v>0</v>
      </c>
      <c r="D7031">
        <v>0</v>
      </c>
      <c r="E7031">
        <v>28.609000000000002</v>
      </c>
      <c r="F7031">
        <v>0</v>
      </c>
      <c r="G7031" t="s">
        <v>22</v>
      </c>
    </row>
    <row r="7032" spans="1:7" x14ac:dyDescent="0.25">
      <c r="A7032" t="s">
        <v>13922</v>
      </c>
      <c r="B7032" t="s">
        <v>13923</v>
      </c>
      <c r="C7032">
        <v>0</v>
      </c>
      <c r="D7032">
        <v>12.98</v>
      </c>
      <c r="E7032">
        <v>5.2569999999999997</v>
      </c>
      <c r="F7032">
        <v>4.7960000000000003</v>
      </c>
      <c r="G7032" t="s">
        <v>33</v>
      </c>
    </row>
    <row r="7033" spans="1:7" x14ac:dyDescent="0.25">
      <c r="A7033" t="s">
        <v>13924</v>
      </c>
      <c r="B7033" t="s">
        <v>13925</v>
      </c>
      <c r="C7033">
        <v>84</v>
      </c>
      <c r="D7033">
        <v>0</v>
      </c>
      <c r="E7033">
        <v>3</v>
      </c>
      <c r="F7033">
        <v>3</v>
      </c>
      <c r="G7033" t="s">
        <v>22</v>
      </c>
    </row>
    <row r="7034" spans="1:7" x14ac:dyDescent="0.25">
      <c r="A7034" t="s">
        <v>13926</v>
      </c>
      <c r="B7034" t="s">
        <v>13927</v>
      </c>
      <c r="C7034">
        <v>0</v>
      </c>
      <c r="D7034">
        <v>0</v>
      </c>
      <c r="E7034">
        <v>0</v>
      </c>
      <c r="F7034">
        <v>0</v>
      </c>
      <c r="G7034" t="s">
        <v>22</v>
      </c>
    </row>
    <row r="7035" spans="1:7" x14ac:dyDescent="0.25">
      <c r="A7035" t="s">
        <v>13928</v>
      </c>
      <c r="B7035" t="s">
        <v>13929</v>
      </c>
      <c r="C7035">
        <v>1152</v>
      </c>
      <c r="D7035">
        <v>0</v>
      </c>
      <c r="E7035">
        <v>10.43</v>
      </c>
      <c r="F7035">
        <v>10.43</v>
      </c>
      <c r="G7035" t="s">
        <v>22</v>
      </c>
    </row>
    <row r="7036" spans="1:7" x14ac:dyDescent="0.25">
      <c r="A7036" t="s">
        <v>13930</v>
      </c>
      <c r="B7036" t="s">
        <v>13931</v>
      </c>
      <c r="C7036">
        <v>186</v>
      </c>
      <c r="D7036">
        <v>0</v>
      </c>
      <c r="E7036">
        <v>3.85</v>
      </c>
      <c r="F7036">
        <v>3.85</v>
      </c>
      <c r="G7036" t="s">
        <v>22</v>
      </c>
    </row>
    <row r="7037" spans="1:7" x14ac:dyDescent="0.25">
      <c r="A7037" t="s">
        <v>13932</v>
      </c>
      <c r="B7037" t="s">
        <v>13933</v>
      </c>
      <c r="C7037">
        <v>0</v>
      </c>
      <c r="D7037">
        <v>0</v>
      </c>
      <c r="E7037">
        <v>869.05</v>
      </c>
      <c r="F7037">
        <v>869.05</v>
      </c>
      <c r="G7037" t="s">
        <v>22</v>
      </c>
    </row>
    <row r="7038" spans="1:7" x14ac:dyDescent="0.25">
      <c r="A7038" t="s">
        <v>13934</v>
      </c>
      <c r="B7038" t="s">
        <v>13935</v>
      </c>
      <c r="C7038">
        <v>4</v>
      </c>
      <c r="D7038">
        <v>0</v>
      </c>
      <c r="E7038">
        <v>90.92</v>
      </c>
      <c r="F7038">
        <v>90.92</v>
      </c>
      <c r="G7038" t="s">
        <v>22</v>
      </c>
    </row>
    <row r="7039" spans="1:7" x14ac:dyDescent="0.25">
      <c r="A7039" t="s">
        <v>13936</v>
      </c>
      <c r="B7039" t="s">
        <v>13937</v>
      </c>
      <c r="C7039">
        <v>121</v>
      </c>
      <c r="D7039">
        <v>0</v>
      </c>
      <c r="E7039">
        <v>3.3679999999999999</v>
      </c>
      <c r="F7039">
        <v>2.113</v>
      </c>
      <c r="G7039" t="s">
        <v>33</v>
      </c>
    </row>
    <row r="7040" spans="1:7" x14ac:dyDescent="0.25">
      <c r="A7040" t="s">
        <v>13938</v>
      </c>
      <c r="B7040" t="s">
        <v>13939</v>
      </c>
      <c r="C7040">
        <v>4000</v>
      </c>
      <c r="D7040">
        <v>0</v>
      </c>
      <c r="E7040">
        <v>5.8680000000000003E-2</v>
      </c>
      <c r="F7040">
        <v>7.5200000000000003E-2</v>
      </c>
      <c r="G7040" t="s">
        <v>22</v>
      </c>
    </row>
    <row r="7041" spans="1:7" x14ac:dyDescent="0.25">
      <c r="A7041" t="s">
        <v>13940</v>
      </c>
      <c r="B7041" t="s">
        <v>13941</v>
      </c>
      <c r="C7041">
        <v>0</v>
      </c>
      <c r="D7041">
        <v>0</v>
      </c>
      <c r="E7041">
        <v>7.0000000000000001E-3</v>
      </c>
      <c r="F7041">
        <v>0</v>
      </c>
      <c r="G7041" t="s">
        <v>22</v>
      </c>
    </row>
    <row r="7042" spans="1:7" x14ac:dyDescent="0.25">
      <c r="A7042" t="s">
        <v>13942</v>
      </c>
      <c r="B7042" t="s">
        <v>13943</v>
      </c>
      <c r="C7042">
        <v>12</v>
      </c>
      <c r="D7042">
        <v>0</v>
      </c>
      <c r="E7042">
        <v>2.7309999999999999</v>
      </c>
      <c r="F7042">
        <v>0.182</v>
      </c>
      <c r="G7042" t="s">
        <v>33</v>
      </c>
    </row>
    <row r="7043" spans="1:7" x14ac:dyDescent="0.25">
      <c r="A7043" t="s">
        <v>13944</v>
      </c>
      <c r="B7043" t="s">
        <v>13945</v>
      </c>
      <c r="C7043">
        <v>12</v>
      </c>
      <c r="D7043">
        <v>32.22</v>
      </c>
      <c r="E7043">
        <v>16.364000000000001</v>
      </c>
      <c r="F7043">
        <v>16.364000000000001</v>
      </c>
      <c r="G7043" t="s">
        <v>312</v>
      </c>
    </row>
    <row r="7044" spans="1:7" x14ac:dyDescent="0.25">
      <c r="A7044" t="s">
        <v>13946</v>
      </c>
      <c r="B7044" t="s">
        <v>13947</v>
      </c>
      <c r="C7044">
        <v>0</v>
      </c>
      <c r="D7044">
        <v>0</v>
      </c>
      <c r="E7044">
        <v>0.77500000000000002</v>
      </c>
      <c r="F7044">
        <v>0</v>
      </c>
      <c r="G7044" t="s">
        <v>22</v>
      </c>
    </row>
    <row r="7045" spans="1:7" x14ac:dyDescent="0.25">
      <c r="A7045" t="s">
        <v>13948</v>
      </c>
      <c r="B7045" t="s">
        <v>13949</v>
      </c>
      <c r="C7045">
        <v>0</v>
      </c>
      <c r="D7045">
        <v>0</v>
      </c>
      <c r="E7045">
        <v>2E-3</v>
      </c>
      <c r="F7045">
        <v>0</v>
      </c>
      <c r="G7045" t="s">
        <v>22</v>
      </c>
    </row>
    <row r="7046" spans="1:7" x14ac:dyDescent="0.25">
      <c r="A7046" t="s">
        <v>13950</v>
      </c>
      <c r="B7046" t="s">
        <v>13951</v>
      </c>
      <c r="C7046">
        <v>0</v>
      </c>
      <c r="D7046">
        <v>0</v>
      </c>
      <c r="E7046">
        <v>0</v>
      </c>
      <c r="F7046">
        <v>0</v>
      </c>
      <c r="G7046" t="s">
        <v>22</v>
      </c>
    </row>
    <row r="7047" spans="1:7" x14ac:dyDescent="0.25">
      <c r="A7047" t="s">
        <v>13952</v>
      </c>
      <c r="B7047" t="s">
        <v>13953</v>
      </c>
      <c r="C7047">
        <v>0</v>
      </c>
      <c r="D7047">
        <v>0</v>
      </c>
      <c r="E7047">
        <v>10.666</v>
      </c>
      <c r="F7047">
        <v>0</v>
      </c>
      <c r="G7047" t="s">
        <v>22</v>
      </c>
    </row>
    <row r="7048" spans="1:7" x14ac:dyDescent="0.25">
      <c r="A7048" t="s">
        <v>13954</v>
      </c>
      <c r="B7048" t="s">
        <v>13955</v>
      </c>
      <c r="C7048">
        <v>0</v>
      </c>
      <c r="D7048">
        <v>0</v>
      </c>
      <c r="E7048">
        <v>121.47</v>
      </c>
      <c r="F7048">
        <v>0</v>
      </c>
      <c r="G7048" t="s">
        <v>22</v>
      </c>
    </row>
    <row r="7049" spans="1:7" x14ac:dyDescent="0.25">
      <c r="A7049" t="s">
        <v>13956</v>
      </c>
      <c r="B7049" t="s">
        <v>13957</v>
      </c>
      <c r="C7049">
        <v>0</v>
      </c>
      <c r="D7049">
        <v>52.92</v>
      </c>
      <c r="E7049">
        <v>16.231000000000002</v>
      </c>
      <c r="F7049">
        <v>13.15</v>
      </c>
      <c r="G7049" t="s">
        <v>33</v>
      </c>
    </row>
    <row r="7050" spans="1:7" x14ac:dyDescent="0.25">
      <c r="A7050" t="s">
        <v>13958</v>
      </c>
      <c r="B7050" t="s">
        <v>13959</v>
      </c>
      <c r="C7050">
        <v>0</v>
      </c>
      <c r="D7050">
        <v>0</v>
      </c>
      <c r="E7050">
        <v>2.2440000000000002</v>
      </c>
      <c r="F7050">
        <v>0</v>
      </c>
      <c r="G7050" t="s">
        <v>33</v>
      </c>
    </row>
    <row r="7051" spans="1:7" x14ac:dyDescent="0.25">
      <c r="A7051" t="s">
        <v>13960</v>
      </c>
      <c r="B7051" t="s">
        <v>13961</v>
      </c>
      <c r="C7051">
        <v>0</v>
      </c>
      <c r="D7051">
        <v>113.19</v>
      </c>
      <c r="E7051">
        <v>99.436000000000007</v>
      </c>
      <c r="F7051">
        <v>0</v>
      </c>
      <c r="G7051" t="s">
        <v>22</v>
      </c>
    </row>
    <row r="7052" spans="1:7" x14ac:dyDescent="0.25">
      <c r="A7052" t="s">
        <v>13962</v>
      </c>
      <c r="B7052" t="s">
        <v>13963</v>
      </c>
      <c r="C7052">
        <v>3</v>
      </c>
      <c r="D7052">
        <v>0</v>
      </c>
      <c r="E7052">
        <v>638.25</v>
      </c>
      <c r="F7052">
        <v>638.25</v>
      </c>
      <c r="G7052" t="s">
        <v>33</v>
      </c>
    </row>
    <row r="7053" spans="1:7" x14ac:dyDescent="0.25">
      <c r="A7053" t="s">
        <v>13964</v>
      </c>
      <c r="B7053" t="s">
        <v>13965</v>
      </c>
      <c r="C7053">
        <v>80</v>
      </c>
      <c r="D7053">
        <v>0</v>
      </c>
      <c r="E7053">
        <v>1.43</v>
      </c>
      <c r="F7053">
        <v>1.43</v>
      </c>
      <c r="G7053" t="s">
        <v>22</v>
      </c>
    </row>
    <row r="7054" spans="1:7" x14ac:dyDescent="0.25">
      <c r="A7054" t="s">
        <v>13966</v>
      </c>
      <c r="B7054" t="s">
        <v>13967</v>
      </c>
      <c r="C7054">
        <v>216</v>
      </c>
      <c r="D7054">
        <v>0</v>
      </c>
      <c r="E7054">
        <v>12.444000000000001</v>
      </c>
      <c r="F7054">
        <v>2.7869999999999999</v>
      </c>
      <c r="G7054" t="s">
        <v>33</v>
      </c>
    </row>
    <row r="7055" spans="1:7" x14ac:dyDescent="0.25">
      <c r="A7055" t="s">
        <v>13968</v>
      </c>
      <c r="B7055" t="s">
        <v>11067</v>
      </c>
      <c r="C7055">
        <v>8</v>
      </c>
      <c r="D7055">
        <v>52.15</v>
      </c>
      <c r="E7055">
        <v>20.731999999999999</v>
      </c>
      <c r="F7055">
        <v>20.731999999999999</v>
      </c>
      <c r="G7055" t="s">
        <v>312</v>
      </c>
    </row>
    <row r="7056" spans="1:7" x14ac:dyDescent="0.25">
      <c r="A7056" t="s">
        <v>13969</v>
      </c>
      <c r="B7056" t="s">
        <v>13970</v>
      </c>
      <c r="C7056">
        <v>27</v>
      </c>
      <c r="D7056">
        <v>0</v>
      </c>
      <c r="E7056">
        <v>3.7810000000000001</v>
      </c>
      <c r="F7056">
        <v>3.8090000000000002</v>
      </c>
      <c r="G7056" t="s">
        <v>33</v>
      </c>
    </row>
    <row r="7057" spans="1:7" x14ac:dyDescent="0.25">
      <c r="A7057" t="s">
        <v>13971</v>
      </c>
      <c r="B7057" t="s">
        <v>13972</v>
      </c>
      <c r="C7057">
        <v>79</v>
      </c>
      <c r="D7057">
        <v>0</v>
      </c>
      <c r="E7057">
        <v>6.3650000000000002</v>
      </c>
      <c r="F7057">
        <v>0.51900000000000002</v>
      </c>
      <c r="G7057" t="s">
        <v>33</v>
      </c>
    </row>
    <row r="7058" spans="1:7" x14ac:dyDescent="0.25">
      <c r="A7058" t="s">
        <v>13973</v>
      </c>
      <c r="B7058" t="s">
        <v>13974</v>
      </c>
      <c r="C7058">
        <v>185</v>
      </c>
      <c r="D7058">
        <v>0</v>
      </c>
      <c r="E7058">
        <v>2.899</v>
      </c>
      <c r="F7058">
        <v>2.839</v>
      </c>
      <c r="G7058" t="s">
        <v>33</v>
      </c>
    </row>
    <row r="7059" spans="1:7" x14ac:dyDescent="0.25">
      <c r="A7059" t="s">
        <v>13975</v>
      </c>
      <c r="B7059" t="s">
        <v>13976</v>
      </c>
      <c r="C7059">
        <v>0</v>
      </c>
      <c r="D7059">
        <v>40</v>
      </c>
      <c r="E7059">
        <v>12.638999999999999</v>
      </c>
      <c r="F7059">
        <v>12.204000000000001</v>
      </c>
      <c r="G7059" t="s">
        <v>33</v>
      </c>
    </row>
    <row r="7060" spans="1:7" x14ac:dyDescent="0.25">
      <c r="A7060" t="s">
        <v>13977</v>
      </c>
      <c r="B7060" t="s">
        <v>13978</v>
      </c>
      <c r="C7060">
        <v>0</v>
      </c>
      <c r="D7060">
        <v>40.69</v>
      </c>
      <c r="E7060">
        <v>40.256</v>
      </c>
      <c r="F7060">
        <v>40.256</v>
      </c>
      <c r="G7060" t="s">
        <v>22</v>
      </c>
    </row>
    <row r="7061" spans="1:7" x14ac:dyDescent="0.25">
      <c r="A7061" t="s">
        <v>13979</v>
      </c>
      <c r="B7061" t="s">
        <v>13980</v>
      </c>
      <c r="C7061">
        <v>0</v>
      </c>
      <c r="D7061">
        <v>0</v>
      </c>
      <c r="E7061">
        <v>0</v>
      </c>
      <c r="F7061">
        <v>0</v>
      </c>
      <c r="G7061" t="s">
        <v>22</v>
      </c>
    </row>
    <row r="7062" spans="1:7" x14ac:dyDescent="0.25">
      <c r="A7062" t="s">
        <v>13981</v>
      </c>
      <c r="B7062" t="s">
        <v>13982</v>
      </c>
      <c r="C7062">
        <v>8</v>
      </c>
      <c r="D7062">
        <v>60.06</v>
      </c>
      <c r="E7062">
        <v>19.945</v>
      </c>
      <c r="F7062">
        <v>19.948</v>
      </c>
      <c r="G7062" t="s">
        <v>312</v>
      </c>
    </row>
    <row r="7063" spans="1:7" x14ac:dyDescent="0.25">
      <c r="A7063" t="s">
        <v>13983</v>
      </c>
      <c r="B7063" t="s">
        <v>13984</v>
      </c>
      <c r="C7063">
        <v>3</v>
      </c>
      <c r="D7063">
        <v>89.5</v>
      </c>
      <c r="E7063">
        <v>22.273</v>
      </c>
      <c r="F7063">
        <v>4.1689999999999996</v>
      </c>
      <c r="G7063" t="s">
        <v>312</v>
      </c>
    </row>
    <row r="7064" spans="1:7" x14ac:dyDescent="0.25">
      <c r="A7064" t="s">
        <v>13985</v>
      </c>
      <c r="B7064" t="s">
        <v>13986</v>
      </c>
      <c r="C7064">
        <v>30</v>
      </c>
      <c r="D7064">
        <v>45.52</v>
      </c>
      <c r="E7064">
        <v>14.577</v>
      </c>
      <c r="F7064">
        <v>14.239000000000001</v>
      </c>
      <c r="G7064" t="s">
        <v>312</v>
      </c>
    </row>
    <row r="7065" spans="1:7" x14ac:dyDescent="0.25">
      <c r="A7065" t="s">
        <v>13987</v>
      </c>
      <c r="B7065" t="s">
        <v>13988</v>
      </c>
      <c r="C7065">
        <v>22</v>
      </c>
      <c r="D7065">
        <v>92.42</v>
      </c>
      <c r="E7065">
        <v>23.245999999999999</v>
      </c>
      <c r="F7065">
        <v>29.655999999999999</v>
      </c>
      <c r="G7065" t="s">
        <v>312</v>
      </c>
    </row>
    <row r="7066" spans="1:7" x14ac:dyDescent="0.25">
      <c r="A7066" t="s">
        <v>13989</v>
      </c>
      <c r="B7066" t="s">
        <v>13990</v>
      </c>
      <c r="C7066">
        <v>0</v>
      </c>
      <c r="D7066">
        <v>359.65</v>
      </c>
      <c r="E7066">
        <v>47.668999999999997</v>
      </c>
      <c r="F7066">
        <v>0</v>
      </c>
      <c r="G7066" t="s">
        <v>22</v>
      </c>
    </row>
    <row r="7067" spans="1:7" x14ac:dyDescent="0.25">
      <c r="A7067" t="s">
        <v>13991</v>
      </c>
      <c r="B7067" t="s">
        <v>13992</v>
      </c>
      <c r="C7067">
        <v>0</v>
      </c>
      <c r="D7067">
        <v>276.83</v>
      </c>
      <c r="E7067">
        <v>177.25</v>
      </c>
      <c r="F7067">
        <v>177.25</v>
      </c>
      <c r="G7067" t="s">
        <v>33</v>
      </c>
    </row>
    <row r="7068" spans="1:7" x14ac:dyDescent="0.25">
      <c r="A7068" t="s">
        <v>13993</v>
      </c>
      <c r="B7068" t="s">
        <v>13994</v>
      </c>
      <c r="C7068">
        <v>0</v>
      </c>
      <c r="D7068">
        <v>301.23</v>
      </c>
      <c r="E7068">
        <v>193.613</v>
      </c>
      <c r="F7068">
        <v>135.654</v>
      </c>
      <c r="G7068" t="s">
        <v>33</v>
      </c>
    </row>
    <row r="7069" spans="1:7" x14ac:dyDescent="0.25">
      <c r="A7069" t="s">
        <v>13995</v>
      </c>
      <c r="B7069" t="s">
        <v>13996</v>
      </c>
      <c r="C7069">
        <v>0</v>
      </c>
      <c r="D7069">
        <v>279.01</v>
      </c>
      <c r="E7069">
        <v>179.221</v>
      </c>
      <c r="F7069">
        <v>164.072</v>
      </c>
      <c r="G7069" t="s">
        <v>33</v>
      </c>
    </row>
    <row r="7070" spans="1:7" x14ac:dyDescent="0.25">
      <c r="A7070" t="s">
        <v>13997</v>
      </c>
      <c r="B7070" t="s">
        <v>13998</v>
      </c>
      <c r="C7070">
        <v>0</v>
      </c>
      <c r="D7070">
        <v>0</v>
      </c>
      <c r="E7070">
        <v>188.041</v>
      </c>
      <c r="F7070">
        <v>0</v>
      </c>
      <c r="G7070" t="s">
        <v>33</v>
      </c>
    </row>
    <row r="7071" spans="1:7" x14ac:dyDescent="0.25">
      <c r="A7071" t="s">
        <v>13999</v>
      </c>
      <c r="B7071" t="s">
        <v>14000</v>
      </c>
      <c r="C7071">
        <v>0</v>
      </c>
      <c r="D7071">
        <v>0</v>
      </c>
      <c r="E7071">
        <v>193.613</v>
      </c>
      <c r="F7071">
        <v>0</v>
      </c>
      <c r="G7071" t="s">
        <v>33</v>
      </c>
    </row>
    <row r="7072" spans="1:7" x14ac:dyDescent="0.25">
      <c r="A7072" t="s">
        <v>14001</v>
      </c>
      <c r="B7072" t="s">
        <v>14002</v>
      </c>
      <c r="C7072">
        <v>0</v>
      </c>
      <c r="D7072">
        <v>310.70999999999998</v>
      </c>
      <c r="E7072">
        <v>164.25</v>
      </c>
      <c r="F7072">
        <v>164.25</v>
      </c>
      <c r="G7072" t="s">
        <v>33</v>
      </c>
    </row>
    <row r="7073" spans="1:7" x14ac:dyDescent="0.25">
      <c r="A7073" t="s">
        <v>14003</v>
      </c>
      <c r="B7073" t="s">
        <v>14004</v>
      </c>
      <c r="C7073">
        <v>0</v>
      </c>
      <c r="D7073">
        <v>0</v>
      </c>
      <c r="E7073">
        <v>185.21700000000001</v>
      </c>
      <c r="F7073">
        <v>0</v>
      </c>
      <c r="G7073" t="s">
        <v>33</v>
      </c>
    </row>
    <row r="7074" spans="1:7" x14ac:dyDescent="0.25">
      <c r="A7074" t="s">
        <v>14005</v>
      </c>
      <c r="B7074" t="s">
        <v>14004</v>
      </c>
      <c r="C7074">
        <v>0</v>
      </c>
      <c r="D7074">
        <v>0</v>
      </c>
      <c r="E7074">
        <v>189.18</v>
      </c>
      <c r="F7074">
        <v>0</v>
      </c>
      <c r="G7074" t="s">
        <v>33</v>
      </c>
    </row>
    <row r="7075" spans="1:7" x14ac:dyDescent="0.25">
      <c r="A7075" t="s">
        <v>14006</v>
      </c>
      <c r="B7075" t="s">
        <v>14004</v>
      </c>
      <c r="C7075">
        <v>0</v>
      </c>
      <c r="D7075">
        <v>0</v>
      </c>
      <c r="E7075">
        <v>194.75200000000001</v>
      </c>
      <c r="F7075">
        <v>0</v>
      </c>
      <c r="G7075" t="s">
        <v>33</v>
      </c>
    </row>
    <row r="7076" spans="1:7" x14ac:dyDescent="0.25">
      <c r="A7076" t="s">
        <v>14007</v>
      </c>
      <c r="B7076" t="s">
        <v>14008</v>
      </c>
      <c r="C7076">
        <v>0</v>
      </c>
      <c r="D7076">
        <v>0</v>
      </c>
      <c r="E7076">
        <v>256.74700000000001</v>
      </c>
      <c r="F7076">
        <v>0</v>
      </c>
      <c r="G7076" t="s">
        <v>33</v>
      </c>
    </row>
    <row r="7077" spans="1:7" x14ac:dyDescent="0.25">
      <c r="A7077" t="s">
        <v>14009</v>
      </c>
      <c r="B7077" t="s">
        <v>14010</v>
      </c>
      <c r="C7077">
        <v>406</v>
      </c>
      <c r="D7077">
        <v>2.69</v>
      </c>
      <c r="E7077">
        <v>0.62258999999999998</v>
      </c>
      <c r="F7077">
        <v>0.41283999999999998</v>
      </c>
      <c r="G7077" t="s">
        <v>22</v>
      </c>
    </row>
    <row r="7078" spans="1:7" x14ac:dyDescent="0.25">
      <c r="A7078" t="s">
        <v>14011</v>
      </c>
      <c r="B7078" t="s">
        <v>14012</v>
      </c>
      <c r="C7078">
        <v>0</v>
      </c>
      <c r="D7078">
        <v>0.92</v>
      </c>
      <c r="E7078">
        <v>0.22481999999999999</v>
      </c>
      <c r="F7078">
        <v>0.15042</v>
      </c>
      <c r="G7078" t="s">
        <v>22</v>
      </c>
    </row>
    <row r="7079" spans="1:7" x14ac:dyDescent="0.25">
      <c r="A7079" t="s">
        <v>14013</v>
      </c>
      <c r="B7079" t="s">
        <v>14014</v>
      </c>
      <c r="C7079">
        <v>0</v>
      </c>
      <c r="D7079">
        <v>0.88</v>
      </c>
      <c r="E7079">
        <v>0.48422999999999999</v>
      </c>
      <c r="F7079">
        <v>0.34794000000000003</v>
      </c>
      <c r="G7079" t="s">
        <v>22</v>
      </c>
    </row>
    <row r="7080" spans="1:7" x14ac:dyDescent="0.25">
      <c r="A7080" t="s">
        <v>14015</v>
      </c>
      <c r="B7080" t="s">
        <v>14016</v>
      </c>
      <c r="C7080">
        <v>0</v>
      </c>
      <c r="D7080">
        <v>0</v>
      </c>
      <c r="E7080">
        <v>0.01</v>
      </c>
      <c r="F7080">
        <v>0.01</v>
      </c>
      <c r="G7080" t="s">
        <v>22</v>
      </c>
    </row>
    <row r="7081" spans="1:7" x14ac:dyDescent="0.25">
      <c r="A7081" t="s">
        <v>14017</v>
      </c>
      <c r="B7081" t="s">
        <v>14018</v>
      </c>
      <c r="C7081">
        <v>0</v>
      </c>
      <c r="D7081">
        <v>1.82</v>
      </c>
      <c r="E7081">
        <v>0.74</v>
      </c>
      <c r="F7081">
        <v>0.9</v>
      </c>
      <c r="G7081" t="s">
        <v>22</v>
      </c>
    </row>
    <row r="7082" spans="1:7" x14ac:dyDescent="0.25">
      <c r="A7082" t="s">
        <v>14019</v>
      </c>
      <c r="B7082" t="s">
        <v>14020</v>
      </c>
      <c r="C7082">
        <v>0</v>
      </c>
      <c r="D7082">
        <v>1.4</v>
      </c>
      <c r="E7082">
        <v>0</v>
      </c>
      <c r="F7082">
        <v>0</v>
      </c>
      <c r="G7082" t="s">
        <v>22</v>
      </c>
    </row>
    <row r="7083" spans="1:7" x14ac:dyDescent="0.25">
      <c r="A7083" t="s">
        <v>14021</v>
      </c>
      <c r="B7083" t="s">
        <v>14022</v>
      </c>
      <c r="C7083">
        <v>2</v>
      </c>
      <c r="D7083">
        <v>55.12</v>
      </c>
      <c r="E7083">
        <v>29.594000000000001</v>
      </c>
      <c r="F7083">
        <v>29.594000000000001</v>
      </c>
      <c r="G7083" t="s">
        <v>33</v>
      </c>
    </row>
    <row r="7084" spans="1:7" x14ac:dyDescent="0.25">
      <c r="A7084" t="s">
        <v>14023</v>
      </c>
      <c r="B7084" t="s">
        <v>14024</v>
      </c>
      <c r="C7084">
        <v>0</v>
      </c>
      <c r="D7084">
        <v>0</v>
      </c>
      <c r="E7084">
        <v>256.74700000000001</v>
      </c>
      <c r="F7084">
        <v>0</v>
      </c>
      <c r="G7084" t="s">
        <v>33</v>
      </c>
    </row>
    <row r="7085" spans="1:7" x14ac:dyDescent="0.25">
      <c r="A7085" t="s">
        <v>14025</v>
      </c>
      <c r="B7085" t="s">
        <v>14026</v>
      </c>
      <c r="C7085">
        <v>0</v>
      </c>
      <c r="D7085">
        <v>0</v>
      </c>
      <c r="E7085">
        <v>259.11500000000001</v>
      </c>
      <c r="F7085">
        <v>0</v>
      </c>
      <c r="G7085" t="s">
        <v>33</v>
      </c>
    </row>
    <row r="7086" spans="1:7" x14ac:dyDescent="0.25">
      <c r="A7086" t="s">
        <v>14027</v>
      </c>
      <c r="B7086" t="s">
        <v>14028</v>
      </c>
      <c r="C7086">
        <v>67</v>
      </c>
      <c r="D7086">
        <v>0</v>
      </c>
      <c r="E7086">
        <v>1.1539999999999999</v>
      </c>
      <c r="F7086">
        <v>0.95699999999999996</v>
      </c>
      <c r="G7086" t="s">
        <v>22</v>
      </c>
    </row>
    <row r="7087" spans="1:7" x14ac:dyDescent="0.25">
      <c r="A7087" t="s">
        <v>14029</v>
      </c>
      <c r="B7087" t="s">
        <v>14030</v>
      </c>
      <c r="C7087">
        <v>165</v>
      </c>
      <c r="D7087">
        <v>0</v>
      </c>
      <c r="E7087">
        <v>0.19400000000000001</v>
      </c>
      <c r="F7087">
        <v>0.31281999999999999</v>
      </c>
      <c r="G7087" t="s">
        <v>22</v>
      </c>
    </row>
    <row r="7088" spans="1:7" x14ac:dyDescent="0.25">
      <c r="A7088" t="s">
        <v>14031</v>
      </c>
      <c r="B7088" t="s">
        <v>14032</v>
      </c>
      <c r="C7088">
        <v>157</v>
      </c>
      <c r="D7088">
        <v>0</v>
      </c>
      <c r="E7088">
        <v>3.3330000000000002</v>
      </c>
      <c r="F7088">
        <v>3.38</v>
      </c>
      <c r="G7088" t="s">
        <v>33</v>
      </c>
    </row>
    <row r="7089" spans="1:7" x14ac:dyDescent="0.25">
      <c r="A7089" t="s">
        <v>14033</v>
      </c>
      <c r="B7089" t="s">
        <v>14034</v>
      </c>
      <c r="C7089">
        <v>0</v>
      </c>
      <c r="D7089">
        <v>0</v>
      </c>
      <c r="E7089">
        <v>0</v>
      </c>
      <c r="F7089">
        <v>0</v>
      </c>
      <c r="G7089" t="s">
        <v>22</v>
      </c>
    </row>
    <row r="7090" spans="1:7" x14ac:dyDescent="0.25">
      <c r="A7090" t="s">
        <v>14035</v>
      </c>
      <c r="B7090" t="s">
        <v>14036</v>
      </c>
      <c r="C7090">
        <v>76</v>
      </c>
      <c r="D7090">
        <v>0</v>
      </c>
      <c r="E7090">
        <v>0.67500000000000004</v>
      </c>
      <c r="F7090">
        <v>1.0459799999999999</v>
      </c>
      <c r="G7090" t="s">
        <v>22</v>
      </c>
    </row>
    <row r="7091" spans="1:7" x14ac:dyDescent="0.25">
      <c r="A7091" t="s">
        <v>14037</v>
      </c>
      <c r="B7091" t="s">
        <v>14038</v>
      </c>
      <c r="C7091">
        <v>0</v>
      </c>
      <c r="D7091">
        <v>0</v>
      </c>
      <c r="E7091">
        <v>6.0000000000000001E-3</v>
      </c>
      <c r="F7091">
        <v>0</v>
      </c>
      <c r="G7091" t="s">
        <v>22</v>
      </c>
    </row>
    <row r="7092" spans="1:7" x14ac:dyDescent="0.25">
      <c r="A7092" t="s">
        <v>14039</v>
      </c>
      <c r="B7092" t="s">
        <v>14040</v>
      </c>
      <c r="C7092">
        <v>0</v>
      </c>
      <c r="D7092">
        <v>0</v>
      </c>
      <c r="E7092">
        <v>6.0000000000000001E-3</v>
      </c>
      <c r="F7092">
        <v>0</v>
      </c>
      <c r="G7092" t="s">
        <v>22</v>
      </c>
    </row>
    <row r="7093" spans="1:7" x14ac:dyDescent="0.25">
      <c r="A7093" t="s">
        <v>14041</v>
      </c>
      <c r="B7093" t="s">
        <v>14042</v>
      </c>
      <c r="C7093">
        <v>114</v>
      </c>
      <c r="D7093">
        <v>0</v>
      </c>
      <c r="E7093">
        <v>7.4999999999999997E-2</v>
      </c>
      <c r="F7093">
        <v>5.7000000000000002E-2</v>
      </c>
      <c r="G7093" t="s">
        <v>22</v>
      </c>
    </row>
    <row r="7094" spans="1:7" x14ac:dyDescent="0.25">
      <c r="A7094" t="s">
        <v>14043</v>
      </c>
      <c r="B7094" t="s">
        <v>14044</v>
      </c>
      <c r="C7094">
        <v>90</v>
      </c>
      <c r="D7094">
        <v>0</v>
      </c>
      <c r="E7094">
        <v>7.4999999999999997E-2</v>
      </c>
      <c r="F7094">
        <v>7.4999999999999997E-2</v>
      </c>
      <c r="G7094" t="s">
        <v>22</v>
      </c>
    </row>
    <row r="7095" spans="1:7" x14ac:dyDescent="0.25">
      <c r="A7095" t="s">
        <v>14045</v>
      </c>
      <c r="B7095" t="s">
        <v>14046</v>
      </c>
      <c r="C7095">
        <v>0</v>
      </c>
      <c r="D7095">
        <v>0</v>
      </c>
      <c r="E7095">
        <v>7.0000000000000001E-3</v>
      </c>
      <c r="F7095">
        <v>0</v>
      </c>
      <c r="G7095" t="s">
        <v>22</v>
      </c>
    </row>
    <row r="7096" spans="1:7" x14ac:dyDescent="0.25">
      <c r="A7096" t="s">
        <v>14047</v>
      </c>
      <c r="B7096" t="s">
        <v>14048</v>
      </c>
      <c r="C7096">
        <v>0</v>
      </c>
      <c r="D7096">
        <v>0</v>
      </c>
      <c r="E7096">
        <v>2E-3</v>
      </c>
      <c r="F7096">
        <v>0</v>
      </c>
      <c r="G7096" t="s">
        <v>22</v>
      </c>
    </row>
    <row r="7097" spans="1:7" x14ac:dyDescent="0.25">
      <c r="A7097" t="s">
        <v>14049</v>
      </c>
      <c r="B7097" t="s">
        <v>14050</v>
      </c>
      <c r="C7097">
        <v>0</v>
      </c>
      <c r="D7097">
        <v>0</v>
      </c>
      <c r="E7097">
        <v>0</v>
      </c>
      <c r="F7097">
        <v>0</v>
      </c>
      <c r="G7097" t="s">
        <v>22</v>
      </c>
    </row>
    <row r="7098" spans="1:7" x14ac:dyDescent="0.25">
      <c r="A7098" t="s">
        <v>14051</v>
      </c>
      <c r="B7098" t="s">
        <v>14052</v>
      </c>
      <c r="C7098">
        <v>97</v>
      </c>
      <c r="D7098">
        <v>0</v>
      </c>
      <c r="E7098">
        <v>1.169</v>
      </c>
      <c r="F7098">
        <v>1.0860000000000001</v>
      </c>
      <c r="G7098" t="s">
        <v>22</v>
      </c>
    </row>
    <row r="7099" spans="1:7" x14ac:dyDescent="0.25">
      <c r="A7099" t="s">
        <v>14053</v>
      </c>
      <c r="B7099" t="s">
        <v>14054</v>
      </c>
      <c r="C7099">
        <v>54</v>
      </c>
      <c r="D7099">
        <v>0</v>
      </c>
      <c r="E7099">
        <v>0.35899999999999999</v>
      </c>
      <c r="F7099">
        <v>0.38400000000000001</v>
      </c>
      <c r="G7099" t="s">
        <v>22</v>
      </c>
    </row>
    <row r="7100" spans="1:7" x14ac:dyDescent="0.25">
      <c r="A7100" t="s">
        <v>14055</v>
      </c>
      <c r="B7100" t="s">
        <v>14056</v>
      </c>
      <c r="C7100">
        <v>0</v>
      </c>
      <c r="D7100">
        <v>19.86</v>
      </c>
      <c r="E7100">
        <v>12.896000000000001</v>
      </c>
      <c r="F7100">
        <v>7.8109999999999999</v>
      </c>
      <c r="G7100" t="s">
        <v>22</v>
      </c>
    </row>
    <row r="7101" spans="1:7" x14ac:dyDescent="0.25">
      <c r="A7101" t="s">
        <v>14057</v>
      </c>
      <c r="B7101" t="s">
        <v>14058</v>
      </c>
      <c r="C7101">
        <v>0</v>
      </c>
      <c r="D7101">
        <v>118.86</v>
      </c>
      <c r="E7101">
        <v>23.163</v>
      </c>
      <c r="F7101">
        <v>21.512</v>
      </c>
      <c r="G7101" t="s">
        <v>22</v>
      </c>
    </row>
    <row r="7102" spans="1:7" x14ac:dyDescent="0.25">
      <c r="A7102" t="s">
        <v>14059</v>
      </c>
      <c r="B7102" t="s">
        <v>14060</v>
      </c>
      <c r="C7102">
        <v>25</v>
      </c>
      <c r="D7102">
        <v>11.74</v>
      </c>
      <c r="E7102">
        <v>2.8881199999999998</v>
      </c>
      <c r="F7102">
        <v>1.9622599999999999</v>
      </c>
      <c r="G7102" t="s">
        <v>22</v>
      </c>
    </row>
    <row r="7103" spans="1:7" x14ac:dyDescent="0.25">
      <c r="A7103" t="s">
        <v>14061</v>
      </c>
      <c r="B7103" t="s">
        <v>14062</v>
      </c>
      <c r="C7103">
        <v>0</v>
      </c>
      <c r="D7103">
        <v>0</v>
      </c>
      <c r="E7103">
        <v>21.905000000000001</v>
      </c>
      <c r="F7103">
        <v>0</v>
      </c>
      <c r="G7103" t="s">
        <v>22</v>
      </c>
    </row>
    <row r="7104" spans="1:7" x14ac:dyDescent="0.25">
      <c r="A7104" t="s">
        <v>14063</v>
      </c>
      <c r="B7104" t="s">
        <v>14064</v>
      </c>
      <c r="C7104">
        <v>0</v>
      </c>
      <c r="D7104">
        <v>0</v>
      </c>
      <c r="E7104">
        <v>11.170999999999999</v>
      </c>
      <c r="F7104">
        <v>0</v>
      </c>
      <c r="G7104" t="s">
        <v>22</v>
      </c>
    </row>
    <row r="7105" spans="1:7" x14ac:dyDescent="0.25">
      <c r="A7105" t="s">
        <v>14065</v>
      </c>
      <c r="B7105" t="s">
        <v>14066</v>
      </c>
      <c r="C7105">
        <v>0</v>
      </c>
      <c r="D7105">
        <v>0</v>
      </c>
      <c r="E7105">
        <v>0.11899999999999999</v>
      </c>
      <c r="F7105">
        <v>0.12</v>
      </c>
      <c r="G7105" t="s">
        <v>22</v>
      </c>
    </row>
    <row r="7106" spans="1:7" x14ac:dyDescent="0.25">
      <c r="A7106" t="s">
        <v>14067</v>
      </c>
      <c r="B7106" t="s">
        <v>14068</v>
      </c>
      <c r="C7106">
        <v>11</v>
      </c>
      <c r="D7106">
        <v>0</v>
      </c>
      <c r="E7106">
        <v>0.97</v>
      </c>
      <c r="F7106">
        <v>0.61399999999999999</v>
      </c>
      <c r="G7106" t="s">
        <v>22</v>
      </c>
    </row>
    <row r="7107" spans="1:7" x14ac:dyDescent="0.25">
      <c r="A7107" t="s">
        <v>14069</v>
      </c>
      <c r="B7107" t="s">
        <v>14070</v>
      </c>
      <c r="C7107">
        <v>47</v>
      </c>
      <c r="D7107">
        <v>0</v>
      </c>
      <c r="E7107">
        <v>4.4999999999999998E-2</v>
      </c>
      <c r="F7107">
        <v>4.4999999999999998E-2</v>
      </c>
      <c r="G7107" t="s">
        <v>33</v>
      </c>
    </row>
    <row r="7108" spans="1:7" x14ac:dyDescent="0.25">
      <c r="A7108" t="s">
        <v>14071</v>
      </c>
      <c r="B7108" t="s">
        <v>14072</v>
      </c>
      <c r="C7108">
        <v>90</v>
      </c>
      <c r="D7108">
        <v>0</v>
      </c>
      <c r="E7108">
        <v>3.28</v>
      </c>
      <c r="F7108">
        <v>0.01</v>
      </c>
      <c r="G7108" t="s">
        <v>22</v>
      </c>
    </row>
    <row r="7109" spans="1:7" x14ac:dyDescent="0.25">
      <c r="A7109" t="s">
        <v>14073</v>
      </c>
      <c r="B7109" t="s">
        <v>14074</v>
      </c>
      <c r="C7109">
        <v>0</v>
      </c>
      <c r="D7109">
        <v>0</v>
      </c>
      <c r="E7109">
        <v>1.4930000000000001</v>
      </c>
      <c r="F7109">
        <v>0</v>
      </c>
      <c r="G7109" t="s">
        <v>22</v>
      </c>
    </row>
    <row r="7110" spans="1:7" x14ac:dyDescent="0.25">
      <c r="A7110" t="s">
        <v>14075</v>
      </c>
      <c r="B7110" t="s">
        <v>14076</v>
      </c>
      <c r="C7110">
        <v>0</v>
      </c>
      <c r="D7110">
        <v>0</v>
      </c>
      <c r="E7110">
        <v>0.216</v>
      </c>
      <c r="F7110">
        <v>0</v>
      </c>
      <c r="G7110" t="s">
        <v>22</v>
      </c>
    </row>
    <row r="7111" spans="1:7" x14ac:dyDescent="0.25">
      <c r="A7111" t="s">
        <v>14077</v>
      </c>
      <c r="B7111" t="s">
        <v>14078</v>
      </c>
      <c r="C7111">
        <v>0</v>
      </c>
      <c r="D7111">
        <v>0</v>
      </c>
      <c r="E7111">
        <v>1.456</v>
      </c>
      <c r="F7111">
        <v>0</v>
      </c>
      <c r="G7111" t="s">
        <v>22</v>
      </c>
    </row>
    <row r="7112" spans="1:7" x14ac:dyDescent="0.25">
      <c r="A7112" t="s">
        <v>14079</v>
      </c>
      <c r="B7112" t="s">
        <v>14080</v>
      </c>
      <c r="C7112">
        <v>5</v>
      </c>
      <c r="D7112">
        <v>0</v>
      </c>
      <c r="E7112">
        <v>4.1479999999999997</v>
      </c>
      <c r="F7112">
        <v>0.35399999999999998</v>
      </c>
      <c r="G7112" t="s">
        <v>33</v>
      </c>
    </row>
    <row r="7113" spans="1:7" x14ac:dyDescent="0.25">
      <c r="A7113" t="s">
        <v>14081</v>
      </c>
      <c r="B7113" t="s">
        <v>14082</v>
      </c>
      <c r="C7113">
        <v>50</v>
      </c>
      <c r="D7113">
        <v>0</v>
      </c>
      <c r="E7113">
        <v>1.75</v>
      </c>
      <c r="F7113">
        <v>0</v>
      </c>
      <c r="G7113" t="s">
        <v>33</v>
      </c>
    </row>
    <row r="7114" spans="1:7" x14ac:dyDescent="0.25">
      <c r="A7114" t="s">
        <v>14083</v>
      </c>
      <c r="B7114" t="s">
        <v>14084</v>
      </c>
      <c r="C7114">
        <v>0</v>
      </c>
      <c r="D7114">
        <v>198.59</v>
      </c>
      <c r="E7114">
        <v>24.472000000000001</v>
      </c>
      <c r="F7114">
        <v>0</v>
      </c>
      <c r="G7114" t="s">
        <v>33</v>
      </c>
    </row>
    <row r="7115" spans="1:7" x14ac:dyDescent="0.25">
      <c r="A7115" t="s">
        <v>14085</v>
      </c>
      <c r="B7115" t="s">
        <v>14086</v>
      </c>
      <c r="C7115">
        <v>0</v>
      </c>
      <c r="D7115">
        <v>1.05</v>
      </c>
      <c r="E7115">
        <v>1.55</v>
      </c>
      <c r="F7115">
        <v>1.24</v>
      </c>
      <c r="G7115" t="s">
        <v>22</v>
      </c>
    </row>
    <row r="7116" spans="1:7" x14ac:dyDescent="0.25">
      <c r="A7116" t="s">
        <v>14087</v>
      </c>
      <c r="B7116" t="s">
        <v>14088</v>
      </c>
      <c r="C7116">
        <v>3000</v>
      </c>
      <c r="D7116">
        <v>0</v>
      </c>
      <c r="E7116">
        <v>0.88</v>
      </c>
      <c r="F7116">
        <v>0.88</v>
      </c>
      <c r="G7116" t="s">
        <v>22</v>
      </c>
    </row>
    <row r="7117" spans="1:7" x14ac:dyDescent="0.25">
      <c r="A7117" t="s">
        <v>14089</v>
      </c>
      <c r="B7117" t="s">
        <v>14090</v>
      </c>
      <c r="C7117">
        <v>630</v>
      </c>
      <c r="D7117">
        <v>6.16</v>
      </c>
      <c r="E7117">
        <v>1.65</v>
      </c>
      <c r="F7117">
        <v>1.65</v>
      </c>
      <c r="G7117" t="s">
        <v>22</v>
      </c>
    </row>
    <row r="7118" spans="1:7" x14ac:dyDescent="0.25">
      <c r="A7118" t="s">
        <v>14091</v>
      </c>
      <c r="B7118" t="s">
        <v>14092</v>
      </c>
      <c r="C7118">
        <v>1132</v>
      </c>
      <c r="D7118">
        <v>0.08</v>
      </c>
      <c r="E7118">
        <v>0.08</v>
      </c>
      <c r="F7118">
        <v>0.08</v>
      </c>
      <c r="G7118" t="s">
        <v>22</v>
      </c>
    </row>
    <row r="7119" spans="1:7" x14ac:dyDescent="0.25">
      <c r="A7119" t="s">
        <v>14093</v>
      </c>
      <c r="B7119" t="s">
        <v>14094</v>
      </c>
      <c r="C7119">
        <v>7345</v>
      </c>
      <c r="D7119">
        <v>2.2799999999999998</v>
      </c>
      <c r="E7119">
        <v>3.19</v>
      </c>
      <c r="F7119">
        <v>3.19</v>
      </c>
      <c r="G7119" t="s">
        <v>22</v>
      </c>
    </row>
    <row r="7120" spans="1:7" x14ac:dyDescent="0.25">
      <c r="A7120" t="s">
        <v>14095</v>
      </c>
      <c r="B7120" t="s">
        <v>14096</v>
      </c>
      <c r="C7120">
        <v>1957</v>
      </c>
      <c r="D7120">
        <v>0</v>
      </c>
      <c r="E7120">
        <v>0.23</v>
      </c>
      <c r="F7120">
        <v>0.23</v>
      </c>
      <c r="G7120" t="s">
        <v>22</v>
      </c>
    </row>
    <row r="7121" spans="1:7" x14ac:dyDescent="0.25">
      <c r="A7121" t="s">
        <v>14097</v>
      </c>
      <c r="B7121" t="s">
        <v>14098</v>
      </c>
      <c r="C7121">
        <v>6046</v>
      </c>
      <c r="D7121">
        <v>0</v>
      </c>
      <c r="E7121">
        <v>10</v>
      </c>
      <c r="F7121">
        <v>10</v>
      </c>
      <c r="G7121" t="s">
        <v>22</v>
      </c>
    </row>
    <row r="7122" spans="1:7" x14ac:dyDescent="0.25">
      <c r="A7122" t="s">
        <v>14099</v>
      </c>
      <c r="B7122" t="s">
        <v>14100</v>
      </c>
      <c r="C7122">
        <v>717</v>
      </c>
      <c r="D7122">
        <v>1.68</v>
      </c>
      <c r="E7122">
        <v>2.37</v>
      </c>
      <c r="F7122">
        <v>2.37</v>
      </c>
      <c r="G7122" t="s">
        <v>22</v>
      </c>
    </row>
    <row r="7123" spans="1:7" x14ac:dyDescent="0.25">
      <c r="A7123" t="s">
        <v>14101</v>
      </c>
      <c r="B7123" t="s">
        <v>14102</v>
      </c>
      <c r="C7123">
        <v>1970</v>
      </c>
      <c r="D7123">
        <v>7.0000000000000007E-2</v>
      </c>
      <c r="E7123">
        <v>0.08</v>
      </c>
      <c r="F7123">
        <v>0.08</v>
      </c>
      <c r="G7123" t="s">
        <v>22</v>
      </c>
    </row>
    <row r="7124" spans="1:7" x14ac:dyDescent="0.25">
      <c r="A7124" t="s">
        <v>14103</v>
      </c>
      <c r="B7124" t="s">
        <v>14104</v>
      </c>
      <c r="C7124">
        <v>2592</v>
      </c>
      <c r="D7124">
        <v>2.73</v>
      </c>
      <c r="E7124">
        <v>0.79</v>
      </c>
      <c r="F7124">
        <v>0.79</v>
      </c>
      <c r="G7124" t="s">
        <v>22</v>
      </c>
    </row>
    <row r="7125" spans="1:7" x14ac:dyDescent="0.25">
      <c r="A7125" t="s">
        <v>14105</v>
      </c>
      <c r="B7125" t="s">
        <v>14106</v>
      </c>
      <c r="C7125">
        <v>681</v>
      </c>
      <c r="D7125">
        <v>2.12</v>
      </c>
      <c r="E7125">
        <v>3.17</v>
      </c>
      <c r="F7125">
        <v>3.17</v>
      </c>
      <c r="G7125" t="s">
        <v>22</v>
      </c>
    </row>
    <row r="7126" spans="1:7" x14ac:dyDescent="0.25">
      <c r="A7126" t="s">
        <v>14107</v>
      </c>
      <c r="B7126" t="s">
        <v>14108</v>
      </c>
      <c r="C7126">
        <v>2674</v>
      </c>
      <c r="D7126">
        <v>7.12</v>
      </c>
      <c r="E7126">
        <v>0.98</v>
      </c>
      <c r="F7126">
        <v>9.24</v>
      </c>
      <c r="G7126" t="s">
        <v>22</v>
      </c>
    </row>
    <row r="7127" spans="1:7" x14ac:dyDescent="0.25">
      <c r="A7127" t="s">
        <v>14109</v>
      </c>
      <c r="B7127" t="s">
        <v>14110</v>
      </c>
      <c r="C7127">
        <v>1290</v>
      </c>
      <c r="D7127">
        <v>0</v>
      </c>
      <c r="E7127">
        <v>7.8142100000000001</v>
      </c>
      <c r="F7127">
        <v>5.3233100000000002</v>
      </c>
      <c r="G7127" t="s">
        <v>22</v>
      </c>
    </row>
    <row r="7128" spans="1:7" x14ac:dyDescent="0.25">
      <c r="A7128" t="s">
        <v>14111</v>
      </c>
      <c r="B7128" t="s">
        <v>14112</v>
      </c>
      <c r="C7128">
        <v>4431</v>
      </c>
      <c r="D7128">
        <v>0</v>
      </c>
      <c r="E7128">
        <v>10.91</v>
      </c>
      <c r="F7128">
        <v>10.91</v>
      </c>
      <c r="G7128" t="s">
        <v>22</v>
      </c>
    </row>
    <row r="7129" spans="1:7" x14ac:dyDescent="0.25">
      <c r="A7129" t="s">
        <v>14113</v>
      </c>
      <c r="B7129" t="s">
        <v>14114</v>
      </c>
      <c r="C7129">
        <v>4520.3999999999996</v>
      </c>
      <c r="D7129">
        <v>1.19</v>
      </c>
      <c r="E7129">
        <v>1.74</v>
      </c>
      <c r="F7129">
        <v>0.7</v>
      </c>
      <c r="G7129" t="s">
        <v>22</v>
      </c>
    </row>
    <row r="7130" spans="1:7" x14ac:dyDescent="0.25">
      <c r="A7130" t="s">
        <v>14115</v>
      </c>
      <c r="B7130" t="s">
        <v>14116</v>
      </c>
      <c r="C7130">
        <v>240</v>
      </c>
      <c r="D7130">
        <v>0.7</v>
      </c>
      <c r="E7130">
        <v>3.85</v>
      </c>
      <c r="F7130">
        <v>4.22</v>
      </c>
      <c r="G7130" t="s">
        <v>22</v>
      </c>
    </row>
    <row r="7131" spans="1:7" x14ac:dyDescent="0.25">
      <c r="A7131" t="s">
        <v>14117</v>
      </c>
      <c r="B7131" t="s">
        <v>14118</v>
      </c>
      <c r="C7131">
        <v>228</v>
      </c>
      <c r="D7131">
        <v>0</v>
      </c>
      <c r="E7131">
        <v>1.6</v>
      </c>
      <c r="F7131">
        <v>1.6</v>
      </c>
      <c r="G7131" t="s">
        <v>22</v>
      </c>
    </row>
    <row r="7132" spans="1:7" x14ac:dyDescent="0.25">
      <c r="A7132" t="s">
        <v>14119</v>
      </c>
      <c r="B7132" t="s">
        <v>14120</v>
      </c>
      <c r="C7132">
        <v>365</v>
      </c>
      <c r="D7132">
        <v>0.72</v>
      </c>
      <c r="E7132">
        <v>0.88</v>
      </c>
      <c r="F7132">
        <v>0.88</v>
      </c>
      <c r="G7132" t="s">
        <v>22</v>
      </c>
    </row>
    <row r="7133" spans="1:7" x14ac:dyDescent="0.25">
      <c r="A7133" t="s">
        <v>14121</v>
      </c>
      <c r="B7133" t="s">
        <v>14122</v>
      </c>
      <c r="C7133">
        <v>152</v>
      </c>
      <c r="D7133">
        <v>14.39</v>
      </c>
      <c r="E7133">
        <v>4.2699999999999996</v>
      </c>
      <c r="F7133">
        <v>4.2699999999999996</v>
      </c>
      <c r="G7133" t="s">
        <v>22</v>
      </c>
    </row>
    <row r="7134" spans="1:7" x14ac:dyDescent="0.25">
      <c r="A7134" t="s">
        <v>14123</v>
      </c>
      <c r="B7134" t="s">
        <v>14124</v>
      </c>
      <c r="C7134">
        <v>1087</v>
      </c>
      <c r="D7134">
        <v>3.95</v>
      </c>
      <c r="E7134">
        <v>1.1299999999999999</v>
      </c>
      <c r="F7134">
        <v>10.45</v>
      </c>
      <c r="G7134" t="s">
        <v>22</v>
      </c>
    </row>
    <row r="7135" spans="1:7" x14ac:dyDescent="0.25">
      <c r="A7135" t="s">
        <v>14125</v>
      </c>
      <c r="B7135" t="s">
        <v>14126</v>
      </c>
      <c r="C7135">
        <v>4112</v>
      </c>
      <c r="D7135">
        <v>0</v>
      </c>
      <c r="E7135">
        <v>1.5012000000000001</v>
      </c>
      <c r="F7135">
        <v>1.5</v>
      </c>
      <c r="G7135" t="s">
        <v>22</v>
      </c>
    </row>
    <row r="7136" spans="1:7" x14ac:dyDescent="0.25">
      <c r="A7136" t="s">
        <v>14127</v>
      </c>
      <c r="B7136" t="s">
        <v>14128</v>
      </c>
      <c r="C7136">
        <v>1091</v>
      </c>
      <c r="D7136">
        <v>0</v>
      </c>
      <c r="E7136">
        <v>23.66</v>
      </c>
      <c r="F7136">
        <v>13.988</v>
      </c>
      <c r="G7136" t="s">
        <v>22</v>
      </c>
    </row>
    <row r="7137" spans="1:7" x14ac:dyDescent="0.25">
      <c r="A7137" t="s">
        <v>14129</v>
      </c>
      <c r="B7137" t="s">
        <v>10570</v>
      </c>
      <c r="C7137">
        <v>0</v>
      </c>
      <c r="D7137">
        <v>256.55</v>
      </c>
      <c r="E7137">
        <v>88.018000000000001</v>
      </c>
      <c r="F7137">
        <v>597.91200000000003</v>
      </c>
      <c r="G7137" t="s">
        <v>33</v>
      </c>
    </row>
    <row r="7138" spans="1:7" x14ac:dyDescent="0.25">
      <c r="A7138" t="s">
        <v>14130</v>
      </c>
      <c r="B7138" t="s">
        <v>14131</v>
      </c>
      <c r="C7138">
        <v>428</v>
      </c>
      <c r="D7138">
        <v>0</v>
      </c>
      <c r="E7138">
        <v>1.56</v>
      </c>
      <c r="F7138">
        <v>1.56</v>
      </c>
      <c r="G7138" t="s">
        <v>22</v>
      </c>
    </row>
    <row r="7139" spans="1:7" x14ac:dyDescent="0.25">
      <c r="A7139" t="s">
        <v>14132</v>
      </c>
      <c r="B7139" t="s">
        <v>14133</v>
      </c>
      <c r="C7139">
        <v>0</v>
      </c>
      <c r="D7139">
        <v>0.01</v>
      </c>
      <c r="E7139">
        <v>2.52</v>
      </c>
      <c r="F7139">
        <v>2.29</v>
      </c>
      <c r="G7139" t="s">
        <v>22</v>
      </c>
    </row>
    <row r="7140" spans="1:7" x14ac:dyDescent="0.25">
      <c r="A7140" t="s">
        <v>14134</v>
      </c>
      <c r="B7140" t="s">
        <v>14135</v>
      </c>
      <c r="C7140">
        <v>526</v>
      </c>
      <c r="D7140">
        <v>0</v>
      </c>
      <c r="E7140">
        <v>7.36</v>
      </c>
      <c r="F7140">
        <v>7.36</v>
      </c>
      <c r="G7140" t="s">
        <v>22</v>
      </c>
    </row>
    <row r="7141" spans="1:7" x14ac:dyDescent="0.25">
      <c r="A7141" t="s">
        <v>14136</v>
      </c>
      <c r="B7141" t="s">
        <v>14137</v>
      </c>
      <c r="C7141">
        <v>1797</v>
      </c>
      <c r="D7141">
        <v>0</v>
      </c>
      <c r="E7141">
        <v>3.40421</v>
      </c>
      <c r="F7141">
        <v>3.40421</v>
      </c>
      <c r="G7141" t="s">
        <v>22</v>
      </c>
    </row>
    <row r="7142" spans="1:7" x14ac:dyDescent="0.25">
      <c r="A7142" t="s">
        <v>14138</v>
      </c>
      <c r="B7142" t="s">
        <v>14139</v>
      </c>
      <c r="C7142">
        <v>457</v>
      </c>
      <c r="D7142">
        <v>0</v>
      </c>
      <c r="E7142">
        <v>10.76</v>
      </c>
      <c r="F7142">
        <v>11.94</v>
      </c>
      <c r="G7142" t="s">
        <v>22</v>
      </c>
    </row>
    <row r="7143" spans="1:7" x14ac:dyDescent="0.25">
      <c r="A7143" t="s">
        <v>14140</v>
      </c>
      <c r="B7143" t="s">
        <v>14141</v>
      </c>
      <c r="C7143">
        <v>294</v>
      </c>
      <c r="D7143">
        <v>0.18</v>
      </c>
      <c r="E7143">
        <v>0.66720000000000002</v>
      </c>
      <c r="F7143">
        <v>0.48</v>
      </c>
      <c r="G7143" t="s">
        <v>22</v>
      </c>
    </row>
    <row r="7144" spans="1:7" x14ac:dyDescent="0.25">
      <c r="A7144" t="s">
        <v>14142</v>
      </c>
      <c r="B7144" t="s">
        <v>14143</v>
      </c>
      <c r="C7144">
        <v>104</v>
      </c>
      <c r="D7144">
        <v>0</v>
      </c>
      <c r="E7144">
        <v>0.50739999999999996</v>
      </c>
      <c r="F7144">
        <v>0.50739999999999996</v>
      </c>
      <c r="G7144" t="s">
        <v>22</v>
      </c>
    </row>
    <row r="7145" spans="1:7" x14ac:dyDescent="0.25">
      <c r="A7145" t="s">
        <v>14144</v>
      </c>
      <c r="B7145" t="s">
        <v>14145</v>
      </c>
      <c r="C7145">
        <v>81</v>
      </c>
      <c r="D7145">
        <v>0</v>
      </c>
      <c r="E7145">
        <v>19.96</v>
      </c>
      <c r="F7145">
        <v>19.96</v>
      </c>
      <c r="G7145" t="s">
        <v>22</v>
      </c>
    </row>
    <row r="7146" spans="1:7" x14ac:dyDescent="0.25">
      <c r="A7146" t="s">
        <v>14146</v>
      </c>
      <c r="B7146" t="s">
        <v>14147</v>
      </c>
      <c r="C7146">
        <v>830</v>
      </c>
      <c r="D7146">
        <v>0.63</v>
      </c>
      <c r="E7146">
        <v>1.0522100000000001</v>
      </c>
      <c r="F7146">
        <v>1.0564</v>
      </c>
      <c r="G7146" t="s">
        <v>22</v>
      </c>
    </row>
    <row r="7147" spans="1:7" x14ac:dyDescent="0.25">
      <c r="A7147" t="s">
        <v>14148</v>
      </c>
      <c r="B7147" t="s">
        <v>14149</v>
      </c>
      <c r="C7147">
        <v>122</v>
      </c>
      <c r="D7147">
        <v>6.57</v>
      </c>
      <c r="E7147">
        <v>15.818199999999999</v>
      </c>
      <c r="F7147">
        <v>11.38</v>
      </c>
      <c r="G7147" t="s">
        <v>22</v>
      </c>
    </row>
    <row r="7148" spans="1:7" x14ac:dyDescent="0.25">
      <c r="A7148" t="s">
        <v>14150</v>
      </c>
      <c r="B7148" t="s">
        <v>14151</v>
      </c>
      <c r="C7148">
        <v>217</v>
      </c>
      <c r="D7148">
        <v>0</v>
      </c>
      <c r="E7148">
        <v>4.1005000000000003</v>
      </c>
      <c r="F7148">
        <v>2.95</v>
      </c>
      <c r="G7148" t="s">
        <v>22</v>
      </c>
    </row>
    <row r="7149" spans="1:7" x14ac:dyDescent="0.25">
      <c r="A7149" t="s">
        <v>14152</v>
      </c>
      <c r="B7149" t="s">
        <v>14153</v>
      </c>
      <c r="C7149">
        <v>240</v>
      </c>
      <c r="D7149">
        <v>0</v>
      </c>
      <c r="E7149">
        <v>0.58379999999999999</v>
      </c>
      <c r="F7149">
        <v>0.42</v>
      </c>
      <c r="G7149" t="s">
        <v>22</v>
      </c>
    </row>
    <row r="7150" spans="1:7" x14ac:dyDescent="0.25">
      <c r="A7150" t="s">
        <v>14154</v>
      </c>
      <c r="B7150" t="s">
        <v>14155</v>
      </c>
      <c r="C7150">
        <v>72</v>
      </c>
      <c r="D7150">
        <v>82.69</v>
      </c>
      <c r="E7150">
        <v>39.71</v>
      </c>
      <c r="F7150">
        <v>39.71</v>
      </c>
      <c r="G7150" t="s">
        <v>22</v>
      </c>
    </row>
    <row r="7151" spans="1:7" x14ac:dyDescent="0.25">
      <c r="A7151" t="s">
        <v>14156</v>
      </c>
      <c r="B7151" t="s">
        <v>14157</v>
      </c>
      <c r="C7151">
        <v>2895</v>
      </c>
      <c r="D7151">
        <v>0</v>
      </c>
      <c r="E7151">
        <v>1.127</v>
      </c>
      <c r="F7151">
        <v>2.0099999999999998</v>
      </c>
      <c r="G7151" t="s">
        <v>22</v>
      </c>
    </row>
    <row r="7152" spans="1:7" x14ac:dyDescent="0.25">
      <c r="A7152" t="s">
        <v>14158</v>
      </c>
      <c r="B7152" t="s">
        <v>14159</v>
      </c>
      <c r="C7152">
        <v>164</v>
      </c>
      <c r="D7152">
        <v>0</v>
      </c>
      <c r="E7152">
        <v>9.3130000000000006</v>
      </c>
      <c r="F7152">
        <v>6.7</v>
      </c>
      <c r="G7152" t="s">
        <v>22</v>
      </c>
    </row>
    <row r="7153" spans="1:7" x14ac:dyDescent="0.25">
      <c r="A7153" t="s">
        <v>14160</v>
      </c>
      <c r="B7153" t="s">
        <v>14161</v>
      </c>
      <c r="C7153">
        <v>85</v>
      </c>
      <c r="D7153">
        <v>0</v>
      </c>
      <c r="E7153">
        <v>2.9329000000000001</v>
      </c>
      <c r="F7153">
        <v>2.11</v>
      </c>
      <c r="G7153" t="s">
        <v>22</v>
      </c>
    </row>
    <row r="7154" spans="1:7" x14ac:dyDescent="0.25">
      <c r="A7154" t="s">
        <v>14162</v>
      </c>
      <c r="B7154" t="s">
        <v>14163</v>
      </c>
      <c r="C7154">
        <v>368</v>
      </c>
      <c r="D7154">
        <v>5.98</v>
      </c>
      <c r="E7154">
        <v>3.97</v>
      </c>
      <c r="F7154">
        <v>3.97</v>
      </c>
      <c r="G7154" t="s">
        <v>22</v>
      </c>
    </row>
    <row r="7155" spans="1:7" x14ac:dyDescent="0.25">
      <c r="A7155" t="s">
        <v>14164</v>
      </c>
      <c r="B7155" t="s">
        <v>14165</v>
      </c>
      <c r="C7155">
        <v>23</v>
      </c>
      <c r="D7155">
        <v>0</v>
      </c>
      <c r="E7155">
        <v>78.174999999999997</v>
      </c>
      <c r="F7155">
        <v>78.174999999999997</v>
      </c>
      <c r="G7155" t="s">
        <v>22</v>
      </c>
    </row>
    <row r="7156" spans="1:7" x14ac:dyDescent="0.25">
      <c r="A7156" t="s">
        <v>14166</v>
      </c>
      <c r="B7156" t="s">
        <v>14167</v>
      </c>
      <c r="C7156">
        <v>100</v>
      </c>
      <c r="D7156">
        <v>0</v>
      </c>
      <c r="E7156">
        <v>4.5453000000000001</v>
      </c>
      <c r="F7156">
        <v>3.27</v>
      </c>
      <c r="G7156" t="s">
        <v>22</v>
      </c>
    </row>
    <row r="7157" spans="1:7" x14ac:dyDescent="0.25">
      <c r="A7157" t="s">
        <v>14168</v>
      </c>
      <c r="B7157" t="s">
        <v>14169</v>
      </c>
      <c r="C7157">
        <v>129</v>
      </c>
      <c r="D7157">
        <v>0</v>
      </c>
      <c r="E7157">
        <v>55</v>
      </c>
      <c r="F7157">
        <v>55</v>
      </c>
      <c r="G7157" t="s">
        <v>22</v>
      </c>
    </row>
    <row r="7158" spans="1:7" x14ac:dyDescent="0.25">
      <c r="A7158" t="s">
        <v>14170</v>
      </c>
      <c r="B7158" t="s">
        <v>14171</v>
      </c>
      <c r="C7158">
        <v>0</v>
      </c>
      <c r="D7158">
        <v>0</v>
      </c>
      <c r="E7158">
        <v>9.7899999999999991</v>
      </c>
      <c r="F7158">
        <v>9.7899999999999991</v>
      </c>
      <c r="G7158" t="s">
        <v>22</v>
      </c>
    </row>
    <row r="7159" spans="1:7" x14ac:dyDescent="0.25">
      <c r="A7159" t="s">
        <v>14172</v>
      </c>
      <c r="B7159" t="s">
        <v>14173</v>
      </c>
      <c r="C7159">
        <v>0</v>
      </c>
      <c r="D7159">
        <v>0</v>
      </c>
      <c r="E7159">
        <v>42</v>
      </c>
      <c r="F7159">
        <v>40</v>
      </c>
      <c r="G7159" t="s">
        <v>22</v>
      </c>
    </row>
    <row r="7160" spans="1:7" x14ac:dyDescent="0.25">
      <c r="A7160" t="s">
        <v>14174</v>
      </c>
      <c r="B7160" t="s">
        <v>14175</v>
      </c>
      <c r="C7160">
        <v>0</v>
      </c>
      <c r="D7160">
        <v>0</v>
      </c>
      <c r="E7160">
        <v>223.63300000000001</v>
      </c>
      <c r="F7160">
        <v>0</v>
      </c>
      <c r="G7160" t="s">
        <v>22</v>
      </c>
    </row>
    <row r="7161" spans="1:7" x14ac:dyDescent="0.25">
      <c r="A7161" t="s">
        <v>14176</v>
      </c>
      <c r="B7161" t="s">
        <v>14177</v>
      </c>
      <c r="C7161">
        <v>0</v>
      </c>
      <c r="D7161">
        <v>0</v>
      </c>
      <c r="E7161">
        <v>233.07900000000001</v>
      </c>
      <c r="F7161">
        <v>0</v>
      </c>
      <c r="G7161" t="s">
        <v>22</v>
      </c>
    </row>
    <row r="7162" spans="1:7" x14ac:dyDescent="0.25">
      <c r="A7162" t="s">
        <v>14178</v>
      </c>
      <c r="B7162" t="s">
        <v>14179</v>
      </c>
      <c r="C7162">
        <v>0</v>
      </c>
      <c r="D7162">
        <v>0</v>
      </c>
      <c r="E7162">
        <v>117.351</v>
      </c>
      <c r="F7162">
        <v>0</v>
      </c>
      <c r="G7162" t="s">
        <v>22</v>
      </c>
    </row>
    <row r="7163" spans="1:7" x14ac:dyDescent="0.25">
      <c r="A7163" t="s">
        <v>14180</v>
      </c>
      <c r="B7163" t="s">
        <v>14181</v>
      </c>
      <c r="C7163">
        <v>15</v>
      </c>
      <c r="D7163">
        <v>15.83</v>
      </c>
      <c r="E7163">
        <v>4.0609999999999999</v>
      </c>
      <c r="F7163">
        <v>3.3860000000000001</v>
      </c>
      <c r="G7163" t="s">
        <v>22</v>
      </c>
    </row>
    <row r="7164" spans="1:7" x14ac:dyDescent="0.25">
      <c r="A7164" t="s">
        <v>14182</v>
      </c>
      <c r="B7164" t="s">
        <v>14183</v>
      </c>
      <c r="C7164">
        <v>36</v>
      </c>
      <c r="D7164">
        <v>15.83</v>
      </c>
      <c r="E7164">
        <v>3.4340000000000002</v>
      </c>
      <c r="F7164">
        <v>3.4340000000000002</v>
      </c>
      <c r="G7164" t="s">
        <v>22</v>
      </c>
    </row>
    <row r="7165" spans="1:7" x14ac:dyDescent="0.25">
      <c r="A7165" t="s">
        <v>14184</v>
      </c>
      <c r="B7165" t="s">
        <v>14185</v>
      </c>
      <c r="C7165">
        <v>13</v>
      </c>
      <c r="D7165">
        <v>16.3</v>
      </c>
      <c r="E7165">
        <v>4.0670000000000002</v>
      </c>
      <c r="F7165">
        <v>3.3929999999999998</v>
      </c>
      <c r="G7165" t="s">
        <v>22</v>
      </c>
    </row>
    <row r="7166" spans="1:7" x14ac:dyDescent="0.25">
      <c r="A7166" t="s">
        <v>14186</v>
      </c>
      <c r="B7166" t="s">
        <v>14187</v>
      </c>
      <c r="C7166">
        <v>0</v>
      </c>
      <c r="D7166">
        <v>2.2799999999999998</v>
      </c>
      <c r="E7166">
        <v>0.95936999999999995</v>
      </c>
      <c r="F7166">
        <v>1.1375</v>
      </c>
      <c r="G7166" t="s">
        <v>22</v>
      </c>
    </row>
    <row r="7167" spans="1:7" x14ac:dyDescent="0.25">
      <c r="A7167" t="s">
        <v>14188</v>
      </c>
      <c r="B7167" t="s">
        <v>14189</v>
      </c>
      <c r="C7167">
        <v>0</v>
      </c>
      <c r="D7167">
        <v>6.84</v>
      </c>
      <c r="E7167">
        <v>2.9610099999999999</v>
      </c>
      <c r="F7167">
        <v>2.73</v>
      </c>
      <c r="G7167" t="s">
        <v>22</v>
      </c>
    </row>
    <row r="7168" spans="1:7" x14ac:dyDescent="0.25">
      <c r="A7168" t="s">
        <v>14190</v>
      </c>
      <c r="B7168" t="s">
        <v>14191</v>
      </c>
      <c r="C7168">
        <v>0</v>
      </c>
      <c r="D7168">
        <v>2.35</v>
      </c>
      <c r="E7168">
        <v>0.74363999999999997</v>
      </c>
      <c r="F7168">
        <v>1.1725000000000001</v>
      </c>
      <c r="G7168" t="s">
        <v>22</v>
      </c>
    </row>
    <row r="7169" spans="1:7" x14ac:dyDescent="0.25">
      <c r="A7169" t="s">
        <v>14192</v>
      </c>
      <c r="B7169" t="s">
        <v>14193</v>
      </c>
      <c r="C7169">
        <v>0</v>
      </c>
      <c r="D7169">
        <v>0</v>
      </c>
      <c r="E7169">
        <v>8.6999999999999994E-2</v>
      </c>
      <c r="F7169">
        <v>0</v>
      </c>
      <c r="G7169" t="s">
        <v>22</v>
      </c>
    </row>
    <row r="7170" spans="1:7" x14ac:dyDescent="0.25">
      <c r="A7170" t="s">
        <v>14194</v>
      </c>
      <c r="B7170" t="s">
        <v>14195</v>
      </c>
      <c r="C7170">
        <v>32</v>
      </c>
      <c r="D7170">
        <v>0</v>
      </c>
      <c r="E7170">
        <v>0.27800000000000002</v>
      </c>
      <c r="F7170">
        <v>0.30499999999999999</v>
      </c>
      <c r="G7170" t="s">
        <v>22</v>
      </c>
    </row>
    <row r="7171" spans="1:7" x14ac:dyDescent="0.25">
      <c r="A7171" t="s">
        <v>14196</v>
      </c>
      <c r="B7171" t="s">
        <v>14197</v>
      </c>
      <c r="C7171">
        <v>0</v>
      </c>
      <c r="D7171">
        <v>0</v>
      </c>
      <c r="E7171">
        <v>0.70799999999999996</v>
      </c>
      <c r="F7171">
        <v>0</v>
      </c>
      <c r="G7171" t="s">
        <v>22</v>
      </c>
    </row>
    <row r="7172" spans="1:7" x14ac:dyDescent="0.25">
      <c r="A7172" t="s">
        <v>14198</v>
      </c>
      <c r="B7172" t="s">
        <v>14199</v>
      </c>
      <c r="C7172">
        <v>20</v>
      </c>
      <c r="D7172">
        <v>0</v>
      </c>
      <c r="E7172">
        <v>0.58099999999999996</v>
      </c>
      <c r="F7172">
        <v>0.58099999999999996</v>
      </c>
      <c r="G7172" t="s">
        <v>22</v>
      </c>
    </row>
    <row r="7173" spans="1:7" x14ac:dyDescent="0.25">
      <c r="A7173" t="s">
        <v>14200</v>
      </c>
      <c r="B7173" t="s">
        <v>14201</v>
      </c>
      <c r="C7173">
        <v>183</v>
      </c>
      <c r="D7173">
        <v>0</v>
      </c>
      <c r="E7173">
        <v>1.3160000000000001</v>
      </c>
      <c r="F7173">
        <v>1.3160000000000001</v>
      </c>
      <c r="G7173" t="s">
        <v>33</v>
      </c>
    </row>
    <row r="7174" spans="1:7" x14ac:dyDescent="0.25">
      <c r="A7174" t="s">
        <v>14202</v>
      </c>
      <c r="B7174" t="s">
        <v>14203</v>
      </c>
      <c r="C7174">
        <v>0</v>
      </c>
      <c r="D7174">
        <v>0</v>
      </c>
      <c r="E7174">
        <v>3.2519999999999998</v>
      </c>
      <c r="F7174">
        <v>0</v>
      </c>
      <c r="G7174" t="s">
        <v>22</v>
      </c>
    </row>
    <row r="7175" spans="1:7" x14ac:dyDescent="0.25">
      <c r="A7175" t="s">
        <v>14204</v>
      </c>
      <c r="B7175" t="s">
        <v>14205</v>
      </c>
      <c r="C7175">
        <v>0</v>
      </c>
      <c r="D7175">
        <v>0</v>
      </c>
      <c r="E7175">
        <v>2.677</v>
      </c>
      <c r="F7175">
        <v>0</v>
      </c>
      <c r="G7175" t="s">
        <v>22</v>
      </c>
    </row>
    <row r="7176" spans="1:7" x14ac:dyDescent="0.25">
      <c r="A7176" t="s">
        <v>14206</v>
      </c>
      <c r="B7176" t="s">
        <v>14207</v>
      </c>
      <c r="C7176">
        <v>11</v>
      </c>
      <c r="D7176">
        <v>0</v>
      </c>
      <c r="E7176">
        <v>0.34300000000000003</v>
      </c>
      <c r="F7176">
        <v>0.06</v>
      </c>
      <c r="G7176" t="s">
        <v>22</v>
      </c>
    </row>
    <row r="7177" spans="1:7" x14ac:dyDescent="0.25">
      <c r="A7177" t="s">
        <v>14208</v>
      </c>
      <c r="B7177" t="s">
        <v>14209</v>
      </c>
      <c r="C7177">
        <v>4</v>
      </c>
      <c r="D7177">
        <v>0</v>
      </c>
      <c r="E7177">
        <v>0.121</v>
      </c>
      <c r="F7177">
        <v>7.0999999999999994E-2</v>
      </c>
      <c r="G7177" t="s">
        <v>22</v>
      </c>
    </row>
    <row r="7178" spans="1:7" x14ac:dyDescent="0.25">
      <c r="A7178" t="s">
        <v>14210</v>
      </c>
      <c r="B7178" t="s">
        <v>14211</v>
      </c>
      <c r="C7178">
        <v>618</v>
      </c>
      <c r="D7178">
        <v>0</v>
      </c>
      <c r="E7178">
        <v>0.84299999999999997</v>
      </c>
      <c r="F7178">
        <v>0.84299999999999997</v>
      </c>
      <c r="G7178" t="s">
        <v>22</v>
      </c>
    </row>
    <row r="7179" spans="1:7" x14ac:dyDescent="0.25">
      <c r="A7179" t="s">
        <v>14212</v>
      </c>
      <c r="B7179" t="s">
        <v>14213</v>
      </c>
      <c r="C7179">
        <v>50</v>
      </c>
      <c r="D7179">
        <v>0</v>
      </c>
      <c r="E7179">
        <v>2.738</v>
      </c>
      <c r="F7179">
        <v>1.373</v>
      </c>
      <c r="G7179" t="s">
        <v>33</v>
      </c>
    </row>
    <row r="7180" spans="1:7" x14ac:dyDescent="0.25">
      <c r="A7180" t="s">
        <v>14214</v>
      </c>
      <c r="B7180" t="s">
        <v>14215</v>
      </c>
      <c r="C7180">
        <v>120</v>
      </c>
      <c r="D7180">
        <v>0</v>
      </c>
      <c r="E7180">
        <v>1.9950000000000001</v>
      </c>
      <c r="F7180">
        <v>1.9366699999999999</v>
      </c>
      <c r="G7180" t="s">
        <v>33</v>
      </c>
    </row>
    <row r="7181" spans="1:7" x14ac:dyDescent="0.25">
      <c r="A7181" t="s">
        <v>14216</v>
      </c>
      <c r="B7181" t="s">
        <v>14217</v>
      </c>
      <c r="C7181">
        <v>0</v>
      </c>
      <c r="D7181">
        <v>0</v>
      </c>
      <c r="E7181">
        <v>0.161</v>
      </c>
      <c r="F7181">
        <v>0</v>
      </c>
      <c r="G7181" t="s">
        <v>22</v>
      </c>
    </row>
    <row r="7182" spans="1:7" x14ac:dyDescent="0.25">
      <c r="A7182" t="s">
        <v>14218</v>
      </c>
      <c r="B7182" t="s">
        <v>14219</v>
      </c>
      <c r="C7182">
        <v>150</v>
      </c>
      <c r="D7182">
        <v>0</v>
      </c>
      <c r="E7182">
        <v>0.78939000000000004</v>
      </c>
      <c r="F7182">
        <v>0.95</v>
      </c>
      <c r="G7182" t="s">
        <v>22</v>
      </c>
    </row>
    <row r="7183" spans="1:7" x14ac:dyDescent="0.25">
      <c r="A7183" t="s">
        <v>14220</v>
      </c>
      <c r="B7183" t="s">
        <v>14221</v>
      </c>
      <c r="C7183">
        <v>87</v>
      </c>
      <c r="D7183">
        <v>0</v>
      </c>
      <c r="E7183">
        <v>5.6779999999999999</v>
      </c>
      <c r="F7183">
        <v>4.4400000000000004</v>
      </c>
      <c r="G7183" t="s">
        <v>22</v>
      </c>
    </row>
    <row r="7184" spans="1:7" x14ac:dyDescent="0.25">
      <c r="A7184" t="s">
        <v>14222</v>
      </c>
      <c r="B7184" t="s">
        <v>14223</v>
      </c>
      <c r="C7184">
        <v>0</v>
      </c>
      <c r="D7184">
        <v>283.61</v>
      </c>
      <c r="E7184">
        <v>105.494</v>
      </c>
      <c r="F7184">
        <v>126.29</v>
      </c>
      <c r="G7184" t="s">
        <v>33</v>
      </c>
    </row>
    <row r="7185" spans="1:7" x14ac:dyDescent="0.25">
      <c r="A7185" t="s">
        <v>14224</v>
      </c>
      <c r="B7185" t="s">
        <v>14225</v>
      </c>
      <c r="C7185">
        <v>0</v>
      </c>
      <c r="D7185">
        <v>0</v>
      </c>
      <c r="E7185">
        <v>2.96</v>
      </c>
      <c r="F7185">
        <v>2.96</v>
      </c>
      <c r="G7185" t="s">
        <v>22</v>
      </c>
    </row>
    <row r="7186" spans="1:7" x14ac:dyDescent="0.25">
      <c r="A7186" t="s">
        <v>14226</v>
      </c>
      <c r="B7186" t="s">
        <v>14227</v>
      </c>
      <c r="C7186">
        <v>300</v>
      </c>
      <c r="D7186">
        <v>0</v>
      </c>
      <c r="E7186">
        <v>0.37</v>
      </c>
      <c r="F7186">
        <v>0.37</v>
      </c>
      <c r="G7186" t="s">
        <v>22</v>
      </c>
    </row>
    <row r="7187" spans="1:7" x14ac:dyDescent="0.25">
      <c r="A7187" t="s">
        <v>14228</v>
      </c>
      <c r="B7187" t="s">
        <v>14229</v>
      </c>
      <c r="C7187">
        <v>0</v>
      </c>
      <c r="D7187">
        <v>0</v>
      </c>
      <c r="E7187">
        <v>0</v>
      </c>
      <c r="F7187">
        <v>0</v>
      </c>
      <c r="G7187" t="s">
        <v>22</v>
      </c>
    </row>
    <row r="7188" spans="1:7" x14ac:dyDescent="0.25">
      <c r="A7188" t="s">
        <v>14230</v>
      </c>
      <c r="B7188" t="s">
        <v>14231</v>
      </c>
      <c r="C7188">
        <v>0</v>
      </c>
      <c r="D7188">
        <v>0</v>
      </c>
      <c r="E7188">
        <v>0</v>
      </c>
      <c r="F7188">
        <v>0</v>
      </c>
      <c r="G7188" t="s">
        <v>22</v>
      </c>
    </row>
    <row r="7189" spans="1:7" x14ac:dyDescent="0.25">
      <c r="A7189" t="s">
        <v>14232</v>
      </c>
      <c r="B7189" t="s">
        <v>14233</v>
      </c>
      <c r="C7189">
        <v>0</v>
      </c>
      <c r="D7189">
        <v>0</v>
      </c>
      <c r="E7189">
        <v>0</v>
      </c>
      <c r="F7189">
        <v>0</v>
      </c>
      <c r="G7189" t="s">
        <v>22</v>
      </c>
    </row>
    <row r="7190" spans="1:7" x14ac:dyDescent="0.25">
      <c r="A7190" t="s">
        <v>14234</v>
      </c>
      <c r="B7190" t="s">
        <v>14235</v>
      </c>
      <c r="C7190">
        <v>0</v>
      </c>
      <c r="D7190">
        <v>0</v>
      </c>
      <c r="E7190">
        <v>0</v>
      </c>
      <c r="F7190">
        <v>0</v>
      </c>
      <c r="G7190" t="s">
        <v>22</v>
      </c>
    </row>
    <row r="7191" spans="1:7" x14ac:dyDescent="0.25">
      <c r="A7191" t="s">
        <v>14236</v>
      </c>
      <c r="B7191" t="s">
        <v>14237</v>
      </c>
      <c r="C7191">
        <v>0</v>
      </c>
      <c r="D7191">
        <v>0</v>
      </c>
      <c r="E7191">
        <v>0</v>
      </c>
      <c r="F7191">
        <v>0</v>
      </c>
      <c r="G7191" t="s">
        <v>22</v>
      </c>
    </row>
    <row r="7192" spans="1:7" x14ac:dyDescent="0.25">
      <c r="A7192" t="s">
        <v>14238</v>
      </c>
      <c r="B7192" t="s">
        <v>14239</v>
      </c>
      <c r="C7192">
        <v>0</v>
      </c>
      <c r="D7192">
        <v>0</v>
      </c>
      <c r="E7192">
        <v>0</v>
      </c>
      <c r="F7192">
        <v>0</v>
      </c>
      <c r="G7192" t="s">
        <v>22</v>
      </c>
    </row>
    <row r="7193" spans="1:7" x14ac:dyDescent="0.25">
      <c r="A7193" t="s">
        <v>14240</v>
      </c>
      <c r="B7193" t="s">
        <v>14241</v>
      </c>
      <c r="C7193">
        <v>61</v>
      </c>
      <c r="D7193">
        <v>0</v>
      </c>
      <c r="E7193">
        <v>0.30399999999999999</v>
      </c>
      <c r="F7193">
        <v>0</v>
      </c>
      <c r="G7193" t="s">
        <v>22</v>
      </c>
    </row>
    <row r="7194" spans="1:7" x14ac:dyDescent="0.25">
      <c r="A7194" t="s">
        <v>14242</v>
      </c>
      <c r="B7194" t="s">
        <v>14243</v>
      </c>
      <c r="C7194">
        <v>17</v>
      </c>
      <c r="D7194">
        <v>54.05</v>
      </c>
      <c r="E7194">
        <v>17.602</v>
      </c>
      <c r="F7194">
        <v>17.602</v>
      </c>
      <c r="G7194" t="s">
        <v>312</v>
      </c>
    </row>
    <row r="7195" spans="1:7" x14ac:dyDescent="0.25">
      <c r="A7195" t="s">
        <v>14244</v>
      </c>
      <c r="B7195" t="s">
        <v>14245</v>
      </c>
      <c r="C7195">
        <v>0</v>
      </c>
      <c r="D7195">
        <v>17.149999999999999</v>
      </c>
      <c r="E7195">
        <v>0.10199999999999999</v>
      </c>
      <c r="F7195">
        <v>0.01</v>
      </c>
      <c r="G7195" t="s">
        <v>22</v>
      </c>
    </row>
    <row r="7196" spans="1:7" x14ac:dyDescent="0.25">
      <c r="A7196" t="s">
        <v>14246</v>
      </c>
      <c r="B7196" t="s">
        <v>14247</v>
      </c>
      <c r="C7196">
        <v>0</v>
      </c>
      <c r="D7196">
        <v>0</v>
      </c>
      <c r="E7196">
        <v>11.722</v>
      </c>
      <c r="F7196">
        <v>0</v>
      </c>
      <c r="G7196" t="s">
        <v>22</v>
      </c>
    </row>
    <row r="7197" spans="1:7" x14ac:dyDescent="0.25">
      <c r="A7197" t="s">
        <v>14248</v>
      </c>
      <c r="B7197" t="s">
        <v>14249</v>
      </c>
      <c r="C7197">
        <v>750</v>
      </c>
      <c r="D7197">
        <v>0.95</v>
      </c>
      <c r="E7197">
        <v>0.43236000000000002</v>
      </c>
      <c r="F7197">
        <v>0.39706000000000002</v>
      </c>
      <c r="G7197" t="s">
        <v>22</v>
      </c>
    </row>
    <row r="7198" spans="1:7" x14ac:dyDescent="0.25">
      <c r="A7198" t="s">
        <v>14250</v>
      </c>
      <c r="B7198" t="s">
        <v>14251</v>
      </c>
      <c r="C7198">
        <v>0</v>
      </c>
      <c r="D7198">
        <v>30.02</v>
      </c>
      <c r="E7198">
        <v>20.762</v>
      </c>
      <c r="F7198">
        <v>20.762</v>
      </c>
      <c r="G7198" t="s">
        <v>33</v>
      </c>
    </row>
    <row r="7199" spans="1:7" x14ac:dyDescent="0.25">
      <c r="A7199" t="s">
        <v>14252</v>
      </c>
      <c r="B7199" t="s">
        <v>14253</v>
      </c>
      <c r="C7199">
        <v>8</v>
      </c>
      <c r="D7199">
        <v>43.72</v>
      </c>
      <c r="E7199">
        <v>22.492999999999999</v>
      </c>
      <c r="F7199">
        <v>11.981999999999999</v>
      </c>
      <c r="G7199" t="s">
        <v>312</v>
      </c>
    </row>
    <row r="7200" spans="1:7" x14ac:dyDescent="0.25">
      <c r="A7200" t="s">
        <v>14254</v>
      </c>
      <c r="B7200" t="s">
        <v>14255</v>
      </c>
      <c r="C7200">
        <v>359</v>
      </c>
      <c r="D7200">
        <v>0</v>
      </c>
      <c r="E7200">
        <v>6.67</v>
      </c>
      <c r="F7200">
        <v>6.67</v>
      </c>
      <c r="G7200" t="s">
        <v>22</v>
      </c>
    </row>
    <row r="7201" spans="1:7" x14ac:dyDescent="0.25">
      <c r="A7201" t="s">
        <v>14256</v>
      </c>
      <c r="B7201" t="s">
        <v>14257</v>
      </c>
      <c r="C7201">
        <v>50</v>
      </c>
      <c r="D7201">
        <v>0</v>
      </c>
      <c r="E7201">
        <v>3.82</v>
      </c>
      <c r="F7201">
        <v>3.82</v>
      </c>
      <c r="G7201" t="s">
        <v>22</v>
      </c>
    </row>
    <row r="7202" spans="1:7" x14ac:dyDescent="0.25">
      <c r="A7202" t="s">
        <v>14258</v>
      </c>
      <c r="B7202" t="s">
        <v>14259</v>
      </c>
      <c r="C7202">
        <v>30</v>
      </c>
      <c r="D7202">
        <v>0</v>
      </c>
      <c r="E7202">
        <v>0.56899999999999995</v>
      </c>
      <c r="F7202">
        <v>0.34899999999999998</v>
      </c>
      <c r="G7202" t="s">
        <v>22</v>
      </c>
    </row>
    <row r="7203" spans="1:7" x14ac:dyDescent="0.25">
      <c r="A7203" t="s">
        <v>14260</v>
      </c>
      <c r="B7203" t="s">
        <v>14261</v>
      </c>
      <c r="C7203">
        <v>0</v>
      </c>
      <c r="D7203">
        <v>0</v>
      </c>
      <c r="E7203">
        <v>0</v>
      </c>
      <c r="F7203">
        <v>0</v>
      </c>
      <c r="G7203" t="s">
        <v>22</v>
      </c>
    </row>
    <row r="7204" spans="1:7" x14ac:dyDescent="0.25">
      <c r="A7204" t="s">
        <v>14262</v>
      </c>
      <c r="B7204" t="s">
        <v>14263</v>
      </c>
      <c r="C7204">
        <v>0</v>
      </c>
      <c r="D7204">
        <v>0</v>
      </c>
      <c r="E7204">
        <v>0</v>
      </c>
      <c r="F7204">
        <v>0</v>
      </c>
      <c r="G7204" t="s">
        <v>22</v>
      </c>
    </row>
    <row r="7205" spans="1:7" x14ac:dyDescent="0.25">
      <c r="A7205" t="s">
        <v>14264</v>
      </c>
      <c r="B7205" t="s">
        <v>14265</v>
      </c>
      <c r="C7205">
        <v>0</v>
      </c>
      <c r="D7205">
        <v>275.52999999999997</v>
      </c>
      <c r="E7205">
        <v>1.59</v>
      </c>
      <c r="F7205">
        <v>0</v>
      </c>
      <c r="G7205" t="s">
        <v>22</v>
      </c>
    </row>
    <row r="7206" spans="1:7" x14ac:dyDescent="0.25">
      <c r="A7206" t="s">
        <v>14266</v>
      </c>
      <c r="B7206" t="s">
        <v>14265</v>
      </c>
      <c r="C7206">
        <v>1</v>
      </c>
      <c r="D7206">
        <v>30.47</v>
      </c>
      <c r="E7206">
        <v>19.814</v>
      </c>
      <c r="F7206">
        <v>1.002</v>
      </c>
      <c r="G7206" t="s">
        <v>312</v>
      </c>
    </row>
    <row r="7207" spans="1:7" x14ac:dyDescent="0.25">
      <c r="A7207" t="s">
        <v>14267</v>
      </c>
      <c r="B7207" t="s">
        <v>14268</v>
      </c>
      <c r="C7207">
        <v>0</v>
      </c>
      <c r="D7207">
        <v>0</v>
      </c>
      <c r="E7207">
        <v>0.16200000000000001</v>
      </c>
      <c r="F7207">
        <v>12.73</v>
      </c>
      <c r="G7207" t="s">
        <v>22</v>
      </c>
    </row>
    <row r="7208" spans="1:7" x14ac:dyDescent="0.25">
      <c r="A7208" t="s">
        <v>14269</v>
      </c>
      <c r="B7208" t="s">
        <v>14270</v>
      </c>
      <c r="C7208">
        <v>2934</v>
      </c>
      <c r="D7208">
        <v>0</v>
      </c>
      <c r="E7208">
        <v>5.8999999999999997E-2</v>
      </c>
      <c r="F7208">
        <v>5.8999999999999997E-2</v>
      </c>
      <c r="G7208" t="s">
        <v>22</v>
      </c>
    </row>
    <row r="7209" spans="1:7" x14ac:dyDescent="0.25">
      <c r="A7209" t="s">
        <v>14271</v>
      </c>
      <c r="B7209" t="s">
        <v>14272</v>
      </c>
      <c r="C7209">
        <v>24</v>
      </c>
      <c r="D7209">
        <v>7.31</v>
      </c>
      <c r="E7209">
        <v>22.05</v>
      </c>
      <c r="F7209">
        <v>22.05</v>
      </c>
      <c r="G7209" t="s">
        <v>22</v>
      </c>
    </row>
    <row r="7210" spans="1:7" x14ac:dyDescent="0.25">
      <c r="A7210" t="s">
        <v>14273</v>
      </c>
      <c r="B7210" t="s">
        <v>14274</v>
      </c>
      <c r="C7210">
        <v>68</v>
      </c>
      <c r="D7210">
        <v>0</v>
      </c>
      <c r="E7210">
        <v>7.15</v>
      </c>
      <c r="F7210">
        <v>7.15</v>
      </c>
      <c r="G7210" t="s">
        <v>22</v>
      </c>
    </row>
    <row r="7211" spans="1:7" x14ac:dyDescent="0.25">
      <c r="A7211" t="s">
        <v>14275</v>
      </c>
      <c r="B7211" t="s">
        <v>14276</v>
      </c>
      <c r="C7211">
        <v>5297</v>
      </c>
      <c r="D7211">
        <v>0</v>
      </c>
      <c r="E7211">
        <v>0.19286</v>
      </c>
      <c r="F7211">
        <v>0.08</v>
      </c>
      <c r="G7211" t="s">
        <v>22</v>
      </c>
    </row>
    <row r="7212" spans="1:7" x14ac:dyDescent="0.25">
      <c r="A7212" t="s">
        <v>14277</v>
      </c>
      <c r="B7212" t="s">
        <v>14278</v>
      </c>
      <c r="C7212">
        <v>4185</v>
      </c>
      <c r="D7212">
        <v>0</v>
      </c>
      <c r="E7212">
        <v>6.1899999999999997E-2</v>
      </c>
      <c r="F7212">
        <v>0.04</v>
      </c>
      <c r="G7212" t="s">
        <v>22</v>
      </c>
    </row>
    <row r="7213" spans="1:7" x14ac:dyDescent="0.25">
      <c r="A7213" t="s">
        <v>14279</v>
      </c>
      <c r="B7213" t="s">
        <v>14280</v>
      </c>
      <c r="C7213">
        <v>0</v>
      </c>
      <c r="D7213">
        <v>0</v>
      </c>
      <c r="E7213">
        <v>2E-3</v>
      </c>
      <c r="F7213">
        <v>0</v>
      </c>
      <c r="G7213" t="s">
        <v>22</v>
      </c>
    </row>
    <row r="7214" spans="1:7" x14ac:dyDescent="0.25">
      <c r="A7214" t="s">
        <v>14281</v>
      </c>
      <c r="B7214" t="s">
        <v>14282</v>
      </c>
      <c r="C7214">
        <v>0</v>
      </c>
      <c r="D7214">
        <v>0</v>
      </c>
      <c r="E7214">
        <v>2.4569999999999999</v>
      </c>
      <c r="F7214">
        <v>0</v>
      </c>
      <c r="G7214" t="s">
        <v>33</v>
      </c>
    </row>
    <row r="7215" spans="1:7" x14ac:dyDescent="0.25">
      <c r="A7215" t="s">
        <v>14283</v>
      </c>
      <c r="B7215" t="s">
        <v>14284</v>
      </c>
      <c r="C7215">
        <v>80</v>
      </c>
      <c r="D7215">
        <v>0.64</v>
      </c>
      <c r="E7215">
        <v>0.74</v>
      </c>
      <c r="F7215">
        <v>0.74</v>
      </c>
      <c r="G7215" t="s">
        <v>22</v>
      </c>
    </row>
    <row r="7216" spans="1:7" x14ac:dyDescent="0.25">
      <c r="A7216" t="s">
        <v>14285</v>
      </c>
      <c r="B7216" t="s">
        <v>14286</v>
      </c>
      <c r="C7216">
        <v>0</v>
      </c>
      <c r="D7216">
        <v>168.39</v>
      </c>
      <c r="E7216">
        <v>144.78800000000001</v>
      </c>
      <c r="F7216">
        <v>2.5499999999999998</v>
      </c>
      <c r="G7216" t="s">
        <v>22</v>
      </c>
    </row>
    <row r="7217" spans="1:7" x14ac:dyDescent="0.25">
      <c r="A7217" t="s">
        <v>14287</v>
      </c>
      <c r="B7217" t="s">
        <v>14288</v>
      </c>
      <c r="C7217">
        <v>0</v>
      </c>
      <c r="D7217">
        <v>168.39</v>
      </c>
      <c r="E7217">
        <v>143.77799999999999</v>
      </c>
      <c r="F7217">
        <v>263.97699999999998</v>
      </c>
      <c r="G7217" t="s">
        <v>22</v>
      </c>
    </row>
    <row r="7218" spans="1:7" x14ac:dyDescent="0.25">
      <c r="A7218" t="s">
        <v>14289</v>
      </c>
      <c r="B7218" t="s">
        <v>14290</v>
      </c>
      <c r="C7218">
        <v>0</v>
      </c>
      <c r="D7218">
        <v>168.39</v>
      </c>
      <c r="E7218">
        <v>145.63</v>
      </c>
      <c r="F7218">
        <v>0</v>
      </c>
      <c r="G7218" t="s">
        <v>22</v>
      </c>
    </row>
    <row r="7219" spans="1:7" x14ac:dyDescent="0.25">
      <c r="A7219" t="s">
        <v>14291</v>
      </c>
      <c r="B7219" t="s">
        <v>14292</v>
      </c>
      <c r="C7219">
        <v>0</v>
      </c>
      <c r="D7219">
        <v>69.22</v>
      </c>
      <c r="E7219">
        <v>52.981000000000002</v>
      </c>
      <c r="F7219">
        <v>41.067</v>
      </c>
      <c r="G7219" t="s">
        <v>22</v>
      </c>
    </row>
    <row r="7220" spans="1:7" x14ac:dyDescent="0.25">
      <c r="A7220" t="s">
        <v>14293</v>
      </c>
      <c r="B7220" t="s">
        <v>14294</v>
      </c>
      <c r="C7220">
        <v>0</v>
      </c>
      <c r="D7220">
        <v>0</v>
      </c>
      <c r="E7220">
        <v>54.572000000000003</v>
      </c>
      <c r="F7220">
        <v>0</v>
      </c>
      <c r="G7220" t="s">
        <v>22</v>
      </c>
    </row>
    <row r="7221" spans="1:7" x14ac:dyDescent="0.25">
      <c r="A7221" t="s">
        <v>14295</v>
      </c>
      <c r="B7221" t="s">
        <v>14296</v>
      </c>
      <c r="C7221">
        <v>0</v>
      </c>
      <c r="D7221">
        <v>0</v>
      </c>
      <c r="E7221">
        <v>53.991</v>
      </c>
      <c r="F7221">
        <v>0</v>
      </c>
      <c r="G7221" t="s">
        <v>22</v>
      </c>
    </row>
    <row r="7222" spans="1:7" x14ac:dyDescent="0.25">
      <c r="A7222" t="s">
        <v>14297</v>
      </c>
      <c r="B7222" t="s">
        <v>14298</v>
      </c>
      <c r="C7222">
        <v>0</v>
      </c>
      <c r="D7222">
        <v>0</v>
      </c>
      <c r="E7222">
        <v>53.561999999999998</v>
      </c>
      <c r="F7222">
        <v>0</v>
      </c>
      <c r="G7222" t="s">
        <v>22</v>
      </c>
    </row>
    <row r="7223" spans="1:7" x14ac:dyDescent="0.25">
      <c r="A7223" t="s">
        <v>14299</v>
      </c>
      <c r="B7223" t="s">
        <v>14300</v>
      </c>
      <c r="C7223">
        <v>0</v>
      </c>
      <c r="D7223">
        <v>0</v>
      </c>
      <c r="E7223">
        <v>52.981000000000002</v>
      </c>
      <c r="F7223">
        <v>0</v>
      </c>
      <c r="G7223" t="s">
        <v>22</v>
      </c>
    </row>
    <row r="7224" spans="1:7" x14ac:dyDescent="0.25">
      <c r="A7224" t="s">
        <v>14301</v>
      </c>
      <c r="B7224" t="s">
        <v>14302</v>
      </c>
      <c r="C7224">
        <v>0</v>
      </c>
      <c r="D7224">
        <v>0</v>
      </c>
      <c r="E7224">
        <v>53.561999999999998</v>
      </c>
      <c r="F7224">
        <v>0</v>
      </c>
      <c r="G7224" t="s">
        <v>22</v>
      </c>
    </row>
    <row r="7225" spans="1:7" x14ac:dyDescent="0.25">
      <c r="A7225" t="s">
        <v>14303</v>
      </c>
      <c r="B7225" t="s">
        <v>14304</v>
      </c>
      <c r="C7225">
        <v>0</v>
      </c>
      <c r="D7225">
        <v>0</v>
      </c>
      <c r="E7225">
        <v>55.259</v>
      </c>
      <c r="F7225">
        <v>54.566000000000003</v>
      </c>
      <c r="G7225" t="s">
        <v>22</v>
      </c>
    </row>
    <row r="7226" spans="1:7" x14ac:dyDescent="0.25">
      <c r="A7226" t="s">
        <v>14305</v>
      </c>
      <c r="B7226" t="s">
        <v>14306</v>
      </c>
      <c r="C7226">
        <v>0</v>
      </c>
      <c r="D7226">
        <v>0</v>
      </c>
      <c r="E7226">
        <v>53.991</v>
      </c>
      <c r="F7226">
        <v>0</v>
      </c>
      <c r="G7226" t="s">
        <v>22</v>
      </c>
    </row>
    <row r="7227" spans="1:7" x14ac:dyDescent="0.25">
      <c r="A7227" t="s">
        <v>14307</v>
      </c>
      <c r="B7227" t="s">
        <v>14308</v>
      </c>
      <c r="C7227">
        <v>0</v>
      </c>
      <c r="D7227">
        <v>75.69</v>
      </c>
      <c r="E7227">
        <v>55.935000000000002</v>
      </c>
      <c r="F7227">
        <v>0</v>
      </c>
      <c r="G7227" t="s">
        <v>22</v>
      </c>
    </row>
    <row r="7228" spans="1:7" x14ac:dyDescent="0.25">
      <c r="A7228" t="s">
        <v>14309</v>
      </c>
      <c r="B7228" t="s">
        <v>14310</v>
      </c>
      <c r="C7228">
        <v>0</v>
      </c>
      <c r="D7228">
        <v>69.22</v>
      </c>
      <c r="E7228">
        <v>55.353999999999999</v>
      </c>
      <c r="F7228">
        <v>0</v>
      </c>
      <c r="G7228" t="s">
        <v>22</v>
      </c>
    </row>
    <row r="7229" spans="1:7" x14ac:dyDescent="0.25">
      <c r="A7229" t="s">
        <v>14311</v>
      </c>
      <c r="B7229" t="s">
        <v>14312</v>
      </c>
      <c r="C7229">
        <v>0</v>
      </c>
      <c r="D7229">
        <v>75.69</v>
      </c>
      <c r="E7229">
        <v>56.622</v>
      </c>
      <c r="F7229">
        <v>55.637</v>
      </c>
      <c r="G7229" t="s">
        <v>22</v>
      </c>
    </row>
    <row r="7230" spans="1:7" x14ac:dyDescent="0.25">
      <c r="A7230" t="s">
        <v>14313</v>
      </c>
      <c r="B7230" t="s">
        <v>14314</v>
      </c>
      <c r="C7230">
        <v>0</v>
      </c>
      <c r="D7230">
        <v>69.22</v>
      </c>
      <c r="E7230">
        <v>114.30800000000001</v>
      </c>
      <c r="F7230">
        <v>0</v>
      </c>
      <c r="G7230" t="s">
        <v>22</v>
      </c>
    </row>
    <row r="7231" spans="1:7" x14ac:dyDescent="0.25">
      <c r="A7231" t="s">
        <v>14315</v>
      </c>
      <c r="B7231" t="s">
        <v>14316</v>
      </c>
      <c r="C7231">
        <v>0</v>
      </c>
      <c r="D7231">
        <v>0</v>
      </c>
      <c r="E7231">
        <v>54.344000000000001</v>
      </c>
      <c r="F7231">
        <v>0</v>
      </c>
      <c r="G7231" t="s">
        <v>22</v>
      </c>
    </row>
    <row r="7232" spans="1:7" x14ac:dyDescent="0.25">
      <c r="A7232" t="s">
        <v>14317</v>
      </c>
      <c r="B7232" t="s">
        <v>14318</v>
      </c>
      <c r="C7232">
        <v>13</v>
      </c>
      <c r="D7232">
        <v>0</v>
      </c>
      <c r="E7232">
        <v>13.932</v>
      </c>
      <c r="F7232">
        <v>57.942999999999998</v>
      </c>
      <c r="G7232" t="s">
        <v>22</v>
      </c>
    </row>
    <row r="7233" spans="1:7" x14ac:dyDescent="0.25">
      <c r="A7233" t="s">
        <v>14319</v>
      </c>
      <c r="B7233" t="s">
        <v>14320</v>
      </c>
      <c r="C7233">
        <v>0</v>
      </c>
      <c r="D7233">
        <v>0</v>
      </c>
      <c r="E7233">
        <v>14.545</v>
      </c>
      <c r="F7233">
        <v>4.75</v>
      </c>
      <c r="G7233" t="s">
        <v>22</v>
      </c>
    </row>
    <row r="7234" spans="1:7" x14ac:dyDescent="0.25">
      <c r="A7234" t="s">
        <v>14321</v>
      </c>
      <c r="B7234" t="s">
        <v>14322</v>
      </c>
      <c r="C7234">
        <v>0</v>
      </c>
      <c r="D7234">
        <v>37.950000000000003</v>
      </c>
      <c r="E7234">
        <v>173.81700000000001</v>
      </c>
      <c r="F7234">
        <v>0</v>
      </c>
      <c r="G7234" t="s">
        <v>22</v>
      </c>
    </row>
    <row r="7235" spans="1:7" x14ac:dyDescent="0.25">
      <c r="A7235" t="s">
        <v>14323</v>
      </c>
      <c r="B7235" t="s">
        <v>14324</v>
      </c>
      <c r="C7235">
        <v>0</v>
      </c>
      <c r="D7235">
        <v>0</v>
      </c>
      <c r="E7235">
        <v>14.545</v>
      </c>
      <c r="F7235">
        <v>4.75</v>
      </c>
      <c r="G7235" t="s">
        <v>22</v>
      </c>
    </row>
    <row r="7236" spans="1:7" x14ac:dyDescent="0.25">
      <c r="A7236" t="s">
        <v>14325</v>
      </c>
      <c r="B7236" t="s">
        <v>14326</v>
      </c>
      <c r="C7236">
        <v>0</v>
      </c>
      <c r="D7236">
        <v>37.950000000000003</v>
      </c>
      <c r="E7236">
        <v>172.80699999999999</v>
      </c>
      <c r="F7236">
        <v>37.950000000000003</v>
      </c>
      <c r="G7236" t="s">
        <v>22</v>
      </c>
    </row>
    <row r="7237" spans="1:7" x14ac:dyDescent="0.25">
      <c r="A7237" t="s">
        <v>14327</v>
      </c>
      <c r="B7237" t="s">
        <v>14328</v>
      </c>
      <c r="C7237">
        <v>0</v>
      </c>
      <c r="D7237">
        <v>5.08</v>
      </c>
      <c r="E7237">
        <v>14.545</v>
      </c>
      <c r="F7237">
        <v>0</v>
      </c>
      <c r="G7237" t="s">
        <v>22</v>
      </c>
    </row>
    <row r="7238" spans="1:7" x14ac:dyDescent="0.25">
      <c r="A7238" t="s">
        <v>14329</v>
      </c>
      <c r="B7238" t="s">
        <v>14330</v>
      </c>
      <c r="C7238">
        <v>0</v>
      </c>
      <c r="D7238">
        <v>2.5299999999999998</v>
      </c>
      <c r="E7238">
        <v>14.669</v>
      </c>
      <c r="F7238">
        <v>0</v>
      </c>
      <c r="G7238" t="s">
        <v>22</v>
      </c>
    </row>
    <row r="7239" spans="1:7" x14ac:dyDescent="0.25">
      <c r="A7239" t="s">
        <v>14331</v>
      </c>
      <c r="B7239" t="s">
        <v>14332</v>
      </c>
      <c r="C7239">
        <v>0</v>
      </c>
      <c r="D7239">
        <v>37.950000000000003</v>
      </c>
      <c r="E7239">
        <v>174.09200000000001</v>
      </c>
      <c r="F7239">
        <v>0</v>
      </c>
      <c r="G7239" t="s">
        <v>22</v>
      </c>
    </row>
    <row r="7240" spans="1:7" x14ac:dyDescent="0.25">
      <c r="A7240" t="s">
        <v>14333</v>
      </c>
      <c r="B7240" t="s">
        <v>14334</v>
      </c>
      <c r="C7240">
        <v>0</v>
      </c>
      <c r="D7240">
        <v>55.66</v>
      </c>
      <c r="E7240">
        <v>107.28700000000001</v>
      </c>
      <c r="F7240">
        <v>124.131</v>
      </c>
      <c r="G7240" t="s">
        <v>22</v>
      </c>
    </row>
    <row r="7241" spans="1:7" x14ac:dyDescent="0.25">
      <c r="A7241" t="s">
        <v>14335</v>
      </c>
      <c r="B7241" t="s">
        <v>14336</v>
      </c>
      <c r="C7241">
        <v>0</v>
      </c>
      <c r="D7241">
        <v>55.66</v>
      </c>
      <c r="E7241">
        <v>106.107</v>
      </c>
      <c r="F7241">
        <v>0</v>
      </c>
      <c r="G7241" t="s">
        <v>22</v>
      </c>
    </row>
    <row r="7242" spans="1:7" x14ac:dyDescent="0.25">
      <c r="A7242" t="s">
        <v>14337</v>
      </c>
      <c r="B7242" t="s">
        <v>14338</v>
      </c>
      <c r="C7242">
        <v>0</v>
      </c>
      <c r="D7242">
        <v>81.81</v>
      </c>
      <c r="E7242">
        <v>125.495</v>
      </c>
      <c r="F7242">
        <v>0</v>
      </c>
      <c r="G7242" t="s">
        <v>22</v>
      </c>
    </row>
    <row r="7243" spans="1:7" x14ac:dyDescent="0.25">
      <c r="A7243" t="s">
        <v>14339</v>
      </c>
      <c r="B7243" t="s">
        <v>14340</v>
      </c>
      <c r="C7243">
        <v>0</v>
      </c>
      <c r="D7243">
        <v>59.72</v>
      </c>
      <c r="E7243">
        <v>105.676</v>
      </c>
      <c r="F7243">
        <v>0</v>
      </c>
      <c r="G7243" t="s">
        <v>22</v>
      </c>
    </row>
    <row r="7244" spans="1:7" x14ac:dyDescent="0.25">
      <c r="A7244" t="s">
        <v>14341</v>
      </c>
      <c r="B7244" t="s">
        <v>14342</v>
      </c>
      <c r="C7244">
        <v>0</v>
      </c>
      <c r="D7244">
        <v>174.63</v>
      </c>
      <c r="E7244">
        <v>105.116</v>
      </c>
      <c r="F7244">
        <v>0</v>
      </c>
      <c r="G7244" t="s">
        <v>22</v>
      </c>
    </row>
    <row r="7245" spans="1:7" x14ac:dyDescent="0.25">
      <c r="A7245" t="s">
        <v>14343</v>
      </c>
      <c r="B7245" t="s">
        <v>14344</v>
      </c>
      <c r="C7245">
        <v>0</v>
      </c>
      <c r="D7245">
        <v>81.81</v>
      </c>
      <c r="E7245">
        <v>125.93300000000001</v>
      </c>
      <c r="F7245">
        <v>0</v>
      </c>
      <c r="G7245" t="s">
        <v>22</v>
      </c>
    </row>
    <row r="7246" spans="1:7" x14ac:dyDescent="0.25">
      <c r="A7246" t="s">
        <v>14345</v>
      </c>
      <c r="B7246" t="s">
        <v>14346</v>
      </c>
      <c r="C7246">
        <v>0</v>
      </c>
      <c r="D7246">
        <v>27.41</v>
      </c>
      <c r="E7246">
        <v>135.666</v>
      </c>
      <c r="F7246">
        <v>21.576000000000001</v>
      </c>
      <c r="G7246" t="s">
        <v>22</v>
      </c>
    </row>
    <row r="7247" spans="1:7" x14ac:dyDescent="0.25">
      <c r="A7247" t="s">
        <v>14347</v>
      </c>
      <c r="B7247" t="s">
        <v>14348</v>
      </c>
      <c r="C7247">
        <v>0</v>
      </c>
      <c r="D7247">
        <v>0</v>
      </c>
      <c r="E7247">
        <v>37.963999999999999</v>
      </c>
      <c r="F7247">
        <v>28.989000000000001</v>
      </c>
      <c r="G7247" t="s">
        <v>22</v>
      </c>
    </row>
    <row r="7248" spans="1:7" x14ac:dyDescent="0.25">
      <c r="A7248" t="s">
        <v>14349</v>
      </c>
      <c r="B7248" t="s">
        <v>14350</v>
      </c>
      <c r="C7248">
        <v>0</v>
      </c>
      <c r="D7248">
        <v>44.42</v>
      </c>
      <c r="E7248">
        <v>38.973999999999997</v>
      </c>
      <c r="F7248">
        <v>52.28</v>
      </c>
      <c r="G7248" t="s">
        <v>22</v>
      </c>
    </row>
    <row r="7249" spans="1:7" x14ac:dyDescent="0.25">
      <c r="A7249" t="s">
        <v>14351</v>
      </c>
      <c r="B7249" t="s">
        <v>14352</v>
      </c>
      <c r="C7249">
        <v>0</v>
      </c>
      <c r="D7249">
        <v>0</v>
      </c>
      <c r="E7249">
        <v>35.993000000000002</v>
      </c>
      <c r="F7249">
        <v>52.28</v>
      </c>
      <c r="G7249" t="s">
        <v>22</v>
      </c>
    </row>
    <row r="7250" spans="1:7" x14ac:dyDescent="0.25">
      <c r="A7250" t="s">
        <v>14353</v>
      </c>
      <c r="B7250" t="s">
        <v>14354</v>
      </c>
      <c r="C7250">
        <v>0</v>
      </c>
      <c r="D7250">
        <v>44.42</v>
      </c>
      <c r="E7250">
        <v>37.003</v>
      </c>
      <c r="F7250">
        <v>0</v>
      </c>
      <c r="G7250" t="s">
        <v>22</v>
      </c>
    </row>
    <row r="7251" spans="1:7" x14ac:dyDescent="0.25">
      <c r="A7251" t="s">
        <v>14355</v>
      </c>
      <c r="B7251" t="s">
        <v>14356</v>
      </c>
      <c r="C7251">
        <v>0</v>
      </c>
      <c r="D7251">
        <v>0</v>
      </c>
      <c r="E7251">
        <v>3.8380000000000001</v>
      </c>
      <c r="F7251">
        <v>0</v>
      </c>
      <c r="G7251" t="s">
        <v>33</v>
      </c>
    </row>
    <row r="7252" spans="1:7" x14ac:dyDescent="0.25">
      <c r="A7252" t="s">
        <v>14357</v>
      </c>
      <c r="B7252" t="s">
        <v>14358</v>
      </c>
      <c r="C7252">
        <v>0</v>
      </c>
      <c r="D7252">
        <v>0</v>
      </c>
      <c r="E7252">
        <v>85.534999999999997</v>
      </c>
      <c r="F7252">
        <v>0</v>
      </c>
      <c r="G7252" t="s">
        <v>22</v>
      </c>
    </row>
    <row r="7253" spans="1:7" x14ac:dyDescent="0.25">
      <c r="A7253" t="s">
        <v>14359</v>
      </c>
      <c r="B7253" t="s">
        <v>14360</v>
      </c>
      <c r="C7253">
        <v>0</v>
      </c>
      <c r="D7253">
        <v>0</v>
      </c>
      <c r="E7253">
        <v>2E-3</v>
      </c>
      <c r="F7253">
        <v>0</v>
      </c>
      <c r="G7253" t="s">
        <v>22</v>
      </c>
    </row>
    <row r="7254" spans="1:7" x14ac:dyDescent="0.25">
      <c r="A7254" t="s">
        <v>14361</v>
      </c>
      <c r="B7254" t="s">
        <v>14362</v>
      </c>
      <c r="C7254">
        <v>0</v>
      </c>
      <c r="D7254">
        <v>0</v>
      </c>
      <c r="E7254">
        <v>2E-3</v>
      </c>
      <c r="F7254">
        <v>0</v>
      </c>
      <c r="G7254" t="s">
        <v>22</v>
      </c>
    </row>
    <row r="7255" spans="1:7" x14ac:dyDescent="0.25">
      <c r="A7255" t="s">
        <v>14363</v>
      </c>
      <c r="B7255" t="s">
        <v>14364</v>
      </c>
      <c r="C7255">
        <v>37</v>
      </c>
      <c r="D7255">
        <v>0</v>
      </c>
      <c r="E7255">
        <v>7.5810000000000004</v>
      </c>
      <c r="F7255">
        <v>6.633</v>
      </c>
      <c r="G7255" t="s">
        <v>33</v>
      </c>
    </row>
    <row r="7256" spans="1:7" x14ac:dyDescent="0.25">
      <c r="A7256" t="s">
        <v>14365</v>
      </c>
      <c r="B7256" t="s">
        <v>14366</v>
      </c>
      <c r="C7256">
        <v>26261</v>
      </c>
      <c r="D7256">
        <v>0</v>
      </c>
      <c r="E7256">
        <v>7.0000000000000007E-2</v>
      </c>
      <c r="F7256">
        <v>7.0000000000000007E-2</v>
      </c>
      <c r="G7256" t="s">
        <v>22</v>
      </c>
    </row>
    <row r="7257" spans="1:7" x14ac:dyDescent="0.25">
      <c r="A7257" t="s">
        <v>14367</v>
      </c>
      <c r="B7257" t="s">
        <v>14368</v>
      </c>
      <c r="C7257">
        <v>40064</v>
      </c>
      <c r="D7257">
        <v>0</v>
      </c>
      <c r="E7257">
        <v>4.4999999999999998E-2</v>
      </c>
      <c r="F7257">
        <v>0.05</v>
      </c>
      <c r="G7257" t="s">
        <v>22</v>
      </c>
    </row>
    <row r="7258" spans="1:7" x14ac:dyDescent="0.25">
      <c r="A7258" t="s">
        <v>14369</v>
      </c>
      <c r="B7258" t="s">
        <v>14370</v>
      </c>
      <c r="C7258">
        <v>3946</v>
      </c>
      <c r="D7258">
        <v>0</v>
      </c>
      <c r="E7258">
        <v>0.04</v>
      </c>
      <c r="F7258">
        <v>0.04</v>
      </c>
      <c r="G7258" t="s">
        <v>22</v>
      </c>
    </row>
    <row r="7259" spans="1:7" x14ac:dyDescent="0.25">
      <c r="A7259" t="s">
        <v>14371</v>
      </c>
      <c r="B7259" t="s">
        <v>14372</v>
      </c>
      <c r="C7259">
        <v>85</v>
      </c>
      <c r="D7259">
        <v>0</v>
      </c>
      <c r="E7259">
        <v>1.6866300000000001</v>
      </c>
      <c r="F7259">
        <v>1.1499999999999999</v>
      </c>
      <c r="G7259" t="s">
        <v>22</v>
      </c>
    </row>
    <row r="7260" spans="1:7" x14ac:dyDescent="0.25">
      <c r="A7260" t="s">
        <v>14373</v>
      </c>
      <c r="B7260" t="s">
        <v>14374</v>
      </c>
      <c r="C7260">
        <v>0</v>
      </c>
      <c r="D7260">
        <v>0</v>
      </c>
      <c r="E7260">
        <v>0</v>
      </c>
      <c r="F7260">
        <v>0</v>
      </c>
      <c r="G7260" t="s">
        <v>22</v>
      </c>
    </row>
    <row r="7261" spans="1:7" x14ac:dyDescent="0.25">
      <c r="A7261" t="s">
        <v>14375</v>
      </c>
      <c r="B7261" t="s">
        <v>14376</v>
      </c>
      <c r="C7261">
        <v>0</v>
      </c>
      <c r="D7261">
        <v>0</v>
      </c>
      <c r="E7261">
        <v>0</v>
      </c>
      <c r="F7261">
        <v>1724.07</v>
      </c>
      <c r="G7261" t="s">
        <v>22</v>
      </c>
    </row>
    <row r="7262" spans="1:7" x14ac:dyDescent="0.25">
      <c r="A7262" t="s">
        <v>14377</v>
      </c>
      <c r="B7262" t="s">
        <v>14378</v>
      </c>
      <c r="C7262">
        <v>0</v>
      </c>
      <c r="D7262">
        <v>0</v>
      </c>
      <c r="E7262">
        <v>0</v>
      </c>
      <c r="F7262">
        <v>8778.9699999999993</v>
      </c>
      <c r="G7262" t="s">
        <v>22</v>
      </c>
    </row>
    <row r="7263" spans="1:7" x14ac:dyDescent="0.25">
      <c r="A7263" t="s">
        <v>14379</v>
      </c>
      <c r="B7263" t="s">
        <v>14380</v>
      </c>
      <c r="C7263">
        <v>0</v>
      </c>
      <c r="D7263">
        <v>0</v>
      </c>
      <c r="E7263">
        <v>0</v>
      </c>
      <c r="F7263">
        <v>4398</v>
      </c>
      <c r="G7263" t="s">
        <v>22</v>
      </c>
    </row>
    <row r="7264" spans="1:7" x14ac:dyDescent="0.25">
      <c r="A7264" t="s">
        <v>14381</v>
      </c>
      <c r="B7264" t="s">
        <v>14382</v>
      </c>
      <c r="C7264">
        <v>0</v>
      </c>
      <c r="D7264">
        <v>0</v>
      </c>
      <c r="E7264">
        <v>0</v>
      </c>
      <c r="F7264">
        <v>0</v>
      </c>
      <c r="G7264" t="s">
        <v>22</v>
      </c>
    </row>
    <row r="7265" spans="1:7" x14ac:dyDescent="0.25">
      <c r="A7265" t="s">
        <v>14383</v>
      </c>
      <c r="B7265" t="s">
        <v>14384</v>
      </c>
      <c r="C7265">
        <v>0</v>
      </c>
      <c r="D7265">
        <v>0</v>
      </c>
      <c r="E7265">
        <v>7.0000000000000001E-3</v>
      </c>
      <c r="F7265">
        <v>0</v>
      </c>
      <c r="G7265" t="s">
        <v>22</v>
      </c>
    </row>
    <row r="7266" spans="1:7" x14ac:dyDescent="0.25">
      <c r="A7266" t="s">
        <v>14385</v>
      </c>
      <c r="B7266" t="s">
        <v>14386</v>
      </c>
      <c r="C7266">
        <v>1452</v>
      </c>
      <c r="D7266">
        <v>0</v>
      </c>
      <c r="E7266">
        <v>2.9</v>
      </c>
      <c r="F7266">
        <v>2.9</v>
      </c>
      <c r="G7266" t="s">
        <v>22</v>
      </c>
    </row>
    <row r="7267" spans="1:7" x14ac:dyDescent="0.25">
      <c r="A7267" t="s">
        <v>14387</v>
      </c>
      <c r="B7267" t="s">
        <v>14388</v>
      </c>
      <c r="C7267">
        <v>2102</v>
      </c>
      <c r="D7267">
        <v>0</v>
      </c>
      <c r="E7267">
        <v>2.12</v>
      </c>
      <c r="F7267">
        <v>2.12</v>
      </c>
      <c r="G7267" t="s">
        <v>22</v>
      </c>
    </row>
    <row r="7268" spans="1:7" x14ac:dyDescent="0.25">
      <c r="A7268" t="s">
        <v>14389</v>
      </c>
      <c r="B7268" t="s">
        <v>14390</v>
      </c>
      <c r="C7268">
        <v>1241</v>
      </c>
      <c r="D7268">
        <v>0</v>
      </c>
      <c r="E7268">
        <v>0.9</v>
      </c>
      <c r="F7268">
        <v>0.9</v>
      </c>
      <c r="G7268" t="s">
        <v>22</v>
      </c>
    </row>
    <row r="7269" spans="1:7" x14ac:dyDescent="0.25">
      <c r="A7269" t="s">
        <v>14391</v>
      </c>
      <c r="B7269" t="s">
        <v>14392</v>
      </c>
      <c r="C7269">
        <v>529</v>
      </c>
      <c r="D7269">
        <v>0.01</v>
      </c>
      <c r="E7269">
        <v>0.05</v>
      </c>
      <c r="F7269">
        <v>0.05</v>
      </c>
      <c r="G7269" t="s">
        <v>22</v>
      </c>
    </row>
    <row r="7270" spans="1:7" x14ac:dyDescent="0.25">
      <c r="A7270" t="s">
        <v>14393</v>
      </c>
      <c r="B7270" t="s">
        <v>14394</v>
      </c>
      <c r="C7270">
        <v>1745</v>
      </c>
      <c r="D7270">
        <v>0</v>
      </c>
      <c r="E7270">
        <v>0.49440000000000001</v>
      </c>
      <c r="F7270">
        <v>0.49440000000000001</v>
      </c>
      <c r="G7270" t="s">
        <v>22</v>
      </c>
    </row>
    <row r="7271" spans="1:7" x14ac:dyDescent="0.25">
      <c r="A7271" t="s">
        <v>14395</v>
      </c>
      <c r="B7271" t="s">
        <v>14396</v>
      </c>
      <c r="C7271">
        <v>105.949</v>
      </c>
      <c r="D7271">
        <v>0</v>
      </c>
      <c r="E7271">
        <v>2.41</v>
      </c>
      <c r="F7271">
        <v>2.41</v>
      </c>
      <c r="G7271" t="s">
        <v>22</v>
      </c>
    </row>
    <row r="7272" spans="1:7" x14ac:dyDescent="0.25">
      <c r="A7272" t="s">
        <v>14397</v>
      </c>
      <c r="B7272" t="s">
        <v>14398</v>
      </c>
      <c r="C7272">
        <v>647</v>
      </c>
      <c r="D7272">
        <v>0</v>
      </c>
      <c r="E7272">
        <v>0.8115</v>
      </c>
      <c r="F7272">
        <v>0.8115</v>
      </c>
      <c r="G7272" t="s">
        <v>22</v>
      </c>
    </row>
    <row r="7273" spans="1:7" x14ac:dyDescent="0.25">
      <c r="A7273" t="s">
        <v>14399</v>
      </c>
      <c r="B7273" t="s">
        <v>14400</v>
      </c>
      <c r="C7273">
        <v>0</v>
      </c>
      <c r="D7273">
        <v>0</v>
      </c>
      <c r="E7273">
        <v>2.754</v>
      </c>
      <c r="F7273">
        <v>0</v>
      </c>
      <c r="G7273" t="s">
        <v>22</v>
      </c>
    </row>
    <row r="7274" spans="1:7" x14ac:dyDescent="0.25">
      <c r="A7274" t="s">
        <v>14401</v>
      </c>
      <c r="B7274" t="s">
        <v>14402</v>
      </c>
      <c r="C7274">
        <v>1506</v>
      </c>
      <c r="D7274">
        <v>0</v>
      </c>
      <c r="E7274">
        <v>0.72540000000000004</v>
      </c>
      <c r="F7274">
        <v>0.66</v>
      </c>
      <c r="G7274" t="s">
        <v>22</v>
      </c>
    </row>
    <row r="7275" spans="1:7" x14ac:dyDescent="0.25">
      <c r="A7275" t="s">
        <v>14403</v>
      </c>
      <c r="B7275" t="s">
        <v>14404</v>
      </c>
      <c r="C7275">
        <v>378</v>
      </c>
      <c r="D7275">
        <v>3.61</v>
      </c>
      <c r="E7275">
        <v>1.0345</v>
      </c>
      <c r="F7275">
        <v>1.03</v>
      </c>
      <c r="G7275" t="s">
        <v>22</v>
      </c>
    </row>
    <row r="7276" spans="1:7" x14ac:dyDescent="0.25">
      <c r="A7276" t="s">
        <v>14405</v>
      </c>
      <c r="B7276" t="s">
        <v>14406</v>
      </c>
      <c r="C7276">
        <v>79</v>
      </c>
      <c r="D7276">
        <v>0</v>
      </c>
      <c r="E7276">
        <v>1.9925999999999999</v>
      </c>
      <c r="F7276">
        <v>1.9925999999999999</v>
      </c>
      <c r="G7276" t="s">
        <v>22</v>
      </c>
    </row>
    <row r="7277" spans="1:7" x14ac:dyDescent="0.25">
      <c r="A7277" t="s">
        <v>14407</v>
      </c>
      <c r="B7277" t="s">
        <v>14408</v>
      </c>
      <c r="C7277">
        <v>506</v>
      </c>
      <c r="D7277">
        <v>0</v>
      </c>
      <c r="E7277">
        <v>0.89649999999999996</v>
      </c>
      <c r="F7277">
        <v>0.89649999999999996</v>
      </c>
      <c r="G7277" t="s">
        <v>22</v>
      </c>
    </row>
    <row r="7278" spans="1:7" x14ac:dyDescent="0.25">
      <c r="A7278" t="s">
        <v>14409</v>
      </c>
      <c r="B7278" t="s">
        <v>14410</v>
      </c>
      <c r="C7278">
        <v>1461</v>
      </c>
      <c r="D7278">
        <v>0</v>
      </c>
      <c r="E7278">
        <v>1.7618</v>
      </c>
      <c r="F7278">
        <v>1.7618</v>
      </c>
      <c r="G7278" t="s">
        <v>22</v>
      </c>
    </row>
    <row r="7279" spans="1:7" x14ac:dyDescent="0.25">
      <c r="A7279" t="s">
        <v>14411</v>
      </c>
      <c r="B7279" t="s">
        <v>14412</v>
      </c>
      <c r="C7279">
        <v>1403.038</v>
      </c>
      <c r="D7279">
        <v>0</v>
      </c>
      <c r="E7279">
        <v>0.41</v>
      </c>
      <c r="F7279">
        <v>0.41</v>
      </c>
      <c r="G7279" t="s">
        <v>22</v>
      </c>
    </row>
    <row r="7280" spans="1:7" x14ac:dyDescent="0.25">
      <c r="A7280" t="s">
        <v>14413</v>
      </c>
      <c r="B7280" t="s">
        <v>14414</v>
      </c>
      <c r="C7280">
        <v>1437</v>
      </c>
      <c r="D7280">
        <v>0</v>
      </c>
      <c r="E7280">
        <v>0.9</v>
      </c>
      <c r="F7280">
        <v>1.2953300000000001</v>
      </c>
      <c r="G7280" t="s">
        <v>22</v>
      </c>
    </row>
    <row r="7281" spans="1:7" x14ac:dyDescent="0.25">
      <c r="A7281" t="s">
        <v>14415</v>
      </c>
      <c r="B7281" t="s">
        <v>14416</v>
      </c>
      <c r="C7281">
        <v>45</v>
      </c>
      <c r="D7281">
        <v>0</v>
      </c>
      <c r="E7281">
        <v>26.18</v>
      </c>
      <c r="F7281">
        <v>22</v>
      </c>
      <c r="G7281" t="s">
        <v>22</v>
      </c>
    </row>
    <row r="7282" spans="1:7" x14ac:dyDescent="0.25">
      <c r="A7282" t="s">
        <v>14417</v>
      </c>
      <c r="B7282" t="s">
        <v>14418</v>
      </c>
      <c r="C7282">
        <v>278</v>
      </c>
      <c r="D7282">
        <v>0</v>
      </c>
      <c r="E7282">
        <v>0.5</v>
      </c>
      <c r="F7282">
        <v>0.5</v>
      </c>
      <c r="G7282" t="s">
        <v>22</v>
      </c>
    </row>
    <row r="7283" spans="1:7" x14ac:dyDescent="0.25">
      <c r="A7283" t="s">
        <v>14419</v>
      </c>
      <c r="B7283" t="s">
        <v>14420</v>
      </c>
      <c r="C7283">
        <v>0</v>
      </c>
      <c r="D7283">
        <v>0</v>
      </c>
      <c r="E7283">
        <v>59.866999999999997</v>
      </c>
      <c r="F7283">
        <v>59.866999999999997</v>
      </c>
      <c r="G7283" t="s">
        <v>33</v>
      </c>
    </row>
    <row r="7284" spans="1:7" x14ac:dyDescent="0.25">
      <c r="A7284" t="s">
        <v>14421</v>
      </c>
      <c r="B7284" t="s">
        <v>14420</v>
      </c>
      <c r="C7284">
        <v>107</v>
      </c>
      <c r="D7284">
        <v>0</v>
      </c>
      <c r="E7284">
        <v>59.69</v>
      </c>
      <c r="F7284">
        <v>6.8360000000000003</v>
      </c>
      <c r="G7284" t="s">
        <v>33</v>
      </c>
    </row>
    <row r="7285" spans="1:7" x14ac:dyDescent="0.25">
      <c r="A7285" t="s">
        <v>14422</v>
      </c>
      <c r="B7285" t="s">
        <v>14423</v>
      </c>
      <c r="C7285">
        <v>0</v>
      </c>
      <c r="D7285">
        <v>0</v>
      </c>
      <c r="E7285">
        <v>98.18</v>
      </c>
      <c r="F7285">
        <v>0</v>
      </c>
      <c r="G7285" t="s">
        <v>22</v>
      </c>
    </row>
    <row r="7286" spans="1:7" x14ac:dyDescent="0.25">
      <c r="A7286" t="s">
        <v>14424</v>
      </c>
      <c r="B7286" t="s">
        <v>14425</v>
      </c>
      <c r="C7286">
        <v>0</v>
      </c>
      <c r="D7286">
        <v>0</v>
      </c>
      <c r="E7286">
        <v>68.031999999999996</v>
      </c>
      <c r="F7286">
        <v>15</v>
      </c>
      <c r="G7286" t="s">
        <v>22</v>
      </c>
    </row>
    <row r="7287" spans="1:7" x14ac:dyDescent="0.25">
      <c r="A7287" t="s">
        <v>14426</v>
      </c>
      <c r="B7287" t="s">
        <v>14427</v>
      </c>
      <c r="C7287">
        <v>90</v>
      </c>
      <c r="D7287">
        <v>0</v>
      </c>
      <c r="E7287">
        <v>83.124679999999998</v>
      </c>
      <c r="F7287">
        <v>42.41</v>
      </c>
      <c r="G7287" t="s">
        <v>22</v>
      </c>
    </row>
    <row r="7288" spans="1:7" x14ac:dyDescent="0.25">
      <c r="A7288" t="s">
        <v>14428</v>
      </c>
      <c r="B7288" t="s">
        <v>14429</v>
      </c>
      <c r="C7288">
        <v>0</v>
      </c>
      <c r="D7288">
        <v>0</v>
      </c>
      <c r="E7288">
        <v>46.07</v>
      </c>
      <c r="F7288">
        <v>46.07</v>
      </c>
      <c r="G7288" t="s">
        <v>22</v>
      </c>
    </row>
    <row r="7289" spans="1:7" x14ac:dyDescent="0.25">
      <c r="A7289" t="s">
        <v>14430</v>
      </c>
      <c r="B7289" t="s">
        <v>14431</v>
      </c>
      <c r="C7289">
        <v>219</v>
      </c>
      <c r="D7289">
        <v>0</v>
      </c>
      <c r="E7289">
        <v>3.68</v>
      </c>
      <c r="F7289">
        <v>3.68</v>
      </c>
      <c r="G7289" t="s">
        <v>22</v>
      </c>
    </row>
    <row r="7290" spans="1:7" x14ac:dyDescent="0.25">
      <c r="A7290" t="s">
        <v>14432</v>
      </c>
      <c r="B7290" t="s">
        <v>14433</v>
      </c>
      <c r="C7290">
        <v>260</v>
      </c>
      <c r="D7290">
        <v>0</v>
      </c>
      <c r="E7290">
        <v>3.56</v>
      </c>
      <c r="F7290">
        <v>3.56</v>
      </c>
      <c r="G7290" t="s">
        <v>22</v>
      </c>
    </row>
    <row r="7291" spans="1:7" x14ac:dyDescent="0.25">
      <c r="A7291" t="s">
        <v>14434</v>
      </c>
      <c r="B7291" t="s">
        <v>14435</v>
      </c>
      <c r="C7291">
        <v>0</v>
      </c>
      <c r="D7291">
        <v>0</v>
      </c>
      <c r="E7291">
        <v>22.16</v>
      </c>
      <c r="F7291">
        <v>22.16</v>
      </c>
      <c r="G7291" t="s">
        <v>22</v>
      </c>
    </row>
    <row r="7292" spans="1:7" x14ac:dyDescent="0.25">
      <c r="A7292" t="s">
        <v>14436</v>
      </c>
      <c r="B7292" t="s">
        <v>14437</v>
      </c>
      <c r="C7292">
        <v>0</v>
      </c>
      <c r="D7292">
        <v>0</v>
      </c>
      <c r="E7292">
        <v>1</v>
      </c>
      <c r="F7292">
        <v>1</v>
      </c>
      <c r="G7292" t="s">
        <v>22</v>
      </c>
    </row>
    <row r="7293" spans="1:7" x14ac:dyDescent="0.25">
      <c r="A7293" t="s">
        <v>14438</v>
      </c>
      <c r="B7293" t="s">
        <v>14439</v>
      </c>
      <c r="C7293">
        <v>317997.3</v>
      </c>
      <c r="D7293">
        <v>0</v>
      </c>
      <c r="E7293">
        <v>0.01</v>
      </c>
      <c r="F7293">
        <v>0.01</v>
      </c>
      <c r="G7293" t="s">
        <v>22</v>
      </c>
    </row>
    <row r="7294" spans="1:7" x14ac:dyDescent="0.25">
      <c r="A7294" t="s">
        <v>14440</v>
      </c>
      <c r="B7294" t="s">
        <v>14441</v>
      </c>
      <c r="C7294">
        <v>76</v>
      </c>
      <c r="D7294">
        <v>0</v>
      </c>
      <c r="E7294">
        <v>35.65</v>
      </c>
      <c r="F7294">
        <v>35.65</v>
      </c>
      <c r="G7294" t="s">
        <v>22</v>
      </c>
    </row>
    <row r="7295" spans="1:7" x14ac:dyDescent="0.25">
      <c r="A7295" t="s">
        <v>14442</v>
      </c>
      <c r="B7295" t="s">
        <v>14443</v>
      </c>
      <c r="C7295">
        <v>1</v>
      </c>
      <c r="D7295">
        <v>0</v>
      </c>
      <c r="E7295">
        <v>79.010000000000005</v>
      </c>
      <c r="F7295">
        <v>79.010000000000005</v>
      </c>
      <c r="G7295" t="s">
        <v>22</v>
      </c>
    </row>
    <row r="7296" spans="1:7" x14ac:dyDescent="0.25">
      <c r="A7296" t="s">
        <v>14444</v>
      </c>
      <c r="B7296" t="s">
        <v>14445</v>
      </c>
      <c r="C7296">
        <v>0</v>
      </c>
      <c r="D7296">
        <v>0</v>
      </c>
      <c r="E7296">
        <v>3</v>
      </c>
      <c r="F7296">
        <v>3</v>
      </c>
      <c r="G7296" t="s">
        <v>22</v>
      </c>
    </row>
    <row r="7297" spans="1:7" x14ac:dyDescent="0.25">
      <c r="A7297" t="s">
        <v>14446</v>
      </c>
      <c r="B7297" t="s">
        <v>14447</v>
      </c>
      <c r="C7297">
        <v>0</v>
      </c>
      <c r="D7297">
        <v>0</v>
      </c>
      <c r="E7297">
        <v>0.01</v>
      </c>
      <c r="F7297">
        <v>0</v>
      </c>
      <c r="G7297" t="s">
        <v>22</v>
      </c>
    </row>
    <row r="7298" spans="1:7" x14ac:dyDescent="0.25">
      <c r="A7298" t="s">
        <v>14448</v>
      </c>
      <c r="B7298" t="s">
        <v>14449</v>
      </c>
      <c r="C7298">
        <v>0</v>
      </c>
      <c r="D7298">
        <v>0</v>
      </c>
      <c r="E7298">
        <v>0.01</v>
      </c>
      <c r="F7298">
        <v>0</v>
      </c>
      <c r="G7298" t="s">
        <v>22</v>
      </c>
    </row>
    <row r="7299" spans="1:7" x14ac:dyDescent="0.25">
      <c r="A7299" t="s">
        <v>14450</v>
      </c>
      <c r="B7299" t="s">
        <v>14451</v>
      </c>
      <c r="C7299">
        <v>4</v>
      </c>
      <c r="D7299">
        <v>0</v>
      </c>
      <c r="E7299">
        <v>55.427</v>
      </c>
      <c r="F7299">
        <v>55.427</v>
      </c>
      <c r="G7299" t="s">
        <v>22</v>
      </c>
    </row>
    <row r="7300" spans="1:7" x14ac:dyDescent="0.25">
      <c r="A7300" t="s">
        <v>14452</v>
      </c>
      <c r="B7300" t="s">
        <v>14453</v>
      </c>
      <c r="C7300">
        <v>382</v>
      </c>
      <c r="D7300">
        <v>0</v>
      </c>
      <c r="E7300">
        <v>1.1200000000000001</v>
      </c>
      <c r="F7300">
        <v>1.1200000000000001</v>
      </c>
      <c r="G7300" t="s">
        <v>22</v>
      </c>
    </row>
    <row r="7301" spans="1:7" x14ac:dyDescent="0.25">
      <c r="A7301" t="s">
        <v>14454</v>
      </c>
      <c r="B7301" t="s">
        <v>14455</v>
      </c>
      <c r="C7301">
        <v>91</v>
      </c>
      <c r="D7301">
        <v>0</v>
      </c>
      <c r="E7301">
        <v>2.36</v>
      </c>
      <c r="F7301">
        <v>2.36</v>
      </c>
      <c r="G7301" t="s">
        <v>22</v>
      </c>
    </row>
    <row r="7302" spans="1:7" x14ac:dyDescent="0.25">
      <c r="A7302" t="s">
        <v>14456</v>
      </c>
      <c r="B7302" t="s">
        <v>14457</v>
      </c>
      <c r="C7302">
        <v>14</v>
      </c>
      <c r="D7302">
        <v>0</v>
      </c>
      <c r="E7302">
        <v>0.74</v>
      </c>
      <c r="F7302">
        <v>0.74</v>
      </c>
      <c r="G7302" t="s">
        <v>22</v>
      </c>
    </row>
    <row r="7303" spans="1:7" x14ac:dyDescent="0.25">
      <c r="A7303" t="s">
        <v>14458</v>
      </c>
      <c r="B7303" t="s">
        <v>14459</v>
      </c>
      <c r="C7303">
        <v>100</v>
      </c>
      <c r="D7303">
        <v>0</v>
      </c>
      <c r="E7303">
        <v>0.77700000000000002</v>
      </c>
      <c r="F7303">
        <v>0.77700000000000002</v>
      </c>
      <c r="G7303" t="s">
        <v>22</v>
      </c>
    </row>
    <row r="7304" spans="1:7" x14ac:dyDescent="0.25">
      <c r="A7304" t="s">
        <v>14460</v>
      </c>
      <c r="B7304" t="s">
        <v>14461</v>
      </c>
      <c r="C7304">
        <v>46</v>
      </c>
      <c r="D7304">
        <v>0</v>
      </c>
      <c r="E7304">
        <v>1.75</v>
      </c>
      <c r="F7304">
        <v>1.75</v>
      </c>
      <c r="G7304" t="s">
        <v>22</v>
      </c>
    </row>
    <row r="7305" spans="1:7" x14ac:dyDescent="0.25">
      <c r="A7305" t="s">
        <v>14462</v>
      </c>
      <c r="B7305" t="s">
        <v>14463</v>
      </c>
      <c r="C7305">
        <v>18</v>
      </c>
      <c r="D7305">
        <v>0</v>
      </c>
      <c r="E7305">
        <v>18.37</v>
      </c>
      <c r="F7305">
        <v>18.37</v>
      </c>
      <c r="G7305" t="s">
        <v>22</v>
      </c>
    </row>
    <row r="7306" spans="1:7" x14ac:dyDescent="0.25">
      <c r="A7306" t="s">
        <v>14464</v>
      </c>
      <c r="B7306" t="s">
        <v>14463</v>
      </c>
      <c r="C7306">
        <v>20</v>
      </c>
      <c r="D7306">
        <v>0</v>
      </c>
      <c r="E7306">
        <v>14.31</v>
      </c>
      <c r="F7306">
        <v>14.31</v>
      </c>
      <c r="G7306" t="s">
        <v>22</v>
      </c>
    </row>
    <row r="7307" spans="1:7" x14ac:dyDescent="0.25">
      <c r="A7307" t="s">
        <v>14465</v>
      </c>
      <c r="B7307" t="s">
        <v>14463</v>
      </c>
      <c r="C7307">
        <v>14</v>
      </c>
      <c r="D7307">
        <v>0</v>
      </c>
      <c r="E7307">
        <v>22.64</v>
      </c>
      <c r="F7307">
        <v>22.64</v>
      </c>
      <c r="G7307" t="s">
        <v>22</v>
      </c>
    </row>
    <row r="7308" spans="1:7" x14ac:dyDescent="0.25">
      <c r="A7308" t="s">
        <v>14466</v>
      </c>
      <c r="B7308" t="s">
        <v>14467</v>
      </c>
      <c r="C7308">
        <v>2928.2979999999998</v>
      </c>
      <c r="D7308">
        <v>0</v>
      </c>
      <c r="E7308">
        <v>3.1</v>
      </c>
      <c r="F7308">
        <v>3.1</v>
      </c>
      <c r="G7308" t="s">
        <v>22</v>
      </c>
    </row>
    <row r="7309" spans="1:7" x14ac:dyDescent="0.25">
      <c r="A7309" t="s">
        <v>14468</v>
      </c>
      <c r="B7309" t="s">
        <v>14469</v>
      </c>
      <c r="C7309">
        <v>5</v>
      </c>
      <c r="D7309">
        <v>0</v>
      </c>
      <c r="E7309">
        <v>19.13</v>
      </c>
      <c r="F7309">
        <v>19.13</v>
      </c>
      <c r="G7309" t="s">
        <v>22</v>
      </c>
    </row>
    <row r="7310" spans="1:7" x14ac:dyDescent="0.25">
      <c r="A7310" t="s">
        <v>14470</v>
      </c>
      <c r="B7310" t="s">
        <v>14463</v>
      </c>
      <c r="C7310">
        <v>0</v>
      </c>
      <c r="D7310">
        <v>0</v>
      </c>
      <c r="E7310">
        <v>22.16</v>
      </c>
      <c r="F7310">
        <v>22.16</v>
      </c>
      <c r="G7310" t="s">
        <v>22</v>
      </c>
    </row>
    <row r="7311" spans="1:7" x14ac:dyDescent="0.25">
      <c r="A7311" t="s">
        <v>14471</v>
      </c>
      <c r="B7311" t="s">
        <v>14472</v>
      </c>
      <c r="C7311">
        <v>0</v>
      </c>
      <c r="D7311">
        <v>31.75</v>
      </c>
      <c r="E7311">
        <v>38.85</v>
      </c>
      <c r="F7311">
        <v>38.85</v>
      </c>
      <c r="G7311" t="s">
        <v>22</v>
      </c>
    </row>
    <row r="7312" spans="1:7" x14ac:dyDescent="0.25">
      <c r="A7312" t="s">
        <v>14473</v>
      </c>
      <c r="B7312" t="s">
        <v>14474</v>
      </c>
      <c r="C7312">
        <v>56</v>
      </c>
      <c r="D7312">
        <v>0</v>
      </c>
      <c r="E7312">
        <v>26.75</v>
      </c>
      <c r="F7312">
        <v>26.75</v>
      </c>
      <c r="G7312" t="s">
        <v>22</v>
      </c>
    </row>
    <row r="7313" spans="1:7" x14ac:dyDescent="0.25">
      <c r="A7313" t="s">
        <v>14475</v>
      </c>
      <c r="B7313" t="s">
        <v>14476</v>
      </c>
      <c r="C7313">
        <v>2</v>
      </c>
      <c r="D7313">
        <v>0</v>
      </c>
      <c r="E7313">
        <v>144.69</v>
      </c>
      <c r="F7313">
        <v>144.69</v>
      </c>
      <c r="G7313" t="s">
        <v>22</v>
      </c>
    </row>
    <row r="7314" spans="1:7" x14ac:dyDescent="0.25">
      <c r="A7314" t="s">
        <v>14477</v>
      </c>
      <c r="B7314" t="s">
        <v>14478</v>
      </c>
      <c r="C7314">
        <v>3698.3009999999999</v>
      </c>
      <c r="D7314">
        <v>0</v>
      </c>
      <c r="E7314">
        <v>0.192</v>
      </c>
      <c r="F7314">
        <v>0</v>
      </c>
      <c r="G7314" t="s">
        <v>22</v>
      </c>
    </row>
    <row r="7315" spans="1:7" x14ac:dyDescent="0.25">
      <c r="A7315" t="s">
        <v>14479</v>
      </c>
      <c r="B7315" t="s">
        <v>14480</v>
      </c>
      <c r="C7315">
        <v>0</v>
      </c>
      <c r="D7315">
        <v>0</v>
      </c>
      <c r="E7315">
        <v>7.0000000000000007E-2</v>
      </c>
      <c r="F7315">
        <v>7.0000000000000007E-2</v>
      </c>
      <c r="G7315" t="s">
        <v>22</v>
      </c>
    </row>
    <row r="7316" spans="1:7" x14ac:dyDescent="0.25">
      <c r="A7316" t="s">
        <v>14481</v>
      </c>
      <c r="B7316" t="s">
        <v>14482</v>
      </c>
      <c r="C7316">
        <v>12</v>
      </c>
      <c r="D7316">
        <v>0</v>
      </c>
      <c r="E7316">
        <v>51.304000000000002</v>
      </c>
      <c r="F7316">
        <v>51.304000000000002</v>
      </c>
      <c r="G7316" t="s">
        <v>22</v>
      </c>
    </row>
    <row r="7317" spans="1:7" x14ac:dyDescent="0.25">
      <c r="A7317" t="s">
        <v>14483</v>
      </c>
      <c r="B7317" t="s">
        <v>14484</v>
      </c>
      <c r="C7317">
        <v>0</v>
      </c>
      <c r="D7317">
        <v>0</v>
      </c>
      <c r="E7317">
        <v>0</v>
      </c>
      <c r="F7317">
        <v>0</v>
      </c>
      <c r="G7317" t="s">
        <v>22</v>
      </c>
    </row>
    <row r="7318" spans="1:7" x14ac:dyDescent="0.25">
      <c r="A7318" t="s">
        <v>14485</v>
      </c>
      <c r="B7318" t="s">
        <v>14486</v>
      </c>
      <c r="C7318">
        <v>2913.1350000000002</v>
      </c>
      <c r="D7318">
        <v>0</v>
      </c>
      <c r="E7318">
        <v>0.01</v>
      </c>
      <c r="F7318">
        <v>0.01</v>
      </c>
      <c r="G7318" t="s">
        <v>22</v>
      </c>
    </row>
    <row r="7319" spans="1:7" x14ac:dyDescent="0.25">
      <c r="A7319" t="s">
        <v>14487</v>
      </c>
      <c r="B7319" t="s">
        <v>14488</v>
      </c>
      <c r="C7319">
        <v>0</v>
      </c>
      <c r="D7319">
        <v>0</v>
      </c>
      <c r="E7319">
        <v>2.12</v>
      </c>
      <c r="F7319">
        <v>2.12</v>
      </c>
      <c r="G7319" t="s">
        <v>22</v>
      </c>
    </row>
    <row r="7320" spans="1:7" x14ac:dyDescent="0.25">
      <c r="A7320" t="s">
        <v>14489</v>
      </c>
      <c r="B7320" t="s">
        <v>14490</v>
      </c>
      <c r="C7320">
        <v>19</v>
      </c>
      <c r="D7320">
        <v>0</v>
      </c>
      <c r="E7320">
        <v>42.89</v>
      </c>
      <c r="F7320">
        <v>42.89</v>
      </c>
      <c r="G7320" t="s">
        <v>22</v>
      </c>
    </row>
    <row r="7321" spans="1:7" x14ac:dyDescent="0.25">
      <c r="A7321" t="s">
        <v>14491</v>
      </c>
      <c r="B7321" t="s">
        <v>14492</v>
      </c>
      <c r="C7321">
        <v>0</v>
      </c>
      <c r="D7321">
        <v>0</v>
      </c>
      <c r="E7321">
        <v>0.33500000000000002</v>
      </c>
      <c r="F7321">
        <v>0.33500000000000002</v>
      </c>
      <c r="G7321" t="s">
        <v>22</v>
      </c>
    </row>
    <row r="7322" spans="1:7" x14ac:dyDescent="0.25">
      <c r="A7322" t="s">
        <v>14493</v>
      </c>
      <c r="B7322" t="s">
        <v>14494</v>
      </c>
      <c r="C7322">
        <v>9</v>
      </c>
      <c r="D7322">
        <v>0</v>
      </c>
      <c r="E7322">
        <v>74.22</v>
      </c>
      <c r="F7322">
        <v>74.22</v>
      </c>
      <c r="G7322" t="s">
        <v>22</v>
      </c>
    </row>
    <row r="7323" spans="1:7" x14ac:dyDescent="0.25">
      <c r="A7323" t="s">
        <v>14495</v>
      </c>
      <c r="B7323" t="s">
        <v>14496</v>
      </c>
      <c r="C7323">
        <v>2</v>
      </c>
      <c r="D7323">
        <v>0</v>
      </c>
      <c r="E7323">
        <v>264.69</v>
      </c>
      <c r="F7323">
        <v>264.69</v>
      </c>
      <c r="G7323" t="s">
        <v>22</v>
      </c>
    </row>
    <row r="7324" spans="1:7" x14ac:dyDescent="0.25">
      <c r="A7324" t="s">
        <v>14497</v>
      </c>
      <c r="B7324" t="s">
        <v>14498</v>
      </c>
      <c r="C7324">
        <v>1467</v>
      </c>
      <c r="D7324">
        <v>0</v>
      </c>
      <c r="E7324">
        <v>0.38</v>
      </c>
      <c r="F7324">
        <v>0.38</v>
      </c>
      <c r="G7324" t="s">
        <v>22</v>
      </c>
    </row>
    <row r="7325" spans="1:7" x14ac:dyDescent="0.25">
      <c r="A7325" t="s">
        <v>14499</v>
      </c>
      <c r="B7325" t="s">
        <v>14500</v>
      </c>
      <c r="C7325">
        <v>0</v>
      </c>
      <c r="D7325">
        <v>0</v>
      </c>
      <c r="E7325">
        <v>0</v>
      </c>
      <c r="F7325">
        <v>0</v>
      </c>
      <c r="G7325" t="s">
        <v>22</v>
      </c>
    </row>
    <row r="7326" spans="1:7" x14ac:dyDescent="0.25">
      <c r="A7326" t="s">
        <v>14501</v>
      </c>
      <c r="B7326" t="s">
        <v>14502</v>
      </c>
      <c r="C7326">
        <v>4</v>
      </c>
      <c r="D7326">
        <v>0</v>
      </c>
      <c r="E7326">
        <v>124.74</v>
      </c>
      <c r="F7326">
        <v>124.74</v>
      </c>
      <c r="G7326" t="s">
        <v>22</v>
      </c>
    </row>
    <row r="7327" spans="1:7" x14ac:dyDescent="0.25">
      <c r="A7327" t="s">
        <v>14503</v>
      </c>
      <c r="B7327" t="s">
        <v>14504</v>
      </c>
      <c r="C7327">
        <v>0</v>
      </c>
      <c r="D7327">
        <v>0</v>
      </c>
      <c r="E7327">
        <v>46.92</v>
      </c>
      <c r="F7327">
        <v>46.92</v>
      </c>
      <c r="G7327" t="s">
        <v>22</v>
      </c>
    </row>
    <row r="7328" spans="1:7" x14ac:dyDescent="0.25">
      <c r="A7328" t="s">
        <v>14505</v>
      </c>
      <c r="B7328" t="s">
        <v>14506</v>
      </c>
      <c r="C7328">
        <v>100</v>
      </c>
      <c r="D7328">
        <v>0</v>
      </c>
      <c r="E7328">
        <v>25.3</v>
      </c>
      <c r="F7328">
        <v>25.3</v>
      </c>
      <c r="G7328" t="s">
        <v>22</v>
      </c>
    </row>
    <row r="7329" spans="1:7" x14ac:dyDescent="0.25">
      <c r="A7329" t="s">
        <v>14507</v>
      </c>
      <c r="B7329" t="s">
        <v>14508</v>
      </c>
      <c r="C7329">
        <v>0</v>
      </c>
      <c r="D7329">
        <v>0</v>
      </c>
      <c r="E7329">
        <v>69.47</v>
      </c>
      <c r="F7329">
        <v>69.47</v>
      </c>
      <c r="G7329" t="s">
        <v>22</v>
      </c>
    </row>
    <row r="7330" spans="1:7" x14ac:dyDescent="0.25">
      <c r="A7330" t="s">
        <v>14509</v>
      </c>
      <c r="B7330" t="s">
        <v>14510</v>
      </c>
      <c r="C7330">
        <v>6</v>
      </c>
      <c r="D7330">
        <v>0</v>
      </c>
      <c r="E7330">
        <v>99.36</v>
      </c>
      <c r="F7330">
        <v>99.36</v>
      </c>
      <c r="G7330" t="s">
        <v>22</v>
      </c>
    </row>
    <row r="7331" spans="1:7" x14ac:dyDescent="0.25">
      <c r="A7331" t="s">
        <v>14511</v>
      </c>
      <c r="B7331" t="s">
        <v>14512</v>
      </c>
      <c r="C7331">
        <v>5</v>
      </c>
      <c r="D7331">
        <v>0</v>
      </c>
      <c r="E7331">
        <v>44.34</v>
      </c>
      <c r="F7331">
        <v>32.39</v>
      </c>
      <c r="G7331" t="s">
        <v>22</v>
      </c>
    </row>
    <row r="7332" spans="1:7" x14ac:dyDescent="0.25">
      <c r="A7332" t="s">
        <v>14513</v>
      </c>
      <c r="B7332" t="s">
        <v>14514</v>
      </c>
      <c r="C7332">
        <v>1993.3209999999999</v>
      </c>
      <c r="D7332">
        <v>0</v>
      </c>
      <c r="E7332">
        <v>0.25</v>
      </c>
      <c r="F7332">
        <v>0.25</v>
      </c>
      <c r="G7332" t="s">
        <v>22</v>
      </c>
    </row>
    <row r="7333" spans="1:7" x14ac:dyDescent="0.25">
      <c r="A7333" t="s">
        <v>14515</v>
      </c>
      <c r="B7333" t="s">
        <v>14516</v>
      </c>
      <c r="C7333">
        <v>0</v>
      </c>
      <c r="D7333">
        <v>0</v>
      </c>
      <c r="E7333">
        <v>2.1999999999999999E-2</v>
      </c>
      <c r="F7333">
        <v>0</v>
      </c>
      <c r="G7333" t="s">
        <v>22</v>
      </c>
    </row>
    <row r="7334" spans="1:7" x14ac:dyDescent="0.25">
      <c r="A7334" t="s">
        <v>14517</v>
      </c>
      <c r="B7334" t="s">
        <v>14518</v>
      </c>
      <c r="C7334">
        <v>28.998999999999999</v>
      </c>
      <c r="D7334">
        <v>0</v>
      </c>
      <c r="E7334">
        <v>36.19</v>
      </c>
      <c r="F7334">
        <v>36.19</v>
      </c>
      <c r="G7334" t="s">
        <v>22</v>
      </c>
    </row>
    <row r="7335" spans="1:7" x14ac:dyDescent="0.25">
      <c r="A7335" t="s">
        <v>14519</v>
      </c>
      <c r="B7335" t="s">
        <v>14520</v>
      </c>
      <c r="C7335">
        <v>0</v>
      </c>
      <c r="D7335">
        <v>0</v>
      </c>
      <c r="E7335">
        <v>3.34</v>
      </c>
      <c r="F7335">
        <v>3.34</v>
      </c>
      <c r="G7335" t="s">
        <v>22</v>
      </c>
    </row>
    <row r="7336" spans="1:7" x14ac:dyDescent="0.25">
      <c r="A7336" t="s">
        <v>14521</v>
      </c>
      <c r="B7336" t="s">
        <v>14522</v>
      </c>
      <c r="C7336">
        <v>1</v>
      </c>
      <c r="D7336">
        <v>0</v>
      </c>
      <c r="E7336">
        <v>0.36</v>
      </c>
      <c r="F7336">
        <v>233.35</v>
      </c>
      <c r="G7336" t="s">
        <v>22</v>
      </c>
    </row>
    <row r="7337" spans="1:7" x14ac:dyDescent="0.25">
      <c r="A7337" t="s">
        <v>14523</v>
      </c>
      <c r="B7337" t="s">
        <v>14524</v>
      </c>
      <c r="C7337">
        <v>24</v>
      </c>
      <c r="D7337">
        <v>382</v>
      </c>
      <c r="E7337">
        <v>124.6935</v>
      </c>
      <c r="F7337">
        <v>124.6935</v>
      </c>
      <c r="G7337" t="s">
        <v>22</v>
      </c>
    </row>
    <row r="7338" spans="1:7" x14ac:dyDescent="0.25">
      <c r="A7338" t="s">
        <v>14525</v>
      </c>
      <c r="B7338" t="s">
        <v>14526</v>
      </c>
      <c r="C7338">
        <v>1658.577</v>
      </c>
      <c r="D7338">
        <v>0</v>
      </c>
      <c r="E7338">
        <v>0.77</v>
      </c>
      <c r="F7338">
        <v>0.77</v>
      </c>
      <c r="G7338" t="s">
        <v>22</v>
      </c>
    </row>
    <row r="7339" spans="1:7" x14ac:dyDescent="0.25">
      <c r="A7339" t="s">
        <v>14527</v>
      </c>
      <c r="B7339" t="s">
        <v>14528</v>
      </c>
      <c r="C7339">
        <v>105.187</v>
      </c>
      <c r="D7339">
        <v>0</v>
      </c>
      <c r="E7339">
        <v>60.719499999999996</v>
      </c>
      <c r="F7339">
        <v>60.71951</v>
      </c>
      <c r="G7339" t="s">
        <v>22</v>
      </c>
    </row>
    <row r="7340" spans="1:7" x14ac:dyDescent="0.25">
      <c r="A7340" t="s">
        <v>14529</v>
      </c>
      <c r="B7340" t="s">
        <v>14530</v>
      </c>
      <c r="C7340">
        <v>9</v>
      </c>
      <c r="D7340">
        <v>0</v>
      </c>
      <c r="E7340">
        <v>435.87</v>
      </c>
      <c r="F7340">
        <v>435.87</v>
      </c>
      <c r="G7340" t="s">
        <v>22</v>
      </c>
    </row>
    <row r="7341" spans="1:7" x14ac:dyDescent="0.25">
      <c r="A7341" t="s">
        <v>14531</v>
      </c>
      <c r="B7341" t="s">
        <v>14532</v>
      </c>
      <c r="C7341">
        <v>5669.88</v>
      </c>
      <c r="D7341">
        <v>0</v>
      </c>
      <c r="E7341">
        <v>0.86250000000000004</v>
      </c>
      <c r="F7341">
        <v>0</v>
      </c>
      <c r="G7341" t="s">
        <v>22</v>
      </c>
    </row>
    <row r="7342" spans="1:7" x14ac:dyDescent="0.25">
      <c r="A7342" t="s">
        <v>14533</v>
      </c>
      <c r="B7342" t="s">
        <v>14534</v>
      </c>
      <c r="C7342">
        <v>0</v>
      </c>
      <c r="D7342">
        <v>0</v>
      </c>
      <c r="E7342">
        <v>0.47399999999999998</v>
      </c>
      <c r="F7342">
        <v>0.47399999999999998</v>
      </c>
      <c r="G7342" t="s">
        <v>22</v>
      </c>
    </row>
    <row r="7343" spans="1:7" x14ac:dyDescent="0.25">
      <c r="A7343" t="s">
        <v>14535</v>
      </c>
      <c r="B7343" t="s">
        <v>14536</v>
      </c>
      <c r="C7343">
        <v>0</v>
      </c>
      <c r="D7343">
        <v>0</v>
      </c>
      <c r="E7343">
        <v>3.1545000000000001</v>
      </c>
      <c r="F7343">
        <v>0</v>
      </c>
      <c r="G7343" t="s">
        <v>22</v>
      </c>
    </row>
    <row r="7344" spans="1:7" x14ac:dyDescent="0.25">
      <c r="A7344" t="s">
        <v>14537</v>
      </c>
      <c r="B7344" t="s">
        <v>14538</v>
      </c>
      <c r="C7344">
        <v>0</v>
      </c>
      <c r="D7344">
        <v>0</v>
      </c>
      <c r="E7344">
        <v>0.19152</v>
      </c>
      <c r="F7344">
        <v>0.19152</v>
      </c>
      <c r="G7344" t="s">
        <v>22</v>
      </c>
    </row>
    <row r="7345" spans="1:7" x14ac:dyDescent="0.25">
      <c r="A7345" t="s">
        <v>14539</v>
      </c>
      <c r="B7345" t="s">
        <v>14540</v>
      </c>
      <c r="C7345">
        <v>329.61</v>
      </c>
      <c r="D7345">
        <v>0</v>
      </c>
      <c r="E7345">
        <v>0.49569999999999997</v>
      </c>
      <c r="F7345">
        <v>0.47776000000000002</v>
      </c>
      <c r="G7345" t="s">
        <v>22</v>
      </c>
    </row>
    <row r="7346" spans="1:7" x14ac:dyDescent="0.25">
      <c r="A7346" t="s">
        <v>14541</v>
      </c>
      <c r="B7346" t="s">
        <v>14542</v>
      </c>
      <c r="C7346">
        <v>0</v>
      </c>
      <c r="D7346">
        <v>0</v>
      </c>
      <c r="E7346">
        <v>33.792999999999999</v>
      </c>
      <c r="F7346">
        <v>0</v>
      </c>
      <c r="G7346" t="s">
        <v>22</v>
      </c>
    </row>
    <row r="7347" spans="1:7" x14ac:dyDescent="0.25">
      <c r="A7347" t="s">
        <v>14543</v>
      </c>
      <c r="B7347" t="s">
        <v>14544</v>
      </c>
      <c r="C7347">
        <v>0</v>
      </c>
      <c r="D7347">
        <v>0</v>
      </c>
      <c r="E7347">
        <v>7.0000000000000001E-3</v>
      </c>
      <c r="F7347">
        <v>0</v>
      </c>
      <c r="G7347" t="s">
        <v>22</v>
      </c>
    </row>
    <row r="7348" spans="1:7" x14ac:dyDescent="0.25">
      <c r="A7348" t="s">
        <v>14545</v>
      </c>
      <c r="B7348" t="s">
        <v>14546</v>
      </c>
      <c r="C7348">
        <v>112</v>
      </c>
      <c r="D7348">
        <v>0</v>
      </c>
      <c r="E7348">
        <v>3.5000000000000003E-2</v>
      </c>
      <c r="F7348">
        <v>3.2000000000000001E-2</v>
      </c>
      <c r="G7348" t="s">
        <v>22</v>
      </c>
    </row>
    <row r="7349" spans="1:7" x14ac:dyDescent="0.25">
      <c r="A7349" t="s">
        <v>14547</v>
      </c>
      <c r="B7349" t="s">
        <v>14548</v>
      </c>
      <c r="C7349">
        <v>0</v>
      </c>
      <c r="D7349">
        <v>0</v>
      </c>
      <c r="E7349">
        <v>0</v>
      </c>
      <c r="F7349">
        <v>0</v>
      </c>
      <c r="G7349" t="s">
        <v>22</v>
      </c>
    </row>
    <row r="7350" spans="1:7" x14ac:dyDescent="0.25">
      <c r="A7350" t="s">
        <v>14549</v>
      </c>
      <c r="B7350" t="s">
        <v>14550</v>
      </c>
      <c r="C7350">
        <v>0</v>
      </c>
      <c r="D7350">
        <v>0</v>
      </c>
      <c r="E7350">
        <v>2E-3</v>
      </c>
      <c r="F7350">
        <v>0</v>
      </c>
      <c r="G7350" t="s">
        <v>22</v>
      </c>
    </row>
    <row r="7351" spans="1:7" x14ac:dyDescent="0.25">
      <c r="A7351" t="s">
        <v>14551</v>
      </c>
      <c r="B7351" t="s">
        <v>14552</v>
      </c>
      <c r="C7351">
        <v>0</v>
      </c>
      <c r="D7351">
        <v>0</v>
      </c>
      <c r="E7351">
        <v>2E-3</v>
      </c>
      <c r="F7351">
        <v>0</v>
      </c>
      <c r="G7351" t="s">
        <v>22</v>
      </c>
    </row>
    <row r="7352" spans="1:7" x14ac:dyDescent="0.25">
      <c r="A7352" t="s">
        <v>14553</v>
      </c>
      <c r="B7352" t="s">
        <v>14554</v>
      </c>
      <c r="C7352">
        <v>0</v>
      </c>
      <c r="D7352">
        <v>0</v>
      </c>
      <c r="E7352">
        <v>2E-3</v>
      </c>
      <c r="F7352">
        <v>0</v>
      </c>
      <c r="G7352" t="s">
        <v>22</v>
      </c>
    </row>
    <row r="7353" spans="1:7" x14ac:dyDescent="0.25">
      <c r="A7353" t="s">
        <v>14555</v>
      </c>
      <c r="B7353" t="s">
        <v>14556</v>
      </c>
      <c r="C7353">
        <v>0</v>
      </c>
      <c r="D7353">
        <v>0</v>
      </c>
      <c r="E7353">
        <v>0.46200000000000002</v>
      </c>
      <c r="F7353">
        <v>0</v>
      </c>
      <c r="G7353" t="s">
        <v>22</v>
      </c>
    </row>
    <row r="7354" spans="1:7" x14ac:dyDescent="0.25">
      <c r="A7354" t="s">
        <v>14557</v>
      </c>
      <c r="B7354" t="s">
        <v>14558</v>
      </c>
      <c r="C7354">
        <v>48</v>
      </c>
      <c r="D7354">
        <v>0</v>
      </c>
      <c r="E7354">
        <v>1.512</v>
      </c>
      <c r="F7354">
        <v>1.512</v>
      </c>
      <c r="G7354" t="s">
        <v>22</v>
      </c>
    </row>
    <row r="7355" spans="1:7" x14ac:dyDescent="0.25">
      <c r="A7355" t="s">
        <v>14559</v>
      </c>
      <c r="B7355" t="s">
        <v>14560</v>
      </c>
      <c r="C7355">
        <v>0</v>
      </c>
      <c r="D7355">
        <v>0</v>
      </c>
      <c r="E7355">
        <v>0</v>
      </c>
      <c r="F7355">
        <v>0</v>
      </c>
      <c r="G7355" t="s">
        <v>22</v>
      </c>
    </row>
    <row r="7356" spans="1:7" x14ac:dyDescent="0.25">
      <c r="A7356" t="s">
        <v>14561</v>
      </c>
      <c r="B7356" t="s">
        <v>14562</v>
      </c>
      <c r="C7356">
        <v>9</v>
      </c>
      <c r="D7356">
        <v>0</v>
      </c>
      <c r="E7356">
        <v>0.27</v>
      </c>
      <c r="F7356">
        <v>0.13500000000000001</v>
      </c>
      <c r="G7356" t="s">
        <v>22</v>
      </c>
    </row>
    <row r="7357" spans="1:7" x14ac:dyDescent="0.25">
      <c r="A7357" t="s">
        <v>14563</v>
      </c>
      <c r="B7357" t="s">
        <v>14564</v>
      </c>
      <c r="C7357">
        <v>14</v>
      </c>
      <c r="D7357">
        <v>0</v>
      </c>
      <c r="E7357">
        <v>0.17899999999999999</v>
      </c>
      <c r="F7357">
        <v>0.17899999999999999</v>
      </c>
      <c r="G7357" t="s">
        <v>22</v>
      </c>
    </row>
    <row r="7358" spans="1:7" x14ac:dyDescent="0.25">
      <c r="A7358" t="s">
        <v>14565</v>
      </c>
      <c r="B7358" t="s">
        <v>14566</v>
      </c>
      <c r="C7358">
        <v>15</v>
      </c>
      <c r="D7358">
        <v>0</v>
      </c>
      <c r="E7358">
        <v>24.956</v>
      </c>
      <c r="F7358">
        <v>24.956</v>
      </c>
      <c r="G7358" t="s">
        <v>33</v>
      </c>
    </row>
    <row r="7359" spans="1:7" x14ac:dyDescent="0.25">
      <c r="A7359" t="s">
        <v>14567</v>
      </c>
      <c r="B7359" t="s">
        <v>14568</v>
      </c>
      <c r="C7359">
        <v>4</v>
      </c>
      <c r="D7359">
        <v>0</v>
      </c>
      <c r="E7359">
        <v>1.9E-2</v>
      </c>
      <c r="F7359">
        <v>0.02</v>
      </c>
      <c r="G7359" t="s">
        <v>22</v>
      </c>
    </row>
    <row r="7360" spans="1:7" x14ac:dyDescent="0.25">
      <c r="A7360" t="s">
        <v>14569</v>
      </c>
      <c r="B7360" t="s">
        <v>14570</v>
      </c>
      <c r="C7360">
        <v>6</v>
      </c>
      <c r="D7360">
        <v>0</v>
      </c>
      <c r="E7360">
        <v>8.9999999999999993E-3</v>
      </c>
      <c r="F7360">
        <v>0.01</v>
      </c>
      <c r="G7360" t="s">
        <v>22</v>
      </c>
    </row>
    <row r="7361" spans="1:7" x14ac:dyDescent="0.25">
      <c r="A7361" t="s">
        <v>14571</v>
      </c>
      <c r="B7361" t="s">
        <v>14572</v>
      </c>
      <c r="C7361">
        <v>2</v>
      </c>
      <c r="D7361">
        <v>0</v>
      </c>
      <c r="E7361">
        <v>4.6070000000000002</v>
      </c>
      <c r="F7361">
        <v>5.4640000000000004</v>
      </c>
      <c r="G7361" t="s">
        <v>33</v>
      </c>
    </row>
    <row r="7362" spans="1:7" x14ac:dyDescent="0.25">
      <c r="A7362" t="s">
        <v>14573</v>
      </c>
      <c r="B7362" t="s">
        <v>14574</v>
      </c>
      <c r="C7362">
        <v>0</v>
      </c>
      <c r="D7362">
        <v>0</v>
      </c>
      <c r="E7362">
        <v>0</v>
      </c>
      <c r="F7362">
        <v>0</v>
      </c>
      <c r="G7362" t="s">
        <v>22</v>
      </c>
    </row>
    <row r="7363" spans="1:7" x14ac:dyDescent="0.25">
      <c r="A7363" t="s">
        <v>14575</v>
      </c>
      <c r="B7363" t="s">
        <v>14576</v>
      </c>
      <c r="C7363">
        <v>173</v>
      </c>
      <c r="D7363">
        <v>0</v>
      </c>
      <c r="E7363">
        <v>5.6</v>
      </c>
      <c r="F7363">
        <v>5.6</v>
      </c>
      <c r="G7363" t="s">
        <v>22</v>
      </c>
    </row>
    <row r="7364" spans="1:7" x14ac:dyDescent="0.25">
      <c r="A7364" t="s">
        <v>14577</v>
      </c>
      <c r="B7364" t="s">
        <v>14578</v>
      </c>
      <c r="C7364">
        <v>34</v>
      </c>
      <c r="D7364">
        <v>128.41999999999999</v>
      </c>
      <c r="E7364">
        <v>87.93</v>
      </c>
      <c r="F7364">
        <v>87.93</v>
      </c>
      <c r="G7364" t="s">
        <v>33</v>
      </c>
    </row>
    <row r="7365" spans="1:7" x14ac:dyDescent="0.25">
      <c r="A7365" t="s">
        <v>14579</v>
      </c>
      <c r="B7365" t="s">
        <v>14580</v>
      </c>
      <c r="C7365">
        <v>2430</v>
      </c>
      <c r="D7365">
        <v>0.65</v>
      </c>
      <c r="E7365">
        <v>0.39</v>
      </c>
      <c r="F7365">
        <v>0.39</v>
      </c>
      <c r="G7365" t="s">
        <v>22</v>
      </c>
    </row>
    <row r="7366" spans="1:7" x14ac:dyDescent="0.25">
      <c r="A7366" t="s">
        <v>14581</v>
      </c>
      <c r="B7366" t="s">
        <v>14582</v>
      </c>
      <c r="C7366">
        <v>3505</v>
      </c>
      <c r="D7366">
        <v>0</v>
      </c>
      <c r="E7366">
        <v>0.1</v>
      </c>
      <c r="F7366">
        <v>0.1</v>
      </c>
      <c r="G7366" t="s">
        <v>22</v>
      </c>
    </row>
    <row r="7367" spans="1:7" x14ac:dyDescent="0.25">
      <c r="A7367" t="s">
        <v>14583</v>
      </c>
      <c r="B7367" t="s">
        <v>14584</v>
      </c>
      <c r="C7367">
        <v>1345</v>
      </c>
      <c r="D7367">
        <v>19.079999999999998</v>
      </c>
      <c r="E7367">
        <v>4.8552</v>
      </c>
      <c r="F7367">
        <v>4.08</v>
      </c>
      <c r="G7367" t="s">
        <v>22</v>
      </c>
    </row>
    <row r="7368" spans="1:7" x14ac:dyDescent="0.25">
      <c r="A7368" t="s">
        <v>14585</v>
      </c>
      <c r="B7368" t="s">
        <v>14586</v>
      </c>
      <c r="C7368">
        <v>123</v>
      </c>
      <c r="D7368">
        <v>0</v>
      </c>
      <c r="E7368">
        <v>10.9</v>
      </c>
      <c r="F7368">
        <v>10.9</v>
      </c>
      <c r="G7368" t="s">
        <v>22</v>
      </c>
    </row>
    <row r="7369" spans="1:7" x14ac:dyDescent="0.25">
      <c r="A7369" t="s">
        <v>14587</v>
      </c>
      <c r="B7369" t="s">
        <v>14588</v>
      </c>
      <c r="C7369">
        <v>40</v>
      </c>
      <c r="D7369">
        <v>0</v>
      </c>
      <c r="E7369">
        <v>21.1</v>
      </c>
      <c r="F7369">
        <v>38</v>
      </c>
      <c r="G7369" t="s">
        <v>22</v>
      </c>
    </row>
    <row r="7370" spans="1:7" x14ac:dyDescent="0.25">
      <c r="A7370" t="s">
        <v>14589</v>
      </c>
      <c r="B7370" t="s">
        <v>14590</v>
      </c>
      <c r="C7370">
        <v>0</v>
      </c>
      <c r="D7370">
        <v>0</v>
      </c>
      <c r="E7370">
        <v>5.62E-2</v>
      </c>
      <c r="F7370">
        <v>5.62E-2</v>
      </c>
      <c r="G7370" t="s">
        <v>22</v>
      </c>
    </row>
    <row r="7371" spans="1:7" x14ac:dyDescent="0.25">
      <c r="A7371" t="s">
        <v>14591</v>
      </c>
      <c r="B7371" t="s">
        <v>14592</v>
      </c>
      <c r="C7371">
        <v>38</v>
      </c>
      <c r="D7371">
        <v>0</v>
      </c>
      <c r="E7371">
        <v>48.67</v>
      </c>
      <c r="F7371">
        <v>48.67</v>
      </c>
      <c r="G7371" t="s">
        <v>22</v>
      </c>
    </row>
    <row r="7372" spans="1:7" x14ac:dyDescent="0.25">
      <c r="A7372" t="s">
        <v>14593</v>
      </c>
      <c r="B7372" t="s">
        <v>14594</v>
      </c>
      <c r="C7372">
        <v>107</v>
      </c>
      <c r="D7372">
        <v>0</v>
      </c>
      <c r="E7372">
        <v>2.41</v>
      </c>
      <c r="F7372">
        <v>2.41</v>
      </c>
      <c r="G7372" t="s">
        <v>22</v>
      </c>
    </row>
    <row r="7373" spans="1:7" x14ac:dyDescent="0.25">
      <c r="A7373" t="s">
        <v>14595</v>
      </c>
      <c r="B7373" t="s">
        <v>14596</v>
      </c>
      <c r="C7373">
        <v>99</v>
      </c>
      <c r="D7373">
        <v>0</v>
      </c>
      <c r="E7373">
        <v>3</v>
      </c>
      <c r="F7373">
        <v>3</v>
      </c>
      <c r="G7373" t="s">
        <v>22</v>
      </c>
    </row>
    <row r="7374" spans="1:7" x14ac:dyDescent="0.25">
      <c r="A7374" t="s">
        <v>14597</v>
      </c>
      <c r="B7374" t="s">
        <v>14598</v>
      </c>
      <c r="C7374">
        <v>86</v>
      </c>
      <c r="D7374">
        <v>0</v>
      </c>
      <c r="E7374">
        <v>1.1000000000000001</v>
      </c>
      <c r="F7374">
        <v>1.1000000000000001</v>
      </c>
      <c r="G7374" t="s">
        <v>22</v>
      </c>
    </row>
    <row r="7375" spans="1:7" x14ac:dyDescent="0.25">
      <c r="A7375" t="s">
        <v>14599</v>
      </c>
      <c r="B7375" t="s">
        <v>14600</v>
      </c>
      <c r="C7375">
        <v>0</v>
      </c>
      <c r="D7375">
        <v>0</v>
      </c>
      <c r="E7375">
        <v>52.03</v>
      </c>
      <c r="F7375">
        <v>52.03</v>
      </c>
      <c r="G7375" t="s">
        <v>22</v>
      </c>
    </row>
    <row r="7376" spans="1:7" x14ac:dyDescent="0.25">
      <c r="A7376" t="s">
        <v>14601</v>
      </c>
      <c r="B7376" t="s">
        <v>14602</v>
      </c>
      <c r="C7376">
        <v>1</v>
      </c>
      <c r="D7376">
        <v>0</v>
      </c>
      <c r="E7376">
        <v>34.54</v>
      </c>
      <c r="F7376">
        <v>34.54</v>
      </c>
      <c r="G7376" t="s">
        <v>22</v>
      </c>
    </row>
    <row r="7377" spans="1:7" x14ac:dyDescent="0.25">
      <c r="A7377" t="s">
        <v>14603</v>
      </c>
      <c r="B7377" t="s">
        <v>14604</v>
      </c>
      <c r="C7377">
        <v>502</v>
      </c>
      <c r="D7377">
        <v>0</v>
      </c>
      <c r="E7377">
        <v>7.0000000000000007E-2</v>
      </c>
      <c r="F7377">
        <v>7.0000000000000007E-2</v>
      </c>
      <c r="G7377" t="s">
        <v>22</v>
      </c>
    </row>
    <row r="7378" spans="1:7" x14ac:dyDescent="0.25">
      <c r="A7378" t="s">
        <v>14605</v>
      </c>
      <c r="B7378" t="s">
        <v>14606</v>
      </c>
      <c r="C7378">
        <v>978</v>
      </c>
      <c r="D7378">
        <v>0.33</v>
      </c>
      <c r="E7378">
        <v>0.34960000000000002</v>
      </c>
      <c r="F7378">
        <v>0.34960000000000002</v>
      </c>
      <c r="G7378" t="s">
        <v>22</v>
      </c>
    </row>
    <row r="7379" spans="1:7" x14ac:dyDescent="0.25">
      <c r="A7379" t="s">
        <v>14607</v>
      </c>
      <c r="B7379" t="s">
        <v>14608</v>
      </c>
      <c r="C7379">
        <v>449</v>
      </c>
      <c r="D7379">
        <v>0</v>
      </c>
      <c r="E7379">
        <v>11.21</v>
      </c>
      <c r="F7379">
        <v>11.21</v>
      </c>
      <c r="G7379" t="s">
        <v>22</v>
      </c>
    </row>
    <row r="7380" spans="1:7" x14ac:dyDescent="0.25">
      <c r="A7380" t="s">
        <v>14609</v>
      </c>
      <c r="B7380" t="s">
        <v>14610</v>
      </c>
      <c r="C7380">
        <v>1019</v>
      </c>
      <c r="D7380">
        <v>0</v>
      </c>
      <c r="E7380">
        <v>0.01</v>
      </c>
      <c r="F7380">
        <v>0.01</v>
      </c>
      <c r="G7380" t="s">
        <v>22</v>
      </c>
    </row>
    <row r="7381" spans="1:7" x14ac:dyDescent="0.25">
      <c r="A7381" t="s">
        <v>14611</v>
      </c>
      <c r="B7381" t="s">
        <v>14612</v>
      </c>
      <c r="C7381">
        <v>5000</v>
      </c>
      <c r="D7381">
        <v>0.01</v>
      </c>
      <c r="E7381">
        <v>7.8499999999999993E-3</v>
      </c>
      <c r="F7381">
        <v>7.0000000000000001E-3</v>
      </c>
      <c r="G7381" t="s">
        <v>22</v>
      </c>
    </row>
    <row r="7382" spans="1:7" x14ac:dyDescent="0.25">
      <c r="A7382" t="s">
        <v>14613</v>
      </c>
      <c r="B7382" t="s">
        <v>14614</v>
      </c>
      <c r="C7382">
        <v>63</v>
      </c>
      <c r="D7382">
        <v>0</v>
      </c>
      <c r="E7382">
        <v>5.6</v>
      </c>
      <c r="F7382">
        <v>5.6</v>
      </c>
      <c r="G7382" t="s">
        <v>22</v>
      </c>
    </row>
    <row r="7383" spans="1:7" x14ac:dyDescent="0.25">
      <c r="A7383" t="s">
        <v>14615</v>
      </c>
      <c r="B7383" t="s">
        <v>14616</v>
      </c>
      <c r="C7383">
        <v>57</v>
      </c>
      <c r="D7383">
        <v>0</v>
      </c>
      <c r="E7383">
        <v>18.3</v>
      </c>
      <c r="F7383">
        <v>18.3</v>
      </c>
      <c r="G7383" t="s">
        <v>22</v>
      </c>
    </row>
    <row r="7384" spans="1:7" x14ac:dyDescent="0.25">
      <c r="A7384" t="s">
        <v>14617</v>
      </c>
      <c r="B7384" t="s">
        <v>14618</v>
      </c>
      <c r="C7384">
        <v>44</v>
      </c>
      <c r="D7384">
        <v>0</v>
      </c>
      <c r="E7384">
        <v>16.47</v>
      </c>
      <c r="F7384">
        <v>16.47</v>
      </c>
      <c r="G7384" t="s">
        <v>22</v>
      </c>
    </row>
    <row r="7385" spans="1:7" x14ac:dyDescent="0.25">
      <c r="A7385" t="s">
        <v>14619</v>
      </c>
      <c r="B7385" t="s">
        <v>14620</v>
      </c>
      <c r="C7385">
        <v>1414</v>
      </c>
      <c r="D7385">
        <v>115.3</v>
      </c>
      <c r="E7385">
        <v>1.3572</v>
      </c>
      <c r="F7385">
        <v>1.3572</v>
      </c>
      <c r="G7385" t="s">
        <v>22</v>
      </c>
    </row>
    <row r="7386" spans="1:7" x14ac:dyDescent="0.25">
      <c r="A7386" t="s">
        <v>14621</v>
      </c>
      <c r="B7386" t="s">
        <v>14622</v>
      </c>
      <c r="C7386">
        <v>1535</v>
      </c>
      <c r="D7386">
        <v>0.08</v>
      </c>
      <c r="E7386">
        <v>7.9000000000000001E-2</v>
      </c>
      <c r="F7386">
        <v>7.9000000000000001E-2</v>
      </c>
      <c r="G7386" t="s">
        <v>22</v>
      </c>
    </row>
    <row r="7387" spans="1:7" x14ac:dyDescent="0.25">
      <c r="A7387" t="s">
        <v>14623</v>
      </c>
      <c r="B7387" t="s">
        <v>14624</v>
      </c>
      <c r="C7387">
        <v>270</v>
      </c>
      <c r="D7387">
        <v>7.0000000000000007E-2</v>
      </c>
      <c r="E7387">
        <v>0.11</v>
      </c>
      <c r="F7387">
        <v>0.11</v>
      </c>
      <c r="G7387" t="s">
        <v>22</v>
      </c>
    </row>
    <row r="7388" spans="1:7" x14ac:dyDescent="0.25">
      <c r="A7388" t="s">
        <v>14625</v>
      </c>
      <c r="B7388" t="s">
        <v>14626</v>
      </c>
      <c r="C7388">
        <v>990</v>
      </c>
      <c r="D7388">
        <v>0.05</v>
      </c>
      <c r="E7388">
        <v>2.4E-2</v>
      </c>
      <c r="F7388">
        <v>2.4E-2</v>
      </c>
      <c r="G7388" t="s">
        <v>22</v>
      </c>
    </row>
    <row r="7389" spans="1:7" x14ac:dyDescent="0.25">
      <c r="A7389" t="s">
        <v>14627</v>
      </c>
      <c r="B7389" t="s">
        <v>14628</v>
      </c>
      <c r="C7389">
        <v>500</v>
      </c>
      <c r="D7389">
        <v>0</v>
      </c>
      <c r="E7389">
        <v>0.18</v>
      </c>
      <c r="F7389">
        <v>0.18</v>
      </c>
      <c r="G7389" t="s">
        <v>22</v>
      </c>
    </row>
    <row r="7390" spans="1:7" x14ac:dyDescent="0.25">
      <c r="A7390" t="s">
        <v>14629</v>
      </c>
      <c r="B7390" t="s">
        <v>14630</v>
      </c>
      <c r="C7390">
        <v>4966</v>
      </c>
      <c r="D7390">
        <v>0.03</v>
      </c>
      <c r="E7390">
        <v>3.3860000000000001E-2</v>
      </c>
      <c r="F7390">
        <v>3.3860000000000001E-2</v>
      </c>
      <c r="G7390" t="s">
        <v>22</v>
      </c>
    </row>
    <row r="7391" spans="1:7" x14ac:dyDescent="0.25">
      <c r="A7391" t="s">
        <v>14631</v>
      </c>
      <c r="B7391" t="s">
        <v>14632</v>
      </c>
      <c r="C7391">
        <v>305</v>
      </c>
      <c r="D7391">
        <v>0</v>
      </c>
      <c r="E7391">
        <v>0.35</v>
      </c>
      <c r="F7391">
        <v>0.35</v>
      </c>
      <c r="G7391" t="s">
        <v>22</v>
      </c>
    </row>
    <row r="7392" spans="1:7" x14ac:dyDescent="0.25">
      <c r="A7392" t="s">
        <v>14633</v>
      </c>
      <c r="B7392" t="s">
        <v>14634</v>
      </c>
      <c r="C7392">
        <v>0</v>
      </c>
      <c r="D7392">
        <v>0.01</v>
      </c>
      <c r="E7392">
        <v>0</v>
      </c>
      <c r="F7392">
        <v>0</v>
      </c>
      <c r="G7392" t="s">
        <v>22</v>
      </c>
    </row>
    <row r="7393" spans="1:7" x14ac:dyDescent="0.25">
      <c r="A7393" t="s">
        <v>14635</v>
      </c>
      <c r="B7393" t="s">
        <v>14634</v>
      </c>
      <c r="C7393">
        <v>0</v>
      </c>
      <c r="D7393">
        <v>0.01</v>
      </c>
      <c r="E7393">
        <v>0</v>
      </c>
      <c r="F7393">
        <v>0</v>
      </c>
      <c r="G7393" t="s">
        <v>22</v>
      </c>
    </row>
    <row r="7394" spans="1:7" x14ac:dyDescent="0.25">
      <c r="A7394" t="s">
        <v>14636</v>
      </c>
      <c r="B7394" t="s">
        <v>14634</v>
      </c>
      <c r="C7394">
        <v>0</v>
      </c>
      <c r="D7394">
        <v>0</v>
      </c>
      <c r="E7394">
        <v>0</v>
      </c>
      <c r="F7394">
        <v>0</v>
      </c>
      <c r="G7394" t="s">
        <v>22</v>
      </c>
    </row>
    <row r="7395" spans="1:7" x14ac:dyDescent="0.25">
      <c r="A7395" t="s">
        <v>14637</v>
      </c>
      <c r="B7395" t="s">
        <v>14638</v>
      </c>
      <c r="C7395">
        <v>19</v>
      </c>
      <c r="D7395">
        <v>0</v>
      </c>
      <c r="E7395">
        <v>15.02</v>
      </c>
      <c r="F7395">
        <v>15.02</v>
      </c>
      <c r="G7395" t="s">
        <v>22</v>
      </c>
    </row>
    <row r="7396" spans="1:7" x14ac:dyDescent="0.25">
      <c r="A7396" t="s">
        <v>14639</v>
      </c>
      <c r="B7396" t="s">
        <v>14640</v>
      </c>
      <c r="C7396">
        <v>250</v>
      </c>
      <c r="D7396">
        <v>0</v>
      </c>
      <c r="E7396">
        <v>0.34399999999999997</v>
      </c>
      <c r="F7396">
        <v>0.34399999999999997</v>
      </c>
      <c r="G7396" t="s">
        <v>22</v>
      </c>
    </row>
    <row r="7397" spans="1:7" x14ac:dyDescent="0.25">
      <c r="A7397" t="s">
        <v>14641</v>
      </c>
      <c r="B7397" t="s">
        <v>14642</v>
      </c>
      <c r="C7397">
        <v>7830</v>
      </c>
      <c r="D7397">
        <v>0.09</v>
      </c>
      <c r="E7397">
        <v>0.12948999999999999</v>
      </c>
      <c r="F7397">
        <v>0.12948999999999999</v>
      </c>
      <c r="G7397" t="s">
        <v>22</v>
      </c>
    </row>
    <row r="7398" spans="1:7" x14ac:dyDescent="0.25">
      <c r="A7398" t="s">
        <v>14643</v>
      </c>
      <c r="B7398" t="s">
        <v>14644</v>
      </c>
      <c r="C7398">
        <v>3</v>
      </c>
      <c r="D7398">
        <v>214.56</v>
      </c>
      <c r="E7398">
        <v>76.131</v>
      </c>
      <c r="F7398">
        <v>76.131</v>
      </c>
      <c r="G7398" t="s">
        <v>33</v>
      </c>
    </row>
    <row r="7399" spans="1:7" x14ac:dyDescent="0.25">
      <c r="A7399" t="s">
        <v>14645</v>
      </c>
      <c r="B7399" t="s">
        <v>14646</v>
      </c>
      <c r="C7399">
        <v>0</v>
      </c>
      <c r="D7399">
        <v>157.24</v>
      </c>
      <c r="E7399">
        <v>60.360999999999997</v>
      </c>
      <c r="F7399">
        <v>74.537999999999997</v>
      </c>
      <c r="G7399" t="s">
        <v>33</v>
      </c>
    </row>
    <row r="7400" spans="1:7" x14ac:dyDescent="0.25">
      <c r="A7400" t="s">
        <v>14647</v>
      </c>
      <c r="B7400" t="s">
        <v>14648</v>
      </c>
      <c r="C7400">
        <v>1</v>
      </c>
      <c r="D7400">
        <v>172.12</v>
      </c>
      <c r="E7400">
        <v>43.39</v>
      </c>
      <c r="F7400">
        <v>43.39</v>
      </c>
      <c r="G7400" t="s">
        <v>33</v>
      </c>
    </row>
    <row r="7401" spans="1:7" x14ac:dyDescent="0.25">
      <c r="A7401" t="s">
        <v>14649</v>
      </c>
      <c r="B7401" t="s">
        <v>14650</v>
      </c>
      <c r="C7401">
        <v>0</v>
      </c>
      <c r="D7401">
        <v>1337.69</v>
      </c>
      <c r="E7401">
        <v>307.73899999999998</v>
      </c>
      <c r="F7401">
        <v>307.73899999999998</v>
      </c>
      <c r="G7401" t="s">
        <v>33</v>
      </c>
    </row>
    <row r="7402" spans="1:7" x14ac:dyDescent="0.25">
      <c r="A7402" t="s">
        <v>14651</v>
      </c>
      <c r="B7402" t="s">
        <v>14652</v>
      </c>
      <c r="C7402">
        <v>1</v>
      </c>
      <c r="D7402">
        <v>1369.88</v>
      </c>
      <c r="E7402">
        <v>326.69099999999997</v>
      </c>
      <c r="F7402">
        <v>326.69099999999997</v>
      </c>
      <c r="G7402" t="s">
        <v>33</v>
      </c>
    </row>
    <row r="7403" spans="1:7" x14ac:dyDescent="0.25">
      <c r="A7403" t="s">
        <v>14653</v>
      </c>
      <c r="B7403" t="s">
        <v>14654</v>
      </c>
      <c r="C7403">
        <v>0</v>
      </c>
      <c r="D7403">
        <v>627.75</v>
      </c>
      <c r="E7403">
        <v>226.18799999999999</v>
      </c>
      <c r="F7403">
        <v>194.27699999999999</v>
      </c>
      <c r="G7403" t="s">
        <v>33</v>
      </c>
    </row>
    <row r="7404" spans="1:7" x14ac:dyDescent="0.25">
      <c r="A7404" t="s">
        <v>14655</v>
      </c>
      <c r="B7404" t="s">
        <v>14656</v>
      </c>
      <c r="C7404">
        <v>0</v>
      </c>
      <c r="D7404">
        <v>218.7</v>
      </c>
      <c r="E7404">
        <v>108.544</v>
      </c>
      <c r="F7404">
        <v>65.409000000000006</v>
      </c>
      <c r="G7404" t="s">
        <v>33</v>
      </c>
    </row>
    <row r="7405" spans="1:7" x14ac:dyDescent="0.25">
      <c r="A7405" t="s">
        <v>14657</v>
      </c>
      <c r="B7405" t="s">
        <v>14658</v>
      </c>
      <c r="C7405">
        <v>0</v>
      </c>
      <c r="D7405">
        <v>197.37</v>
      </c>
      <c r="E7405">
        <v>102.047</v>
      </c>
      <c r="F7405">
        <v>59.307000000000002</v>
      </c>
      <c r="G7405" t="s">
        <v>33</v>
      </c>
    </row>
    <row r="7406" spans="1:7" x14ac:dyDescent="0.25">
      <c r="A7406" t="s">
        <v>14659</v>
      </c>
      <c r="B7406" t="s">
        <v>14660</v>
      </c>
      <c r="C7406">
        <v>0</v>
      </c>
      <c r="D7406">
        <v>105.54</v>
      </c>
      <c r="E7406">
        <v>36.673000000000002</v>
      </c>
      <c r="F7406">
        <v>36.673000000000002</v>
      </c>
      <c r="G7406" t="s">
        <v>33</v>
      </c>
    </row>
    <row r="7407" spans="1:7" x14ac:dyDescent="0.25">
      <c r="A7407" t="s">
        <v>14661</v>
      </c>
      <c r="B7407" t="s">
        <v>14662</v>
      </c>
      <c r="C7407">
        <v>0</v>
      </c>
      <c r="D7407">
        <v>113.94</v>
      </c>
      <c r="E7407">
        <v>40.886000000000003</v>
      </c>
      <c r="F7407">
        <v>40.886000000000003</v>
      </c>
      <c r="G7407" t="s">
        <v>33</v>
      </c>
    </row>
    <row r="7408" spans="1:7" x14ac:dyDescent="0.25">
      <c r="A7408" t="s">
        <v>14663</v>
      </c>
      <c r="B7408" t="s">
        <v>14664</v>
      </c>
      <c r="C7408">
        <v>0</v>
      </c>
      <c r="D7408">
        <v>171.14</v>
      </c>
      <c r="E7408">
        <v>42.146999999999998</v>
      </c>
      <c r="F7408">
        <v>42.146999999999998</v>
      </c>
      <c r="G7408" t="s">
        <v>33</v>
      </c>
    </row>
    <row r="7409" spans="1:7" x14ac:dyDescent="0.25">
      <c r="A7409" t="s">
        <v>14665</v>
      </c>
      <c r="B7409" t="s">
        <v>14666</v>
      </c>
      <c r="C7409">
        <v>0</v>
      </c>
      <c r="D7409">
        <v>100.16</v>
      </c>
      <c r="E7409">
        <v>37</v>
      </c>
      <c r="F7409">
        <v>37</v>
      </c>
      <c r="G7409" t="s">
        <v>33</v>
      </c>
    </row>
    <row r="7410" spans="1:7" x14ac:dyDescent="0.25">
      <c r="A7410" t="s">
        <v>14667</v>
      </c>
      <c r="B7410" t="s">
        <v>14668</v>
      </c>
      <c r="C7410">
        <v>2</v>
      </c>
      <c r="D7410">
        <v>146.85</v>
      </c>
      <c r="E7410">
        <v>54.738</v>
      </c>
      <c r="F7410">
        <v>54.738</v>
      </c>
      <c r="G7410" t="s">
        <v>312</v>
      </c>
    </row>
    <row r="7411" spans="1:7" x14ac:dyDescent="0.25">
      <c r="A7411" t="s">
        <v>14669</v>
      </c>
      <c r="B7411" t="s">
        <v>14670</v>
      </c>
      <c r="C7411">
        <v>23367</v>
      </c>
      <c r="D7411">
        <v>0</v>
      </c>
      <c r="E7411">
        <v>0.28599999999999998</v>
      </c>
      <c r="F7411">
        <v>0.28599999999999998</v>
      </c>
      <c r="G7411" t="s">
        <v>22</v>
      </c>
    </row>
    <row r="7412" spans="1:7" x14ac:dyDescent="0.25">
      <c r="A7412" t="s">
        <v>14671</v>
      </c>
      <c r="B7412" t="s">
        <v>14672</v>
      </c>
      <c r="C7412">
        <v>208</v>
      </c>
      <c r="D7412">
        <v>0</v>
      </c>
      <c r="E7412">
        <v>0.246</v>
      </c>
      <c r="F7412">
        <v>0.24</v>
      </c>
      <c r="G7412" t="s">
        <v>22</v>
      </c>
    </row>
    <row r="7413" spans="1:7" x14ac:dyDescent="0.25">
      <c r="A7413" t="s">
        <v>14673</v>
      </c>
      <c r="B7413" t="s">
        <v>14674</v>
      </c>
      <c r="C7413">
        <v>4953</v>
      </c>
      <c r="D7413">
        <v>0</v>
      </c>
      <c r="E7413">
        <v>0.28599999999999998</v>
      </c>
      <c r="F7413">
        <v>0.28599999999999998</v>
      </c>
      <c r="G7413" t="s">
        <v>22</v>
      </c>
    </row>
    <row r="7414" spans="1:7" x14ac:dyDescent="0.25">
      <c r="A7414" t="s">
        <v>14675</v>
      </c>
      <c r="B7414" t="s">
        <v>14676</v>
      </c>
      <c r="C7414">
        <v>1600</v>
      </c>
      <c r="D7414">
        <v>0</v>
      </c>
      <c r="E7414">
        <v>0.25600000000000001</v>
      </c>
      <c r="F7414">
        <v>0.25</v>
      </c>
      <c r="G7414" t="s">
        <v>22</v>
      </c>
    </row>
    <row r="7415" spans="1:7" x14ac:dyDescent="0.25">
      <c r="A7415" t="s">
        <v>14677</v>
      </c>
      <c r="B7415" t="s">
        <v>14678</v>
      </c>
      <c r="C7415">
        <v>300</v>
      </c>
      <c r="D7415">
        <v>0</v>
      </c>
      <c r="E7415">
        <v>0.26600000000000001</v>
      </c>
      <c r="F7415">
        <v>0.26</v>
      </c>
      <c r="G7415" t="s">
        <v>22</v>
      </c>
    </row>
    <row r="7416" spans="1:7" x14ac:dyDescent="0.25">
      <c r="A7416" t="s">
        <v>14679</v>
      </c>
      <c r="B7416" t="s">
        <v>14680</v>
      </c>
      <c r="C7416">
        <v>0</v>
      </c>
      <c r="D7416">
        <v>0</v>
      </c>
      <c r="E7416">
        <v>0.40600000000000003</v>
      </c>
      <c r="F7416">
        <v>0.40600000000000003</v>
      </c>
      <c r="G7416" t="s">
        <v>22</v>
      </c>
    </row>
    <row r="7417" spans="1:7" x14ac:dyDescent="0.25">
      <c r="A7417" t="s">
        <v>14681</v>
      </c>
      <c r="B7417" t="s">
        <v>14682</v>
      </c>
      <c r="C7417">
        <v>9440</v>
      </c>
      <c r="D7417">
        <v>0</v>
      </c>
      <c r="E7417">
        <v>0.26600000000000001</v>
      </c>
      <c r="F7417">
        <v>0.26600000000000001</v>
      </c>
      <c r="G7417" t="s">
        <v>22</v>
      </c>
    </row>
    <row r="7418" spans="1:7" x14ac:dyDescent="0.25">
      <c r="A7418" t="s">
        <v>14683</v>
      </c>
      <c r="B7418" t="s">
        <v>14684</v>
      </c>
      <c r="C7418">
        <v>2925</v>
      </c>
      <c r="D7418">
        <v>0</v>
      </c>
      <c r="E7418">
        <v>0.27600000000000002</v>
      </c>
      <c r="F7418">
        <v>0.27600000000000002</v>
      </c>
      <c r="G7418" t="s">
        <v>22</v>
      </c>
    </row>
    <row r="7419" spans="1:7" x14ac:dyDescent="0.25">
      <c r="A7419" t="s">
        <v>14685</v>
      </c>
      <c r="B7419" t="s">
        <v>14686</v>
      </c>
      <c r="C7419">
        <v>379</v>
      </c>
      <c r="D7419">
        <v>0</v>
      </c>
      <c r="E7419">
        <v>0.28599999999999998</v>
      </c>
      <c r="F7419">
        <v>0.28000000000000003</v>
      </c>
      <c r="G7419" t="s">
        <v>22</v>
      </c>
    </row>
    <row r="7420" spans="1:7" x14ac:dyDescent="0.25">
      <c r="A7420" t="s">
        <v>14687</v>
      </c>
      <c r="B7420" t="s">
        <v>14688</v>
      </c>
      <c r="C7420">
        <v>0</v>
      </c>
      <c r="D7420">
        <v>0</v>
      </c>
      <c r="E7420">
        <v>0.28599999999999998</v>
      </c>
      <c r="F7420">
        <v>0</v>
      </c>
      <c r="G7420" t="s">
        <v>22</v>
      </c>
    </row>
    <row r="7421" spans="1:7" x14ac:dyDescent="0.25">
      <c r="A7421" t="s">
        <v>14689</v>
      </c>
      <c r="B7421" t="s">
        <v>14690</v>
      </c>
      <c r="C7421">
        <v>0</v>
      </c>
      <c r="D7421">
        <v>0</v>
      </c>
      <c r="E7421">
        <v>0</v>
      </c>
      <c r="F7421">
        <v>0</v>
      </c>
      <c r="G7421" t="s">
        <v>22</v>
      </c>
    </row>
    <row r="7422" spans="1:7" x14ac:dyDescent="0.25">
      <c r="A7422" t="s">
        <v>14691</v>
      </c>
      <c r="B7422" t="s">
        <v>14692</v>
      </c>
      <c r="C7422">
        <v>545</v>
      </c>
      <c r="D7422">
        <v>0</v>
      </c>
      <c r="E7422">
        <v>0.26600000000000001</v>
      </c>
      <c r="F7422">
        <v>0.26</v>
      </c>
      <c r="G7422" t="s">
        <v>22</v>
      </c>
    </row>
    <row r="7423" spans="1:7" x14ac:dyDescent="0.25">
      <c r="A7423" t="s">
        <v>14693</v>
      </c>
      <c r="B7423" t="s">
        <v>14694</v>
      </c>
      <c r="C7423">
        <v>53</v>
      </c>
      <c r="D7423">
        <v>0</v>
      </c>
      <c r="E7423">
        <v>0.26600000000000001</v>
      </c>
      <c r="F7423">
        <v>0.26</v>
      </c>
      <c r="G7423" t="s">
        <v>22</v>
      </c>
    </row>
    <row r="7424" spans="1:7" x14ac:dyDescent="0.25">
      <c r="A7424" t="s">
        <v>14695</v>
      </c>
      <c r="B7424" t="s">
        <v>14696</v>
      </c>
      <c r="C7424">
        <v>12</v>
      </c>
      <c r="D7424">
        <v>0</v>
      </c>
      <c r="E7424">
        <v>0.35599999999999998</v>
      </c>
      <c r="F7424">
        <v>0.35</v>
      </c>
      <c r="G7424" t="s">
        <v>22</v>
      </c>
    </row>
    <row r="7425" spans="1:7" x14ac:dyDescent="0.25">
      <c r="A7425" t="s">
        <v>14697</v>
      </c>
      <c r="B7425" t="s">
        <v>14698</v>
      </c>
      <c r="C7425">
        <v>0</v>
      </c>
      <c r="D7425">
        <v>0</v>
      </c>
      <c r="E7425">
        <v>0</v>
      </c>
      <c r="F7425">
        <v>0</v>
      </c>
      <c r="G7425" t="s">
        <v>22</v>
      </c>
    </row>
    <row r="7426" spans="1:7" x14ac:dyDescent="0.25">
      <c r="A7426" t="s">
        <v>14699</v>
      </c>
      <c r="B7426" t="s">
        <v>14700</v>
      </c>
      <c r="C7426">
        <v>0</v>
      </c>
      <c r="D7426">
        <v>0</v>
      </c>
      <c r="E7426">
        <v>0</v>
      </c>
      <c r="F7426">
        <v>0</v>
      </c>
      <c r="G7426" t="s">
        <v>22</v>
      </c>
    </row>
    <row r="7427" spans="1:7" x14ac:dyDescent="0.25">
      <c r="A7427" t="s">
        <v>14701</v>
      </c>
      <c r="B7427" t="s">
        <v>14702</v>
      </c>
      <c r="C7427">
        <v>1000</v>
      </c>
      <c r="D7427">
        <v>0</v>
      </c>
      <c r="E7427">
        <v>0</v>
      </c>
      <c r="F7427">
        <v>0</v>
      </c>
      <c r="G7427" t="s">
        <v>22</v>
      </c>
    </row>
    <row r="7428" spans="1:7" x14ac:dyDescent="0.25">
      <c r="A7428" t="s">
        <v>14703</v>
      </c>
      <c r="B7428" t="s">
        <v>14704</v>
      </c>
      <c r="C7428">
        <v>0</v>
      </c>
      <c r="D7428">
        <v>187.85</v>
      </c>
      <c r="E7428">
        <v>46.691000000000003</v>
      </c>
      <c r="F7428">
        <v>44.881</v>
      </c>
      <c r="G7428" t="s">
        <v>33</v>
      </c>
    </row>
    <row r="7429" spans="1:7" x14ac:dyDescent="0.25">
      <c r="A7429" t="s">
        <v>14705</v>
      </c>
      <c r="B7429" t="s">
        <v>14706</v>
      </c>
      <c r="C7429">
        <v>0</v>
      </c>
      <c r="D7429">
        <v>0</v>
      </c>
      <c r="E7429">
        <v>49.555</v>
      </c>
      <c r="F7429">
        <v>0</v>
      </c>
      <c r="G7429" t="s">
        <v>22</v>
      </c>
    </row>
    <row r="7430" spans="1:7" x14ac:dyDescent="0.25">
      <c r="A7430" t="s">
        <v>14707</v>
      </c>
      <c r="B7430" t="s">
        <v>14708</v>
      </c>
      <c r="C7430">
        <v>0</v>
      </c>
      <c r="D7430">
        <v>0</v>
      </c>
      <c r="E7430">
        <v>22.443999999999999</v>
      </c>
      <c r="F7430">
        <v>6.79</v>
      </c>
      <c r="G7430" t="s">
        <v>22</v>
      </c>
    </row>
    <row r="7431" spans="1:7" x14ac:dyDescent="0.25">
      <c r="A7431" t="s">
        <v>14709</v>
      </c>
      <c r="B7431" t="s">
        <v>14710</v>
      </c>
      <c r="C7431">
        <v>0</v>
      </c>
      <c r="D7431">
        <v>0</v>
      </c>
      <c r="E7431">
        <v>18.556999999999999</v>
      </c>
      <c r="F7431">
        <v>3.58</v>
      </c>
      <c r="G7431" t="s">
        <v>22</v>
      </c>
    </row>
    <row r="7432" spans="1:7" x14ac:dyDescent="0.25">
      <c r="A7432" t="s">
        <v>14711</v>
      </c>
      <c r="B7432" t="s">
        <v>14712</v>
      </c>
      <c r="C7432">
        <v>0</v>
      </c>
      <c r="D7432">
        <v>0</v>
      </c>
      <c r="E7432">
        <v>19.388000000000002</v>
      </c>
      <c r="F7432">
        <v>0.33</v>
      </c>
      <c r="G7432" t="s">
        <v>22</v>
      </c>
    </row>
    <row r="7433" spans="1:7" x14ac:dyDescent="0.25">
      <c r="A7433" t="s">
        <v>14713</v>
      </c>
      <c r="B7433" t="s">
        <v>14714</v>
      </c>
      <c r="C7433">
        <v>0</v>
      </c>
      <c r="D7433">
        <v>0</v>
      </c>
      <c r="E7433">
        <v>26.065999999999999</v>
      </c>
      <c r="F7433">
        <v>0</v>
      </c>
      <c r="G7433" t="s">
        <v>22</v>
      </c>
    </row>
    <row r="7434" spans="1:7" x14ac:dyDescent="0.25">
      <c r="A7434" t="s">
        <v>14715</v>
      </c>
      <c r="B7434" t="s">
        <v>14714</v>
      </c>
      <c r="C7434">
        <v>0</v>
      </c>
      <c r="D7434">
        <v>0</v>
      </c>
      <c r="E7434">
        <v>28.27</v>
      </c>
      <c r="F7434">
        <v>27.195</v>
      </c>
      <c r="G7434" t="s">
        <v>22</v>
      </c>
    </row>
    <row r="7435" spans="1:7" x14ac:dyDescent="0.25">
      <c r="A7435" t="s">
        <v>14716</v>
      </c>
      <c r="B7435" t="s">
        <v>14717</v>
      </c>
      <c r="C7435">
        <v>0</v>
      </c>
      <c r="D7435">
        <v>0</v>
      </c>
      <c r="E7435">
        <v>4.7859999999999996</v>
      </c>
      <c r="F7435">
        <v>0</v>
      </c>
      <c r="G7435" t="s">
        <v>22</v>
      </c>
    </row>
    <row r="7436" spans="1:7" x14ac:dyDescent="0.25">
      <c r="A7436" t="s">
        <v>14718</v>
      </c>
      <c r="B7436" t="s">
        <v>14719</v>
      </c>
      <c r="C7436">
        <v>0</v>
      </c>
      <c r="D7436">
        <v>0</v>
      </c>
      <c r="E7436">
        <v>4.0750000000000002</v>
      </c>
      <c r="F7436">
        <v>0</v>
      </c>
      <c r="G7436" t="s">
        <v>22</v>
      </c>
    </row>
    <row r="7437" spans="1:7" x14ac:dyDescent="0.25">
      <c r="A7437" t="s">
        <v>14720</v>
      </c>
      <c r="B7437" t="s">
        <v>14721</v>
      </c>
      <c r="C7437">
        <v>0</v>
      </c>
      <c r="D7437">
        <v>0</v>
      </c>
      <c r="E7437">
        <v>97.915999999999997</v>
      </c>
      <c r="F7437">
        <v>0</v>
      </c>
      <c r="G7437" t="s">
        <v>22</v>
      </c>
    </row>
    <row r="7438" spans="1:7" x14ac:dyDescent="0.25">
      <c r="A7438" t="s">
        <v>14722</v>
      </c>
      <c r="B7438" t="s">
        <v>14723</v>
      </c>
      <c r="C7438">
        <v>0</v>
      </c>
      <c r="D7438">
        <v>0</v>
      </c>
      <c r="E7438">
        <v>0</v>
      </c>
      <c r="F7438">
        <v>0</v>
      </c>
      <c r="G7438" t="s">
        <v>22</v>
      </c>
    </row>
    <row r="7439" spans="1:7" x14ac:dyDescent="0.25">
      <c r="A7439" t="s">
        <v>14724</v>
      </c>
      <c r="B7439" t="s">
        <v>14725</v>
      </c>
      <c r="C7439">
        <v>0</v>
      </c>
      <c r="D7439">
        <v>0</v>
      </c>
      <c r="E7439">
        <v>0</v>
      </c>
      <c r="F7439">
        <v>0</v>
      </c>
      <c r="G7439" t="s">
        <v>22</v>
      </c>
    </row>
    <row r="7440" spans="1:7" x14ac:dyDescent="0.25">
      <c r="A7440" t="s">
        <v>14726</v>
      </c>
      <c r="B7440" t="s">
        <v>14727</v>
      </c>
      <c r="C7440">
        <v>0</v>
      </c>
      <c r="D7440">
        <v>0</v>
      </c>
      <c r="E7440">
        <v>0</v>
      </c>
      <c r="F7440">
        <v>0</v>
      </c>
      <c r="G7440" t="s">
        <v>22</v>
      </c>
    </row>
    <row r="7441" spans="1:7" x14ac:dyDescent="0.25">
      <c r="A7441" t="s">
        <v>14728</v>
      </c>
      <c r="B7441" t="s">
        <v>14729</v>
      </c>
      <c r="C7441">
        <v>0</v>
      </c>
      <c r="D7441">
        <v>0</v>
      </c>
      <c r="E7441">
        <v>0</v>
      </c>
      <c r="F7441">
        <v>0</v>
      </c>
      <c r="G7441" t="s">
        <v>22</v>
      </c>
    </row>
    <row r="7442" spans="1:7" x14ac:dyDescent="0.25">
      <c r="A7442" t="s">
        <v>14730</v>
      </c>
      <c r="B7442" t="s">
        <v>14731</v>
      </c>
      <c r="C7442">
        <v>4</v>
      </c>
      <c r="D7442">
        <v>0</v>
      </c>
      <c r="E7442">
        <v>13</v>
      </c>
      <c r="F7442">
        <v>14.19</v>
      </c>
      <c r="G7442" t="s">
        <v>22</v>
      </c>
    </row>
    <row r="7443" spans="1:7" x14ac:dyDescent="0.25">
      <c r="A7443" t="s">
        <v>14732</v>
      </c>
      <c r="B7443" t="s">
        <v>14733</v>
      </c>
      <c r="C7443">
        <v>12</v>
      </c>
      <c r="D7443">
        <v>0</v>
      </c>
      <c r="E7443">
        <v>17.292999999999999</v>
      </c>
      <c r="F7443">
        <v>17.218</v>
      </c>
      <c r="G7443" t="s">
        <v>33</v>
      </c>
    </row>
    <row r="7444" spans="1:7" x14ac:dyDescent="0.25">
      <c r="A7444" t="s">
        <v>14734</v>
      </c>
      <c r="B7444" t="s">
        <v>14735</v>
      </c>
      <c r="C7444">
        <v>5</v>
      </c>
      <c r="D7444">
        <v>0</v>
      </c>
      <c r="E7444">
        <v>10.36</v>
      </c>
      <c r="F7444">
        <v>10.36</v>
      </c>
      <c r="G7444" t="s">
        <v>22</v>
      </c>
    </row>
    <row r="7445" spans="1:7" x14ac:dyDescent="0.25">
      <c r="A7445" t="s">
        <v>14736</v>
      </c>
      <c r="B7445" t="s">
        <v>14737</v>
      </c>
      <c r="C7445">
        <v>2340</v>
      </c>
      <c r="D7445">
        <v>0</v>
      </c>
      <c r="E7445">
        <v>2.4E-2</v>
      </c>
      <c r="F7445">
        <v>2.4E-2</v>
      </c>
      <c r="G7445" t="s">
        <v>22</v>
      </c>
    </row>
    <row r="7446" spans="1:7" x14ac:dyDescent="0.25">
      <c r="A7446" t="s">
        <v>14738</v>
      </c>
      <c r="B7446" t="s">
        <v>14739</v>
      </c>
      <c r="C7446">
        <v>0</v>
      </c>
      <c r="D7446">
        <v>0</v>
      </c>
      <c r="E7446">
        <v>0</v>
      </c>
      <c r="F7446">
        <v>0</v>
      </c>
      <c r="G7446" t="s">
        <v>22</v>
      </c>
    </row>
    <row r="7447" spans="1:7" x14ac:dyDescent="0.25">
      <c r="A7447" t="s">
        <v>14740</v>
      </c>
      <c r="B7447" t="s">
        <v>14741</v>
      </c>
      <c r="C7447">
        <v>62</v>
      </c>
      <c r="D7447">
        <v>0</v>
      </c>
      <c r="E7447">
        <v>16.190000000000001</v>
      </c>
      <c r="F7447">
        <v>16.190000000000001</v>
      </c>
      <c r="G7447" t="s">
        <v>22</v>
      </c>
    </row>
    <row r="7448" spans="1:7" x14ac:dyDescent="0.25">
      <c r="A7448" t="s">
        <v>14742</v>
      </c>
      <c r="B7448" t="s">
        <v>14743</v>
      </c>
      <c r="C7448">
        <v>208</v>
      </c>
      <c r="D7448">
        <v>0</v>
      </c>
      <c r="E7448">
        <v>7.5</v>
      </c>
      <c r="F7448">
        <v>7.5</v>
      </c>
      <c r="G7448" t="s">
        <v>22</v>
      </c>
    </row>
    <row r="7449" spans="1:7" x14ac:dyDescent="0.25">
      <c r="A7449" t="s">
        <v>14744</v>
      </c>
      <c r="B7449" t="s">
        <v>14745</v>
      </c>
      <c r="C7449">
        <v>874</v>
      </c>
      <c r="D7449">
        <v>0</v>
      </c>
      <c r="E7449">
        <v>50.7</v>
      </c>
      <c r="F7449">
        <v>50.7</v>
      </c>
      <c r="G7449" t="s">
        <v>22</v>
      </c>
    </row>
    <row r="7450" spans="1:7" x14ac:dyDescent="0.25">
      <c r="A7450" t="s">
        <v>14746</v>
      </c>
      <c r="B7450" t="s">
        <v>14747</v>
      </c>
      <c r="C7450">
        <v>68</v>
      </c>
      <c r="D7450">
        <v>0</v>
      </c>
      <c r="E7450">
        <v>4.4470000000000001</v>
      </c>
      <c r="F7450">
        <v>4.2720000000000002</v>
      </c>
      <c r="G7450" t="s">
        <v>33</v>
      </c>
    </row>
    <row r="7451" spans="1:7" x14ac:dyDescent="0.25">
      <c r="A7451" t="s">
        <v>14748</v>
      </c>
      <c r="B7451" t="s">
        <v>14749</v>
      </c>
      <c r="C7451">
        <v>40</v>
      </c>
      <c r="D7451">
        <v>0</v>
      </c>
      <c r="E7451">
        <v>2.4E-2</v>
      </c>
      <c r="F7451">
        <v>2.4E-2</v>
      </c>
      <c r="G7451" t="s">
        <v>22</v>
      </c>
    </row>
    <row r="7452" spans="1:7" x14ac:dyDescent="0.25">
      <c r="A7452" t="s">
        <v>14750</v>
      </c>
      <c r="B7452" t="s">
        <v>14751</v>
      </c>
      <c r="C7452">
        <v>16</v>
      </c>
      <c r="D7452">
        <v>0</v>
      </c>
      <c r="E7452">
        <v>21.716000000000001</v>
      </c>
      <c r="F7452">
        <v>20.643000000000001</v>
      </c>
      <c r="G7452" t="s">
        <v>33</v>
      </c>
    </row>
    <row r="7453" spans="1:7" x14ac:dyDescent="0.25">
      <c r="A7453" t="s">
        <v>14752</v>
      </c>
      <c r="B7453" t="s">
        <v>14753</v>
      </c>
      <c r="C7453">
        <v>47</v>
      </c>
      <c r="D7453">
        <v>0</v>
      </c>
      <c r="E7453">
        <v>60</v>
      </c>
      <c r="F7453">
        <v>60</v>
      </c>
      <c r="G7453" t="s">
        <v>22</v>
      </c>
    </row>
    <row r="7454" spans="1:7" x14ac:dyDescent="0.25">
      <c r="A7454" t="s">
        <v>14754</v>
      </c>
      <c r="B7454" t="s">
        <v>14755</v>
      </c>
      <c r="C7454">
        <v>18</v>
      </c>
      <c r="D7454">
        <v>0</v>
      </c>
      <c r="E7454">
        <v>50</v>
      </c>
      <c r="F7454">
        <v>50</v>
      </c>
      <c r="G7454" t="s">
        <v>22</v>
      </c>
    </row>
    <row r="7455" spans="1:7" x14ac:dyDescent="0.25">
      <c r="A7455" t="s">
        <v>14756</v>
      </c>
      <c r="B7455" t="s">
        <v>14435</v>
      </c>
      <c r="C7455">
        <v>0</v>
      </c>
      <c r="D7455">
        <v>0</v>
      </c>
      <c r="E7455">
        <v>81.355999999999995</v>
      </c>
      <c r="F7455">
        <v>0</v>
      </c>
      <c r="G7455" t="s">
        <v>22</v>
      </c>
    </row>
    <row r="7456" spans="1:7" x14ac:dyDescent="0.25">
      <c r="A7456" t="s">
        <v>14757</v>
      </c>
      <c r="B7456" t="s">
        <v>14758</v>
      </c>
      <c r="C7456">
        <v>467</v>
      </c>
      <c r="D7456">
        <v>0</v>
      </c>
      <c r="E7456">
        <v>11.25</v>
      </c>
      <c r="F7456">
        <v>11.25</v>
      </c>
      <c r="G7456" t="s">
        <v>22</v>
      </c>
    </row>
    <row r="7457" spans="1:7" x14ac:dyDescent="0.25">
      <c r="A7457" t="s">
        <v>14759</v>
      </c>
      <c r="B7457" t="s">
        <v>14760</v>
      </c>
      <c r="C7457">
        <v>0</v>
      </c>
      <c r="D7457">
        <v>0</v>
      </c>
      <c r="E7457">
        <v>0</v>
      </c>
      <c r="F7457">
        <v>0</v>
      </c>
      <c r="G7457" t="s">
        <v>22</v>
      </c>
    </row>
    <row r="7458" spans="1:7" x14ac:dyDescent="0.25">
      <c r="A7458" t="s">
        <v>14761</v>
      </c>
      <c r="B7458" t="s">
        <v>14762</v>
      </c>
      <c r="C7458">
        <v>0</v>
      </c>
      <c r="D7458">
        <v>0</v>
      </c>
      <c r="E7458">
        <v>0</v>
      </c>
      <c r="F7458">
        <v>0</v>
      </c>
      <c r="G7458" t="s">
        <v>22</v>
      </c>
    </row>
    <row r="7459" spans="1:7" x14ac:dyDescent="0.25">
      <c r="A7459" t="s">
        <v>14763</v>
      </c>
      <c r="B7459" t="s">
        <v>14764</v>
      </c>
      <c r="C7459">
        <v>0</v>
      </c>
      <c r="D7459">
        <v>0.01</v>
      </c>
      <c r="E7459">
        <v>1</v>
      </c>
      <c r="F7459">
        <v>1</v>
      </c>
      <c r="G7459" t="s">
        <v>22</v>
      </c>
    </row>
    <row r="7460" spans="1:7" x14ac:dyDescent="0.25">
      <c r="A7460" t="s">
        <v>14765</v>
      </c>
      <c r="B7460" t="s">
        <v>14766</v>
      </c>
      <c r="C7460">
        <v>3</v>
      </c>
      <c r="D7460">
        <v>0</v>
      </c>
      <c r="E7460">
        <v>9.6300000000000008</v>
      </c>
      <c r="F7460">
        <v>9.6300000000000008</v>
      </c>
      <c r="G7460" t="s">
        <v>22</v>
      </c>
    </row>
    <row r="7461" spans="1:7" x14ac:dyDescent="0.25">
      <c r="A7461" t="s">
        <v>14767</v>
      </c>
      <c r="B7461" t="s">
        <v>14768</v>
      </c>
      <c r="C7461">
        <v>0</v>
      </c>
      <c r="D7461">
        <v>0</v>
      </c>
      <c r="E7461">
        <v>121.82</v>
      </c>
      <c r="F7461">
        <v>121.82</v>
      </c>
      <c r="G7461" t="s">
        <v>22</v>
      </c>
    </row>
    <row r="7462" spans="1:7" x14ac:dyDescent="0.25">
      <c r="A7462" t="s">
        <v>14769</v>
      </c>
      <c r="B7462" t="s">
        <v>14770</v>
      </c>
      <c r="C7462">
        <v>41</v>
      </c>
      <c r="D7462">
        <v>0</v>
      </c>
      <c r="E7462">
        <v>26.75</v>
      </c>
      <c r="F7462">
        <v>26.75</v>
      </c>
      <c r="G7462" t="s">
        <v>22</v>
      </c>
    </row>
    <row r="7463" spans="1:7" x14ac:dyDescent="0.25">
      <c r="A7463" t="s">
        <v>14771</v>
      </c>
      <c r="B7463" t="s">
        <v>14772</v>
      </c>
      <c r="C7463">
        <v>5</v>
      </c>
      <c r="D7463">
        <v>0</v>
      </c>
      <c r="E7463">
        <v>0.39</v>
      </c>
      <c r="F7463">
        <v>0.39</v>
      </c>
      <c r="G7463" t="s">
        <v>22</v>
      </c>
    </row>
    <row r="7464" spans="1:7" x14ac:dyDescent="0.25">
      <c r="A7464" t="s">
        <v>14773</v>
      </c>
      <c r="B7464" t="s">
        <v>14774</v>
      </c>
      <c r="C7464">
        <v>960</v>
      </c>
      <c r="D7464">
        <v>0</v>
      </c>
      <c r="E7464">
        <v>8.7899999999999991</v>
      </c>
      <c r="F7464">
        <v>8.7899999999999991</v>
      </c>
      <c r="G7464" t="s">
        <v>22</v>
      </c>
    </row>
    <row r="7465" spans="1:7" x14ac:dyDescent="0.25">
      <c r="A7465" t="s">
        <v>14775</v>
      </c>
      <c r="B7465" t="s">
        <v>14776</v>
      </c>
      <c r="C7465">
        <v>775</v>
      </c>
      <c r="D7465">
        <v>0</v>
      </c>
      <c r="E7465">
        <v>0.65</v>
      </c>
      <c r="F7465">
        <v>0.65</v>
      </c>
      <c r="G7465" t="s">
        <v>22</v>
      </c>
    </row>
    <row r="7466" spans="1:7" x14ac:dyDescent="0.25">
      <c r="A7466" t="s">
        <v>14777</v>
      </c>
      <c r="B7466" t="s">
        <v>14778</v>
      </c>
      <c r="C7466">
        <v>111</v>
      </c>
      <c r="D7466">
        <v>0</v>
      </c>
      <c r="E7466">
        <v>1.85</v>
      </c>
      <c r="F7466">
        <v>1.85</v>
      </c>
      <c r="G7466" t="s">
        <v>22</v>
      </c>
    </row>
    <row r="7467" spans="1:7" x14ac:dyDescent="0.25">
      <c r="A7467" t="s">
        <v>14779</v>
      </c>
      <c r="B7467" t="s">
        <v>14780</v>
      </c>
      <c r="C7467">
        <v>37</v>
      </c>
      <c r="D7467">
        <v>0</v>
      </c>
      <c r="E7467">
        <v>2.5</v>
      </c>
      <c r="F7467">
        <v>2.5</v>
      </c>
      <c r="G7467" t="s">
        <v>22</v>
      </c>
    </row>
    <row r="7468" spans="1:7" x14ac:dyDescent="0.25">
      <c r="A7468" t="s">
        <v>14781</v>
      </c>
      <c r="B7468" t="s">
        <v>14782</v>
      </c>
      <c r="C7468">
        <v>566</v>
      </c>
      <c r="D7468">
        <v>0.56999999999999995</v>
      </c>
      <c r="E7468">
        <v>0.70930000000000004</v>
      </c>
      <c r="F7468">
        <v>0.70933000000000002</v>
      </c>
      <c r="G7468" t="s">
        <v>22</v>
      </c>
    </row>
    <row r="7469" spans="1:7" x14ac:dyDescent="0.25">
      <c r="A7469" t="s">
        <v>14783</v>
      </c>
      <c r="B7469" t="s">
        <v>14784</v>
      </c>
      <c r="C7469">
        <v>133</v>
      </c>
      <c r="D7469">
        <v>0</v>
      </c>
      <c r="E7469">
        <v>0.97</v>
      </c>
      <c r="F7469">
        <v>0.97</v>
      </c>
      <c r="G7469" t="s">
        <v>22</v>
      </c>
    </row>
    <row r="7470" spans="1:7" x14ac:dyDescent="0.25">
      <c r="A7470" t="s">
        <v>14785</v>
      </c>
      <c r="B7470" t="s">
        <v>14786</v>
      </c>
      <c r="C7470">
        <v>303</v>
      </c>
      <c r="D7470">
        <v>0.67</v>
      </c>
      <c r="E7470">
        <v>0.1908</v>
      </c>
      <c r="F7470">
        <v>0.1908</v>
      </c>
      <c r="G7470" t="s">
        <v>22</v>
      </c>
    </row>
    <row r="7471" spans="1:7" x14ac:dyDescent="0.25">
      <c r="A7471" t="s">
        <v>14787</v>
      </c>
      <c r="B7471" t="s">
        <v>14788</v>
      </c>
      <c r="C7471">
        <v>0</v>
      </c>
      <c r="D7471">
        <v>0</v>
      </c>
      <c r="E7471">
        <v>86.364999999999995</v>
      </c>
      <c r="F7471">
        <v>0</v>
      </c>
      <c r="G7471" t="s">
        <v>22</v>
      </c>
    </row>
    <row r="7472" spans="1:7" x14ac:dyDescent="0.25">
      <c r="A7472" t="s">
        <v>14789</v>
      </c>
      <c r="B7472" t="s">
        <v>14790</v>
      </c>
      <c r="C7472">
        <v>0</v>
      </c>
      <c r="D7472">
        <v>0</v>
      </c>
      <c r="E7472">
        <v>99.69</v>
      </c>
      <c r="F7472">
        <v>0</v>
      </c>
      <c r="G7472" t="s">
        <v>22</v>
      </c>
    </row>
    <row r="7473" spans="1:7" x14ac:dyDescent="0.25">
      <c r="A7473" t="s">
        <v>14791</v>
      </c>
      <c r="B7473" t="s">
        <v>14792</v>
      </c>
      <c r="C7473">
        <v>0</v>
      </c>
      <c r="D7473">
        <v>0</v>
      </c>
      <c r="E7473">
        <v>8.923</v>
      </c>
      <c r="F7473">
        <v>0</v>
      </c>
      <c r="G7473" t="s">
        <v>22</v>
      </c>
    </row>
    <row r="7474" spans="1:7" x14ac:dyDescent="0.25">
      <c r="A7474" t="s">
        <v>14793</v>
      </c>
      <c r="B7474" t="s">
        <v>14794</v>
      </c>
      <c r="C7474">
        <v>0</v>
      </c>
      <c r="D7474">
        <v>0</v>
      </c>
      <c r="E7474">
        <v>69.801000000000002</v>
      </c>
      <c r="F7474">
        <v>72.563999999999993</v>
      </c>
      <c r="G7474" t="s">
        <v>22</v>
      </c>
    </row>
    <row r="7475" spans="1:7" x14ac:dyDescent="0.25">
      <c r="A7475" t="s">
        <v>14795</v>
      </c>
      <c r="B7475" t="s">
        <v>14796</v>
      </c>
      <c r="C7475">
        <v>0</v>
      </c>
      <c r="D7475">
        <v>0</v>
      </c>
      <c r="E7475">
        <v>80.394000000000005</v>
      </c>
      <c r="F7475">
        <v>0</v>
      </c>
      <c r="G7475" t="s">
        <v>22</v>
      </c>
    </row>
    <row r="7476" spans="1:7" x14ac:dyDescent="0.25">
      <c r="A7476" t="s">
        <v>14797</v>
      </c>
      <c r="B7476" t="s">
        <v>14798</v>
      </c>
      <c r="C7476">
        <v>0</v>
      </c>
      <c r="D7476">
        <v>0</v>
      </c>
      <c r="E7476">
        <v>24.463999999999999</v>
      </c>
      <c r="F7476">
        <v>0</v>
      </c>
      <c r="G7476" t="s">
        <v>22</v>
      </c>
    </row>
    <row r="7477" spans="1:7" x14ac:dyDescent="0.25">
      <c r="A7477" t="s">
        <v>14799</v>
      </c>
      <c r="B7477" t="s">
        <v>14800</v>
      </c>
      <c r="C7477">
        <v>0</v>
      </c>
      <c r="D7477">
        <v>0</v>
      </c>
      <c r="E7477">
        <v>4.1390000000000002</v>
      </c>
      <c r="F7477">
        <v>4.1390000000000002</v>
      </c>
      <c r="G7477" t="s">
        <v>22</v>
      </c>
    </row>
    <row r="7478" spans="1:7" x14ac:dyDescent="0.25">
      <c r="A7478" t="s">
        <v>14801</v>
      </c>
      <c r="B7478" t="s">
        <v>14719</v>
      </c>
      <c r="C7478">
        <v>0</v>
      </c>
      <c r="D7478">
        <v>0</v>
      </c>
      <c r="E7478">
        <v>3.7069999999999999</v>
      </c>
      <c r="F7478">
        <v>0</v>
      </c>
      <c r="G7478" t="s">
        <v>22</v>
      </c>
    </row>
    <row r="7479" spans="1:7" x14ac:dyDescent="0.25">
      <c r="A7479" t="s">
        <v>14802</v>
      </c>
      <c r="B7479" t="s">
        <v>14803</v>
      </c>
      <c r="C7479">
        <v>0</v>
      </c>
      <c r="D7479">
        <v>0</v>
      </c>
      <c r="E7479">
        <v>80.123999999999995</v>
      </c>
      <c r="F7479">
        <v>0</v>
      </c>
      <c r="G7479" t="s">
        <v>22</v>
      </c>
    </row>
    <row r="7480" spans="1:7" x14ac:dyDescent="0.25">
      <c r="A7480" t="s">
        <v>14804</v>
      </c>
      <c r="B7480" t="s">
        <v>14805</v>
      </c>
      <c r="C7480">
        <v>0</v>
      </c>
      <c r="D7480">
        <v>0</v>
      </c>
      <c r="E7480">
        <v>69.024000000000001</v>
      </c>
      <c r="F7480">
        <v>0</v>
      </c>
      <c r="G7480" t="s">
        <v>22</v>
      </c>
    </row>
    <row r="7481" spans="1:7" x14ac:dyDescent="0.25">
      <c r="A7481" t="s">
        <v>14806</v>
      </c>
      <c r="B7481" t="s">
        <v>14807</v>
      </c>
      <c r="C7481">
        <v>0</v>
      </c>
      <c r="D7481">
        <v>0</v>
      </c>
      <c r="E7481">
        <v>99.361000000000004</v>
      </c>
      <c r="F7481">
        <v>0</v>
      </c>
      <c r="G7481" t="s">
        <v>22</v>
      </c>
    </row>
    <row r="7482" spans="1:7" x14ac:dyDescent="0.25">
      <c r="A7482" t="s">
        <v>14808</v>
      </c>
      <c r="B7482" t="s">
        <v>14809</v>
      </c>
      <c r="C7482">
        <v>0</v>
      </c>
      <c r="D7482">
        <v>0</v>
      </c>
      <c r="E7482">
        <v>49.421999999999997</v>
      </c>
      <c r="F7482">
        <v>0</v>
      </c>
      <c r="G7482" t="s">
        <v>22</v>
      </c>
    </row>
    <row r="7483" spans="1:7" x14ac:dyDescent="0.25">
      <c r="A7483" t="s">
        <v>14810</v>
      </c>
      <c r="B7483" t="s">
        <v>14811</v>
      </c>
      <c r="C7483">
        <v>0</v>
      </c>
      <c r="D7483">
        <v>0</v>
      </c>
      <c r="E7483">
        <v>0</v>
      </c>
      <c r="F7483">
        <v>0</v>
      </c>
      <c r="G7483" t="s">
        <v>22</v>
      </c>
    </row>
    <row r="7484" spans="1:7" x14ac:dyDescent="0.25">
      <c r="A7484" t="s">
        <v>14812</v>
      </c>
      <c r="B7484" t="s">
        <v>14813</v>
      </c>
      <c r="C7484">
        <v>0</v>
      </c>
      <c r="D7484">
        <v>0</v>
      </c>
      <c r="E7484">
        <v>0</v>
      </c>
      <c r="F7484">
        <v>0</v>
      </c>
      <c r="G7484" t="s">
        <v>22</v>
      </c>
    </row>
    <row r="7485" spans="1:7" x14ac:dyDescent="0.25">
      <c r="A7485" t="s">
        <v>14814</v>
      </c>
      <c r="B7485" t="s">
        <v>14815</v>
      </c>
      <c r="C7485">
        <v>0</v>
      </c>
      <c r="D7485">
        <v>0</v>
      </c>
      <c r="E7485">
        <v>0</v>
      </c>
      <c r="F7485">
        <v>0</v>
      </c>
      <c r="G7485" t="s">
        <v>22</v>
      </c>
    </row>
    <row r="7486" spans="1:7" x14ac:dyDescent="0.25">
      <c r="A7486" t="s">
        <v>14816</v>
      </c>
      <c r="B7486" t="s">
        <v>14817</v>
      </c>
      <c r="C7486">
        <v>0</v>
      </c>
      <c r="D7486">
        <v>0</v>
      </c>
      <c r="E7486">
        <v>0</v>
      </c>
      <c r="F7486">
        <v>0</v>
      </c>
      <c r="G7486" t="s">
        <v>22</v>
      </c>
    </row>
    <row r="7487" spans="1:7" x14ac:dyDescent="0.25">
      <c r="A7487" t="s">
        <v>14818</v>
      </c>
      <c r="B7487" t="s">
        <v>14819</v>
      </c>
      <c r="C7487">
        <v>0</v>
      </c>
      <c r="D7487">
        <v>0</v>
      </c>
      <c r="E7487">
        <v>0</v>
      </c>
      <c r="F7487">
        <v>0</v>
      </c>
      <c r="G7487" t="s">
        <v>22</v>
      </c>
    </row>
    <row r="7488" spans="1:7" x14ac:dyDescent="0.25">
      <c r="A7488" t="s">
        <v>14820</v>
      </c>
      <c r="B7488" t="s">
        <v>14817</v>
      </c>
      <c r="C7488">
        <v>0</v>
      </c>
      <c r="D7488">
        <v>0</v>
      </c>
      <c r="E7488">
        <v>1</v>
      </c>
      <c r="F7488">
        <v>0</v>
      </c>
      <c r="G7488" t="s">
        <v>22</v>
      </c>
    </row>
    <row r="7489" spans="1:7" x14ac:dyDescent="0.25">
      <c r="A7489" t="s">
        <v>14821</v>
      </c>
      <c r="B7489" t="s">
        <v>14822</v>
      </c>
      <c r="C7489">
        <v>0</v>
      </c>
      <c r="D7489">
        <v>0</v>
      </c>
      <c r="E7489">
        <v>0</v>
      </c>
      <c r="F7489">
        <v>0</v>
      </c>
      <c r="G7489" t="s">
        <v>22</v>
      </c>
    </row>
    <row r="7490" spans="1:7" x14ac:dyDescent="0.25">
      <c r="A7490" t="s">
        <v>14823</v>
      </c>
      <c r="B7490" t="s">
        <v>14824</v>
      </c>
      <c r="C7490">
        <v>0</v>
      </c>
      <c r="D7490">
        <v>0</v>
      </c>
      <c r="E7490">
        <v>0</v>
      </c>
      <c r="F7490">
        <v>0</v>
      </c>
      <c r="G7490" t="s">
        <v>22</v>
      </c>
    </row>
    <row r="7491" spans="1:7" x14ac:dyDescent="0.25">
      <c r="A7491" t="s">
        <v>14825</v>
      </c>
      <c r="B7491" t="s">
        <v>14826</v>
      </c>
      <c r="C7491">
        <v>0</v>
      </c>
      <c r="D7491">
        <v>0</v>
      </c>
      <c r="E7491">
        <v>0</v>
      </c>
      <c r="F7491">
        <v>0</v>
      </c>
      <c r="G7491" t="s">
        <v>22</v>
      </c>
    </row>
    <row r="7492" spans="1:7" x14ac:dyDescent="0.25">
      <c r="A7492" t="s">
        <v>14827</v>
      </c>
      <c r="B7492" t="s">
        <v>14828</v>
      </c>
      <c r="C7492">
        <v>10585.72</v>
      </c>
      <c r="D7492">
        <v>0</v>
      </c>
      <c r="E7492">
        <v>0.23499999999999999</v>
      </c>
      <c r="F7492">
        <v>0.23499999999999999</v>
      </c>
      <c r="G7492" t="s">
        <v>22</v>
      </c>
    </row>
    <row r="7493" spans="1:7" x14ac:dyDescent="0.25">
      <c r="A7493" t="s">
        <v>14829</v>
      </c>
      <c r="B7493" t="s">
        <v>14830</v>
      </c>
      <c r="C7493">
        <v>1338.999</v>
      </c>
      <c r="D7493">
        <v>0</v>
      </c>
      <c r="E7493">
        <v>0.15</v>
      </c>
      <c r="F7493">
        <v>0.15</v>
      </c>
      <c r="G7493" t="s">
        <v>22</v>
      </c>
    </row>
    <row r="7494" spans="1:7" x14ac:dyDescent="0.25">
      <c r="A7494" t="s">
        <v>14831</v>
      </c>
      <c r="B7494" t="s">
        <v>14832</v>
      </c>
      <c r="C7494">
        <v>1170.8689999999999</v>
      </c>
      <c r="D7494">
        <v>0</v>
      </c>
      <c r="E7494">
        <v>0.2</v>
      </c>
      <c r="F7494">
        <v>0.2</v>
      </c>
      <c r="G7494" t="s">
        <v>22</v>
      </c>
    </row>
    <row r="7495" spans="1:7" x14ac:dyDescent="0.25">
      <c r="A7495" t="s">
        <v>14833</v>
      </c>
      <c r="B7495" t="s">
        <v>14834</v>
      </c>
      <c r="C7495">
        <v>1773</v>
      </c>
      <c r="D7495">
        <v>0</v>
      </c>
      <c r="E7495">
        <v>5.7000000000000002E-2</v>
      </c>
      <c r="F7495">
        <v>6.7500000000000004E-2</v>
      </c>
      <c r="G7495" t="s">
        <v>22</v>
      </c>
    </row>
    <row r="7496" spans="1:7" x14ac:dyDescent="0.25">
      <c r="A7496" t="s">
        <v>14835</v>
      </c>
      <c r="B7496" t="s">
        <v>14836</v>
      </c>
      <c r="C7496">
        <v>2209</v>
      </c>
      <c r="D7496">
        <v>0</v>
      </c>
      <c r="E7496">
        <v>0.09</v>
      </c>
      <c r="F7496">
        <v>0.09</v>
      </c>
      <c r="G7496" t="s">
        <v>22</v>
      </c>
    </row>
    <row r="7497" spans="1:7" x14ac:dyDescent="0.25">
      <c r="A7497" t="s">
        <v>14837</v>
      </c>
      <c r="B7497" t="s">
        <v>14838</v>
      </c>
      <c r="C7497">
        <v>962</v>
      </c>
      <c r="D7497">
        <v>0</v>
      </c>
      <c r="E7497">
        <v>7.0000000000000007E-2</v>
      </c>
      <c r="F7497">
        <v>7.0000000000000007E-2</v>
      </c>
      <c r="G7497" t="s">
        <v>22</v>
      </c>
    </row>
    <row r="7498" spans="1:7" x14ac:dyDescent="0.25">
      <c r="A7498" t="s">
        <v>14839</v>
      </c>
      <c r="B7498" t="s">
        <v>14840</v>
      </c>
      <c r="C7498">
        <v>1997</v>
      </c>
      <c r="D7498">
        <v>0</v>
      </c>
      <c r="E7498">
        <v>0.21</v>
      </c>
      <c r="F7498">
        <v>0.21</v>
      </c>
      <c r="G7498" t="s">
        <v>22</v>
      </c>
    </row>
    <row r="7499" spans="1:7" x14ac:dyDescent="0.25">
      <c r="A7499" t="s">
        <v>14841</v>
      </c>
      <c r="B7499" t="s">
        <v>14842</v>
      </c>
      <c r="C7499">
        <v>611</v>
      </c>
      <c r="D7499">
        <v>0</v>
      </c>
      <c r="E7499">
        <v>0.11</v>
      </c>
      <c r="F7499">
        <v>0.11</v>
      </c>
      <c r="G7499" t="s">
        <v>22</v>
      </c>
    </row>
    <row r="7500" spans="1:7" x14ac:dyDescent="0.25">
      <c r="A7500" t="s">
        <v>14843</v>
      </c>
      <c r="B7500" t="s">
        <v>14844</v>
      </c>
      <c r="C7500">
        <v>8</v>
      </c>
      <c r="D7500">
        <v>0</v>
      </c>
      <c r="E7500">
        <v>177.12</v>
      </c>
      <c r="F7500">
        <v>177.12</v>
      </c>
      <c r="G7500" t="s">
        <v>22</v>
      </c>
    </row>
    <row r="7501" spans="1:7" x14ac:dyDescent="0.25">
      <c r="A7501" t="s">
        <v>14845</v>
      </c>
      <c r="B7501" t="s">
        <v>14846</v>
      </c>
      <c r="C7501">
        <v>21</v>
      </c>
      <c r="D7501">
        <v>0</v>
      </c>
      <c r="E7501">
        <v>32.92</v>
      </c>
      <c r="F7501">
        <v>32.92</v>
      </c>
      <c r="G7501" t="s">
        <v>22</v>
      </c>
    </row>
    <row r="7502" spans="1:7" x14ac:dyDescent="0.25">
      <c r="A7502" t="s">
        <v>14847</v>
      </c>
      <c r="B7502" t="s">
        <v>14848</v>
      </c>
      <c r="C7502">
        <v>12</v>
      </c>
      <c r="D7502">
        <v>0</v>
      </c>
      <c r="E7502">
        <v>47.31</v>
      </c>
      <c r="F7502">
        <v>47.31</v>
      </c>
      <c r="G7502" t="s">
        <v>22</v>
      </c>
    </row>
    <row r="7503" spans="1:7" x14ac:dyDescent="0.25">
      <c r="A7503" t="s">
        <v>14849</v>
      </c>
      <c r="B7503" t="s">
        <v>14850</v>
      </c>
      <c r="C7503">
        <v>8</v>
      </c>
      <c r="D7503">
        <v>0</v>
      </c>
      <c r="E7503">
        <v>24.3</v>
      </c>
      <c r="F7503">
        <v>24.3</v>
      </c>
      <c r="G7503" t="s">
        <v>22</v>
      </c>
    </row>
    <row r="7504" spans="1:7" x14ac:dyDescent="0.25">
      <c r="A7504" t="s">
        <v>14851</v>
      </c>
      <c r="B7504" t="s">
        <v>14852</v>
      </c>
      <c r="C7504">
        <v>54</v>
      </c>
      <c r="D7504">
        <v>0</v>
      </c>
      <c r="E7504">
        <v>17.600000000000001</v>
      </c>
      <c r="F7504">
        <v>17.600000000000001</v>
      </c>
      <c r="G7504" t="s">
        <v>22</v>
      </c>
    </row>
    <row r="7505" spans="1:7" x14ac:dyDescent="0.25">
      <c r="A7505" t="s">
        <v>14853</v>
      </c>
      <c r="B7505" t="s">
        <v>14854</v>
      </c>
      <c r="C7505">
        <v>18</v>
      </c>
      <c r="D7505">
        <v>0</v>
      </c>
      <c r="E7505">
        <v>28</v>
      </c>
      <c r="F7505">
        <v>28</v>
      </c>
      <c r="G7505" t="s">
        <v>22</v>
      </c>
    </row>
    <row r="7506" spans="1:7" x14ac:dyDescent="0.25">
      <c r="A7506" t="s">
        <v>14855</v>
      </c>
      <c r="B7506" t="s">
        <v>14856</v>
      </c>
      <c r="C7506">
        <v>34</v>
      </c>
      <c r="D7506">
        <v>140.11000000000001</v>
      </c>
      <c r="E7506">
        <v>73.294200000000004</v>
      </c>
      <c r="F7506">
        <v>147.49</v>
      </c>
      <c r="G7506" t="s">
        <v>22</v>
      </c>
    </row>
    <row r="7507" spans="1:7" x14ac:dyDescent="0.25">
      <c r="A7507" t="s">
        <v>14857</v>
      </c>
      <c r="B7507" t="s">
        <v>14858</v>
      </c>
      <c r="C7507">
        <v>9</v>
      </c>
      <c r="D7507">
        <v>0</v>
      </c>
      <c r="E7507">
        <v>116.05</v>
      </c>
      <c r="F7507">
        <v>116.05</v>
      </c>
      <c r="G7507" t="s">
        <v>22</v>
      </c>
    </row>
    <row r="7508" spans="1:7" x14ac:dyDescent="0.25">
      <c r="A7508" t="s">
        <v>14859</v>
      </c>
      <c r="B7508" t="s">
        <v>14860</v>
      </c>
      <c r="C7508">
        <v>11</v>
      </c>
      <c r="D7508">
        <v>0</v>
      </c>
      <c r="E7508">
        <v>65.5</v>
      </c>
      <c r="F7508">
        <v>65.5</v>
      </c>
      <c r="G7508" t="s">
        <v>22</v>
      </c>
    </row>
    <row r="7509" spans="1:7" x14ac:dyDescent="0.25">
      <c r="A7509" t="s">
        <v>14861</v>
      </c>
      <c r="B7509" t="s">
        <v>14862</v>
      </c>
      <c r="C7509">
        <v>23</v>
      </c>
      <c r="D7509">
        <v>0</v>
      </c>
      <c r="E7509">
        <v>61.289529999999999</v>
      </c>
      <c r="F7509">
        <v>41.69</v>
      </c>
      <c r="G7509" t="s">
        <v>22</v>
      </c>
    </row>
    <row r="7510" spans="1:7" x14ac:dyDescent="0.25">
      <c r="A7510" t="s">
        <v>14863</v>
      </c>
      <c r="B7510" t="s">
        <v>14437</v>
      </c>
      <c r="C7510">
        <v>24</v>
      </c>
      <c r="D7510">
        <v>0</v>
      </c>
      <c r="E7510">
        <v>4.3099999999999996</v>
      </c>
      <c r="F7510">
        <v>4.3099999999999996</v>
      </c>
      <c r="G7510" t="s">
        <v>22</v>
      </c>
    </row>
    <row r="7511" spans="1:7" x14ac:dyDescent="0.25">
      <c r="A7511" t="s">
        <v>14864</v>
      </c>
      <c r="B7511" t="s">
        <v>14865</v>
      </c>
      <c r="C7511">
        <v>57</v>
      </c>
      <c r="D7511">
        <v>0</v>
      </c>
      <c r="E7511">
        <v>85.33</v>
      </c>
      <c r="F7511">
        <v>85.33</v>
      </c>
      <c r="G7511" t="s">
        <v>22</v>
      </c>
    </row>
    <row r="7512" spans="1:7" x14ac:dyDescent="0.25">
      <c r="A7512" t="s">
        <v>14866</v>
      </c>
      <c r="B7512" t="s">
        <v>14867</v>
      </c>
      <c r="C7512">
        <v>174</v>
      </c>
      <c r="D7512">
        <v>87.61</v>
      </c>
      <c r="E7512">
        <v>67.209999999999994</v>
      </c>
      <c r="F7512">
        <v>67.209999999999994</v>
      </c>
      <c r="G7512" t="s">
        <v>22</v>
      </c>
    </row>
    <row r="7513" spans="1:7" x14ac:dyDescent="0.25">
      <c r="A7513" t="s">
        <v>14868</v>
      </c>
      <c r="B7513" t="s">
        <v>14869</v>
      </c>
      <c r="C7513">
        <v>18</v>
      </c>
      <c r="D7513">
        <v>0</v>
      </c>
      <c r="E7513">
        <v>0.43</v>
      </c>
      <c r="F7513">
        <v>0.43</v>
      </c>
      <c r="G7513" t="s">
        <v>22</v>
      </c>
    </row>
    <row r="7514" spans="1:7" x14ac:dyDescent="0.25">
      <c r="A7514" t="s">
        <v>14870</v>
      </c>
      <c r="B7514" t="s">
        <v>14871</v>
      </c>
      <c r="C7514">
        <v>4</v>
      </c>
      <c r="D7514">
        <v>0</v>
      </c>
      <c r="E7514">
        <v>322.10000000000002</v>
      </c>
      <c r="F7514">
        <v>322.10000000000002</v>
      </c>
      <c r="G7514" t="s">
        <v>22</v>
      </c>
    </row>
    <row r="7515" spans="1:7" x14ac:dyDescent="0.25">
      <c r="A7515" t="s">
        <v>14872</v>
      </c>
      <c r="B7515" t="s">
        <v>14873</v>
      </c>
      <c r="C7515">
        <v>10</v>
      </c>
      <c r="D7515">
        <v>0</v>
      </c>
      <c r="E7515">
        <v>20.100000000000001</v>
      </c>
      <c r="F7515">
        <v>20.100000000000001</v>
      </c>
      <c r="G7515" t="s">
        <v>22</v>
      </c>
    </row>
    <row r="7516" spans="1:7" x14ac:dyDescent="0.25">
      <c r="A7516" t="s">
        <v>14874</v>
      </c>
      <c r="B7516" t="s">
        <v>14875</v>
      </c>
      <c r="C7516">
        <v>68</v>
      </c>
      <c r="D7516">
        <v>0</v>
      </c>
      <c r="E7516">
        <v>1.1679999999999999</v>
      </c>
      <c r="F7516">
        <v>1.17</v>
      </c>
      <c r="G7516" t="s">
        <v>22</v>
      </c>
    </row>
    <row r="7517" spans="1:7" x14ac:dyDescent="0.25">
      <c r="A7517" t="s">
        <v>14876</v>
      </c>
      <c r="B7517" t="s">
        <v>14877</v>
      </c>
      <c r="C7517">
        <v>0</v>
      </c>
      <c r="D7517">
        <v>0</v>
      </c>
      <c r="E7517">
        <v>4.4219999999999997</v>
      </c>
      <c r="F7517">
        <v>0</v>
      </c>
      <c r="G7517" t="s">
        <v>22</v>
      </c>
    </row>
    <row r="7518" spans="1:7" x14ac:dyDescent="0.25">
      <c r="A7518" t="s">
        <v>14878</v>
      </c>
      <c r="B7518" t="s">
        <v>14879</v>
      </c>
      <c r="C7518">
        <v>0</v>
      </c>
      <c r="D7518">
        <v>0</v>
      </c>
      <c r="E7518">
        <v>148.88</v>
      </c>
      <c r="F7518">
        <v>0</v>
      </c>
      <c r="G7518" t="s">
        <v>22</v>
      </c>
    </row>
    <row r="7519" spans="1:7" x14ac:dyDescent="0.25">
      <c r="A7519" t="s">
        <v>14880</v>
      </c>
      <c r="B7519" t="s">
        <v>14881</v>
      </c>
      <c r="C7519">
        <v>1543.4169999999999</v>
      </c>
      <c r="D7519">
        <v>0</v>
      </c>
      <c r="E7519">
        <v>0.9</v>
      </c>
      <c r="F7519">
        <v>0.9</v>
      </c>
      <c r="G7519" t="s">
        <v>22</v>
      </c>
    </row>
    <row r="7520" spans="1:7" x14ac:dyDescent="0.25">
      <c r="A7520" t="s">
        <v>14882</v>
      </c>
      <c r="B7520" t="s">
        <v>14883</v>
      </c>
      <c r="C7520">
        <v>400</v>
      </c>
      <c r="D7520">
        <v>0.98</v>
      </c>
      <c r="E7520">
        <v>3.69</v>
      </c>
      <c r="F7520">
        <v>3.69</v>
      </c>
      <c r="G7520" t="s">
        <v>22</v>
      </c>
    </row>
    <row r="7521" spans="1:7" x14ac:dyDescent="0.25">
      <c r="A7521" t="s">
        <v>14884</v>
      </c>
      <c r="B7521" t="s">
        <v>14885</v>
      </c>
      <c r="C7521">
        <v>499.9</v>
      </c>
      <c r="D7521">
        <v>0</v>
      </c>
      <c r="E7521">
        <v>5.42</v>
      </c>
      <c r="F7521">
        <v>5.4</v>
      </c>
      <c r="G7521" t="s">
        <v>22</v>
      </c>
    </row>
    <row r="7522" spans="1:7" x14ac:dyDescent="0.25">
      <c r="A7522" t="s">
        <v>14886</v>
      </c>
      <c r="B7522" t="s">
        <v>14887</v>
      </c>
      <c r="C7522">
        <v>0</v>
      </c>
      <c r="D7522">
        <v>0</v>
      </c>
      <c r="E7522">
        <v>6.06</v>
      </c>
      <c r="F7522">
        <v>6.06</v>
      </c>
      <c r="G7522" t="s">
        <v>22</v>
      </c>
    </row>
    <row r="7523" spans="1:7" x14ac:dyDescent="0.25">
      <c r="A7523" t="s">
        <v>14888</v>
      </c>
      <c r="B7523" t="s">
        <v>14889</v>
      </c>
      <c r="C7523">
        <v>3203</v>
      </c>
      <c r="D7523">
        <v>0</v>
      </c>
      <c r="E7523">
        <v>0.15983</v>
      </c>
      <c r="F7523">
        <v>0.15983</v>
      </c>
      <c r="G7523" t="s">
        <v>22</v>
      </c>
    </row>
    <row r="7524" spans="1:7" x14ac:dyDescent="0.25">
      <c r="A7524" t="s">
        <v>14890</v>
      </c>
      <c r="B7524" t="s">
        <v>14891</v>
      </c>
      <c r="C7524">
        <v>4700</v>
      </c>
      <c r="D7524">
        <v>0</v>
      </c>
      <c r="E7524">
        <v>0.67</v>
      </c>
      <c r="F7524">
        <v>0.67</v>
      </c>
      <c r="G7524" t="s">
        <v>22</v>
      </c>
    </row>
    <row r="7525" spans="1:7" x14ac:dyDescent="0.25">
      <c r="A7525" t="s">
        <v>14892</v>
      </c>
      <c r="B7525" t="s">
        <v>14893</v>
      </c>
      <c r="C7525">
        <v>37</v>
      </c>
      <c r="D7525">
        <v>0</v>
      </c>
      <c r="E7525">
        <v>33.93</v>
      </c>
      <c r="F7525">
        <v>33.93</v>
      </c>
      <c r="G7525" t="s">
        <v>22</v>
      </c>
    </row>
    <row r="7526" spans="1:7" x14ac:dyDescent="0.25">
      <c r="A7526" t="s">
        <v>14894</v>
      </c>
      <c r="B7526" t="s">
        <v>14895</v>
      </c>
      <c r="C7526">
        <v>0</v>
      </c>
      <c r="D7526">
        <v>0</v>
      </c>
      <c r="E7526">
        <v>18.86</v>
      </c>
      <c r="F7526">
        <v>18.86</v>
      </c>
      <c r="G7526" t="s">
        <v>22</v>
      </c>
    </row>
    <row r="7527" spans="1:7" x14ac:dyDescent="0.25">
      <c r="A7527" t="s">
        <v>14896</v>
      </c>
      <c r="B7527" t="s">
        <v>14897</v>
      </c>
      <c r="C7527">
        <v>50579</v>
      </c>
      <c r="D7527">
        <v>0</v>
      </c>
      <c r="E7527">
        <v>3.9300000000000002E-2</v>
      </c>
      <c r="F7527">
        <v>3.9300000000000002E-2</v>
      </c>
      <c r="G7527" t="s">
        <v>22</v>
      </c>
    </row>
    <row r="7528" spans="1:7" x14ac:dyDescent="0.25">
      <c r="A7528" t="s">
        <v>14898</v>
      </c>
      <c r="B7528" t="s">
        <v>14899</v>
      </c>
      <c r="C7528">
        <v>0</v>
      </c>
      <c r="D7528">
        <v>0</v>
      </c>
      <c r="E7528">
        <v>0</v>
      </c>
      <c r="F7528">
        <v>0</v>
      </c>
      <c r="G7528" t="s">
        <v>22</v>
      </c>
    </row>
    <row r="7529" spans="1:7" x14ac:dyDescent="0.25">
      <c r="A7529" t="s">
        <v>14900</v>
      </c>
      <c r="B7529" t="s">
        <v>14901</v>
      </c>
      <c r="C7529">
        <v>19763</v>
      </c>
      <c r="D7529">
        <v>0</v>
      </c>
      <c r="E7529">
        <v>3.8739999999999997E-2</v>
      </c>
      <c r="F7529">
        <v>3.8739999999999997E-2</v>
      </c>
      <c r="G7529" t="s">
        <v>22</v>
      </c>
    </row>
    <row r="7530" spans="1:7" x14ac:dyDescent="0.25">
      <c r="A7530" t="s">
        <v>14902</v>
      </c>
      <c r="B7530" t="s">
        <v>14903</v>
      </c>
      <c r="C7530">
        <v>0</v>
      </c>
      <c r="D7530">
        <v>0</v>
      </c>
      <c r="E7530">
        <v>0</v>
      </c>
      <c r="F7530">
        <v>0</v>
      </c>
      <c r="G7530" t="s">
        <v>22</v>
      </c>
    </row>
    <row r="7531" spans="1:7" x14ac:dyDescent="0.25">
      <c r="A7531" t="s">
        <v>14904</v>
      </c>
      <c r="B7531" t="s">
        <v>14905</v>
      </c>
      <c r="C7531">
        <v>4</v>
      </c>
      <c r="D7531">
        <v>0</v>
      </c>
      <c r="E7531">
        <v>3.34</v>
      </c>
      <c r="F7531">
        <v>3.34</v>
      </c>
      <c r="G7531" t="s">
        <v>22</v>
      </c>
    </row>
    <row r="7532" spans="1:7" x14ac:dyDescent="0.25">
      <c r="A7532" t="s">
        <v>14906</v>
      </c>
      <c r="B7532" t="s">
        <v>14907</v>
      </c>
      <c r="C7532">
        <v>0</v>
      </c>
      <c r="D7532">
        <v>0</v>
      </c>
      <c r="E7532">
        <v>27.308</v>
      </c>
      <c r="F7532">
        <v>0</v>
      </c>
      <c r="G7532" t="s">
        <v>22</v>
      </c>
    </row>
    <row r="7533" spans="1:7" x14ac:dyDescent="0.25">
      <c r="A7533" t="s">
        <v>14908</v>
      </c>
      <c r="B7533" t="s">
        <v>14909</v>
      </c>
      <c r="C7533">
        <v>13</v>
      </c>
      <c r="D7533">
        <v>0</v>
      </c>
      <c r="E7533">
        <v>29.649000000000001</v>
      </c>
      <c r="F7533">
        <v>111.32</v>
      </c>
      <c r="G7533" t="s">
        <v>33</v>
      </c>
    </row>
    <row r="7534" spans="1:7" x14ac:dyDescent="0.25">
      <c r="A7534" t="s">
        <v>14910</v>
      </c>
      <c r="B7534" t="s">
        <v>14911</v>
      </c>
      <c r="C7534">
        <v>0</v>
      </c>
      <c r="D7534">
        <v>0</v>
      </c>
      <c r="E7534">
        <v>1294.588</v>
      </c>
      <c r="F7534">
        <v>0</v>
      </c>
      <c r="G7534" t="s">
        <v>33</v>
      </c>
    </row>
    <row r="7535" spans="1:7" x14ac:dyDescent="0.25">
      <c r="A7535" t="s">
        <v>14912</v>
      </c>
      <c r="B7535" t="s">
        <v>14913</v>
      </c>
      <c r="C7535">
        <v>0</v>
      </c>
      <c r="D7535">
        <v>0</v>
      </c>
      <c r="E7535">
        <v>769.846</v>
      </c>
      <c r="F7535">
        <v>770.16700000000003</v>
      </c>
      <c r="G7535" t="s">
        <v>33</v>
      </c>
    </row>
    <row r="7536" spans="1:7" x14ac:dyDescent="0.25">
      <c r="A7536" t="s">
        <v>14914</v>
      </c>
      <c r="B7536" t="s">
        <v>14915</v>
      </c>
      <c r="C7536">
        <v>0</v>
      </c>
      <c r="D7536">
        <v>0</v>
      </c>
      <c r="E7536">
        <v>11.196999999999999</v>
      </c>
      <c r="F7536">
        <v>0</v>
      </c>
      <c r="G7536" t="s">
        <v>22</v>
      </c>
    </row>
    <row r="7537" spans="1:7" x14ac:dyDescent="0.25">
      <c r="A7537" t="s">
        <v>14916</v>
      </c>
      <c r="B7537" t="s">
        <v>14917</v>
      </c>
      <c r="C7537">
        <v>0</v>
      </c>
      <c r="D7537">
        <v>0</v>
      </c>
      <c r="E7537">
        <v>11.882999999999999</v>
      </c>
      <c r="F7537">
        <v>0</v>
      </c>
      <c r="G7537" t="s">
        <v>22</v>
      </c>
    </row>
    <row r="7538" spans="1:7" x14ac:dyDescent="0.25">
      <c r="A7538" t="s">
        <v>14918</v>
      </c>
      <c r="B7538" t="s">
        <v>14919</v>
      </c>
      <c r="C7538">
        <v>0</v>
      </c>
      <c r="D7538">
        <v>0</v>
      </c>
      <c r="E7538">
        <v>19.358000000000001</v>
      </c>
      <c r="F7538">
        <v>19.358000000000001</v>
      </c>
      <c r="G7538" t="s">
        <v>22</v>
      </c>
    </row>
    <row r="7539" spans="1:7" x14ac:dyDescent="0.25">
      <c r="A7539" t="s">
        <v>14920</v>
      </c>
      <c r="B7539" t="s">
        <v>14921</v>
      </c>
      <c r="C7539">
        <v>1325</v>
      </c>
      <c r="D7539">
        <v>0</v>
      </c>
      <c r="E7539">
        <v>0.18568999999999999</v>
      </c>
      <c r="F7539">
        <v>0.09</v>
      </c>
      <c r="G7539" t="s">
        <v>22</v>
      </c>
    </row>
    <row r="7540" spans="1:7" x14ac:dyDescent="0.25">
      <c r="A7540" t="s">
        <v>14922</v>
      </c>
      <c r="B7540" t="s">
        <v>14923</v>
      </c>
      <c r="C7540">
        <v>2528</v>
      </c>
      <c r="D7540">
        <v>0</v>
      </c>
      <c r="E7540">
        <v>0.14699999999999999</v>
      </c>
      <c r="F7540">
        <v>0.1</v>
      </c>
      <c r="G7540" t="s">
        <v>22</v>
      </c>
    </row>
    <row r="7541" spans="1:7" x14ac:dyDescent="0.25">
      <c r="A7541" t="s">
        <v>14924</v>
      </c>
      <c r="B7541" t="s">
        <v>14925</v>
      </c>
      <c r="C7541">
        <v>0</v>
      </c>
      <c r="D7541">
        <v>0</v>
      </c>
      <c r="E7541">
        <v>3.6829999999999998</v>
      </c>
      <c r="F7541">
        <v>0</v>
      </c>
      <c r="G7541" t="s">
        <v>22</v>
      </c>
    </row>
    <row r="7542" spans="1:7" x14ac:dyDescent="0.25">
      <c r="A7542" t="s">
        <v>14926</v>
      </c>
      <c r="B7542" t="s">
        <v>14927</v>
      </c>
      <c r="C7542">
        <v>9561</v>
      </c>
      <c r="D7542">
        <v>0</v>
      </c>
      <c r="E7542">
        <v>0.15434999999999999</v>
      </c>
      <c r="F7542">
        <v>0.105</v>
      </c>
      <c r="G7542" t="s">
        <v>22</v>
      </c>
    </row>
    <row r="7543" spans="1:7" x14ac:dyDescent="0.25">
      <c r="A7543" t="s">
        <v>14928</v>
      </c>
      <c r="B7543" t="s">
        <v>14929</v>
      </c>
      <c r="C7543">
        <v>0</v>
      </c>
      <c r="D7543">
        <v>0</v>
      </c>
      <c r="E7543">
        <v>18.347999999999999</v>
      </c>
      <c r="F7543">
        <v>18.350000000000001</v>
      </c>
      <c r="G7543" t="s">
        <v>22</v>
      </c>
    </row>
    <row r="7544" spans="1:7" x14ac:dyDescent="0.25">
      <c r="A7544" t="s">
        <v>14930</v>
      </c>
      <c r="B7544" t="s">
        <v>14931</v>
      </c>
      <c r="C7544">
        <v>0</v>
      </c>
      <c r="D7544">
        <v>0</v>
      </c>
      <c r="E7544">
        <v>76.456000000000003</v>
      </c>
      <c r="F7544">
        <v>76.456000000000003</v>
      </c>
      <c r="G7544" t="s">
        <v>33</v>
      </c>
    </row>
    <row r="7545" spans="1:7" x14ac:dyDescent="0.25">
      <c r="A7545" t="s">
        <v>14932</v>
      </c>
      <c r="B7545" t="s">
        <v>14933</v>
      </c>
      <c r="C7545">
        <v>0</v>
      </c>
      <c r="D7545">
        <v>0</v>
      </c>
      <c r="E7545">
        <v>112.34399999999999</v>
      </c>
      <c r="F7545">
        <v>111.619</v>
      </c>
      <c r="G7545" t="s">
        <v>33</v>
      </c>
    </row>
    <row r="7546" spans="1:7" x14ac:dyDescent="0.25">
      <c r="A7546" t="s">
        <v>14934</v>
      </c>
      <c r="B7546" t="s">
        <v>14931</v>
      </c>
      <c r="C7546">
        <v>0</v>
      </c>
      <c r="D7546">
        <v>0</v>
      </c>
      <c r="E7546">
        <v>147.274</v>
      </c>
      <c r="F7546">
        <v>0</v>
      </c>
      <c r="G7546" t="s">
        <v>22</v>
      </c>
    </row>
    <row r="7547" spans="1:7" x14ac:dyDescent="0.25">
      <c r="A7547" t="s">
        <v>14935</v>
      </c>
      <c r="B7547" t="s">
        <v>14931</v>
      </c>
      <c r="C7547">
        <v>0</v>
      </c>
      <c r="D7547">
        <v>0</v>
      </c>
      <c r="E7547">
        <v>183.2</v>
      </c>
      <c r="F7547">
        <v>182.43700000000001</v>
      </c>
      <c r="G7547" t="s">
        <v>33</v>
      </c>
    </row>
    <row r="7548" spans="1:7" x14ac:dyDescent="0.25">
      <c r="A7548" t="s">
        <v>14936</v>
      </c>
      <c r="B7548" t="s">
        <v>14937</v>
      </c>
      <c r="C7548">
        <v>0</v>
      </c>
      <c r="D7548">
        <v>0</v>
      </c>
      <c r="E7548">
        <v>78.495000000000005</v>
      </c>
      <c r="F7548">
        <v>0</v>
      </c>
      <c r="G7548" t="s">
        <v>22</v>
      </c>
    </row>
    <row r="7549" spans="1:7" x14ac:dyDescent="0.25">
      <c r="A7549" t="s">
        <v>14938</v>
      </c>
      <c r="B7549" t="s">
        <v>14939</v>
      </c>
      <c r="C7549">
        <v>0</v>
      </c>
      <c r="D7549">
        <v>0</v>
      </c>
      <c r="E7549">
        <v>113.904</v>
      </c>
      <c r="F7549">
        <v>0</v>
      </c>
      <c r="G7549" t="s">
        <v>22</v>
      </c>
    </row>
    <row r="7550" spans="1:7" x14ac:dyDescent="0.25">
      <c r="A7550" t="s">
        <v>14940</v>
      </c>
      <c r="B7550" t="s">
        <v>14941</v>
      </c>
      <c r="C7550">
        <v>0</v>
      </c>
      <c r="D7550">
        <v>0</v>
      </c>
      <c r="E7550">
        <v>149.31299999999999</v>
      </c>
      <c r="F7550">
        <v>0</v>
      </c>
      <c r="G7550" t="s">
        <v>22</v>
      </c>
    </row>
    <row r="7551" spans="1:7" x14ac:dyDescent="0.25">
      <c r="A7551" t="s">
        <v>14942</v>
      </c>
      <c r="B7551" t="s">
        <v>14943</v>
      </c>
      <c r="C7551">
        <v>0</v>
      </c>
      <c r="D7551">
        <v>0</v>
      </c>
      <c r="E7551">
        <v>184.72200000000001</v>
      </c>
      <c r="F7551">
        <v>0</v>
      </c>
      <c r="G7551" t="s">
        <v>22</v>
      </c>
    </row>
    <row r="7552" spans="1:7" x14ac:dyDescent="0.25">
      <c r="A7552" t="s">
        <v>14944</v>
      </c>
      <c r="B7552" t="s">
        <v>14945</v>
      </c>
      <c r="C7552">
        <v>0</v>
      </c>
      <c r="D7552">
        <v>0</v>
      </c>
      <c r="E7552">
        <v>220.131</v>
      </c>
      <c r="F7552">
        <v>0</v>
      </c>
      <c r="G7552" t="s">
        <v>22</v>
      </c>
    </row>
    <row r="7553" spans="1:7" x14ac:dyDescent="0.25">
      <c r="A7553" t="s">
        <v>14946</v>
      </c>
      <c r="B7553" t="s">
        <v>14947</v>
      </c>
      <c r="C7553">
        <v>0</v>
      </c>
      <c r="D7553">
        <v>0</v>
      </c>
      <c r="E7553">
        <v>53.505000000000003</v>
      </c>
      <c r="F7553">
        <v>0</v>
      </c>
      <c r="G7553" t="s">
        <v>22</v>
      </c>
    </row>
    <row r="7554" spans="1:7" x14ac:dyDescent="0.25">
      <c r="A7554" t="s">
        <v>14948</v>
      </c>
      <c r="B7554" t="s">
        <v>14947</v>
      </c>
      <c r="C7554">
        <v>0</v>
      </c>
      <c r="D7554">
        <v>0</v>
      </c>
      <c r="E7554">
        <v>53.505000000000003</v>
      </c>
      <c r="F7554">
        <v>0</v>
      </c>
      <c r="G7554" t="s">
        <v>22</v>
      </c>
    </row>
    <row r="7555" spans="1:7" x14ac:dyDescent="0.25">
      <c r="A7555" t="s">
        <v>14949</v>
      </c>
      <c r="B7555" t="s">
        <v>14950</v>
      </c>
      <c r="C7555">
        <v>0</v>
      </c>
      <c r="D7555">
        <v>0</v>
      </c>
      <c r="E7555">
        <v>54.572000000000003</v>
      </c>
      <c r="F7555">
        <v>0</v>
      </c>
      <c r="G7555" t="s">
        <v>22</v>
      </c>
    </row>
    <row r="7556" spans="1:7" x14ac:dyDescent="0.25">
      <c r="A7556" t="s">
        <v>14951</v>
      </c>
      <c r="B7556" t="s">
        <v>14952</v>
      </c>
      <c r="C7556">
        <v>0</v>
      </c>
      <c r="D7556">
        <v>0</v>
      </c>
      <c r="E7556">
        <v>46.417999999999999</v>
      </c>
      <c r="F7556">
        <v>94.21</v>
      </c>
      <c r="G7556" t="s">
        <v>22</v>
      </c>
    </row>
    <row r="7557" spans="1:7" x14ac:dyDescent="0.25">
      <c r="A7557" t="s">
        <v>14953</v>
      </c>
      <c r="B7557" t="s">
        <v>14954</v>
      </c>
      <c r="C7557">
        <v>0</v>
      </c>
      <c r="D7557">
        <v>0</v>
      </c>
      <c r="E7557">
        <v>48.170999999999999</v>
      </c>
      <c r="F7557">
        <v>0</v>
      </c>
      <c r="G7557" t="s">
        <v>22</v>
      </c>
    </row>
    <row r="7558" spans="1:7" x14ac:dyDescent="0.25">
      <c r="A7558" t="s">
        <v>14955</v>
      </c>
      <c r="B7558" t="s">
        <v>14956</v>
      </c>
      <c r="C7558">
        <v>0</v>
      </c>
      <c r="D7558">
        <v>0</v>
      </c>
      <c r="E7558">
        <v>47.427999999999997</v>
      </c>
      <c r="F7558">
        <v>0</v>
      </c>
      <c r="G7558" t="s">
        <v>22</v>
      </c>
    </row>
    <row r="7559" spans="1:7" x14ac:dyDescent="0.25">
      <c r="A7559" t="s">
        <v>14957</v>
      </c>
      <c r="B7559" t="s">
        <v>14958</v>
      </c>
      <c r="C7559">
        <v>0</v>
      </c>
      <c r="D7559">
        <v>0</v>
      </c>
      <c r="E7559">
        <v>143.03399999999999</v>
      </c>
      <c r="F7559">
        <v>0</v>
      </c>
      <c r="G7559" t="s">
        <v>22</v>
      </c>
    </row>
    <row r="7560" spans="1:7" x14ac:dyDescent="0.25">
      <c r="A7560" t="s">
        <v>14959</v>
      </c>
      <c r="B7560" t="s">
        <v>14956</v>
      </c>
      <c r="C7560">
        <v>0</v>
      </c>
      <c r="D7560">
        <v>0</v>
      </c>
      <c r="E7560">
        <v>157.45099999999999</v>
      </c>
      <c r="F7560">
        <v>0</v>
      </c>
      <c r="G7560" t="s">
        <v>22</v>
      </c>
    </row>
    <row r="7561" spans="1:7" x14ac:dyDescent="0.25">
      <c r="A7561" t="s">
        <v>14960</v>
      </c>
      <c r="B7561" t="s">
        <v>14947</v>
      </c>
      <c r="C7561">
        <v>0</v>
      </c>
      <c r="D7561">
        <v>0</v>
      </c>
      <c r="E7561">
        <v>54.344000000000001</v>
      </c>
      <c r="F7561">
        <v>0</v>
      </c>
      <c r="G7561" t="s">
        <v>22</v>
      </c>
    </row>
    <row r="7562" spans="1:7" x14ac:dyDescent="0.25">
      <c r="A7562" t="s">
        <v>14961</v>
      </c>
      <c r="B7562" t="s">
        <v>14947</v>
      </c>
      <c r="C7562">
        <v>0</v>
      </c>
      <c r="D7562">
        <v>0</v>
      </c>
      <c r="E7562">
        <v>54.61</v>
      </c>
      <c r="F7562">
        <v>0</v>
      </c>
      <c r="G7562" t="s">
        <v>22</v>
      </c>
    </row>
    <row r="7563" spans="1:7" x14ac:dyDescent="0.25">
      <c r="A7563" t="s">
        <v>14962</v>
      </c>
      <c r="B7563" t="s">
        <v>14947</v>
      </c>
      <c r="C7563">
        <v>0</v>
      </c>
      <c r="D7563">
        <v>0</v>
      </c>
      <c r="E7563">
        <v>54.868000000000002</v>
      </c>
      <c r="F7563">
        <v>0</v>
      </c>
      <c r="G7563" t="s">
        <v>22</v>
      </c>
    </row>
    <row r="7564" spans="1:7" x14ac:dyDescent="0.25">
      <c r="A7564" t="s">
        <v>14963</v>
      </c>
      <c r="B7564" t="s">
        <v>14947</v>
      </c>
      <c r="C7564">
        <v>0</v>
      </c>
      <c r="D7564">
        <v>0</v>
      </c>
      <c r="E7564">
        <v>54.182000000000002</v>
      </c>
      <c r="F7564">
        <v>0</v>
      </c>
      <c r="G7564" t="s">
        <v>22</v>
      </c>
    </row>
    <row r="7565" spans="1:7" x14ac:dyDescent="0.25">
      <c r="A7565" t="s">
        <v>14964</v>
      </c>
      <c r="B7565" t="s">
        <v>14965</v>
      </c>
      <c r="C7565">
        <v>0</v>
      </c>
      <c r="D7565">
        <v>0</v>
      </c>
      <c r="E7565">
        <v>47.259</v>
      </c>
      <c r="F7565">
        <v>0</v>
      </c>
      <c r="G7565" t="s">
        <v>22</v>
      </c>
    </row>
    <row r="7566" spans="1:7" x14ac:dyDescent="0.25">
      <c r="A7566" t="s">
        <v>14966</v>
      </c>
      <c r="B7566" t="s">
        <v>14967</v>
      </c>
      <c r="C7566">
        <v>0</v>
      </c>
      <c r="D7566">
        <v>0</v>
      </c>
      <c r="E7566">
        <v>144.619</v>
      </c>
      <c r="F7566">
        <v>0</v>
      </c>
      <c r="G7566" t="s">
        <v>22</v>
      </c>
    </row>
    <row r="7567" spans="1:7" x14ac:dyDescent="0.25">
      <c r="A7567" t="s">
        <v>14968</v>
      </c>
      <c r="B7567" t="s">
        <v>14947</v>
      </c>
      <c r="C7567">
        <v>0</v>
      </c>
      <c r="D7567">
        <v>0</v>
      </c>
      <c r="E7567">
        <v>112.55500000000001</v>
      </c>
      <c r="F7567">
        <v>0</v>
      </c>
      <c r="G7567" t="s">
        <v>22</v>
      </c>
    </row>
    <row r="7568" spans="1:7" x14ac:dyDescent="0.25">
      <c r="A7568" t="s">
        <v>14969</v>
      </c>
      <c r="B7568" t="s">
        <v>14947</v>
      </c>
      <c r="C7568">
        <v>0</v>
      </c>
      <c r="D7568">
        <v>0</v>
      </c>
      <c r="E7568">
        <v>114.30800000000001</v>
      </c>
      <c r="F7568">
        <v>0</v>
      </c>
      <c r="G7568" t="s">
        <v>22</v>
      </c>
    </row>
    <row r="7569" spans="1:7" x14ac:dyDescent="0.25">
      <c r="A7569" t="s">
        <v>14970</v>
      </c>
      <c r="B7569" t="s">
        <v>14947</v>
      </c>
      <c r="C7569">
        <v>0</v>
      </c>
      <c r="D7569">
        <v>0</v>
      </c>
      <c r="E7569">
        <v>112.55500000000001</v>
      </c>
      <c r="F7569">
        <v>0</v>
      </c>
      <c r="G7569" t="s">
        <v>22</v>
      </c>
    </row>
    <row r="7570" spans="1:7" x14ac:dyDescent="0.25">
      <c r="A7570" t="s">
        <v>14971</v>
      </c>
      <c r="B7570" t="s">
        <v>14947</v>
      </c>
      <c r="C7570">
        <v>0</v>
      </c>
      <c r="D7570">
        <v>0</v>
      </c>
      <c r="E7570">
        <v>114.83199999999999</v>
      </c>
      <c r="F7570">
        <v>0</v>
      </c>
      <c r="G7570" t="s">
        <v>22</v>
      </c>
    </row>
    <row r="7571" spans="1:7" x14ac:dyDescent="0.25">
      <c r="A7571" t="s">
        <v>14972</v>
      </c>
      <c r="B7571" t="s">
        <v>14947</v>
      </c>
      <c r="C7571">
        <v>0</v>
      </c>
      <c r="D7571">
        <v>0</v>
      </c>
      <c r="E7571">
        <v>113.136</v>
      </c>
      <c r="F7571">
        <v>0</v>
      </c>
      <c r="G7571" t="s">
        <v>22</v>
      </c>
    </row>
    <row r="7572" spans="1:7" x14ac:dyDescent="0.25">
      <c r="A7572" t="s">
        <v>14973</v>
      </c>
      <c r="B7572" t="s">
        <v>14947</v>
      </c>
      <c r="C7572">
        <v>0</v>
      </c>
      <c r="D7572">
        <v>0</v>
      </c>
      <c r="E7572">
        <v>114.146</v>
      </c>
      <c r="F7572">
        <v>0</v>
      </c>
      <c r="G7572" t="s">
        <v>22</v>
      </c>
    </row>
    <row r="7573" spans="1:7" x14ac:dyDescent="0.25">
      <c r="A7573" t="s">
        <v>14974</v>
      </c>
      <c r="B7573" t="s">
        <v>14947</v>
      </c>
      <c r="C7573">
        <v>0</v>
      </c>
      <c r="D7573">
        <v>0</v>
      </c>
      <c r="E7573">
        <v>114.146</v>
      </c>
      <c r="F7573">
        <v>0</v>
      </c>
      <c r="G7573" t="s">
        <v>22</v>
      </c>
    </row>
    <row r="7574" spans="1:7" x14ac:dyDescent="0.25">
      <c r="A7574" t="s">
        <v>14975</v>
      </c>
      <c r="B7574" t="s">
        <v>14919</v>
      </c>
      <c r="C7574">
        <v>0</v>
      </c>
      <c r="D7574">
        <v>0</v>
      </c>
      <c r="E7574">
        <v>18.835999999999999</v>
      </c>
      <c r="F7574">
        <v>0</v>
      </c>
      <c r="G7574" t="s">
        <v>22</v>
      </c>
    </row>
    <row r="7575" spans="1:7" x14ac:dyDescent="0.25">
      <c r="A7575" t="s">
        <v>14976</v>
      </c>
      <c r="B7575" t="s">
        <v>14977</v>
      </c>
      <c r="C7575">
        <v>67</v>
      </c>
      <c r="D7575">
        <v>0</v>
      </c>
      <c r="E7575">
        <v>19.358000000000001</v>
      </c>
      <c r="F7575">
        <v>39.970999999999997</v>
      </c>
      <c r="G7575" t="s">
        <v>22</v>
      </c>
    </row>
    <row r="7576" spans="1:7" x14ac:dyDescent="0.25">
      <c r="A7576" t="s">
        <v>14978</v>
      </c>
      <c r="B7576" t="s">
        <v>14929</v>
      </c>
      <c r="C7576">
        <v>38</v>
      </c>
      <c r="D7576">
        <v>0</v>
      </c>
      <c r="E7576">
        <v>18.347999999999999</v>
      </c>
      <c r="F7576">
        <v>35.442999999999998</v>
      </c>
      <c r="G7576" t="s">
        <v>22</v>
      </c>
    </row>
    <row r="7577" spans="1:7" x14ac:dyDescent="0.25">
      <c r="A7577" t="s">
        <v>14979</v>
      </c>
      <c r="B7577" t="s">
        <v>14980</v>
      </c>
      <c r="C7577">
        <v>1</v>
      </c>
      <c r="D7577">
        <v>86.78</v>
      </c>
      <c r="E7577">
        <v>67.727000000000004</v>
      </c>
      <c r="F7577">
        <v>50.956000000000003</v>
      </c>
      <c r="G7577" t="s">
        <v>22</v>
      </c>
    </row>
    <row r="7578" spans="1:7" x14ac:dyDescent="0.25">
      <c r="A7578" t="s">
        <v>14981</v>
      </c>
      <c r="B7578" t="s">
        <v>14982</v>
      </c>
      <c r="C7578">
        <v>0</v>
      </c>
      <c r="D7578">
        <v>0</v>
      </c>
      <c r="E7578">
        <v>85.298000000000002</v>
      </c>
      <c r="F7578">
        <v>70.763999999999996</v>
      </c>
      <c r="G7578" t="s">
        <v>22</v>
      </c>
    </row>
    <row r="7579" spans="1:7" x14ac:dyDescent="0.25">
      <c r="A7579" t="s">
        <v>14983</v>
      </c>
      <c r="B7579" t="s">
        <v>14984</v>
      </c>
      <c r="C7579">
        <v>0</v>
      </c>
      <c r="D7579">
        <v>0</v>
      </c>
      <c r="E7579">
        <v>103.613</v>
      </c>
      <c r="F7579">
        <v>0</v>
      </c>
      <c r="G7579" t="s">
        <v>22</v>
      </c>
    </row>
    <row r="7580" spans="1:7" x14ac:dyDescent="0.25">
      <c r="A7580" t="s">
        <v>14985</v>
      </c>
      <c r="B7580" t="s">
        <v>14943</v>
      </c>
      <c r="C7580">
        <v>0</v>
      </c>
      <c r="D7580">
        <v>0</v>
      </c>
      <c r="E7580">
        <v>121.928</v>
      </c>
      <c r="F7580">
        <v>0</v>
      </c>
      <c r="G7580" t="s">
        <v>22</v>
      </c>
    </row>
    <row r="7581" spans="1:7" x14ac:dyDescent="0.25">
      <c r="A7581" t="s">
        <v>14986</v>
      </c>
      <c r="B7581" t="s">
        <v>14945</v>
      </c>
      <c r="C7581">
        <v>0</v>
      </c>
      <c r="D7581">
        <v>0</v>
      </c>
      <c r="E7581">
        <v>140.24299999999999</v>
      </c>
      <c r="F7581">
        <v>0</v>
      </c>
      <c r="G7581" t="s">
        <v>22</v>
      </c>
    </row>
    <row r="7582" spans="1:7" x14ac:dyDescent="0.25">
      <c r="A7582" t="s">
        <v>14987</v>
      </c>
      <c r="B7582" t="s">
        <v>14988</v>
      </c>
      <c r="C7582">
        <v>18</v>
      </c>
      <c r="D7582">
        <v>0</v>
      </c>
      <c r="E7582">
        <v>20.57</v>
      </c>
      <c r="F7582">
        <v>20.57</v>
      </c>
      <c r="G7582" t="s">
        <v>22</v>
      </c>
    </row>
    <row r="7583" spans="1:7" x14ac:dyDescent="0.25">
      <c r="A7583" t="s">
        <v>14989</v>
      </c>
      <c r="B7583" t="s">
        <v>14988</v>
      </c>
      <c r="C7583">
        <v>20</v>
      </c>
      <c r="D7583">
        <v>0</v>
      </c>
      <c r="E7583">
        <v>25.21</v>
      </c>
      <c r="F7583">
        <v>31.487500000000001</v>
      </c>
      <c r="G7583" t="s">
        <v>22</v>
      </c>
    </row>
    <row r="7584" spans="1:7" x14ac:dyDescent="0.25">
      <c r="A7584" t="s">
        <v>14990</v>
      </c>
      <c r="B7584" t="s">
        <v>14991</v>
      </c>
      <c r="C7584">
        <v>0</v>
      </c>
      <c r="D7584">
        <v>0</v>
      </c>
      <c r="E7584">
        <v>56.576999999999998</v>
      </c>
      <c r="F7584">
        <v>0</v>
      </c>
      <c r="G7584" t="s">
        <v>22</v>
      </c>
    </row>
    <row r="7585" spans="1:7" x14ac:dyDescent="0.25">
      <c r="A7585" t="s">
        <v>14992</v>
      </c>
      <c r="B7585" t="s">
        <v>14993</v>
      </c>
      <c r="C7585">
        <v>0</v>
      </c>
      <c r="D7585">
        <v>0</v>
      </c>
      <c r="E7585">
        <v>66.344999999999999</v>
      </c>
      <c r="F7585">
        <v>57</v>
      </c>
      <c r="G7585" t="s">
        <v>22</v>
      </c>
    </row>
    <row r="7586" spans="1:7" x14ac:dyDescent="0.25">
      <c r="A7586" t="s">
        <v>14994</v>
      </c>
      <c r="B7586" t="s">
        <v>14991</v>
      </c>
      <c r="C7586">
        <v>0</v>
      </c>
      <c r="D7586">
        <v>0</v>
      </c>
      <c r="E7586">
        <v>76.113</v>
      </c>
      <c r="F7586">
        <v>0</v>
      </c>
      <c r="G7586" t="s">
        <v>22</v>
      </c>
    </row>
    <row r="7587" spans="1:7" x14ac:dyDescent="0.25">
      <c r="A7587" t="s">
        <v>14995</v>
      </c>
      <c r="B7587" t="s">
        <v>14991</v>
      </c>
      <c r="C7587">
        <v>0</v>
      </c>
      <c r="D7587">
        <v>0</v>
      </c>
      <c r="E7587">
        <v>85.881</v>
      </c>
      <c r="F7587">
        <v>0</v>
      </c>
      <c r="G7587" t="s">
        <v>22</v>
      </c>
    </row>
    <row r="7588" spans="1:7" x14ac:dyDescent="0.25">
      <c r="A7588" t="s">
        <v>14996</v>
      </c>
      <c r="B7588" t="s">
        <v>14993</v>
      </c>
      <c r="C7588">
        <v>0</v>
      </c>
      <c r="D7588">
        <v>0</v>
      </c>
      <c r="E7588">
        <v>95.649000000000001</v>
      </c>
      <c r="F7588">
        <v>0</v>
      </c>
      <c r="G7588" t="s">
        <v>22</v>
      </c>
    </row>
    <row r="7589" spans="1:7" x14ac:dyDescent="0.25">
      <c r="A7589" t="s">
        <v>14997</v>
      </c>
      <c r="B7589" t="s">
        <v>14998</v>
      </c>
      <c r="C7589">
        <v>0</v>
      </c>
      <c r="D7589">
        <v>0</v>
      </c>
      <c r="E7589">
        <v>0.17799999999999999</v>
      </c>
      <c r="F7589">
        <v>0</v>
      </c>
      <c r="G7589" t="s">
        <v>22</v>
      </c>
    </row>
    <row r="7590" spans="1:7" x14ac:dyDescent="0.25">
      <c r="A7590" t="s">
        <v>14999</v>
      </c>
      <c r="B7590" t="s">
        <v>15000</v>
      </c>
      <c r="C7590">
        <v>0</v>
      </c>
      <c r="D7590">
        <v>0</v>
      </c>
      <c r="E7590">
        <v>0.17799999999999999</v>
      </c>
      <c r="F7590">
        <v>0</v>
      </c>
      <c r="G7590" t="s">
        <v>22</v>
      </c>
    </row>
    <row r="7591" spans="1:7" x14ac:dyDescent="0.25">
      <c r="A7591" t="s">
        <v>15001</v>
      </c>
      <c r="B7591" t="s">
        <v>15002</v>
      </c>
      <c r="C7591">
        <v>0</v>
      </c>
      <c r="D7591">
        <v>0</v>
      </c>
      <c r="E7591">
        <v>0</v>
      </c>
      <c r="F7591">
        <v>0</v>
      </c>
      <c r="G7591" t="s">
        <v>22</v>
      </c>
    </row>
    <row r="7592" spans="1:7" x14ac:dyDescent="0.25">
      <c r="A7592" t="s">
        <v>15003</v>
      </c>
      <c r="B7592" t="s">
        <v>15004</v>
      </c>
      <c r="C7592">
        <v>7611</v>
      </c>
      <c r="D7592">
        <v>0</v>
      </c>
      <c r="E7592">
        <v>0.14699999999999999</v>
      </c>
      <c r="F7592">
        <v>0.1</v>
      </c>
      <c r="G7592" t="s">
        <v>22</v>
      </c>
    </row>
    <row r="7593" spans="1:7" x14ac:dyDescent="0.25">
      <c r="A7593" t="s">
        <v>15005</v>
      </c>
      <c r="B7593" t="s">
        <v>15006</v>
      </c>
      <c r="C7593">
        <v>4</v>
      </c>
      <c r="D7593">
        <v>0</v>
      </c>
      <c r="E7593">
        <v>56</v>
      </c>
      <c r="F7593">
        <v>56</v>
      </c>
      <c r="G7593" t="s">
        <v>22</v>
      </c>
    </row>
    <row r="7594" spans="1:7" x14ac:dyDescent="0.25">
      <c r="A7594" t="s">
        <v>15007</v>
      </c>
      <c r="B7594" t="s">
        <v>15008</v>
      </c>
      <c r="C7594">
        <v>0</v>
      </c>
      <c r="D7594">
        <v>0</v>
      </c>
      <c r="E7594">
        <v>39.715000000000003</v>
      </c>
      <c r="F7594">
        <v>39.715000000000003</v>
      </c>
      <c r="G7594" t="s">
        <v>22</v>
      </c>
    </row>
    <row r="7595" spans="1:7" x14ac:dyDescent="0.25">
      <c r="A7595" t="s">
        <v>15009</v>
      </c>
      <c r="B7595" t="s">
        <v>15010</v>
      </c>
      <c r="C7595">
        <v>0</v>
      </c>
      <c r="D7595">
        <v>0</v>
      </c>
      <c r="E7595">
        <v>0</v>
      </c>
      <c r="F7595">
        <v>0</v>
      </c>
      <c r="G7595" t="s">
        <v>22</v>
      </c>
    </row>
    <row r="7596" spans="1:7" x14ac:dyDescent="0.25">
      <c r="A7596" t="s">
        <v>15011</v>
      </c>
      <c r="B7596" t="s">
        <v>14998</v>
      </c>
      <c r="C7596">
        <v>0</v>
      </c>
      <c r="D7596">
        <v>0</v>
      </c>
      <c r="E7596">
        <v>0.17799999999999999</v>
      </c>
      <c r="F7596">
        <v>0</v>
      </c>
      <c r="G7596" t="s">
        <v>22</v>
      </c>
    </row>
    <row r="7597" spans="1:7" x14ac:dyDescent="0.25">
      <c r="A7597" t="s">
        <v>15012</v>
      </c>
      <c r="B7597" t="s">
        <v>15013</v>
      </c>
      <c r="C7597">
        <v>0</v>
      </c>
      <c r="D7597">
        <v>0</v>
      </c>
      <c r="E7597">
        <v>2.3090000000000002</v>
      </c>
      <c r="F7597">
        <v>0</v>
      </c>
      <c r="G7597" t="s">
        <v>22</v>
      </c>
    </row>
    <row r="7598" spans="1:7" x14ac:dyDescent="0.25">
      <c r="A7598" t="s">
        <v>15014</v>
      </c>
      <c r="B7598" t="s">
        <v>15015</v>
      </c>
      <c r="C7598">
        <v>0</v>
      </c>
      <c r="D7598">
        <v>0</v>
      </c>
      <c r="E7598">
        <v>121.937</v>
      </c>
      <c r="F7598">
        <v>0</v>
      </c>
      <c r="G7598" t="s">
        <v>22</v>
      </c>
    </row>
    <row r="7599" spans="1:7" x14ac:dyDescent="0.25">
      <c r="A7599" t="s">
        <v>15016</v>
      </c>
      <c r="B7599" t="s">
        <v>15015</v>
      </c>
      <c r="C7599">
        <v>0</v>
      </c>
      <c r="D7599">
        <v>0</v>
      </c>
      <c r="E7599">
        <v>184.72200000000001</v>
      </c>
      <c r="F7599">
        <v>0</v>
      </c>
      <c r="G7599" t="s">
        <v>22</v>
      </c>
    </row>
    <row r="7600" spans="1:7" x14ac:dyDescent="0.25">
      <c r="A7600" t="s">
        <v>15017</v>
      </c>
      <c r="B7600" t="s">
        <v>15018</v>
      </c>
      <c r="C7600">
        <v>0</v>
      </c>
      <c r="D7600">
        <v>0</v>
      </c>
      <c r="E7600">
        <v>84.903999999999996</v>
      </c>
      <c r="F7600">
        <v>74.692999999999998</v>
      </c>
      <c r="G7600" t="s">
        <v>22</v>
      </c>
    </row>
    <row r="7601" spans="1:7" x14ac:dyDescent="0.25">
      <c r="A7601" t="s">
        <v>15019</v>
      </c>
      <c r="B7601" t="s">
        <v>15010</v>
      </c>
      <c r="C7601">
        <v>0</v>
      </c>
      <c r="D7601">
        <v>0</v>
      </c>
      <c r="E7601">
        <v>29.946999999999999</v>
      </c>
      <c r="F7601">
        <v>32.823999999999998</v>
      </c>
      <c r="G7601" t="s">
        <v>22</v>
      </c>
    </row>
    <row r="7602" spans="1:7" x14ac:dyDescent="0.25">
      <c r="A7602" t="s">
        <v>15020</v>
      </c>
      <c r="B7602" t="s">
        <v>15021</v>
      </c>
      <c r="C7602">
        <v>0</v>
      </c>
      <c r="D7602">
        <v>0</v>
      </c>
      <c r="E7602">
        <v>26.751000000000001</v>
      </c>
      <c r="F7602">
        <v>0</v>
      </c>
      <c r="G7602" t="s">
        <v>22</v>
      </c>
    </row>
    <row r="7603" spans="1:7" x14ac:dyDescent="0.25">
      <c r="A7603" t="s">
        <v>15022</v>
      </c>
      <c r="B7603" t="s">
        <v>15023</v>
      </c>
      <c r="C7603">
        <v>0</v>
      </c>
      <c r="D7603">
        <v>0</v>
      </c>
      <c r="E7603">
        <v>59.331000000000003</v>
      </c>
      <c r="F7603">
        <v>0</v>
      </c>
      <c r="G7603" t="s">
        <v>22</v>
      </c>
    </row>
    <row r="7604" spans="1:7" x14ac:dyDescent="0.25">
      <c r="A7604" t="s">
        <v>15024</v>
      </c>
      <c r="B7604" t="s">
        <v>14714</v>
      </c>
      <c r="C7604">
        <v>0</v>
      </c>
      <c r="D7604">
        <v>0</v>
      </c>
      <c r="E7604">
        <v>29.745999999999999</v>
      </c>
      <c r="F7604">
        <v>0</v>
      </c>
      <c r="G7604" t="s">
        <v>22</v>
      </c>
    </row>
    <row r="7605" spans="1:7" x14ac:dyDescent="0.25">
      <c r="A7605" t="s">
        <v>15025</v>
      </c>
      <c r="B7605" t="s">
        <v>14714</v>
      </c>
      <c r="C7605">
        <v>0</v>
      </c>
      <c r="D7605">
        <v>0</v>
      </c>
      <c r="E7605">
        <v>60.648000000000003</v>
      </c>
      <c r="F7605">
        <v>0</v>
      </c>
      <c r="G7605" t="s">
        <v>22</v>
      </c>
    </row>
    <row r="7606" spans="1:7" x14ac:dyDescent="0.25">
      <c r="A7606" t="s">
        <v>15026</v>
      </c>
      <c r="B7606" t="s">
        <v>15027</v>
      </c>
      <c r="C7606">
        <v>0</v>
      </c>
      <c r="D7606">
        <v>0</v>
      </c>
      <c r="E7606">
        <v>27.106000000000002</v>
      </c>
      <c r="F7606">
        <v>0</v>
      </c>
      <c r="G7606" t="s">
        <v>22</v>
      </c>
    </row>
    <row r="7607" spans="1:7" x14ac:dyDescent="0.25">
      <c r="A7607" t="s">
        <v>15028</v>
      </c>
      <c r="B7607" t="s">
        <v>15027</v>
      </c>
      <c r="C7607">
        <v>0</v>
      </c>
      <c r="D7607">
        <v>0</v>
      </c>
      <c r="E7607">
        <v>59.686999999999998</v>
      </c>
      <c r="F7607">
        <v>0</v>
      </c>
      <c r="G7607" t="s">
        <v>22</v>
      </c>
    </row>
    <row r="7608" spans="1:7" x14ac:dyDescent="0.25">
      <c r="A7608" t="s">
        <v>15029</v>
      </c>
      <c r="B7608" t="s">
        <v>15030</v>
      </c>
      <c r="C7608">
        <v>0</v>
      </c>
      <c r="D7608">
        <v>0</v>
      </c>
      <c r="E7608">
        <v>27.881</v>
      </c>
      <c r="F7608">
        <v>0</v>
      </c>
      <c r="G7608" t="s">
        <v>22</v>
      </c>
    </row>
    <row r="7609" spans="1:7" x14ac:dyDescent="0.25">
      <c r="A7609" t="s">
        <v>15031</v>
      </c>
      <c r="B7609" t="s">
        <v>15027</v>
      </c>
      <c r="C7609">
        <v>0</v>
      </c>
      <c r="D7609">
        <v>0</v>
      </c>
      <c r="E7609">
        <v>28.422999999999998</v>
      </c>
      <c r="F7609">
        <v>0</v>
      </c>
      <c r="G7609" t="s">
        <v>22</v>
      </c>
    </row>
    <row r="7610" spans="1:7" x14ac:dyDescent="0.25">
      <c r="A7610" t="s">
        <v>15032</v>
      </c>
      <c r="B7610" t="s">
        <v>15033</v>
      </c>
      <c r="C7610">
        <v>0</v>
      </c>
      <c r="D7610">
        <v>0</v>
      </c>
      <c r="E7610">
        <v>61.003999999999998</v>
      </c>
      <c r="F7610">
        <v>0</v>
      </c>
      <c r="G7610" t="s">
        <v>22</v>
      </c>
    </row>
    <row r="7611" spans="1:7" x14ac:dyDescent="0.25">
      <c r="A7611" t="s">
        <v>15034</v>
      </c>
      <c r="B7611" t="s">
        <v>14877</v>
      </c>
      <c r="C7611">
        <v>0</v>
      </c>
      <c r="D7611">
        <v>0</v>
      </c>
      <c r="E7611">
        <v>5.5490000000000004</v>
      </c>
      <c r="F7611">
        <v>0</v>
      </c>
      <c r="G7611" t="s">
        <v>22</v>
      </c>
    </row>
    <row r="7612" spans="1:7" x14ac:dyDescent="0.25">
      <c r="A7612" t="s">
        <v>15035</v>
      </c>
      <c r="B7612" t="s">
        <v>15036</v>
      </c>
      <c r="C7612">
        <v>0</v>
      </c>
      <c r="D7612">
        <v>0</v>
      </c>
      <c r="E7612">
        <v>27.026</v>
      </c>
      <c r="F7612">
        <v>0</v>
      </c>
      <c r="G7612" t="s">
        <v>22</v>
      </c>
    </row>
    <row r="7613" spans="1:7" x14ac:dyDescent="0.25">
      <c r="A7613" t="s">
        <v>15037</v>
      </c>
      <c r="B7613" t="s">
        <v>15038</v>
      </c>
      <c r="C7613">
        <v>0</v>
      </c>
      <c r="D7613">
        <v>0</v>
      </c>
      <c r="E7613">
        <v>29.245999999999999</v>
      </c>
      <c r="F7613">
        <v>0</v>
      </c>
      <c r="G7613" t="s">
        <v>22</v>
      </c>
    </row>
    <row r="7614" spans="1:7" x14ac:dyDescent="0.25">
      <c r="A7614" t="s">
        <v>15039</v>
      </c>
      <c r="B7614" t="s">
        <v>15040</v>
      </c>
      <c r="C7614">
        <v>0</v>
      </c>
      <c r="D7614">
        <v>0</v>
      </c>
      <c r="E7614">
        <v>60.149000000000001</v>
      </c>
      <c r="F7614">
        <v>0</v>
      </c>
      <c r="G7614" t="s">
        <v>22</v>
      </c>
    </row>
    <row r="7615" spans="1:7" x14ac:dyDescent="0.25">
      <c r="A7615" t="s">
        <v>15041</v>
      </c>
      <c r="B7615" t="s">
        <v>15042</v>
      </c>
      <c r="C7615">
        <v>0</v>
      </c>
      <c r="D7615">
        <v>0</v>
      </c>
      <c r="E7615">
        <v>28.343</v>
      </c>
      <c r="F7615">
        <v>0</v>
      </c>
      <c r="G7615" t="s">
        <v>22</v>
      </c>
    </row>
    <row r="7616" spans="1:7" x14ac:dyDescent="0.25">
      <c r="A7616" t="s">
        <v>15043</v>
      </c>
      <c r="B7616" t="s">
        <v>15044</v>
      </c>
      <c r="C7616">
        <v>0</v>
      </c>
      <c r="D7616">
        <v>0</v>
      </c>
      <c r="E7616">
        <v>30.562999999999999</v>
      </c>
      <c r="F7616">
        <v>0</v>
      </c>
      <c r="G7616" t="s">
        <v>22</v>
      </c>
    </row>
    <row r="7617" spans="1:7" x14ac:dyDescent="0.25">
      <c r="A7617" t="s">
        <v>15045</v>
      </c>
      <c r="B7617" t="s">
        <v>15046</v>
      </c>
      <c r="C7617">
        <v>0</v>
      </c>
      <c r="D7617">
        <v>0</v>
      </c>
      <c r="E7617">
        <v>61.466000000000001</v>
      </c>
      <c r="F7617">
        <v>0</v>
      </c>
      <c r="G7617" t="s">
        <v>22</v>
      </c>
    </row>
    <row r="7618" spans="1:7" x14ac:dyDescent="0.25">
      <c r="A7618" t="s">
        <v>15047</v>
      </c>
      <c r="B7618" t="s">
        <v>15048</v>
      </c>
      <c r="C7618">
        <v>0</v>
      </c>
      <c r="D7618">
        <v>0</v>
      </c>
      <c r="E7618">
        <v>9.7940000000000005</v>
      </c>
      <c r="F7618">
        <v>0</v>
      </c>
      <c r="G7618" t="s">
        <v>22</v>
      </c>
    </row>
    <row r="7619" spans="1:7" x14ac:dyDescent="0.25">
      <c r="A7619" t="s">
        <v>15049</v>
      </c>
      <c r="B7619" t="s">
        <v>15050</v>
      </c>
      <c r="C7619">
        <v>0</v>
      </c>
      <c r="D7619">
        <v>0</v>
      </c>
      <c r="E7619">
        <v>19.928999999999998</v>
      </c>
      <c r="F7619">
        <v>0</v>
      </c>
      <c r="G7619" t="s">
        <v>22</v>
      </c>
    </row>
    <row r="7620" spans="1:7" x14ac:dyDescent="0.25">
      <c r="A7620" t="s">
        <v>15051</v>
      </c>
      <c r="B7620" t="s">
        <v>15050</v>
      </c>
      <c r="C7620">
        <v>0</v>
      </c>
      <c r="D7620">
        <v>0</v>
      </c>
      <c r="E7620">
        <v>52.51</v>
      </c>
      <c r="F7620">
        <v>0</v>
      </c>
      <c r="G7620" t="s">
        <v>22</v>
      </c>
    </row>
    <row r="7621" spans="1:7" x14ac:dyDescent="0.25">
      <c r="A7621" t="s">
        <v>15052</v>
      </c>
      <c r="B7621" t="s">
        <v>15050</v>
      </c>
      <c r="C7621">
        <v>0</v>
      </c>
      <c r="D7621">
        <v>0</v>
      </c>
      <c r="E7621">
        <v>25.273</v>
      </c>
      <c r="F7621">
        <v>0</v>
      </c>
      <c r="G7621" t="s">
        <v>22</v>
      </c>
    </row>
    <row r="7622" spans="1:7" x14ac:dyDescent="0.25">
      <c r="A7622" t="s">
        <v>15053</v>
      </c>
      <c r="B7622" t="s">
        <v>15050</v>
      </c>
      <c r="C7622">
        <v>0</v>
      </c>
      <c r="D7622">
        <v>0</v>
      </c>
      <c r="E7622">
        <v>27.492999999999999</v>
      </c>
      <c r="F7622">
        <v>0</v>
      </c>
      <c r="G7622" t="s">
        <v>22</v>
      </c>
    </row>
    <row r="7623" spans="1:7" x14ac:dyDescent="0.25">
      <c r="A7623" t="s">
        <v>15054</v>
      </c>
      <c r="B7623" t="s">
        <v>15050</v>
      </c>
      <c r="C7623">
        <v>0</v>
      </c>
      <c r="D7623">
        <v>0</v>
      </c>
      <c r="E7623">
        <v>58.396000000000001</v>
      </c>
      <c r="F7623">
        <v>0</v>
      </c>
      <c r="G7623" t="s">
        <v>22</v>
      </c>
    </row>
    <row r="7624" spans="1:7" x14ac:dyDescent="0.25">
      <c r="A7624" t="s">
        <v>15055</v>
      </c>
      <c r="B7624" t="s">
        <v>14790</v>
      </c>
      <c r="C7624">
        <v>0</v>
      </c>
      <c r="D7624">
        <v>0</v>
      </c>
      <c r="E7624">
        <v>100.232</v>
      </c>
      <c r="F7624">
        <v>0</v>
      </c>
      <c r="G7624" t="s">
        <v>22</v>
      </c>
    </row>
    <row r="7625" spans="1:7" x14ac:dyDescent="0.25">
      <c r="A7625" t="s">
        <v>15056</v>
      </c>
      <c r="B7625" t="s">
        <v>14790</v>
      </c>
      <c r="C7625">
        <v>0</v>
      </c>
      <c r="D7625">
        <v>0</v>
      </c>
      <c r="E7625">
        <v>132.81299999999999</v>
      </c>
      <c r="F7625">
        <v>0</v>
      </c>
      <c r="G7625" t="s">
        <v>22</v>
      </c>
    </row>
    <row r="7626" spans="1:7" x14ac:dyDescent="0.25">
      <c r="A7626" t="s">
        <v>15057</v>
      </c>
      <c r="B7626" t="s">
        <v>14790</v>
      </c>
      <c r="C7626">
        <v>0</v>
      </c>
      <c r="D7626">
        <v>0</v>
      </c>
      <c r="E7626">
        <v>105.711</v>
      </c>
      <c r="F7626">
        <v>0</v>
      </c>
      <c r="G7626" t="s">
        <v>22</v>
      </c>
    </row>
    <row r="7627" spans="1:7" x14ac:dyDescent="0.25">
      <c r="A7627" t="s">
        <v>15058</v>
      </c>
      <c r="B7627" t="s">
        <v>14721</v>
      </c>
      <c r="C7627">
        <v>0</v>
      </c>
      <c r="D7627">
        <v>0</v>
      </c>
      <c r="E7627">
        <v>107.931</v>
      </c>
      <c r="F7627">
        <v>0</v>
      </c>
      <c r="G7627" t="s">
        <v>22</v>
      </c>
    </row>
    <row r="7628" spans="1:7" x14ac:dyDescent="0.25">
      <c r="A7628" t="s">
        <v>15059</v>
      </c>
      <c r="B7628" t="s">
        <v>14721</v>
      </c>
      <c r="C7628">
        <v>0</v>
      </c>
      <c r="D7628">
        <v>0</v>
      </c>
      <c r="E7628">
        <v>138.833</v>
      </c>
      <c r="F7628">
        <v>0</v>
      </c>
      <c r="G7628" t="s">
        <v>22</v>
      </c>
    </row>
    <row r="7629" spans="1:7" x14ac:dyDescent="0.25">
      <c r="A7629" t="s">
        <v>15060</v>
      </c>
      <c r="B7629" t="s">
        <v>14788</v>
      </c>
      <c r="C7629">
        <v>0</v>
      </c>
      <c r="D7629">
        <v>0</v>
      </c>
      <c r="E7629">
        <v>86.906000000000006</v>
      </c>
      <c r="F7629">
        <v>0</v>
      </c>
      <c r="G7629" t="s">
        <v>22</v>
      </c>
    </row>
    <row r="7630" spans="1:7" x14ac:dyDescent="0.25">
      <c r="A7630" t="s">
        <v>15061</v>
      </c>
      <c r="B7630" t="s">
        <v>14721</v>
      </c>
      <c r="C7630">
        <v>0</v>
      </c>
      <c r="D7630">
        <v>0</v>
      </c>
      <c r="E7630">
        <v>119.48699999999999</v>
      </c>
      <c r="F7630">
        <v>0</v>
      </c>
      <c r="G7630" t="s">
        <v>22</v>
      </c>
    </row>
    <row r="7631" spans="1:7" x14ac:dyDescent="0.25">
      <c r="A7631" t="s">
        <v>15062</v>
      </c>
      <c r="B7631" t="s">
        <v>14721</v>
      </c>
      <c r="C7631">
        <v>0</v>
      </c>
      <c r="D7631">
        <v>0</v>
      </c>
      <c r="E7631">
        <v>94.605000000000004</v>
      </c>
      <c r="F7631">
        <v>0</v>
      </c>
      <c r="G7631" t="s">
        <v>22</v>
      </c>
    </row>
    <row r="7632" spans="1:7" x14ac:dyDescent="0.25">
      <c r="A7632" t="s">
        <v>15063</v>
      </c>
      <c r="B7632" t="s">
        <v>14721</v>
      </c>
      <c r="C7632">
        <v>0</v>
      </c>
      <c r="D7632">
        <v>0</v>
      </c>
      <c r="E7632">
        <v>125.50700000000001</v>
      </c>
      <c r="F7632">
        <v>0</v>
      </c>
      <c r="G7632" t="s">
        <v>22</v>
      </c>
    </row>
    <row r="7633" spans="1:7" x14ac:dyDescent="0.25">
      <c r="A7633" t="s">
        <v>15064</v>
      </c>
      <c r="B7633" t="s">
        <v>15065</v>
      </c>
      <c r="C7633">
        <v>0</v>
      </c>
      <c r="D7633">
        <v>0</v>
      </c>
      <c r="E7633">
        <v>18.827000000000002</v>
      </c>
      <c r="F7633">
        <v>0</v>
      </c>
      <c r="G7633" t="s">
        <v>22</v>
      </c>
    </row>
    <row r="7634" spans="1:7" x14ac:dyDescent="0.25">
      <c r="A7634" t="s">
        <v>15066</v>
      </c>
      <c r="B7634" t="s">
        <v>14710</v>
      </c>
      <c r="C7634">
        <v>0</v>
      </c>
      <c r="D7634">
        <v>0</v>
      </c>
      <c r="E7634">
        <v>35.118000000000002</v>
      </c>
      <c r="F7634">
        <v>0</v>
      </c>
      <c r="G7634" t="s">
        <v>22</v>
      </c>
    </row>
    <row r="7635" spans="1:7" x14ac:dyDescent="0.25">
      <c r="A7635" t="s">
        <v>15067</v>
      </c>
      <c r="B7635" t="s">
        <v>14708</v>
      </c>
      <c r="C7635">
        <v>0</v>
      </c>
      <c r="D7635">
        <v>0</v>
      </c>
      <c r="E7635">
        <v>21.971</v>
      </c>
      <c r="F7635">
        <v>0</v>
      </c>
      <c r="G7635" t="s">
        <v>22</v>
      </c>
    </row>
    <row r="7636" spans="1:7" x14ac:dyDescent="0.25">
      <c r="A7636" t="s">
        <v>15068</v>
      </c>
      <c r="B7636" t="s">
        <v>15069</v>
      </c>
      <c r="C7636">
        <v>0</v>
      </c>
      <c r="D7636">
        <v>0</v>
      </c>
      <c r="E7636">
        <v>38.261000000000003</v>
      </c>
      <c r="F7636">
        <v>0</v>
      </c>
      <c r="G7636" t="s">
        <v>22</v>
      </c>
    </row>
    <row r="7637" spans="1:7" x14ac:dyDescent="0.25">
      <c r="A7637" t="s">
        <v>15070</v>
      </c>
      <c r="B7637" t="s">
        <v>15071</v>
      </c>
      <c r="C7637">
        <v>121</v>
      </c>
      <c r="D7637">
        <v>0</v>
      </c>
      <c r="E7637">
        <v>23.14</v>
      </c>
      <c r="F7637">
        <v>22.928000000000001</v>
      </c>
      <c r="G7637" t="s">
        <v>33</v>
      </c>
    </row>
    <row r="7638" spans="1:7" x14ac:dyDescent="0.25">
      <c r="A7638" t="s">
        <v>15072</v>
      </c>
      <c r="B7638" t="s">
        <v>15073</v>
      </c>
      <c r="C7638">
        <v>0</v>
      </c>
      <c r="D7638">
        <v>0</v>
      </c>
      <c r="E7638">
        <v>44.524999999999999</v>
      </c>
      <c r="F7638">
        <v>33.9</v>
      </c>
      <c r="G7638" t="s">
        <v>22</v>
      </c>
    </row>
    <row r="7639" spans="1:7" x14ac:dyDescent="0.25">
      <c r="A7639" t="s">
        <v>15074</v>
      </c>
      <c r="B7639" t="s">
        <v>15075</v>
      </c>
      <c r="C7639">
        <v>0</v>
      </c>
      <c r="D7639">
        <v>0</v>
      </c>
      <c r="E7639">
        <v>44.795999999999999</v>
      </c>
      <c r="F7639">
        <v>0</v>
      </c>
      <c r="G7639" t="s">
        <v>22</v>
      </c>
    </row>
    <row r="7640" spans="1:7" x14ac:dyDescent="0.25">
      <c r="A7640" t="s">
        <v>15076</v>
      </c>
      <c r="B7640" t="s">
        <v>15077</v>
      </c>
      <c r="C7640">
        <v>0</v>
      </c>
      <c r="D7640">
        <v>0</v>
      </c>
      <c r="E7640">
        <v>61.085999999999999</v>
      </c>
      <c r="F7640">
        <v>0</v>
      </c>
      <c r="G7640" t="s">
        <v>22</v>
      </c>
    </row>
    <row r="7641" spans="1:7" x14ac:dyDescent="0.25">
      <c r="A7641" t="s">
        <v>15078</v>
      </c>
      <c r="B7641" t="s">
        <v>15079</v>
      </c>
      <c r="C7641">
        <v>0</v>
      </c>
      <c r="D7641">
        <v>0</v>
      </c>
      <c r="E7641">
        <v>104.024</v>
      </c>
      <c r="F7641">
        <v>0</v>
      </c>
      <c r="G7641" t="s">
        <v>22</v>
      </c>
    </row>
    <row r="7642" spans="1:7" x14ac:dyDescent="0.25">
      <c r="A7642" t="s">
        <v>15080</v>
      </c>
      <c r="B7642" t="s">
        <v>15079</v>
      </c>
      <c r="C7642">
        <v>0</v>
      </c>
      <c r="D7642">
        <v>0</v>
      </c>
      <c r="E7642">
        <v>468.30399999999997</v>
      </c>
      <c r="F7642">
        <v>0</v>
      </c>
      <c r="G7642" t="s">
        <v>22</v>
      </c>
    </row>
    <row r="7643" spans="1:7" x14ac:dyDescent="0.25">
      <c r="A7643" t="s">
        <v>15081</v>
      </c>
      <c r="B7643" t="s">
        <v>15082</v>
      </c>
      <c r="C7643">
        <v>0</v>
      </c>
      <c r="D7643">
        <v>0</v>
      </c>
      <c r="E7643">
        <v>479.65</v>
      </c>
      <c r="F7643">
        <v>0</v>
      </c>
      <c r="G7643" t="s">
        <v>22</v>
      </c>
    </row>
    <row r="7644" spans="1:7" x14ac:dyDescent="0.25">
      <c r="A7644" t="s">
        <v>15083</v>
      </c>
      <c r="B7644" t="s">
        <v>15082</v>
      </c>
      <c r="C7644">
        <v>0</v>
      </c>
      <c r="D7644">
        <v>0</v>
      </c>
      <c r="E7644">
        <v>467.42700000000002</v>
      </c>
      <c r="F7644">
        <v>0</v>
      </c>
      <c r="G7644" t="s">
        <v>22</v>
      </c>
    </row>
    <row r="7645" spans="1:7" x14ac:dyDescent="0.25">
      <c r="A7645" t="s">
        <v>15084</v>
      </c>
      <c r="B7645" t="s">
        <v>15082</v>
      </c>
      <c r="C7645">
        <v>0</v>
      </c>
      <c r="D7645">
        <v>0</v>
      </c>
      <c r="E7645">
        <v>510.61599999999999</v>
      </c>
      <c r="F7645">
        <v>0</v>
      </c>
      <c r="G7645" t="s">
        <v>22</v>
      </c>
    </row>
    <row r="7646" spans="1:7" x14ac:dyDescent="0.25">
      <c r="A7646" t="s">
        <v>15085</v>
      </c>
      <c r="B7646" t="s">
        <v>15082</v>
      </c>
      <c r="C7646">
        <v>0</v>
      </c>
      <c r="D7646">
        <v>0</v>
      </c>
      <c r="E7646">
        <v>445.56099999999998</v>
      </c>
      <c r="F7646">
        <v>0</v>
      </c>
      <c r="G7646" t="s">
        <v>22</v>
      </c>
    </row>
    <row r="7647" spans="1:7" x14ac:dyDescent="0.25">
      <c r="A7647" t="s">
        <v>15086</v>
      </c>
      <c r="B7647" t="s">
        <v>15087</v>
      </c>
      <c r="C7647">
        <v>0</v>
      </c>
      <c r="D7647">
        <v>0</v>
      </c>
      <c r="E7647">
        <v>468.31700000000001</v>
      </c>
      <c r="F7647">
        <v>0</v>
      </c>
      <c r="G7647" t="s">
        <v>22</v>
      </c>
    </row>
    <row r="7648" spans="1:7" x14ac:dyDescent="0.25">
      <c r="A7648" t="s">
        <v>15088</v>
      </c>
      <c r="B7648" t="s">
        <v>15087</v>
      </c>
      <c r="C7648">
        <v>0</v>
      </c>
      <c r="D7648">
        <v>0</v>
      </c>
      <c r="E7648">
        <v>479.66300000000001</v>
      </c>
      <c r="F7648">
        <v>0</v>
      </c>
      <c r="G7648" t="s">
        <v>22</v>
      </c>
    </row>
    <row r="7649" spans="1:7" x14ac:dyDescent="0.25">
      <c r="A7649" t="s">
        <v>15089</v>
      </c>
      <c r="B7649" t="s">
        <v>15087</v>
      </c>
      <c r="C7649">
        <v>0</v>
      </c>
      <c r="D7649">
        <v>0</v>
      </c>
      <c r="E7649">
        <v>392.89699999999999</v>
      </c>
      <c r="F7649">
        <v>0</v>
      </c>
      <c r="G7649" t="s">
        <v>22</v>
      </c>
    </row>
    <row r="7650" spans="1:7" x14ac:dyDescent="0.25">
      <c r="A7650" t="s">
        <v>15090</v>
      </c>
      <c r="B7650" t="s">
        <v>15087</v>
      </c>
      <c r="C7650">
        <v>0</v>
      </c>
      <c r="D7650">
        <v>0</v>
      </c>
      <c r="E7650">
        <v>500.80599999999998</v>
      </c>
      <c r="F7650">
        <v>0</v>
      </c>
      <c r="G7650" t="s">
        <v>22</v>
      </c>
    </row>
    <row r="7651" spans="1:7" x14ac:dyDescent="0.25">
      <c r="A7651" t="s">
        <v>15091</v>
      </c>
      <c r="B7651" t="s">
        <v>15082</v>
      </c>
      <c r="C7651">
        <v>0</v>
      </c>
      <c r="D7651">
        <v>0</v>
      </c>
      <c r="E7651">
        <v>445.59699999999998</v>
      </c>
      <c r="F7651">
        <v>0</v>
      </c>
      <c r="G7651" t="s">
        <v>22</v>
      </c>
    </row>
    <row r="7652" spans="1:7" x14ac:dyDescent="0.25">
      <c r="A7652" t="s">
        <v>15092</v>
      </c>
      <c r="B7652" t="s">
        <v>15093</v>
      </c>
      <c r="C7652">
        <v>0</v>
      </c>
      <c r="D7652">
        <v>0</v>
      </c>
      <c r="E7652">
        <v>126.893</v>
      </c>
      <c r="F7652">
        <v>0</v>
      </c>
      <c r="G7652" t="s">
        <v>22</v>
      </c>
    </row>
    <row r="7653" spans="1:7" x14ac:dyDescent="0.25">
      <c r="A7653" t="s">
        <v>15094</v>
      </c>
      <c r="B7653" t="s">
        <v>15082</v>
      </c>
      <c r="C7653">
        <v>0</v>
      </c>
      <c r="D7653">
        <v>0</v>
      </c>
      <c r="E7653">
        <v>327.97800000000001</v>
      </c>
      <c r="F7653">
        <v>0</v>
      </c>
      <c r="G7653" t="s">
        <v>22</v>
      </c>
    </row>
    <row r="7654" spans="1:7" x14ac:dyDescent="0.25">
      <c r="A7654" t="s">
        <v>15095</v>
      </c>
      <c r="B7654" t="s">
        <v>15096</v>
      </c>
      <c r="C7654">
        <v>12</v>
      </c>
      <c r="D7654">
        <v>0</v>
      </c>
      <c r="E7654">
        <v>25.231999999999999</v>
      </c>
      <c r="F7654">
        <v>26.588000000000001</v>
      </c>
      <c r="G7654" t="s">
        <v>33</v>
      </c>
    </row>
    <row r="7655" spans="1:7" x14ac:dyDescent="0.25">
      <c r="A7655" t="s">
        <v>15097</v>
      </c>
      <c r="B7655" t="s">
        <v>15098</v>
      </c>
      <c r="C7655">
        <v>0</v>
      </c>
      <c r="D7655">
        <v>0</v>
      </c>
      <c r="E7655">
        <v>3.8250000000000002</v>
      </c>
      <c r="F7655">
        <v>1.149</v>
      </c>
      <c r="G7655" t="s">
        <v>22</v>
      </c>
    </row>
    <row r="7656" spans="1:7" x14ac:dyDescent="0.25">
      <c r="A7656" t="s">
        <v>15099</v>
      </c>
      <c r="B7656" t="s">
        <v>15100</v>
      </c>
      <c r="C7656">
        <v>3855</v>
      </c>
      <c r="D7656">
        <v>0</v>
      </c>
      <c r="E7656">
        <v>0.17021</v>
      </c>
      <c r="F7656">
        <v>0.09</v>
      </c>
      <c r="G7656" t="s">
        <v>22</v>
      </c>
    </row>
    <row r="7657" spans="1:7" x14ac:dyDescent="0.25">
      <c r="A7657" t="s">
        <v>15101</v>
      </c>
      <c r="B7657" t="s">
        <v>15102</v>
      </c>
      <c r="C7657">
        <v>0</v>
      </c>
      <c r="D7657">
        <v>0</v>
      </c>
      <c r="E7657">
        <v>69.801000000000002</v>
      </c>
      <c r="F7657">
        <v>0</v>
      </c>
      <c r="G7657" t="s">
        <v>22</v>
      </c>
    </row>
    <row r="7658" spans="1:7" x14ac:dyDescent="0.25">
      <c r="A7658" t="s">
        <v>15103</v>
      </c>
      <c r="B7658" t="s">
        <v>15104</v>
      </c>
      <c r="C7658">
        <v>0</v>
      </c>
      <c r="D7658">
        <v>0</v>
      </c>
      <c r="E7658">
        <v>80.123999999999995</v>
      </c>
      <c r="F7658">
        <v>0</v>
      </c>
      <c r="G7658" t="s">
        <v>22</v>
      </c>
    </row>
    <row r="7659" spans="1:7" x14ac:dyDescent="0.25">
      <c r="A7659" t="s">
        <v>15105</v>
      </c>
      <c r="B7659" t="s">
        <v>15106</v>
      </c>
      <c r="C7659">
        <v>0</v>
      </c>
      <c r="D7659">
        <v>0</v>
      </c>
      <c r="E7659">
        <v>69.024000000000001</v>
      </c>
      <c r="F7659">
        <v>0</v>
      </c>
      <c r="G7659" t="s">
        <v>22</v>
      </c>
    </row>
    <row r="7660" spans="1:7" x14ac:dyDescent="0.25">
      <c r="A7660" t="s">
        <v>15107</v>
      </c>
      <c r="B7660" t="s">
        <v>14423</v>
      </c>
      <c r="C7660">
        <v>0</v>
      </c>
      <c r="D7660">
        <v>0</v>
      </c>
      <c r="E7660">
        <v>109.20699999999999</v>
      </c>
      <c r="F7660">
        <v>0</v>
      </c>
      <c r="G7660" t="s">
        <v>22</v>
      </c>
    </row>
    <row r="7661" spans="1:7" x14ac:dyDescent="0.25">
      <c r="A7661" t="s">
        <v>15108</v>
      </c>
      <c r="B7661" t="s">
        <v>15109</v>
      </c>
      <c r="C7661">
        <v>0</v>
      </c>
      <c r="D7661">
        <v>0</v>
      </c>
      <c r="E7661">
        <v>49.421999999999997</v>
      </c>
      <c r="F7661">
        <v>0</v>
      </c>
      <c r="G7661" t="s">
        <v>22</v>
      </c>
    </row>
    <row r="7662" spans="1:7" x14ac:dyDescent="0.25">
      <c r="A7662" t="s">
        <v>15110</v>
      </c>
      <c r="B7662" t="s">
        <v>15111</v>
      </c>
      <c r="C7662">
        <v>0</v>
      </c>
      <c r="D7662">
        <v>0</v>
      </c>
      <c r="E7662">
        <v>68.62</v>
      </c>
      <c r="F7662">
        <v>59.17</v>
      </c>
      <c r="G7662" t="s">
        <v>22</v>
      </c>
    </row>
    <row r="7663" spans="1:7" x14ac:dyDescent="0.25">
      <c r="A7663" t="s">
        <v>15112</v>
      </c>
      <c r="B7663" t="s">
        <v>15104</v>
      </c>
      <c r="C7663">
        <v>0</v>
      </c>
      <c r="D7663">
        <v>0</v>
      </c>
      <c r="E7663">
        <v>78.942999999999998</v>
      </c>
      <c r="F7663">
        <v>0</v>
      </c>
      <c r="G7663" t="s">
        <v>22</v>
      </c>
    </row>
    <row r="7664" spans="1:7" x14ac:dyDescent="0.25">
      <c r="A7664" t="s">
        <v>15113</v>
      </c>
      <c r="B7664" t="s">
        <v>15106</v>
      </c>
      <c r="C7664">
        <v>0</v>
      </c>
      <c r="D7664">
        <v>0</v>
      </c>
      <c r="E7664">
        <v>0</v>
      </c>
      <c r="F7664">
        <v>0</v>
      </c>
      <c r="G7664" t="s">
        <v>22</v>
      </c>
    </row>
    <row r="7665" spans="1:7" x14ac:dyDescent="0.25">
      <c r="A7665" t="s">
        <v>15114</v>
      </c>
      <c r="B7665" t="s">
        <v>15109</v>
      </c>
      <c r="C7665">
        <v>0</v>
      </c>
      <c r="D7665">
        <v>0</v>
      </c>
      <c r="E7665">
        <v>48.241</v>
      </c>
      <c r="F7665">
        <v>0</v>
      </c>
      <c r="G7665" t="s">
        <v>22</v>
      </c>
    </row>
    <row r="7666" spans="1:7" x14ac:dyDescent="0.25">
      <c r="A7666" t="s">
        <v>15115</v>
      </c>
      <c r="B7666" t="s">
        <v>15116</v>
      </c>
      <c r="C7666">
        <v>113</v>
      </c>
      <c r="D7666">
        <v>0</v>
      </c>
      <c r="E7666">
        <v>3.75</v>
      </c>
      <c r="F7666">
        <v>3.75</v>
      </c>
      <c r="G7666" t="s">
        <v>22</v>
      </c>
    </row>
    <row r="7667" spans="1:7" x14ac:dyDescent="0.25">
      <c r="A7667" t="s">
        <v>15117</v>
      </c>
      <c r="B7667" t="s">
        <v>15118</v>
      </c>
      <c r="C7667">
        <v>0</v>
      </c>
      <c r="D7667">
        <v>0</v>
      </c>
      <c r="E7667">
        <v>5.5940000000000003</v>
      </c>
      <c r="F7667">
        <v>0</v>
      </c>
      <c r="G7667" t="s">
        <v>22</v>
      </c>
    </row>
    <row r="7668" spans="1:7" x14ac:dyDescent="0.25">
      <c r="A7668" t="s">
        <v>15119</v>
      </c>
      <c r="B7668" t="s">
        <v>15120</v>
      </c>
      <c r="C7668">
        <v>0</v>
      </c>
      <c r="D7668">
        <v>0</v>
      </c>
      <c r="E7668">
        <v>172.33799999999999</v>
      </c>
      <c r="F7668">
        <v>0</v>
      </c>
      <c r="G7668" t="s">
        <v>22</v>
      </c>
    </row>
    <row r="7669" spans="1:7" x14ac:dyDescent="0.25">
      <c r="A7669" t="s">
        <v>15121</v>
      </c>
      <c r="B7669" t="s">
        <v>15120</v>
      </c>
      <c r="C7669">
        <v>0</v>
      </c>
      <c r="D7669">
        <v>0</v>
      </c>
      <c r="E7669">
        <v>171.79</v>
      </c>
      <c r="F7669">
        <v>0</v>
      </c>
      <c r="G7669" t="s">
        <v>22</v>
      </c>
    </row>
    <row r="7670" spans="1:7" x14ac:dyDescent="0.25">
      <c r="A7670" t="s">
        <v>15122</v>
      </c>
      <c r="B7670" t="s">
        <v>15123</v>
      </c>
      <c r="C7670">
        <v>500</v>
      </c>
      <c r="D7670">
        <v>0</v>
      </c>
      <c r="E7670">
        <v>0.94099999999999995</v>
      </c>
      <c r="F7670">
        <v>0.94099999999999995</v>
      </c>
      <c r="G7670" t="s">
        <v>22</v>
      </c>
    </row>
    <row r="7671" spans="1:7" x14ac:dyDescent="0.25">
      <c r="A7671" t="s">
        <v>15124</v>
      </c>
      <c r="B7671" t="s">
        <v>15125</v>
      </c>
      <c r="C7671">
        <v>0</v>
      </c>
      <c r="D7671">
        <v>0</v>
      </c>
      <c r="E7671">
        <v>41.600999999999999</v>
      </c>
      <c r="F7671">
        <v>21.606999999999999</v>
      </c>
      <c r="G7671" t="s">
        <v>22</v>
      </c>
    </row>
    <row r="7672" spans="1:7" x14ac:dyDescent="0.25">
      <c r="A7672" t="s">
        <v>15126</v>
      </c>
      <c r="B7672" t="s">
        <v>15127</v>
      </c>
      <c r="C7672">
        <v>0</v>
      </c>
      <c r="D7672">
        <v>0</v>
      </c>
      <c r="E7672">
        <v>17.414000000000001</v>
      </c>
      <c r="F7672">
        <v>0</v>
      </c>
      <c r="G7672" t="s">
        <v>22</v>
      </c>
    </row>
    <row r="7673" spans="1:7" x14ac:dyDescent="0.25">
      <c r="A7673" t="s">
        <v>15128</v>
      </c>
      <c r="B7673" t="s">
        <v>15129</v>
      </c>
      <c r="C7673">
        <v>0</v>
      </c>
      <c r="D7673">
        <v>0</v>
      </c>
      <c r="E7673">
        <v>38.826000000000001</v>
      </c>
      <c r="F7673">
        <v>0</v>
      </c>
      <c r="G7673" t="s">
        <v>22</v>
      </c>
    </row>
    <row r="7674" spans="1:7" x14ac:dyDescent="0.25">
      <c r="A7674" t="s">
        <v>15130</v>
      </c>
      <c r="B7674" t="s">
        <v>15131</v>
      </c>
      <c r="C7674">
        <v>0</v>
      </c>
      <c r="D7674">
        <v>0</v>
      </c>
      <c r="E7674">
        <v>0.16</v>
      </c>
      <c r="F7674">
        <v>0</v>
      </c>
      <c r="G7674" t="s">
        <v>22</v>
      </c>
    </row>
    <row r="7675" spans="1:7" x14ac:dyDescent="0.25">
      <c r="A7675" t="s">
        <v>15132</v>
      </c>
      <c r="B7675" t="s">
        <v>15133</v>
      </c>
      <c r="C7675">
        <v>0</v>
      </c>
      <c r="D7675">
        <v>0</v>
      </c>
      <c r="E7675">
        <v>0.17799999999999999</v>
      </c>
      <c r="F7675">
        <v>0</v>
      </c>
      <c r="G7675" t="s">
        <v>22</v>
      </c>
    </row>
    <row r="7676" spans="1:7" x14ac:dyDescent="0.25">
      <c r="A7676" t="s">
        <v>15134</v>
      </c>
      <c r="B7676" t="s">
        <v>15135</v>
      </c>
      <c r="C7676">
        <v>1</v>
      </c>
      <c r="D7676">
        <v>0</v>
      </c>
      <c r="E7676">
        <v>67.965000000000003</v>
      </c>
      <c r="F7676">
        <v>0</v>
      </c>
      <c r="G7676" t="s">
        <v>33</v>
      </c>
    </row>
    <row r="7677" spans="1:7" x14ac:dyDescent="0.25">
      <c r="A7677" t="s">
        <v>15136</v>
      </c>
      <c r="B7677" t="s">
        <v>15137</v>
      </c>
      <c r="C7677">
        <v>2</v>
      </c>
      <c r="D7677">
        <v>0</v>
      </c>
      <c r="E7677">
        <v>68.876000000000005</v>
      </c>
      <c r="F7677">
        <v>387.57</v>
      </c>
      <c r="G7677" t="s">
        <v>22</v>
      </c>
    </row>
    <row r="7678" spans="1:7" x14ac:dyDescent="0.25">
      <c r="A7678" t="s">
        <v>15138</v>
      </c>
      <c r="B7678" t="s">
        <v>15139</v>
      </c>
      <c r="C7678">
        <v>35</v>
      </c>
      <c r="D7678">
        <v>0</v>
      </c>
      <c r="E7678">
        <v>4.6340000000000003</v>
      </c>
      <c r="F7678">
        <v>4.6340000000000003</v>
      </c>
      <c r="G7678" t="s">
        <v>22</v>
      </c>
    </row>
    <row r="7679" spans="1:7" x14ac:dyDescent="0.25">
      <c r="A7679" t="s">
        <v>15140</v>
      </c>
      <c r="B7679" t="s">
        <v>15141</v>
      </c>
      <c r="C7679">
        <v>11</v>
      </c>
      <c r="D7679">
        <v>0</v>
      </c>
      <c r="E7679">
        <v>6</v>
      </c>
      <c r="F7679">
        <v>6</v>
      </c>
      <c r="G7679" t="s">
        <v>22</v>
      </c>
    </row>
    <row r="7680" spans="1:7" x14ac:dyDescent="0.25">
      <c r="A7680" t="s">
        <v>15142</v>
      </c>
      <c r="B7680" t="s">
        <v>15143</v>
      </c>
      <c r="C7680">
        <v>0</v>
      </c>
      <c r="D7680">
        <v>0</v>
      </c>
      <c r="E7680">
        <v>6.298</v>
      </c>
      <c r="F7680">
        <v>0</v>
      </c>
      <c r="G7680" t="s">
        <v>22</v>
      </c>
    </row>
    <row r="7681" spans="1:7" x14ac:dyDescent="0.25">
      <c r="A7681" t="s">
        <v>15144</v>
      </c>
      <c r="B7681" t="s">
        <v>15145</v>
      </c>
      <c r="C7681">
        <v>0</v>
      </c>
      <c r="D7681">
        <v>0</v>
      </c>
      <c r="E7681">
        <v>0</v>
      </c>
      <c r="F7681">
        <v>0</v>
      </c>
      <c r="G7681" t="s">
        <v>22</v>
      </c>
    </row>
    <row r="7682" spans="1:7" x14ac:dyDescent="0.25">
      <c r="A7682" t="s">
        <v>15146</v>
      </c>
      <c r="B7682" t="s">
        <v>15147</v>
      </c>
      <c r="C7682">
        <v>5490</v>
      </c>
      <c r="D7682">
        <v>0</v>
      </c>
      <c r="E7682">
        <v>0.14699999999999999</v>
      </c>
      <c r="F7682">
        <v>0.1</v>
      </c>
      <c r="G7682" t="s">
        <v>22</v>
      </c>
    </row>
    <row r="7683" spans="1:7" x14ac:dyDescent="0.25">
      <c r="A7683" t="s">
        <v>15148</v>
      </c>
      <c r="B7683" t="s">
        <v>15149</v>
      </c>
      <c r="C7683">
        <v>0</v>
      </c>
      <c r="D7683">
        <v>0</v>
      </c>
      <c r="E7683">
        <v>19.306000000000001</v>
      </c>
      <c r="F7683">
        <v>0</v>
      </c>
      <c r="G7683" t="s">
        <v>22</v>
      </c>
    </row>
    <row r="7684" spans="1:7" x14ac:dyDescent="0.25">
      <c r="A7684" t="s">
        <v>15150</v>
      </c>
      <c r="B7684" t="s">
        <v>15151</v>
      </c>
      <c r="C7684">
        <v>0</v>
      </c>
      <c r="D7684">
        <v>0</v>
      </c>
      <c r="E7684">
        <v>15.592000000000001</v>
      </c>
      <c r="F7684">
        <v>0</v>
      </c>
      <c r="G7684" t="s">
        <v>22</v>
      </c>
    </row>
    <row r="7685" spans="1:7" x14ac:dyDescent="0.25">
      <c r="A7685" t="s">
        <v>15152</v>
      </c>
      <c r="B7685" t="s">
        <v>15153</v>
      </c>
      <c r="C7685">
        <v>0</v>
      </c>
      <c r="D7685">
        <v>0</v>
      </c>
      <c r="E7685">
        <v>0</v>
      </c>
      <c r="F7685">
        <v>0</v>
      </c>
      <c r="G7685" t="s">
        <v>22</v>
      </c>
    </row>
    <row r="7686" spans="1:7" x14ac:dyDescent="0.25">
      <c r="A7686" t="s">
        <v>15154</v>
      </c>
      <c r="B7686" t="s">
        <v>15155</v>
      </c>
      <c r="C7686">
        <v>8350</v>
      </c>
      <c r="D7686">
        <v>0</v>
      </c>
      <c r="E7686">
        <v>0.14699999999999999</v>
      </c>
      <c r="F7686">
        <v>0.1</v>
      </c>
      <c r="G7686" t="s">
        <v>22</v>
      </c>
    </row>
    <row r="7687" spans="1:7" x14ac:dyDescent="0.25">
      <c r="A7687" t="s">
        <v>15156</v>
      </c>
      <c r="B7687" t="s">
        <v>15157</v>
      </c>
      <c r="C7687">
        <v>0</v>
      </c>
      <c r="D7687">
        <v>13.01</v>
      </c>
      <c r="E7687">
        <v>7.3680000000000003</v>
      </c>
      <c r="F7687">
        <v>3.702</v>
      </c>
      <c r="G7687" t="s">
        <v>33</v>
      </c>
    </row>
    <row r="7688" spans="1:7" x14ac:dyDescent="0.25">
      <c r="A7688" t="s">
        <v>15158</v>
      </c>
      <c r="B7688" t="s">
        <v>15159</v>
      </c>
      <c r="C7688">
        <v>0</v>
      </c>
      <c r="D7688">
        <v>0</v>
      </c>
      <c r="E7688">
        <v>0</v>
      </c>
      <c r="F7688">
        <v>0</v>
      </c>
      <c r="G7688" t="s">
        <v>22</v>
      </c>
    </row>
    <row r="7689" spans="1:7" x14ac:dyDescent="0.25">
      <c r="A7689" t="s">
        <v>15160</v>
      </c>
      <c r="B7689" t="s">
        <v>15161</v>
      </c>
      <c r="C7689">
        <v>0</v>
      </c>
      <c r="D7689">
        <v>0</v>
      </c>
      <c r="E7689">
        <v>0</v>
      </c>
      <c r="F7689">
        <v>0</v>
      </c>
      <c r="G7689" t="s">
        <v>22</v>
      </c>
    </row>
    <row r="7690" spans="1:7" x14ac:dyDescent="0.25">
      <c r="A7690" t="s">
        <v>15162</v>
      </c>
      <c r="B7690" t="s">
        <v>15163</v>
      </c>
      <c r="C7690">
        <v>0</v>
      </c>
      <c r="D7690">
        <v>0</v>
      </c>
      <c r="E7690">
        <v>0</v>
      </c>
      <c r="F7690">
        <v>0</v>
      </c>
      <c r="G7690" t="s">
        <v>22</v>
      </c>
    </row>
    <row r="7691" spans="1:7" x14ac:dyDescent="0.25">
      <c r="A7691" t="s">
        <v>15164</v>
      </c>
      <c r="B7691" t="s">
        <v>15165</v>
      </c>
      <c r="C7691">
        <v>0</v>
      </c>
      <c r="D7691">
        <v>0</v>
      </c>
      <c r="E7691">
        <v>0</v>
      </c>
      <c r="F7691">
        <v>0</v>
      </c>
      <c r="G7691" t="s">
        <v>22</v>
      </c>
    </row>
    <row r="7692" spans="1:7" x14ac:dyDescent="0.25">
      <c r="A7692" t="s">
        <v>15166</v>
      </c>
      <c r="B7692" t="s">
        <v>15167</v>
      </c>
      <c r="C7692">
        <v>0</v>
      </c>
      <c r="D7692">
        <v>0</v>
      </c>
      <c r="E7692">
        <v>0</v>
      </c>
      <c r="F7692">
        <v>0</v>
      </c>
      <c r="G7692" t="s">
        <v>22</v>
      </c>
    </row>
    <row r="7693" spans="1:7" x14ac:dyDescent="0.25">
      <c r="A7693" t="s">
        <v>15168</v>
      </c>
      <c r="B7693" t="s">
        <v>15169</v>
      </c>
      <c r="C7693">
        <v>0</v>
      </c>
      <c r="D7693">
        <v>0</v>
      </c>
      <c r="E7693">
        <v>0</v>
      </c>
      <c r="F7693">
        <v>0</v>
      </c>
      <c r="G7693" t="s">
        <v>22</v>
      </c>
    </row>
    <row r="7694" spans="1:7" x14ac:dyDescent="0.25">
      <c r="A7694" t="s">
        <v>15170</v>
      </c>
      <c r="B7694" t="s">
        <v>15171</v>
      </c>
      <c r="C7694">
        <v>0</v>
      </c>
      <c r="D7694">
        <v>0</v>
      </c>
      <c r="E7694">
        <v>0</v>
      </c>
      <c r="F7694">
        <v>0</v>
      </c>
      <c r="G7694" t="s">
        <v>22</v>
      </c>
    </row>
    <row r="7695" spans="1:7" x14ac:dyDescent="0.25">
      <c r="A7695" t="s">
        <v>15172</v>
      </c>
      <c r="B7695" t="s">
        <v>15173</v>
      </c>
      <c r="C7695">
        <v>0</v>
      </c>
      <c r="D7695">
        <v>0</v>
      </c>
      <c r="E7695">
        <v>0</v>
      </c>
      <c r="F7695">
        <v>0</v>
      </c>
      <c r="G7695" t="s">
        <v>22</v>
      </c>
    </row>
    <row r="7696" spans="1:7" x14ac:dyDescent="0.25">
      <c r="A7696" t="s">
        <v>15174</v>
      </c>
      <c r="B7696" t="s">
        <v>15175</v>
      </c>
      <c r="C7696">
        <v>0</v>
      </c>
      <c r="D7696">
        <v>75.67</v>
      </c>
      <c r="E7696">
        <v>18.164000000000001</v>
      </c>
      <c r="F7696">
        <v>16.852</v>
      </c>
      <c r="G7696" t="s">
        <v>312</v>
      </c>
    </row>
    <row r="7697" spans="1:7" x14ac:dyDescent="0.25">
      <c r="A7697" t="s">
        <v>15176</v>
      </c>
      <c r="B7697" t="s">
        <v>15177</v>
      </c>
      <c r="C7697">
        <v>0</v>
      </c>
      <c r="D7697">
        <v>0</v>
      </c>
      <c r="E7697">
        <v>9.1999999999999998E-2</v>
      </c>
      <c r="F7697">
        <v>0</v>
      </c>
      <c r="G7697" t="s">
        <v>22</v>
      </c>
    </row>
    <row r="7698" spans="1:7" x14ac:dyDescent="0.25">
      <c r="A7698" t="s">
        <v>15178</v>
      </c>
      <c r="B7698" t="s">
        <v>15179</v>
      </c>
      <c r="C7698">
        <v>0</v>
      </c>
      <c r="D7698">
        <v>0</v>
      </c>
      <c r="E7698">
        <v>0.13500000000000001</v>
      </c>
      <c r="F7698">
        <v>0.13500000000000001</v>
      </c>
      <c r="G7698" t="s">
        <v>22</v>
      </c>
    </row>
    <row r="7699" spans="1:7" x14ac:dyDescent="0.25">
      <c r="A7699" t="s">
        <v>15180</v>
      </c>
      <c r="B7699" t="s">
        <v>15181</v>
      </c>
      <c r="C7699">
        <v>45</v>
      </c>
      <c r="D7699">
        <v>0</v>
      </c>
      <c r="E7699">
        <v>20.8</v>
      </c>
      <c r="F7699">
        <v>20.8</v>
      </c>
      <c r="G7699" t="s">
        <v>22</v>
      </c>
    </row>
    <row r="7700" spans="1:7" x14ac:dyDescent="0.25">
      <c r="A7700" t="s">
        <v>15182</v>
      </c>
      <c r="B7700" t="s">
        <v>15183</v>
      </c>
      <c r="C7700">
        <v>6</v>
      </c>
      <c r="D7700">
        <v>0</v>
      </c>
      <c r="E7700">
        <v>11.5</v>
      </c>
      <c r="F7700">
        <v>11.5</v>
      </c>
      <c r="G7700" t="s">
        <v>22</v>
      </c>
    </row>
    <row r="7701" spans="1:7" x14ac:dyDescent="0.25">
      <c r="A7701" t="s">
        <v>15184</v>
      </c>
      <c r="B7701" t="s">
        <v>15185</v>
      </c>
      <c r="C7701">
        <v>0</v>
      </c>
      <c r="D7701">
        <v>0</v>
      </c>
      <c r="E7701">
        <v>0</v>
      </c>
      <c r="F7701">
        <v>0</v>
      </c>
      <c r="G7701" t="s">
        <v>22</v>
      </c>
    </row>
    <row r="7702" spans="1:7" x14ac:dyDescent="0.25">
      <c r="A7702" t="s">
        <v>15186</v>
      </c>
      <c r="B7702" t="s">
        <v>15187</v>
      </c>
      <c r="C7702">
        <v>0</v>
      </c>
      <c r="D7702">
        <v>0</v>
      </c>
      <c r="E7702">
        <v>0</v>
      </c>
      <c r="F7702">
        <v>0</v>
      </c>
      <c r="G7702" t="s">
        <v>22</v>
      </c>
    </row>
    <row r="7703" spans="1:7" x14ac:dyDescent="0.25">
      <c r="A7703" t="s">
        <v>15188</v>
      </c>
      <c r="B7703" t="s">
        <v>15189</v>
      </c>
      <c r="C7703">
        <v>0</v>
      </c>
      <c r="D7703">
        <v>0</v>
      </c>
      <c r="E7703">
        <v>0</v>
      </c>
      <c r="F7703">
        <v>0</v>
      </c>
      <c r="G7703" t="s">
        <v>22</v>
      </c>
    </row>
    <row r="7704" spans="1:7" x14ac:dyDescent="0.25">
      <c r="A7704" t="s">
        <v>15190</v>
      </c>
      <c r="B7704" t="s">
        <v>15191</v>
      </c>
      <c r="C7704">
        <v>0</v>
      </c>
      <c r="D7704">
        <v>0</v>
      </c>
      <c r="E7704">
        <v>0</v>
      </c>
      <c r="F7704">
        <v>0</v>
      </c>
      <c r="G7704" t="s">
        <v>22</v>
      </c>
    </row>
    <row r="7705" spans="1:7" x14ac:dyDescent="0.25">
      <c r="A7705" t="s">
        <v>15192</v>
      </c>
      <c r="B7705" t="s">
        <v>15193</v>
      </c>
      <c r="C7705">
        <v>0</v>
      </c>
      <c r="D7705">
        <v>0</v>
      </c>
      <c r="E7705">
        <v>0</v>
      </c>
      <c r="F7705">
        <v>0</v>
      </c>
      <c r="G7705" t="s">
        <v>22</v>
      </c>
    </row>
    <row r="7706" spans="1:7" x14ac:dyDescent="0.25">
      <c r="A7706" t="s">
        <v>15194</v>
      </c>
      <c r="B7706" t="s">
        <v>15195</v>
      </c>
      <c r="C7706">
        <v>0</v>
      </c>
      <c r="D7706">
        <v>0</v>
      </c>
      <c r="E7706">
        <v>0</v>
      </c>
      <c r="F7706">
        <v>0</v>
      </c>
      <c r="G7706" t="s">
        <v>22</v>
      </c>
    </row>
    <row r="7707" spans="1:7" x14ac:dyDescent="0.25">
      <c r="A7707" t="s">
        <v>15196</v>
      </c>
      <c r="B7707" t="s">
        <v>15197</v>
      </c>
      <c r="C7707">
        <v>0</v>
      </c>
      <c r="D7707">
        <v>0</v>
      </c>
      <c r="E7707">
        <v>81.394000000000005</v>
      </c>
      <c r="F7707">
        <v>0</v>
      </c>
      <c r="G7707" t="s">
        <v>22</v>
      </c>
    </row>
    <row r="7708" spans="1:7" x14ac:dyDescent="0.25">
      <c r="A7708" t="s">
        <v>15198</v>
      </c>
      <c r="B7708" t="s">
        <v>15197</v>
      </c>
      <c r="C7708">
        <v>0</v>
      </c>
      <c r="D7708">
        <v>0</v>
      </c>
      <c r="E7708">
        <v>81.394000000000005</v>
      </c>
      <c r="F7708">
        <v>0</v>
      </c>
      <c r="G7708" t="s">
        <v>22</v>
      </c>
    </row>
    <row r="7709" spans="1:7" x14ac:dyDescent="0.25">
      <c r="A7709" t="s">
        <v>15199</v>
      </c>
      <c r="B7709" t="s">
        <v>15197</v>
      </c>
      <c r="C7709">
        <v>0</v>
      </c>
      <c r="D7709">
        <v>0</v>
      </c>
      <c r="E7709">
        <v>81.394000000000005</v>
      </c>
      <c r="F7709">
        <v>0</v>
      </c>
      <c r="G7709" t="s">
        <v>22</v>
      </c>
    </row>
    <row r="7710" spans="1:7" x14ac:dyDescent="0.25">
      <c r="A7710" t="s">
        <v>15200</v>
      </c>
      <c r="B7710" t="s">
        <v>15197</v>
      </c>
      <c r="C7710">
        <v>0</v>
      </c>
      <c r="D7710">
        <v>0</v>
      </c>
      <c r="E7710">
        <v>81.394000000000005</v>
      </c>
      <c r="F7710">
        <v>0</v>
      </c>
      <c r="G7710" t="s">
        <v>22</v>
      </c>
    </row>
    <row r="7711" spans="1:7" x14ac:dyDescent="0.25">
      <c r="A7711" t="s">
        <v>15201</v>
      </c>
      <c r="B7711" t="s">
        <v>5311</v>
      </c>
      <c r="C7711">
        <v>0</v>
      </c>
      <c r="D7711">
        <v>0</v>
      </c>
      <c r="E7711">
        <v>161.584</v>
      </c>
      <c r="F7711">
        <v>0</v>
      </c>
      <c r="G7711" t="s">
        <v>22</v>
      </c>
    </row>
    <row r="7712" spans="1:7" x14ac:dyDescent="0.25">
      <c r="A7712" t="s">
        <v>15202</v>
      </c>
      <c r="B7712" t="s">
        <v>5311</v>
      </c>
      <c r="C7712">
        <v>0</v>
      </c>
      <c r="D7712">
        <v>0</v>
      </c>
      <c r="E7712">
        <v>214.99100000000001</v>
      </c>
      <c r="F7712">
        <v>0</v>
      </c>
      <c r="G7712" t="s">
        <v>22</v>
      </c>
    </row>
    <row r="7713" spans="1:7" x14ac:dyDescent="0.25">
      <c r="A7713" t="s">
        <v>15203</v>
      </c>
      <c r="B7713" t="s">
        <v>5311</v>
      </c>
      <c r="C7713">
        <v>0</v>
      </c>
      <c r="D7713">
        <v>0</v>
      </c>
      <c r="E7713">
        <v>243.86</v>
      </c>
      <c r="F7713">
        <v>0</v>
      </c>
      <c r="G7713" t="s">
        <v>22</v>
      </c>
    </row>
    <row r="7714" spans="1:7" x14ac:dyDescent="0.25">
      <c r="A7714" t="s">
        <v>15204</v>
      </c>
      <c r="B7714" t="s">
        <v>15205</v>
      </c>
      <c r="C7714">
        <v>0</v>
      </c>
      <c r="D7714">
        <v>0</v>
      </c>
      <c r="E7714">
        <v>0</v>
      </c>
      <c r="F7714">
        <v>0</v>
      </c>
      <c r="G7714" t="s">
        <v>22</v>
      </c>
    </row>
    <row r="7715" spans="1:7" x14ac:dyDescent="0.25">
      <c r="A7715" t="s">
        <v>15206</v>
      </c>
      <c r="B7715" t="s">
        <v>15205</v>
      </c>
      <c r="C7715">
        <v>0</v>
      </c>
      <c r="D7715">
        <v>0</v>
      </c>
      <c r="E7715">
        <v>0</v>
      </c>
      <c r="F7715">
        <v>0</v>
      </c>
      <c r="G7715" t="s">
        <v>22</v>
      </c>
    </row>
    <row r="7716" spans="1:7" x14ac:dyDescent="0.25">
      <c r="A7716" t="s">
        <v>15207</v>
      </c>
      <c r="B7716" t="s">
        <v>15205</v>
      </c>
      <c r="C7716">
        <v>0</v>
      </c>
      <c r="D7716">
        <v>0</v>
      </c>
      <c r="E7716">
        <v>0</v>
      </c>
      <c r="F7716">
        <v>0</v>
      </c>
      <c r="G7716" t="s">
        <v>22</v>
      </c>
    </row>
    <row r="7717" spans="1:7" x14ac:dyDescent="0.25">
      <c r="A7717" t="s">
        <v>15208</v>
      </c>
      <c r="B7717" t="s">
        <v>15205</v>
      </c>
      <c r="C7717">
        <v>0</v>
      </c>
      <c r="D7717">
        <v>0</v>
      </c>
      <c r="E7717">
        <v>0</v>
      </c>
      <c r="F7717">
        <v>0</v>
      </c>
      <c r="G7717" t="s">
        <v>22</v>
      </c>
    </row>
    <row r="7718" spans="1:7" x14ac:dyDescent="0.25">
      <c r="A7718" t="s">
        <v>15209</v>
      </c>
      <c r="B7718" t="s">
        <v>15205</v>
      </c>
      <c r="C7718">
        <v>0</v>
      </c>
      <c r="D7718">
        <v>0</v>
      </c>
      <c r="E7718">
        <v>91.742000000000004</v>
      </c>
      <c r="F7718">
        <v>0</v>
      </c>
      <c r="G7718" t="s">
        <v>22</v>
      </c>
    </row>
    <row r="7719" spans="1:7" x14ac:dyDescent="0.25">
      <c r="A7719" t="s">
        <v>15210</v>
      </c>
      <c r="B7719" t="s">
        <v>15205</v>
      </c>
      <c r="C7719">
        <v>0</v>
      </c>
      <c r="D7719">
        <v>0</v>
      </c>
      <c r="E7719">
        <v>91.742000000000004</v>
      </c>
      <c r="F7719">
        <v>0</v>
      </c>
      <c r="G7719" t="s">
        <v>22</v>
      </c>
    </row>
    <row r="7720" spans="1:7" x14ac:dyDescent="0.25">
      <c r="A7720" t="s">
        <v>15211</v>
      </c>
      <c r="B7720" t="s">
        <v>15212</v>
      </c>
      <c r="C7720">
        <v>2</v>
      </c>
      <c r="D7720">
        <v>0</v>
      </c>
      <c r="E7720">
        <v>25.465</v>
      </c>
      <c r="F7720">
        <v>126.37</v>
      </c>
      <c r="G7720" t="s">
        <v>33</v>
      </c>
    </row>
    <row r="7721" spans="1:7" x14ac:dyDescent="0.25">
      <c r="A7721" t="s">
        <v>15213</v>
      </c>
      <c r="B7721" t="s">
        <v>15214</v>
      </c>
      <c r="C7721">
        <v>0</v>
      </c>
      <c r="D7721">
        <v>0</v>
      </c>
      <c r="E7721">
        <v>288</v>
      </c>
      <c r="F7721">
        <v>0</v>
      </c>
      <c r="G7721" t="s">
        <v>22</v>
      </c>
    </row>
    <row r="7722" spans="1:7" x14ac:dyDescent="0.25">
      <c r="A7722" t="s">
        <v>15215</v>
      </c>
      <c r="B7722" t="s">
        <v>15214</v>
      </c>
      <c r="C7722">
        <v>11</v>
      </c>
      <c r="D7722">
        <v>0</v>
      </c>
      <c r="E7722">
        <v>23.757000000000001</v>
      </c>
      <c r="F7722">
        <v>0</v>
      </c>
      <c r="G7722" t="s">
        <v>33</v>
      </c>
    </row>
    <row r="7723" spans="1:7" x14ac:dyDescent="0.25">
      <c r="A7723" t="s">
        <v>15216</v>
      </c>
      <c r="B7723" t="s">
        <v>15217</v>
      </c>
      <c r="C7723">
        <v>11</v>
      </c>
      <c r="D7723">
        <v>0</v>
      </c>
      <c r="E7723">
        <v>41.27</v>
      </c>
      <c r="F7723">
        <v>0</v>
      </c>
      <c r="G7723" t="s">
        <v>33</v>
      </c>
    </row>
    <row r="7724" spans="1:7" x14ac:dyDescent="0.25">
      <c r="A7724" t="s">
        <v>15218</v>
      </c>
      <c r="B7724" t="s">
        <v>15219</v>
      </c>
      <c r="C7724">
        <v>4</v>
      </c>
      <c r="D7724">
        <v>0</v>
      </c>
      <c r="E7724">
        <v>107.077</v>
      </c>
      <c r="F7724">
        <v>61.649000000000001</v>
      </c>
      <c r="G7724" t="s">
        <v>33</v>
      </c>
    </row>
    <row r="7725" spans="1:7" x14ac:dyDescent="0.25">
      <c r="A7725" t="s">
        <v>15220</v>
      </c>
      <c r="B7725" t="s">
        <v>15221</v>
      </c>
      <c r="C7725">
        <v>2</v>
      </c>
      <c r="D7725">
        <v>0</v>
      </c>
      <c r="E7725">
        <v>35.587000000000003</v>
      </c>
      <c r="F7725">
        <v>287.5</v>
      </c>
      <c r="G7725" t="s">
        <v>22</v>
      </c>
    </row>
    <row r="7726" spans="1:7" x14ac:dyDescent="0.25">
      <c r="A7726" t="s">
        <v>15222</v>
      </c>
      <c r="B7726" t="s">
        <v>15223</v>
      </c>
      <c r="C7726">
        <v>0</v>
      </c>
      <c r="D7726">
        <v>0</v>
      </c>
      <c r="E7726">
        <v>35.587000000000003</v>
      </c>
      <c r="F7726">
        <v>0</v>
      </c>
      <c r="G7726" t="s">
        <v>22</v>
      </c>
    </row>
    <row r="7727" spans="1:7" x14ac:dyDescent="0.25">
      <c r="A7727" t="s">
        <v>15224</v>
      </c>
      <c r="B7727" t="s">
        <v>15225</v>
      </c>
      <c r="C7727">
        <v>0</v>
      </c>
      <c r="D7727">
        <v>0</v>
      </c>
      <c r="E7727">
        <v>35.587000000000003</v>
      </c>
      <c r="F7727">
        <v>0</v>
      </c>
      <c r="G7727" t="s">
        <v>22</v>
      </c>
    </row>
    <row r="7728" spans="1:7" x14ac:dyDescent="0.25">
      <c r="A7728" t="s">
        <v>15226</v>
      </c>
      <c r="B7728" t="s">
        <v>15227</v>
      </c>
      <c r="C7728">
        <v>0</v>
      </c>
      <c r="D7728">
        <v>0</v>
      </c>
      <c r="E7728">
        <v>1120</v>
      </c>
      <c r="F7728">
        <v>0</v>
      </c>
      <c r="G7728" t="s">
        <v>22</v>
      </c>
    </row>
    <row r="7729" spans="1:7" x14ac:dyDescent="0.25">
      <c r="A7729" t="s">
        <v>15228</v>
      </c>
      <c r="B7729" t="s">
        <v>15229</v>
      </c>
      <c r="C7729">
        <v>3</v>
      </c>
      <c r="D7729">
        <v>0</v>
      </c>
      <c r="E7729">
        <v>129.16499999999999</v>
      </c>
      <c r="F7729">
        <v>47.344000000000001</v>
      </c>
      <c r="G7729" t="s">
        <v>33</v>
      </c>
    </row>
    <row r="7730" spans="1:7" x14ac:dyDescent="0.25">
      <c r="A7730" t="s">
        <v>15230</v>
      </c>
      <c r="B7730" t="s">
        <v>15229</v>
      </c>
      <c r="C7730">
        <v>0</v>
      </c>
      <c r="D7730">
        <v>0</v>
      </c>
      <c r="E7730">
        <v>131.727</v>
      </c>
      <c r="F7730">
        <v>0</v>
      </c>
      <c r="G7730" t="s">
        <v>33</v>
      </c>
    </row>
    <row r="7731" spans="1:7" x14ac:dyDescent="0.25">
      <c r="A7731" t="s">
        <v>15231</v>
      </c>
      <c r="B7731" t="s">
        <v>15232</v>
      </c>
      <c r="C7731">
        <v>1</v>
      </c>
      <c r="D7731">
        <v>0</v>
      </c>
      <c r="E7731">
        <v>0</v>
      </c>
      <c r="F7731">
        <v>0</v>
      </c>
      <c r="G7731" t="s">
        <v>22</v>
      </c>
    </row>
    <row r="7732" spans="1:7" x14ac:dyDescent="0.25">
      <c r="A7732" t="s">
        <v>15233</v>
      </c>
      <c r="B7732" t="s">
        <v>15234</v>
      </c>
      <c r="C7732">
        <v>2</v>
      </c>
      <c r="D7732">
        <v>0</v>
      </c>
      <c r="E7732">
        <v>239.80199999999999</v>
      </c>
      <c r="F7732">
        <v>0</v>
      </c>
      <c r="G7732" t="s">
        <v>33</v>
      </c>
    </row>
    <row r="7733" spans="1:7" x14ac:dyDescent="0.25">
      <c r="A7733" t="s">
        <v>15235</v>
      </c>
      <c r="B7733" t="s">
        <v>15236</v>
      </c>
      <c r="C7733">
        <v>0</v>
      </c>
      <c r="D7733">
        <v>0</v>
      </c>
      <c r="E7733">
        <v>34.716999999999999</v>
      </c>
      <c r="F7733">
        <v>0</v>
      </c>
      <c r="G7733" t="s">
        <v>33</v>
      </c>
    </row>
    <row r="7734" spans="1:7" x14ac:dyDescent="0.25">
      <c r="A7734" t="s">
        <v>15237</v>
      </c>
      <c r="B7734" t="s">
        <v>15238</v>
      </c>
      <c r="C7734">
        <v>6</v>
      </c>
      <c r="D7734">
        <v>0</v>
      </c>
      <c r="E7734">
        <v>88.397999999999996</v>
      </c>
      <c r="F7734">
        <v>133.88</v>
      </c>
      <c r="G7734" t="s">
        <v>33</v>
      </c>
    </row>
    <row r="7735" spans="1:7" x14ac:dyDescent="0.25">
      <c r="A7735" t="s">
        <v>15239</v>
      </c>
      <c r="B7735" t="s">
        <v>15240</v>
      </c>
      <c r="C7735">
        <v>6</v>
      </c>
      <c r="D7735">
        <v>0</v>
      </c>
      <c r="E7735">
        <v>12.395</v>
      </c>
      <c r="F7735">
        <v>52.18</v>
      </c>
      <c r="G7735" t="s">
        <v>33</v>
      </c>
    </row>
    <row r="7736" spans="1:7" x14ac:dyDescent="0.25">
      <c r="A7736" t="s">
        <v>15241</v>
      </c>
      <c r="B7736" t="s">
        <v>15242</v>
      </c>
      <c r="C7736">
        <v>0</v>
      </c>
      <c r="D7736">
        <v>0</v>
      </c>
      <c r="E7736">
        <v>7.0730000000000004</v>
      </c>
      <c r="F7736">
        <v>0</v>
      </c>
      <c r="G7736" t="s">
        <v>33</v>
      </c>
    </row>
    <row r="7737" spans="1:7" x14ac:dyDescent="0.25">
      <c r="A7737" t="s">
        <v>15243</v>
      </c>
      <c r="B7737" t="s">
        <v>15242</v>
      </c>
      <c r="C7737">
        <v>8</v>
      </c>
      <c r="D7737">
        <v>0</v>
      </c>
      <c r="E7737">
        <v>7.819</v>
      </c>
      <c r="F7737">
        <v>0</v>
      </c>
      <c r="G7737" t="s">
        <v>33</v>
      </c>
    </row>
    <row r="7738" spans="1:7" x14ac:dyDescent="0.25">
      <c r="A7738" t="s">
        <v>15244</v>
      </c>
      <c r="B7738" t="s">
        <v>15245</v>
      </c>
      <c r="C7738">
        <v>19</v>
      </c>
      <c r="D7738">
        <v>0</v>
      </c>
      <c r="E7738">
        <v>8.3290000000000006</v>
      </c>
      <c r="F7738">
        <v>0</v>
      </c>
      <c r="G7738" t="s">
        <v>33</v>
      </c>
    </row>
    <row r="7739" spans="1:7" x14ac:dyDescent="0.25">
      <c r="A7739" t="s">
        <v>15246</v>
      </c>
      <c r="B7739" t="s">
        <v>15247</v>
      </c>
      <c r="C7739">
        <v>1</v>
      </c>
      <c r="D7739">
        <v>0</v>
      </c>
      <c r="E7739">
        <v>25.579000000000001</v>
      </c>
      <c r="F7739">
        <v>0</v>
      </c>
      <c r="G7739" t="s">
        <v>33</v>
      </c>
    </row>
    <row r="7740" spans="1:7" x14ac:dyDescent="0.25">
      <c r="A7740" t="s">
        <v>15248</v>
      </c>
      <c r="B7740" t="s">
        <v>15249</v>
      </c>
      <c r="C7740">
        <v>0</v>
      </c>
      <c r="D7740">
        <v>0</v>
      </c>
      <c r="E7740">
        <v>40.722000000000001</v>
      </c>
      <c r="F7740">
        <v>119.05</v>
      </c>
      <c r="G7740" t="s">
        <v>33</v>
      </c>
    </row>
    <row r="7741" spans="1:7" x14ac:dyDescent="0.25">
      <c r="A7741" t="s">
        <v>15250</v>
      </c>
      <c r="B7741" t="s">
        <v>15251</v>
      </c>
      <c r="C7741">
        <v>3</v>
      </c>
      <c r="D7741">
        <v>0</v>
      </c>
      <c r="E7741">
        <v>45.287999999999997</v>
      </c>
      <c r="F7741">
        <v>220.4</v>
      </c>
      <c r="G7741" t="s">
        <v>22</v>
      </c>
    </row>
    <row r="7742" spans="1:7" x14ac:dyDescent="0.25">
      <c r="A7742" t="s">
        <v>15252</v>
      </c>
      <c r="B7742" t="s">
        <v>15251</v>
      </c>
      <c r="C7742">
        <v>0</v>
      </c>
      <c r="D7742">
        <v>0</v>
      </c>
      <c r="E7742">
        <v>468</v>
      </c>
      <c r="F7742">
        <v>0</v>
      </c>
      <c r="G7742" t="s">
        <v>22</v>
      </c>
    </row>
    <row r="7743" spans="1:7" x14ac:dyDescent="0.25">
      <c r="A7743" t="s">
        <v>15253</v>
      </c>
      <c r="B7743" t="s">
        <v>15251</v>
      </c>
      <c r="C7743">
        <v>3</v>
      </c>
      <c r="D7743">
        <v>0</v>
      </c>
      <c r="E7743">
        <v>30.489000000000001</v>
      </c>
      <c r="F7743">
        <v>0</v>
      </c>
      <c r="G7743" t="s">
        <v>33</v>
      </c>
    </row>
    <row r="7744" spans="1:7" x14ac:dyDescent="0.25">
      <c r="A7744" t="s">
        <v>15254</v>
      </c>
      <c r="B7744" t="s">
        <v>15251</v>
      </c>
      <c r="C7744">
        <v>16</v>
      </c>
      <c r="D7744">
        <v>0</v>
      </c>
      <c r="E7744">
        <v>30.489000000000001</v>
      </c>
      <c r="F7744">
        <v>29.795000000000002</v>
      </c>
      <c r="G7744" t="s">
        <v>33</v>
      </c>
    </row>
    <row r="7745" spans="1:7" x14ac:dyDescent="0.25">
      <c r="A7745" t="s">
        <v>15255</v>
      </c>
      <c r="B7745" t="s">
        <v>15256</v>
      </c>
      <c r="C7745">
        <v>13</v>
      </c>
      <c r="D7745">
        <v>0</v>
      </c>
      <c r="E7745">
        <v>57.948999999999998</v>
      </c>
      <c r="F7745">
        <v>0</v>
      </c>
      <c r="G7745" t="s">
        <v>33</v>
      </c>
    </row>
    <row r="7746" spans="1:7" x14ac:dyDescent="0.25">
      <c r="A7746" t="s">
        <v>15257</v>
      </c>
      <c r="B7746" t="s">
        <v>15258</v>
      </c>
      <c r="C7746">
        <v>0</v>
      </c>
      <c r="D7746">
        <v>0</v>
      </c>
      <c r="E7746">
        <v>0</v>
      </c>
      <c r="F7746">
        <v>0</v>
      </c>
      <c r="G7746" t="s">
        <v>22</v>
      </c>
    </row>
    <row r="7747" spans="1:7" x14ac:dyDescent="0.25">
      <c r="A7747" t="s">
        <v>15259</v>
      </c>
      <c r="B7747" t="s">
        <v>14879</v>
      </c>
      <c r="C7747">
        <v>0</v>
      </c>
      <c r="D7747">
        <v>0</v>
      </c>
      <c r="E7747">
        <v>3.73</v>
      </c>
      <c r="F7747">
        <v>0</v>
      </c>
      <c r="G7747" t="s">
        <v>22</v>
      </c>
    </row>
    <row r="7748" spans="1:7" x14ac:dyDescent="0.25">
      <c r="A7748" t="s">
        <v>15260</v>
      </c>
      <c r="B7748" t="s">
        <v>15261</v>
      </c>
      <c r="C7748">
        <v>80</v>
      </c>
      <c r="D7748">
        <v>0</v>
      </c>
      <c r="E7748">
        <v>14.73</v>
      </c>
      <c r="F7748">
        <v>14.73</v>
      </c>
      <c r="G7748" t="s">
        <v>22</v>
      </c>
    </row>
    <row r="7749" spans="1:7" x14ac:dyDescent="0.25">
      <c r="A7749" t="s">
        <v>15262</v>
      </c>
      <c r="B7749" t="s">
        <v>15263</v>
      </c>
      <c r="C7749">
        <v>0</v>
      </c>
      <c r="D7749">
        <v>0</v>
      </c>
      <c r="E7749">
        <v>45.436</v>
      </c>
      <c r="F7749">
        <v>45.067999999999998</v>
      </c>
      <c r="G7749" t="s">
        <v>33</v>
      </c>
    </row>
    <row r="7750" spans="1:7" x14ac:dyDescent="0.25">
      <c r="A7750" t="s">
        <v>15264</v>
      </c>
      <c r="B7750" t="s">
        <v>15265</v>
      </c>
      <c r="C7750">
        <v>5</v>
      </c>
      <c r="D7750">
        <v>0</v>
      </c>
      <c r="E7750">
        <v>12.36</v>
      </c>
      <c r="F7750">
        <v>12.36</v>
      </c>
      <c r="G7750" t="s">
        <v>22</v>
      </c>
    </row>
    <row r="7751" spans="1:7" x14ac:dyDescent="0.25">
      <c r="A7751" t="s">
        <v>15266</v>
      </c>
      <c r="B7751" t="s">
        <v>15267</v>
      </c>
      <c r="C7751">
        <v>0</v>
      </c>
      <c r="D7751">
        <v>0</v>
      </c>
      <c r="E7751">
        <v>0.999</v>
      </c>
      <c r="F7751">
        <v>0</v>
      </c>
      <c r="G7751" t="s">
        <v>22</v>
      </c>
    </row>
    <row r="7752" spans="1:7" x14ac:dyDescent="0.25">
      <c r="A7752" t="s">
        <v>15268</v>
      </c>
      <c r="B7752" t="s">
        <v>15269</v>
      </c>
      <c r="C7752">
        <v>30</v>
      </c>
      <c r="D7752">
        <v>0</v>
      </c>
      <c r="E7752">
        <v>37.725999999999999</v>
      </c>
      <c r="F7752">
        <v>0</v>
      </c>
      <c r="G7752" t="s">
        <v>33</v>
      </c>
    </row>
    <row r="7753" spans="1:7" x14ac:dyDescent="0.25">
      <c r="A7753" t="s">
        <v>15270</v>
      </c>
      <c r="B7753" t="s">
        <v>15271</v>
      </c>
      <c r="C7753">
        <v>15</v>
      </c>
      <c r="D7753">
        <v>0</v>
      </c>
      <c r="E7753">
        <v>232.98099999999999</v>
      </c>
      <c r="F7753">
        <v>198.31800000000001</v>
      </c>
      <c r="G7753" t="s">
        <v>33</v>
      </c>
    </row>
    <row r="7754" spans="1:7" x14ac:dyDescent="0.25">
      <c r="A7754" t="s">
        <v>15272</v>
      </c>
      <c r="B7754" t="s">
        <v>15273</v>
      </c>
      <c r="C7754">
        <v>0</v>
      </c>
      <c r="D7754">
        <v>0</v>
      </c>
      <c r="E7754">
        <v>260.096</v>
      </c>
      <c r="F7754">
        <v>196.1</v>
      </c>
      <c r="G7754" t="s">
        <v>22</v>
      </c>
    </row>
    <row r="7755" spans="1:7" x14ac:dyDescent="0.25">
      <c r="A7755" t="s">
        <v>15274</v>
      </c>
      <c r="B7755" t="s">
        <v>15275</v>
      </c>
      <c r="C7755">
        <v>2</v>
      </c>
      <c r="D7755">
        <v>0</v>
      </c>
      <c r="E7755">
        <v>90.968999999999994</v>
      </c>
      <c r="F7755">
        <v>317.16000000000003</v>
      </c>
      <c r="G7755" t="s">
        <v>22</v>
      </c>
    </row>
    <row r="7756" spans="1:7" x14ac:dyDescent="0.25">
      <c r="A7756" t="s">
        <v>15276</v>
      </c>
      <c r="B7756" t="s">
        <v>15277</v>
      </c>
      <c r="C7756">
        <v>1</v>
      </c>
      <c r="D7756">
        <v>0</v>
      </c>
      <c r="E7756">
        <v>401.98500000000001</v>
      </c>
      <c r="F7756">
        <v>401.524</v>
      </c>
      <c r="G7756" t="s">
        <v>33</v>
      </c>
    </row>
    <row r="7757" spans="1:7" x14ac:dyDescent="0.25">
      <c r="A7757" t="s">
        <v>15278</v>
      </c>
      <c r="B7757" t="s">
        <v>15279</v>
      </c>
      <c r="C7757">
        <v>1</v>
      </c>
      <c r="D7757">
        <v>0</v>
      </c>
      <c r="E7757">
        <v>422.10899999999998</v>
      </c>
      <c r="F7757">
        <v>360.31599999999997</v>
      </c>
      <c r="G7757" t="s">
        <v>22</v>
      </c>
    </row>
    <row r="7758" spans="1:7" x14ac:dyDescent="0.25">
      <c r="A7758" t="s">
        <v>15280</v>
      </c>
      <c r="B7758" t="s">
        <v>15281</v>
      </c>
      <c r="C7758">
        <v>14</v>
      </c>
      <c r="D7758">
        <v>124.97</v>
      </c>
      <c r="E7758">
        <v>34.637999999999998</v>
      </c>
      <c r="F7758">
        <v>258.8</v>
      </c>
      <c r="G7758" t="s">
        <v>33</v>
      </c>
    </row>
    <row r="7759" spans="1:7" x14ac:dyDescent="0.25">
      <c r="A7759" t="s">
        <v>15282</v>
      </c>
      <c r="B7759" t="s">
        <v>15283</v>
      </c>
      <c r="C7759">
        <v>8</v>
      </c>
      <c r="D7759">
        <v>0</v>
      </c>
      <c r="E7759">
        <v>67.006</v>
      </c>
      <c r="F7759">
        <v>164.9</v>
      </c>
      <c r="G7759" t="s">
        <v>33</v>
      </c>
    </row>
    <row r="7760" spans="1:7" x14ac:dyDescent="0.25">
      <c r="A7760" t="s">
        <v>15284</v>
      </c>
      <c r="B7760" t="s">
        <v>15285</v>
      </c>
      <c r="C7760">
        <v>3</v>
      </c>
      <c r="D7760">
        <v>0</v>
      </c>
      <c r="E7760">
        <v>7.04</v>
      </c>
      <c r="F7760">
        <v>250</v>
      </c>
      <c r="G7760" t="s">
        <v>22</v>
      </c>
    </row>
    <row r="7761" spans="1:7" x14ac:dyDescent="0.25">
      <c r="A7761" t="s">
        <v>15286</v>
      </c>
      <c r="B7761" t="s">
        <v>15287</v>
      </c>
      <c r="C7761">
        <v>7</v>
      </c>
      <c r="D7761">
        <v>0</v>
      </c>
      <c r="E7761">
        <v>39.377000000000002</v>
      </c>
      <c r="F7761">
        <v>40.055999999999997</v>
      </c>
      <c r="G7761" t="s">
        <v>33</v>
      </c>
    </row>
    <row r="7762" spans="1:7" x14ac:dyDescent="0.25">
      <c r="A7762" t="s">
        <v>15288</v>
      </c>
      <c r="B7762" t="s">
        <v>15289</v>
      </c>
      <c r="C7762">
        <v>7</v>
      </c>
      <c r="D7762">
        <v>0</v>
      </c>
      <c r="E7762">
        <v>46.594000000000001</v>
      </c>
      <c r="F7762">
        <v>46.935000000000002</v>
      </c>
      <c r="G7762" t="s">
        <v>33</v>
      </c>
    </row>
    <row r="7763" spans="1:7" x14ac:dyDescent="0.25">
      <c r="A7763" t="s">
        <v>15290</v>
      </c>
      <c r="B7763" t="s">
        <v>15291</v>
      </c>
      <c r="C7763">
        <v>0</v>
      </c>
      <c r="D7763">
        <v>0</v>
      </c>
      <c r="E7763">
        <v>3</v>
      </c>
      <c r="F7763">
        <v>3</v>
      </c>
      <c r="G7763" t="s">
        <v>22</v>
      </c>
    </row>
    <row r="7764" spans="1:7" x14ac:dyDescent="0.25">
      <c r="A7764" t="s">
        <v>15292</v>
      </c>
      <c r="B7764" t="s">
        <v>15293</v>
      </c>
      <c r="C7764">
        <v>22</v>
      </c>
      <c r="D7764">
        <v>0</v>
      </c>
      <c r="E7764">
        <v>4.25</v>
      </c>
      <c r="F7764">
        <v>4.25</v>
      </c>
      <c r="G7764" t="s">
        <v>22</v>
      </c>
    </row>
    <row r="7765" spans="1:7" x14ac:dyDescent="0.25">
      <c r="A7765" t="s">
        <v>15294</v>
      </c>
      <c r="B7765" t="s">
        <v>15295</v>
      </c>
      <c r="C7765">
        <v>0</v>
      </c>
      <c r="D7765">
        <v>75</v>
      </c>
      <c r="E7765">
        <v>0</v>
      </c>
      <c r="F7765">
        <v>0</v>
      </c>
      <c r="G7765" t="s">
        <v>22</v>
      </c>
    </row>
    <row r="7766" spans="1:7" x14ac:dyDescent="0.25">
      <c r="A7766" t="s">
        <v>15296</v>
      </c>
      <c r="B7766" t="s">
        <v>15297</v>
      </c>
      <c r="C7766">
        <v>0</v>
      </c>
      <c r="D7766">
        <v>0</v>
      </c>
      <c r="E7766">
        <v>91.742000000000004</v>
      </c>
      <c r="F7766">
        <v>0</v>
      </c>
      <c r="G7766" t="s">
        <v>22</v>
      </c>
    </row>
    <row r="7767" spans="1:7" x14ac:dyDescent="0.25">
      <c r="A7767" t="s">
        <v>15298</v>
      </c>
      <c r="B7767" t="s">
        <v>15297</v>
      </c>
      <c r="C7767">
        <v>0</v>
      </c>
      <c r="D7767">
        <v>0</v>
      </c>
      <c r="E7767">
        <v>91.742000000000004</v>
      </c>
      <c r="F7767">
        <v>0</v>
      </c>
      <c r="G7767" t="s">
        <v>22</v>
      </c>
    </row>
    <row r="7768" spans="1:7" x14ac:dyDescent="0.25">
      <c r="A7768" t="s">
        <v>15299</v>
      </c>
      <c r="B7768" t="s">
        <v>15297</v>
      </c>
      <c r="C7768">
        <v>0</v>
      </c>
      <c r="D7768">
        <v>0</v>
      </c>
      <c r="E7768">
        <v>91.742000000000004</v>
      </c>
      <c r="F7768">
        <v>0</v>
      </c>
      <c r="G7768" t="s">
        <v>22</v>
      </c>
    </row>
    <row r="7769" spans="1:7" x14ac:dyDescent="0.25">
      <c r="A7769" t="s">
        <v>15300</v>
      </c>
      <c r="B7769" t="s">
        <v>15297</v>
      </c>
      <c r="C7769">
        <v>0</v>
      </c>
      <c r="D7769">
        <v>0</v>
      </c>
      <c r="E7769">
        <v>91.742000000000004</v>
      </c>
      <c r="F7769">
        <v>0</v>
      </c>
      <c r="G7769" t="s">
        <v>22</v>
      </c>
    </row>
    <row r="7770" spans="1:7" x14ac:dyDescent="0.25">
      <c r="A7770" t="s">
        <v>15301</v>
      </c>
      <c r="B7770" t="s">
        <v>15297</v>
      </c>
      <c r="C7770">
        <v>0</v>
      </c>
      <c r="D7770">
        <v>0</v>
      </c>
      <c r="E7770">
        <v>91.742000000000004</v>
      </c>
      <c r="F7770">
        <v>0</v>
      </c>
      <c r="G7770" t="s">
        <v>22</v>
      </c>
    </row>
    <row r="7771" spans="1:7" x14ac:dyDescent="0.25">
      <c r="A7771" t="s">
        <v>15302</v>
      </c>
      <c r="B7771" t="s">
        <v>15297</v>
      </c>
      <c r="C7771">
        <v>0</v>
      </c>
      <c r="D7771">
        <v>0</v>
      </c>
      <c r="E7771">
        <v>91.742000000000004</v>
      </c>
      <c r="F7771">
        <v>0</v>
      </c>
      <c r="G7771" t="s">
        <v>22</v>
      </c>
    </row>
    <row r="7772" spans="1:7" x14ac:dyDescent="0.25">
      <c r="A7772" t="s">
        <v>15303</v>
      </c>
      <c r="B7772" t="s">
        <v>15297</v>
      </c>
      <c r="C7772">
        <v>0</v>
      </c>
      <c r="D7772">
        <v>0</v>
      </c>
      <c r="E7772">
        <v>91.742000000000004</v>
      </c>
      <c r="F7772">
        <v>0</v>
      </c>
      <c r="G7772" t="s">
        <v>22</v>
      </c>
    </row>
    <row r="7773" spans="1:7" x14ac:dyDescent="0.25">
      <c r="A7773" t="s">
        <v>15304</v>
      </c>
      <c r="B7773" t="s">
        <v>15305</v>
      </c>
      <c r="C7773">
        <v>0</v>
      </c>
      <c r="D7773">
        <v>0</v>
      </c>
      <c r="E7773">
        <v>81.394000000000005</v>
      </c>
      <c r="F7773">
        <v>0</v>
      </c>
      <c r="G7773" t="s">
        <v>22</v>
      </c>
    </row>
    <row r="7774" spans="1:7" x14ac:dyDescent="0.25">
      <c r="A7774" t="s">
        <v>15306</v>
      </c>
      <c r="B7774" t="s">
        <v>15307</v>
      </c>
      <c r="C7774">
        <v>0</v>
      </c>
      <c r="D7774">
        <v>0</v>
      </c>
      <c r="E7774">
        <v>81.394000000000005</v>
      </c>
      <c r="F7774">
        <v>0</v>
      </c>
      <c r="G7774" t="s">
        <v>22</v>
      </c>
    </row>
    <row r="7775" spans="1:7" x14ac:dyDescent="0.25">
      <c r="A7775" t="s">
        <v>15308</v>
      </c>
      <c r="B7775" t="s">
        <v>8736</v>
      </c>
      <c r="C7775">
        <v>0</v>
      </c>
      <c r="D7775">
        <v>0</v>
      </c>
      <c r="E7775">
        <v>302.065</v>
      </c>
      <c r="F7775">
        <v>0</v>
      </c>
      <c r="G7775" t="s">
        <v>33</v>
      </c>
    </row>
    <row r="7776" spans="1:7" x14ac:dyDescent="0.25">
      <c r="A7776" t="s">
        <v>15309</v>
      </c>
      <c r="B7776" t="s">
        <v>15310</v>
      </c>
      <c r="C7776">
        <v>3</v>
      </c>
      <c r="D7776">
        <v>0</v>
      </c>
      <c r="E7776">
        <v>0</v>
      </c>
      <c r="F7776">
        <v>0</v>
      </c>
      <c r="G7776" t="s">
        <v>22</v>
      </c>
    </row>
    <row r="7777" spans="1:7" x14ac:dyDescent="0.25">
      <c r="A7777" t="s">
        <v>15311</v>
      </c>
      <c r="B7777" t="s">
        <v>15312</v>
      </c>
      <c r="C7777">
        <v>2</v>
      </c>
      <c r="D7777">
        <v>0</v>
      </c>
      <c r="E7777">
        <v>1196.6500000000001</v>
      </c>
      <c r="F7777">
        <v>1196.6500000000001</v>
      </c>
      <c r="G7777" t="s">
        <v>22</v>
      </c>
    </row>
    <row r="7778" spans="1:7" x14ac:dyDescent="0.25">
      <c r="A7778" t="s">
        <v>15313</v>
      </c>
      <c r="B7778" t="s">
        <v>15312</v>
      </c>
      <c r="C7778">
        <v>1</v>
      </c>
      <c r="D7778">
        <v>0</v>
      </c>
      <c r="E7778">
        <v>0</v>
      </c>
      <c r="F7778">
        <v>0</v>
      </c>
      <c r="G7778" t="s">
        <v>22</v>
      </c>
    </row>
    <row r="7779" spans="1:7" x14ac:dyDescent="0.25">
      <c r="A7779" t="s">
        <v>15314</v>
      </c>
      <c r="B7779" t="s">
        <v>15315</v>
      </c>
      <c r="C7779">
        <v>0</v>
      </c>
      <c r="D7779">
        <v>0</v>
      </c>
      <c r="E7779">
        <v>35.86</v>
      </c>
      <c r="F7779">
        <v>0</v>
      </c>
      <c r="G7779" t="s">
        <v>22</v>
      </c>
    </row>
    <row r="7780" spans="1:7" x14ac:dyDescent="0.25">
      <c r="A7780" t="s">
        <v>15316</v>
      </c>
      <c r="B7780" t="s">
        <v>15317</v>
      </c>
      <c r="C7780">
        <v>0</v>
      </c>
      <c r="D7780">
        <v>0</v>
      </c>
      <c r="E7780">
        <v>66.113</v>
      </c>
      <c r="F7780">
        <v>0</v>
      </c>
      <c r="G7780" t="s">
        <v>22</v>
      </c>
    </row>
    <row r="7781" spans="1:7" x14ac:dyDescent="0.25">
      <c r="A7781" t="s">
        <v>15318</v>
      </c>
      <c r="B7781" t="s">
        <v>15319</v>
      </c>
      <c r="C7781">
        <v>2</v>
      </c>
      <c r="D7781">
        <v>0</v>
      </c>
      <c r="E7781">
        <v>113.19</v>
      </c>
      <c r="F7781">
        <v>723.88</v>
      </c>
      <c r="G7781" t="s">
        <v>22</v>
      </c>
    </row>
    <row r="7782" spans="1:7" x14ac:dyDescent="0.25">
      <c r="A7782" t="s">
        <v>15320</v>
      </c>
      <c r="B7782" t="s">
        <v>15321</v>
      </c>
      <c r="C7782">
        <v>1</v>
      </c>
      <c r="D7782">
        <v>0</v>
      </c>
      <c r="E7782">
        <v>0</v>
      </c>
      <c r="F7782">
        <v>0</v>
      </c>
      <c r="G7782" t="s">
        <v>22</v>
      </c>
    </row>
    <row r="7783" spans="1:7" x14ac:dyDescent="0.25">
      <c r="A7783" t="s">
        <v>15322</v>
      </c>
      <c r="B7783" t="s">
        <v>15323</v>
      </c>
      <c r="C7783">
        <v>0</v>
      </c>
      <c r="D7783">
        <v>0</v>
      </c>
      <c r="E7783">
        <v>71.364999999999995</v>
      </c>
      <c r="F7783">
        <v>0</v>
      </c>
      <c r="G7783" t="s">
        <v>33</v>
      </c>
    </row>
    <row r="7784" spans="1:7" x14ac:dyDescent="0.25">
      <c r="A7784" t="s">
        <v>15324</v>
      </c>
      <c r="B7784" t="s">
        <v>15323</v>
      </c>
      <c r="C7784">
        <v>0</v>
      </c>
      <c r="D7784">
        <v>0</v>
      </c>
      <c r="E7784">
        <v>88.828000000000003</v>
      </c>
      <c r="F7784">
        <v>0</v>
      </c>
      <c r="G7784" t="s">
        <v>22</v>
      </c>
    </row>
    <row r="7785" spans="1:7" x14ac:dyDescent="0.25">
      <c r="A7785" t="s">
        <v>15325</v>
      </c>
      <c r="B7785" t="s">
        <v>15323</v>
      </c>
      <c r="C7785">
        <v>0</v>
      </c>
      <c r="D7785">
        <v>0</v>
      </c>
      <c r="E7785">
        <v>126.31</v>
      </c>
      <c r="F7785">
        <v>0</v>
      </c>
      <c r="G7785" t="s">
        <v>33</v>
      </c>
    </row>
    <row r="7786" spans="1:7" x14ac:dyDescent="0.25">
      <c r="A7786" t="s">
        <v>15326</v>
      </c>
      <c r="B7786" t="s">
        <v>15327</v>
      </c>
      <c r="C7786">
        <v>0</v>
      </c>
      <c r="D7786">
        <v>0</v>
      </c>
      <c r="E7786">
        <v>225.74199999999999</v>
      </c>
      <c r="F7786">
        <v>0</v>
      </c>
      <c r="G7786" t="s">
        <v>33</v>
      </c>
    </row>
    <row r="7787" spans="1:7" x14ac:dyDescent="0.25">
      <c r="A7787" t="s">
        <v>15328</v>
      </c>
      <c r="B7787" t="s">
        <v>15327</v>
      </c>
      <c r="C7787">
        <v>0</v>
      </c>
      <c r="D7787">
        <v>0</v>
      </c>
      <c r="E7787">
        <v>0</v>
      </c>
      <c r="F7787">
        <v>0</v>
      </c>
      <c r="G7787" t="s">
        <v>22</v>
      </c>
    </row>
    <row r="7788" spans="1:7" x14ac:dyDescent="0.25">
      <c r="A7788" t="s">
        <v>15329</v>
      </c>
      <c r="B7788" t="s">
        <v>15330</v>
      </c>
      <c r="C7788">
        <v>0</v>
      </c>
      <c r="D7788">
        <v>0</v>
      </c>
      <c r="E7788">
        <v>47.856999999999999</v>
      </c>
      <c r="F7788">
        <v>0</v>
      </c>
      <c r="G7788" t="s">
        <v>33</v>
      </c>
    </row>
    <row r="7789" spans="1:7" x14ac:dyDescent="0.25">
      <c r="A7789" t="s">
        <v>15331</v>
      </c>
      <c r="B7789" t="s">
        <v>15332</v>
      </c>
      <c r="C7789">
        <v>0</v>
      </c>
      <c r="D7789">
        <v>0</v>
      </c>
      <c r="E7789">
        <v>205.13300000000001</v>
      </c>
      <c r="F7789">
        <v>543.6</v>
      </c>
      <c r="G7789" t="s">
        <v>33</v>
      </c>
    </row>
    <row r="7790" spans="1:7" x14ac:dyDescent="0.25">
      <c r="A7790" t="s">
        <v>15333</v>
      </c>
      <c r="B7790" t="s">
        <v>15334</v>
      </c>
      <c r="C7790">
        <v>805</v>
      </c>
      <c r="D7790">
        <v>0</v>
      </c>
      <c r="E7790">
        <v>0.85</v>
      </c>
      <c r="F7790">
        <v>0.85</v>
      </c>
      <c r="G7790" t="s">
        <v>22</v>
      </c>
    </row>
    <row r="7791" spans="1:7" x14ac:dyDescent="0.25">
      <c r="A7791" t="s">
        <v>15335</v>
      </c>
      <c r="B7791" t="s">
        <v>15336</v>
      </c>
      <c r="C7791">
        <v>11</v>
      </c>
      <c r="D7791">
        <v>35.85</v>
      </c>
      <c r="E7791">
        <v>42.68</v>
      </c>
      <c r="F7791">
        <v>47.8</v>
      </c>
      <c r="G7791" t="s">
        <v>22</v>
      </c>
    </row>
    <row r="7792" spans="1:7" x14ac:dyDescent="0.25">
      <c r="A7792" t="s">
        <v>15337</v>
      </c>
      <c r="B7792" t="s">
        <v>14463</v>
      </c>
      <c r="C7792">
        <v>8</v>
      </c>
      <c r="D7792">
        <v>0</v>
      </c>
      <c r="E7792">
        <v>98.514499999999998</v>
      </c>
      <c r="F7792">
        <v>98.514499999999998</v>
      </c>
      <c r="G7792" t="s">
        <v>22</v>
      </c>
    </row>
    <row r="7793" spans="1:7" x14ac:dyDescent="0.25">
      <c r="A7793" t="s">
        <v>15338</v>
      </c>
      <c r="B7793" t="s">
        <v>15339</v>
      </c>
      <c r="C7793">
        <v>419</v>
      </c>
      <c r="D7793">
        <v>0</v>
      </c>
      <c r="E7793">
        <v>0.86</v>
      </c>
      <c r="F7793">
        <v>0.86</v>
      </c>
      <c r="G7793" t="s">
        <v>22</v>
      </c>
    </row>
    <row r="7794" spans="1:7" x14ac:dyDescent="0.25">
      <c r="A7794" t="s">
        <v>15340</v>
      </c>
      <c r="B7794" t="s">
        <v>15341</v>
      </c>
      <c r="C7794">
        <v>21</v>
      </c>
      <c r="D7794">
        <v>0</v>
      </c>
      <c r="E7794">
        <v>1.1499999999999999</v>
      </c>
      <c r="F7794">
        <v>1.1499999999999999</v>
      </c>
      <c r="G7794" t="s">
        <v>22</v>
      </c>
    </row>
    <row r="7795" spans="1:7" x14ac:dyDescent="0.25">
      <c r="A7795" t="s">
        <v>15342</v>
      </c>
      <c r="B7795" t="s">
        <v>15343</v>
      </c>
      <c r="C7795">
        <v>0</v>
      </c>
      <c r="D7795">
        <v>0</v>
      </c>
      <c r="E7795">
        <v>18.95</v>
      </c>
      <c r="F7795">
        <v>18.95</v>
      </c>
      <c r="G7795" t="s">
        <v>22</v>
      </c>
    </row>
    <row r="7796" spans="1:7" x14ac:dyDescent="0.25">
      <c r="A7796" t="s">
        <v>15344</v>
      </c>
      <c r="B7796" t="s">
        <v>15345</v>
      </c>
      <c r="C7796">
        <v>6</v>
      </c>
      <c r="D7796">
        <v>0</v>
      </c>
      <c r="E7796">
        <v>43.148299999999999</v>
      </c>
      <c r="F7796">
        <v>43.148299999999999</v>
      </c>
      <c r="G7796" t="s">
        <v>22</v>
      </c>
    </row>
    <row r="7797" spans="1:7" x14ac:dyDescent="0.25">
      <c r="A7797" t="s">
        <v>15346</v>
      </c>
      <c r="B7797" t="s">
        <v>15347</v>
      </c>
      <c r="C7797">
        <v>182</v>
      </c>
      <c r="D7797">
        <v>0</v>
      </c>
      <c r="E7797">
        <v>0.4</v>
      </c>
      <c r="F7797">
        <v>0.4</v>
      </c>
      <c r="G7797" t="s">
        <v>22</v>
      </c>
    </row>
    <row r="7798" spans="1:7" x14ac:dyDescent="0.25">
      <c r="A7798" t="s">
        <v>15348</v>
      </c>
      <c r="B7798" t="s">
        <v>15349</v>
      </c>
      <c r="C7798">
        <v>1497</v>
      </c>
      <c r="D7798">
        <v>0</v>
      </c>
      <c r="E7798">
        <v>1.1910000000000001</v>
      </c>
      <c r="F7798">
        <v>1.1910000000000001</v>
      </c>
      <c r="G7798" t="s">
        <v>22</v>
      </c>
    </row>
    <row r="7799" spans="1:7" x14ac:dyDescent="0.25">
      <c r="A7799" t="s">
        <v>15350</v>
      </c>
      <c r="B7799" t="s">
        <v>15351</v>
      </c>
      <c r="C7799">
        <v>59</v>
      </c>
      <c r="D7799">
        <v>0</v>
      </c>
      <c r="E7799">
        <v>1.88</v>
      </c>
      <c r="F7799">
        <v>1.88</v>
      </c>
      <c r="G7799" t="s">
        <v>22</v>
      </c>
    </row>
    <row r="7800" spans="1:7" x14ac:dyDescent="0.25">
      <c r="A7800" t="s">
        <v>15352</v>
      </c>
      <c r="B7800" t="s">
        <v>15353</v>
      </c>
      <c r="C7800">
        <v>0</v>
      </c>
      <c r="D7800">
        <v>0</v>
      </c>
      <c r="E7800">
        <v>1.9</v>
      </c>
      <c r="F7800">
        <v>1.9</v>
      </c>
      <c r="G7800" t="s">
        <v>22</v>
      </c>
    </row>
    <row r="7801" spans="1:7" x14ac:dyDescent="0.25">
      <c r="A7801" t="s">
        <v>15354</v>
      </c>
      <c r="B7801" t="s">
        <v>15355</v>
      </c>
      <c r="C7801">
        <v>11</v>
      </c>
      <c r="D7801">
        <v>0</v>
      </c>
      <c r="E7801">
        <v>13.3529</v>
      </c>
      <c r="F7801">
        <v>13.3529</v>
      </c>
      <c r="G7801" t="s">
        <v>22</v>
      </c>
    </row>
    <row r="7802" spans="1:7" x14ac:dyDescent="0.25">
      <c r="A7802" t="s">
        <v>15356</v>
      </c>
      <c r="B7802" t="s">
        <v>15357</v>
      </c>
      <c r="C7802">
        <v>14</v>
      </c>
      <c r="D7802">
        <v>0</v>
      </c>
      <c r="E7802">
        <v>17.905200000000001</v>
      </c>
      <c r="F7802">
        <v>17.905200000000001</v>
      </c>
      <c r="G7802" t="s">
        <v>22</v>
      </c>
    </row>
    <row r="7803" spans="1:7" x14ac:dyDescent="0.25">
      <c r="A7803" t="s">
        <v>15358</v>
      </c>
      <c r="B7803" t="s">
        <v>15359</v>
      </c>
      <c r="C7803">
        <v>8</v>
      </c>
      <c r="D7803">
        <v>0</v>
      </c>
      <c r="E7803">
        <v>23.951000000000001</v>
      </c>
      <c r="F7803">
        <v>23.951000000000001</v>
      </c>
      <c r="G7803" t="s">
        <v>22</v>
      </c>
    </row>
    <row r="7804" spans="1:7" x14ac:dyDescent="0.25">
      <c r="A7804" t="s">
        <v>15360</v>
      </c>
      <c r="B7804" t="s">
        <v>15361</v>
      </c>
      <c r="C7804">
        <v>0</v>
      </c>
      <c r="D7804">
        <v>0</v>
      </c>
      <c r="E7804">
        <v>10.199999999999999</v>
      </c>
      <c r="F7804">
        <v>10.199999999999999</v>
      </c>
      <c r="G7804" t="s">
        <v>22</v>
      </c>
    </row>
    <row r="7805" spans="1:7" x14ac:dyDescent="0.25">
      <c r="A7805" t="s">
        <v>15362</v>
      </c>
      <c r="B7805" t="s">
        <v>15363</v>
      </c>
      <c r="C7805">
        <v>432</v>
      </c>
      <c r="D7805">
        <v>0</v>
      </c>
      <c r="E7805">
        <v>1.24</v>
      </c>
      <c r="F7805">
        <v>1.24</v>
      </c>
      <c r="G7805" t="s">
        <v>22</v>
      </c>
    </row>
    <row r="7806" spans="1:7" x14ac:dyDescent="0.25">
      <c r="A7806" t="s">
        <v>15364</v>
      </c>
      <c r="B7806" t="s">
        <v>15365</v>
      </c>
      <c r="C7806">
        <v>70</v>
      </c>
      <c r="D7806">
        <v>0</v>
      </c>
      <c r="E7806">
        <v>1.4624999999999999</v>
      </c>
      <c r="F7806">
        <v>1.4624999999999999</v>
      </c>
      <c r="G7806" t="s">
        <v>22</v>
      </c>
    </row>
    <row r="7807" spans="1:7" x14ac:dyDescent="0.25">
      <c r="A7807" t="s">
        <v>15366</v>
      </c>
      <c r="B7807" t="s">
        <v>15367</v>
      </c>
      <c r="C7807">
        <v>383.495</v>
      </c>
      <c r="D7807">
        <v>0</v>
      </c>
      <c r="E7807">
        <v>0.21</v>
      </c>
      <c r="F7807">
        <v>0.21</v>
      </c>
      <c r="G7807" t="s">
        <v>22</v>
      </c>
    </row>
    <row r="7808" spans="1:7" x14ac:dyDescent="0.25">
      <c r="A7808" t="s">
        <v>15368</v>
      </c>
      <c r="B7808" t="s">
        <v>15369</v>
      </c>
      <c r="C7808">
        <v>70</v>
      </c>
      <c r="D7808">
        <v>0</v>
      </c>
      <c r="E7808">
        <v>13.01</v>
      </c>
      <c r="F7808">
        <v>13.01</v>
      </c>
      <c r="G7808" t="s">
        <v>22</v>
      </c>
    </row>
    <row r="7809" spans="1:7" x14ac:dyDescent="0.25">
      <c r="A7809" t="s">
        <v>15370</v>
      </c>
      <c r="B7809" t="s">
        <v>15371</v>
      </c>
      <c r="C7809">
        <v>1241</v>
      </c>
      <c r="D7809">
        <v>0.26</v>
      </c>
      <c r="E7809">
        <v>0.5</v>
      </c>
      <c r="F7809">
        <v>0.5</v>
      </c>
      <c r="G7809" t="s">
        <v>22</v>
      </c>
    </row>
    <row r="7810" spans="1:7" x14ac:dyDescent="0.25">
      <c r="A7810" t="s">
        <v>15372</v>
      </c>
      <c r="B7810" t="s">
        <v>15373</v>
      </c>
      <c r="C7810">
        <v>13</v>
      </c>
      <c r="D7810">
        <v>0</v>
      </c>
      <c r="E7810">
        <v>25.59</v>
      </c>
      <c r="F7810">
        <v>25.59</v>
      </c>
      <c r="G7810" t="s">
        <v>22</v>
      </c>
    </row>
    <row r="7811" spans="1:7" x14ac:dyDescent="0.25">
      <c r="A7811" t="s">
        <v>15374</v>
      </c>
      <c r="B7811" t="s">
        <v>15275</v>
      </c>
      <c r="C7811">
        <v>7</v>
      </c>
      <c r="D7811">
        <v>0</v>
      </c>
      <c r="E7811">
        <v>188.32499999999999</v>
      </c>
      <c r="F7811">
        <v>187.66</v>
      </c>
      <c r="G7811" t="s">
        <v>33</v>
      </c>
    </row>
    <row r="7812" spans="1:7" x14ac:dyDescent="0.25">
      <c r="A7812" t="s">
        <v>15375</v>
      </c>
      <c r="B7812" t="s">
        <v>14913</v>
      </c>
      <c r="C7812">
        <v>42</v>
      </c>
      <c r="D7812">
        <v>184.42</v>
      </c>
      <c r="E7812">
        <v>371.42</v>
      </c>
      <c r="F7812">
        <v>371.42</v>
      </c>
      <c r="G7812" t="s">
        <v>22</v>
      </c>
    </row>
    <row r="7813" spans="1:7" x14ac:dyDescent="0.25">
      <c r="A7813" t="s">
        <v>15376</v>
      </c>
      <c r="B7813" t="s">
        <v>15377</v>
      </c>
      <c r="C7813">
        <v>0</v>
      </c>
      <c r="D7813">
        <v>0</v>
      </c>
      <c r="E7813">
        <v>1.2509999999999999</v>
      </c>
      <c r="F7813">
        <v>0</v>
      </c>
      <c r="G7813" t="s">
        <v>22</v>
      </c>
    </row>
    <row r="7814" spans="1:7" x14ac:dyDescent="0.25">
      <c r="A7814" t="s">
        <v>15378</v>
      </c>
      <c r="B7814" t="s">
        <v>15379</v>
      </c>
      <c r="C7814">
        <v>26</v>
      </c>
      <c r="D7814">
        <v>0</v>
      </c>
      <c r="E7814">
        <v>45.173999999999999</v>
      </c>
      <c r="F7814">
        <v>45.994999999999997</v>
      </c>
      <c r="G7814" t="s">
        <v>33</v>
      </c>
    </row>
    <row r="7815" spans="1:7" x14ac:dyDescent="0.25">
      <c r="A7815" t="s">
        <v>15380</v>
      </c>
      <c r="B7815" t="s">
        <v>15381</v>
      </c>
      <c r="C7815">
        <v>15</v>
      </c>
      <c r="D7815">
        <v>0</v>
      </c>
      <c r="E7815">
        <v>361.42</v>
      </c>
      <c r="F7815">
        <v>361.42</v>
      </c>
      <c r="G7815" t="s">
        <v>22</v>
      </c>
    </row>
    <row r="7816" spans="1:7" x14ac:dyDescent="0.25">
      <c r="A7816" t="s">
        <v>15382</v>
      </c>
      <c r="B7816" t="s">
        <v>15383</v>
      </c>
      <c r="C7816">
        <v>42</v>
      </c>
      <c r="D7816">
        <v>0</v>
      </c>
      <c r="E7816">
        <v>220.34</v>
      </c>
      <c r="F7816">
        <v>220.34</v>
      </c>
      <c r="G7816" t="s">
        <v>33</v>
      </c>
    </row>
    <row r="7817" spans="1:7" x14ac:dyDescent="0.25">
      <c r="A7817" t="s">
        <v>15384</v>
      </c>
      <c r="B7817" t="s">
        <v>15385</v>
      </c>
      <c r="C7817">
        <v>53</v>
      </c>
      <c r="D7817">
        <v>0</v>
      </c>
      <c r="E7817">
        <v>3.69</v>
      </c>
      <c r="F7817">
        <v>3.69</v>
      </c>
      <c r="G7817" t="s">
        <v>22</v>
      </c>
    </row>
    <row r="7818" spans="1:7" x14ac:dyDescent="0.25">
      <c r="A7818" t="s">
        <v>15386</v>
      </c>
      <c r="B7818" t="s">
        <v>15387</v>
      </c>
      <c r="C7818">
        <v>0</v>
      </c>
      <c r="D7818">
        <v>0</v>
      </c>
      <c r="E7818">
        <v>28.157</v>
      </c>
      <c r="F7818">
        <v>0</v>
      </c>
      <c r="G7818" t="s">
        <v>33</v>
      </c>
    </row>
    <row r="7819" spans="1:7" x14ac:dyDescent="0.25">
      <c r="A7819" t="s">
        <v>15388</v>
      </c>
      <c r="B7819" t="s">
        <v>15387</v>
      </c>
      <c r="C7819">
        <v>0</v>
      </c>
      <c r="D7819">
        <v>0</v>
      </c>
      <c r="E7819">
        <v>74.78</v>
      </c>
      <c r="F7819">
        <v>0</v>
      </c>
      <c r="G7819" t="s">
        <v>22</v>
      </c>
    </row>
    <row r="7820" spans="1:7" x14ac:dyDescent="0.25">
      <c r="A7820" t="s">
        <v>15389</v>
      </c>
      <c r="B7820" t="s">
        <v>15387</v>
      </c>
      <c r="C7820">
        <v>0</v>
      </c>
      <c r="D7820">
        <v>0</v>
      </c>
      <c r="E7820">
        <v>96.06</v>
      </c>
      <c r="F7820">
        <v>0</v>
      </c>
      <c r="G7820" t="s">
        <v>22</v>
      </c>
    </row>
    <row r="7821" spans="1:7" x14ac:dyDescent="0.25">
      <c r="A7821" t="s">
        <v>15390</v>
      </c>
      <c r="B7821" t="s">
        <v>14913</v>
      </c>
      <c r="C7821">
        <v>3</v>
      </c>
      <c r="D7821">
        <v>0</v>
      </c>
      <c r="E7821">
        <v>375.5</v>
      </c>
      <c r="F7821">
        <v>855.15</v>
      </c>
      <c r="G7821" t="s">
        <v>22</v>
      </c>
    </row>
    <row r="7822" spans="1:7" x14ac:dyDescent="0.25">
      <c r="A7822" t="s">
        <v>15391</v>
      </c>
      <c r="B7822" t="s">
        <v>14913</v>
      </c>
      <c r="C7822">
        <v>3</v>
      </c>
      <c r="D7822">
        <v>0</v>
      </c>
      <c r="E7822">
        <v>391.45</v>
      </c>
      <c r="F7822">
        <v>895.14</v>
      </c>
      <c r="G7822" t="s">
        <v>22</v>
      </c>
    </row>
    <row r="7823" spans="1:7" x14ac:dyDescent="0.25">
      <c r="A7823" t="s">
        <v>15392</v>
      </c>
      <c r="B7823" t="s">
        <v>14913</v>
      </c>
      <c r="C7823">
        <v>3</v>
      </c>
      <c r="D7823">
        <v>0</v>
      </c>
      <c r="E7823">
        <v>895.14</v>
      </c>
      <c r="F7823">
        <v>895.14</v>
      </c>
      <c r="G7823" t="s">
        <v>22</v>
      </c>
    </row>
    <row r="7824" spans="1:7" x14ac:dyDescent="0.25">
      <c r="A7824" t="s">
        <v>15393</v>
      </c>
      <c r="B7824" t="s">
        <v>15394</v>
      </c>
      <c r="C7824">
        <v>0</v>
      </c>
      <c r="D7824">
        <v>0</v>
      </c>
      <c r="E7824">
        <v>626.35799999999995</v>
      </c>
      <c r="F7824">
        <v>0</v>
      </c>
      <c r="G7824" t="s">
        <v>33</v>
      </c>
    </row>
    <row r="7825" spans="1:7" x14ac:dyDescent="0.25">
      <c r="A7825" t="s">
        <v>15395</v>
      </c>
      <c r="B7825" t="s">
        <v>15394</v>
      </c>
      <c r="C7825">
        <v>2</v>
      </c>
      <c r="D7825">
        <v>0</v>
      </c>
      <c r="E7825">
        <v>2255.5300000000002</v>
      </c>
      <c r="F7825">
        <v>2255.5300000000002</v>
      </c>
      <c r="G7825" t="s">
        <v>22</v>
      </c>
    </row>
    <row r="7826" spans="1:7" x14ac:dyDescent="0.25">
      <c r="A7826" t="s">
        <v>15396</v>
      </c>
      <c r="B7826" t="s">
        <v>15377</v>
      </c>
      <c r="C7826">
        <v>0</v>
      </c>
      <c r="D7826">
        <v>0</v>
      </c>
      <c r="E7826">
        <v>2.62</v>
      </c>
      <c r="F7826">
        <v>0</v>
      </c>
      <c r="G7826" t="s">
        <v>22</v>
      </c>
    </row>
    <row r="7827" spans="1:7" x14ac:dyDescent="0.25">
      <c r="A7827" t="s">
        <v>15397</v>
      </c>
      <c r="B7827" t="s">
        <v>15377</v>
      </c>
      <c r="C7827">
        <v>106</v>
      </c>
      <c r="D7827">
        <v>0</v>
      </c>
      <c r="E7827">
        <v>4.085</v>
      </c>
      <c r="F7827">
        <v>0</v>
      </c>
      <c r="G7827" t="s">
        <v>22</v>
      </c>
    </row>
    <row r="7828" spans="1:7" x14ac:dyDescent="0.25">
      <c r="A7828" t="s">
        <v>15398</v>
      </c>
      <c r="B7828" t="s">
        <v>15377</v>
      </c>
      <c r="C7828">
        <v>106</v>
      </c>
      <c r="D7828">
        <v>0</v>
      </c>
      <c r="E7828">
        <v>3.952</v>
      </c>
      <c r="F7828">
        <v>0</v>
      </c>
      <c r="G7828" t="s">
        <v>22</v>
      </c>
    </row>
    <row r="7829" spans="1:7" x14ac:dyDescent="0.25">
      <c r="A7829" t="s">
        <v>15399</v>
      </c>
      <c r="B7829" t="s">
        <v>15400</v>
      </c>
      <c r="C7829">
        <v>0</v>
      </c>
      <c r="D7829">
        <v>0</v>
      </c>
      <c r="E7829">
        <v>15.39</v>
      </c>
      <c r="F7829">
        <v>0</v>
      </c>
      <c r="G7829" t="s">
        <v>22</v>
      </c>
    </row>
    <row r="7830" spans="1:7" x14ac:dyDescent="0.25">
      <c r="A7830" t="s">
        <v>15401</v>
      </c>
      <c r="B7830" t="s">
        <v>15402</v>
      </c>
      <c r="C7830">
        <v>0</v>
      </c>
      <c r="D7830">
        <v>0</v>
      </c>
      <c r="E7830">
        <v>15.257</v>
      </c>
      <c r="F7830">
        <v>0</v>
      </c>
      <c r="G7830" t="s">
        <v>22</v>
      </c>
    </row>
    <row r="7831" spans="1:7" x14ac:dyDescent="0.25">
      <c r="A7831" t="s">
        <v>15403</v>
      </c>
      <c r="B7831" t="s">
        <v>15120</v>
      </c>
      <c r="C7831">
        <v>0</v>
      </c>
      <c r="D7831">
        <v>0</v>
      </c>
      <c r="E7831">
        <v>235.27099999999999</v>
      </c>
      <c r="F7831">
        <v>0</v>
      </c>
      <c r="G7831" t="s">
        <v>22</v>
      </c>
    </row>
    <row r="7832" spans="1:7" x14ac:dyDescent="0.25">
      <c r="A7832" t="s">
        <v>15404</v>
      </c>
      <c r="B7832" t="s">
        <v>15120</v>
      </c>
      <c r="C7832">
        <v>0</v>
      </c>
      <c r="D7832">
        <v>0</v>
      </c>
      <c r="E7832">
        <v>194.14099999999999</v>
      </c>
      <c r="F7832">
        <v>0</v>
      </c>
      <c r="G7832" t="s">
        <v>22</v>
      </c>
    </row>
    <row r="7833" spans="1:7" x14ac:dyDescent="0.25">
      <c r="A7833" t="s">
        <v>15405</v>
      </c>
      <c r="B7833" t="s">
        <v>15377</v>
      </c>
      <c r="C7833">
        <v>1</v>
      </c>
      <c r="D7833">
        <v>0</v>
      </c>
      <c r="E7833">
        <v>1.873</v>
      </c>
      <c r="F7833">
        <v>46.997</v>
      </c>
      <c r="G7833" t="s">
        <v>22</v>
      </c>
    </row>
    <row r="7834" spans="1:7" x14ac:dyDescent="0.25">
      <c r="A7834" t="s">
        <v>15406</v>
      </c>
      <c r="B7834" t="s">
        <v>15120</v>
      </c>
      <c r="C7834">
        <v>0</v>
      </c>
      <c r="D7834">
        <v>0</v>
      </c>
      <c r="E7834">
        <v>157.32300000000001</v>
      </c>
      <c r="F7834">
        <v>0</v>
      </c>
      <c r="G7834" t="s">
        <v>22</v>
      </c>
    </row>
    <row r="7835" spans="1:7" x14ac:dyDescent="0.25">
      <c r="A7835" t="s">
        <v>15407</v>
      </c>
      <c r="B7835" t="s">
        <v>15120</v>
      </c>
      <c r="C7835">
        <v>0</v>
      </c>
      <c r="D7835">
        <v>0</v>
      </c>
      <c r="E7835">
        <v>173.88300000000001</v>
      </c>
      <c r="F7835">
        <v>0</v>
      </c>
      <c r="G7835" t="s">
        <v>22</v>
      </c>
    </row>
    <row r="7836" spans="1:7" x14ac:dyDescent="0.25">
      <c r="A7836" t="s">
        <v>15408</v>
      </c>
      <c r="B7836" t="s">
        <v>15120</v>
      </c>
      <c r="C7836">
        <v>0</v>
      </c>
      <c r="D7836">
        <v>0</v>
      </c>
      <c r="E7836">
        <v>236.28100000000001</v>
      </c>
      <c r="F7836">
        <v>0</v>
      </c>
      <c r="G7836" t="s">
        <v>22</v>
      </c>
    </row>
    <row r="7837" spans="1:7" x14ac:dyDescent="0.25">
      <c r="A7837" t="s">
        <v>15409</v>
      </c>
      <c r="B7837" t="s">
        <v>14913</v>
      </c>
      <c r="C7837">
        <v>3</v>
      </c>
      <c r="D7837">
        <v>0</v>
      </c>
      <c r="E7837">
        <v>368.8</v>
      </c>
      <c r="F7837">
        <v>385.2</v>
      </c>
      <c r="G7837" t="s">
        <v>22</v>
      </c>
    </row>
    <row r="7838" spans="1:7" x14ac:dyDescent="0.25">
      <c r="A7838" t="s">
        <v>15410</v>
      </c>
      <c r="B7838" t="s">
        <v>15411</v>
      </c>
      <c r="C7838">
        <v>34</v>
      </c>
      <c r="D7838">
        <v>0</v>
      </c>
      <c r="E7838">
        <v>6.5010000000000003</v>
      </c>
      <c r="F7838">
        <v>6.3010000000000002</v>
      </c>
      <c r="G7838" t="s">
        <v>33</v>
      </c>
    </row>
    <row r="7839" spans="1:7" x14ac:dyDescent="0.25">
      <c r="A7839" t="s">
        <v>15412</v>
      </c>
      <c r="B7839" t="s">
        <v>15413</v>
      </c>
      <c r="C7839">
        <v>22</v>
      </c>
      <c r="D7839">
        <v>0</v>
      </c>
      <c r="E7839">
        <v>1.34</v>
      </c>
      <c r="F7839">
        <v>1.34</v>
      </c>
      <c r="G7839" t="s">
        <v>22</v>
      </c>
    </row>
    <row r="7840" spans="1:7" x14ac:dyDescent="0.25">
      <c r="A7840" t="s">
        <v>15414</v>
      </c>
      <c r="B7840" t="s">
        <v>15415</v>
      </c>
      <c r="C7840">
        <v>11</v>
      </c>
      <c r="D7840">
        <v>0</v>
      </c>
      <c r="E7840">
        <v>38.28</v>
      </c>
      <c r="F7840">
        <v>38.28</v>
      </c>
      <c r="G7840" t="s">
        <v>22</v>
      </c>
    </row>
    <row r="7841" spans="1:7" x14ac:dyDescent="0.25">
      <c r="A7841" t="s">
        <v>15416</v>
      </c>
      <c r="B7841" t="s">
        <v>15417</v>
      </c>
      <c r="C7841">
        <v>126</v>
      </c>
      <c r="D7841">
        <v>0</v>
      </c>
      <c r="E7841">
        <v>32.450000000000003</v>
      </c>
      <c r="F7841">
        <v>32.450000000000003</v>
      </c>
      <c r="G7841" t="s">
        <v>22</v>
      </c>
    </row>
    <row r="7842" spans="1:7" x14ac:dyDescent="0.25">
      <c r="A7842" t="s">
        <v>15418</v>
      </c>
      <c r="B7842" t="s">
        <v>15419</v>
      </c>
      <c r="C7842">
        <v>10</v>
      </c>
      <c r="D7842">
        <v>0</v>
      </c>
      <c r="E7842">
        <v>65.650000000000006</v>
      </c>
      <c r="F7842">
        <v>77.871399999999994</v>
      </c>
      <c r="G7842" t="s">
        <v>22</v>
      </c>
    </row>
    <row r="7843" spans="1:7" x14ac:dyDescent="0.25">
      <c r="A7843" t="s">
        <v>15420</v>
      </c>
      <c r="B7843" t="s">
        <v>15421</v>
      </c>
      <c r="C7843">
        <v>0</v>
      </c>
      <c r="D7843">
        <v>0</v>
      </c>
      <c r="E7843">
        <v>145</v>
      </c>
      <c r="F7843">
        <v>145</v>
      </c>
      <c r="G7843" t="s">
        <v>22</v>
      </c>
    </row>
    <row r="7844" spans="1:7" x14ac:dyDescent="0.25">
      <c r="A7844" t="s">
        <v>15422</v>
      </c>
      <c r="B7844" t="s">
        <v>15423</v>
      </c>
      <c r="C7844">
        <v>8756.8420000000006</v>
      </c>
      <c r="D7844">
        <v>0</v>
      </c>
      <c r="E7844">
        <v>0.13028000000000001</v>
      </c>
      <c r="F7844">
        <v>0.13028000000000001</v>
      </c>
      <c r="G7844" t="s">
        <v>22</v>
      </c>
    </row>
    <row r="7845" spans="1:7" x14ac:dyDescent="0.25">
      <c r="A7845" t="s">
        <v>15424</v>
      </c>
      <c r="B7845" t="s">
        <v>15425</v>
      </c>
      <c r="C7845">
        <v>2</v>
      </c>
      <c r="D7845">
        <v>0</v>
      </c>
      <c r="E7845">
        <v>14.66</v>
      </c>
      <c r="F7845">
        <v>14.66</v>
      </c>
      <c r="G7845" t="s">
        <v>22</v>
      </c>
    </row>
    <row r="7846" spans="1:7" x14ac:dyDescent="0.25">
      <c r="A7846" t="s">
        <v>15426</v>
      </c>
      <c r="B7846" t="s">
        <v>15427</v>
      </c>
      <c r="C7846">
        <v>3</v>
      </c>
      <c r="D7846">
        <v>0</v>
      </c>
      <c r="E7846">
        <v>65</v>
      </c>
      <c r="F7846">
        <v>65</v>
      </c>
      <c r="G7846" t="s">
        <v>22</v>
      </c>
    </row>
    <row r="7847" spans="1:7" x14ac:dyDescent="0.25">
      <c r="A7847" t="s">
        <v>15428</v>
      </c>
      <c r="B7847" t="s">
        <v>15429</v>
      </c>
      <c r="C7847">
        <v>1580</v>
      </c>
      <c r="D7847">
        <v>0</v>
      </c>
      <c r="E7847">
        <v>0.6</v>
      </c>
      <c r="F7847">
        <v>0.6</v>
      </c>
      <c r="G7847" t="s">
        <v>22</v>
      </c>
    </row>
    <row r="7848" spans="1:7" x14ac:dyDescent="0.25">
      <c r="A7848" t="s">
        <v>15430</v>
      </c>
      <c r="B7848" t="s">
        <v>15431</v>
      </c>
      <c r="C7848">
        <v>1922</v>
      </c>
      <c r="D7848">
        <v>0</v>
      </c>
      <c r="E7848">
        <v>1.78</v>
      </c>
      <c r="F7848">
        <v>1.78</v>
      </c>
      <c r="G7848" t="s">
        <v>22</v>
      </c>
    </row>
    <row r="7849" spans="1:7" x14ac:dyDescent="0.25">
      <c r="A7849" t="s">
        <v>15432</v>
      </c>
      <c r="B7849" t="s">
        <v>15433</v>
      </c>
      <c r="C7849">
        <v>1</v>
      </c>
      <c r="D7849">
        <v>7.03</v>
      </c>
      <c r="E7849">
        <v>7.3</v>
      </c>
      <c r="F7849">
        <v>7.3</v>
      </c>
      <c r="G7849" t="s">
        <v>22</v>
      </c>
    </row>
    <row r="7850" spans="1:7" x14ac:dyDescent="0.25">
      <c r="A7850" t="s">
        <v>15434</v>
      </c>
      <c r="B7850" t="s">
        <v>15435</v>
      </c>
      <c r="C7850">
        <v>0</v>
      </c>
      <c r="D7850">
        <v>0</v>
      </c>
      <c r="E7850">
        <v>0</v>
      </c>
      <c r="F7850">
        <v>0.01</v>
      </c>
      <c r="G7850" t="s">
        <v>22</v>
      </c>
    </row>
    <row r="7851" spans="1:7" x14ac:dyDescent="0.25">
      <c r="A7851" t="s">
        <v>15436</v>
      </c>
      <c r="B7851" t="s">
        <v>15437</v>
      </c>
      <c r="C7851">
        <v>1242</v>
      </c>
      <c r="D7851">
        <v>0</v>
      </c>
      <c r="E7851">
        <v>0.73</v>
      </c>
      <c r="F7851">
        <v>0.73</v>
      </c>
      <c r="G7851" t="s">
        <v>22</v>
      </c>
    </row>
    <row r="7852" spans="1:7" x14ac:dyDescent="0.25">
      <c r="A7852" t="s">
        <v>15438</v>
      </c>
      <c r="B7852" t="s">
        <v>14516</v>
      </c>
      <c r="C7852">
        <v>0</v>
      </c>
      <c r="D7852">
        <v>0</v>
      </c>
      <c r="E7852">
        <v>0.14788000000000001</v>
      </c>
      <c r="F7852">
        <v>0.14788000000000001</v>
      </c>
      <c r="G7852" t="s">
        <v>22</v>
      </c>
    </row>
    <row r="7853" spans="1:7" x14ac:dyDescent="0.25">
      <c r="A7853" t="s">
        <v>15439</v>
      </c>
      <c r="B7853" t="s">
        <v>15440</v>
      </c>
      <c r="C7853">
        <v>509</v>
      </c>
      <c r="D7853">
        <v>0</v>
      </c>
      <c r="E7853">
        <v>1.079</v>
      </c>
      <c r="F7853">
        <v>1.0791999999999999</v>
      </c>
      <c r="G7853" t="s">
        <v>22</v>
      </c>
    </row>
    <row r="7854" spans="1:7" x14ac:dyDescent="0.25">
      <c r="A7854" t="s">
        <v>15441</v>
      </c>
      <c r="B7854" t="s">
        <v>15442</v>
      </c>
      <c r="C7854">
        <v>1414</v>
      </c>
      <c r="D7854">
        <v>0</v>
      </c>
      <c r="E7854">
        <v>0.09</v>
      </c>
      <c r="F7854">
        <v>0.09</v>
      </c>
      <c r="G7854" t="s">
        <v>22</v>
      </c>
    </row>
    <row r="7855" spans="1:7" x14ac:dyDescent="0.25">
      <c r="A7855" t="s">
        <v>15443</v>
      </c>
      <c r="B7855" t="s">
        <v>15444</v>
      </c>
      <c r="C7855">
        <v>147</v>
      </c>
      <c r="D7855">
        <v>0</v>
      </c>
      <c r="E7855">
        <v>0.15</v>
      </c>
      <c r="F7855">
        <v>0.15</v>
      </c>
      <c r="G7855" t="s">
        <v>22</v>
      </c>
    </row>
    <row r="7856" spans="1:7" x14ac:dyDescent="0.25">
      <c r="A7856" t="s">
        <v>15445</v>
      </c>
      <c r="B7856" t="s">
        <v>15446</v>
      </c>
      <c r="C7856">
        <v>497</v>
      </c>
      <c r="D7856">
        <v>0</v>
      </c>
      <c r="E7856">
        <v>0.18</v>
      </c>
      <c r="F7856">
        <v>0.18</v>
      </c>
      <c r="G7856" t="s">
        <v>22</v>
      </c>
    </row>
    <row r="7857" spans="1:7" x14ac:dyDescent="0.25">
      <c r="A7857" t="s">
        <v>15447</v>
      </c>
      <c r="B7857" t="s">
        <v>15448</v>
      </c>
      <c r="C7857">
        <v>627</v>
      </c>
      <c r="D7857">
        <v>0</v>
      </c>
      <c r="E7857">
        <v>0.19</v>
      </c>
      <c r="F7857">
        <v>0.19</v>
      </c>
      <c r="G7857" t="s">
        <v>22</v>
      </c>
    </row>
    <row r="7858" spans="1:7" x14ac:dyDescent="0.25">
      <c r="A7858" t="s">
        <v>15449</v>
      </c>
      <c r="B7858" t="s">
        <v>15450</v>
      </c>
      <c r="C7858">
        <v>1000</v>
      </c>
      <c r="D7858">
        <v>0</v>
      </c>
      <c r="E7858">
        <v>0.1</v>
      </c>
      <c r="F7858">
        <v>0.1</v>
      </c>
      <c r="G7858" t="s">
        <v>22</v>
      </c>
    </row>
    <row r="7859" spans="1:7" x14ac:dyDescent="0.25">
      <c r="A7859" t="s">
        <v>15451</v>
      </c>
      <c r="B7859" t="s">
        <v>15452</v>
      </c>
      <c r="C7859">
        <v>2801</v>
      </c>
      <c r="D7859">
        <v>0</v>
      </c>
      <c r="E7859">
        <v>0.09</v>
      </c>
      <c r="F7859">
        <v>0.09</v>
      </c>
      <c r="G7859" t="s">
        <v>22</v>
      </c>
    </row>
    <row r="7860" spans="1:7" x14ac:dyDescent="0.25">
      <c r="A7860" t="s">
        <v>15453</v>
      </c>
      <c r="B7860" t="s">
        <v>15454</v>
      </c>
      <c r="C7860">
        <v>689</v>
      </c>
      <c r="D7860">
        <v>0</v>
      </c>
      <c r="E7860">
        <v>0.09</v>
      </c>
      <c r="F7860">
        <v>0.09</v>
      </c>
      <c r="G7860" t="s">
        <v>22</v>
      </c>
    </row>
    <row r="7861" spans="1:7" x14ac:dyDescent="0.25">
      <c r="A7861" t="s">
        <v>15455</v>
      </c>
      <c r="B7861" t="s">
        <v>15456</v>
      </c>
      <c r="C7861">
        <v>131</v>
      </c>
      <c r="D7861">
        <v>0</v>
      </c>
      <c r="E7861">
        <v>17.18</v>
      </c>
      <c r="F7861">
        <v>19.59</v>
      </c>
      <c r="G7861" t="s">
        <v>22</v>
      </c>
    </row>
    <row r="7862" spans="1:7" x14ac:dyDescent="0.25">
      <c r="A7862" t="s">
        <v>15457</v>
      </c>
      <c r="B7862" t="s">
        <v>15458</v>
      </c>
      <c r="C7862">
        <v>91</v>
      </c>
      <c r="D7862">
        <v>0</v>
      </c>
      <c r="E7862">
        <v>3.77</v>
      </c>
      <c r="F7862">
        <v>3.77</v>
      </c>
      <c r="G7862" t="s">
        <v>22</v>
      </c>
    </row>
    <row r="7863" spans="1:7" x14ac:dyDescent="0.25">
      <c r="A7863" t="s">
        <v>15459</v>
      </c>
      <c r="B7863" t="s">
        <v>15460</v>
      </c>
      <c r="C7863">
        <v>97</v>
      </c>
      <c r="D7863">
        <v>0</v>
      </c>
      <c r="E7863">
        <v>1.9</v>
      </c>
      <c r="F7863">
        <v>1.9</v>
      </c>
      <c r="G7863" t="s">
        <v>22</v>
      </c>
    </row>
    <row r="7864" spans="1:7" x14ac:dyDescent="0.25">
      <c r="A7864" t="s">
        <v>15461</v>
      </c>
      <c r="B7864" t="s">
        <v>15462</v>
      </c>
      <c r="C7864">
        <v>24</v>
      </c>
      <c r="D7864">
        <v>22.51</v>
      </c>
      <c r="E7864">
        <v>6.83</v>
      </c>
      <c r="F7864">
        <v>6.83</v>
      </c>
      <c r="G7864" t="s">
        <v>22</v>
      </c>
    </row>
    <row r="7865" spans="1:7" x14ac:dyDescent="0.25">
      <c r="A7865" t="s">
        <v>15463</v>
      </c>
      <c r="B7865" t="s">
        <v>15464</v>
      </c>
      <c r="C7865">
        <v>0</v>
      </c>
      <c r="D7865">
        <v>0</v>
      </c>
      <c r="E7865">
        <v>92.95</v>
      </c>
      <c r="F7865">
        <v>92.95</v>
      </c>
      <c r="G7865" t="s">
        <v>22</v>
      </c>
    </row>
    <row r="7866" spans="1:7" x14ac:dyDescent="0.25">
      <c r="A7866" t="s">
        <v>15465</v>
      </c>
      <c r="B7866" t="s">
        <v>15466</v>
      </c>
      <c r="C7866">
        <v>8</v>
      </c>
      <c r="D7866">
        <v>0</v>
      </c>
      <c r="E7866">
        <v>25.369</v>
      </c>
      <c r="F7866">
        <v>24.948</v>
      </c>
      <c r="G7866" t="s">
        <v>33</v>
      </c>
    </row>
    <row r="7867" spans="1:7" x14ac:dyDescent="0.25">
      <c r="A7867" t="s">
        <v>15467</v>
      </c>
      <c r="B7867" t="s">
        <v>15468</v>
      </c>
      <c r="C7867">
        <v>1075</v>
      </c>
      <c r="D7867">
        <v>0</v>
      </c>
      <c r="E7867">
        <v>0</v>
      </c>
      <c r="F7867">
        <v>0</v>
      </c>
      <c r="G7867" t="s">
        <v>22</v>
      </c>
    </row>
    <row r="7868" spans="1:7" x14ac:dyDescent="0.25">
      <c r="A7868" t="s">
        <v>15469</v>
      </c>
      <c r="B7868" t="s">
        <v>15470</v>
      </c>
      <c r="C7868">
        <v>0</v>
      </c>
      <c r="D7868">
        <v>0</v>
      </c>
      <c r="E7868">
        <v>1.9239999999999999</v>
      </c>
      <c r="F7868">
        <v>0</v>
      </c>
      <c r="G7868" t="s">
        <v>33</v>
      </c>
    </row>
    <row r="7869" spans="1:7" x14ac:dyDescent="0.25">
      <c r="A7869" t="s">
        <v>15471</v>
      </c>
      <c r="B7869" t="s">
        <v>15472</v>
      </c>
      <c r="C7869">
        <v>1065</v>
      </c>
      <c r="D7869">
        <v>0</v>
      </c>
      <c r="E7869">
        <v>0.19109999999999999</v>
      </c>
      <c r="F7869">
        <v>0.13</v>
      </c>
      <c r="G7869" t="s">
        <v>22</v>
      </c>
    </row>
    <row r="7870" spans="1:7" x14ac:dyDescent="0.25">
      <c r="A7870" t="s">
        <v>15473</v>
      </c>
      <c r="B7870" t="s">
        <v>15474</v>
      </c>
      <c r="C7870">
        <v>0</v>
      </c>
      <c r="D7870">
        <v>0</v>
      </c>
      <c r="E7870">
        <v>1.2509999999999999</v>
      </c>
      <c r="F7870">
        <v>0</v>
      </c>
      <c r="G7870" t="s">
        <v>22</v>
      </c>
    </row>
    <row r="7871" spans="1:7" x14ac:dyDescent="0.25">
      <c r="A7871" t="s">
        <v>15475</v>
      </c>
      <c r="B7871" t="s">
        <v>15474</v>
      </c>
      <c r="C7871">
        <v>0</v>
      </c>
      <c r="D7871">
        <v>0</v>
      </c>
      <c r="E7871">
        <v>1.2509999999999999</v>
      </c>
      <c r="F7871">
        <v>0</v>
      </c>
      <c r="G7871" t="s">
        <v>22</v>
      </c>
    </row>
    <row r="7872" spans="1:7" x14ac:dyDescent="0.25">
      <c r="A7872" t="s">
        <v>15476</v>
      </c>
      <c r="B7872" t="s">
        <v>15477</v>
      </c>
      <c r="C7872">
        <v>603</v>
      </c>
      <c r="D7872">
        <v>0</v>
      </c>
      <c r="E7872">
        <v>9.9599999999999994E-2</v>
      </c>
      <c r="F7872">
        <v>9.9650000000000002E-2</v>
      </c>
      <c r="G7872" t="s">
        <v>22</v>
      </c>
    </row>
    <row r="7873" spans="1:7" x14ac:dyDescent="0.25">
      <c r="A7873" t="s">
        <v>15478</v>
      </c>
      <c r="B7873" t="s">
        <v>15479</v>
      </c>
      <c r="C7873">
        <v>589</v>
      </c>
      <c r="D7873">
        <v>0</v>
      </c>
      <c r="E7873">
        <v>0.66100000000000003</v>
      </c>
      <c r="F7873">
        <v>0.66100000000000003</v>
      </c>
      <c r="G7873" t="s">
        <v>33</v>
      </c>
    </row>
    <row r="7874" spans="1:7" x14ac:dyDescent="0.25">
      <c r="A7874" t="s">
        <v>15480</v>
      </c>
      <c r="B7874" t="s">
        <v>12537</v>
      </c>
      <c r="C7874">
        <v>0</v>
      </c>
      <c r="D7874">
        <v>0</v>
      </c>
      <c r="E7874">
        <v>0</v>
      </c>
      <c r="F7874">
        <v>0</v>
      </c>
      <c r="G7874" t="s">
        <v>22</v>
      </c>
    </row>
    <row r="7875" spans="1:7" x14ac:dyDescent="0.25">
      <c r="A7875" t="s">
        <v>15481</v>
      </c>
      <c r="B7875" t="s">
        <v>15482</v>
      </c>
      <c r="C7875">
        <v>77</v>
      </c>
      <c r="D7875">
        <v>0</v>
      </c>
      <c r="E7875">
        <v>28.12</v>
      </c>
      <c r="F7875">
        <v>28.12</v>
      </c>
      <c r="G7875" t="s">
        <v>22</v>
      </c>
    </row>
    <row r="7876" spans="1:7" x14ac:dyDescent="0.25">
      <c r="A7876" t="s">
        <v>15483</v>
      </c>
      <c r="B7876" t="s">
        <v>15484</v>
      </c>
      <c r="C7876">
        <v>0</v>
      </c>
      <c r="D7876">
        <v>37.5</v>
      </c>
      <c r="E7876">
        <v>39.71</v>
      </c>
      <c r="F7876">
        <v>31.74</v>
      </c>
      <c r="G7876" t="s">
        <v>22</v>
      </c>
    </row>
    <row r="7877" spans="1:7" x14ac:dyDescent="0.25">
      <c r="A7877" t="s">
        <v>15485</v>
      </c>
      <c r="B7877" t="s">
        <v>15486</v>
      </c>
      <c r="C7877">
        <v>119</v>
      </c>
      <c r="D7877">
        <v>0</v>
      </c>
      <c r="E7877">
        <v>0</v>
      </c>
      <c r="F7877">
        <v>0</v>
      </c>
      <c r="G7877" t="s">
        <v>22</v>
      </c>
    </row>
    <row r="7878" spans="1:7" x14ac:dyDescent="0.25">
      <c r="A7878" t="s">
        <v>15487</v>
      </c>
      <c r="B7878" t="s">
        <v>15488</v>
      </c>
      <c r="C7878">
        <v>130</v>
      </c>
      <c r="D7878">
        <v>12.77</v>
      </c>
      <c r="E7878">
        <v>12.46</v>
      </c>
      <c r="F7878">
        <v>12.46</v>
      </c>
      <c r="G7878" t="s">
        <v>22</v>
      </c>
    </row>
    <row r="7879" spans="1:7" x14ac:dyDescent="0.25">
      <c r="A7879" t="s">
        <v>15489</v>
      </c>
      <c r="B7879" t="s">
        <v>15490</v>
      </c>
      <c r="C7879">
        <v>0</v>
      </c>
      <c r="D7879">
        <v>0</v>
      </c>
      <c r="E7879">
        <v>0</v>
      </c>
      <c r="F7879">
        <v>0</v>
      </c>
      <c r="G7879" t="s">
        <v>22</v>
      </c>
    </row>
    <row r="7880" spans="1:7" x14ac:dyDescent="0.25">
      <c r="A7880" t="s">
        <v>15491</v>
      </c>
      <c r="B7880" t="s">
        <v>15492</v>
      </c>
      <c r="C7880">
        <v>2</v>
      </c>
      <c r="D7880">
        <v>0</v>
      </c>
      <c r="E7880">
        <v>132.25</v>
      </c>
      <c r="F7880">
        <v>132.25</v>
      </c>
      <c r="G7880" t="s">
        <v>22</v>
      </c>
    </row>
    <row r="7881" spans="1:7" x14ac:dyDescent="0.25">
      <c r="A7881" t="s">
        <v>15493</v>
      </c>
      <c r="B7881" t="s">
        <v>15494</v>
      </c>
      <c r="C7881">
        <v>2400</v>
      </c>
      <c r="D7881">
        <v>0.44</v>
      </c>
      <c r="E7881">
        <v>0.41</v>
      </c>
      <c r="F7881">
        <v>0.41</v>
      </c>
      <c r="G7881" t="s">
        <v>22</v>
      </c>
    </row>
    <row r="7882" spans="1:7" x14ac:dyDescent="0.25">
      <c r="A7882" t="s">
        <v>15495</v>
      </c>
      <c r="B7882" t="s">
        <v>15496</v>
      </c>
      <c r="C7882">
        <v>0</v>
      </c>
      <c r="D7882">
        <v>515.04999999999995</v>
      </c>
      <c r="E7882">
        <v>67.564999999999998</v>
      </c>
      <c r="F7882">
        <v>67.564999999999998</v>
      </c>
      <c r="G7882" t="s">
        <v>33</v>
      </c>
    </row>
    <row r="7883" spans="1:7" x14ac:dyDescent="0.25">
      <c r="A7883" t="s">
        <v>15497</v>
      </c>
      <c r="B7883" t="s">
        <v>15498</v>
      </c>
      <c r="C7883">
        <v>350</v>
      </c>
      <c r="D7883">
        <v>0</v>
      </c>
      <c r="E7883">
        <v>0.38600000000000001</v>
      </c>
      <c r="F7883">
        <v>0.38</v>
      </c>
      <c r="G7883" t="s">
        <v>22</v>
      </c>
    </row>
    <row r="7884" spans="1:7" x14ac:dyDescent="0.25">
      <c r="A7884" t="s">
        <v>15499</v>
      </c>
      <c r="B7884" t="s">
        <v>15500</v>
      </c>
      <c r="C7884">
        <v>2175</v>
      </c>
      <c r="D7884">
        <v>0</v>
      </c>
      <c r="E7884">
        <v>0.35599999999999998</v>
      </c>
      <c r="F7884">
        <v>0.35</v>
      </c>
      <c r="G7884" t="s">
        <v>22</v>
      </c>
    </row>
    <row r="7885" spans="1:7" x14ac:dyDescent="0.25">
      <c r="A7885" t="s">
        <v>15501</v>
      </c>
      <c r="B7885" t="s">
        <v>15502</v>
      </c>
      <c r="C7885">
        <v>200</v>
      </c>
      <c r="D7885">
        <v>0</v>
      </c>
      <c r="E7885">
        <v>0.32600000000000001</v>
      </c>
      <c r="F7885">
        <v>0.32</v>
      </c>
      <c r="G7885" t="s">
        <v>22</v>
      </c>
    </row>
    <row r="7886" spans="1:7" x14ac:dyDescent="0.25">
      <c r="A7886" t="s">
        <v>15503</v>
      </c>
      <c r="B7886" t="s">
        <v>15504</v>
      </c>
      <c r="C7886">
        <v>0</v>
      </c>
      <c r="D7886">
        <v>0</v>
      </c>
      <c r="E7886">
        <v>0</v>
      </c>
      <c r="F7886">
        <v>0</v>
      </c>
      <c r="G7886" t="s">
        <v>22</v>
      </c>
    </row>
    <row r="7887" spans="1:7" x14ac:dyDescent="0.25">
      <c r="A7887" t="s">
        <v>15505</v>
      </c>
      <c r="B7887" t="s">
        <v>15506</v>
      </c>
      <c r="C7887">
        <v>0</v>
      </c>
      <c r="D7887">
        <v>0</v>
      </c>
      <c r="E7887">
        <v>1.48</v>
      </c>
      <c r="F7887">
        <v>1.48</v>
      </c>
      <c r="G7887" t="s">
        <v>22</v>
      </c>
    </row>
    <row r="7888" spans="1:7" x14ac:dyDescent="0.25">
      <c r="A7888" t="s">
        <v>15507</v>
      </c>
      <c r="B7888" t="s">
        <v>15508</v>
      </c>
      <c r="C7888">
        <v>0</v>
      </c>
      <c r="D7888">
        <v>0</v>
      </c>
      <c r="E7888">
        <v>0</v>
      </c>
      <c r="F7888">
        <v>0</v>
      </c>
      <c r="G7888" t="s">
        <v>22</v>
      </c>
    </row>
    <row r="7889" spans="1:7" x14ac:dyDescent="0.25">
      <c r="A7889" t="s">
        <v>15509</v>
      </c>
      <c r="B7889" t="s">
        <v>15510</v>
      </c>
      <c r="C7889">
        <v>0</v>
      </c>
      <c r="D7889">
        <v>0</v>
      </c>
      <c r="E7889">
        <v>0</v>
      </c>
      <c r="F7889">
        <v>0</v>
      </c>
      <c r="G7889" t="s">
        <v>22</v>
      </c>
    </row>
    <row r="7890" spans="1:7" x14ac:dyDescent="0.25">
      <c r="A7890" t="s">
        <v>15511</v>
      </c>
      <c r="B7890" t="s">
        <v>15512</v>
      </c>
      <c r="C7890">
        <v>0</v>
      </c>
      <c r="D7890">
        <v>0</v>
      </c>
      <c r="E7890">
        <v>0</v>
      </c>
      <c r="F7890">
        <v>0</v>
      </c>
      <c r="G7890" t="s">
        <v>22</v>
      </c>
    </row>
    <row r="7891" spans="1:7" x14ac:dyDescent="0.25">
      <c r="A7891" t="s">
        <v>15513</v>
      </c>
      <c r="B7891" t="s">
        <v>15514</v>
      </c>
      <c r="C7891">
        <v>0</v>
      </c>
      <c r="D7891">
        <v>0</v>
      </c>
      <c r="E7891">
        <v>0</v>
      </c>
      <c r="F7891">
        <v>0</v>
      </c>
      <c r="G7891" t="s">
        <v>22</v>
      </c>
    </row>
    <row r="7892" spans="1:7" x14ac:dyDescent="0.25">
      <c r="A7892" t="s">
        <v>15515</v>
      </c>
      <c r="B7892" t="s">
        <v>15516</v>
      </c>
      <c r="C7892">
        <v>0</v>
      </c>
      <c r="D7892">
        <v>0</v>
      </c>
      <c r="E7892">
        <v>0</v>
      </c>
      <c r="F7892">
        <v>0</v>
      </c>
      <c r="G7892" t="s">
        <v>22</v>
      </c>
    </row>
    <row r="7893" spans="1:7" x14ac:dyDescent="0.25">
      <c r="A7893" t="s">
        <v>15517</v>
      </c>
      <c r="B7893" t="s">
        <v>15518</v>
      </c>
      <c r="C7893">
        <v>0</v>
      </c>
      <c r="D7893">
        <v>0</v>
      </c>
      <c r="E7893">
        <v>0</v>
      </c>
      <c r="F7893">
        <v>0</v>
      </c>
      <c r="G7893" t="s">
        <v>22</v>
      </c>
    </row>
    <row r="7894" spans="1:7" x14ac:dyDescent="0.25">
      <c r="A7894" t="s">
        <v>15519</v>
      </c>
      <c r="B7894" t="s">
        <v>15520</v>
      </c>
      <c r="C7894">
        <v>0</v>
      </c>
      <c r="D7894">
        <v>0</v>
      </c>
      <c r="E7894">
        <v>0</v>
      </c>
      <c r="F7894">
        <v>0</v>
      </c>
      <c r="G7894" t="s">
        <v>22</v>
      </c>
    </row>
    <row r="7895" spans="1:7" x14ac:dyDescent="0.25">
      <c r="A7895" t="s">
        <v>15521</v>
      </c>
      <c r="B7895" t="s">
        <v>15522</v>
      </c>
      <c r="C7895">
        <v>0</v>
      </c>
      <c r="D7895">
        <v>0</v>
      </c>
      <c r="E7895">
        <v>4.923</v>
      </c>
      <c r="F7895">
        <v>4.63</v>
      </c>
      <c r="G7895" t="s">
        <v>33</v>
      </c>
    </row>
    <row r="7896" spans="1:7" x14ac:dyDescent="0.25">
      <c r="A7896" t="s">
        <v>15523</v>
      </c>
      <c r="B7896" t="s">
        <v>15524</v>
      </c>
      <c r="C7896">
        <v>1773</v>
      </c>
      <c r="D7896">
        <v>0</v>
      </c>
      <c r="E7896">
        <v>7.09</v>
      </c>
      <c r="F7896">
        <v>7.09</v>
      </c>
      <c r="G7896" t="s">
        <v>22</v>
      </c>
    </row>
    <row r="7897" spans="1:7" x14ac:dyDescent="0.25">
      <c r="A7897" t="s">
        <v>15525</v>
      </c>
      <c r="B7897" t="s">
        <v>15526</v>
      </c>
      <c r="C7897">
        <v>0</v>
      </c>
      <c r="D7897">
        <v>0</v>
      </c>
      <c r="E7897">
        <v>0.109</v>
      </c>
      <c r="F7897">
        <v>0</v>
      </c>
      <c r="G7897" t="s">
        <v>22</v>
      </c>
    </row>
    <row r="7898" spans="1:7" x14ac:dyDescent="0.25">
      <c r="A7898" t="s">
        <v>15527</v>
      </c>
      <c r="B7898" t="s">
        <v>15528</v>
      </c>
      <c r="C7898">
        <v>0</v>
      </c>
      <c r="D7898">
        <v>0</v>
      </c>
      <c r="E7898">
        <v>2E-3</v>
      </c>
      <c r="F7898">
        <v>0</v>
      </c>
      <c r="G7898" t="s">
        <v>22</v>
      </c>
    </row>
    <row r="7899" spans="1:7" x14ac:dyDescent="0.25">
      <c r="A7899" t="s">
        <v>15529</v>
      </c>
      <c r="B7899" t="s">
        <v>15530</v>
      </c>
      <c r="C7899">
        <v>0</v>
      </c>
      <c r="D7899">
        <v>0</v>
      </c>
      <c r="E7899">
        <v>0.27</v>
      </c>
      <c r="F7899">
        <v>0</v>
      </c>
      <c r="G7899" t="s">
        <v>22</v>
      </c>
    </row>
    <row r="7900" spans="1:7" x14ac:dyDescent="0.25">
      <c r="A7900" t="s">
        <v>15531</v>
      </c>
      <c r="B7900" t="s">
        <v>15532</v>
      </c>
      <c r="C7900">
        <v>63</v>
      </c>
      <c r="D7900">
        <v>0</v>
      </c>
      <c r="E7900">
        <v>3.9E-2</v>
      </c>
      <c r="F7900">
        <v>0.55500000000000005</v>
      </c>
      <c r="G7900" t="s">
        <v>22</v>
      </c>
    </row>
    <row r="7901" spans="1:7" x14ac:dyDescent="0.25">
      <c r="A7901" t="s">
        <v>15533</v>
      </c>
      <c r="B7901" t="s">
        <v>15534</v>
      </c>
      <c r="C7901">
        <v>95</v>
      </c>
      <c r="D7901">
        <v>0</v>
      </c>
      <c r="E7901">
        <v>0</v>
      </c>
      <c r="F7901">
        <v>0</v>
      </c>
      <c r="G7901" t="s">
        <v>22</v>
      </c>
    </row>
    <row r="7902" spans="1:7" x14ac:dyDescent="0.25">
      <c r="A7902" t="s">
        <v>15535</v>
      </c>
      <c r="B7902" t="s">
        <v>15536</v>
      </c>
      <c r="C7902">
        <v>0</v>
      </c>
      <c r="D7902">
        <v>0</v>
      </c>
      <c r="E7902">
        <v>0</v>
      </c>
      <c r="F7902">
        <v>0</v>
      </c>
      <c r="G7902" t="s">
        <v>22</v>
      </c>
    </row>
    <row r="7903" spans="1:7" x14ac:dyDescent="0.25">
      <c r="A7903" t="s">
        <v>15537</v>
      </c>
      <c r="B7903" t="s">
        <v>15538</v>
      </c>
      <c r="C7903">
        <v>0</v>
      </c>
      <c r="D7903">
        <v>0</v>
      </c>
      <c r="E7903">
        <v>0</v>
      </c>
      <c r="F7903">
        <v>0</v>
      </c>
      <c r="G7903" t="s">
        <v>22</v>
      </c>
    </row>
    <row r="7904" spans="1:7" x14ac:dyDescent="0.25">
      <c r="A7904" t="s">
        <v>15539</v>
      </c>
      <c r="B7904" t="s">
        <v>15540</v>
      </c>
      <c r="C7904">
        <v>0</v>
      </c>
      <c r="D7904">
        <v>0</v>
      </c>
      <c r="E7904">
        <v>0</v>
      </c>
      <c r="F7904">
        <v>0</v>
      </c>
      <c r="G7904" t="s">
        <v>22</v>
      </c>
    </row>
    <row r="7905" spans="1:7" x14ac:dyDescent="0.25">
      <c r="A7905" t="s">
        <v>15541</v>
      </c>
      <c r="B7905" t="s">
        <v>15542</v>
      </c>
      <c r="C7905">
        <v>163</v>
      </c>
      <c r="D7905">
        <v>0</v>
      </c>
      <c r="E7905">
        <v>21.077999999999999</v>
      </c>
      <c r="F7905">
        <v>3.1160000000000001</v>
      </c>
      <c r="G7905" t="s">
        <v>33</v>
      </c>
    </row>
    <row r="7906" spans="1:7" x14ac:dyDescent="0.25">
      <c r="A7906" t="s">
        <v>15543</v>
      </c>
      <c r="B7906" t="s">
        <v>15544</v>
      </c>
      <c r="C7906">
        <v>0</v>
      </c>
      <c r="D7906">
        <v>0</v>
      </c>
      <c r="E7906">
        <v>12.555999999999999</v>
      </c>
      <c r="F7906">
        <v>0</v>
      </c>
      <c r="G7906" t="s">
        <v>22</v>
      </c>
    </row>
    <row r="7907" spans="1:7" x14ac:dyDescent="0.25">
      <c r="A7907" t="s">
        <v>15545</v>
      </c>
      <c r="B7907" t="s">
        <v>15546</v>
      </c>
      <c r="C7907">
        <v>200</v>
      </c>
      <c r="D7907">
        <v>0</v>
      </c>
      <c r="E7907">
        <v>1.72</v>
      </c>
      <c r="F7907">
        <v>1.72</v>
      </c>
      <c r="G7907" t="s">
        <v>22</v>
      </c>
    </row>
    <row r="7908" spans="1:7" x14ac:dyDescent="0.25">
      <c r="A7908" t="s">
        <v>15547</v>
      </c>
      <c r="B7908" t="s">
        <v>15548</v>
      </c>
      <c r="C7908">
        <v>0</v>
      </c>
      <c r="D7908">
        <v>0</v>
      </c>
      <c r="E7908">
        <v>48.241</v>
      </c>
      <c r="F7908">
        <v>0</v>
      </c>
      <c r="G7908" t="s">
        <v>22</v>
      </c>
    </row>
    <row r="7909" spans="1:7" x14ac:dyDescent="0.25">
      <c r="A7909" t="s">
        <v>15549</v>
      </c>
      <c r="B7909" t="s">
        <v>15550</v>
      </c>
      <c r="C7909">
        <v>0</v>
      </c>
      <c r="D7909">
        <v>0</v>
      </c>
      <c r="E7909">
        <v>68.62</v>
      </c>
      <c r="F7909">
        <v>0</v>
      </c>
      <c r="G7909" t="s">
        <v>22</v>
      </c>
    </row>
    <row r="7910" spans="1:7" x14ac:dyDescent="0.25">
      <c r="A7910" t="s">
        <v>15551</v>
      </c>
      <c r="B7910" t="s">
        <v>15552</v>
      </c>
      <c r="C7910">
        <v>0</v>
      </c>
      <c r="D7910">
        <v>0</v>
      </c>
      <c r="E7910">
        <v>0</v>
      </c>
      <c r="F7910">
        <v>0</v>
      </c>
      <c r="G7910" t="s">
        <v>22</v>
      </c>
    </row>
    <row r="7911" spans="1:7" x14ac:dyDescent="0.25">
      <c r="A7911" t="s">
        <v>15553</v>
      </c>
      <c r="B7911" t="s">
        <v>15554</v>
      </c>
      <c r="C7911">
        <v>0</v>
      </c>
      <c r="D7911">
        <v>0</v>
      </c>
      <c r="E7911">
        <v>20.315999999999999</v>
      </c>
      <c r="F7911">
        <v>0</v>
      </c>
      <c r="G7911" t="s">
        <v>22</v>
      </c>
    </row>
    <row r="7912" spans="1:7" x14ac:dyDescent="0.25">
      <c r="A7912" t="s">
        <v>15555</v>
      </c>
      <c r="B7912" t="s">
        <v>15556</v>
      </c>
      <c r="C7912">
        <v>0</v>
      </c>
      <c r="D7912">
        <v>0</v>
      </c>
      <c r="E7912">
        <v>18.344999999999999</v>
      </c>
      <c r="F7912">
        <v>0</v>
      </c>
      <c r="G7912" t="s">
        <v>22</v>
      </c>
    </row>
    <row r="7913" spans="1:7" x14ac:dyDescent="0.25">
      <c r="A7913" t="s">
        <v>15557</v>
      </c>
      <c r="B7913" t="s">
        <v>15558</v>
      </c>
      <c r="C7913">
        <v>0</v>
      </c>
      <c r="D7913">
        <v>0</v>
      </c>
      <c r="E7913">
        <v>100.22199999999999</v>
      </c>
      <c r="F7913">
        <v>0</v>
      </c>
      <c r="G7913" t="s">
        <v>22</v>
      </c>
    </row>
    <row r="7914" spans="1:7" x14ac:dyDescent="0.25">
      <c r="A7914" t="s">
        <v>15559</v>
      </c>
      <c r="B7914" t="s">
        <v>15560</v>
      </c>
      <c r="C7914">
        <v>0</v>
      </c>
      <c r="D7914">
        <v>0</v>
      </c>
      <c r="E7914">
        <v>98.18</v>
      </c>
      <c r="F7914">
        <v>0</v>
      </c>
      <c r="G7914" t="s">
        <v>22</v>
      </c>
    </row>
    <row r="7915" spans="1:7" x14ac:dyDescent="0.25">
      <c r="A7915" t="s">
        <v>15561</v>
      </c>
      <c r="B7915" t="s">
        <v>15562</v>
      </c>
      <c r="C7915">
        <v>0</v>
      </c>
      <c r="D7915">
        <v>0</v>
      </c>
      <c r="E7915">
        <v>3.6059999999999999</v>
      </c>
      <c r="F7915">
        <v>0</v>
      </c>
      <c r="G7915" t="s">
        <v>22</v>
      </c>
    </row>
    <row r="7916" spans="1:7" x14ac:dyDescent="0.25">
      <c r="A7916" t="s">
        <v>15563</v>
      </c>
      <c r="B7916" t="s">
        <v>15564</v>
      </c>
      <c r="C7916">
        <v>0</v>
      </c>
      <c r="D7916">
        <v>57.73</v>
      </c>
      <c r="E7916">
        <v>105.76600000000001</v>
      </c>
      <c r="F7916">
        <v>0</v>
      </c>
      <c r="G7916" t="s">
        <v>22</v>
      </c>
    </row>
    <row r="7917" spans="1:7" x14ac:dyDescent="0.25">
      <c r="A7917" t="s">
        <v>15565</v>
      </c>
      <c r="B7917" t="s">
        <v>15566</v>
      </c>
      <c r="C7917">
        <v>150</v>
      </c>
      <c r="D7917">
        <v>0</v>
      </c>
      <c r="E7917">
        <v>2.7210000000000001</v>
      </c>
      <c r="F7917">
        <v>2.585</v>
      </c>
      <c r="G7917" t="s">
        <v>33</v>
      </c>
    </row>
    <row r="7918" spans="1:7" x14ac:dyDescent="0.25">
      <c r="A7918" t="s">
        <v>15567</v>
      </c>
      <c r="B7918" t="s">
        <v>14721</v>
      </c>
      <c r="C7918">
        <v>0</v>
      </c>
      <c r="D7918">
        <v>0</v>
      </c>
      <c r="E7918">
        <v>92.162000000000006</v>
      </c>
      <c r="F7918">
        <v>0</v>
      </c>
      <c r="G7918" t="s">
        <v>33</v>
      </c>
    </row>
    <row r="7919" spans="1:7" x14ac:dyDescent="0.25">
      <c r="A7919" t="s">
        <v>15568</v>
      </c>
      <c r="B7919" t="s">
        <v>15569</v>
      </c>
      <c r="C7919">
        <v>0</v>
      </c>
      <c r="D7919">
        <v>0</v>
      </c>
      <c r="E7919">
        <v>9.5410000000000004</v>
      </c>
      <c r="F7919">
        <v>0</v>
      </c>
      <c r="G7919" t="s">
        <v>22</v>
      </c>
    </row>
    <row r="7920" spans="1:7" x14ac:dyDescent="0.25">
      <c r="A7920" t="s">
        <v>15570</v>
      </c>
      <c r="B7920" t="s">
        <v>15571</v>
      </c>
      <c r="C7920">
        <v>0</v>
      </c>
      <c r="D7920">
        <v>195.73</v>
      </c>
      <c r="E7920">
        <v>30.811</v>
      </c>
      <c r="F7920">
        <v>39.856999999999999</v>
      </c>
      <c r="G7920" t="s">
        <v>22</v>
      </c>
    </row>
    <row r="7921" spans="1:7" x14ac:dyDescent="0.25">
      <c r="A7921" t="s">
        <v>15572</v>
      </c>
      <c r="B7921" t="s">
        <v>15573</v>
      </c>
      <c r="C7921">
        <v>4</v>
      </c>
      <c r="D7921">
        <v>0</v>
      </c>
      <c r="E7921">
        <v>1.7000000000000001E-2</v>
      </c>
      <c r="F7921">
        <v>1.0999999999999999E-2</v>
      </c>
      <c r="G7921" t="s">
        <v>22</v>
      </c>
    </row>
    <row r="7922" spans="1:7" x14ac:dyDescent="0.25">
      <c r="A7922" t="s">
        <v>15574</v>
      </c>
      <c r="B7922" t="s">
        <v>15575</v>
      </c>
      <c r="C7922">
        <v>0</v>
      </c>
      <c r="D7922">
        <v>0</v>
      </c>
      <c r="E7922">
        <v>2.2450000000000001</v>
      </c>
      <c r="F7922">
        <v>1.853</v>
      </c>
      <c r="G7922" t="s">
        <v>22</v>
      </c>
    </row>
    <row r="7923" spans="1:7" x14ac:dyDescent="0.25">
      <c r="A7923" t="s">
        <v>15576</v>
      </c>
      <c r="B7923" t="s">
        <v>15577</v>
      </c>
      <c r="C7923">
        <v>0</v>
      </c>
      <c r="D7923">
        <v>0</v>
      </c>
      <c r="E7923">
        <v>12.965</v>
      </c>
      <c r="F7923">
        <v>0</v>
      </c>
      <c r="G7923" t="s">
        <v>22</v>
      </c>
    </row>
    <row r="7924" spans="1:7" x14ac:dyDescent="0.25">
      <c r="A7924" t="s">
        <v>15578</v>
      </c>
      <c r="B7924" t="s">
        <v>15579</v>
      </c>
      <c r="C7924">
        <v>0</v>
      </c>
      <c r="D7924">
        <v>0</v>
      </c>
      <c r="E7924">
        <v>8.9999999999999993E-3</v>
      </c>
      <c r="F7924">
        <v>0</v>
      </c>
      <c r="G7924" t="s">
        <v>22</v>
      </c>
    </row>
    <row r="7925" spans="1:7" x14ac:dyDescent="0.25">
      <c r="A7925" t="s">
        <v>15580</v>
      </c>
      <c r="B7925" t="s">
        <v>15581</v>
      </c>
      <c r="C7925">
        <v>0</v>
      </c>
      <c r="D7925">
        <v>0</v>
      </c>
      <c r="E7925">
        <v>0.11899999999999999</v>
      </c>
      <c r="F7925">
        <v>0</v>
      </c>
      <c r="G7925" t="s">
        <v>22</v>
      </c>
    </row>
    <row r="7926" spans="1:7" x14ac:dyDescent="0.25">
      <c r="A7926" t="s">
        <v>15582</v>
      </c>
      <c r="B7926" t="s">
        <v>15583</v>
      </c>
      <c r="C7926">
        <v>0</v>
      </c>
      <c r="D7926">
        <v>0</v>
      </c>
      <c r="E7926">
        <v>0</v>
      </c>
      <c r="F7926">
        <v>0</v>
      </c>
      <c r="G7926" t="s">
        <v>22</v>
      </c>
    </row>
    <row r="7927" spans="1:7" x14ac:dyDescent="0.25">
      <c r="A7927" t="s">
        <v>15584</v>
      </c>
      <c r="B7927" t="s">
        <v>15585</v>
      </c>
      <c r="C7927">
        <v>0</v>
      </c>
      <c r="D7927">
        <v>0</v>
      </c>
      <c r="E7927">
        <v>113.629</v>
      </c>
      <c r="F7927">
        <v>0</v>
      </c>
      <c r="G7927" t="s">
        <v>22</v>
      </c>
    </row>
    <row r="7928" spans="1:7" x14ac:dyDescent="0.25">
      <c r="A7928" t="s">
        <v>15586</v>
      </c>
      <c r="B7928" t="s">
        <v>15587</v>
      </c>
      <c r="C7928">
        <v>35</v>
      </c>
      <c r="D7928">
        <v>0</v>
      </c>
      <c r="E7928">
        <v>1.28</v>
      </c>
      <c r="F7928">
        <v>1.28</v>
      </c>
      <c r="G7928" t="s">
        <v>33</v>
      </c>
    </row>
    <row r="7929" spans="1:7" x14ac:dyDescent="0.25">
      <c r="A7929" t="s">
        <v>15588</v>
      </c>
      <c r="B7929" t="s">
        <v>15589</v>
      </c>
      <c r="C7929">
        <v>0</v>
      </c>
      <c r="D7929">
        <v>0</v>
      </c>
      <c r="E7929">
        <v>0</v>
      </c>
      <c r="F7929">
        <v>0</v>
      </c>
      <c r="G7929" t="s">
        <v>22</v>
      </c>
    </row>
    <row r="7930" spans="1:7" x14ac:dyDescent="0.25">
      <c r="A7930" t="s">
        <v>15590</v>
      </c>
      <c r="B7930" t="s">
        <v>15591</v>
      </c>
      <c r="C7930">
        <v>0</v>
      </c>
      <c r="D7930">
        <v>0</v>
      </c>
      <c r="E7930">
        <v>78.942999999999998</v>
      </c>
      <c r="F7930">
        <v>0</v>
      </c>
      <c r="G7930" t="s">
        <v>22</v>
      </c>
    </row>
    <row r="7931" spans="1:7" x14ac:dyDescent="0.25">
      <c r="A7931" t="s">
        <v>15592</v>
      </c>
      <c r="B7931" t="s">
        <v>15593</v>
      </c>
      <c r="C7931">
        <v>0</v>
      </c>
      <c r="D7931">
        <v>0</v>
      </c>
      <c r="E7931">
        <v>0.191</v>
      </c>
      <c r="F7931">
        <v>0</v>
      </c>
      <c r="G7931" t="s">
        <v>22</v>
      </c>
    </row>
    <row r="7932" spans="1:7" x14ac:dyDescent="0.25">
      <c r="A7932" t="s">
        <v>15594</v>
      </c>
      <c r="B7932" t="s">
        <v>15595</v>
      </c>
      <c r="C7932">
        <v>0</v>
      </c>
      <c r="D7932">
        <v>610.74</v>
      </c>
      <c r="E7932">
        <v>606.48199999999997</v>
      </c>
      <c r="F7932">
        <v>352.99799999999999</v>
      </c>
      <c r="G7932" t="s">
        <v>33</v>
      </c>
    </row>
    <row r="7933" spans="1:7" x14ac:dyDescent="0.25">
      <c r="A7933" t="s">
        <v>15596</v>
      </c>
      <c r="B7933" t="s">
        <v>15597</v>
      </c>
      <c r="C7933">
        <v>1526.7</v>
      </c>
      <c r="D7933">
        <v>27.93</v>
      </c>
      <c r="E7933">
        <v>1.62</v>
      </c>
      <c r="F7933">
        <v>1.62</v>
      </c>
      <c r="G7933" t="s">
        <v>33</v>
      </c>
    </row>
    <row r="7934" spans="1:7" x14ac:dyDescent="0.25">
      <c r="A7934" t="s">
        <v>15598</v>
      </c>
      <c r="B7934" t="s">
        <v>15599</v>
      </c>
      <c r="C7934">
        <v>0</v>
      </c>
      <c r="D7934">
        <v>0</v>
      </c>
      <c r="E7934">
        <v>217.04499999999999</v>
      </c>
      <c r="F7934">
        <v>295.80200000000002</v>
      </c>
      <c r="G7934" t="s">
        <v>22</v>
      </c>
    </row>
    <row r="7935" spans="1:7" x14ac:dyDescent="0.25">
      <c r="A7935" t="s">
        <v>15600</v>
      </c>
      <c r="B7935" t="s">
        <v>15601</v>
      </c>
      <c r="C7935">
        <v>160</v>
      </c>
      <c r="D7935">
        <v>0</v>
      </c>
      <c r="E7935">
        <v>6.5720000000000001</v>
      </c>
      <c r="F7935">
        <v>6.5720000000000001</v>
      </c>
      <c r="G7935" t="s">
        <v>22</v>
      </c>
    </row>
    <row r="7936" spans="1:7" x14ac:dyDescent="0.25">
      <c r="A7936" t="s">
        <v>15602</v>
      </c>
      <c r="B7936" t="s">
        <v>15603</v>
      </c>
      <c r="C7936">
        <v>11</v>
      </c>
      <c r="D7936">
        <v>0</v>
      </c>
      <c r="E7936">
        <v>54.771999999999998</v>
      </c>
      <c r="F7936">
        <v>57.079000000000001</v>
      </c>
      <c r="G7936" t="s">
        <v>22</v>
      </c>
    </row>
    <row r="7937" spans="1:7" x14ac:dyDescent="0.25">
      <c r="A7937" t="s">
        <v>15604</v>
      </c>
      <c r="B7937" t="s">
        <v>15605</v>
      </c>
      <c r="C7937">
        <v>0</v>
      </c>
      <c r="D7937">
        <v>0</v>
      </c>
      <c r="E7937">
        <v>17</v>
      </c>
      <c r="F7937">
        <v>17</v>
      </c>
      <c r="G7937" t="s">
        <v>22</v>
      </c>
    </row>
    <row r="7938" spans="1:7" x14ac:dyDescent="0.25">
      <c r="A7938" t="s">
        <v>15606</v>
      </c>
      <c r="B7938" t="s">
        <v>15607</v>
      </c>
      <c r="C7938">
        <v>0</v>
      </c>
      <c r="D7938">
        <v>284.27</v>
      </c>
      <c r="E7938">
        <v>127.01300000000001</v>
      </c>
      <c r="F7938">
        <v>139.52000000000001</v>
      </c>
      <c r="G7938" t="s">
        <v>33</v>
      </c>
    </row>
    <row r="7939" spans="1:7" x14ac:dyDescent="0.25">
      <c r="A7939" t="s">
        <v>15608</v>
      </c>
      <c r="B7939" t="s">
        <v>15609</v>
      </c>
      <c r="C7939">
        <v>0</v>
      </c>
      <c r="D7939">
        <v>0</v>
      </c>
      <c r="E7939">
        <v>6.0000000000000001E-3</v>
      </c>
      <c r="F7939">
        <v>0</v>
      </c>
      <c r="G7939" t="s">
        <v>22</v>
      </c>
    </row>
    <row r="7940" spans="1:7" x14ac:dyDescent="0.25">
      <c r="A7940" t="s">
        <v>15610</v>
      </c>
      <c r="B7940" t="s">
        <v>15611</v>
      </c>
      <c r="C7940">
        <v>8</v>
      </c>
      <c r="D7940">
        <v>0</v>
      </c>
      <c r="E7940">
        <v>195</v>
      </c>
      <c r="F7940">
        <v>195</v>
      </c>
      <c r="G7940" t="s">
        <v>22</v>
      </c>
    </row>
    <row r="7941" spans="1:7" x14ac:dyDescent="0.25">
      <c r="A7941" t="s">
        <v>15612</v>
      </c>
      <c r="B7941" t="s">
        <v>15613</v>
      </c>
      <c r="C7941">
        <v>28</v>
      </c>
      <c r="D7941">
        <v>0</v>
      </c>
      <c r="E7941">
        <v>51.05</v>
      </c>
      <c r="F7941">
        <v>51.05</v>
      </c>
      <c r="G7941" t="s">
        <v>22</v>
      </c>
    </row>
    <row r="7942" spans="1:7" x14ac:dyDescent="0.25">
      <c r="A7942" t="s">
        <v>15614</v>
      </c>
      <c r="B7942" t="s">
        <v>15615</v>
      </c>
      <c r="C7942">
        <v>0</v>
      </c>
      <c r="D7942">
        <v>0</v>
      </c>
      <c r="E7942">
        <v>3682.25</v>
      </c>
      <c r="F7942">
        <v>3682.25</v>
      </c>
      <c r="G7942" t="s">
        <v>22</v>
      </c>
    </row>
    <row r="7943" spans="1:7" x14ac:dyDescent="0.25">
      <c r="A7943" t="s">
        <v>15616</v>
      </c>
      <c r="B7943" t="s">
        <v>15617</v>
      </c>
      <c r="C7943">
        <v>2</v>
      </c>
      <c r="D7943">
        <v>0</v>
      </c>
      <c r="E7943">
        <v>152</v>
      </c>
      <c r="F7943">
        <v>152</v>
      </c>
      <c r="G7943" t="s">
        <v>22</v>
      </c>
    </row>
    <row r="7944" spans="1:7" x14ac:dyDescent="0.25">
      <c r="A7944" t="s">
        <v>15618</v>
      </c>
      <c r="B7944" t="s">
        <v>13879</v>
      </c>
      <c r="C7944">
        <v>7</v>
      </c>
      <c r="D7944">
        <v>0</v>
      </c>
      <c r="E7944">
        <v>365</v>
      </c>
      <c r="F7944">
        <v>365</v>
      </c>
      <c r="G7944" t="s">
        <v>22</v>
      </c>
    </row>
    <row r="7945" spans="1:7" x14ac:dyDescent="0.25">
      <c r="A7945" t="s">
        <v>15619</v>
      </c>
      <c r="B7945" t="s">
        <v>15620</v>
      </c>
      <c r="C7945">
        <v>8</v>
      </c>
      <c r="D7945">
        <v>0</v>
      </c>
      <c r="E7945">
        <v>310.5</v>
      </c>
      <c r="F7945">
        <v>310.5</v>
      </c>
      <c r="G7945" t="s">
        <v>22</v>
      </c>
    </row>
    <row r="7946" spans="1:7" x14ac:dyDescent="0.25">
      <c r="A7946" t="s">
        <v>15621</v>
      </c>
      <c r="B7946" t="s">
        <v>15622</v>
      </c>
      <c r="C7946">
        <v>169</v>
      </c>
      <c r="D7946">
        <v>0</v>
      </c>
      <c r="E7946">
        <v>10.9</v>
      </c>
      <c r="F7946">
        <v>10.9</v>
      </c>
      <c r="G7946" t="s">
        <v>22</v>
      </c>
    </row>
    <row r="7947" spans="1:7" x14ac:dyDescent="0.25">
      <c r="A7947" t="s">
        <v>15623</v>
      </c>
      <c r="B7947" t="s">
        <v>15624</v>
      </c>
      <c r="C7947">
        <v>65</v>
      </c>
      <c r="D7947">
        <v>0</v>
      </c>
      <c r="E7947">
        <v>131</v>
      </c>
      <c r="F7947">
        <v>119.95</v>
      </c>
      <c r="G7947" t="s">
        <v>22</v>
      </c>
    </row>
    <row r="7948" spans="1:7" x14ac:dyDescent="0.25">
      <c r="A7948" t="s">
        <v>15625</v>
      </c>
      <c r="B7948" t="s">
        <v>15626</v>
      </c>
      <c r="C7948">
        <v>9</v>
      </c>
      <c r="D7948">
        <v>0</v>
      </c>
      <c r="E7948">
        <v>342.95</v>
      </c>
      <c r="F7948">
        <v>342.95</v>
      </c>
      <c r="G7948" t="s">
        <v>22</v>
      </c>
    </row>
    <row r="7949" spans="1:7" x14ac:dyDescent="0.25">
      <c r="A7949" t="s">
        <v>15627</v>
      </c>
      <c r="B7949" t="s">
        <v>15628</v>
      </c>
      <c r="C7949">
        <v>286</v>
      </c>
      <c r="D7949">
        <v>0</v>
      </c>
      <c r="E7949">
        <v>5.85</v>
      </c>
      <c r="F7949">
        <v>5.85</v>
      </c>
      <c r="G7949" t="s">
        <v>22</v>
      </c>
    </row>
    <row r="7950" spans="1:7" x14ac:dyDescent="0.25">
      <c r="A7950" t="s">
        <v>15629</v>
      </c>
      <c r="B7950" t="s">
        <v>15630</v>
      </c>
      <c r="C7950">
        <v>50</v>
      </c>
      <c r="D7950">
        <v>0</v>
      </c>
      <c r="E7950">
        <v>40</v>
      </c>
      <c r="F7950">
        <v>40</v>
      </c>
      <c r="G7950" t="s">
        <v>22</v>
      </c>
    </row>
    <row r="7951" spans="1:7" x14ac:dyDescent="0.25">
      <c r="A7951" t="s">
        <v>15631</v>
      </c>
      <c r="B7951" t="s">
        <v>15632</v>
      </c>
      <c r="C7951">
        <v>8</v>
      </c>
      <c r="D7951">
        <v>0</v>
      </c>
      <c r="E7951">
        <v>181</v>
      </c>
      <c r="F7951">
        <v>181</v>
      </c>
      <c r="G7951" t="s">
        <v>22</v>
      </c>
    </row>
    <row r="7952" spans="1:7" x14ac:dyDescent="0.25">
      <c r="A7952" t="s">
        <v>15633</v>
      </c>
      <c r="B7952" t="s">
        <v>15634</v>
      </c>
      <c r="C7952">
        <v>18</v>
      </c>
      <c r="D7952">
        <v>0</v>
      </c>
      <c r="E7952">
        <v>39</v>
      </c>
      <c r="F7952">
        <v>39</v>
      </c>
      <c r="G7952" t="s">
        <v>22</v>
      </c>
    </row>
    <row r="7953" spans="1:7" x14ac:dyDescent="0.25">
      <c r="A7953" t="s">
        <v>15635</v>
      </c>
      <c r="B7953" t="s">
        <v>15636</v>
      </c>
      <c r="C7953">
        <v>8</v>
      </c>
      <c r="D7953">
        <v>0</v>
      </c>
      <c r="E7953">
        <v>131.4</v>
      </c>
      <c r="F7953">
        <v>131.4</v>
      </c>
      <c r="G7953" t="s">
        <v>22</v>
      </c>
    </row>
    <row r="7954" spans="1:7" x14ac:dyDescent="0.25">
      <c r="A7954" t="s">
        <v>15637</v>
      </c>
      <c r="B7954" t="s">
        <v>15638</v>
      </c>
      <c r="C7954">
        <v>12</v>
      </c>
      <c r="D7954">
        <v>0</v>
      </c>
      <c r="E7954">
        <v>425</v>
      </c>
      <c r="F7954">
        <v>425</v>
      </c>
      <c r="G7954" t="s">
        <v>22</v>
      </c>
    </row>
    <row r="7955" spans="1:7" x14ac:dyDescent="0.25">
      <c r="A7955" t="s">
        <v>15639</v>
      </c>
      <c r="B7955" t="s">
        <v>15640</v>
      </c>
      <c r="C7955">
        <v>0</v>
      </c>
      <c r="D7955">
        <v>0</v>
      </c>
      <c r="E7955">
        <v>2E-3</v>
      </c>
      <c r="F7955">
        <v>0</v>
      </c>
      <c r="G7955" t="s">
        <v>22</v>
      </c>
    </row>
    <row r="7956" spans="1:7" x14ac:dyDescent="0.25">
      <c r="A7956" t="s">
        <v>15641</v>
      </c>
      <c r="B7956" t="s">
        <v>15642</v>
      </c>
      <c r="C7956">
        <v>33</v>
      </c>
      <c r="D7956">
        <v>19.45</v>
      </c>
      <c r="E7956">
        <v>26.95</v>
      </c>
      <c r="F7956">
        <v>26.95</v>
      </c>
      <c r="G7956" t="s">
        <v>22</v>
      </c>
    </row>
    <row r="7957" spans="1:7" x14ac:dyDescent="0.25">
      <c r="A7957" t="s">
        <v>15643</v>
      </c>
      <c r="B7957" t="s">
        <v>15644</v>
      </c>
      <c r="C7957">
        <v>26</v>
      </c>
      <c r="D7957">
        <v>0</v>
      </c>
      <c r="E7957">
        <v>51.5</v>
      </c>
      <c r="F7957">
        <v>57.95</v>
      </c>
      <c r="G7957" t="s">
        <v>22</v>
      </c>
    </row>
    <row r="7958" spans="1:7" x14ac:dyDescent="0.25">
      <c r="A7958" t="s">
        <v>15645</v>
      </c>
      <c r="B7958" t="s">
        <v>15646</v>
      </c>
      <c r="C7958">
        <v>119</v>
      </c>
      <c r="D7958">
        <v>0</v>
      </c>
      <c r="E7958">
        <v>138</v>
      </c>
      <c r="F7958">
        <v>138</v>
      </c>
      <c r="G7958" t="s">
        <v>22</v>
      </c>
    </row>
    <row r="7959" spans="1:7" x14ac:dyDescent="0.25">
      <c r="A7959" t="s">
        <v>15647</v>
      </c>
      <c r="B7959" t="s">
        <v>15648</v>
      </c>
      <c r="C7959">
        <v>0</v>
      </c>
      <c r="D7959">
        <v>0</v>
      </c>
      <c r="E7959">
        <v>9.5</v>
      </c>
      <c r="F7959">
        <v>9.5</v>
      </c>
      <c r="G7959" t="s">
        <v>22</v>
      </c>
    </row>
    <row r="7960" spans="1:7" x14ac:dyDescent="0.25">
      <c r="A7960" t="s">
        <v>15649</v>
      </c>
      <c r="B7960" t="s">
        <v>15650</v>
      </c>
      <c r="C7960">
        <v>789</v>
      </c>
      <c r="D7960">
        <v>14.11</v>
      </c>
      <c r="E7960">
        <v>7.32</v>
      </c>
      <c r="F7960">
        <v>7.32</v>
      </c>
      <c r="G7960" t="s">
        <v>22</v>
      </c>
    </row>
    <row r="7961" spans="1:7" x14ac:dyDescent="0.25">
      <c r="A7961" t="s">
        <v>15651</v>
      </c>
      <c r="B7961" t="s">
        <v>15652</v>
      </c>
      <c r="C7961">
        <v>3</v>
      </c>
      <c r="D7961">
        <v>0</v>
      </c>
      <c r="E7961">
        <v>12.78</v>
      </c>
      <c r="F7961">
        <v>12.78</v>
      </c>
      <c r="G7961" t="s">
        <v>22</v>
      </c>
    </row>
    <row r="7962" spans="1:7" x14ac:dyDescent="0.25">
      <c r="A7962" t="s">
        <v>15653</v>
      </c>
      <c r="B7962" t="s">
        <v>15654</v>
      </c>
      <c r="C7962">
        <v>7</v>
      </c>
      <c r="D7962">
        <v>0</v>
      </c>
      <c r="E7962">
        <v>34.56</v>
      </c>
      <c r="F7962">
        <v>34.56</v>
      </c>
      <c r="G7962" t="s">
        <v>22</v>
      </c>
    </row>
    <row r="7963" spans="1:7" x14ac:dyDescent="0.25">
      <c r="A7963" t="s">
        <v>15655</v>
      </c>
      <c r="B7963" t="s">
        <v>15656</v>
      </c>
      <c r="C7963">
        <v>1926</v>
      </c>
      <c r="D7963">
        <v>0.01</v>
      </c>
      <c r="E7963">
        <v>0.19120000000000001</v>
      </c>
      <c r="F7963">
        <v>0.19</v>
      </c>
      <c r="G7963" t="s">
        <v>22</v>
      </c>
    </row>
    <row r="7964" spans="1:7" x14ac:dyDescent="0.25">
      <c r="A7964" t="s">
        <v>15657</v>
      </c>
      <c r="B7964" t="s">
        <v>15658</v>
      </c>
      <c r="C7964">
        <v>111</v>
      </c>
      <c r="D7964">
        <v>0</v>
      </c>
      <c r="E7964">
        <v>0</v>
      </c>
      <c r="F7964">
        <v>0</v>
      </c>
      <c r="G7964" t="s">
        <v>22</v>
      </c>
    </row>
    <row r="7965" spans="1:7" x14ac:dyDescent="0.25">
      <c r="A7965" t="s">
        <v>15659</v>
      </c>
      <c r="B7965" t="s">
        <v>15660</v>
      </c>
      <c r="C7965">
        <v>567</v>
      </c>
      <c r="D7965">
        <v>0</v>
      </c>
      <c r="E7965">
        <v>1.1499999999999999</v>
      </c>
      <c r="F7965">
        <v>1.1499999999999999</v>
      </c>
      <c r="G7965" t="s">
        <v>22</v>
      </c>
    </row>
    <row r="7966" spans="1:7" x14ac:dyDescent="0.25">
      <c r="A7966" t="s">
        <v>15661</v>
      </c>
      <c r="B7966" t="s">
        <v>15662</v>
      </c>
      <c r="C7966">
        <v>944</v>
      </c>
      <c r="D7966">
        <v>0.24</v>
      </c>
      <c r="E7966">
        <v>0.24</v>
      </c>
      <c r="F7966">
        <v>0.24</v>
      </c>
      <c r="G7966" t="s">
        <v>22</v>
      </c>
    </row>
    <row r="7967" spans="1:7" x14ac:dyDescent="0.25">
      <c r="A7967" t="s">
        <v>15663</v>
      </c>
      <c r="B7967" t="s">
        <v>15664</v>
      </c>
      <c r="C7967">
        <v>0</v>
      </c>
      <c r="D7967">
        <v>0</v>
      </c>
      <c r="E7967">
        <v>7.0000000000000001E-3</v>
      </c>
      <c r="F7967">
        <v>0</v>
      </c>
      <c r="G7967" t="s">
        <v>22</v>
      </c>
    </row>
    <row r="7968" spans="1:7" x14ac:dyDescent="0.25">
      <c r="A7968" t="s">
        <v>15665</v>
      </c>
      <c r="B7968" t="s">
        <v>15666</v>
      </c>
      <c r="C7968">
        <v>495.29500000000002</v>
      </c>
      <c r="D7968">
        <v>0</v>
      </c>
      <c r="E7968">
        <v>1.27</v>
      </c>
      <c r="F7968">
        <v>1.27</v>
      </c>
      <c r="G7968" t="s">
        <v>22</v>
      </c>
    </row>
    <row r="7969" spans="1:7" x14ac:dyDescent="0.25">
      <c r="A7969" t="s">
        <v>15667</v>
      </c>
      <c r="B7969" t="s">
        <v>15668</v>
      </c>
      <c r="C7969">
        <v>4250</v>
      </c>
      <c r="D7969">
        <v>0</v>
      </c>
      <c r="E7969">
        <v>0.19400000000000001</v>
      </c>
      <c r="F7969">
        <v>0.44</v>
      </c>
      <c r="G7969" t="s">
        <v>22</v>
      </c>
    </row>
    <row r="7970" spans="1:7" x14ac:dyDescent="0.25">
      <c r="A7970" t="s">
        <v>15669</v>
      </c>
      <c r="B7970" t="s">
        <v>15670</v>
      </c>
      <c r="C7970">
        <v>1047</v>
      </c>
      <c r="D7970">
        <v>0.01</v>
      </c>
      <c r="E7970">
        <v>0.1</v>
      </c>
      <c r="F7970">
        <v>0.1</v>
      </c>
      <c r="G7970" t="s">
        <v>22</v>
      </c>
    </row>
    <row r="7971" spans="1:7" x14ac:dyDescent="0.25">
      <c r="A7971" t="s">
        <v>15671</v>
      </c>
      <c r="B7971" t="s">
        <v>15672</v>
      </c>
      <c r="C7971">
        <v>4</v>
      </c>
      <c r="D7971">
        <v>163.31</v>
      </c>
      <c r="E7971">
        <v>260.20999999999998</v>
      </c>
      <c r="F7971">
        <v>260.20999999999998</v>
      </c>
      <c r="G7971" t="s">
        <v>22</v>
      </c>
    </row>
    <row r="7972" spans="1:7" x14ac:dyDescent="0.25">
      <c r="A7972" t="s">
        <v>15673</v>
      </c>
      <c r="B7972" t="s">
        <v>15674</v>
      </c>
      <c r="C7972">
        <v>2</v>
      </c>
      <c r="D7972">
        <v>0</v>
      </c>
      <c r="E7972">
        <v>108.14</v>
      </c>
      <c r="F7972">
        <v>108.14</v>
      </c>
      <c r="G7972" t="s">
        <v>22</v>
      </c>
    </row>
    <row r="7973" spans="1:7" x14ac:dyDescent="0.25">
      <c r="A7973" t="s">
        <v>15675</v>
      </c>
      <c r="B7973" t="s">
        <v>15676</v>
      </c>
      <c r="C7973">
        <v>18</v>
      </c>
      <c r="D7973">
        <v>0</v>
      </c>
      <c r="E7973">
        <v>11.784000000000001</v>
      </c>
      <c r="F7973">
        <v>11.88</v>
      </c>
      <c r="G7973" t="s">
        <v>22</v>
      </c>
    </row>
    <row r="7974" spans="1:7" x14ac:dyDescent="0.25">
      <c r="A7974" t="s">
        <v>15677</v>
      </c>
      <c r="B7974" t="s">
        <v>15678</v>
      </c>
      <c r="C7974">
        <v>0</v>
      </c>
      <c r="D7974">
        <v>0</v>
      </c>
      <c r="E7974">
        <v>3.069</v>
      </c>
      <c r="F7974">
        <v>2.3980000000000001</v>
      </c>
      <c r="G7974" t="s">
        <v>22</v>
      </c>
    </row>
    <row r="7975" spans="1:7" x14ac:dyDescent="0.25">
      <c r="A7975" t="s">
        <v>15679</v>
      </c>
      <c r="B7975" t="s">
        <v>15680</v>
      </c>
      <c r="C7975">
        <v>66</v>
      </c>
      <c r="D7975">
        <v>0</v>
      </c>
      <c r="E7975">
        <v>4.8479999999999999</v>
      </c>
      <c r="F7975">
        <v>3.7759999999999998</v>
      </c>
      <c r="G7975" t="s">
        <v>22</v>
      </c>
    </row>
    <row r="7976" spans="1:7" x14ac:dyDescent="0.25">
      <c r="A7976" t="s">
        <v>15681</v>
      </c>
      <c r="B7976" t="s">
        <v>15682</v>
      </c>
      <c r="C7976">
        <v>0</v>
      </c>
      <c r="D7976">
        <v>0</v>
      </c>
      <c r="E7976">
        <v>2E-3</v>
      </c>
      <c r="F7976">
        <v>0</v>
      </c>
      <c r="G7976" t="s">
        <v>22</v>
      </c>
    </row>
    <row r="7977" spans="1:7" x14ac:dyDescent="0.25">
      <c r="A7977" t="s">
        <v>15683</v>
      </c>
      <c r="B7977" t="s">
        <v>15684</v>
      </c>
      <c r="C7977">
        <v>0</v>
      </c>
      <c r="D7977">
        <v>0</v>
      </c>
      <c r="E7977">
        <v>6.0000000000000001E-3</v>
      </c>
      <c r="F7977">
        <v>0</v>
      </c>
      <c r="G7977" t="s">
        <v>22</v>
      </c>
    </row>
    <row r="7978" spans="1:7" x14ac:dyDescent="0.25">
      <c r="A7978" t="s">
        <v>15685</v>
      </c>
      <c r="B7978" t="s">
        <v>15686</v>
      </c>
      <c r="C7978">
        <v>0</v>
      </c>
      <c r="D7978">
        <v>0</v>
      </c>
      <c r="E7978">
        <v>2E-3</v>
      </c>
      <c r="F7978">
        <v>0</v>
      </c>
      <c r="G7978" t="s">
        <v>22</v>
      </c>
    </row>
    <row r="7979" spans="1:7" x14ac:dyDescent="0.25">
      <c r="A7979" t="s">
        <v>15687</v>
      </c>
      <c r="B7979" t="s">
        <v>15688</v>
      </c>
      <c r="C7979">
        <v>9</v>
      </c>
      <c r="D7979">
        <v>0</v>
      </c>
      <c r="E7979">
        <v>0.73</v>
      </c>
      <c r="F7979">
        <v>1.829</v>
      </c>
      <c r="G7979" t="s">
        <v>22</v>
      </c>
    </row>
    <row r="7980" spans="1:7" x14ac:dyDescent="0.25">
      <c r="A7980" t="s">
        <v>15689</v>
      </c>
      <c r="B7980" t="s">
        <v>15690</v>
      </c>
      <c r="C7980">
        <v>9</v>
      </c>
      <c r="D7980">
        <v>0</v>
      </c>
      <c r="E7980">
        <v>6.3E-2</v>
      </c>
      <c r="F7980">
        <v>0.159</v>
      </c>
      <c r="G7980" t="s">
        <v>22</v>
      </c>
    </row>
    <row r="7981" spans="1:7" x14ac:dyDescent="0.25">
      <c r="A7981" t="s">
        <v>15691</v>
      </c>
      <c r="B7981" t="s">
        <v>15692</v>
      </c>
      <c r="C7981">
        <v>0</v>
      </c>
      <c r="D7981">
        <v>154.75</v>
      </c>
      <c r="E7981">
        <v>37.073999999999998</v>
      </c>
      <c r="F7981">
        <v>0</v>
      </c>
      <c r="G7981" t="s">
        <v>33</v>
      </c>
    </row>
    <row r="7982" spans="1:7" x14ac:dyDescent="0.25">
      <c r="A7982" t="s">
        <v>15693</v>
      </c>
      <c r="B7982" t="s">
        <v>15694</v>
      </c>
      <c r="C7982">
        <v>0</v>
      </c>
      <c r="D7982">
        <v>377.3</v>
      </c>
      <c r="E7982">
        <v>116.57</v>
      </c>
      <c r="F7982">
        <v>0</v>
      </c>
      <c r="G7982" t="s">
        <v>33</v>
      </c>
    </row>
    <row r="7983" spans="1:7" x14ac:dyDescent="0.25">
      <c r="A7983" t="s">
        <v>15695</v>
      </c>
      <c r="B7983" t="s">
        <v>15696</v>
      </c>
      <c r="C7983">
        <v>0</v>
      </c>
      <c r="D7983">
        <v>1359.61</v>
      </c>
      <c r="E7983">
        <v>316.60599999999999</v>
      </c>
      <c r="F7983">
        <v>0</v>
      </c>
      <c r="G7983" t="s">
        <v>33</v>
      </c>
    </row>
    <row r="7984" spans="1:7" x14ac:dyDescent="0.25">
      <c r="A7984" t="s">
        <v>15697</v>
      </c>
      <c r="B7984" t="s">
        <v>15698</v>
      </c>
      <c r="C7984">
        <v>0</v>
      </c>
      <c r="D7984">
        <v>83.77</v>
      </c>
      <c r="E7984">
        <v>31.927</v>
      </c>
      <c r="F7984">
        <v>0</v>
      </c>
      <c r="G7984" t="s">
        <v>33</v>
      </c>
    </row>
    <row r="7985" spans="1:7" x14ac:dyDescent="0.25">
      <c r="A7985" t="s">
        <v>15699</v>
      </c>
      <c r="B7985" t="s">
        <v>15700</v>
      </c>
      <c r="C7985">
        <v>0</v>
      </c>
      <c r="D7985">
        <v>100.91</v>
      </c>
      <c r="E7985">
        <v>37.270000000000003</v>
      </c>
      <c r="F7985">
        <v>24.7</v>
      </c>
      <c r="G7985" t="s">
        <v>33</v>
      </c>
    </row>
    <row r="7986" spans="1:7" x14ac:dyDescent="0.25">
      <c r="A7986" t="s">
        <v>15701</v>
      </c>
      <c r="B7986" t="s">
        <v>15702</v>
      </c>
      <c r="C7986">
        <v>0</v>
      </c>
      <c r="D7986">
        <v>148.47999999999999</v>
      </c>
      <c r="E7986">
        <v>86.164000000000001</v>
      </c>
      <c r="F7986">
        <v>0</v>
      </c>
      <c r="G7986" t="s">
        <v>22</v>
      </c>
    </row>
    <row r="7987" spans="1:7" x14ac:dyDescent="0.25">
      <c r="A7987" t="s">
        <v>15703</v>
      </c>
      <c r="B7987" t="s">
        <v>15704</v>
      </c>
      <c r="C7987">
        <v>0</v>
      </c>
      <c r="D7987">
        <v>0</v>
      </c>
      <c r="E7987">
        <v>0</v>
      </c>
      <c r="F7987">
        <v>0</v>
      </c>
      <c r="G7987" t="s">
        <v>22</v>
      </c>
    </row>
    <row r="7988" spans="1:7" x14ac:dyDescent="0.25">
      <c r="A7988" t="s">
        <v>15705</v>
      </c>
      <c r="B7988" t="s">
        <v>15706</v>
      </c>
      <c r="C7988">
        <v>7511</v>
      </c>
      <c r="D7988">
        <v>0</v>
      </c>
      <c r="E7988">
        <v>0.23</v>
      </c>
      <c r="F7988">
        <v>0.23</v>
      </c>
      <c r="G7988" t="s">
        <v>22</v>
      </c>
    </row>
    <row r="7989" spans="1:7" x14ac:dyDescent="0.25">
      <c r="A7989" t="s">
        <v>15707</v>
      </c>
      <c r="B7989" t="s">
        <v>15708</v>
      </c>
      <c r="C7989">
        <v>4190</v>
      </c>
      <c r="D7989">
        <v>0</v>
      </c>
      <c r="E7989">
        <v>0.15</v>
      </c>
      <c r="F7989">
        <v>0.15</v>
      </c>
      <c r="G7989" t="s">
        <v>22</v>
      </c>
    </row>
    <row r="7990" spans="1:7" x14ac:dyDescent="0.25">
      <c r="A7990" t="s">
        <v>15709</v>
      </c>
      <c r="B7990" t="s">
        <v>15710</v>
      </c>
      <c r="C7990">
        <v>0</v>
      </c>
      <c r="D7990">
        <v>0</v>
      </c>
      <c r="E7990">
        <v>0.08</v>
      </c>
      <c r="F7990">
        <v>0.08</v>
      </c>
      <c r="G7990" t="s">
        <v>22</v>
      </c>
    </row>
    <row r="7991" spans="1:7" x14ac:dyDescent="0.25">
      <c r="A7991" t="s">
        <v>15711</v>
      </c>
      <c r="B7991" t="s">
        <v>15712</v>
      </c>
      <c r="C7991">
        <v>5225</v>
      </c>
      <c r="D7991">
        <v>7.0000000000000007E-2</v>
      </c>
      <c r="E7991">
        <v>0.04</v>
      </c>
      <c r="F7991">
        <v>0.04</v>
      </c>
      <c r="G7991" t="s">
        <v>22</v>
      </c>
    </row>
    <row r="7992" spans="1:7" x14ac:dyDescent="0.25">
      <c r="A7992" t="s">
        <v>15713</v>
      </c>
      <c r="B7992" t="s">
        <v>15714</v>
      </c>
      <c r="C7992">
        <v>0</v>
      </c>
      <c r="D7992">
        <v>26.43</v>
      </c>
      <c r="E7992">
        <v>9.1142900000000004</v>
      </c>
      <c r="F7992">
        <v>9.1104500000000002</v>
      </c>
      <c r="G7992" t="s">
        <v>22</v>
      </c>
    </row>
    <row r="7993" spans="1:7" x14ac:dyDescent="0.25">
      <c r="A7993" t="s">
        <v>15715</v>
      </c>
      <c r="B7993" t="s">
        <v>15716</v>
      </c>
      <c r="C7993">
        <v>0</v>
      </c>
      <c r="D7993">
        <v>400.61</v>
      </c>
      <c r="E7993">
        <v>99.194999999999993</v>
      </c>
      <c r="F7993">
        <v>0</v>
      </c>
      <c r="G7993" t="s">
        <v>22</v>
      </c>
    </row>
    <row r="7994" spans="1:7" x14ac:dyDescent="0.25">
      <c r="A7994" t="s">
        <v>15717</v>
      </c>
      <c r="B7994" t="s">
        <v>15718</v>
      </c>
      <c r="C7994">
        <v>0</v>
      </c>
      <c r="D7994">
        <v>0</v>
      </c>
      <c r="E7994">
        <v>0</v>
      </c>
      <c r="F7994">
        <v>0</v>
      </c>
      <c r="G7994" t="s">
        <v>22</v>
      </c>
    </row>
    <row r="7995" spans="1:7" x14ac:dyDescent="0.25">
      <c r="A7995" t="s">
        <v>15719</v>
      </c>
      <c r="B7995" t="s">
        <v>15720</v>
      </c>
      <c r="C7995">
        <v>160</v>
      </c>
      <c r="D7995">
        <v>0</v>
      </c>
      <c r="E7995">
        <v>3.395</v>
      </c>
      <c r="F7995">
        <v>1.6120000000000001</v>
      </c>
      <c r="G7995" t="s">
        <v>33</v>
      </c>
    </row>
    <row r="7996" spans="1:7" x14ac:dyDescent="0.25">
      <c r="A7996" t="s">
        <v>15721</v>
      </c>
      <c r="B7996" t="s">
        <v>15722</v>
      </c>
      <c r="C7996">
        <v>0</v>
      </c>
      <c r="D7996">
        <v>1.73</v>
      </c>
      <c r="E7996">
        <v>1.73</v>
      </c>
      <c r="F7996">
        <v>0</v>
      </c>
      <c r="G7996" t="s">
        <v>22</v>
      </c>
    </row>
    <row r="7997" spans="1:7" x14ac:dyDescent="0.25">
      <c r="A7997" t="s">
        <v>15723</v>
      </c>
      <c r="B7997" t="s">
        <v>15724</v>
      </c>
      <c r="C7997">
        <v>0</v>
      </c>
      <c r="D7997">
        <v>0</v>
      </c>
      <c r="E7997">
        <v>11.56</v>
      </c>
      <c r="F7997">
        <v>0</v>
      </c>
      <c r="G7997" t="s">
        <v>22</v>
      </c>
    </row>
    <row r="7998" spans="1:7" x14ac:dyDescent="0.25">
      <c r="A7998" t="s">
        <v>15725</v>
      </c>
      <c r="B7998" t="s">
        <v>15726</v>
      </c>
      <c r="C7998">
        <v>0</v>
      </c>
      <c r="D7998">
        <v>0</v>
      </c>
      <c r="E7998">
        <v>0</v>
      </c>
      <c r="F7998">
        <v>0</v>
      </c>
      <c r="G7998" t="s">
        <v>22</v>
      </c>
    </row>
    <row r="7999" spans="1:7" x14ac:dyDescent="0.25">
      <c r="A7999" t="s">
        <v>15727</v>
      </c>
      <c r="B7999" t="s">
        <v>15728</v>
      </c>
      <c r="C7999">
        <v>0</v>
      </c>
      <c r="D7999">
        <v>117.91</v>
      </c>
      <c r="E7999">
        <v>38.207999999999998</v>
      </c>
      <c r="F7999">
        <v>36.814</v>
      </c>
      <c r="G7999" t="s">
        <v>22</v>
      </c>
    </row>
    <row r="8000" spans="1:7" x14ac:dyDescent="0.25">
      <c r="A8000" t="s">
        <v>15729</v>
      </c>
      <c r="B8000" t="s">
        <v>15730</v>
      </c>
      <c r="C8000">
        <v>2</v>
      </c>
      <c r="D8000">
        <v>351.7</v>
      </c>
      <c r="E8000">
        <v>24.277000000000001</v>
      </c>
      <c r="F8000">
        <v>26.472000000000001</v>
      </c>
      <c r="G8000" t="s">
        <v>33</v>
      </c>
    </row>
    <row r="8001" spans="1:7" x14ac:dyDescent="0.25">
      <c r="A8001" t="s">
        <v>15731</v>
      </c>
      <c r="B8001" t="s">
        <v>15732</v>
      </c>
      <c r="C8001">
        <v>11</v>
      </c>
      <c r="D8001">
        <v>0</v>
      </c>
      <c r="E8001">
        <v>4.4939999999999998</v>
      </c>
      <c r="F8001">
        <v>4.3239999999999998</v>
      </c>
      <c r="G8001" t="s">
        <v>33</v>
      </c>
    </row>
    <row r="8002" spans="1:7" x14ac:dyDescent="0.25">
      <c r="A8002" t="s">
        <v>15733</v>
      </c>
      <c r="B8002" t="s">
        <v>15734</v>
      </c>
      <c r="C8002">
        <v>2</v>
      </c>
      <c r="D8002">
        <v>0</v>
      </c>
      <c r="E8002">
        <v>5.1950000000000003</v>
      </c>
      <c r="F8002">
        <v>0.33400000000000002</v>
      </c>
      <c r="G8002" t="s">
        <v>33</v>
      </c>
    </row>
    <row r="8003" spans="1:7" x14ac:dyDescent="0.25">
      <c r="A8003" t="s">
        <v>15735</v>
      </c>
      <c r="B8003" t="s">
        <v>15736</v>
      </c>
      <c r="C8003">
        <v>0</v>
      </c>
      <c r="D8003">
        <v>0</v>
      </c>
      <c r="E8003">
        <v>21.686</v>
      </c>
      <c r="F8003">
        <v>2.5670000000000002</v>
      </c>
      <c r="G8003" t="s">
        <v>33</v>
      </c>
    </row>
    <row r="8004" spans="1:7" x14ac:dyDescent="0.25">
      <c r="A8004" t="s">
        <v>15737</v>
      </c>
      <c r="B8004" t="s">
        <v>15738</v>
      </c>
      <c r="C8004">
        <v>520</v>
      </c>
      <c r="D8004">
        <v>0</v>
      </c>
      <c r="E8004">
        <v>19.265640000000001</v>
      </c>
      <c r="F8004">
        <v>13.11002</v>
      </c>
      <c r="G8004" t="s">
        <v>22</v>
      </c>
    </row>
    <row r="8005" spans="1:7" x14ac:dyDescent="0.25">
      <c r="A8005" t="s">
        <v>15739</v>
      </c>
      <c r="B8005" t="s">
        <v>15740</v>
      </c>
      <c r="C8005">
        <v>0</v>
      </c>
      <c r="D8005">
        <v>0</v>
      </c>
      <c r="E8005">
        <v>3.0000000000000001E-3</v>
      </c>
      <c r="F8005">
        <v>0</v>
      </c>
      <c r="G8005" t="s">
        <v>22</v>
      </c>
    </row>
    <row r="8006" spans="1:7" x14ac:dyDescent="0.25">
      <c r="A8006" t="s">
        <v>15741</v>
      </c>
      <c r="B8006" t="s">
        <v>15742</v>
      </c>
      <c r="C8006">
        <v>0</v>
      </c>
      <c r="D8006">
        <v>0</v>
      </c>
      <c r="E8006">
        <v>2.7749999999999999</v>
      </c>
      <c r="F8006">
        <v>0.29699999999999999</v>
      </c>
      <c r="G8006" t="s">
        <v>22</v>
      </c>
    </row>
    <row r="8007" spans="1:7" x14ac:dyDescent="0.25">
      <c r="A8007" t="s">
        <v>15743</v>
      </c>
      <c r="B8007" t="s">
        <v>15744</v>
      </c>
      <c r="C8007">
        <v>0</v>
      </c>
      <c r="D8007">
        <v>20</v>
      </c>
      <c r="E8007">
        <v>4.8959999999999999</v>
      </c>
      <c r="F8007">
        <v>4.8959999999999999</v>
      </c>
      <c r="G8007" t="s">
        <v>22</v>
      </c>
    </row>
    <row r="8008" spans="1:7" x14ac:dyDescent="0.25">
      <c r="A8008" t="s">
        <v>15745</v>
      </c>
      <c r="B8008" t="s">
        <v>11991</v>
      </c>
      <c r="C8008">
        <v>0</v>
      </c>
      <c r="D8008">
        <v>0</v>
      </c>
      <c r="E8008">
        <v>12.914999999999999</v>
      </c>
      <c r="F8008">
        <v>0</v>
      </c>
      <c r="G8008" t="s">
        <v>22</v>
      </c>
    </row>
    <row r="8009" spans="1:7" x14ac:dyDescent="0.25">
      <c r="A8009" t="s">
        <v>15746</v>
      </c>
      <c r="B8009" t="s">
        <v>15747</v>
      </c>
      <c r="C8009">
        <v>2</v>
      </c>
      <c r="D8009">
        <v>0</v>
      </c>
      <c r="E8009">
        <v>1.5860000000000001</v>
      </c>
      <c r="F8009">
        <v>1.5860000000000001</v>
      </c>
      <c r="G8009" t="s">
        <v>22</v>
      </c>
    </row>
    <row r="8010" spans="1:7" x14ac:dyDescent="0.25">
      <c r="A8010" t="s">
        <v>15748</v>
      </c>
      <c r="B8010" t="s">
        <v>15749</v>
      </c>
      <c r="C8010">
        <v>0</v>
      </c>
      <c r="D8010">
        <v>0</v>
      </c>
      <c r="E8010">
        <v>6.0000000000000001E-3</v>
      </c>
      <c r="F8010">
        <v>0</v>
      </c>
      <c r="G8010" t="s">
        <v>22</v>
      </c>
    </row>
    <row r="8011" spans="1:7" x14ac:dyDescent="0.25">
      <c r="A8011" t="s">
        <v>15750</v>
      </c>
      <c r="B8011" t="s">
        <v>15751</v>
      </c>
      <c r="C8011">
        <v>11</v>
      </c>
      <c r="D8011">
        <v>0</v>
      </c>
      <c r="E8011">
        <v>4.3999999999999997E-2</v>
      </c>
      <c r="F8011">
        <v>4.3999999999999997E-2</v>
      </c>
      <c r="G8011" t="s">
        <v>22</v>
      </c>
    </row>
    <row r="8012" spans="1:7" x14ac:dyDescent="0.25">
      <c r="A8012" t="s">
        <v>15752</v>
      </c>
      <c r="B8012" t="s">
        <v>15753</v>
      </c>
      <c r="C8012">
        <v>1</v>
      </c>
      <c r="D8012">
        <v>0</v>
      </c>
      <c r="E8012">
        <v>2.0369999999999999</v>
      </c>
      <c r="F8012">
        <v>2.0369999999999999</v>
      </c>
      <c r="G8012" t="s">
        <v>22</v>
      </c>
    </row>
    <row r="8013" spans="1:7" x14ac:dyDescent="0.25">
      <c r="A8013" t="s">
        <v>15754</v>
      </c>
      <c r="B8013" t="s">
        <v>15755</v>
      </c>
      <c r="C8013">
        <v>158</v>
      </c>
      <c r="D8013">
        <v>0</v>
      </c>
      <c r="E8013">
        <v>5.4379999999999997</v>
      </c>
      <c r="F8013">
        <v>15.988</v>
      </c>
      <c r="G8013" t="s">
        <v>33</v>
      </c>
    </row>
    <row r="8014" spans="1:7" x14ac:dyDescent="0.25">
      <c r="A8014" t="s">
        <v>15756</v>
      </c>
      <c r="B8014" t="s">
        <v>15757</v>
      </c>
      <c r="C8014">
        <v>70</v>
      </c>
      <c r="D8014">
        <v>0</v>
      </c>
      <c r="E8014">
        <v>16.37</v>
      </c>
      <c r="F8014">
        <v>16.37</v>
      </c>
      <c r="G8014" t="s">
        <v>22</v>
      </c>
    </row>
    <row r="8015" spans="1:7" x14ac:dyDescent="0.25">
      <c r="A8015" t="s">
        <v>15758</v>
      </c>
      <c r="B8015" t="s">
        <v>15759</v>
      </c>
      <c r="C8015">
        <v>42</v>
      </c>
      <c r="D8015">
        <v>0</v>
      </c>
      <c r="E8015">
        <v>3.0024000000000002</v>
      </c>
      <c r="F8015">
        <v>2.16</v>
      </c>
      <c r="G8015" t="s">
        <v>22</v>
      </c>
    </row>
    <row r="8016" spans="1:7" x14ac:dyDescent="0.25">
      <c r="A8016" t="s">
        <v>15760</v>
      </c>
      <c r="B8016" t="s">
        <v>15761</v>
      </c>
      <c r="C8016">
        <v>79</v>
      </c>
      <c r="D8016">
        <v>0</v>
      </c>
      <c r="E8016">
        <v>3.7</v>
      </c>
      <c r="F8016">
        <v>3.7</v>
      </c>
      <c r="G8016" t="s">
        <v>22</v>
      </c>
    </row>
    <row r="8017" spans="1:7" x14ac:dyDescent="0.25">
      <c r="A8017" t="s">
        <v>15762</v>
      </c>
      <c r="B8017" t="s">
        <v>15763</v>
      </c>
      <c r="C8017">
        <v>0</v>
      </c>
      <c r="D8017">
        <v>103.1</v>
      </c>
      <c r="E8017">
        <v>75.945999999999998</v>
      </c>
      <c r="F8017">
        <v>41.259</v>
      </c>
      <c r="G8017" t="s">
        <v>312</v>
      </c>
    </row>
    <row r="8018" spans="1:7" x14ac:dyDescent="0.25">
      <c r="A8018" t="s">
        <v>15764</v>
      </c>
      <c r="B8018" t="s">
        <v>15765</v>
      </c>
      <c r="C8018">
        <v>11</v>
      </c>
      <c r="D8018">
        <v>0</v>
      </c>
      <c r="E8018">
        <v>1.08</v>
      </c>
      <c r="F8018">
        <v>1.08</v>
      </c>
      <c r="G8018" t="s">
        <v>22</v>
      </c>
    </row>
    <row r="8019" spans="1:7" x14ac:dyDescent="0.25">
      <c r="A8019" t="s">
        <v>15766</v>
      </c>
      <c r="B8019" t="s">
        <v>15767</v>
      </c>
      <c r="C8019">
        <v>10</v>
      </c>
      <c r="D8019">
        <v>159.63999999999999</v>
      </c>
      <c r="E8019">
        <v>49.26</v>
      </c>
      <c r="F8019">
        <v>49.26</v>
      </c>
      <c r="G8019" t="s">
        <v>22</v>
      </c>
    </row>
    <row r="8020" spans="1:7" x14ac:dyDescent="0.25">
      <c r="A8020" t="s">
        <v>15768</v>
      </c>
      <c r="B8020" t="s">
        <v>15769</v>
      </c>
      <c r="C8020">
        <v>76</v>
      </c>
      <c r="D8020">
        <v>0</v>
      </c>
      <c r="E8020">
        <v>17.95</v>
      </c>
      <c r="F8020">
        <v>17.95</v>
      </c>
      <c r="G8020" t="s">
        <v>22</v>
      </c>
    </row>
    <row r="8021" spans="1:7" x14ac:dyDescent="0.25">
      <c r="A8021" t="s">
        <v>15770</v>
      </c>
      <c r="B8021" t="s">
        <v>15771</v>
      </c>
      <c r="C8021">
        <v>24</v>
      </c>
      <c r="D8021">
        <v>131.94999999999999</v>
      </c>
      <c r="E8021">
        <v>69.459999999999994</v>
      </c>
      <c r="F8021">
        <v>69.459999999999994</v>
      </c>
      <c r="G8021" t="s">
        <v>22</v>
      </c>
    </row>
    <row r="8022" spans="1:7" x14ac:dyDescent="0.25">
      <c r="A8022" t="s">
        <v>15772</v>
      </c>
      <c r="B8022" t="s">
        <v>15773</v>
      </c>
      <c r="C8022">
        <v>28</v>
      </c>
      <c r="D8022">
        <v>0</v>
      </c>
      <c r="E8022">
        <v>23.87</v>
      </c>
      <c r="F8022">
        <v>23.87</v>
      </c>
      <c r="G8022" t="s">
        <v>22</v>
      </c>
    </row>
    <row r="8023" spans="1:7" x14ac:dyDescent="0.25">
      <c r="A8023" t="s">
        <v>15774</v>
      </c>
      <c r="B8023" t="s">
        <v>15775</v>
      </c>
      <c r="C8023">
        <v>11</v>
      </c>
      <c r="D8023">
        <v>35.909999999999997</v>
      </c>
      <c r="E8023">
        <v>46.33</v>
      </c>
      <c r="F8023">
        <v>46.33</v>
      </c>
      <c r="G8023" t="s">
        <v>22</v>
      </c>
    </row>
    <row r="8024" spans="1:7" x14ac:dyDescent="0.25">
      <c r="A8024" t="s">
        <v>15776</v>
      </c>
      <c r="B8024" t="s">
        <v>15777</v>
      </c>
      <c r="C8024">
        <v>0</v>
      </c>
      <c r="D8024">
        <v>0</v>
      </c>
      <c r="E8024">
        <v>0</v>
      </c>
      <c r="F8024">
        <v>29792.5</v>
      </c>
      <c r="G8024" t="s">
        <v>22</v>
      </c>
    </row>
    <row r="8025" spans="1:7" x14ac:dyDescent="0.25">
      <c r="A8025" t="s">
        <v>15778</v>
      </c>
      <c r="B8025" t="s">
        <v>15779</v>
      </c>
      <c r="C8025">
        <v>28</v>
      </c>
      <c r="D8025">
        <v>15.7</v>
      </c>
      <c r="E8025">
        <v>15.7</v>
      </c>
      <c r="F8025">
        <v>15.7</v>
      </c>
      <c r="G8025" t="s">
        <v>22</v>
      </c>
    </row>
    <row r="8026" spans="1:7" x14ac:dyDescent="0.25">
      <c r="A8026" t="s">
        <v>15780</v>
      </c>
      <c r="B8026" t="s">
        <v>15781</v>
      </c>
      <c r="C8026">
        <v>0</v>
      </c>
      <c r="D8026">
        <v>0</v>
      </c>
      <c r="E8026">
        <v>8.4239999999999995</v>
      </c>
      <c r="F8026">
        <v>0</v>
      </c>
      <c r="G8026" t="s">
        <v>22</v>
      </c>
    </row>
    <row r="8027" spans="1:7" x14ac:dyDescent="0.25">
      <c r="A8027" t="s">
        <v>15782</v>
      </c>
      <c r="B8027" t="s">
        <v>15783</v>
      </c>
      <c r="C8027">
        <v>0</v>
      </c>
      <c r="D8027">
        <v>0</v>
      </c>
      <c r="E8027">
        <v>2E-3</v>
      </c>
      <c r="F8027">
        <v>0</v>
      </c>
      <c r="G8027" t="s">
        <v>22</v>
      </c>
    </row>
    <row r="8028" spans="1:7" x14ac:dyDescent="0.25">
      <c r="A8028" t="s">
        <v>15784</v>
      </c>
      <c r="B8028" t="s">
        <v>15785</v>
      </c>
      <c r="C8028">
        <v>14</v>
      </c>
      <c r="D8028">
        <v>20.54</v>
      </c>
      <c r="E8028">
        <v>15.218</v>
      </c>
      <c r="F8028">
        <v>9.0500000000000007</v>
      </c>
      <c r="G8028" t="s">
        <v>22</v>
      </c>
    </row>
    <row r="8029" spans="1:7" x14ac:dyDescent="0.25">
      <c r="A8029" t="s">
        <v>15786</v>
      </c>
      <c r="B8029" t="s">
        <v>15787</v>
      </c>
      <c r="C8029">
        <v>0</v>
      </c>
      <c r="D8029">
        <v>0</v>
      </c>
      <c r="E8029">
        <v>16.376999999999999</v>
      </c>
      <c r="F8029">
        <v>0</v>
      </c>
      <c r="G8029" t="s">
        <v>22</v>
      </c>
    </row>
    <row r="8030" spans="1:7" x14ac:dyDescent="0.25">
      <c r="A8030" t="s">
        <v>15788</v>
      </c>
      <c r="B8030" t="s">
        <v>15789</v>
      </c>
      <c r="C8030">
        <v>0</v>
      </c>
      <c r="D8030">
        <v>125.4</v>
      </c>
      <c r="E8030">
        <v>13.246</v>
      </c>
      <c r="F8030">
        <v>0</v>
      </c>
      <c r="G8030" t="s">
        <v>22</v>
      </c>
    </row>
    <row r="8031" spans="1:7" x14ac:dyDescent="0.25">
      <c r="A8031" t="s">
        <v>15790</v>
      </c>
      <c r="B8031" t="s">
        <v>15791</v>
      </c>
      <c r="C8031">
        <v>0</v>
      </c>
      <c r="D8031">
        <v>0</v>
      </c>
      <c r="E8031">
        <v>0</v>
      </c>
      <c r="F8031">
        <v>0</v>
      </c>
      <c r="G8031" t="s">
        <v>22</v>
      </c>
    </row>
    <row r="8032" spans="1:7" x14ac:dyDescent="0.25">
      <c r="A8032" t="s">
        <v>15792</v>
      </c>
      <c r="B8032" t="s">
        <v>15793</v>
      </c>
      <c r="C8032">
        <v>0</v>
      </c>
      <c r="D8032">
        <v>0</v>
      </c>
      <c r="E8032">
        <v>0</v>
      </c>
      <c r="F8032">
        <v>0</v>
      </c>
      <c r="G8032" t="s">
        <v>22</v>
      </c>
    </row>
    <row r="8033" spans="1:7" x14ac:dyDescent="0.25">
      <c r="A8033" t="s">
        <v>15794</v>
      </c>
      <c r="B8033" t="s">
        <v>15795</v>
      </c>
      <c r="C8033">
        <v>0</v>
      </c>
      <c r="D8033">
        <v>0</v>
      </c>
      <c r="E8033">
        <v>0</v>
      </c>
      <c r="F8033">
        <v>0</v>
      </c>
      <c r="G8033" t="s">
        <v>22</v>
      </c>
    </row>
    <row r="8034" spans="1:7" x14ac:dyDescent="0.25">
      <c r="A8034" t="s">
        <v>15796</v>
      </c>
      <c r="B8034" t="s">
        <v>15797</v>
      </c>
      <c r="C8034">
        <v>0</v>
      </c>
      <c r="D8034">
        <v>0</v>
      </c>
      <c r="E8034">
        <v>0</v>
      </c>
      <c r="F8034">
        <v>0</v>
      </c>
      <c r="G8034" t="s">
        <v>22</v>
      </c>
    </row>
    <row r="8035" spans="1:7" x14ac:dyDescent="0.25">
      <c r="A8035" t="s">
        <v>15798</v>
      </c>
      <c r="B8035" t="s">
        <v>15799</v>
      </c>
      <c r="C8035">
        <v>0</v>
      </c>
      <c r="D8035">
        <v>0</v>
      </c>
      <c r="E8035">
        <v>0</v>
      </c>
      <c r="F8035">
        <v>0</v>
      </c>
      <c r="G8035" t="s">
        <v>22</v>
      </c>
    </row>
    <row r="8036" spans="1:7" x14ac:dyDescent="0.25">
      <c r="A8036" t="s">
        <v>15800</v>
      </c>
      <c r="B8036" t="s">
        <v>15801</v>
      </c>
      <c r="C8036">
        <v>0</v>
      </c>
      <c r="D8036">
        <v>0</v>
      </c>
      <c r="E8036">
        <v>3.0390000000000001</v>
      </c>
      <c r="F8036">
        <v>0</v>
      </c>
      <c r="G8036" t="s">
        <v>22</v>
      </c>
    </row>
    <row r="8037" spans="1:7" x14ac:dyDescent="0.25">
      <c r="A8037" t="s">
        <v>15802</v>
      </c>
      <c r="B8037" t="s">
        <v>15803</v>
      </c>
      <c r="C8037">
        <v>0</v>
      </c>
      <c r="D8037">
        <v>25.37</v>
      </c>
      <c r="E8037">
        <v>7.9821</v>
      </c>
      <c r="F8037">
        <v>5.43</v>
      </c>
      <c r="G8037" t="s">
        <v>22</v>
      </c>
    </row>
    <row r="8038" spans="1:7" x14ac:dyDescent="0.25">
      <c r="A8038" t="s">
        <v>15804</v>
      </c>
      <c r="B8038" t="s">
        <v>15805</v>
      </c>
      <c r="C8038">
        <v>0</v>
      </c>
      <c r="D8038">
        <v>0</v>
      </c>
      <c r="E8038">
        <v>0</v>
      </c>
      <c r="F8038">
        <v>0</v>
      </c>
      <c r="G8038" t="s">
        <v>22</v>
      </c>
    </row>
    <row r="8039" spans="1:7" x14ac:dyDescent="0.25">
      <c r="A8039" t="s">
        <v>15806</v>
      </c>
      <c r="B8039" t="s">
        <v>15807</v>
      </c>
      <c r="C8039">
        <v>0</v>
      </c>
      <c r="D8039">
        <v>4168.9799999999996</v>
      </c>
      <c r="E8039">
        <v>3075.3040000000001</v>
      </c>
      <c r="F8039">
        <v>3288.7190000000001</v>
      </c>
      <c r="G8039" t="s">
        <v>33</v>
      </c>
    </row>
    <row r="8040" spans="1:7" x14ac:dyDescent="0.25">
      <c r="A8040" t="s">
        <v>15808</v>
      </c>
      <c r="B8040" t="s">
        <v>15809</v>
      </c>
      <c r="C8040">
        <v>0</v>
      </c>
      <c r="D8040">
        <v>0</v>
      </c>
      <c r="E8040">
        <v>2.867</v>
      </c>
      <c r="F8040">
        <v>0</v>
      </c>
      <c r="G8040" t="s">
        <v>22</v>
      </c>
    </row>
    <row r="8041" spans="1:7" x14ac:dyDescent="0.25">
      <c r="A8041" t="s">
        <v>15810</v>
      </c>
      <c r="B8041" t="s">
        <v>15811</v>
      </c>
      <c r="C8041">
        <v>4</v>
      </c>
      <c r="D8041">
        <v>21.82</v>
      </c>
      <c r="E8041">
        <v>20.39</v>
      </c>
      <c r="F8041">
        <v>20.39</v>
      </c>
      <c r="G8041" t="s">
        <v>22</v>
      </c>
    </row>
    <row r="8042" spans="1:7" x14ac:dyDescent="0.25">
      <c r="A8042" t="s">
        <v>15812</v>
      </c>
      <c r="B8042" t="s">
        <v>15813</v>
      </c>
      <c r="C8042">
        <v>0</v>
      </c>
      <c r="D8042">
        <v>0</v>
      </c>
      <c r="E8042">
        <v>0</v>
      </c>
      <c r="F8042">
        <v>0</v>
      </c>
      <c r="G8042" t="s">
        <v>22</v>
      </c>
    </row>
    <row r="8043" spans="1:7" x14ac:dyDescent="0.25">
      <c r="A8043" t="s">
        <v>15814</v>
      </c>
      <c r="B8043" t="s">
        <v>15815</v>
      </c>
      <c r="C8043">
        <v>0</v>
      </c>
      <c r="D8043">
        <v>0</v>
      </c>
      <c r="E8043">
        <v>0.25724999999999998</v>
      </c>
      <c r="F8043">
        <v>0.14000000000000001</v>
      </c>
      <c r="G8043" t="s">
        <v>22</v>
      </c>
    </row>
    <row r="8044" spans="1:7" x14ac:dyDescent="0.25">
      <c r="A8044" t="s">
        <v>15816</v>
      </c>
      <c r="B8044" t="s">
        <v>15817</v>
      </c>
      <c r="C8044">
        <v>76</v>
      </c>
      <c r="D8044">
        <v>0</v>
      </c>
      <c r="E8044">
        <v>4.1139999999999999</v>
      </c>
      <c r="F8044">
        <v>9.9000000000000005E-2</v>
      </c>
      <c r="G8044" t="s">
        <v>33</v>
      </c>
    </row>
    <row r="8045" spans="1:7" x14ac:dyDescent="0.25">
      <c r="A8045" t="s">
        <v>15818</v>
      </c>
      <c r="B8045" t="s">
        <v>15819</v>
      </c>
      <c r="C8045">
        <v>0</v>
      </c>
      <c r="D8045">
        <v>0</v>
      </c>
      <c r="E8045">
        <v>2.5</v>
      </c>
      <c r="F8045">
        <v>2.5</v>
      </c>
      <c r="G8045" t="s">
        <v>22</v>
      </c>
    </row>
    <row r="8046" spans="1:7" x14ac:dyDescent="0.25">
      <c r="A8046" t="s">
        <v>15820</v>
      </c>
      <c r="B8046" t="s">
        <v>15821</v>
      </c>
      <c r="C8046">
        <v>3</v>
      </c>
      <c r="D8046">
        <v>0</v>
      </c>
      <c r="E8046">
        <v>1.3</v>
      </c>
      <c r="F8046">
        <v>1.3</v>
      </c>
      <c r="G8046" t="s">
        <v>22</v>
      </c>
    </row>
    <row r="8047" spans="1:7" x14ac:dyDescent="0.25">
      <c r="A8047" t="s">
        <v>15822</v>
      </c>
      <c r="B8047" t="s">
        <v>15823</v>
      </c>
      <c r="C8047">
        <v>0</v>
      </c>
      <c r="D8047">
        <v>0</v>
      </c>
      <c r="E8047">
        <v>2E-3</v>
      </c>
      <c r="F8047">
        <v>0</v>
      </c>
      <c r="G8047" t="s">
        <v>22</v>
      </c>
    </row>
    <row r="8048" spans="1:7" x14ac:dyDescent="0.25">
      <c r="A8048" t="s">
        <v>15824</v>
      </c>
      <c r="B8048" t="s">
        <v>15825</v>
      </c>
      <c r="C8048">
        <v>0</v>
      </c>
      <c r="D8048">
        <v>0</v>
      </c>
      <c r="E8048">
        <v>0</v>
      </c>
      <c r="F8048">
        <v>0</v>
      </c>
      <c r="G8048" t="s">
        <v>22</v>
      </c>
    </row>
    <row r="8049" spans="1:7" x14ac:dyDescent="0.25">
      <c r="A8049" t="s">
        <v>15826</v>
      </c>
      <c r="B8049" t="s">
        <v>15827</v>
      </c>
      <c r="C8049">
        <v>0</v>
      </c>
      <c r="D8049">
        <v>0</v>
      </c>
      <c r="E8049">
        <v>6.0999999999999999E-2</v>
      </c>
      <c r="F8049">
        <v>0</v>
      </c>
      <c r="G8049" t="s">
        <v>22</v>
      </c>
    </row>
    <row r="8050" spans="1:7" x14ac:dyDescent="0.25">
      <c r="A8050" t="s">
        <v>15828</v>
      </c>
      <c r="B8050" t="s">
        <v>15829</v>
      </c>
      <c r="C8050">
        <v>0</v>
      </c>
      <c r="D8050">
        <v>0</v>
      </c>
      <c r="E8050">
        <v>7.0000000000000001E-3</v>
      </c>
      <c r="F8050">
        <v>0</v>
      </c>
      <c r="G8050" t="s">
        <v>22</v>
      </c>
    </row>
    <row r="8051" spans="1:7" x14ac:dyDescent="0.25">
      <c r="A8051" t="s">
        <v>15830</v>
      </c>
      <c r="B8051" t="s">
        <v>15831</v>
      </c>
      <c r="C8051">
        <v>0</v>
      </c>
      <c r="D8051">
        <v>0</v>
      </c>
      <c r="E8051">
        <v>7.0000000000000001E-3</v>
      </c>
      <c r="F8051">
        <v>0</v>
      </c>
      <c r="G8051" t="s">
        <v>22</v>
      </c>
    </row>
    <row r="8052" spans="1:7" x14ac:dyDescent="0.25">
      <c r="A8052" t="s">
        <v>15832</v>
      </c>
      <c r="B8052" t="s">
        <v>15833</v>
      </c>
      <c r="C8052">
        <v>69</v>
      </c>
      <c r="D8052">
        <v>0</v>
      </c>
      <c r="E8052">
        <v>3.7999999999999999E-2</v>
      </c>
      <c r="F8052">
        <v>4.5999999999999999E-2</v>
      </c>
      <c r="G8052" t="s">
        <v>22</v>
      </c>
    </row>
    <row r="8053" spans="1:7" x14ac:dyDescent="0.25">
      <c r="A8053" t="s">
        <v>15834</v>
      </c>
      <c r="B8053" t="s">
        <v>15835</v>
      </c>
      <c r="C8053">
        <v>0</v>
      </c>
      <c r="D8053">
        <v>0</v>
      </c>
      <c r="E8053">
        <v>7.1790000000000003</v>
      </c>
      <c r="F8053">
        <v>0</v>
      </c>
      <c r="G8053" t="s">
        <v>22</v>
      </c>
    </row>
    <row r="8054" spans="1:7" x14ac:dyDescent="0.25">
      <c r="A8054" t="s">
        <v>15836</v>
      </c>
      <c r="B8054" t="s">
        <v>15837</v>
      </c>
      <c r="C8054">
        <v>472</v>
      </c>
      <c r="D8054">
        <v>0</v>
      </c>
      <c r="E8054">
        <v>2.12</v>
      </c>
      <c r="F8054">
        <v>2.12</v>
      </c>
      <c r="G8054" t="s">
        <v>22</v>
      </c>
    </row>
    <row r="8055" spans="1:7" x14ac:dyDescent="0.25">
      <c r="A8055" t="s">
        <v>15838</v>
      </c>
      <c r="B8055" t="s">
        <v>15839</v>
      </c>
      <c r="C8055">
        <v>111</v>
      </c>
      <c r="D8055">
        <v>0</v>
      </c>
      <c r="E8055">
        <v>3.7999999999999999E-2</v>
      </c>
      <c r="F8055">
        <v>3.7999999999999999E-2</v>
      </c>
      <c r="G8055" t="s">
        <v>22</v>
      </c>
    </row>
    <row r="8056" spans="1:7" x14ac:dyDescent="0.25">
      <c r="A8056" t="s">
        <v>15840</v>
      </c>
      <c r="B8056" t="s">
        <v>15841</v>
      </c>
      <c r="C8056">
        <v>1</v>
      </c>
      <c r="D8056">
        <v>0</v>
      </c>
      <c r="E8056">
        <v>1.702</v>
      </c>
      <c r="F8056">
        <v>1.5329999999999999</v>
      </c>
      <c r="G8056" t="s">
        <v>22</v>
      </c>
    </row>
    <row r="8057" spans="1:7" x14ac:dyDescent="0.25">
      <c r="A8057" t="s">
        <v>15842</v>
      </c>
      <c r="B8057" t="s">
        <v>15843</v>
      </c>
      <c r="C8057">
        <v>0</v>
      </c>
      <c r="D8057">
        <v>0</v>
      </c>
      <c r="E8057">
        <v>0.108</v>
      </c>
      <c r="F8057">
        <v>2.5000000000000001E-2</v>
      </c>
      <c r="G8057" t="s">
        <v>22</v>
      </c>
    </row>
    <row r="8058" spans="1:7" x14ac:dyDescent="0.25">
      <c r="A8058" t="s">
        <v>15844</v>
      </c>
      <c r="B8058" t="s">
        <v>15845</v>
      </c>
      <c r="C8058">
        <v>99</v>
      </c>
      <c r="D8058">
        <v>0</v>
      </c>
      <c r="E8058">
        <v>3.9E-2</v>
      </c>
      <c r="F8058">
        <v>2.4E-2</v>
      </c>
      <c r="G8058" t="s">
        <v>22</v>
      </c>
    </row>
    <row r="8059" spans="1:7" x14ac:dyDescent="0.25">
      <c r="A8059" t="s">
        <v>15846</v>
      </c>
      <c r="B8059" t="s">
        <v>15847</v>
      </c>
      <c r="C8059">
        <v>0</v>
      </c>
      <c r="D8059">
        <v>0</v>
      </c>
      <c r="E8059">
        <v>9.2279999999999998</v>
      </c>
      <c r="F8059">
        <v>0</v>
      </c>
      <c r="G8059" t="s">
        <v>33</v>
      </c>
    </row>
    <row r="8060" spans="1:7" x14ac:dyDescent="0.25">
      <c r="A8060" t="s">
        <v>15848</v>
      </c>
      <c r="B8060" t="s">
        <v>15849</v>
      </c>
      <c r="C8060">
        <v>6</v>
      </c>
      <c r="D8060">
        <v>0</v>
      </c>
      <c r="E8060">
        <v>6.8630000000000004</v>
      </c>
      <c r="F8060">
        <v>0</v>
      </c>
      <c r="G8060" t="s">
        <v>33</v>
      </c>
    </row>
    <row r="8061" spans="1:7" x14ac:dyDescent="0.25">
      <c r="A8061" t="s">
        <v>15850</v>
      </c>
      <c r="B8061" t="s">
        <v>15851</v>
      </c>
      <c r="C8061">
        <v>8</v>
      </c>
      <c r="D8061">
        <v>100.65</v>
      </c>
      <c r="E8061">
        <v>69.826999999999998</v>
      </c>
      <c r="F8061">
        <v>50.457000000000001</v>
      </c>
      <c r="G8061" t="s">
        <v>312</v>
      </c>
    </row>
    <row r="8062" spans="1:7" x14ac:dyDescent="0.25">
      <c r="A8062" t="s">
        <v>15852</v>
      </c>
      <c r="B8062" t="s">
        <v>15853</v>
      </c>
      <c r="C8062">
        <v>0</v>
      </c>
      <c r="D8062">
        <v>172.65</v>
      </c>
      <c r="E8062">
        <v>43.219000000000001</v>
      </c>
      <c r="F8062">
        <v>41.575000000000003</v>
      </c>
      <c r="G8062" t="s">
        <v>33</v>
      </c>
    </row>
    <row r="8063" spans="1:7" x14ac:dyDescent="0.25">
      <c r="A8063" t="s">
        <v>15854</v>
      </c>
      <c r="B8063" t="s">
        <v>15855</v>
      </c>
      <c r="C8063">
        <v>0</v>
      </c>
      <c r="D8063">
        <v>384.36</v>
      </c>
      <c r="E8063">
        <v>116.98699999999999</v>
      </c>
      <c r="F8063">
        <v>115.65600000000001</v>
      </c>
      <c r="G8063" t="s">
        <v>33</v>
      </c>
    </row>
    <row r="8064" spans="1:7" x14ac:dyDescent="0.25">
      <c r="A8064" t="s">
        <v>15856</v>
      </c>
      <c r="B8064" t="s">
        <v>15857</v>
      </c>
      <c r="C8064">
        <v>0</v>
      </c>
      <c r="D8064">
        <v>0</v>
      </c>
      <c r="E8064">
        <v>0.505</v>
      </c>
      <c r="F8064">
        <v>0</v>
      </c>
      <c r="G8064" t="s">
        <v>22</v>
      </c>
    </row>
    <row r="8065" spans="1:7" x14ac:dyDescent="0.25">
      <c r="A8065" t="s">
        <v>15858</v>
      </c>
      <c r="B8065" t="s">
        <v>15859</v>
      </c>
      <c r="C8065">
        <v>0</v>
      </c>
      <c r="D8065">
        <v>0</v>
      </c>
      <c r="E8065">
        <v>5.2999999999999999E-2</v>
      </c>
      <c r="F8065">
        <v>0</v>
      </c>
      <c r="G8065" t="s">
        <v>22</v>
      </c>
    </row>
    <row r="8066" spans="1:7" x14ac:dyDescent="0.25">
      <c r="A8066" t="s">
        <v>15860</v>
      </c>
      <c r="B8066" t="s">
        <v>15861</v>
      </c>
      <c r="C8066">
        <v>0</v>
      </c>
      <c r="D8066">
        <v>0</v>
      </c>
      <c r="E8066">
        <v>113.121</v>
      </c>
      <c r="F8066">
        <v>0</v>
      </c>
      <c r="G8066" t="s">
        <v>22</v>
      </c>
    </row>
    <row r="8067" spans="1:7" x14ac:dyDescent="0.25">
      <c r="A8067" t="s">
        <v>15862</v>
      </c>
      <c r="B8067" t="s">
        <v>15863</v>
      </c>
      <c r="C8067">
        <v>202</v>
      </c>
      <c r="D8067">
        <v>0</v>
      </c>
      <c r="E8067">
        <v>7.9924999999999997</v>
      </c>
      <c r="F8067">
        <v>5.75</v>
      </c>
      <c r="G8067" t="s">
        <v>22</v>
      </c>
    </row>
    <row r="8068" spans="1:7" x14ac:dyDescent="0.25">
      <c r="A8068" t="s">
        <v>15864</v>
      </c>
      <c r="B8068" t="s">
        <v>15865</v>
      </c>
      <c r="C8068">
        <v>22</v>
      </c>
      <c r="D8068">
        <v>0</v>
      </c>
      <c r="E8068">
        <v>1.623</v>
      </c>
      <c r="F8068">
        <v>0</v>
      </c>
      <c r="G8068" t="s">
        <v>22</v>
      </c>
    </row>
    <row r="8069" spans="1:7" x14ac:dyDescent="0.25">
      <c r="A8069" t="s">
        <v>15866</v>
      </c>
      <c r="B8069" t="s">
        <v>15867</v>
      </c>
      <c r="C8069">
        <v>6</v>
      </c>
      <c r="D8069">
        <v>0</v>
      </c>
      <c r="E8069">
        <v>11.265000000000001</v>
      </c>
      <c r="F8069">
        <v>11.034000000000001</v>
      </c>
      <c r="G8069" t="s">
        <v>33</v>
      </c>
    </row>
    <row r="8070" spans="1:7" x14ac:dyDescent="0.25">
      <c r="A8070" t="s">
        <v>15868</v>
      </c>
      <c r="B8070" t="s">
        <v>15869</v>
      </c>
      <c r="C8070">
        <v>2</v>
      </c>
      <c r="D8070">
        <v>0</v>
      </c>
      <c r="E8070">
        <v>12.010999999999999</v>
      </c>
      <c r="F8070">
        <v>0</v>
      </c>
      <c r="G8070" t="s">
        <v>33</v>
      </c>
    </row>
    <row r="8071" spans="1:7" x14ac:dyDescent="0.25">
      <c r="A8071" t="s">
        <v>15870</v>
      </c>
      <c r="B8071" t="s">
        <v>15871</v>
      </c>
      <c r="C8071">
        <v>3</v>
      </c>
      <c r="D8071">
        <v>0</v>
      </c>
      <c r="E8071">
        <v>11.265000000000001</v>
      </c>
      <c r="F8071">
        <v>11.034000000000001</v>
      </c>
      <c r="G8071" t="s">
        <v>33</v>
      </c>
    </row>
    <row r="8072" spans="1:7" x14ac:dyDescent="0.25">
      <c r="A8072" t="s">
        <v>15872</v>
      </c>
      <c r="B8072" t="s">
        <v>15873</v>
      </c>
      <c r="C8072">
        <v>0</v>
      </c>
      <c r="D8072">
        <v>0</v>
      </c>
      <c r="E8072">
        <v>44.087000000000003</v>
      </c>
      <c r="F8072">
        <v>0</v>
      </c>
      <c r="G8072" t="s">
        <v>22</v>
      </c>
    </row>
    <row r="8073" spans="1:7" x14ac:dyDescent="0.25">
      <c r="A8073" t="s">
        <v>15874</v>
      </c>
      <c r="B8073" t="s">
        <v>15875</v>
      </c>
      <c r="C8073">
        <v>0</v>
      </c>
      <c r="D8073">
        <v>0</v>
      </c>
      <c r="E8073">
        <v>0</v>
      </c>
      <c r="F8073">
        <v>0</v>
      </c>
      <c r="G8073" t="s">
        <v>22</v>
      </c>
    </row>
    <row r="8074" spans="1:7" x14ac:dyDescent="0.25">
      <c r="A8074" t="s">
        <v>15876</v>
      </c>
      <c r="B8074" t="s">
        <v>15877</v>
      </c>
      <c r="C8074">
        <v>0</v>
      </c>
      <c r="D8074">
        <v>17.399999999999999</v>
      </c>
      <c r="E8074">
        <v>13.6799</v>
      </c>
      <c r="F8074">
        <v>10.238</v>
      </c>
      <c r="G8074" t="s">
        <v>22</v>
      </c>
    </row>
    <row r="8075" spans="1:7" x14ac:dyDescent="0.25">
      <c r="A8075" t="s">
        <v>15878</v>
      </c>
      <c r="B8075" t="s">
        <v>15879</v>
      </c>
      <c r="C8075">
        <v>0</v>
      </c>
      <c r="D8075">
        <v>0</v>
      </c>
      <c r="E8075">
        <v>0</v>
      </c>
      <c r="F8075">
        <v>0</v>
      </c>
      <c r="G8075" t="s">
        <v>22</v>
      </c>
    </row>
    <row r="8076" spans="1:7" x14ac:dyDescent="0.25">
      <c r="A8076" t="s">
        <v>15880</v>
      </c>
      <c r="B8076" t="s">
        <v>15881</v>
      </c>
      <c r="C8076">
        <v>46</v>
      </c>
      <c r="D8076">
        <v>0</v>
      </c>
      <c r="E8076">
        <v>46.46</v>
      </c>
      <c r="F8076">
        <v>53.887</v>
      </c>
      <c r="G8076" t="s">
        <v>33</v>
      </c>
    </row>
    <row r="8077" spans="1:7" x14ac:dyDescent="0.25">
      <c r="A8077" t="s">
        <v>15882</v>
      </c>
      <c r="B8077" t="s">
        <v>15883</v>
      </c>
      <c r="C8077">
        <v>40</v>
      </c>
      <c r="D8077">
        <v>0</v>
      </c>
      <c r="E8077">
        <v>29</v>
      </c>
      <c r="F8077">
        <v>29</v>
      </c>
      <c r="G8077" t="s">
        <v>22</v>
      </c>
    </row>
    <row r="8078" spans="1:7" x14ac:dyDescent="0.25">
      <c r="A8078" t="s">
        <v>15884</v>
      </c>
      <c r="B8078" t="s">
        <v>15885</v>
      </c>
      <c r="C8078">
        <v>25</v>
      </c>
      <c r="D8078">
        <v>0</v>
      </c>
      <c r="E8078">
        <v>2.5870000000000002</v>
      </c>
      <c r="F8078">
        <v>1.82</v>
      </c>
      <c r="G8078" t="s">
        <v>22</v>
      </c>
    </row>
    <row r="8079" spans="1:7" x14ac:dyDescent="0.25">
      <c r="A8079" t="s">
        <v>15886</v>
      </c>
      <c r="B8079" t="s">
        <v>15887</v>
      </c>
      <c r="C8079">
        <v>0</v>
      </c>
      <c r="D8079">
        <v>0</v>
      </c>
      <c r="E8079">
        <v>29.734000000000002</v>
      </c>
      <c r="F8079">
        <v>0</v>
      </c>
      <c r="G8079" t="s">
        <v>22</v>
      </c>
    </row>
    <row r="8080" spans="1:7" x14ac:dyDescent="0.25">
      <c r="A8080" t="s">
        <v>15888</v>
      </c>
      <c r="B8080" t="s">
        <v>15889</v>
      </c>
      <c r="C8080">
        <v>0</v>
      </c>
      <c r="D8080">
        <v>66.95</v>
      </c>
      <c r="E8080">
        <v>6.0430000000000001</v>
      </c>
      <c r="F8080">
        <v>2E-3</v>
      </c>
      <c r="G8080" t="s">
        <v>22</v>
      </c>
    </row>
    <row r="8081" spans="1:7" x14ac:dyDescent="0.25">
      <c r="A8081" t="s">
        <v>15890</v>
      </c>
      <c r="B8081" t="s">
        <v>15891</v>
      </c>
      <c r="C8081">
        <v>3</v>
      </c>
      <c r="D8081">
        <v>0</v>
      </c>
      <c r="E8081">
        <v>7.0609999999999999</v>
      </c>
      <c r="F8081">
        <v>7.0609999999999999</v>
      </c>
      <c r="G8081" t="s">
        <v>33</v>
      </c>
    </row>
    <row r="8082" spans="1:7" x14ac:dyDescent="0.25">
      <c r="A8082" t="s">
        <v>15892</v>
      </c>
      <c r="B8082" t="s">
        <v>15893</v>
      </c>
      <c r="C8082">
        <v>0</v>
      </c>
      <c r="D8082">
        <v>0</v>
      </c>
      <c r="E8082">
        <v>2E-3</v>
      </c>
      <c r="F8082">
        <v>0</v>
      </c>
      <c r="G8082" t="s">
        <v>22</v>
      </c>
    </row>
    <row r="8083" spans="1:7" x14ac:dyDescent="0.25">
      <c r="A8083" t="s">
        <v>15894</v>
      </c>
      <c r="B8083" t="s">
        <v>15895</v>
      </c>
      <c r="C8083">
        <v>2</v>
      </c>
      <c r="D8083">
        <v>136.1</v>
      </c>
      <c r="E8083">
        <v>88.292000000000002</v>
      </c>
      <c r="F8083">
        <v>76.290000000000006</v>
      </c>
      <c r="G8083" t="s">
        <v>33</v>
      </c>
    </row>
    <row r="8084" spans="1:7" x14ac:dyDescent="0.25">
      <c r="A8084" t="s">
        <v>15896</v>
      </c>
      <c r="B8084" t="s">
        <v>15897</v>
      </c>
      <c r="C8084">
        <v>0</v>
      </c>
      <c r="D8084">
        <v>255.07</v>
      </c>
      <c r="E8084">
        <v>126.994</v>
      </c>
      <c r="F8084">
        <v>115.10899999999999</v>
      </c>
      <c r="G8084" t="s">
        <v>33</v>
      </c>
    </row>
    <row r="8085" spans="1:7" x14ac:dyDescent="0.25">
      <c r="A8085" t="s">
        <v>15898</v>
      </c>
      <c r="B8085" t="s">
        <v>15899</v>
      </c>
      <c r="C8085">
        <v>65</v>
      </c>
      <c r="D8085">
        <v>0</v>
      </c>
      <c r="E8085">
        <v>6.9509999999999996</v>
      </c>
      <c r="F8085">
        <v>5.7960000000000003</v>
      </c>
      <c r="G8085" t="s">
        <v>22</v>
      </c>
    </row>
    <row r="8086" spans="1:7" x14ac:dyDescent="0.25">
      <c r="A8086" t="s">
        <v>15900</v>
      </c>
      <c r="B8086" t="s">
        <v>15901</v>
      </c>
      <c r="C8086">
        <v>61</v>
      </c>
      <c r="D8086">
        <v>0</v>
      </c>
      <c r="E8086">
        <v>31.704999999999998</v>
      </c>
      <c r="F8086">
        <v>31.704999999999998</v>
      </c>
      <c r="G8086" t="s">
        <v>33</v>
      </c>
    </row>
    <row r="8087" spans="1:7" x14ac:dyDescent="0.25">
      <c r="A8087" t="s">
        <v>15902</v>
      </c>
      <c r="B8087" t="s">
        <v>15903</v>
      </c>
      <c r="C8087">
        <v>19</v>
      </c>
      <c r="D8087">
        <v>0</v>
      </c>
      <c r="E8087">
        <v>2.657</v>
      </c>
      <c r="F8087">
        <v>2.657</v>
      </c>
      <c r="G8087" t="s">
        <v>33</v>
      </c>
    </row>
    <row r="8088" spans="1:7" x14ac:dyDescent="0.25">
      <c r="A8088" t="s">
        <v>15904</v>
      </c>
      <c r="B8088" t="s">
        <v>15905</v>
      </c>
      <c r="C8088">
        <v>34</v>
      </c>
      <c r="D8088">
        <v>0</v>
      </c>
      <c r="E8088">
        <v>27.195</v>
      </c>
      <c r="F8088">
        <v>27.195</v>
      </c>
      <c r="G8088" t="s">
        <v>33</v>
      </c>
    </row>
    <row r="8089" spans="1:7" x14ac:dyDescent="0.25">
      <c r="A8089" t="s">
        <v>15906</v>
      </c>
      <c r="B8089" t="s">
        <v>15907</v>
      </c>
      <c r="C8089">
        <v>11</v>
      </c>
      <c r="D8089">
        <v>0</v>
      </c>
      <c r="E8089">
        <v>18.353999999999999</v>
      </c>
      <c r="F8089">
        <v>19.382000000000001</v>
      </c>
      <c r="G8089" t="s">
        <v>33</v>
      </c>
    </row>
    <row r="8090" spans="1:7" x14ac:dyDescent="0.25">
      <c r="A8090" t="s">
        <v>15908</v>
      </c>
      <c r="B8090" t="s">
        <v>15909</v>
      </c>
      <c r="C8090">
        <v>4527</v>
      </c>
      <c r="D8090">
        <v>0.37</v>
      </c>
      <c r="E8090">
        <v>0.15434999999999999</v>
      </c>
      <c r="F8090">
        <v>0.105</v>
      </c>
      <c r="G8090" t="s">
        <v>22</v>
      </c>
    </row>
    <row r="8091" spans="1:7" x14ac:dyDescent="0.25">
      <c r="A8091" t="s">
        <v>15910</v>
      </c>
      <c r="B8091" t="s">
        <v>15911</v>
      </c>
      <c r="C8091">
        <v>584</v>
      </c>
      <c r="D8091">
        <v>0</v>
      </c>
      <c r="E8091">
        <v>1.47</v>
      </c>
      <c r="F8091">
        <v>1.47</v>
      </c>
      <c r="G8091" t="s">
        <v>22</v>
      </c>
    </row>
    <row r="8092" spans="1:7" x14ac:dyDescent="0.25">
      <c r="A8092" t="s">
        <v>15912</v>
      </c>
      <c r="B8092" t="s">
        <v>15913</v>
      </c>
      <c r="C8092">
        <v>3851</v>
      </c>
      <c r="D8092">
        <v>0</v>
      </c>
      <c r="E8092">
        <v>1.8</v>
      </c>
      <c r="F8092">
        <v>1.8</v>
      </c>
      <c r="G8092" t="s">
        <v>22</v>
      </c>
    </row>
    <row r="8093" spans="1:7" x14ac:dyDescent="0.25">
      <c r="A8093" t="s">
        <v>15914</v>
      </c>
      <c r="B8093" t="s">
        <v>15915</v>
      </c>
      <c r="C8093">
        <v>2</v>
      </c>
      <c r="D8093">
        <v>0</v>
      </c>
      <c r="E8093">
        <v>1.1819999999999999</v>
      </c>
      <c r="F8093">
        <v>0.65700000000000003</v>
      </c>
      <c r="G8093" t="s">
        <v>22</v>
      </c>
    </row>
    <row r="8094" spans="1:7" x14ac:dyDescent="0.25">
      <c r="A8094" t="s">
        <v>15916</v>
      </c>
      <c r="B8094" t="s">
        <v>15917</v>
      </c>
      <c r="C8094">
        <v>111</v>
      </c>
      <c r="D8094">
        <v>0</v>
      </c>
      <c r="E8094">
        <v>3.1892</v>
      </c>
      <c r="F8094">
        <v>2.68</v>
      </c>
      <c r="G8094" t="s">
        <v>22</v>
      </c>
    </row>
    <row r="8095" spans="1:7" x14ac:dyDescent="0.25">
      <c r="A8095" t="s">
        <v>15918</v>
      </c>
      <c r="B8095" t="s">
        <v>15919</v>
      </c>
      <c r="C8095">
        <v>63</v>
      </c>
      <c r="D8095">
        <v>0</v>
      </c>
      <c r="E8095">
        <v>4.4969999999999999</v>
      </c>
      <c r="F8095">
        <v>4.3310000000000004</v>
      </c>
      <c r="G8095" t="s">
        <v>33</v>
      </c>
    </row>
    <row r="8096" spans="1:7" x14ac:dyDescent="0.25">
      <c r="A8096" t="s">
        <v>15920</v>
      </c>
      <c r="B8096" t="s">
        <v>15921</v>
      </c>
      <c r="C8096">
        <v>197</v>
      </c>
      <c r="D8096">
        <v>0</v>
      </c>
      <c r="E8096">
        <v>1.847</v>
      </c>
      <c r="F8096">
        <v>1.772</v>
      </c>
      <c r="G8096" t="s">
        <v>33</v>
      </c>
    </row>
    <row r="8097" spans="1:7" x14ac:dyDescent="0.25">
      <c r="A8097" t="s">
        <v>15922</v>
      </c>
      <c r="B8097" t="s">
        <v>15923</v>
      </c>
      <c r="C8097">
        <v>241</v>
      </c>
      <c r="D8097">
        <v>0</v>
      </c>
      <c r="E8097">
        <v>4.9400000000000004</v>
      </c>
      <c r="F8097">
        <v>4.9400000000000004</v>
      </c>
      <c r="G8097" t="s">
        <v>22</v>
      </c>
    </row>
    <row r="8098" spans="1:7" x14ac:dyDescent="0.25">
      <c r="A8098" t="s">
        <v>15924</v>
      </c>
      <c r="B8098" t="s">
        <v>15925</v>
      </c>
      <c r="C8098">
        <v>0</v>
      </c>
      <c r="D8098">
        <v>0</v>
      </c>
      <c r="E8098">
        <v>1.984</v>
      </c>
      <c r="F8098">
        <v>0.63300000000000001</v>
      </c>
      <c r="G8098" t="s">
        <v>33</v>
      </c>
    </row>
    <row r="8099" spans="1:7" x14ac:dyDescent="0.25">
      <c r="A8099" t="s">
        <v>15926</v>
      </c>
      <c r="B8099" t="s">
        <v>15927</v>
      </c>
      <c r="C8099">
        <v>13</v>
      </c>
      <c r="D8099">
        <v>0</v>
      </c>
      <c r="E8099">
        <v>1.64</v>
      </c>
      <c r="F8099">
        <v>1.64</v>
      </c>
      <c r="G8099" t="s">
        <v>22</v>
      </c>
    </row>
    <row r="8100" spans="1:7" x14ac:dyDescent="0.25">
      <c r="A8100" t="s">
        <v>15928</v>
      </c>
      <c r="B8100" t="s">
        <v>15929</v>
      </c>
      <c r="C8100">
        <v>0</v>
      </c>
      <c r="D8100">
        <v>0</v>
      </c>
      <c r="E8100">
        <v>0.05</v>
      </c>
      <c r="F8100">
        <v>0.1</v>
      </c>
      <c r="G8100" t="s">
        <v>22</v>
      </c>
    </row>
    <row r="8101" spans="1:7" x14ac:dyDescent="0.25">
      <c r="A8101" t="s">
        <v>15930</v>
      </c>
      <c r="B8101" t="s">
        <v>15931</v>
      </c>
      <c r="C8101">
        <v>414.44499999999999</v>
      </c>
      <c r="D8101">
        <v>0</v>
      </c>
      <c r="E8101">
        <v>0.6</v>
      </c>
      <c r="F8101">
        <v>0.6</v>
      </c>
      <c r="G8101" t="s">
        <v>22</v>
      </c>
    </row>
    <row r="8102" spans="1:7" x14ac:dyDescent="0.25">
      <c r="A8102" t="s">
        <v>15932</v>
      </c>
      <c r="B8102" t="s">
        <v>15933</v>
      </c>
      <c r="C8102">
        <v>67</v>
      </c>
      <c r="D8102">
        <v>0</v>
      </c>
      <c r="E8102">
        <v>17.568000000000001</v>
      </c>
      <c r="F8102">
        <v>17.042999999999999</v>
      </c>
      <c r="G8102" t="s">
        <v>33</v>
      </c>
    </row>
    <row r="8103" spans="1:7" x14ac:dyDescent="0.25">
      <c r="A8103" t="s">
        <v>15934</v>
      </c>
      <c r="B8103" t="s">
        <v>15935</v>
      </c>
      <c r="C8103">
        <v>0</v>
      </c>
      <c r="D8103">
        <v>0</v>
      </c>
      <c r="E8103">
        <v>0</v>
      </c>
      <c r="F8103">
        <v>0</v>
      </c>
      <c r="G8103" t="s">
        <v>22</v>
      </c>
    </row>
    <row r="8104" spans="1:7" x14ac:dyDescent="0.25">
      <c r="A8104" t="s">
        <v>15936</v>
      </c>
      <c r="B8104" t="s">
        <v>15937</v>
      </c>
      <c r="C8104">
        <v>1239</v>
      </c>
      <c r="D8104">
        <v>0</v>
      </c>
      <c r="E8104">
        <v>0.15</v>
      </c>
      <c r="F8104">
        <v>0.15</v>
      </c>
      <c r="G8104" t="s">
        <v>22</v>
      </c>
    </row>
    <row r="8105" spans="1:7" x14ac:dyDescent="0.25">
      <c r="A8105" t="s">
        <v>15938</v>
      </c>
      <c r="B8105" t="s">
        <v>15939</v>
      </c>
      <c r="C8105">
        <v>426</v>
      </c>
      <c r="D8105">
        <v>0</v>
      </c>
      <c r="E8105">
        <v>0.15</v>
      </c>
      <c r="F8105">
        <v>0.15</v>
      </c>
      <c r="G8105" t="s">
        <v>22</v>
      </c>
    </row>
    <row r="8106" spans="1:7" x14ac:dyDescent="0.25">
      <c r="A8106" t="s">
        <v>15940</v>
      </c>
      <c r="B8106" t="s">
        <v>15941</v>
      </c>
      <c r="C8106">
        <v>0</v>
      </c>
      <c r="D8106">
        <v>0</v>
      </c>
      <c r="E8106">
        <v>1861.23</v>
      </c>
      <c r="F8106">
        <v>1861.23</v>
      </c>
      <c r="G8106" t="s">
        <v>22</v>
      </c>
    </row>
    <row r="8107" spans="1:7" x14ac:dyDescent="0.25">
      <c r="A8107" t="s">
        <v>15942</v>
      </c>
      <c r="B8107" t="s">
        <v>15943</v>
      </c>
      <c r="C8107">
        <v>0</v>
      </c>
      <c r="D8107">
        <v>0</v>
      </c>
      <c r="E8107">
        <v>7.0000000000000001E-3</v>
      </c>
      <c r="F8107">
        <v>0</v>
      </c>
      <c r="G8107" t="s">
        <v>22</v>
      </c>
    </row>
    <row r="8108" spans="1:7" x14ac:dyDescent="0.25">
      <c r="A8108" t="s">
        <v>15944</v>
      </c>
      <c r="B8108" t="s">
        <v>15945</v>
      </c>
      <c r="C8108">
        <v>0</v>
      </c>
      <c r="D8108">
        <v>0</v>
      </c>
      <c r="E8108">
        <v>7.0000000000000001E-3</v>
      </c>
      <c r="F8108">
        <v>0</v>
      </c>
      <c r="G8108" t="s">
        <v>22</v>
      </c>
    </row>
    <row r="8109" spans="1:7" x14ac:dyDescent="0.25">
      <c r="A8109" t="s">
        <v>15946</v>
      </c>
      <c r="B8109" t="s">
        <v>15947</v>
      </c>
      <c r="C8109">
        <v>0</v>
      </c>
      <c r="D8109">
        <v>29.43</v>
      </c>
      <c r="E8109">
        <v>27.5</v>
      </c>
      <c r="F8109">
        <v>27.5</v>
      </c>
      <c r="G8109" t="s">
        <v>22</v>
      </c>
    </row>
    <row r="8110" spans="1:7" x14ac:dyDescent="0.25">
      <c r="A8110" t="s">
        <v>15948</v>
      </c>
      <c r="B8110" t="s">
        <v>15949</v>
      </c>
      <c r="C8110">
        <v>0</v>
      </c>
      <c r="D8110">
        <v>20.059999999999999</v>
      </c>
      <c r="E8110">
        <v>18.75</v>
      </c>
      <c r="F8110">
        <v>18.75</v>
      </c>
      <c r="G8110" t="s">
        <v>22</v>
      </c>
    </row>
    <row r="8111" spans="1:7" x14ac:dyDescent="0.25">
      <c r="A8111" t="s">
        <v>15950</v>
      </c>
      <c r="B8111" t="s">
        <v>15951</v>
      </c>
      <c r="C8111">
        <v>0</v>
      </c>
      <c r="D8111">
        <v>25.15</v>
      </c>
      <c r="E8111">
        <v>23.5</v>
      </c>
      <c r="F8111">
        <v>23.5</v>
      </c>
      <c r="G8111" t="s">
        <v>22</v>
      </c>
    </row>
    <row r="8112" spans="1:7" x14ac:dyDescent="0.25">
      <c r="A8112" t="s">
        <v>15952</v>
      </c>
      <c r="B8112" t="s">
        <v>15953</v>
      </c>
      <c r="C8112">
        <v>0</v>
      </c>
      <c r="D8112">
        <v>0.8</v>
      </c>
      <c r="E8112">
        <v>0.75</v>
      </c>
      <c r="F8112">
        <v>0.75</v>
      </c>
      <c r="G8112" t="s">
        <v>22</v>
      </c>
    </row>
    <row r="8113" spans="1:7" x14ac:dyDescent="0.25">
      <c r="A8113" t="s">
        <v>15954</v>
      </c>
      <c r="B8113" t="s">
        <v>15955</v>
      </c>
      <c r="C8113">
        <v>6.61</v>
      </c>
      <c r="D8113">
        <v>0.91</v>
      </c>
      <c r="E8113">
        <v>0.85</v>
      </c>
      <c r="F8113">
        <v>0.85</v>
      </c>
      <c r="G8113" t="s">
        <v>22</v>
      </c>
    </row>
    <row r="8114" spans="1:7" x14ac:dyDescent="0.25">
      <c r="A8114" t="s">
        <v>15956</v>
      </c>
      <c r="B8114" t="s">
        <v>15957</v>
      </c>
      <c r="C8114">
        <v>0.27</v>
      </c>
      <c r="D8114">
        <v>2.14</v>
      </c>
      <c r="E8114">
        <v>2</v>
      </c>
      <c r="F8114">
        <v>2</v>
      </c>
      <c r="G8114" t="s">
        <v>22</v>
      </c>
    </row>
    <row r="8115" spans="1:7" x14ac:dyDescent="0.25">
      <c r="A8115" t="s">
        <v>15958</v>
      </c>
      <c r="B8115" t="s">
        <v>15959</v>
      </c>
      <c r="C8115">
        <v>100</v>
      </c>
      <c r="D8115">
        <v>0.8</v>
      </c>
      <c r="E8115">
        <v>0.75</v>
      </c>
      <c r="F8115">
        <v>0.75</v>
      </c>
      <c r="G8115" t="s">
        <v>22</v>
      </c>
    </row>
    <row r="8116" spans="1:7" x14ac:dyDescent="0.25">
      <c r="A8116" t="s">
        <v>15960</v>
      </c>
      <c r="B8116" t="s">
        <v>15961</v>
      </c>
      <c r="C8116">
        <v>0</v>
      </c>
      <c r="D8116">
        <v>0</v>
      </c>
      <c r="E8116">
        <v>0.105</v>
      </c>
      <c r="F8116">
        <v>0</v>
      </c>
      <c r="G8116" t="s">
        <v>22</v>
      </c>
    </row>
    <row r="8117" spans="1:7" x14ac:dyDescent="0.25">
      <c r="A8117" t="s">
        <v>15962</v>
      </c>
      <c r="B8117" t="s">
        <v>15963</v>
      </c>
      <c r="C8117">
        <v>37</v>
      </c>
      <c r="D8117">
        <v>0</v>
      </c>
      <c r="E8117">
        <v>2.1999999999999999E-2</v>
      </c>
      <c r="F8117">
        <v>2.1999999999999999E-2</v>
      </c>
      <c r="G8117" t="s">
        <v>22</v>
      </c>
    </row>
    <row r="8118" spans="1:7" x14ac:dyDescent="0.25">
      <c r="A8118" t="s">
        <v>15964</v>
      </c>
      <c r="B8118" t="s">
        <v>15965</v>
      </c>
      <c r="C8118">
        <v>0</v>
      </c>
      <c r="D8118">
        <v>0</v>
      </c>
      <c r="E8118">
        <v>3.9039999999999999</v>
      </c>
      <c r="F8118">
        <v>0</v>
      </c>
      <c r="G8118" t="s">
        <v>22</v>
      </c>
    </row>
    <row r="8119" spans="1:7" x14ac:dyDescent="0.25">
      <c r="A8119" t="s">
        <v>15966</v>
      </c>
      <c r="B8119" t="s">
        <v>15967</v>
      </c>
      <c r="C8119">
        <v>0</v>
      </c>
      <c r="D8119">
        <v>0</v>
      </c>
      <c r="E8119">
        <v>1.048</v>
      </c>
      <c r="F8119">
        <v>0</v>
      </c>
      <c r="G8119" t="s">
        <v>33</v>
      </c>
    </row>
    <row r="8120" spans="1:7" x14ac:dyDescent="0.25">
      <c r="A8120" t="s">
        <v>15968</v>
      </c>
      <c r="B8120" t="s">
        <v>10042</v>
      </c>
      <c r="C8120">
        <v>0</v>
      </c>
      <c r="D8120">
        <v>0</v>
      </c>
      <c r="E8120">
        <v>20.713999999999999</v>
      </c>
      <c r="F8120">
        <v>0</v>
      </c>
      <c r="G8120" t="s">
        <v>22</v>
      </c>
    </row>
    <row r="8121" spans="1:7" x14ac:dyDescent="0.25">
      <c r="A8121" t="s">
        <v>15969</v>
      </c>
      <c r="B8121" t="s">
        <v>15970</v>
      </c>
      <c r="C8121">
        <v>6</v>
      </c>
      <c r="D8121">
        <v>0</v>
      </c>
      <c r="E8121">
        <v>3.2519999999999998</v>
      </c>
      <c r="F8121">
        <v>8.4000000000000005E-2</v>
      </c>
      <c r="G8121" t="s">
        <v>33</v>
      </c>
    </row>
    <row r="8122" spans="1:7" x14ac:dyDescent="0.25">
      <c r="A8122" t="s">
        <v>15971</v>
      </c>
      <c r="B8122" t="s">
        <v>15972</v>
      </c>
      <c r="C8122">
        <v>0</v>
      </c>
      <c r="D8122">
        <v>0</v>
      </c>
      <c r="E8122">
        <v>0</v>
      </c>
      <c r="F8122">
        <v>0</v>
      </c>
      <c r="G8122" t="s">
        <v>22</v>
      </c>
    </row>
    <row r="8123" spans="1:7" x14ac:dyDescent="0.25">
      <c r="A8123" t="s">
        <v>15973</v>
      </c>
      <c r="B8123" t="s">
        <v>15974</v>
      </c>
      <c r="C8123">
        <v>0</v>
      </c>
      <c r="D8123">
        <v>0</v>
      </c>
      <c r="E8123">
        <v>0</v>
      </c>
      <c r="F8123">
        <v>0</v>
      </c>
      <c r="G8123" t="s">
        <v>22</v>
      </c>
    </row>
    <row r="8124" spans="1:7" x14ac:dyDescent="0.25">
      <c r="A8124" t="s">
        <v>15975</v>
      </c>
      <c r="B8124" t="s">
        <v>15976</v>
      </c>
      <c r="C8124">
        <v>0</v>
      </c>
      <c r="D8124">
        <v>0</v>
      </c>
      <c r="E8124">
        <v>0</v>
      </c>
      <c r="F8124">
        <v>0</v>
      </c>
      <c r="G8124" t="s">
        <v>22</v>
      </c>
    </row>
    <row r="8125" spans="1:7" x14ac:dyDescent="0.25">
      <c r="A8125" t="s">
        <v>15977</v>
      </c>
      <c r="B8125" t="s">
        <v>15978</v>
      </c>
      <c r="C8125">
        <v>0</v>
      </c>
      <c r="D8125">
        <v>0</v>
      </c>
      <c r="E8125">
        <v>0</v>
      </c>
      <c r="F8125">
        <v>0</v>
      </c>
      <c r="G8125" t="s">
        <v>22</v>
      </c>
    </row>
    <row r="8126" spans="1:7" x14ac:dyDescent="0.25">
      <c r="A8126" t="s">
        <v>15979</v>
      </c>
      <c r="B8126" t="s">
        <v>15980</v>
      </c>
      <c r="C8126">
        <v>0</v>
      </c>
      <c r="D8126">
        <v>0</v>
      </c>
      <c r="E8126">
        <v>0</v>
      </c>
      <c r="F8126">
        <v>0</v>
      </c>
      <c r="G8126" t="s">
        <v>22</v>
      </c>
    </row>
    <row r="8127" spans="1:7" x14ac:dyDescent="0.25">
      <c r="A8127" t="s">
        <v>15981</v>
      </c>
      <c r="B8127" t="s">
        <v>15982</v>
      </c>
      <c r="C8127">
        <v>0</v>
      </c>
      <c r="D8127">
        <v>0</v>
      </c>
      <c r="E8127">
        <v>0</v>
      </c>
      <c r="F8127">
        <v>0</v>
      </c>
      <c r="G8127" t="s">
        <v>22</v>
      </c>
    </row>
    <row r="8128" spans="1:7" x14ac:dyDescent="0.25">
      <c r="A8128" t="s">
        <v>15983</v>
      </c>
      <c r="B8128" t="s">
        <v>15984</v>
      </c>
      <c r="C8128">
        <v>0</v>
      </c>
      <c r="D8128">
        <v>0</v>
      </c>
      <c r="E8128">
        <v>0</v>
      </c>
      <c r="F8128">
        <v>0</v>
      </c>
      <c r="G8128" t="s">
        <v>22</v>
      </c>
    </row>
    <row r="8129" spans="1:7" x14ac:dyDescent="0.25">
      <c r="A8129" t="s">
        <v>15985</v>
      </c>
      <c r="B8129" t="s">
        <v>15986</v>
      </c>
      <c r="C8129">
        <v>0</v>
      </c>
      <c r="D8129">
        <v>0</v>
      </c>
      <c r="E8129">
        <v>0</v>
      </c>
      <c r="F8129">
        <v>0</v>
      </c>
      <c r="G8129" t="s">
        <v>22</v>
      </c>
    </row>
    <row r="8130" spans="1:7" x14ac:dyDescent="0.25">
      <c r="A8130" t="s">
        <v>15987</v>
      </c>
      <c r="B8130" t="s">
        <v>15988</v>
      </c>
      <c r="C8130">
        <v>0</v>
      </c>
      <c r="D8130">
        <v>0</v>
      </c>
      <c r="E8130">
        <v>16.844999999999999</v>
      </c>
      <c r="F8130">
        <v>0</v>
      </c>
      <c r="G8130" t="s">
        <v>22</v>
      </c>
    </row>
    <row r="8131" spans="1:7" x14ac:dyDescent="0.25">
      <c r="A8131" t="s">
        <v>15989</v>
      </c>
      <c r="B8131" t="s">
        <v>15990</v>
      </c>
      <c r="C8131">
        <v>0</v>
      </c>
      <c r="D8131">
        <v>0</v>
      </c>
      <c r="E8131">
        <v>0</v>
      </c>
      <c r="F8131">
        <v>0</v>
      </c>
      <c r="G8131" t="s">
        <v>22</v>
      </c>
    </row>
    <row r="8132" spans="1:7" x14ac:dyDescent="0.25">
      <c r="A8132" t="s">
        <v>15991</v>
      </c>
      <c r="B8132" t="s">
        <v>15992</v>
      </c>
      <c r="C8132">
        <v>0</v>
      </c>
      <c r="D8132">
        <v>0</v>
      </c>
      <c r="E8132">
        <v>0</v>
      </c>
      <c r="F8132">
        <v>0</v>
      </c>
      <c r="G8132" t="s">
        <v>22</v>
      </c>
    </row>
    <row r="8133" spans="1:7" x14ac:dyDescent="0.25">
      <c r="A8133" t="s">
        <v>15993</v>
      </c>
      <c r="B8133" t="s">
        <v>15994</v>
      </c>
      <c r="C8133">
        <v>0</v>
      </c>
      <c r="D8133">
        <v>0</v>
      </c>
      <c r="E8133">
        <v>0</v>
      </c>
      <c r="F8133">
        <v>0</v>
      </c>
      <c r="G8133" t="s">
        <v>22</v>
      </c>
    </row>
    <row r="8134" spans="1:7" x14ac:dyDescent="0.25">
      <c r="A8134" t="s">
        <v>15995</v>
      </c>
      <c r="B8134" t="s">
        <v>15996</v>
      </c>
      <c r="C8134">
        <v>0</v>
      </c>
      <c r="D8134">
        <v>0</v>
      </c>
      <c r="E8134">
        <v>0</v>
      </c>
      <c r="F8134">
        <v>0</v>
      </c>
      <c r="G8134" t="s">
        <v>22</v>
      </c>
    </row>
    <row r="8135" spans="1:7" x14ac:dyDescent="0.25">
      <c r="A8135" t="s">
        <v>15997</v>
      </c>
      <c r="B8135" t="s">
        <v>15998</v>
      </c>
      <c r="C8135">
        <v>0</v>
      </c>
      <c r="D8135">
        <v>0</v>
      </c>
      <c r="E8135">
        <v>0</v>
      </c>
      <c r="F8135">
        <v>0</v>
      </c>
      <c r="G8135" t="s">
        <v>22</v>
      </c>
    </row>
    <row r="8136" spans="1:7" x14ac:dyDescent="0.25">
      <c r="A8136" t="s">
        <v>15999</v>
      </c>
      <c r="B8136" t="s">
        <v>16000</v>
      </c>
      <c r="C8136">
        <v>0</v>
      </c>
      <c r="D8136">
        <v>0</v>
      </c>
      <c r="E8136">
        <v>0</v>
      </c>
      <c r="F8136">
        <v>0</v>
      </c>
      <c r="G8136" t="s">
        <v>22</v>
      </c>
    </row>
    <row r="8137" spans="1:7" x14ac:dyDescent="0.25">
      <c r="A8137" t="s">
        <v>16001</v>
      </c>
      <c r="B8137" t="s">
        <v>16002</v>
      </c>
      <c r="C8137">
        <v>0</v>
      </c>
      <c r="D8137">
        <v>0</v>
      </c>
      <c r="E8137">
        <v>0</v>
      </c>
      <c r="F8137">
        <v>0</v>
      </c>
      <c r="G8137" t="s">
        <v>22</v>
      </c>
    </row>
    <row r="8138" spans="1:7" x14ac:dyDescent="0.25">
      <c r="A8138" t="s">
        <v>16003</v>
      </c>
      <c r="B8138" t="s">
        <v>16004</v>
      </c>
      <c r="C8138">
        <v>0</v>
      </c>
      <c r="D8138">
        <v>0</v>
      </c>
      <c r="E8138">
        <v>0</v>
      </c>
      <c r="F8138">
        <v>0</v>
      </c>
      <c r="G8138" t="s">
        <v>22</v>
      </c>
    </row>
    <row r="8139" spans="1:7" x14ac:dyDescent="0.25">
      <c r="A8139" t="s">
        <v>16005</v>
      </c>
      <c r="B8139" t="s">
        <v>16006</v>
      </c>
      <c r="C8139">
        <v>0</v>
      </c>
      <c r="D8139">
        <v>0</v>
      </c>
      <c r="E8139">
        <v>0</v>
      </c>
      <c r="F8139">
        <v>0</v>
      </c>
      <c r="G8139" t="s">
        <v>22</v>
      </c>
    </row>
    <row r="8140" spans="1:7" x14ac:dyDescent="0.25">
      <c r="A8140" t="s">
        <v>16007</v>
      </c>
      <c r="B8140" t="s">
        <v>16008</v>
      </c>
      <c r="C8140">
        <v>0</v>
      </c>
      <c r="D8140">
        <v>0</v>
      </c>
      <c r="E8140">
        <v>0</v>
      </c>
      <c r="F8140">
        <v>0</v>
      </c>
      <c r="G8140" t="s">
        <v>22</v>
      </c>
    </row>
    <row r="8141" spans="1:7" x14ac:dyDescent="0.25">
      <c r="A8141" t="s">
        <v>16009</v>
      </c>
      <c r="B8141" t="s">
        <v>16010</v>
      </c>
      <c r="C8141">
        <v>0</v>
      </c>
      <c r="D8141">
        <v>0</v>
      </c>
      <c r="E8141">
        <v>0</v>
      </c>
      <c r="F8141">
        <v>0</v>
      </c>
      <c r="G8141" t="s">
        <v>22</v>
      </c>
    </row>
    <row r="8142" spans="1:7" x14ac:dyDescent="0.25">
      <c r="A8142" t="s">
        <v>16011</v>
      </c>
      <c r="B8142" t="s">
        <v>16012</v>
      </c>
      <c r="C8142">
        <v>0</v>
      </c>
      <c r="D8142">
        <v>0</v>
      </c>
      <c r="E8142">
        <v>0</v>
      </c>
      <c r="F8142">
        <v>0</v>
      </c>
      <c r="G8142" t="s">
        <v>22</v>
      </c>
    </row>
    <row r="8143" spans="1:7" x14ac:dyDescent="0.25">
      <c r="A8143" t="s">
        <v>16013</v>
      </c>
      <c r="B8143" t="s">
        <v>16014</v>
      </c>
      <c r="C8143">
        <v>0</v>
      </c>
      <c r="D8143">
        <v>0</v>
      </c>
      <c r="E8143">
        <v>0</v>
      </c>
      <c r="F8143">
        <v>0</v>
      </c>
      <c r="G8143" t="s">
        <v>22</v>
      </c>
    </row>
    <row r="8144" spans="1:7" x14ac:dyDescent="0.25">
      <c r="A8144" t="s">
        <v>16015</v>
      </c>
      <c r="B8144" t="s">
        <v>16016</v>
      </c>
      <c r="C8144">
        <v>0</v>
      </c>
      <c r="D8144">
        <v>0</v>
      </c>
      <c r="E8144">
        <v>0</v>
      </c>
      <c r="F8144">
        <v>0</v>
      </c>
      <c r="G8144" t="s">
        <v>22</v>
      </c>
    </row>
    <row r="8145" spans="1:7" x14ac:dyDescent="0.25">
      <c r="A8145" t="s">
        <v>16017</v>
      </c>
      <c r="B8145" t="s">
        <v>16018</v>
      </c>
      <c r="C8145">
        <v>0</v>
      </c>
      <c r="D8145">
        <v>0</v>
      </c>
      <c r="E8145">
        <v>0</v>
      </c>
      <c r="F8145">
        <v>0</v>
      </c>
      <c r="G8145" t="s">
        <v>22</v>
      </c>
    </row>
    <row r="8146" spans="1:7" x14ac:dyDescent="0.25">
      <c r="A8146" t="s">
        <v>16019</v>
      </c>
      <c r="B8146" t="s">
        <v>16020</v>
      </c>
      <c r="C8146">
        <v>0</v>
      </c>
      <c r="D8146">
        <v>0</v>
      </c>
      <c r="E8146">
        <v>0</v>
      </c>
      <c r="F8146">
        <v>0</v>
      </c>
      <c r="G8146" t="s">
        <v>22</v>
      </c>
    </row>
    <row r="8147" spans="1:7" x14ac:dyDescent="0.25">
      <c r="A8147" t="s">
        <v>16021</v>
      </c>
      <c r="B8147" t="s">
        <v>16022</v>
      </c>
      <c r="C8147">
        <v>0</v>
      </c>
      <c r="D8147">
        <v>0</v>
      </c>
      <c r="E8147">
        <v>0</v>
      </c>
      <c r="F8147">
        <v>0</v>
      </c>
      <c r="G8147" t="s">
        <v>22</v>
      </c>
    </row>
    <row r="8148" spans="1:7" x14ac:dyDescent="0.25">
      <c r="A8148" t="s">
        <v>16023</v>
      </c>
      <c r="B8148" t="s">
        <v>16024</v>
      </c>
      <c r="C8148">
        <v>0</v>
      </c>
      <c r="D8148">
        <v>0</v>
      </c>
      <c r="E8148">
        <v>0</v>
      </c>
      <c r="F8148">
        <v>0</v>
      </c>
      <c r="G8148" t="s">
        <v>22</v>
      </c>
    </row>
    <row r="8149" spans="1:7" x14ac:dyDescent="0.25">
      <c r="A8149" t="s">
        <v>16025</v>
      </c>
      <c r="B8149" t="s">
        <v>16026</v>
      </c>
      <c r="C8149">
        <v>0</v>
      </c>
      <c r="D8149">
        <v>0</v>
      </c>
      <c r="E8149">
        <v>0</v>
      </c>
      <c r="F8149">
        <v>0</v>
      </c>
      <c r="G8149" t="s">
        <v>22</v>
      </c>
    </row>
    <row r="8150" spans="1:7" x14ac:dyDescent="0.25">
      <c r="A8150" t="s">
        <v>16027</v>
      </c>
      <c r="B8150" t="s">
        <v>16028</v>
      </c>
      <c r="C8150">
        <v>0</v>
      </c>
      <c r="D8150">
        <v>0</v>
      </c>
      <c r="E8150">
        <v>0</v>
      </c>
      <c r="F8150">
        <v>0</v>
      </c>
      <c r="G8150" t="s">
        <v>22</v>
      </c>
    </row>
    <row r="8151" spans="1:7" x14ac:dyDescent="0.25">
      <c r="A8151" t="s">
        <v>16029</v>
      </c>
      <c r="B8151" t="s">
        <v>16030</v>
      </c>
      <c r="C8151">
        <v>0</v>
      </c>
      <c r="D8151">
        <v>0</v>
      </c>
      <c r="E8151">
        <v>0</v>
      </c>
      <c r="F8151">
        <v>0</v>
      </c>
      <c r="G8151" t="s">
        <v>22</v>
      </c>
    </row>
    <row r="8152" spans="1:7" x14ac:dyDescent="0.25">
      <c r="A8152" t="s">
        <v>16031</v>
      </c>
      <c r="B8152" t="s">
        <v>16032</v>
      </c>
      <c r="C8152">
        <v>0</v>
      </c>
      <c r="D8152">
        <v>0</v>
      </c>
      <c r="E8152">
        <v>0</v>
      </c>
      <c r="F8152">
        <v>0</v>
      </c>
      <c r="G8152" t="s">
        <v>22</v>
      </c>
    </row>
    <row r="8153" spans="1:7" x14ac:dyDescent="0.25">
      <c r="A8153" t="s">
        <v>16033</v>
      </c>
      <c r="B8153" t="s">
        <v>16034</v>
      </c>
      <c r="C8153">
        <v>0</v>
      </c>
      <c r="D8153">
        <v>0</v>
      </c>
      <c r="E8153">
        <v>0</v>
      </c>
      <c r="F8153">
        <v>0</v>
      </c>
      <c r="G8153" t="s">
        <v>22</v>
      </c>
    </row>
    <row r="8154" spans="1:7" x14ac:dyDescent="0.25">
      <c r="A8154" t="s">
        <v>16035</v>
      </c>
      <c r="B8154" t="s">
        <v>16036</v>
      </c>
      <c r="C8154">
        <v>0</v>
      </c>
      <c r="D8154">
        <v>0</v>
      </c>
      <c r="E8154">
        <v>0</v>
      </c>
      <c r="F8154">
        <v>0</v>
      </c>
      <c r="G8154" t="s">
        <v>22</v>
      </c>
    </row>
    <row r="8155" spans="1:7" x14ac:dyDescent="0.25">
      <c r="A8155" t="s">
        <v>16037</v>
      </c>
      <c r="B8155" t="s">
        <v>16038</v>
      </c>
      <c r="C8155">
        <v>0</v>
      </c>
      <c r="D8155">
        <v>0</v>
      </c>
      <c r="E8155">
        <v>0</v>
      </c>
      <c r="F8155">
        <v>0</v>
      </c>
      <c r="G8155" t="s">
        <v>22</v>
      </c>
    </row>
    <row r="8156" spans="1:7" x14ac:dyDescent="0.25">
      <c r="A8156" t="s">
        <v>16039</v>
      </c>
      <c r="B8156" t="s">
        <v>16040</v>
      </c>
      <c r="C8156">
        <v>0</v>
      </c>
      <c r="D8156">
        <v>0</v>
      </c>
      <c r="E8156">
        <v>0</v>
      </c>
      <c r="F8156">
        <v>0</v>
      </c>
      <c r="G8156" t="s">
        <v>22</v>
      </c>
    </row>
    <row r="8157" spans="1:7" x14ac:dyDescent="0.25">
      <c r="A8157" t="s">
        <v>16041</v>
      </c>
      <c r="B8157" t="s">
        <v>16042</v>
      </c>
      <c r="C8157">
        <v>0</v>
      </c>
      <c r="D8157">
        <v>0</v>
      </c>
      <c r="E8157">
        <v>0</v>
      </c>
      <c r="F8157">
        <v>0</v>
      </c>
      <c r="G8157" t="s">
        <v>22</v>
      </c>
    </row>
    <row r="8158" spans="1:7" x14ac:dyDescent="0.25">
      <c r="A8158" t="s">
        <v>16043</v>
      </c>
      <c r="B8158" t="s">
        <v>16044</v>
      </c>
      <c r="C8158">
        <v>0</v>
      </c>
      <c r="D8158">
        <v>0</v>
      </c>
      <c r="E8158">
        <v>0</v>
      </c>
      <c r="F8158">
        <v>0</v>
      </c>
      <c r="G8158" t="s">
        <v>22</v>
      </c>
    </row>
    <row r="8159" spans="1:7" x14ac:dyDescent="0.25">
      <c r="A8159" t="s">
        <v>16045</v>
      </c>
      <c r="B8159" t="s">
        <v>16046</v>
      </c>
      <c r="C8159">
        <v>0</v>
      </c>
      <c r="D8159">
        <v>0</v>
      </c>
      <c r="E8159">
        <v>0</v>
      </c>
      <c r="F8159">
        <v>0</v>
      </c>
      <c r="G8159" t="s">
        <v>22</v>
      </c>
    </row>
    <row r="8160" spans="1:7" x14ac:dyDescent="0.25">
      <c r="A8160" t="s">
        <v>16047</v>
      </c>
      <c r="B8160" t="s">
        <v>16048</v>
      </c>
      <c r="C8160">
        <v>0</v>
      </c>
      <c r="D8160">
        <v>0</v>
      </c>
      <c r="E8160">
        <v>0</v>
      </c>
      <c r="F8160">
        <v>0</v>
      </c>
      <c r="G8160" t="s">
        <v>22</v>
      </c>
    </row>
    <row r="8161" spans="1:7" x14ac:dyDescent="0.25">
      <c r="A8161" t="s">
        <v>16049</v>
      </c>
      <c r="B8161" t="s">
        <v>16050</v>
      </c>
      <c r="C8161">
        <v>0</v>
      </c>
      <c r="D8161">
        <v>0</v>
      </c>
      <c r="E8161">
        <v>0</v>
      </c>
      <c r="F8161">
        <v>0</v>
      </c>
      <c r="G8161" t="s">
        <v>22</v>
      </c>
    </row>
    <row r="8162" spans="1:7" x14ac:dyDescent="0.25">
      <c r="A8162" t="s">
        <v>16051</v>
      </c>
      <c r="B8162" t="s">
        <v>16052</v>
      </c>
      <c r="C8162">
        <v>0</v>
      </c>
      <c r="D8162">
        <v>0</v>
      </c>
      <c r="E8162">
        <v>0</v>
      </c>
      <c r="F8162">
        <v>0</v>
      </c>
      <c r="G8162" t="s">
        <v>22</v>
      </c>
    </row>
    <row r="8163" spans="1:7" x14ac:dyDescent="0.25">
      <c r="A8163" t="s">
        <v>16053</v>
      </c>
      <c r="B8163" t="s">
        <v>16054</v>
      </c>
      <c r="C8163">
        <v>0</v>
      </c>
      <c r="D8163">
        <v>0</v>
      </c>
      <c r="E8163">
        <v>0</v>
      </c>
      <c r="F8163">
        <v>0</v>
      </c>
      <c r="G8163" t="s">
        <v>22</v>
      </c>
    </row>
    <row r="8164" spans="1:7" x14ac:dyDescent="0.25">
      <c r="A8164" t="s">
        <v>16055</v>
      </c>
      <c r="B8164" t="s">
        <v>16056</v>
      </c>
      <c r="C8164">
        <v>0</v>
      </c>
      <c r="D8164">
        <v>0</v>
      </c>
      <c r="E8164">
        <v>0</v>
      </c>
      <c r="F8164">
        <v>0</v>
      </c>
      <c r="G8164" t="s">
        <v>22</v>
      </c>
    </row>
    <row r="8165" spans="1:7" x14ac:dyDescent="0.25">
      <c r="A8165" t="s">
        <v>16057</v>
      </c>
      <c r="B8165" t="s">
        <v>16058</v>
      </c>
      <c r="C8165">
        <v>0</v>
      </c>
      <c r="D8165">
        <v>0</v>
      </c>
      <c r="E8165">
        <v>0</v>
      </c>
      <c r="F8165">
        <v>0</v>
      </c>
      <c r="G8165" t="s">
        <v>22</v>
      </c>
    </row>
    <row r="8166" spans="1:7" x14ac:dyDescent="0.25">
      <c r="A8166" t="s">
        <v>16059</v>
      </c>
      <c r="B8166" t="s">
        <v>16060</v>
      </c>
      <c r="C8166">
        <v>0</v>
      </c>
      <c r="D8166">
        <v>0</v>
      </c>
      <c r="E8166">
        <v>0</v>
      </c>
      <c r="F8166">
        <v>0</v>
      </c>
      <c r="G8166" t="s">
        <v>22</v>
      </c>
    </row>
    <row r="8167" spans="1:7" x14ac:dyDescent="0.25">
      <c r="A8167" t="s">
        <v>16061</v>
      </c>
      <c r="B8167" t="s">
        <v>16062</v>
      </c>
      <c r="C8167">
        <v>0</v>
      </c>
      <c r="D8167">
        <v>0</v>
      </c>
      <c r="E8167">
        <v>0</v>
      </c>
      <c r="F8167">
        <v>0</v>
      </c>
      <c r="G8167" t="s">
        <v>22</v>
      </c>
    </row>
    <row r="8168" spans="1:7" x14ac:dyDescent="0.25">
      <c r="A8168" t="s">
        <v>16063</v>
      </c>
      <c r="B8168" t="s">
        <v>16064</v>
      </c>
      <c r="C8168">
        <v>0</v>
      </c>
      <c r="D8168">
        <v>0</v>
      </c>
      <c r="E8168">
        <v>0</v>
      </c>
      <c r="F8168">
        <v>0</v>
      </c>
      <c r="G8168" t="s">
        <v>22</v>
      </c>
    </row>
    <row r="8169" spans="1:7" x14ac:dyDescent="0.25">
      <c r="A8169" t="s">
        <v>16065</v>
      </c>
      <c r="B8169" t="s">
        <v>16066</v>
      </c>
      <c r="C8169">
        <v>0</v>
      </c>
      <c r="D8169">
        <v>0</v>
      </c>
      <c r="E8169">
        <v>0</v>
      </c>
      <c r="F8169">
        <v>0</v>
      </c>
      <c r="G8169" t="s">
        <v>22</v>
      </c>
    </row>
    <row r="8170" spans="1:7" x14ac:dyDescent="0.25">
      <c r="A8170" t="s">
        <v>16067</v>
      </c>
      <c r="B8170" t="s">
        <v>16068</v>
      </c>
      <c r="C8170">
        <v>54</v>
      </c>
      <c r="D8170">
        <v>0</v>
      </c>
      <c r="E8170">
        <v>1.3959999999999999</v>
      </c>
      <c r="F8170">
        <v>1.468</v>
      </c>
      <c r="G8170" t="s">
        <v>22</v>
      </c>
    </row>
    <row r="8171" spans="1:7" x14ac:dyDescent="0.25">
      <c r="A8171" t="s">
        <v>16069</v>
      </c>
      <c r="B8171" t="s">
        <v>16070</v>
      </c>
      <c r="C8171">
        <v>152</v>
      </c>
      <c r="D8171">
        <v>0</v>
      </c>
      <c r="E8171">
        <v>2.6230000000000002</v>
      </c>
      <c r="F8171">
        <v>3.8330000000000002</v>
      </c>
      <c r="G8171" t="s">
        <v>22</v>
      </c>
    </row>
    <row r="8172" spans="1:7" x14ac:dyDescent="0.25">
      <c r="A8172" t="s">
        <v>16071</v>
      </c>
      <c r="B8172" t="s">
        <v>16072</v>
      </c>
      <c r="C8172">
        <v>0</v>
      </c>
      <c r="D8172">
        <v>0</v>
      </c>
      <c r="E8172">
        <v>0</v>
      </c>
      <c r="F8172">
        <v>0</v>
      </c>
      <c r="G8172" t="s">
        <v>22</v>
      </c>
    </row>
    <row r="8173" spans="1:7" x14ac:dyDescent="0.25">
      <c r="A8173" t="s">
        <v>16073</v>
      </c>
      <c r="B8173" t="s">
        <v>16074</v>
      </c>
      <c r="C8173">
        <v>0</v>
      </c>
      <c r="D8173">
        <v>0</v>
      </c>
      <c r="E8173">
        <v>0</v>
      </c>
      <c r="F8173">
        <v>0</v>
      </c>
      <c r="G8173" t="s">
        <v>22</v>
      </c>
    </row>
    <row r="8174" spans="1:7" x14ac:dyDescent="0.25">
      <c r="A8174" t="s">
        <v>16075</v>
      </c>
      <c r="B8174" t="s">
        <v>16076</v>
      </c>
      <c r="C8174">
        <v>0</v>
      </c>
      <c r="D8174">
        <v>0</v>
      </c>
      <c r="E8174">
        <v>0</v>
      </c>
      <c r="F8174">
        <v>0</v>
      </c>
      <c r="G8174" t="s">
        <v>22</v>
      </c>
    </row>
    <row r="8175" spans="1:7" x14ac:dyDescent="0.25">
      <c r="A8175" t="s">
        <v>16077</v>
      </c>
      <c r="B8175" t="s">
        <v>16078</v>
      </c>
      <c r="C8175">
        <v>0</v>
      </c>
      <c r="D8175">
        <v>0</v>
      </c>
      <c r="E8175">
        <v>0</v>
      </c>
      <c r="F8175">
        <v>0</v>
      </c>
      <c r="G8175" t="s">
        <v>22</v>
      </c>
    </row>
    <row r="8176" spans="1:7" x14ac:dyDescent="0.25">
      <c r="A8176" t="s">
        <v>16079</v>
      </c>
      <c r="B8176" t="s">
        <v>16080</v>
      </c>
      <c r="C8176">
        <v>0</v>
      </c>
      <c r="D8176">
        <v>0</v>
      </c>
      <c r="E8176">
        <v>0</v>
      </c>
      <c r="F8176">
        <v>0</v>
      </c>
      <c r="G8176" t="s">
        <v>22</v>
      </c>
    </row>
    <row r="8177" spans="1:7" x14ac:dyDescent="0.25">
      <c r="A8177" t="s">
        <v>16081</v>
      </c>
      <c r="B8177" t="s">
        <v>16082</v>
      </c>
      <c r="C8177">
        <v>0</v>
      </c>
      <c r="D8177">
        <v>0</v>
      </c>
      <c r="E8177">
        <v>0</v>
      </c>
      <c r="F8177">
        <v>0</v>
      </c>
      <c r="G8177" t="s">
        <v>22</v>
      </c>
    </row>
    <row r="8178" spans="1:7" x14ac:dyDescent="0.25">
      <c r="A8178" t="s">
        <v>16083</v>
      </c>
      <c r="B8178" t="s">
        <v>16084</v>
      </c>
      <c r="C8178">
        <v>0</v>
      </c>
      <c r="D8178">
        <v>0</v>
      </c>
      <c r="E8178">
        <v>0</v>
      </c>
      <c r="F8178">
        <v>0</v>
      </c>
      <c r="G8178" t="s">
        <v>22</v>
      </c>
    </row>
    <row r="8179" spans="1:7" x14ac:dyDescent="0.25">
      <c r="A8179" t="s">
        <v>16085</v>
      </c>
      <c r="B8179" t="s">
        <v>16086</v>
      </c>
      <c r="C8179">
        <v>0</v>
      </c>
      <c r="D8179">
        <v>0</v>
      </c>
      <c r="E8179">
        <v>0</v>
      </c>
      <c r="F8179">
        <v>0</v>
      </c>
      <c r="G8179" t="s">
        <v>22</v>
      </c>
    </row>
    <row r="8180" spans="1:7" x14ac:dyDescent="0.25">
      <c r="A8180" t="s">
        <v>16087</v>
      </c>
      <c r="B8180" t="s">
        <v>16088</v>
      </c>
      <c r="C8180">
        <v>0</v>
      </c>
      <c r="D8180">
        <v>0</v>
      </c>
      <c r="E8180">
        <v>0</v>
      </c>
      <c r="F8180">
        <v>0</v>
      </c>
      <c r="G8180" t="s">
        <v>22</v>
      </c>
    </row>
    <row r="8181" spans="1:7" x14ac:dyDescent="0.25">
      <c r="A8181" t="s">
        <v>16089</v>
      </c>
      <c r="B8181" t="s">
        <v>16090</v>
      </c>
      <c r="C8181">
        <v>0</v>
      </c>
      <c r="D8181">
        <v>0</v>
      </c>
      <c r="E8181">
        <v>0</v>
      </c>
      <c r="F8181">
        <v>0</v>
      </c>
      <c r="G8181" t="s">
        <v>22</v>
      </c>
    </row>
    <row r="8182" spans="1:7" x14ac:dyDescent="0.25">
      <c r="A8182" t="s">
        <v>16091</v>
      </c>
      <c r="B8182" t="s">
        <v>16092</v>
      </c>
      <c r="C8182">
        <v>0</v>
      </c>
      <c r="D8182">
        <v>0</v>
      </c>
      <c r="E8182">
        <v>0</v>
      </c>
      <c r="F8182">
        <v>0</v>
      </c>
      <c r="G8182" t="s">
        <v>22</v>
      </c>
    </row>
    <row r="8183" spans="1:7" x14ac:dyDescent="0.25">
      <c r="A8183" t="s">
        <v>16093</v>
      </c>
      <c r="B8183" t="s">
        <v>16094</v>
      </c>
      <c r="C8183">
        <v>0</v>
      </c>
      <c r="D8183">
        <v>0</v>
      </c>
      <c r="E8183">
        <v>0</v>
      </c>
      <c r="F8183">
        <v>0</v>
      </c>
      <c r="G8183" t="s">
        <v>22</v>
      </c>
    </row>
    <row r="8184" spans="1:7" x14ac:dyDescent="0.25">
      <c r="A8184" t="s">
        <v>16095</v>
      </c>
      <c r="B8184" t="s">
        <v>16096</v>
      </c>
      <c r="C8184">
        <v>0</v>
      </c>
      <c r="D8184">
        <v>0</v>
      </c>
      <c r="E8184">
        <v>0</v>
      </c>
      <c r="F8184">
        <v>0</v>
      </c>
      <c r="G8184" t="s">
        <v>22</v>
      </c>
    </row>
    <row r="8185" spans="1:7" x14ac:dyDescent="0.25">
      <c r="A8185" t="s">
        <v>16097</v>
      </c>
      <c r="B8185" t="s">
        <v>16098</v>
      </c>
      <c r="C8185">
        <v>0</v>
      </c>
      <c r="D8185">
        <v>0</v>
      </c>
      <c r="E8185">
        <v>0</v>
      </c>
      <c r="F8185">
        <v>0</v>
      </c>
      <c r="G8185" t="s">
        <v>22</v>
      </c>
    </row>
    <row r="8186" spans="1:7" x14ac:dyDescent="0.25">
      <c r="A8186" t="s">
        <v>16099</v>
      </c>
      <c r="B8186" t="s">
        <v>16100</v>
      </c>
      <c r="C8186">
        <v>0</v>
      </c>
      <c r="D8186">
        <v>0</v>
      </c>
      <c r="E8186">
        <v>0</v>
      </c>
      <c r="F8186">
        <v>0</v>
      </c>
      <c r="G8186" t="s">
        <v>22</v>
      </c>
    </row>
    <row r="8187" spans="1:7" x14ac:dyDescent="0.25">
      <c r="A8187" t="s">
        <v>16101</v>
      </c>
      <c r="B8187" t="s">
        <v>16102</v>
      </c>
      <c r="C8187">
        <v>0</v>
      </c>
      <c r="D8187">
        <v>0</v>
      </c>
      <c r="E8187">
        <v>0</v>
      </c>
      <c r="F8187">
        <v>0</v>
      </c>
      <c r="G8187" t="s">
        <v>22</v>
      </c>
    </row>
    <row r="8188" spans="1:7" x14ac:dyDescent="0.25">
      <c r="A8188" t="s">
        <v>16103</v>
      </c>
      <c r="B8188" t="s">
        <v>16104</v>
      </c>
      <c r="C8188">
        <v>0</v>
      </c>
      <c r="D8188">
        <v>0</v>
      </c>
      <c r="E8188">
        <v>0</v>
      </c>
      <c r="F8188">
        <v>0</v>
      </c>
      <c r="G8188" t="s">
        <v>22</v>
      </c>
    </row>
    <row r="8189" spans="1:7" x14ac:dyDescent="0.25">
      <c r="A8189" t="s">
        <v>16105</v>
      </c>
      <c r="B8189" t="s">
        <v>16106</v>
      </c>
      <c r="C8189">
        <v>0</v>
      </c>
      <c r="D8189">
        <v>0</v>
      </c>
      <c r="E8189">
        <v>0</v>
      </c>
      <c r="F8189">
        <v>0</v>
      </c>
      <c r="G8189" t="s">
        <v>22</v>
      </c>
    </row>
    <row r="8190" spans="1:7" x14ac:dyDescent="0.25">
      <c r="A8190" t="s">
        <v>16107</v>
      </c>
      <c r="B8190" t="s">
        <v>16108</v>
      </c>
      <c r="C8190">
        <v>0</v>
      </c>
      <c r="D8190">
        <v>0</v>
      </c>
      <c r="E8190">
        <v>0</v>
      </c>
      <c r="F8190">
        <v>0</v>
      </c>
      <c r="G8190" t="s">
        <v>22</v>
      </c>
    </row>
    <row r="8191" spans="1:7" x14ac:dyDescent="0.25">
      <c r="A8191" t="s">
        <v>16109</v>
      </c>
      <c r="B8191" t="s">
        <v>16110</v>
      </c>
      <c r="C8191">
        <v>0</v>
      </c>
      <c r="D8191">
        <v>0</v>
      </c>
      <c r="E8191">
        <v>0</v>
      </c>
      <c r="F8191">
        <v>0</v>
      </c>
      <c r="G8191" t="s">
        <v>22</v>
      </c>
    </row>
    <row r="8192" spans="1:7" x14ac:dyDescent="0.25">
      <c r="A8192" t="s">
        <v>16111</v>
      </c>
      <c r="B8192" t="s">
        <v>16112</v>
      </c>
      <c r="C8192">
        <v>0</v>
      </c>
      <c r="D8192">
        <v>0</v>
      </c>
      <c r="E8192">
        <v>9.68</v>
      </c>
      <c r="F8192">
        <v>0</v>
      </c>
      <c r="G8192" t="s">
        <v>22</v>
      </c>
    </row>
    <row r="8193" spans="1:7" x14ac:dyDescent="0.25">
      <c r="A8193" t="s">
        <v>16113</v>
      </c>
      <c r="B8193" t="s">
        <v>16114</v>
      </c>
      <c r="C8193">
        <v>0</v>
      </c>
      <c r="D8193">
        <v>0</v>
      </c>
      <c r="E8193">
        <v>7.5209999999999999</v>
      </c>
      <c r="F8193">
        <v>0</v>
      </c>
      <c r="G8193" t="s">
        <v>22</v>
      </c>
    </row>
    <row r="8194" spans="1:7" x14ac:dyDescent="0.25">
      <c r="A8194" t="s">
        <v>16115</v>
      </c>
      <c r="B8194" t="s">
        <v>16116</v>
      </c>
      <c r="C8194">
        <v>0</v>
      </c>
      <c r="D8194">
        <v>0</v>
      </c>
      <c r="E8194">
        <v>0.52700000000000002</v>
      </c>
      <c r="F8194">
        <v>0</v>
      </c>
      <c r="G8194" t="s">
        <v>22</v>
      </c>
    </row>
    <row r="8195" spans="1:7" x14ac:dyDescent="0.25">
      <c r="A8195" t="s">
        <v>16117</v>
      </c>
      <c r="B8195" t="s">
        <v>16118</v>
      </c>
      <c r="C8195">
        <v>0</v>
      </c>
      <c r="D8195">
        <v>0</v>
      </c>
      <c r="E8195">
        <v>0.90200000000000002</v>
      </c>
      <c r="F8195">
        <v>0</v>
      </c>
      <c r="G8195" t="s">
        <v>22</v>
      </c>
    </row>
    <row r="8196" spans="1:7" x14ac:dyDescent="0.25">
      <c r="A8196" t="s">
        <v>16119</v>
      </c>
      <c r="B8196" t="s">
        <v>16120</v>
      </c>
      <c r="C8196">
        <v>0</v>
      </c>
      <c r="D8196">
        <v>0</v>
      </c>
      <c r="E8196">
        <v>6.3E-2</v>
      </c>
      <c r="F8196">
        <v>0</v>
      </c>
      <c r="G8196" t="s">
        <v>22</v>
      </c>
    </row>
    <row r="8197" spans="1:7" x14ac:dyDescent="0.25">
      <c r="A8197" t="s">
        <v>16121</v>
      </c>
      <c r="B8197" t="s">
        <v>16122</v>
      </c>
      <c r="C8197">
        <v>495</v>
      </c>
      <c r="D8197">
        <v>0</v>
      </c>
      <c r="E8197">
        <v>1.641</v>
      </c>
      <c r="F8197">
        <v>1.641</v>
      </c>
      <c r="G8197" t="s">
        <v>33</v>
      </c>
    </row>
    <row r="8198" spans="1:7" x14ac:dyDescent="0.25">
      <c r="A8198" t="s">
        <v>16123</v>
      </c>
      <c r="B8198" t="s">
        <v>16124</v>
      </c>
      <c r="C8198">
        <v>0</v>
      </c>
      <c r="D8198">
        <v>0</v>
      </c>
      <c r="E8198">
        <v>1.1539999999999999</v>
      </c>
      <c r="F8198">
        <v>0</v>
      </c>
      <c r="G8198" t="s">
        <v>22</v>
      </c>
    </row>
    <row r="8199" spans="1:7" x14ac:dyDescent="0.25">
      <c r="A8199" t="s">
        <v>16125</v>
      </c>
      <c r="B8199" t="s">
        <v>16126</v>
      </c>
      <c r="C8199">
        <v>0</v>
      </c>
      <c r="D8199">
        <v>0</v>
      </c>
      <c r="E8199">
        <v>6.3E-2</v>
      </c>
      <c r="F8199">
        <v>0</v>
      </c>
      <c r="G8199" t="s">
        <v>22</v>
      </c>
    </row>
    <row r="8200" spans="1:7" x14ac:dyDescent="0.25">
      <c r="A8200" t="s">
        <v>16127</v>
      </c>
      <c r="B8200" t="s">
        <v>16128</v>
      </c>
      <c r="C8200">
        <v>0</v>
      </c>
      <c r="D8200">
        <v>285.69</v>
      </c>
      <c r="E8200">
        <v>99.194999999999993</v>
      </c>
      <c r="F8200">
        <v>149.41499999999999</v>
      </c>
      <c r="G8200" t="s">
        <v>22</v>
      </c>
    </row>
    <row r="8201" spans="1:7" x14ac:dyDescent="0.25">
      <c r="A8201" t="s">
        <v>16129</v>
      </c>
      <c r="B8201" t="s">
        <v>16130</v>
      </c>
      <c r="C8201">
        <v>0</v>
      </c>
      <c r="D8201">
        <v>0</v>
      </c>
      <c r="E8201">
        <v>0.13</v>
      </c>
      <c r="F8201">
        <v>0</v>
      </c>
      <c r="G8201" t="s">
        <v>22</v>
      </c>
    </row>
    <row r="8202" spans="1:7" x14ac:dyDescent="0.25">
      <c r="A8202" t="s">
        <v>16131</v>
      </c>
      <c r="B8202" t="s">
        <v>16132</v>
      </c>
      <c r="C8202">
        <v>0</v>
      </c>
      <c r="D8202">
        <v>63.86</v>
      </c>
      <c r="E8202">
        <v>32.018999999999998</v>
      </c>
      <c r="F8202">
        <v>0</v>
      </c>
      <c r="G8202" t="s">
        <v>22</v>
      </c>
    </row>
    <row r="8203" spans="1:7" x14ac:dyDescent="0.25">
      <c r="A8203" t="s">
        <v>16133</v>
      </c>
      <c r="B8203" t="s">
        <v>16134</v>
      </c>
      <c r="C8203">
        <v>0</v>
      </c>
      <c r="D8203">
        <v>0</v>
      </c>
      <c r="E8203">
        <v>0.65300000000000002</v>
      </c>
      <c r="F8203">
        <v>0</v>
      </c>
      <c r="G8203" t="s">
        <v>22</v>
      </c>
    </row>
    <row r="8204" spans="1:7" x14ac:dyDescent="0.25">
      <c r="A8204" t="s">
        <v>16135</v>
      </c>
      <c r="B8204" t="s">
        <v>16136</v>
      </c>
      <c r="C8204">
        <v>0</v>
      </c>
      <c r="D8204">
        <v>0</v>
      </c>
      <c r="E8204">
        <v>0.26100000000000001</v>
      </c>
      <c r="F8204">
        <v>0</v>
      </c>
      <c r="G8204" t="s">
        <v>22</v>
      </c>
    </row>
    <row r="8205" spans="1:7" x14ac:dyDescent="0.25">
      <c r="A8205" t="s">
        <v>16137</v>
      </c>
      <c r="B8205" t="s">
        <v>16138</v>
      </c>
      <c r="C8205">
        <v>0</v>
      </c>
      <c r="D8205">
        <v>0</v>
      </c>
      <c r="E8205">
        <v>0.26100000000000001</v>
      </c>
      <c r="F8205">
        <v>0</v>
      </c>
      <c r="G8205" t="s">
        <v>22</v>
      </c>
    </row>
    <row r="8206" spans="1:7" x14ac:dyDescent="0.25">
      <c r="A8206" t="s">
        <v>16139</v>
      </c>
      <c r="B8206" t="s">
        <v>11323</v>
      </c>
      <c r="C8206">
        <v>0</v>
      </c>
      <c r="D8206">
        <v>0</v>
      </c>
      <c r="E8206">
        <v>12.465</v>
      </c>
      <c r="F8206">
        <v>0</v>
      </c>
      <c r="G8206" t="s">
        <v>22</v>
      </c>
    </row>
    <row r="8207" spans="1:7" x14ac:dyDescent="0.25">
      <c r="A8207" t="s">
        <v>16140</v>
      </c>
      <c r="B8207" t="s">
        <v>11261</v>
      </c>
      <c r="C8207">
        <v>0</v>
      </c>
      <c r="D8207">
        <v>0</v>
      </c>
      <c r="E8207">
        <v>15.750999999999999</v>
      </c>
      <c r="F8207">
        <v>0</v>
      </c>
      <c r="G8207" t="s">
        <v>22</v>
      </c>
    </row>
    <row r="8208" spans="1:7" x14ac:dyDescent="0.25">
      <c r="A8208" t="s">
        <v>16141</v>
      </c>
      <c r="B8208" t="s">
        <v>9870</v>
      </c>
      <c r="C8208">
        <v>0</v>
      </c>
      <c r="D8208">
        <v>0</v>
      </c>
      <c r="E8208">
        <v>12.38</v>
      </c>
      <c r="F8208">
        <v>0</v>
      </c>
      <c r="G8208" t="s">
        <v>22</v>
      </c>
    </row>
    <row r="8209" spans="1:7" x14ac:dyDescent="0.25">
      <c r="A8209" t="s">
        <v>16142</v>
      </c>
      <c r="B8209" t="s">
        <v>16143</v>
      </c>
      <c r="C8209">
        <v>24</v>
      </c>
      <c r="D8209">
        <v>0</v>
      </c>
      <c r="E8209">
        <v>6.9000000000000006E-2</v>
      </c>
      <c r="F8209">
        <v>3.6999999999999998E-2</v>
      </c>
      <c r="G8209" t="s">
        <v>22</v>
      </c>
    </row>
    <row r="8210" spans="1:7" x14ac:dyDescent="0.25">
      <c r="A8210" t="s">
        <v>16144</v>
      </c>
      <c r="B8210" t="s">
        <v>16145</v>
      </c>
      <c r="C8210">
        <v>0</v>
      </c>
      <c r="D8210">
        <v>38.19</v>
      </c>
      <c r="E8210">
        <v>14.885</v>
      </c>
      <c r="F8210">
        <v>14.095000000000001</v>
      </c>
      <c r="G8210" t="s">
        <v>312</v>
      </c>
    </row>
    <row r="8211" spans="1:7" x14ac:dyDescent="0.25">
      <c r="A8211" t="s">
        <v>16146</v>
      </c>
      <c r="B8211" t="s">
        <v>16147</v>
      </c>
      <c r="C8211">
        <v>6463</v>
      </c>
      <c r="D8211">
        <v>0</v>
      </c>
      <c r="E8211">
        <v>0.37</v>
      </c>
      <c r="F8211">
        <v>0.37</v>
      </c>
      <c r="G8211" t="s">
        <v>22</v>
      </c>
    </row>
    <row r="8212" spans="1:7" x14ac:dyDescent="0.25">
      <c r="A8212" t="s">
        <v>16148</v>
      </c>
      <c r="B8212" t="s">
        <v>16149</v>
      </c>
      <c r="C8212">
        <v>0</v>
      </c>
      <c r="D8212">
        <v>0</v>
      </c>
      <c r="E8212">
        <v>1.1659999999999999</v>
      </c>
      <c r="F8212">
        <v>0</v>
      </c>
      <c r="G8212" t="s">
        <v>33</v>
      </c>
    </row>
    <row r="8213" spans="1:7" x14ac:dyDescent="0.25">
      <c r="A8213" t="s">
        <v>16150</v>
      </c>
      <c r="B8213" t="s">
        <v>16151</v>
      </c>
      <c r="C8213">
        <v>200</v>
      </c>
      <c r="D8213">
        <v>0</v>
      </c>
      <c r="E8213">
        <v>0.80600000000000005</v>
      </c>
      <c r="F8213">
        <v>0.80600000000000005</v>
      </c>
      <c r="G8213" t="s">
        <v>33</v>
      </c>
    </row>
    <row r="8214" spans="1:7" x14ac:dyDescent="0.25">
      <c r="A8214" t="s">
        <v>16152</v>
      </c>
      <c r="B8214" t="s">
        <v>16153</v>
      </c>
      <c r="C8214">
        <v>19182848.993000001</v>
      </c>
      <c r="D8214">
        <v>0</v>
      </c>
      <c r="E8214">
        <v>2.0000000000000001E-4</v>
      </c>
      <c r="F8214">
        <v>4.4000000000000002E-4</v>
      </c>
      <c r="G8214" t="s">
        <v>22</v>
      </c>
    </row>
    <row r="8215" spans="1:7" x14ac:dyDescent="0.25">
      <c r="A8215" t="s">
        <v>16154</v>
      </c>
      <c r="B8215" t="s">
        <v>16155</v>
      </c>
      <c r="C8215">
        <v>0</v>
      </c>
      <c r="D8215">
        <v>291.14999999999998</v>
      </c>
      <c r="E8215">
        <v>149.066</v>
      </c>
      <c r="F8215">
        <v>137.06</v>
      </c>
      <c r="G8215" t="s">
        <v>33</v>
      </c>
    </row>
    <row r="8216" spans="1:7" x14ac:dyDescent="0.25">
      <c r="A8216" t="s">
        <v>16156</v>
      </c>
      <c r="B8216" t="s">
        <v>16157</v>
      </c>
      <c r="C8216">
        <v>0</v>
      </c>
      <c r="D8216">
        <v>259.64</v>
      </c>
      <c r="E8216">
        <v>128.00399999999999</v>
      </c>
      <c r="F8216">
        <v>128.00399999999999</v>
      </c>
      <c r="G8216" t="s">
        <v>33</v>
      </c>
    </row>
    <row r="8217" spans="1:7" x14ac:dyDescent="0.25">
      <c r="A8217" t="s">
        <v>16158</v>
      </c>
      <c r="B8217" t="s">
        <v>16159</v>
      </c>
      <c r="C8217">
        <v>0</v>
      </c>
      <c r="D8217">
        <v>343.17</v>
      </c>
      <c r="E8217">
        <v>141.83799999999999</v>
      </c>
      <c r="F8217">
        <v>209.67400000000001</v>
      </c>
      <c r="G8217" t="s">
        <v>33</v>
      </c>
    </row>
    <row r="8218" spans="1:7" x14ac:dyDescent="0.25">
      <c r="A8218" t="s">
        <v>16160</v>
      </c>
      <c r="B8218" t="s">
        <v>16161</v>
      </c>
      <c r="C8218">
        <v>0</v>
      </c>
      <c r="D8218">
        <v>282.58999999999997</v>
      </c>
      <c r="E8218">
        <v>126.489</v>
      </c>
      <c r="F8218">
        <v>114.291</v>
      </c>
      <c r="G8218" t="s">
        <v>33</v>
      </c>
    </row>
    <row r="8219" spans="1:7" x14ac:dyDescent="0.25">
      <c r="A8219" t="s">
        <v>16162</v>
      </c>
      <c r="B8219" t="s">
        <v>16163</v>
      </c>
      <c r="C8219">
        <v>0</v>
      </c>
      <c r="D8219">
        <v>280.19</v>
      </c>
      <c r="E8219">
        <v>126.06100000000001</v>
      </c>
      <c r="F8219">
        <v>126.06100000000001</v>
      </c>
      <c r="G8219" t="s">
        <v>33</v>
      </c>
    </row>
    <row r="8220" spans="1:7" x14ac:dyDescent="0.25">
      <c r="A8220" t="s">
        <v>16164</v>
      </c>
      <c r="B8220" t="s">
        <v>16165</v>
      </c>
      <c r="C8220">
        <v>0</v>
      </c>
      <c r="D8220">
        <v>286.54000000000002</v>
      </c>
      <c r="E8220">
        <v>136.273</v>
      </c>
      <c r="F8220">
        <v>136.273</v>
      </c>
      <c r="G8220" t="s">
        <v>33</v>
      </c>
    </row>
    <row r="8221" spans="1:7" x14ac:dyDescent="0.25">
      <c r="A8221" t="s">
        <v>16166</v>
      </c>
      <c r="B8221" t="s">
        <v>16167</v>
      </c>
      <c r="C8221">
        <v>0</v>
      </c>
      <c r="D8221">
        <v>294.88</v>
      </c>
      <c r="E8221">
        <v>119.276</v>
      </c>
      <c r="F8221">
        <v>119.276</v>
      </c>
      <c r="G8221" t="s">
        <v>33</v>
      </c>
    </row>
    <row r="8222" spans="1:7" x14ac:dyDescent="0.25">
      <c r="A8222" t="s">
        <v>16168</v>
      </c>
      <c r="B8222" t="s">
        <v>16169</v>
      </c>
      <c r="C8222">
        <v>0</v>
      </c>
      <c r="D8222">
        <v>323.43</v>
      </c>
      <c r="E8222">
        <v>93.013999999999996</v>
      </c>
      <c r="F8222">
        <v>0</v>
      </c>
      <c r="G8222" t="s">
        <v>33</v>
      </c>
    </row>
    <row r="8223" spans="1:7" x14ac:dyDescent="0.25">
      <c r="A8223" t="s">
        <v>16170</v>
      </c>
      <c r="B8223" t="s">
        <v>16171</v>
      </c>
      <c r="C8223">
        <v>0</v>
      </c>
      <c r="D8223">
        <v>242.72</v>
      </c>
      <c r="E8223">
        <v>96.135999999999996</v>
      </c>
      <c r="F8223">
        <v>0</v>
      </c>
      <c r="G8223" t="s">
        <v>33</v>
      </c>
    </row>
    <row r="8224" spans="1:7" x14ac:dyDescent="0.25">
      <c r="A8224" t="s">
        <v>16172</v>
      </c>
      <c r="B8224" t="s">
        <v>16173</v>
      </c>
      <c r="C8224">
        <v>0</v>
      </c>
      <c r="D8224">
        <v>474.58</v>
      </c>
      <c r="E8224">
        <v>246.39099999999999</v>
      </c>
      <c r="F8224">
        <v>235.596</v>
      </c>
      <c r="G8224" t="s">
        <v>33</v>
      </c>
    </row>
    <row r="8225" spans="1:7" x14ac:dyDescent="0.25">
      <c r="A8225" t="s">
        <v>16174</v>
      </c>
      <c r="B8225" t="s">
        <v>16175</v>
      </c>
      <c r="C8225">
        <v>0</v>
      </c>
      <c r="D8225">
        <v>475.91</v>
      </c>
      <c r="E8225">
        <v>247.63300000000001</v>
      </c>
      <c r="F8225">
        <v>236.595</v>
      </c>
      <c r="G8225" t="s">
        <v>33</v>
      </c>
    </row>
    <row r="8226" spans="1:7" x14ac:dyDescent="0.25">
      <c r="A8226" t="s">
        <v>16176</v>
      </c>
      <c r="B8226" t="s">
        <v>16177</v>
      </c>
      <c r="C8226">
        <v>0</v>
      </c>
      <c r="D8226">
        <v>84.7</v>
      </c>
      <c r="E8226">
        <v>26.6</v>
      </c>
      <c r="F8226">
        <v>26.6</v>
      </c>
      <c r="G8226" t="s">
        <v>22</v>
      </c>
    </row>
    <row r="8227" spans="1:7" x14ac:dyDescent="0.25">
      <c r="A8227" t="s">
        <v>16178</v>
      </c>
      <c r="B8227" t="s">
        <v>16179</v>
      </c>
      <c r="C8227">
        <v>316</v>
      </c>
      <c r="D8227">
        <v>0</v>
      </c>
      <c r="E8227">
        <v>0.49</v>
      </c>
      <c r="F8227">
        <v>0.49</v>
      </c>
      <c r="G8227" t="s">
        <v>22</v>
      </c>
    </row>
    <row r="8228" spans="1:7" x14ac:dyDescent="0.25">
      <c r="A8228" t="s">
        <v>16180</v>
      </c>
      <c r="B8228" t="s">
        <v>16181</v>
      </c>
      <c r="C8228">
        <v>0</v>
      </c>
      <c r="D8228">
        <v>0</v>
      </c>
      <c r="E8228">
        <v>2.4729999999999999</v>
      </c>
      <c r="F8228">
        <v>6.3E-2</v>
      </c>
      <c r="G8228" t="s">
        <v>22</v>
      </c>
    </row>
    <row r="8229" spans="1:7" x14ac:dyDescent="0.25">
      <c r="A8229" t="s">
        <v>16182</v>
      </c>
      <c r="B8229" t="s">
        <v>16183</v>
      </c>
      <c r="C8229">
        <v>0</v>
      </c>
      <c r="D8229">
        <v>0</v>
      </c>
      <c r="E8229">
        <v>0</v>
      </c>
      <c r="F8229">
        <v>0</v>
      </c>
      <c r="G8229" t="s">
        <v>22</v>
      </c>
    </row>
    <row r="8230" spans="1:7" x14ac:dyDescent="0.25">
      <c r="A8230" t="s">
        <v>16184</v>
      </c>
      <c r="B8230" t="s">
        <v>16185</v>
      </c>
      <c r="C8230">
        <v>0</v>
      </c>
      <c r="D8230">
        <v>0</v>
      </c>
      <c r="E8230">
        <v>0</v>
      </c>
      <c r="F8230">
        <v>0</v>
      </c>
      <c r="G8230" t="s">
        <v>22</v>
      </c>
    </row>
    <row r="8231" spans="1:7" x14ac:dyDescent="0.25">
      <c r="A8231" t="s">
        <v>16186</v>
      </c>
      <c r="B8231" t="s">
        <v>16187</v>
      </c>
      <c r="C8231">
        <v>0</v>
      </c>
      <c r="D8231">
        <v>0</v>
      </c>
      <c r="E8231">
        <v>0</v>
      </c>
      <c r="F8231">
        <v>0</v>
      </c>
      <c r="G8231" t="s">
        <v>22</v>
      </c>
    </row>
    <row r="8232" spans="1:7" x14ac:dyDescent="0.25">
      <c r="A8232" t="s">
        <v>16188</v>
      </c>
      <c r="B8232" t="s">
        <v>16189</v>
      </c>
      <c r="C8232">
        <v>0</v>
      </c>
      <c r="D8232">
        <v>0</v>
      </c>
      <c r="E8232">
        <v>0</v>
      </c>
      <c r="F8232">
        <v>0</v>
      </c>
      <c r="G8232" t="s">
        <v>22</v>
      </c>
    </row>
    <row r="8233" spans="1:7" x14ac:dyDescent="0.25">
      <c r="A8233" t="s">
        <v>16190</v>
      </c>
      <c r="B8233" t="s">
        <v>16191</v>
      </c>
      <c r="C8233">
        <v>0</v>
      </c>
      <c r="D8233">
        <v>0</v>
      </c>
      <c r="E8233">
        <v>0</v>
      </c>
      <c r="F8233">
        <v>0</v>
      </c>
      <c r="G8233" t="s">
        <v>22</v>
      </c>
    </row>
    <row r="8234" spans="1:7" x14ac:dyDescent="0.25">
      <c r="A8234" t="s">
        <v>16192</v>
      </c>
      <c r="B8234" t="s">
        <v>16193</v>
      </c>
      <c r="C8234">
        <v>0</v>
      </c>
      <c r="D8234">
        <v>0</v>
      </c>
      <c r="E8234">
        <v>0</v>
      </c>
      <c r="F8234">
        <v>0</v>
      </c>
      <c r="G8234" t="s">
        <v>22</v>
      </c>
    </row>
    <row r="8235" spans="1:7" x14ac:dyDescent="0.25">
      <c r="A8235" t="s">
        <v>16194</v>
      </c>
      <c r="B8235" t="s">
        <v>16195</v>
      </c>
      <c r="C8235">
        <v>0</v>
      </c>
      <c r="D8235">
        <v>0</v>
      </c>
      <c r="E8235">
        <v>0</v>
      </c>
      <c r="F8235">
        <v>0</v>
      </c>
      <c r="G8235" t="s">
        <v>22</v>
      </c>
    </row>
    <row r="8236" spans="1:7" x14ac:dyDescent="0.25">
      <c r="A8236" t="s">
        <v>16196</v>
      </c>
      <c r="B8236" t="s">
        <v>16197</v>
      </c>
      <c r="C8236">
        <v>0</v>
      </c>
      <c r="D8236">
        <v>0</v>
      </c>
      <c r="E8236">
        <v>0</v>
      </c>
      <c r="F8236">
        <v>0</v>
      </c>
      <c r="G8236" t="s">
        <v>22</v>
      </c>
    </row>
    <row r="8237" spans="1:7" x14ac:dyDescent="0.25">
      <c r="A8237" t="s">
        <v>16198</v>
      </c>
      <c r="B8237" t="s">
        <v>16199</v>
      </c>
      <c r="C8237">
        <v>0</v>
      </c>
      <c r="D8237">
        <v>0</v>
      </c>
      <c r="E8237">
        <v>0</v>
      </c>
      <c r="F8237">
        <v>0</v>
      </c>
      <c r="G8237" t="s">
        <v>22</v>
      </c>
    </row>
    <row r="8238" spans="1:7" x14ac:dyDescent="0.25">
      <c r="A8238" t="s">
        <v>16200</v>
      </c>
      <c r="B8238" t="s">
        <v>16201</v>
      </c>
      <c r="C8238">
        <v>0</v>
      </c>
      <c r="D8238">
        <v>0</v>
      </c>
      <c r="E8238">
        <v>0</v>
      </c>
      <c r="F8238">
        <v>0</v>
      </c>
      <c r="G8238" t="s">
        <v>22</v>
      </c>
    </row>
    <row r="8239" spans="1:7" x14ac:dyDescent="0.25">
      <c r="A8239" t="s">
        <v>16202</v>
      </c>
      <c r="B8239" t="s">
        <v>16203</v>
      </c>
      <c r="C8239">
        <v>0</v>
      </c>
      <c r="D8239">
        <v>0</v>
      </c>
      <c r="E8239">
        <v>0</v>
      </c>
      <c r="F8239">
        <v>0</v>
      </c>
      <c r="G8239" t="s">
        <v>22</v>
      </c>
    </row>
    <row r="8240" spans="1:7" x14ac:dyDescent="0.25">
      <c r="A8240" t="s">
        <v>16204</v>
      </c>
      <c r="B8240" t="s">
        <v>16205</v>
      </c>
      <c r="C8240">
        <v>0</v>
      </c>
      <c r="D8240">
        <v>0</v>
      </c>
      <c r="E8240">
        <v>0</v>
      </c>
      <c r="F8240">
        <v>0</v>
      </c>
      <c r="G8240" t="s">
        <v>22</v>
      </c>
    </row>
    <row r="8241" spans="1:7" x14ac:dyDescent="0.25">
      <c r="A8241" t="s">
        <v>16206</v>
      </c>
      <c r="B8241" t="s">
        <v>16207</v>
      </c>
      <c r="C8241">
        <v>0</v>
      </c>
      <c r="D8241">
        <v>0</v>
      </c>
      <c r="E8241">
        <v>0</v>
      </c>
      <c r="F8241">
        <v>0</v>
      </c>
      <c r="G8241" t="s">
        <v>22</v>
      </c>
    </row>
    <row r="8242" spans="1:7" x14ac:dyDescent="0.25">
      <c r="A8242" t="s">
        <v>16208</v>
      </c>
      <c r="B8242" t="s">
        <v>16209</v>
      </c>
      <c r="C8242">
        <v>0</v>
      </c>
      <c r="D8242">
        <v>0</v>
      </c>
      <c r="E8242">
        <v>0</v>
      </c>
      <c r="F8242">
        <v>0</v>
      </c>
      <c r="G8242" t="s">
        <v>22</v>
      </c>
    </row>
    <row r="8243" spans="1:7" x14ac:dyDescent="0.25">
      <c r="A8243" t="s">
        <v>16210</v>
      </c>
      <c r="B8243" t="s">
        <v>16211</v>
      </c>
      <c r="C8243">
        <v>0</v>
      </c>
      <c r="D8243">
        <v>0</v>
      </c>
      <c r="E8243">
        <v>0</v>
      </c>
      <c r="F8243">
        <v>0</v>
      </c>
      <c r="G8243" t="s">
        <v>22</v>
      </c>
    </row>
    <row r="8244" spans="1:7" x14ac:dyDescent="0.25">
      <c r="A8244" t="s">
        <v>16212</v>
      </c>
      <c r="B8244" t="s">
        <v>16213</v>
      </c>
      <c r="C8244">
        <v>0</v>
      </c>
      <c r="D8244">
        <v>0</v>
      </c>
      <c r="E8244">
        <v>0</v>
      </c>
      <c r="F8244">
        <v>0</v>
      </c>
      <c r="G8244" t="s">
        <v>22</v>
      </c>
    </row>
    <row r="8245" spans="1:7" x14ac:dyDescent="0.25">
      <c r="A8245" t="s">
        <v>16214</v>
      </c>
      <c r="B8245" t="s">
        <v>16215</v>
      </c>
      <c r="C8245">
        <v>0</v>
      </c>
      <c r="D8245">
        <v>0</v>
      </c>
      <c r="E8245">
        <v>0</v>
      </c>
      <c r="F8245">
        <v>0</v>
      </c>
      <c r="G8245" t="s">
        <v>22</v>
      </c>
    </row>
    <row r="8246" spans="1:7" x14ac:dyDescent="0.25">
      <c r="A8246" t="s">
        <v>16216</v>
      </c>
      <c r="B8246" t="s">
        <v>16217</v>
      </c>
      <c r="C8246">
        <v>0</v>
      </c>
      <c r="D8246">
        <v>0</v>
      </c>
      <c r="E8246">
        <v>0</v>
      </c>
      <c r="F8246">
        <v>0</v>
      </c>
      <c r="G8246" t="s">
        <v>22</v>
      </c>
    </row>
    <row r="8247" spans="1:7" x14ac:dyDescent="0.25">
      <c r="A8247" t="s">
        <v>16218</v>
      </c>
      <c r="B8247" t="s">
        <v>16219</v>
      </c>
      <c r="C8247">
        <v>0</v>
      </c>
      <c r="D8247">
        <v>0</v>
      </c>
      <c r="E8247">
        <v>0</v>
      </c>
      <c r="F8247">
        <v>0</v>
      </c>
      <c r="G8247" t="s">
        <v>22</v>
      </c>
    </row>
    <row r="8248" spans="1:7" x14ac:dyDescent="0.25">
      <c r="A8248" t="s">
        <v>16220</v>
      </c>
      <c r="B8248" t="s">
        <v>16221</v>
      </c>
      <c r="C8248">
        <v>0</v>
      </c>
      <c r="D8248">
        <v>0</v>
      </c>
      <c r="E8248">
        <v>0</v>
      </c>
      <c r="F8248">
        <v>0</v>
      </c>
      <c r="G8248" t="s">
        <v>22</v>
      </c>
    </row>
    <row r="8249" spans="1:7" x14ac:dyDescent="0.25">
      <c r="A8249" t="s">
        <v>16222</v>
      </c>
      <c r="B8249" t="s">
        <v>16223</v>
      </c>
      <c r="C8249">
        <v>0</v>
      </c>
      <c r="D8249">
        <v>0</v>
      </c>
      <c r="E8249">
        <v>0</v>
      </c>
      <c r="F8249">
        <v>0</v>
      </c>
      <c r="G8249" t="s">
        <v>22</v>
      </c>
    </row>
    <row r="8250" spans="1:7" x14ac:dyDescent="0.25">
      <c r="A8250" t="s">
        <v>16224</v>
      </c>
      <c r="B8250" t="s">
        <v>16225</v>
      </c>
      <c r="C8250">
        <v>3</v>
      </c>
      <c r="D8250">
        <v>0</v>
      </c>
      <c r="E8250">
        <v>26.76</v>
      </c>
      <c r="F8250">
        <v>26.76</v>
      </c>
      <c r="G8250" t="s">
        <v>22</v>
      </c>
    </row>
    <row r="8251" spans="1:7" x14ac:dyDescent="0.25">
      <c r="A8251" t="s">
        <v>16226</v>
      </c>
      <c r="B8251" t="s">
        <v>16227</v>
      </c>
      <c r="C8251">
        <v>3</v>
      </c>
      <c r="D8251">
        <v>0</v>
      </c>
      <c r="E8251">
        <v>14.852</v>
      </c>
      <c r="F8251">
        <v>10.34</v>
      </c>
      <c r="G8251" t="s">
        <v>22</v>
      </c>
    </row>
    <row r="8252" spans="1:7" x14ac:dyDescent="0.25">
      <c r="A8252" t="s">
        <v>16228</v>
      </c>
      <c r="B8252" t="s">
        <v>16229</v>
      </c>
      <c r="C8252">
        <v>0</v>
      </c>
      <c r="D8252">
        <v>0</v>
      </c>
      <c r="E8252">
        <v>0</v>
      </c>
      <c r="F8252">
        <v>0</v>
      </c>
      <c r="G8252" t="s">
        <v>22</v>
      </c>
    </row>
    <row r="8253" spans="1:7" x14ac:dyDescent="0.25">
      <c r="A8253" t="s">
        <v>16230</v>
      </c>
      <c r="B8253" t="s">
        <v>16231</v>
      </c>
      <c r="C8253">
        <v>0</v>
      </c>
      <c r="D8253">
        <v>0</v>
      </c>
      <c r="E8253">
        <v>149.70400000000001</v>
      </c>
      <c r="F8253">
        <v>0</v>
      </c>
      <c r="G8253" t="s">
        <v>22</v>
      </c>
    </row>
    <row r="8254" spans="1:7" x14ac:dyDescent="0.25">
      <c r="A8254" t="s">
        <v>16232</v>
      </c>
      <c r="B8254" t="s">
        <v>16233</v>
      </c>
      <c r="C8254">
        <v>0</v>
      </c>
      <c r="D8254">
        <v>0</v>
      </c>
      <c r="E8254">
        <v>149.304</v>
      </c>
      <c r="F8254">
        <v>0</v>
      </c>
      <c r="G8254" t="s">
        <v>22</v>
      </c>
    </row>
    <row r="8255" spans="1:7" x14ac:dyDescent="0.25">
      <c r="A8255" t="s">
        <v>16234</v>
      </c>
      <c r="B8255" t="s">
        <v>16235</v>
      </c>
      <c r="C8255">
        <v>0</v>
      </c>
      <c r="D8255">
        <v>781.13</v>
      </c>
      <c r="E8255">
        <v>163.06200000000001</v>
      </c>
      <c r="F8255">
        <v>205.36600000000001</v>
      </c>
      <c r="G8255" t="s">
        <v>22</v>
      </c>
    </row>
    <row r="8256" spans="1:7" x14ac:dyDescent="0.25">
      <c r="A8256" t="s">
        <v>16236</v>
      </c>
      <c r="B8256" t="s">
        <v>16237</v>
      </c>
      <c r="C8256">
        <v>0</v>
      </c>
      <c r="D8256">
        <v>0</v>
      </c>
      <c r="E8256">
        <v>155.768</v>
      </c>
      <c r="F8256">
        <v>0</v>
      </c>
      <c r="G8256" t="s">
        <v>22</v>
      </c>
    </row>
    <row r="8257" spans="1:7" x14ac:dyDescent="0.25">
      <c r="A8257" t="s">
        <v>16238</v>
      </c>
      <c r="B8257" t="s">
        <v>16233</v>
      </c>
      <c r="C8257">
        <v>0</v>
      </c>
      <c r="D8257">
        <v>0</v>
      </c>
      <c r="E8257">
        <v>162.661</v>
      </c>
      <c r="F8257">
        <v>0</v>
      </c>
      <c r="G8257" t="s">
        <v>22</v>
      </c>
    </row>
    <row r="8258" spans="1:7" x14ac:dyDescent="0.25">
      <c r="A8258" t="s">
        <v>16239</v>
      </c>
      <c r="B8258" t="s">
        <v>16240</v>
      </c>
      <c r="C8258">
        <v>6</v>
      </c>
      <c r="D8258">
        <v>289.56</v>
      </c>
      <c r="E8258">
        <v>110.64400000000001</v>
      </c>
      <c r="F8258">
        <v>110.64400000000001</v>
      </c>
      <c r="G8258" t="s">
        <v>33</v>
      </c>
    </row>
    <row r="8259" spans="1:7" x14ac:dyDescent="0.25">
      <c r="A8259" t="s">
        <v>16241</v>
      </c>
      <c r="B8259" t="s">
        <v>16242</v>
      </c>
      <c r="C8259">
        <v>2</v>
      </c>
      <c r="D8259">
        <v>0</v>
      </c>
      <c r="E8259">
        <v>7.66</v>
      </c>
      <c r="F8259">
        <v>6.641</v>
      </c>
      <c r="G8259" t="s">
        <v>33</v>
      </c>
    </row>
    <row r="8260" spans="1:7" x14ac:dyDescent="0.25">
      <c r="A8260" t="s">
        <v>16243</v>
      </c>
      <c r="B8260" t="s">
        <v>16244</v>
      </c>
      <c r="C8260">
        <v>0</v>
      </c>
      <c r="D8260">
        <v>0</v>
      </c>
      <c r="E8260">
        <v>0.28799999999999998</v>
      </c>
      <c r="F8260">
        <v>0.28799999999999998</v>
      </c>
      <c r="G8260" t="s">
        <v>22</v>
      </c>
    </row>
    <row r="8261" spans="1:7" x14ac:dyDescent="0.25">
      <c r="A8261" t="s">
        <v>16245</v>
      </c>
      <c r="B8261" t="s">
        <v>16246</v>
      </c>
      <c r="C8261">
        <v>968</v>
      </c>
      <c r="D8261">
        <v>0</v>
      </c>
      <c r="E8261">
        <v>0.08</v>
      </c>
      <c r="F8261">
        <v>0.08</v>
      </c>
      <c r="G8261" t="s">
        <v>22</v>
      </c>
    </row>
    <row r="8262" spans="1:7" x14ac:dyDescent="0.25">
      <c r="A8262" t="s">
        <v>16247</v>
      </c>
      <c r="B8262" t="s">
        <v>16248</v>
      </c>
      <c r="C8262">
        <v>0</v>
      </c>
      <c r="D8262">
        <v>0</v>
      </c>
      <c r="E8262">
        <v>0.28799999999999998</v>
      </c>
      <c r="F8262">
        <v>0.28799999999999998</v>
      </c>
      <c r="G8262" t="s">
        <v>22</v>
      </c>
    </row>
    <row r="8263" spans="1:7" x14ac:dyDescent="0.25">
      <c r="A8263" t="s">
        <v>16249</v>
      </c>
      <c r="B8263" t="s">
        <v>16250</v>
      </c>
      <c r="C8263">
        <v>59</v>
      </c>
      <c r="D8263">
        <v>0</v>
      </c>
      <c r="E8263">
        <v>1.7749999999999999</v>
      </c>
      <c r="F8263">
        <v>1.6950000000000001</v>
      </c>
      <c r="G8263" t="s">
        <v>33</v>
      </c>
    </row>
    <row r="8264" spans="1:7" x14ac:dyDescent="0.25">
      <c r="A8264" t="s">
        <v>16251</v>
      </c>
      <c r="B8264" t="s">
        <v>16252</v>
      </c>
      <c r="C8264">
        <v>0</v>
      </c>
      <c r="D8264">
        <v>0</v>
      </c>
      <c r="E8264">
        <v>7.0049999999999999</v>
      </c>
      <c r="F8264">
        <v>0</v>
      </c>
      <c r="G8264" t="s">
        <v>22</v>
      </c>
    </row>
    <row r="8265" spans="1:7" x14ac:dyDescent="0.25">
      <c r="A8265" t="s">
        <v>16253</v>
      </c>
      <c r="B8265" t="s">
        <v>16240</v>
      </c>
      <c r="C8265">
        <v>0</v>
      </c>
      <c r="D8265">
        <v>289.56</v>
      </c>
      <c r="E8265">
        <v>110.64400000000001</v>
      </c>
      <c r="F8265">
        <v>111.333</v>
      </c>
      <c r="G8265" t="s">
        <v>33</v>
      </c>
    </row>
    <row r="8266" spans="1:7" x14ac:dyDescent="0.25">
      <c r="A8266" t="s">
        <v>16254</v>
      </c>
      <c r="B8266" t="s">
        <v>16167</v>
      </c>
      <c r="C8266">
        <v>0</v>
      </c>
      <c r="D8266">
        <v>294.88</v>
      </c>
      <c r="E8266">
        <v>119.276</v>
      </c>
      <c r="F8266">
        <v>119.276</v>
      </c>
      <c r="G8266" t="s">
        <v>33</v>
      </c>
    </row>
    <row r="8267" spans="1:7" x14ac:dyDescent="0.25">
      <c r="A8267" t="s">
        <v>16255</v>
      </c>
      <c r="B8267" t="s">
        <v>16256</v>
      </c>
      <c r="C8267">
        <v>0</v>
      </c>
      <c r="D8267">
        <v>242.42</v>
      </c>
      <c r="E8267">
        <v>98.7</v>
      </c>
      <c r="F8267">
        <v>0</v>
      </c>
      <c r="G8267" t="s">
        <v>33</v>
      </c>
    </row>
    <row r="8268" spans="1:7" x14ac:dyDescent="0.25">
      <c r="A8268" t="s">
        <v>16257</v>
      </c>
      <c r="B8268" t="s">
        <v>16258</v>
      </c>
      <c r="C8268">
        <v>1</v>
      </c>
      <c r="D8268">
        <v>284.95</v>
      </c>
      <c r="E8268">
        <v>109.634</v>
      </c>
      <c r="F8268">
        <v>109.634</v>
      </c>
      <c r="G8268" t="s">
        <v>33</v>
      </c>
    </row>
    <row r="8269" spans="1:7" x14ac:dyDescent="0.25">
      <c r="A8269" t="s">
        <v>16259</v>
      </c>
      <c r="B8269" t="s">
        <v>16260</v>
      </c>
      <c r="C8269">
        <v>0</v>
      </c>
      <c r="D8269">
        <v>253.31</v>
      </c>
      <c r="E8269">
        <v>97.69</v>
      </c>
      <c r="F8269">
        <v>0</v>
      </c>
      <c r="G8269" t="s">
        <v>33</v>
      </c>
    </row>
    <row r="8270" spans="1:7" x14ac:dyDescent="0.25">
      <c r="A8270" t="s">
        <v>16261</v>
      </c>
      <c r="B8270" t="s">
        <v>16169</v>
      </c>
      <c r="C8270">
        <v>0</v>
      </c>
      <c r="D8270">
        <v>323.7</v>
      </c>
      <c r="E8270">
        <v>93.013999999999996</v>
      </c>
      <c r="F8270">
        <v>45.444000000000003</v>
      </c>
      <c r="G8270" t="s">
        <v>33</v>
      </c>
    </row>
    <row r="8271" spans="1:7" x14ac:dyDescent="0.25">
      <c r="A8271" t="s">
        <v>16262</v>
      </c>
      <c r="B8271" t="s">
        <v>16263</v>
      </c>
      <c r="C8271">
        <v>0</v>
      </c>
      <c r="D8271">
        <v>342.18</v>
      </c>
      <c r="E8271">
        <v>188.31800000000001</v>
      </c>
      <c r="F8271">
        <v>188.31800000000001</v>
      </c>
      <c r="G8271" t="s">
        <v>33</v>
      </c>
    </row>
    <row r="8272" spans="1:7" x14ac:dyDescent="0.25">
      <c r="A8272" t="s">
        <v>16264</v>
      </c>
      <c r="B8272" t="s">
        <v>16265</v>
      </c>
      <c r="C8272">
        <v>0</v>
      </c>
      <c r="D8272">
        <v>306.60000000000002</v>
      </c>
      <c r="E8272">
        <v>201.90100000000001</v>
      </c>
      <c r="F8272">
        <v>188.821</v>
      </c>
      <c r="G8272" t="s">
        <v>33</v>
      </c>
    </row>
    <row r="8273" spans="1:7" x14ac:dyDescent="0.25">
      <c r="A8273" t="s">
        <v>16266</v>
      </c>
      <c r="B8273" t="s">
        <v>16267</v>
      </c>
      <c r="C8273">
        <v>1</v>
      </c>
      <c r="D8273">
        <v>299.49</v>
      </c>
      <c r="E8273">
        <v>120.286</v>
      </c>
      <c r="F8273">
        <v>120.286</v>
      </c>
      <c r="G8273" t="s">
        <v>33</v>
      </c>
    </row>
    <row r="8274" spans="1:7" x14ac:dyDescent="0.25">
      <c r="A8274" t="s">
        <v>16268</v>
      </c>
      <c r="B8274" t="s">
        <v>16269</v>
      </c>
      <c r="C8274">
        <v>0</v>
      </c>
      <c r="D8274">
        <v>270.58</v>
      </c>
      <c r="E8274">
        <v>145.39099999999999</v>
      </c>
      <c r="F8274">
        <v>145.39099999999999</v>
      </c>
      <c r="G8274" t="s">
        <v>33</v>
      </c>
    </row>
    <row r="8275" spans="1:7" x14ac:dyDescent="0.25">
      <c r="A8275" t="s">
        <v>16270</v>
      </c>
      <c r="B8275" t="s">
        <v>16271</v>
      </c>
      <c r="C8275">
        <v>6</v>
      </c>
      <c r="D8275">
        <v>0</v>
      </c>
      <c r="E8275">
        <v>2.5110000000000001</v>
      </c>
      <c r="F8275">
        <v>2.113</v>
      </c>
      <c r="G8275" t="s">
        <v>22</v>
      </c>
    </row>
    <row r="8276" spans="1:7" x14ac:dyDescent="0.25">
      <c r="A8276" t="s">
        <v>16272</v>
      </c>
      <c r="B8276" t="s">
        <v>16273</v>
      </c>
      <c r="C8276">
        <v>147</v>
      </c>
      <c r="D8276">
        <v>0</v>
      </c>
      <c r="E8276">
        <v>9.7899999999999991</v>
      </c>
      <c r="F8276">
        <v>6.66</v>
      </c>
      <c r="G8276" t="s">
        <v>22</v>
      </c>
    </row>
    <row r="8277" spans="1:7" x14ac:dyDescent="0.25">
      <c r="A8277" t="s">
        <v>16274</v>
      </c>
      <c r="B8277" t="s">
        <v>16275</v>
      </c>
      <c r="C8277">
        <v>7</v>
      </c>
      <c r="D8277">
        <v>0</v>
      </c>
      <c r="E8277">
        <v>0</v>
      </c>
      <c r="F8277">
        <v>0</v>
      </c>
      <c r="G8277" t="s">
        <v>22</v>
      </c>
    </row>
    <row r="8278" spans="1:7" x14ac:dyDescent="0.25">
      <c r="A8278" t="s">
        <v>16276</v>
      </c>
      <c r="B8278" t="s">
        <v>16277</v>
      </c>
      <c r="C8278">
        <v>1.9</v>
      </c>
      <c r="D8278">
        <v>0</v>
      </c>
      <c r="E8278">
        <v>0</v>
      </c>
      <c r="F8278">
        <v>0</v>
      </c>
      <c r="G8278" t="s">
        <v>22</v>
      </c>
    </row>
    <row r="8279" spans="1:7" x14ac:dyDescent="0.25">
      <c r="A8279" t="s">
        <v>16278</v>
      </c>
      <c r="B8279" t="s">
        <v>16279</v>
      </c>
      <c r="C8279">
        <v>0</v>
      </c>
      <c r="D8279">
        <v>0</v>
      </c>
      <c r="E8279">
        <v>0</v>
      </c>
      <c r="F8279">
        <v>0</v>
      </c>
      <c r="G8279" t="s">
        <v>22</v>
      </c>
    </row>
    <row r="8280" spans="1:7" x14ac:dyDescent="0.25">
      <c r="A8280" t="s">
        <v>16280</v>
      </c>
      <c r="B8280" t="s">
        <v>16281</v>
      </c>
      <c r="C8280">
        <v>0</v>
      </c>
      <c r="D8280">
        <v>0</v>
      </c>
      <c r="E8280">
        <v>0</v>
      </c>
      <c r="F8280">
        <v>0</v>
      </c>
      <c r="G8280" t="s">
        <v>22</v>
      </c>
    </row>
    <row r="8281" spans="1:7" x14ac:dyDescent="0.25">
      <c r="A8281" t="s">
        <v>16282</v>
      </c>
      <c r="B8281" t="s">
        <v>16283</v>
      </c>
      <c r="C8281">
        <v>0</v>
      </c>
      <c r="D8281">
        <v>0</v>
      </c>
      <c r="E8281">
        <v>0</v>
      </c>
      <c r="F8281">
        <v>0</v>
      </c>
      <c r="G8281" t="s">
        <v>22</v>
      </c>
    </row>
    <row r="8282" spans="1:7" x14ac:dyDescent="0.25">
      <c r="A8282" t="s">
        <v>16284</v>
      </c>
      <c r="B8282" t="s">
        <v>16285</v>
      </c>
      <c r="C8282">
        <v>0</v>
      </c>
      <c r="D8282">
        <v>0</v>
      </c>
      <c r="E8282">
        <v>0</v>
      </c>
      <c r="F8282">
        <v>0</v>
      </c>
      <c r="G8282" t="s">
        <v>22</v>
      </c>
    </row>
    <row r="8283" spans="1:7" x14ac:dyDescent="0.25">
      <c r="A8283" t="s">
        <v>16286</v>
      </c>
      <c r="B8283" t="s">
        <v>16287</v>
      </c>
      <c r="C8283">
        <v>0</v>
      </c>
      <c r="D8283">
        <v>0</v>
      </c>
      <c r="E8283">
        <v>0</v>
      </c>
      <c r="F8283">
        <v>0</v>
      </c>
      <c r="G8283" t="s">
        <v>22</v>
      </c>
    </row>
    <row r="8284" spans="1:7" x14ac:dyDescent="0.25">
      <c r="A8284" t="s">
        <v>16288</v>
      </c>
      <c r="B8284" t="s">
        <v>16289</v>
      </c>
      <c r="C8284">
        <v>0</v>
      </c>
      <c r="D8284">
        <v>0</v>
      </c>
      <c r="E8284">
        <v>0</v>
      </c>
      <c r="F8284">
        <v>0</v>
      </c>
      <c r="G8284" t="s">
        <v>22</v>
      </c>
    </row>
    <row r="8285" spans="1:7" x14ac:dyDescent="0.25">
      <c r="A8285" t="s">
        <v>16290</v>
      </c>
      <c r="B8285" t="s">
        <v>16291</v>
      </c>
      <c r="C8285">
        <v>0</v>
      </c>
      <c r="D8285">
        <v>0</v>
      </c>
      <c r="E8285">
        <v>0</v>
      </c>
      <c r="F8285">
        <v>0</v>
      </c>
      <c r="G8285" t="s">
        <v>22</v>
      </c>
    </row>
    <row r="8286" spans="1:7" x14ac:dyDescent="0.25">
      <c r="A8286" t="s">
        <v>16292</v>
      </c>
      <c r="B8286" t="s">
        <v>16293</v>
      </c>
      <c r="C8286">
        <v>0</v>
      </c>
      <c r="D8286">
        <v>0</v>
      </c>
      <c r="E8286">
        <v>0</v>
      </c>
      <c r="F8286">
        <v>0</v>
      </c>
      <c r="G8286" t="s">
        <v>22</v>
      </c>
    </row>
    <row r="8287" spans="1:7" x14ac:dyDescent="0.25">
      <c r="A8287" t="s">
        <v>16294</v>
      </c>
      <c r="B8287" t="s">
        <v>16295</v>
      </c>
      <c r="C8287">
        <v>0</v>
      </c>
      <c r="D8287">
        <v>0</v>
      </c>
      <c r="E8287">
        <v>1.0940000000000001</v>
      </c>
      <c r="F8287">
        <v>0</v>
      </c>
      <c r="G8287" t="s">
        <v>22</v>
      </c>
    </row>
    <row r="8288" spans="1:7" x14ac:dyDescent="0.25">
      <c r="A8288" t="s">
        <v>16296</v>
      </c>
      <c r="B8288" t="s">
        <v>16297</v>
      </c>
      <c r="C8288">
        <v>0</v>
      </c>
      <c r="D8288">
        <v>0</v>
      </c>
      <c r="E8288">
        <v>0</v>
      </c>
      <c r="F8288">
        <v>0</v>
      </c>
      <c r="G8288" t="s">
        <v>22</v>
      </c>
    </row>
    <row r="8289" spans="1:7" x14ac:dyDescent="0.25">
      <c r="A8289" t="s">
        <v>16298</v>
      </c>
      <c r="B8289" t="s">
        <v>16299</v>
      </c>
      <c r="C8289">
        <v>0</v>
      </c>
      <c r="D8289">
        <v>0</v>
      </c>
      <c r="E8289">
        <v>0</v>
      </c>
      <c r="F8289">
        <v>0</v>
      </c>
      <c r="G8289" t="s">
        <v>22</v>
      </c>
    </row>
    <row r="8290" spans="1:7" x14ac:dyDescent="0.25">
      <c r="A8290" t="s">
        <v>16300</v>
      </c>
      <c r="B8290" t="s">
        <v>16301</v>
      </c>
      <c r="C8290">
        <v>0</v>
      </c>
      <c r="D8290">
        <v>0</v>
      </c>
      <c r="E8290">
        <v>0</v>
      </c>
      <c r="F8290">
        <v>0</v>
      </c>
      <c r="G8290" t="s">
        <v>22</v>
      </c>
    </row>
    <row r="8291" spans="1:7" x14ac:dyDescent="0.25">
      <c r="A8291" t="s">
        <v>16302</v>
      </c>
      <c r="B8291" t="s">
        <v>16303</v>
      </c>
      <c r="C8291">
        <v>0</v>
      </c>
      <c r="D8291">
        <v>0</v>
      </c>
      <c r="E8291">
        <v>0</v>
      </c>
      <c r="F8291">
        <v>0</v>
      </c>
      <c r="G8291" t="s">
        <v>22</v>
      </c>
    </row>
    <row r="8292" spans="1:7" x14ac:dyDescent="0.25">
      <c r="A8292" t="s">
        <v>16304</v>
      </c>
      <c r="B8292" t="s">
        <v>16305</v>
      </c>
      <c r="C8292">
        <v>0</v>
      </c>
      <c r="D8292">
        <v>0</v>
      </c>
      <c r="E8292">
        <v>0</v>
      </c>
      <c r="F8292">
        <v>0</v>
      </c>
      <c r="G8292" t="s">
        <v>22</v>
      </c>
    </row>
    <row r="8293" spans="1:7" x14ac:dyDescent="0.25">
      <c r="A8293" t="s">
        <v>16306</v>
      </c>
      <c r="B8293" t="s">
        <v>16307</v>
      </c>
      <c r="C8293">
        <v>0</v>
      </c>
      <c r="D8293">
        <v>0</v>
      </c>
      <c r="E8293">
        <v>0</v>
      </c>
      <c r="F8293">
        <v>0</v>
      </c>
      <c r="G8293" t="s">
        <v>22</v>
      </c>
    </row>
    <row r="8294" spans="1:7" x14ac:dyDescent="0.25">
      <c r="A8294" t="s">
        <v>16308</v>
      </c>
      <c r="B8294" t="s">
        <v>16309</v>
      </c>
      <c r="C8294">
        <v>0</v>
      </c>
      <c r="D8294">
        <v>0</v>
      </c>
      <c r="E8294">
        <v>0</v>
      </c>
      <c r="F8294">
        <v>0</v>
      </c>
      <c r="G8294" t="s">
        <v>22</v>
      </c>
    </row>
    <row r="8295" spans="1:7" x14ac:dyDescent="0.25">
      <c r="A8295" t="s">
        <v>16310</v>
      </c>
      <c r="B8295" t="s">
        <v>16311</v>
      </c>
      <c r="C8295">
        <v>0</v>
      </c>
      <c r="D8295">
        <v>0</v>
      </c>
      <c r="E8295">
        <v>0</v>
      </c>
      <c r="F8295">
        <v>0</v>
      </c>
      <c r="G8295" t="s">
        <v>22</v>
      </c>
    </row>
    <row r="8296" spans="1:7" x14ac:dyDescent="0.25">
      <c r="A8296" t="s">
        <v>16312</v>
      </c>
      <c r="B8296" t="s">
        <v>16313</v>
      </c>
      <c r="C8296">
        <v>0</v>
      </c>
      <c r="D8296">
        <v>0</v>
      </c>
      <c r="E8296">
        <v>0</v>
      </c>
      <c r="F8296">
        <v>0</v>
      </c>
      <c r="G8296" t="s">
        <v>22</v>
      </c>
    </row>
    <row r="8297" spans="1:7" x14ac:dyDescent="0.25">
      <c r="A8297" t="s">
        <v>16314</v>
      </c>
      <c r="B8297" t="s">
        <v>16315</v>
      </c>
      <c r="C8297">
        <v>0</v>
      </c>
      <c r="D8297">
        <v>0</v>
      </c>
      <c r="E8297">
        <v>0</v>
      </c>
      <c r="F8297">
        <v>0</v>
      </c>
      <c r="G8297" t="s">
        <v>22</v>
      </c>
    </row>
    <row r="8298" spans="1:7" x14ac:dyDescent="0.25">
      <c r="A8298" t="s">
        <v>16316</v>
      </c>
      <c r="B8298" t="s">
        <v>16317</v>
      </c>
      <c r="C8298">
        <v>0</v>
      </c>
      <c r="D8298">
        <v>0</v>
      </c>
      <c r="E8298">
        <v>0</v>
      </c>
      <c r="F8298">
        <v>0</v>
      </c>
      <c r="G8298" t="s">
        <v>22</v>
      </c>
    </row>
    <row r="8299" spans="1:7" x14ac:dyDescent="0.25">
      <c r="A8299" t="s">
        <v>16318</v>
      </c>
      <c r="B8299" t="s">
        <v>16319</v>
      </c>
      <c r="C8299">
        <v>0</v>
      </c>
      <c r="D8299">
        <v>0</v>
      </c>
      <c r="E8299">
        <v>0</v>
      </c>
      <c r="F8299">
        <v>0</v>
      </c>
      <c r="G8299" t="s">
        <v>22</v>
      </c>
    </row>
    <row r="8300" spans="1:7" x14ac:dyDescent="0.25">
      <c r="A8300" t="s">
        <v>16320</v>
      </c>
      <c r="B8300" t="s">
        <v>16321</v>
      </c>
      <c r="C8300">
        <v>0</v>
      </c>
      <c r="D8300">
        <v>0</v>
      </c>
      <c r="E8300">
        <v>0</v>
      </c>
      <c r="F8300">
        <v>0</v>
      </c>
      <c r="G8300" t="s">
        <v>22</v>
      </c>
    </row>
    <row r="8301" spans="1:7" x14ac:dyDescent="0.25">
      <c r="A8301" t="s">
        <v>16322</v>
      </c>
      <c r="B8301" t="s">
        <v>16323</v>
      </c>
      <c r="C8301">
        <v>0</v>
      </c>
      <c r="D8301">
        <v>0</v>
      </c>
      <c r="E8301">
        <v>0</v>
      </c>
      <c r="F8301">
        <v>0</v>
      </c>
      <c r="G8301" t="s">
        <v>22</v>
      </c>
    </row>
    <row r="8302" spans="1:7" x14ac:dyDescent="0.25">
      <c r="A8302" t="s">
        <v>16324</v>
      </c>
      <c r="B8302" t="s">
        <v>16325</v>
      </c>
      <c r="C8302">
        <v>0</v>
      </c>
      <c r="D8302">
        <v>0</v>
      </c>
      <c r="E8302">
        <v>0</v>
      </c>
      <c r="F8302">
        <v>0</v>
      </c>
      <c r="G8302" t="s">
        <v>22</v>
      </c>
    </row>
    <row r="8303" spans="1:7" x14ac:dyDescent="0.25">
      <c r="A8303" t="s">
        <v>16326</v>
      </c>
      <c r="B8303" t="s">
        <v>16327</v>
      </c>
      <c r="C8303">
        <v>0</v>
      </c>
      <c r="D8303">
        <v>0</v>
      </c>
      <c r="E8303">
        <v>0</v>
      </c>
      <c r="F8303">
        <v>0</v>
      </c>
      <c r="G8303" t="s">
        <v>22</v>
      </c>
    </row>
    <row r="8304" spans="1:7" x14ac:dyDescent="0.25">
      <c r="A8304" t="s">
        <v>16328</v>
      </c>
      <c r="B8304" t="s">
        <v>16329</v>
      </c>
      <c r="C8304">
        <v>0</v>
      </c>
      <c r="D8304">
        <v>0</v>
      </c>
      <c r="E8304">
        <v>0</v>
      </c>
      <c r="F8304">
        <v>0</v>
      </c>
      <c r="G8304" t="s">
        <v>22</v>
      </c>
    </row>
    <row r="8305" spans="1:7" x14ac:dyDescent="0.25">
      <c r="A8305" t="s">
        <v>16330</v>
      </c>
      <c r="B8305" t="s">
        <v>16331</v>
      </c>
      <c r="C8305">
        <v>0</v>
      </c>
      <c r="D8305">
        <v>0</v>
      </c>
      <c r="E8305">
        <v>0</v>
      </c>
      <c r="F8305">
        <v>0</v>
      </c>
      <c r="G8305" t="s">
        <v>22</v>
      </c>
    </row>
    <row r="8306" spans="1:7" x14ac:dyDescent="0.25">
      <c r="A8306" t="s">
        <v>16332</v>
      </c>
      <c r="B8306" t="s">
        <v>16333</v>
      </c>
      <c r="C8306">
        <v>26</v>
      </c>
      <c r="D8306">
        <v>30.96</v>
      </c>
      <c r="E8306">
        <v>15.455</v>
      </c>
      <c r="F8306">
        <v>15.455</v>
      </c>
      <c r="G8306" t="s">
        <v>33</v>
      </c>
    </row>
    <row r="8307" spans="1:7" x14ac:dyDescent="0.25">
      <c r="A8307" t="s">
        <v>16334</v>
      </c>
      <c r="B8307" t="s">
        <v>16335</v>
      </c>
      <c r="C8307">
        <v>0</v>
      </c>
      <c r="D8307">
        <v>275.74</v>
      </c>
      <c r="E8307">
        <v>84.483000000000004</v>
      </c>
      <c r="F8307">
        <v>0</v>
      </c>
      <c r="G8307" t="s">
        <v>33</v>
      </c>
    </row>
    <row r="8308" spans="1:7" x14ac:dyDescent="0.25">
      <c r="A8308" t="s">
        <v>16336</v>
      </c>
      <c r="B8308" t="s">
        <v>16337</v>
      </c>
      <c r="C8308">
        <v>2</v>
      </c>
      <c r="D8308">
        <v>72.83</v>
      </c>
      <c r="E8308">
        <v>47.42</v>
      </c>
      <c r="F8308">
        <v>28.744</v>
      </c>
      <c r="G8308" t="s">
        <v>312</v>
      </c>
    </row>
    <row r="8309" spans="1:7" x14ac:dyDescent="0.25">
      <c r="A8309" t="s">
        <v>16338</v>
      </c>
      <c r="B8309" t="s">
        <v>16339</v>
      </c>
      <c r="C8309">
        <v>1276</v>
      </c>
      <c r="D8309">
        <v>0</v>
      </c>
      <c r="E8309">
        <v>0.41</v>
      </c>
      <c r="F8309">
        <v>0.41</v>
      </c>
      <c r="G8309" t="s">
        <v>22</v>
      </c>
    </row>
    <row r="8310" spans="1:7" x14ac:dyDescent="0.25">
      <c r="A8310" t="s">
        <v>16340</v>
      </c>
      <c r="B8310" t="s">
        <v>16341</v>
      </c>
      <c r="C8310">
        <v>98</v>
      </c>
      <c r="D8310">
        <v>0</v>
      </c>
      <c r="E8310">
        <v>3.34</v>
      </c>
      <c r="F8310">
        <v>3.34</v>
      </c>
      <c r="G8310" t="s">
        <v>22</v>
      </c>
    </row>
    <row r="8311" spans="1:7" x14ac:dyDescent="0.25">
      <c r="A8311" t="s">
        <v>16342</v>
      </c>
      <c r="B8311" t="s">
        <v>16343</v>
      </c>
      <c r="C8311">
        <v>1608</v>
      </c>
      <c r="D8311">
        <v>0.52</v>
      </c>
      <c r="E8311">
        <v>0.52</v>
      </c>
      <c r="F8311">
        <v>0.52</v>
      </c>
      <c r="G8311" t="s">
        <v>22</v>
      </c>
    </row>
    <row r="8312" spans="1:7" x14ac:dyDescent="0.25">
      <c r="A8312" t="s">
        <v>16344</v>
      </c>
      <c r="B8312" t="s">
        <v>16345</v>
      </c>
      <c r="C8312">
        <v>0</v>
      </c>
      <c r="D8312">
        <v>0</v>
      </c>
      <c r="E8312">
        <v>0.129</v>
      </c>
      <c r="F8312">
        <v>0</v>
      </c>
      <c r="G8312" t="s">
        <v>22</v>
      </c>
    </row>
    <row r="8313" spans="1:7" x14ac:dyDescent="0.25">
      <c r="A8313" t="s">
        <v>16346</v>
      </c>
      <c r="B8313" t="s">
        <v>16347</v>
      </c>
      <c r="C8313">
        <v>0</v>
      </c>
      <c r="D8313">
        <v>0</v>
      </c>
      <c r="E8313">
        <v>3.8220000000000001</v>
      </c>
      <c r="F8313">
        <v>2.81</v>
      </c>
      <c r="G8313" t="s">
        <v>22</v>
      </c>
    </row>
    <row r="8314" spans="1:7" x14ac:dyDescent="0.25">
      <c r="A8314" t="s">
        <v>16348</v>
      </c>
      <c r="B8314" t="s">
        <v>16349</v>
      </c>
      <c r="C8314">
        <v>0</v>
      </c>
      <c r="D8314">
        <v>0</v>
      </c>
      <c r="E8314">
        <v>0</v>
      </c>
      <c r="F8314">
        <v>0</v>
      </c>
      <c r="G8314" t="s">
        <v>22</v>
      </c>
    </row>
    <row r="8315" spans="1:7" x14ac:dyDescent="0.25">
      <c r="A8315" t="s">
        <v>16350</v>
      </c>
      <c r="B8315" t="s">
        <v>16351</v>
      </c>
      <c r="C8315">
        <v>0</v>
      </c>
      <c r="D8315">
        <v>0</v>
      </c>
      <c r="E8315">
        <v>0</v>
      </c>
      <c r="F8315">
        <v>0</v>
      </c>
      <c r="G8315" t="s">
        <v>22</v>
      </c>
    </row>
    <row r="8316" spans="1:7" x14ac:dyDescent="0.25">
      <c r="A8316" t="s">
        <v>16352</v>
      </c>
      <c r="B8316" t="s">
        <v>16353</v>
      </c>
      <c r="C8316">
        <v>0</v>
      </c>
      <c r="D8316">
        <v>0</v>
      </c>
      <c r="E8316">
        <v>0</v>
      </c>
      <c r="F8316">
        <v>0</v>
      </c>
      <c r="G8316" t="s">
        <v>22</v>
      </c>
    </row>
    <row r="8317" spans="1:7" x14ac:dyDescent="0.25">
      <c r="A8317" t="s">
        <v>16354</v>
      </c>
      <c r="B8317" t="s">
        <v>16355</v>
      </c>
      <c r="C8317">
        <v>0</v>
      </c>
      <c r="D8317">
        <v>0</v>
      </c>
      <c r="E8317">
        <v>0</v>
      </c>
      <c r="F8317">
        <v>0</v>
      </c>
      <c r="G8317" t="s">
        <v>22</v>
      </c>
    </row>
    <row r="8318" spans="1:7" x14ac:dyDescent="0.25">
      <c r="A8318" t="s">
        <v>16356</v>
      </c>
      <c r="B8318" t="s">
        <v>16357</v>
      </c>
      <c r="C8318">
        <v>0</v>
      </c>
      <c r="D8318">
        <v>0</v>
      </c>
      <c r="E8318">
        <v>0</v>
      </c>
      <c r="F8318">
        <v>0</v>
      </c>
      <c r="G8318" t="s">
        <v>22</v>
      </c>
    </row>
    <row r="8319" spans="1:7" x14ac:dyDescent="0.25">
      <c r="A8319" t="s">
        <v>16358</v>
      </c>
      <c r="B8319" t="s">
        <v>16359</v>
      </c>
      <c r="C8319">
        <v>0</v>
      </c>
      <c r="D8319">
        <v>0</v>
      </c>
      <c r="E8319">
        <v>0</v>
      </c>
      <c r="F8319">
        <v>0</v>
      </c>
      <c r="G8319" t="s">
        <v>22</v>
      </c>
    </row>
    <row r="8320" spans="1:7" x14ac:dyDescent="0.25">
      <c r="A8320" t="s">
        <v>16360</v>
      </c>
      <c r="B8320" t="s">
        <v>16361</v>
      </c>
      <c r="C8320">
        <v>0</v>
      </c>
      <c r="D8320">
        <v>0</v>
      </c>
      <c r="E8320">
        <v>0</v>
      </c>
      <c r="F8320">
        <v>0</v>
      </c>
      <c r="G8320" t="s">
        <v>22</v>
      </c>
    </row>
    <row r="8321" spans="1:7" x14ac:dyDescent="0.25">
      <c r="A8321" t="s">
        <v>16362</v>
      </c>
      <c r="B8321" t="s">
        <v>16363</v>
      </c>
      <c r="C8321">
        <v>0</v>
      </c>
      <c r="D8321">
        <v>0</v>
      </c>
      <c r="E8321">
        <v>0</v>
      </c>
      <c r="F8321">
        <v>0</v>
      </c>
      <c r="G8321" t="s">
        <v>22</v>
      </c>
    </row>
    <row r="8322" spans="1:7" x14ac:dyDescent="0.25">
      <c r="A8322" t="s">
        <v>16364</v>
      </c>
      <c r="B8322" t="s">
        <v>16365</v>
      </c>
      <c r="C8322">
        <v>0</v>
      </c>
      <c r="D8322">
        <v>0</v>
      </c>
      <c r="E8322">
        <v>0</v>
      </c>
      <c r="F8322">
        <v>0</v>
      </c>
      <c r="G8322" t="s">
        <v>22</v>
      </c>
    </row>
    <row r="8323" spans="1:7" x14ac:dyDescent="0.25">
      <c r="A8323" t="s">
        <v>16366</v>
      </c>
      <c r="B8323" t="s">
        <v>16367</v>
      </c>
      <c r="C8323">
        <v>0</v>
      </c>
      <c r="D8323">
        <v>0</v>
      </c>
      <c r="E8323">
        <v>0</v>
      </c>
      <c r="F8323">
        <v>0</v>
      </c>
      <c r="G8323" t="s">
        <v>22</v>
      </c>
    </row>
    <row r="8324" spans="1:7" x14ac:dyDescent="0.25">
      <c r="A8324" t="s">
        <v>16368</v>
      </c>
      <c r="B8324" t="s">
        <v>16369</v>
      </c>
      <c r="C8324">
        <v>0</v>
      </c>
      <c r="D8324">
        <v>0</v>
      </c>
      <c r="E8324">
        <v>0</v>
      </c>
      <c r="F8324">
        <v>0</v>
      </c>
      <c r="G8324" t="s">
        <v>22</v>
      </c>
    </row>
    <row r="8325" spans="1:7" x14ac:dyDescent="0.25">
      <c r="A8325" t="s">
        <v>16370</v>
      </c>
      <c r="B8325" t="s">
        <v>16371</v>
      </c>
      <c r="C8325">
        <v>0</v>
      </c>
      <c r="D8325">
        <v>0</v>
      </c>
      <c r="E8325">
        <v>0</v>
      </c>
      <c r="F8325">
        <v>0</v>
      </c>
      <c r="G8325" t="s">
        <v>22</v>
      </c>
    </row>
    <row r="8326" spans="1:7" x14ac:dyDescent="0.25">
      <c r="A8326" t="s">
        <v>16372</v>
      </c>
      <c r="B8326" t="s">
        <v>16373</v>
      </c>
      <c r="C8326">
        <v>0</v>
      </c>
      <c r="D8326">
        <v>0</v>
      </c>
      <c r="E8326">
        <v>0</v>
      </c>
      <c r="F8326">
        <v>0</v>
      </c>
      <c r="G8326" t="s">
        <v>22</v>
      </c>
    </row>
    <row r="8327" spans="1:7" x14ac:dyDescent="0.25">
      <c r="A8327" t="s">
        <v>16374</v>
      </c>
      <c r="B8327" t="s">
        <v>16375</v>
      </c>
      <c r="C8327">
        <v>0</v>
      </c>
      <c r="D8327">
        <v>0</v>
      </c>
      <c r="E8327">
        <v>0</v>
      </c>
      <c r="F8327">
        <v>0</v>
      </c>
      <c r="G8327" t="s">
        <v>22</v>
      </c>
    </row>
    <row r="8328" spans="1:7" x14ac:dyDescent="0.25">
      <c r="A8328" t="s">
        <v>16376</v>
      </c>
      <c r="B8328" t="s">
        <v>16377</v>
      </c>
      <c r="C8328">
        <v>0</v>
      </c>
      <c r="D8328">
        <v>0</v>
      </c>
      <c r="E8328">
        <v>0</v>
      </c>
      <c r="F8328">
        <v>0</v>
      </c>
      <c r="G8328" t="s">
        <v>22</v>
      </c>
    </row>
    <row r="8329" spans="1:7" x14ac:dyDescent="0.25">
      <c r="A8329" t="s">
        <v>16378</v>
      </c>
      <c r="B8329" t="s">
        <v>16379</v>
      </c>
      <c r="C8329">
        <v>0</v>
      </c>
      <c r="D8329">
        <v>0</v>
      </c>
      <c r="E8329">
        <v>0</v>
      </c>
      <c r="F8329">
        <v>0</v>
      </c>
      <c r="G8329" t="s">
        <v>22</v>
      </c>
    </row>
    <row r="8330" spans="1:7" x14ac:dyDescent="0.25">
      <c r="A8330" t="s">
        <v>16380</v>
      </c>
      <c r="B8330" t="s">
        <v>16381</v>
      </c>
      <c r="C8330">
        <v>0</v>
      </c>
      <c r="D8330">
        <v>0</v>
      </c>
      <c r="E8330">
        <v>0</v>
      </c>
      <c r="F8330">
        <v>0</v>
      </c>
      <c r="G8330" t="s">
        <v>22</v>
      </c>
    </row>
    <row r="8331" spans="1:7" x14ac:dyDescent="0.25">
      <c r="A8331" t="s">
        <v>16382</v>
      </c>
      <c r="B8331" t="s">
        <v>16383</v>
      </c>
      <c r="C8331">
        <v>0</v>
      </c>
      <c r="D8331">
        <v>0</v>
      </c>
      <c r="E8331">
        <v>0</v>
      </c>
      <c r="F8331">
        <v>0</v>
      </c>
      <c r="G8331" t="s">
        <v>22</v>
      </c>
    </row>
    <row r="8332" spans="1:7" x14ac:dyDescent="0.25">
      <c r="A8332" t="s">
        <v>16384</v>
      </c>
      <c r="B8332" t="s">
        <v>16385</v>
      </c>
      <c r="C8332">
        <v>0</v>
      </c>
      <c r="D8332">
        <v>0</v>
      </c>
      <c r="E8332">
        <v>0</v>
      </c>
      <c r="F8332">
        <v>0</v>
      </c>
      <c r="G8332" t="s">
        <v>22</v>
      </c>
    </row>
    <row r="8333" spans="1:7" x14ac:dyDescent="0.25">
      <c r="A8333" t="s">
        <v>16386</v>
      </c>
      <c r="B8333" t="s">
        <v>16387</v>
      </c>
      <c r="C8333">
        <v>0</v>
      </c>
      <c r="D8333">
        <v>0</v>
      </c>
      <c r="E8333">
        <v>0</v>
      </c>
      <c r="F8333">
        <v>0</v>
      </c>
      <c r="G8333" t="s">
        <v>22</v>
      </c>
    </row>
    <row r="8334" spans="1:7" x14ac:dyDescent="0.25">
      <c r="A8334" t="s">
        <v>16388</v>
      </c>
      <c r="B8334" t="s">
        <v>16389</v>
      </c>
      <c r="C8334">
        <v>0</v>
      </c>
      <c r="D8334">
        <v>0</v>
      </c>
      <c r="E8334">
        <v>0</v>
      </c>
      <c r="F8334">
        <v>0</v>
      </c>
      <c r="G8334" t="s">
        <v>22</v>
      </c>
    </row>
    <row r="8335" spans="1:7" x14ac:dyDescent="0.25">
      <c r="A8335" t="s">
        <v>16390</v>
      </c>
      <c r="B8335" t="s">
        <v>16391</v>
      </c>
      <c r="C8335">
        <v>0</v>
      </c>
      <c r="D8335">
        <v>0</v>
      </c>
      <c r="E8335">
        <v>0</v>
      </c>
      <c r="F8335">
        <v>0</v>
      </c>
      <c r="G8335" t="s">
        <v>22</v>
      </c>
    </row>
    <row r="8336" spans="1:7" x14ac:dyDescent="0.25">
      <c r="A8336" t="s">
        <v>16392</v>
      </c>
      <c r="B8336" t="s">
        <v>16393</v>
      </c>
      <c r="C8336">
        <v>0</v>
      </c>
      <c r="D8336">
        <v>0</v>
      </c>
      <c r="E8336">
        <v>0</v>
      </c>
      <c r="F8336">
        <v>0</v>
      </c>
      <c r="G8336" t="s">
        <v>22</v>
      </c>
    </row>
    <row r="8337" spans="1:7" x14ac:dyDescent="0.25">
      <c r="A8337" t="s">
        <v>16394</v>
      </c>
      <c r="B8337" t="s">
        <v>16395</v>
      </c>
      <c r="C8337">
        <v>0</v>
      </c>
      <c r="D8337">
        <v>0</v>
      </c>
      <c r="E8337">
        <v>0</v>
      </c>
      <c r="F8337">
        <v>0</v>
      </c>
      <c r="G8337" t="s">
        <v>22</v>
      </c>
    </row>
    <row r="8338" spans="1:7" x14ac:dyDescent="0.25">
      <c r="A8338" t="s">
        <v>16396</v>
      </c>
      <c r="B8338" t="s">
        <v>16397</v>
      </c>
      <c r="C8338">
        <v>0</v>
      </c>
      <c r="D8338">
        <v>0</v>
      </c>
      <c r="E8338">
        <v>0</v>
      </c>
      <c r="F8338">
        <v>0</v>
      </c>
      <c r="G8338" t="s">
        <v>22</v>
      </c>
    </row>
    <row r="8339" spans="1:7" x14ac:dyDescent="0.25">
      <c r="A8339" t="s">
        <v>16398</v>
      </c>
      <c r="B8339" t="s">
        <v>16399</v>
      </c>
      <c r="C8339">
        <v>0</v>
      </c>
      <c r="D8339">
        <v>0</v>
      </c>
      <c r="E8339">
        <v>0</v>
      </c>
      <c r="F8339">
        <v>0</v>
      </c>
      <c r="G8339" t="s">
        <v>22</v>
      </c>
    </row>
    <row r="8340" spans="1:7" x14ac:dyDescent="0.25">
      <c r="A8340" t="s">
        <v>16400</v>
      </c>
      <c r="B8340" t="s">
        <v>16401</v>
      </c>
      <c r="C8340">
        <v>0</v>
      </c>
      <c r="D8340">
        <v>0</v>
      </c>
      <c r="E8340">
        <v>0</v>
      </c>
      <c r="F8340">
        <v>0</v>
      </c>
      <c r="G8340" t="s">
        <v>22</v>
      </c>
    </row>
    <row r="8341" spans="1:7" x14ac:dyDescent="0.25">
      <c r="A8341" t="s">
        <v>16402</v>
      </c>
      <c r="B8341" t="s">
        <v>16403</v>
      </c>
      <c r="C8341">
        <v>25</v>
      </c>
      <c r="D8341">
        <v>0</v>
      </c>
      <c r="E8341">
        <v>66.44</v>
      </c>
      <c r="F8341">
        <v>66.44</v>
      </c>
      <c r="G8341" t="s">
        <v>22</v>
      </c>
    </row>
    <row r="8342" spans="1:7" x14ac:dyDescent="0.25">
      <c r="A8342" t="s">
        <v>16404</v>
      </c>
      <c r="B8342" t="s">
        <v>16405</v>
      </c>
      <c r="C8342">
        <v>246</v>
      </c>
      <c r="D8342">
        <v>95.86</v>
      </c>
      <c r="E8342">
        <v>52.9</v>
      </c>
      <c r="F8342">
        <v>52.9</v>
      </c>
      <c r="G8342" t="s">
        <v>22</v>
      </c>
    </row>
    <row r="8343" spans="1:7" x14ac:dyDescent="0.25">
      <c r="A8343" t="s">
        <v>16406</v>
      </c>
      <c r="B8343" t="s">
        <v>16407</v>
      </c>
      <c r="C8343">
        <v>55</v>
      </c>
      <c r="D8343">
        <v>0</v>
      </c>
      <c r="E8343">
        <v>32.130000000000003</v>
      </c>
      <c r="F8343">
        <v>27</v>
      </c>
      <c r="G8343" t="s">
        <v>22</v>
      </c>
    </row>
    <row r="8344" spans="1:7" x14ac:dyDescent="0.25">
      <c r="A8344" t="s">
        <v>16408</v>
      </c>
      <c r="B8344" t="s">
        <v>16409</v>
      </c>
      <c r="C8344">
        <v>132</v>
      </c>
      <c r="D8344">
        <v>0</v>
      </c>
      <c r="E8344">
        <v>5.4501999999999997</v>
      </c>
      <c r="F8344">
        <v>4.58</v>
      </c>
      <c r="G8344" t="s">
        <v>22</v>
      </c>
    </row>
    <row r="8345" spans="1:7" x14ac:dyDescent="0.25">
      <c r="A8345" t="s">
        <v>16410</v>
      </c>
      <c r="B8345" t="s">
        <v>16411</v>
      </c>
      <c r="C8345">
        <v>4349</v>
      </c>
      <c r="D8345">
        <v>18.309999999999999</v>
      </c>
      <c r="E8345">
        <v>6.66</v>
      </c>
      <c r="F8345">
        <v>6.66</v>
      </c>
      <c r="G8345" t="s">
        <v>22</v>
      </c>
    </row>
    <row r="8346" spans="1:7" x14ac:dyDescent="0.25">
      <c r="A8346" t="s">
        <v>16412</v>
      </c>
      <c r="B8346" t="s">
        <v>16413</v>
      </c>
      <c r="C8346">
        <v>393</v>
      </c>
      <c r="D8346">
        <v>0</v>
      </c>
      <c r="E8346">
        <v>25.7</v>
      </c>
      <c r="F8346">
        <v>25.7</v>
      </c>
      <c r="G8346" t="s">
        <v>22</v>
      </c>
    </row>
    <row r="8347" spans="1:7" x14ac:dyDescent="0.25">
      <c r="A8347" t="s">
        <v>16414</v>
      </c>
      <c r="B8347" t="s">
        <v>16415</v>
      </c>
      <c r="C8347">
        <v>40</v>
      </c>
      <c r="D8347">
        <v>347.07</v>
      </c>
      <c r="E8347">
        <v>186.78</v>
      </c>
      <c r="F8347">
        <v>186.78</v>
      </c>
      <c r="G8347" t="s">
        <v>22</v>
      </c>
    </row>
    <row r="8348" spans="1:7" x14ac:dyDescent="0.25">
      <c r="A8348" t="s">
        <v>16416</v>
      </c>
      <c r="B8348" t="s">
        <v>16417</v>
      </c>
      <c r="C8348">
        <v>0</v>
      </c>
      <c r="D8348">
        <v>0</v>
      </c>
      <c r="E8348">
        <v>3.4039999999999999</v>
      </c>
      <c r="F8348">
        <v>38.19</v>
      </c>
      <c r="G8348" t="s">
        <v>22</v>
      </c>
    </row>
    <row r="8349" spans="1:7" x14ac:dyDescent="0.25">
      <c r="A8349" t="s">
        <v>16418</v>
      </c>
      <c r="B8349" t="s">
        <v>16419</v>
      </c>
      <c r="C8349">
        <v>722</v>
      </c>
      <c r="D8349">
        <v>0</v>
      </c>
      <c r="E8349">
        <v>11.35</v>
      </c>
      <c r="F8349">
        <v>11.35</v>
      </c>
      <c r="G8349" t="s">
        <v>22</v>
      </c>
    </row>
    <row r="8350" spans="1:7" x14ac:dyDescent="0.25">
      <c r="A8350" t="s">
        <v>16420</v>
      </c>
      <c r="B8350" t="s">
        <v>16421</v>
      </c>
      <c r="C8350">
        <v>40</v>
      </c>
      <c r="D8350">
        <v>0</v>
      </c>
      <c r="E8350">
        <v>51.34</v>
      </c>
      <c r="F8350">
        <v>51.34</v>
      </c>
      <c r="G8350" t="s">
        <v>22</v>
      </c>
    </row>
    <row r="8351" spans="1:7" x14ac:dyDescent="0.25">
      <c r="A8351" t="s">
        <v>16422</v>
      </c>
      <c r="B8351" t="s">
        <v>16423</v>
      </c>
      <c r="C8351">
        <v>414</v>
      </c>
      <c r="D8351">
        <v>4.0599999999999996</v>
      </c>
      <c r="E8351">
        <v>3.13</v>
      </c>
      <c r="F8351">
        <v>3.02</v>
      </c>
      <c r="G8351" t="s">
        <v>22</v>
      </c>
    </row>
    <row r="8352" spans="1:7" x14ac:dyDescent="0.25">
      <c r="A8352" t="s">
        <v>16424</v>
      </c>
      <c r="B8352" t="s">
        <v>16425</v>
      </c>
      <c r="C8352">
        <v>200</v>
      </c>
      <c r="D8352">
        <v>0</v>
      </c>
      <c r="E8352">
        <v>26.07</v>
      </c>
      <c r="F8352">
        <v>16.489999999999998</v>
      </c>
      <c r="G8352" t="s">
        <v>22</v>
      </c>
    </row>
    <row r="8353" spans="1:7" x14ac:dyDescent="0.25">
      <c r="A8353" t="s">
        <v>16426</v>
      </c>
      <c r="B8353" t="s">
        <v>16427</v>
      </c>
      <c r="C8353">
        <v>40</v>
      </c>
      <c r="D8353">
        <v>0</v>
      </c>
      <c r="E8353">
        <v>160</v>
      </c>
      <c r="F8353">
        <v>160</v>
      </c>
      <c r="G8353" t="s">
        <v>22</v>
      </c>
    </row>
    <row r="8354" spans="1:7" x14ac:dyDescent="0.25">
      <c r="A8354" t="s">
        <v>16428</v>
      </c>
      <c r="B8354" t="s">
        <v>16429</v>
      </c>
      <c r="C8354">
        <v>115</v>
      </c>
      <c r="D8354">
        <v>223.13</v>
      </c>
      <c r="E8354">
        <v>54.19</v>
      </c>
      <c r="F8354">
        <v>54.19</v>
      </c>
      <c r="G8354" t="s">
        <v>22</v>
      </c>
    </row>
    <row r="8355" spans="1:7" x14ac:dyDescent="0.25">
      <c r="A8355" t="s">
        <v>16430</v>
      </c>
      <c r="B8355" t="s">
        <v>16431</v>
      </c>
      <c r="C8355">
        <v>64</v>
      </c>
      <c r="D8355">
        <v>0</v>
      </c>
      <c r="E8355">
        <v>60.58</v>
      </c>
      <c r="F8355">
        <v>60.58</v>
      </c>
      <c r="G8355" t="s">
        <v>22</v>
      </c>
    </row>
    <row r="8356" spans="1:7" x14ac:dyDescent="0.25">
      <c r="A8356" t="s">
        <v>16432</v>
      </c>
      <c r="B8356" t="s">
        <v>16433</v>
      </c>
      <c r="C8356">
        <v>458</v>
      </c>
      <c r="D8356">
        <v>17.329999999999998</v>
      </c>
      <c r="E8356">
        <v>3.8794</v>
      </c>
      <c r="F8356">
        <v>3.26</v>
      </c>
      <c r="G8356" t="s">
        <v>22</v>
      </c>
    </row>
    <row r="8357" spans="1:7" x14ac:dyDescent="0.25">
      <c r="A8357" t="s">
        <v>16434</v>
      </c>
      <c r="B8357" t="s">
        <v>370</v>
      </c>
      <c r="C8357">
        <v>15</v>
      </c>
      <c r="D8357">
        <v>0</v>
      </c>
      <c r="E8357">
        <v>29.09</v>
      </c>
      <c r="F8357">
        <v>29.09</v>
      </c>
      <c r="G8357" t="s">
        <v>22</v>
      </c>
    </row>
    <row r="8358" spans="1:7" x14ac:dyDescent="0.25">
      <c r="A8358" t="s">
        <v>16435</v>
      </c>
      <c r="B8358" t="s">
        <v>16436</v>
      </c>
      <c r="C8358">
        <v>71</v>
      </c>
      <c r="D8358">
        <v>89.86</v>
      </c>
      <c r="E8358">
        <v>48.81</v>
      </c>
      <c r="F8358">
        <v>48.81</v>
      </c>
      <c r="G8358" t="s">
        <v>22</v>
      </c>
    </row>
    <row r="8359" spans="1:7" x14ac:dyDescent="0.25">
      <c r="A8359" t="s">
        <v>16437</v>
      </c>
      <c r="B8359" t="s">
        <v>16438</v>
      </c>
      <c r="C8359">
        <v>150</v>
      </c>
      <c r="D8359">
        <v>41.61</v>
      </c>
      <c r="E8359">
        <v>11.888</v>
      </c>
      <c r="F8359">
        <v>11.888</v>
      </c>
      <c r="G8359" t="s">
        <v>22</v>
      </c>
    </row>
    <row r="8360" spans="1:7" x14ac:dyDescent="0.25">
      <c r="A8360" t="s">
        <v>16439</v>
      </c>
      <c r="B8360" t="s">
        <v>16440</v>
      </c>
      <c r="C8360">
        <v>14</v>
      </c>
      <c r="D8360">
        <v>386.05</v>
      </c>
      <c r="E8360">
        <v>117</v>
      </c>
      <c r="F8360">
        <v>117</v>
      </c>
      <c r="G8360" t="s">
        <v>22</v>
      </c>
    </row>
    <row r="8361" spans="1:7" x14ac:dyDescent="0.25">
      <c r="A8361" t="s">
        <v>16441</v>
      </c>
      <c r="B8361" t="s">
        <v>16442</v>
      </c>
      <c r="C8361">
        <v>979</v>
      </c>
      <c r="D8361">
        <v>0</v>
      </c>
      <c r="E8361">
        <v>22.9</v>
      </c>
      <c r="F8361">
        <v>22.9</v>
      </c>
      <c r="G8361" t="s">
        <v>22</v>
      </c>
    </row>
    <row r="8362" spans="1:7" x14ac:dyDescent="0.25">
      <c r="A8362" t="s">
        <v>16443</v>
      </c>
      <c r="B8362" t="s">
        <v>16444</v>
      </c>
      <c r="C8362">
        <v>80</v>
      </c>
      <c r="D8362">
        <v>0</v>
      </c>
      <c r="E8362">
        <v>33.700000000000003</v>
      </c>
      <c r="F8362">
        <v>33.700000000000003</v>
      </c>
      <c r="G8362" t="s">
        <v>22</v>
      </c>
    </row>
    <row r="8363" spans="1:7" x14ac:dyDescent="0.25">
      <c r="A8363" t="s">
        <v>16445</v>
      </c>
      <c r="B8363" t="s">
        <v>16446</v>
      </c>
      <c r="C8363">
        <v>214</v>
      </c>
      <c r="D8363">
        <v>0</v>
      </c>
      <c r="E8363">
        <v>9.6199999999999992</v>
      </c>
      <c r="F8363">
        <v>9.6199999999999992</v>
      </c>
      <c r="G8363" t="s">
        <v>22</v>
      </c>
    </row>
    <row r="8364" spans="1:7" x14ac:dyDescent="0.25">
      <c r="A8364" t="s">
        <v>16447</v>
      </c>
      <c r="B8364" t="s">
        <v>16448</v>
      </c>
      <c r="C8364">
        <v>261</v>
      </c>
      <c r="D8364">
        <v>0</v>
      </c>
      <c r="E8364">
        <v>13.56</v>
      </c>
      <c r="F8364">
        <v>13.56</v>
      </c>
      <c r="G8364" t="s">
        <v>22</v>
      </c>
    </row>
    <row r="8365" spans="1:7" x14ac:dyDescent="0.25">
      <c r="A8365" t="s">
        <v>16449</v>
      </c>
      <c r="B8365" t="s">
        <v>16450</v>
      </c>
      <c r="C8365">
        <v>46</v>
      </c>
      <c r="D8365">
        <v>224</v>
      </c>
      <c r="E8365">
        <v>54.4</v>
      </c>
      <c r="F8365">
        <v>54.4</v>
      </c>
      <c r="G8365" t="s">
        <v>22</v>
      </c>
    </row>
    <row r="8366" spans="1:7" x14ac:dyDescent="0.25">
      <c r="A8366" t="s">
        <v>16451</v>
      </c>
      <c r="B8366" t="s">
        <v>16452</v>
      </c>
      <c r="C8366">
        <v>101</v>
      </c>
      <c r="D8366">
        <v>0</v>
      </c>
      <c r="E8366">
        <v>46.02</v>
      </c>
      <c r="F8366">
        <v>46.02</v>
      </c>
      <c r="G8366" t="s">
        <v>22</v>
      </c>
    </row>
    <row r="8367" spans="1:7" x14ac:dyDescent="0.25">
      <c r="A8367" t="s">
        <v>16453</v>
      </c>
      <c r="B8367" t="s">
        <v>16454</v>
      </c>
      <c r="C8367">
        <v>41</v>
      </c>
      <c r="D8367">
        <v>178.5</v>
      </c>
      <c r="E8367">
        <v>51</v>
      </c>
      <c r="F8367">
        <v>51</v>
      </c>
      <c r="G8367" t="s">
        <v>22</v>
      </c>
    </row>
    <row r="8368" spans="1:7" x14ac:dyDescent="0.25">
      <c r="A8368" t="s">
        <v>16455</v>
      </c>
      <c r="B8368" t="s">
        <v>16456</v>
      </c>
      <c r="C8368">
        <v>0</v>
      </c>
      <c r="D8368">
        <v>0</v>
      </c>
      <c r="E8368">
        <v>16.28</v>
      </c>
      <c r="F8368">
        <v>16.28</v>
      </c>
      <c r="G8368" t="s">
        <v>22</v>
      </c>
    </row>
    <row r="8369" spans="1:7" x14ac:dyDescent="0.25">
      <c r="A8369" t="s">
        <v>16457</v>
      </c>
      <c r="B8369" t="s">
        <v>16458</v>
      </c>
      <c r="C8369">
        <v>36</v>
      </c>
      <c r="D8369">
        <v>0</v>
      </c>
      <c r="E8369">
        <v>112</v>
      </c>
      <c r="F8369">
        <v>112</v>
      </c>
      <c r="G8369" t="s">
        <v>22</v>
      </c>
    </row>
    <row r="8370" spans="1:7" x14ac:dyDescent="0.25">
      <c r="A8370" t="s">
        <v>16459</v>
      </c>
      <c r="B8370" t="s">
        <v>16460</v>
      </c>
      <c r="C8370">
        <v>779</v>
      </c>
      <c r="D8370">
        <v>0</v>
      </c>
      <c r="E8370">
        <v>3.38</v>
      </c>
      <c r="F8370">
        <v>3.38</v>
      </c>
      <c r="G8370" t="s">
        <v>22</v>
      </c>
    </row>
    <row r="8371" spans="1:7" x14ac:dyDescent="0.25">
      <c r="A8371" t="s">
        <v>16461</v>
      </c>
      <c r="B8371" t="s">
        <v>370</v>
      </c>
      <c r="C8371">
        <v>25</v>
      </c>
      <c r="D8371">
        <v>0</v>
      </c>
      <c r="E8371">
        <v>45.39</v>
      </c>
      <c r="F8371">
        <v>45.39</v>
      </c>
      <c r="G8371" t="s">
        <v>22</v>
      </c>
    </row>
    <row r="8372" spans="1:7" x14ac:dyDescent="0.25">
      <c r="A8372" t="s">
        <v>16462</v>
      </c>
      <c r="B8372" t="s">
        <v>16463</v>
      </c>
      <c r="C8372">
        <v>45</v>
      </c>
      <c r="D8372">
        <v>0</v>
      </c>
      <c r="E8372">
        <v>63.75</v>
      </c>
      <c r="F8372">
        <v>63.75</v>
      </c>
      <c r="G8372" t="s">
        <v>22</v>
      </c>
    </row>
    <row r="8373" spans="1:7" x14ac:dyDescent="0.25">
      <c r="A8373" t="s">
        <v>16464</v>
      </c>
      <c r="B8373" t="s">
        <v>16465</v>
      </c>
      <c r="C8373">
        <v>1651</v>
      </c>
      <c r="D8373">
        <v>5.74</v>
      </c>
      <c r="E8373">
        <v>1.64</v>
      </c>
      <c r="F8373">
        <v>1.64</v>
      </c>
      <c r="G8373" t="s">
        <v>22</v>
      </c>
    </row>
    <row r="8374" spans="1:7" x14ac:dyDescent="0.25">
      <c r="A8374" t="s">
        <v>16466</v>
      </c>
      <c r="B8374" t="s">
        <v>16467</v>
      </c>
      <c r="C8374">
        <v>37</v>
      </c>
      <c r="D8374">
        <v>134.05000000000001</v>
      </c>
      <c r="E8374">
        <v>38.299999999999997</v>
      </c>
      <c r="F8374">
        <v>38.299999999999997</v>
      </c>
      <c r="G8374" t="s">
        <v>22</v>
      </c>
    </row>
    <row r="8375" spans="1:7" x14ac:dyDescent="0.25">
      <c r="A8375" t="s">
        <v>16468</v>
      </c>
      <c r="B8375" t="s">
        <v>16469</v>
      </c>
      <c r="C8375">
        <v>8</v>
      </c>
      <c r="D8375">
        <v>0</v>
      </c>
      <c r="E8375">
        <v>190.61</v>
      </c>
      <c r="F8375">
        <v>190.61</v>
      </c>
      <c r="G8375" t="s">
        <v>22</v>
      </c>
    </row>
    <row r="8376" spans="1:7" x14ac:dyDescent="0.25">
      <c r="A8376" t="s">
        <v>16470</v>
      </c>
      <c r="B8376" t="s">
        <v>16471</v>
      </c>
      <c r="C8376">
        <v>65</v>
      </c>
      <c r="D8376">
        <v>0</v>
      </c>
      <c r="E8376">
        <v>135</v>
      </c>
      <c r="F8376">
        <v>135</v>
      </c>
      <c r="G8376" t="s">
        <v>22</v>
      </c>
    </row>
    <row r="8377" spans="1:7" x14ac:dyDescent="0.25">
      <c r="A8377" t="s">
        <v>16472</v>
      </c>
      <c r="B8377" t="s">
        <v>16473</v>
      </c>
      <c r="C8377">
        <v>16</v>
      </c>
      <c r="D8377">
        <v>0</v>
      </c>
      <c r="E8377">
        <v>16.79</v>
      </c>
      <c r="F8377">
        <v>16.79</v>
      </c>
      <c r="G8377" t="s">
        <v>22</v>
      </c>
    </row>
    <row r="8378" spans="1:7" x14ac:dyDescent="0.25">
      <c r="A8378" t="s">
        <v>16474</v>
      </c>
      <c r="B8378" t="s">
        <v>16475</v>
      </c>
      <c r="C8378">
        <v>85</v>
      </c>
      <c r="D8378">
        <v>0</v>
      </c>
      <c r="E8378">
        <v>135</v>
      </c>
      <c r="F8378">
        <v>135</v>
      </c>
      <c r="G8378" t="s">
        <v>22</v>
      </c>
    </row>
    <row r="8379" spans="1:7" x14ac:dyDescent="0.25">
      <c r="A8379" t="s">
        <v>16476</v>
      </c>
      <c r="B8379" t="s">
        <v>16477</v>
      </c>
      <c r="C8379">
        <v>107</v>
      </c>
      <c r="D8379">
        <v>0</v>
      </c>
      <c r="E8379">
        <v>12.75</v>
      </c>
      <c r="F8379">
        <v>12.75</v>
      </c>
      <c r="G8379" t="s">
        <v>22</v>
      </c>
    </row>
    <row r="8380" spans="1:7" x14ac:dyDescent="0.25">
      <c r="A8380" t="s">
        <v>16478</v>
      </c>
      <c r="B8380" t="s">
        <v>16479</v>
      </c>
      <c r="C8380">
        <v>27</v>
      </c>
      <c r="D8380">
        <v>0</v>
      </c>
      <c r="E8380">
        <v>208</v>
      </c>
      <c r="F8380">
        <v>208</v>
      </c>
      <c r="G8380" t="s">
        <v>22</v>
      </c>
    </row>
    <row r="8381" spans="1:7" x14ac:dyDescent="0.25">
      <c r="A8381" t="s">
        <v>16480</v>
      </c>
      <c r="B8381" t="s">
        <v>16423</v>
      </c>
      <c r="C8381">
        <v>17797</v>
      </c>
      <c r="D8381">
        <v>2.0699999999999998</v>
      </c>
      <c r="E8381">
        <v>0.69499999999999995</v>
      </c>
      <c r="F8381">
        <v>0.7</v>
      </c>
      <c r="G8381" t="s">
        <v>22</v>
      </c>
    </row>
    <row r="8382" spans="1:7" x14ac:dyDescent="0.25">
      <c r="A8382" t="s">
        <v>16481</v>
      </c>
      <c r="B8382" t="s">
        <v>16482</v>
      </c>
      <c r="C8382">
        <v>600</v>
      </c>
      <c r="D8382">
        <v>0</v>
      </c>
      <c r="E8382">
        <v>7.46</v>
      </c>
      <c r="F8382">
        <v>7.46</v>
      </c>
      <c r="G8382" t="s">
        <v>22</v>
      </c>
    </row>
    <row r="8383" spans="1:7" x14ac:dyDescent="0.25">
      <c r="A8383" t="s">
        <v>16483</v>
      </c>
      <c r="B8383" t="s">
        <v>16484</v>
      </c>
      <c r="C8383">
        <v>22</v>
      </c>
      <c r="D8383">
        <v>0</v>
      </c>
      <c r="E8383">
        <v>43.2</v>
      </c>
      <c r="F8383">
        <v>43.2</v>
      </c>
      <c r="G8383" t="s">
        <v>22</v>
      </c>
    </row>
    <row r="8384" spans="1:7" x14ac:dyDescent="0.25">
      <c r="A8384" t="s">
        <v>16485</v>
      </c>
      <c r="B8384" t="s">
        <v>16486</v>
      </c>
      <c r="C8384">
        <v>68</v>
      </c>
      <c r="D8384">
        <v>131.25</v>
      </c>
      <c r="E8384">
        <v>72.98</v>
      </c>
      <c r="F8384">
        <v>72.98</v>
      </c>
      <c r="G8384" t="s">
        <v>22</v>
      </c>
    </row>
    <row r="8385" spans="1:7" x14ac:dyDescent="0.25">
      <c r="A8385" t="s">
        <v>16487</v>
      </c>
      <c r="B8385" t="s">
        <v>16488</v>
      </c>
      <c r="C8385">
        <v>1734</v>
      </c>
      <c r="D8385">
        <v>0</v>
      </c>
      <c r="E8385">
        <v>16.829999999999998</v>
      </c>
      <c r="F8385">
        <v>16.829999999999998</v>
      </c>
      <c r="G8385" t="s">
        <v>22</v>
      </c>
    </row>
    <row r="8386" spans="1:7" x14ac:dyDescent="0.25">
      <c r="A8386" t="s">
        <v>16489</v>
      </c>
      <c r="B8386" t="s">
        <v>16438</v>
      </c>
      <c r="C8386">
        <v>11</v>
      </c>
      <c r="D8386">
        <v>128.22999999999999</v>
      </c>
      <c r="E8386">
        <v>45.8</v>
      </c>
      <c r="F8386">
        <v>45.8</v>
      </c>
      <c r="G8386" t="s">
        <v>22</v>
      </c>
    </row>
    <row r="8387" spans="1:7" x14ac:dyDescent="0.25">
      <c r="A8387" t="s">
        <v>16490</v>
      </c>
      <c r="B8387" t="s">
        <v>16491</v>
      </c>
      <c r="C8387">
        <v>1580</v>
      </c>
      <c r="D8387">
        <v>0</v>
      </c>
      <c r="E8387">
        <v>1.31</v>
      </c>
      <c r="F8387">
        <v>1.31</v>
      </c>
      <c r="G8387" t="s">
        <v>22</v>
      </c>
    </row>
    <row r="8388" spans="1:7" x14ac:dyDescent="0.25">
      <c r="A8388" t="s">
        <v>16492</v>
      </c>
      <c r="B8388" t="s">
        <v>16493</v>
      </c>
      <c r="C8388">
        <v>130</v>
      </c>
      <c r="D8388">
        <v>0</v>
      </c>
      <c r="E8388">
        <v>44.2</v>
      </c>
      <c r="F8388">
        <v>44.2</v>
      </c>
      <c r="G8388" t="s">
        <v>22</v>
      </c>
    </row>
    <row r="8389" spans="1:7" x14ac:dyDescent="0.25">
      <c r="A8389" t="s">
        <v>16494</v>
      </c>
      <c r="B8389" t="s">
        <v>16495</v>
      </c>
      <c r="C8389">
        <v>84</v>
      </c>
      <c r="D8389">
        <v>0</v>
      </c>
      <c r="E8389">
        <v>23.38</v>
      </c>
      <c r="F8389">
        <v>23.38</v>
      </c>
      <c r="G8389" t="s">
        <v>22</v>
      </c>
    </row>
    <row r="8390" spans="1:7" x14ac:dyDescent="0.25">
      <c r="A8390" t="s">
        <v>16496</v>
      </c>
      <c r="B8390" t="s">
        <v>16497</v>
      </c>
      <c r="C8390">
        <v>60</v>
      </c>
      <c r="D8390">
        <v>0</v>
      </c>
      <c r="E8390">
        <v>32.85</v>
      </c>
      <c r="F8390">
        <v>32.85</v>
      </c>
      <c r="G8390" t="s">
        <v>22</v>
      </c>
    </row>
    <row r="8391" spans="1:7" x14ac:dyDescent="0.25">
      <c r="A8391" t="s">
        <v>16498</v>
      </c>
      <c r="B8391" t="s">
        <v>16499</v>
      </c>
      <c r="C8391">
        <v>2788</v>
      </c>
      <c r="D8391">
        <v>0.43</v>
      </c>
      <c r="E8391">
        <v>0.63</v>
      </c>
      <c r="F8391">
        <v>0.63</v>
      </c>
      <c r="G8391" t="s">
        <v>22</v>
      </c>
    </row>
    <row r="8392" spans="1:7" x14ac:dyDescent="0.25">
      <c r="A8392" t="s">
        <v>16500</v>
      </c>
      <c r="B8392" t="s">
        <v>16501</v>
      </c>
      <c r="C8392">
        <v>20</v>
      </c>
      <c r="D8392">
        <v>0</v>
      </c>
      <c r="E8392">
        <v>300</v>
      </c>
      <c r="F8392">
        <v>300</v>
      </c>
      <c r="G8392" t="s">
        <v>22</v>
      </c>
    </row>
    <row r="8393" spans="1:7" x14ac:dyDescent="0.25">
      <c r="A8393" t="s">
        <v>16502</v>
      </c>
      <c r="B8393" t="s">
        <v>15603</v>
      </c>
      <c r="C8393">
        <v>105</v>
      </c>
      <c r="D8393">
        <v>0</v>
      </c>
      <c r="E8393">
        <v>17.5</v>
      </c>
      <c r="F8393">
        <v>17.5</v>
      </c>
      <c r="G8393" t="s">
        <v>22</v>
      </c>
    </row>
    <row r="8394" spans="1:7" x14ac:dyDescent="0.25">
      <c r="A8394" t="s">
        <v>16503</v>
      </c>
      <c r="B8394" t="s">
        <v>16504</v>
      </c>
      <c r="C8394">
        <v>33362</v>
      </c>
      <c r="D8394">
        <v>1.57</v>
      </c>
      <c r="E8394">
        <v>0.44800000000000001</v>
      </c>
      <c r="F8394">
        <v>0.44800000000000001</v>
      </c>
      <c r="G8394" t="s">
        <v>22</v>
      </c>
    </row>
    <row r="8395" spans="1:7" x14ac:dyDescent="0.25">
      <c r="A8395" t="s">
        <v>16505</v>
      </c>
      <c r="B8395" t="s">
        <v>16465</v>
      </c>
      <c r="C8395">
        <v>1002</v>
      </c>
      <c r="D8395">
        <v>6.13</v>
      </c>
      <c r="E8395">
        <v>3.63</v>
      </c>
      <c r="F8395">
        <v>3.63</v>
      </c>
      <c r="G8395" t="s">
        <v>22</v>
      </c>
    </row>
    <row r="8396" spans="1:7" x14ac:dyDescent="0.25">
      <c r="A8396" t="s">
        <v>16506</v>
      </c>
      <c r="B8396" t="s">
        <v>16507</v>
      </c>
      <c r="C8396">
        <v>33</v>
      </c>
      <c r="D8396">
        <v>0</v>
      </c>
      <c r="E8396">
        <v>39.950000000000003</v>
      </c>
      <c r="F8396">
        <v>39.950000000000003</v>
      </c>
      <c r="G8396" t="s">
        <v>22</v>
      </c>
    </row>
    <row r="8397" spans="1:7" x14ac:dyDescent="0.25">
      <c r="A8397" t="s">
        <v>16508</v>
      </c>
      <c r="B8397" t="s">
        <v>16509</v>
      </c>
      <c r="C8397">
        <v>24</v>
      </c>
      <c r="D8397">
        <v>227.5</v>
      </c>
      <c r="E8397">
        <v>58.5</v>
      </c>
      <c r="F8397">
        <v>58.5</v>
      </c>
      <c r="G8397" t="s">
        <v>22</v>
      </c>
    </row>
    <row r="8398" spans="1:7" x14ac:dyDescent="0.25">
      <c r="A8398" t="s">
        <v>16510</v>
      </c>
      <c r="B8398" t="s">
        <v>16511</v>
      </c>
      <c r="C8398">
        <v>24</v>
      </c>
      <c r="D8398">
        <v>0</v>
      </c>
      <c r="E8398">
        <v>35</v>
      </c>
      <c r="F8398">
        <v>35</v>
      </c>
      <c r="G8398" t="s">
        <v>22</v>
      </c>
    </row>
    <row r="8399" spans="1:7" x14ac:dyDescent="0.25">
      <c r="A8399" t="s">
        <v>16512</v>
      </c>
      <c r="B8399" t="s">
        <v>16513</v>
      </c>
      <c r="C8399">
        <v>38</v>
      </c>
      <c r="D8399">
        <v>0</v>
      </c>
      <c r="E8399">
        <v>32.5</v>
      </c>
      <c r="F8399">
        <v>32.5</v>
      </c>
      <c r="G8399" t="s">
        <v>22</v>
      </c>
    </row>
    <row r="8400" spans="1:7" x14ac:dyDescent="0.25">
      <c r="A8400" t="s">
        <v>16514</v>
      </c>
      <c r="B8400" t="s">
        <v>16515</v>
      </c>
      <c r="C8400">
        <v>52</v>
      </c>
      <c r="D8400">
        <v>34.200000000000003</v>
      </c>
      <c r="E8400">
        <v>26.63</v>
      </c>
      <c r="F8400">
        <v>26.63</v>
      </c>
      <c r="G8400" t="s">
        <v>22</v>
      </c>
    </row>
    <row r="8401" spans="1:7" x14ac:dyDescent="0.25">
      <c r="A8401" t="s">
        <v>16516</v>
      </c>
      <c r="B8401" t="s">
        <v>16517</v>
      </c>
      <c r="C8401">
        <v>46</v>
      </c>
      <c r="D8401">
        <v>0</v>
      </c>
      <c r="E8401">
        <v>41.95</v>
      </c>
      <c r="F8401">
        <v>41.95</v>
      </c>
      <c r="G8401" t="s">
        <v>22</v>
      </c>
    </row>
    <row r="8402" spans="1:7" x14ac:dyDescent="0.25">
      <c r="A8402" t="s">
        <v>16518</v>
      </c>
      <c r="B8402" t="s">
        <v>16519</v>
      </c>
      <c r="C8402">
        <v>9</v>
      </c>
      <c r="D8402">
        <v>0</v>
      </c>
      <c r="E8402">
        <v>71.959999999999994</v>
      </c>
      <c r="F8402">
        <v>71.959999999999994</v>
      </c>
      <c r="G8402" t="s">
        <v>22</v>
      </c>
    </row>
    <row r="8403" spans="1:7" x14ac:dyDescent="0.25">
      <c r="A8403" t="s">
        <v>16520</v>
      </c>
      <c r="B8403" t="s">
        <v>16521</v>
      </c>
      <c r="C8403">
        <v>81</v>
      </c>
      <c r="D8403">
        <v>0</v>
      </c>
      <c r="E8403">
        <v>55</v>
      </c>
      <c r="F8403">
        <v>55</v>
      </c>
      <c r="G8403" t="s">
        <v>22</v>
      </c>
    </row>
    <row r="8404" spans="1:7" x14ac:dyDescent="0.25">
      <c r="A8404" t="s">
        <v>16522</v>
      </c>
      <c r="B8404" t="s">
        <v>16523</v>
      </c>
      <c r="C8404">
        <v>6</v>
      </c>
      <c r="D8404">
        <v>0</v>
      </c>
      <c r="E8404">
        <v>103.46</v>
      </c>
      <c r="F8404">
        <v>103.46</v>
      </c>
      <c r="G8404" t="s">
        <v>22</v>
      </c>
    </row>
    <row r="8405" spans="1:7" x14ac:dyDescent="0.25">
      <c r="A8405" t="s">
        <v>16524</v>
      </c>
      <c r="B8405" t="s">
        <v>16525</v>
      </c>
      <c r="C8405">
        <v>72</v>
      </c>
      <c r="D8405">
        <v>0</v>
      </c>
      <c r="E8405">
        <v>24.83</v>
      </c>
      <c r="F8405">
        <v>24.83</v>
      </c>
      <c r="G8405" t="s">
        <v>22</v>
      </c>
    </row>
    <row r="8406" spans="1:7" x14ac:dyDescent="0.25">
      <c r="A8406" t="s">
        <v>16526</v>
      </c>
      <c r="B8406" t="s">
        <v>16527</v>
      </c>
      <c r="C8406">
        <v>65</v>
      </c>
      <c r="D8406">
        <v>0</v>
      </c>
      <c r="E8406">
        <v>27.84</v>
      </c>
      <c r="F8406">
        <v>27.84</v>
      </c>
      <c r="G8406" t="s">
        <v>22</v>
      </c>
    </row>
    <row r="8407" spans="1:7" x14ac:dyDescent="0.25">
      <c r="A8407" t="s">
        <v>16528</v>
      </c>
      <c r="B8407" t="s">
        <v>16529</v>
      </c>
      <c r="C8407">
        <v>10</v>
      </c>
      <c r="D8407">
        <v>0</v>
      </c>
      <c r="E8407">
        <v>96</v>
      </c>
      <c r="F8407">
        <v>96</v>
      </c>
      <c r="G8407" t="s">
        <v>22</v>
      </c>
    </row>
    <row r="8408" spans="1:7" x14ac:dyDescent="0.25">
      <c r="A8408" t="s">
        <v>16530</v>
      </c>
      <c r="B8408" t="s">
        <v>16531</v>
      </c>
      <c r="C8408">
        <v>4370</v>
      </c>
      <c r="D8408">
        <v>0</v>
      </c>
      <c r="E8408">
        <v>0.81</v>
      </c>
      <c r="F8408">
        <v>0.81</v>
      </c>
      <c r="G8408" t="s">
        <v>22</v>
      </c>
    </row>
    <row r="8409" spans="1:7" x14ac:dyDescent="0.25">
      <c r="A8409" t="s">
        <v>16532</v>
      </c>
      <c r="B8409" t="s">
        <v>16533</v>
      </c>
      <c r="C8409">
        <v>46</v>
      </c>
      <c r="D8409">
        <v>0</v>
      </c>
      <c r="E8409">
        <v>52.75</v>
      </c>
      <c r="F8409">
        <v>52.75</v>
      </c>
      <c r="G8409" t="s">
        <v>22</v>
      </c>
    </row>
    <row r="8410" spans="1:7" x14ac:dyDescent="0.25">
      <c r="A8410" t="s">
        <v>16534</v>
      </c>
      <c r="B8410" t="s">
        <v>16535</v>
      </c>
      <c r="C8410">
        <v>423</v>
      </c>
      <c r="D8410">
        <v>0</v>
      </c>
      <c r="E8410">
        <v>0.42</v>
      </c>
      <c r="F8410">
        <v>0.42</v>
      </c>
      <c r="G8410" t="s">
        <v>22</v>
      </c>
    </row>
    <row r="8411" spans="1:7" x14ac:dyDescent="0.25">
      <c r="A8411" t="s">
        <v>16536</v>
      </c>
      <c r="B8411" t="s">
        <v>16537</v>
      </c>
      <c r="C8411">
        <v>97</v>
      </c>
      <c r="D8411">
        <v>0</v>
      </c>
      <c r="E8411">
        <v>2.2999999999999998</v>
      </c>
      <c r="F8411">
        <v>2.2999999999999998</v>
      </c>
      <c r="G8411" t="s">
        <v>22</v>
      </c>
    </row>
    <row r="8412" spans="1:7" x14ac:dyDescent="0.25">
      <c r="A8412" t="s">
        <v>16538</v>
      </c>
      <c r="B8412" t="s">
        <v>16539</v>
      </c>
      <c r="C8412">
        <v>245</v>
      </c>
      <c r="D8412">
        <v>0</v>
      </c>
      <c r="E8412">
        <v>7.52</v>
      </c>
      <c r="F8412">
        <v>7.67</v>
      </c>
      <c r="G8412" t="s">
        <v>22</v>
      </c>
    </row>
    <row r="8413" spans="1:7" x14ac:dyDescent="0.25">
      <c r="A8413" t="s">
        <v>16540</v>
      </c>
      <c r="B8413" t="s">
        <v>16541</v>
      </c>
      <c r="C8413">
        <v>49</v>
      </c>
      <c r="D8413">
        <v>31.33</v>
      </c>
      <c r="E8413">
        <v>8.06</v>
      </c>
      <c r="F8413">
        <v>8.06</v>
      </c>
      <c r="G8413" t="s">
        <v>22</v>
      </c>
    </row>
    <row r="8414" spans="1:7" x14ac:dyDescent="0.25">
      <c r="A8414" t="s">
        <v>16542</v>
      </c>
      <c r="B8414" t="s">
        <v>16543</v>
      </c>
      <c r="C8414">
        <v>29</v>
      </c>
      <c r="D8414">
        <v>49.81</v>
      </c>
      <c r="E8414">
        <v>29.95</v>
      </c>
      <c r="F8414">
        <v>29.95</v>
      </c>
      <c r="G8414" t="s">
        <v>22</v>
      </c>
    </row>
    <row r="8415" spans="1:7" x14ac:dyDescent="0.25">
      <c r="A8415" t="s">
        <v>16544</v>
      </c>
      <c r="B8415" t="s">
        <v>16545</v>
      </c>
      <c r="C8415">
        <v>6</v>
      </c>
      <c r="D8415">
        <v>0</v>
      </c>
      <c r="E8415">
        <v>129.94999999999999</v>
      </c>
      <c r="F8415">
        <v>129.94999999999999</v>
      </c>
      <c r="G8415" t="s">
        <v>22</v>
      </c>
    </row>
    <row r="8416" spans="1:7" x14ac:dyDescent="0.25">
      <c r="A8416" t="s">
        <v>16546</v>
      </c>
      <c r="B8416" t="s">
        <v>16547</v>
      </c>
      <c r="C8416">
        <v>150</v>
      </c>
      <c r="D8416">
        <v>0</v>
      </c>
      <c r="E8416">
        <v>3.32</v>
      </c>
      <c r="F8416">
        <v>3.32</v>
      </c>
      <c r="G8416" t="s">
        <v>22</v>
      </c>
    </row>
    <row r="8417" spans="1:7" x14ac:dyDescent="0.25">
      <c r="A8417" t="s">
        <v>16548</v>
      </c>
      <c r="B8417" t="s">
        <v>15116</v>
      </c>
      <c r="C8417">
        <v>73</v>
      </c>
      <c r="D8417">
        <v>0</v>
      </c>
      <c r="E8417">
        <v>3.34</v>
      </c>
      <c r="F8417">
        <v>3.34</v>
      </c>
      <c r="G8417" t="s">
        <v>22</v>
      </c>
    </row>
    <row r="8418" spans="1:7" x14ac:dyDescent="0.25">
      <c r="A8418" t="s">
        <v>16549</v>
      </c>
      <c r="B8418" t="s">
        <v>16550</v>
      </c>
      <c r="C8418">
        <v>221</v>
      </c>
      <c r="D8418">
        <v>0</v>
      </c>
      <c r="E8418">
        <v>15.39</v>
      </c>
      <c r="F8418">
        <v>12.05</v>
      </c>
      <c r="G8418" t="s">
        <v>22</v>
      </c>
    </row>
    <row r="8419" spans="1:7" x14ac:dyDescent="0.25">
      <c r="A8419" t="s">
        <v>16551</v>
      </c>
      <c r="B8419" t="s">
        <v>16552</v>
      </c>
      <c r="C8419">
        <v>19</v>
      </c>
      <c r="D8419">
        <v>0</v>
      </c>
      <c r="E8419">
        <v>86.4</v>
      </c>
      <c r="F8419">
        <v>86.4</v>
      </c>
      <c r="G8419" t="s">
        <v>22</v>
      </c>
    </row>
    <row r="8420" spans="1:7" x14ac:dyDescent="0.25">
      <c r="A8420" t="s">
        <v>16553</v>
      </c>
      <c r="B8420" t="s">
        <v>16554</v>
      </c>
      <c r="C8420">
        <v>65</v>
      </c>
      <c r="D8420">
        <v>0</v>
      </c>
      <c r="E8420">
        <v>3.11</v>
      </c>
      <c r="F8420">
        <v>3.11</v>
      </c>
      <c r="G8420" t="s">
        <v>22</v>
      </c>
    </row>
    <row r="8421" spans="1:7" x14ac:dyDescent="0.25">
      <c r="A8421" t="s">
        <v>16555</v>
      </c>
      <c r="B8421" t="s">
        <v>16556</v>
      </c>
      <c r="C8421">
        <v>89</v>
      </c>
      <c r="D8421">
        <v>0</v>
      </c>
      <c r="E8421">
        <v>7.85</v>
      </c>
      <c r="F8421">
        <v>7.85</v>
      </c>
      <c r="G8421" t="s">
        <v>22</v>
      </c>
    </row>
    <row r="8422" spans="1:7" x14ac:dyDescent="0.25">
      <c r="A8422" t="s">
        <v>16557</v>
      </c>
      <c r="B8422" t="s">
        <v>16558</v>
      </c>
      <c r="C8422">
        <v>31</v>
      </c>
      <c r="D8422">
        <v>0</v>
      </c>
      <c r="E8422">
        <v>39.950000000000003</v>
      </c>
      <c r="F8422">
        <v>39.950000000000003</v>
      </c>
      <c r="G8422" t="s">
        <v>22</v>
      </c>
    </row>
    <row r="8423" spans="1:7" x14ac:dyDescent="0.25">
      <c r="A8423" t="s">
        <v>16559</v>
      </c>
      <c r="B8423" t="s">
        <v>16560</v>
      </c>
      <c r="C8423">
        <v>7</v>
      </c>
      <c r="D8423">
        <v>0</v>
      </c>
      <c r="E8423">
        <v>99.08</v>
      </c>
      <c r="F8423">
        <v>99.08</v>
      </c>
      <c r="G8423" t="s">
        <v>22</v>
      </c>
    </row>
    <row r="8424" spans="1:7" x14ac:dyDescent="0.25">
      <c r="A8424" t="s">
        <v>16561</v>
      </c>
      <c r="B8424" t="s">
        <v>16562</v>
      </c>
      <c r="C8424">
        <v>426</v>
      </c>
      <c r="D8424">
        <v>0</v>
      </c>
      <c r="E8424">
        <v>0.96</v>
      </c>
      <c r="F8424">
        <v>0.96</v>
      </c>
      <c r="G8424" t="s">
        <v>22</v>
      </c>
    </row>
    <row r="8425" spans="1:7" x14ac:dyDescent="0.25">
      <c r="A8425" t="s">
        <v>16563</v>
      </c>
      <c r="B8425" t="s">
        <v>16564</v>
      </c>
      <c r="C8425">
        <v>48</v>
      </c>
      <c r="D8425">
        <v>189.39</v>
      </c>
      <c r="E8425">
        <v>56.26</v>
      </c>
      <c r="F8425">
        <v>56.26</v>
      </c>
      <c r="G8425" t="s">
        <v>22</v>
      </c>
    </row>
    <row r="8426" spans="1:7" x14ac:dyDescent="0.25">
      <c r="A8426" t="s">
        <v>16565</v>
      </c>
      <c r="B8426" t="s">
        <v>16566</v>
      </c>
      <c r="C8426">
        <v>22</v>
      </c>
      <c r="D8426">
        <v>0</v>
      </c>
      <c r="E8426">
        <v>12.75</v>
      </c>
      <c r="F8426">
        <v>12.75</v>
      </c>
      <c r="G8426" t="s">
        <v>22</v>
      </c>
    </row>
    <row r="8427" spans="1:7" x14ac:dyDescent="0.25">
      <c r="A8427" t="s">
        <v>16567</v>
      </c>
      <c r="B8427" t="s">
        <v>16568</v>
      </c>
      <c r="C8427">
        <v>1106</v>
      </c>
      <c r="D8427">
        <v>0</v>
      </c>
      <c r="E8427">
        <v>0.45</v>
      </c>
      <c r="F8427">
        <v>0.45</v>
      </c>
      <c r="G8427" t="s">
        <v>22</v>
      </c>
    </row>
    <row r="8428" spans="1:7" x14ac:dyDescent="0.25">
      <c r="A8428" t="s">
        <v>16569</v>
      </c>
      <c r="B8428" t="s">
        <v>16570</v>
      </c>
      <c r="C8428">
        <v>8</v>
      </c>
      <c r="D8428">
        <v>0</v>
      </c>
      <c r="E8428">
        <v>7.31</v>
      </c>
      <c r="F8428">
        <v>7.81</v>
      </c>
      <c r="G8428" t="s">
        <v>22</v>
      </c>
    </row>
    <row r="8429" spans="1:7" x14ac:dyDescent="0.25">
      <c r="A8429" t="s">
        <v>16571</v>
      </c>
      <c r="B8429" t="s">
        <v>16572</v>
      </c>
      <c r="C8429">
        <v>19</v>
      </c>
      <c r="D8429">
        <v>0</v>
      </c>
      <c r="E8429">
        <v>16.25</v>
      </c>
      <c r="F8429">
        <v>16.25</v>
      </c>
      <c r="G8429" t="s">
        <v>22</v>
      </c>
    </row>
    <row r="8430" spans="1:7" x14ac:dyDescent="0.25">
      <c r="A8430" t="s">
        <v>16573</v>
      </c>
      <c r="B8430" t="s">
        <v>16574</v>
      </c>
      <c r="C8430">
        <v>8</v>
      </c>
      <c r="D8430">
        <v>0</v>
      </c>
      <c r="E8430">
        <v>1.07</v>
      </c>
      <c r="F8430">
        <v>1.07</v>
      </c>
      <c r="G8430" t="s">
        <v>22</v>
      </c>
    </row>
    <row r="8431" spans="1:7" x14ac:dyDescent="0.25">
      <c r="A8431" t="s">
        <v>16575</v>
      </c>
      <c r="B8431" t="s">
        <v>16576</v>
      </c>
      <c r="C8431">
        <v>600.21</v>
      </c>
      <c r="D8431">
        <v>0</v>
      </c>
      <c r="E8431">
        <v>0.72</v>
      </c>
      <c r="F8431">
        <v>0.72</v>
      </c>
      <c r="G8431" t="s">
        <v>22</v>
      </c>
    </row>
    <row r="8432" spans="1:7" x14ac:dyDescent="0.25">
      <c r="A8432" t="s">
        <v>16577</v>
      </c>
      <c r="B8432" t="s">
        <v>16578</v>
      </c>
      <c r="C8432">
        <v>94</v>
      </c>
      <c r="D8432">
        <v>0</v>
      </c>
      <c r="E8432">
        <v>44</v>
      </c>
      <c r="F8432">
        <v>44</v>
      </c>
      <c r="G8432" t="s">
        <v>22</v>
      </c>
    </row>
    <row r="8433" spans="1:7" x14ac:dyDescent="0.25">
      <c r="A8433" t="s">
        <v>16579</v>
      </c>
      <c r="B8433" t="s">
        <v>16580</v>
      </c>
      <c r="C8433">
        <v>662</v>
      </c>
      <c r="D8433">
        <v>0</v>
      </c>
      <c r="E8433">
        <v>3.4</v>
      </c>
      <c r="F8433">
        <v>3.4</v>
      </c>
      <c r="G8433" t="s">
        <v>22</v>
      </c>
    </row>
    <row r="8434" spans="1:7" x14ac:dyDescent="0.25">
      <c r="A8434" t="s">
        <v>16581</v>
      </c>
      <c r="B8434" t="s">
        <v>16582</v>
      </c>
      <c r="C8434">
        <v>20</v>
      </c>
      <c r="D8434">
        <v>0</v>
      </c>
      <c r="E8434">
        <v>5.27</v>
      </c>
      <c r="F8434">
        <v>5.8</v>
      </c>
      <c r="G8434" t="s">
        <v>22</v>
      </c>
    </row>
    <row r="8435" spans="1:7" x14ac:dyDescent="0.25">
      <c r="A8435" t="s">
        <v>16583</v>
      </c>
      <c r="B8435" t="s">
        <v>16584</v>
      </c>
      <c r="C8435">
        <v>32</v>
      </c>
      <c r="D8435">
        <v>0</v>
      </c>
      <c r="E8435">
        <v>23.53</v>
      </c>
      <c r="F8435">
        <v>23.53</v>
      </c>
      <c r="G8435" t="s">
        <v>22</v>
      </c>
    </row>
    <row r="8436" spans="1:7" x14ac:dyDescent="0.25">
      <c r="A8436" t="s">
        <v>16585</v>
      </c>
      <c r="B8436" t="s">
        <v>16586</v>
      </c>
      <c r="C8436">
        <v>38</v>
      </c>
      <c r="D8436">
        <v>0</v>
      </c>
      <c r="E8436">
        <v>24.95</v>
      </c>
      <c r="F8436">
        <v>24.95</v>
      </c>
      <c r="G8436" t="s">
        <v>22</v>
      </c>
    </row>
    <row r="8437" spans="1:7" x14ac:dyDescent="0.25">
      <c r="A8437" t="s">
        <v>16587</v>
      </c>
      <c r="B8437" t="s">
        <v>16588</v>
      </c>
      <c r="C8437">
        <v>16</v>
      </c>
      <c r="D8437">
        <v>0</v>
      </c>
      <c r="E8437">
        <v>58</v>
      </c>
      <c r="F8437">
        <v>58</v>
      </c>
      <c r="G8437" t="s">
        <v>22</v>
      </c>
    </row>
    <row r="8438" spans="1:7" x14ac:dyDescent="0.25">
      <c r="A8438" t="s">
        <v>16589</v>
      </c>
      <c r="B8438" t="s">
        <v>16590</v>
      </c>
      <c r="C8438">
        <v>12</v>
      </c>
      <c r="D8438">
        <v>0</v>
      </c>
      <c r="E8438">
        <v>15.2</v>
      </c>
      <c r="F8438">
        <v>15.2</v>
      </c>
      <c r="G8438" t="s">
        <v>22</v>
      </c>
    </row>
    <row r="8439" spans="1:7" x14ac:dyDescent="0.25">
      <c r="A8439" t="s">
        <v>16591</v>
      </c>
      <c r="B8439" t="s">
        <v>16592</v>
      </c>
      <c r="C8439">
        <v>28</v>
      </c>
      <c r="D8439">
        <v>0</v>
      </c>
      <c r="E8439">
        <v>6.7</v>
      </c>
      <c r="F8439">
        <v>6.7</v>
      </c>
      <c r="G8439" t="s">
        <v>22</v>
      </c>
    </row>
    <row r="8440" spans="1:7" x14ac:dyDescent="0.25">
      <c r="A8440" t="s">
        <v>16593</v>
      </c>
      <c r="B8440" t="s">
        <v>16594</v>
      </c>
      <c r="C8440">
        <v>11</v>
      </c>
      <c r="D8440">
        <v>44.63</v>
      </c>
      <c r="E8440">
        <v>12.75</v>
      </c>
      <c r="F8440">
        <v>12.75</v>
      </c>
      <c r="G8440" t="s">
        <v>22</v>
      </c>
    </row>
    <row r="8441" spans="1:7" x14ac:dyDescent="0.25">
      <c r="A8441" t="s">
        <v>16595</v>
      </c>
      <c r="B8441" t="s">
        <v>16596</v>
      </c>
      <c r="C8441">
        <v>37</v>
      </c>
      <c r="D8441">
        <v>0</v>
      </c>
      <c r="E8441">
        <v>16.350000000000001</v>
      </c>
      <c r="F8441">
        <v>16.350000000000001</v>
      </c>
      <c r="G8441" t="s">
        <v>22</v>
      </c>
    </row>
    <row r="8442" spans="1:7" x14ac:dyDescent="0.25">
      <c r="A8442" t="s">
        <v>16597</v>
      </c>
      <c r="B8442" t="s">
        <v>16598</v>
      </c>
      <c r="C8442">
        <v>237</v>
      </c>
      <c r="D8442">
        <v>0</v>
      </c>
      <c r="E8442">
        <v>0.71</v>
      </c>
      <c r="F8442">
        <v>0.71</v>
      </c>
      <c r="G8442" t="s">
        <v>22</v>
      </c>
    </row>
    <row r="8443" spans="1:7" x14ac:dyDescent="0.25">
      <c r="A8443" t="s">
        <v>16599</v>
      </c>
      <c r="B8443" t="s">
        <v>16600</v>
      </c>
      <c r="C8443">
        <v>48</v>
      </c>
      <c r="D8443">
        <v>0</v>
      </c>
      <c r="E8443">
        <v>6.95</v>
      </c>
      <c r="F8443">
        <v>6.95</v>
      </c>
      <c r="G8443" t="s">
        <v>22</v>
      </c>
    </row>
    <row r="8444" spans="1:7" x14ac:dyDescent="0.25">
      <c r="A8444" t="s">
        <v>16601</v>
      </c>
      <c r="B8444" t="s">
        <v>16602</v>
      </c>
      <c r="C8444">
        <v>53</v>
      </c>
      <c r="D8444">
        <v>0</v>
      </c>
      <c r="E8444">
        <v>0.93</v>
      </c>
      <c r="F8444">
        <v>0.93</v>
      </c>
      <c r="G8444" t="s">
        <v>22</v>
      </c>
    </row>
    <row r="8445" spans="1:7" x14ac:dyDescent="0.25">
      <c r="A8445" t="s">
        <v>16603</v>
      </c>
      <c r="B8445" t="s">
        <v>16604</v>
      </c>
      <c r="C8445">
        <v>22</v>
      </c>
      <c r="D8445">
        <v>0</v>
      </c>
      <c r="E8445">
        <v>16.600000000000001</v>
      </c>
      <c r="F8445">
        <v>16.600000000000001</v>
      </c>
      <c r="G8445" t="s">
        <v>22</v>
      </c>
    </row>
    <row r="8446" spans="1:7" x14ac:dyDescent="0.25">
      <c r="A8446" t="s">
        <v>16605</v>
      </c>
      <c r="B8446" t="s">
        <v>16606</v>
      </c>
      <c r="C8446">
        <v>1814</v>
      </c>
      <c r="D8446">
        <v>26.32</v>
      </c>
      <c r="E8446">
        <v>7.53</v>
      </c>
      <c r="F8446">
        <v>7.52</v>
      </c>
      <c r="G8446" t="s">
        <v>22</v>
      </c>
    </row>
    <row r="8447" spans="1:7" x14ac:dyDescent="0.25">
      <c r="A8447" t="s">
        <v>16607</v>
      </c>
      <c r="B8447" t="s">
        <v>16608</v>
      </c>
      <c r="C8447">
        <v>43</v>
      </c>
      <c r="D8447">
        <v>0</v>
      </c>
      <c r="E8447">
        <v>0.9</v>
      </c>
      <c r="F8447">
        <v>0.9</v>
      </c>
      <c r="G8447" t="s">
        <v>22</v>
      </c>
    </row>
    <row r="8448" spans="1:7" x14ac:dyDescent="0.25">
      <c r="A8448" t="s">
        <v>16609</v>
      </c>
      <c r="B8448" t="s">
        <v>16610</v>
      </c>
      <c r="C8448">
        <v>42</v>
      </c>
      <c r="D8448">
        <v>0</v>
      </c>
      <c r="E8448">
        <v>0.02</v>
      </c>
      <c r="F8448">
        <v>0.02</v>
      </c>
      <c r="G8448" t="s">
        <v>22</v>
      </c>
    </row>
    <row r="8449" spans="1:7" x14ac:dyDescent="0.25">
      <c r="A8449" t="s">
        <v>16611</v>
      </c>
      <c r="B8449" t="s">
        <v>16612</v>
      </c>
      <c r="C8449">
        <v>7</v>
      </c>
      <c r="D8449">
        <v>0</v>
      </c>
      <c r="E8449">
        <v>1.4</v>
      </c>
      <c r="F8449">
        <v>1.4</v>
      </c>
      <c r="G8449" t="s">
        <v>22</v>
      </c>
    </row>
    <row r="8450" spans="1:7" x14ac:dyDescent="0.25">
      <c r="A8450" t="s">
        <v>16613</v>
      </c>
      <c r="B8450" t="s">
        <v>16614</v>
      </c>
      <c r="C8450">
        <v>494</v>
      </c>
      <c r="D8450">
        <v>0</v>
      </c>
      <c r="E8450">
        <v>0.03</v>
      </c>
      <c r="F8450">
        <v>0.03</v>
      </c>
      <c r="G8450" t="s">
        <v>22</v>
      </c>
    </row>
    <row r="8451" spans="1:7" x14ac:dyDescent="0.25">
      <c r="A8451" t="s">
        <v>16615</v>
      </c>
      <c r="B8451" t="s">
        <v>16616</v>
      </c>
      <c r="C8451">
        <v>5</v>
      </c>
      <c r="D8451">
        <v>0</v>
      </c>
      <c r="E8451">
        <v>467.29199999999997</v>
      </c>
      <c r="F8451">
        <v>467.29199999999997</v>
      </c>
      <c r="G8451" t="s">
        <v>22</v>
      </c>
    </row>
    <row r="8452" spans="1:7" x14ac:dyDescent="0.25">
      <c r="A8452" t="s">
        <v>16617</v>
      </c>
      <c r="B8452" t="s">
        <v>16618</v>
      </c>
      <c r="C8452">
        <v>58</v>
      </c>
      <c r="D8452">
        <v>0</v>
      </c>
      <c r="E8452">
        <v>7.3010000000000002</v>
      </c>
      <c r="F8452">
        <v>7.3010000000000002</v>
      </c>
      <c r="G8452" t="s">
        <v>22</v>
      </c>
    </row>
    <row r="8453" spans="1:7" x14ac:dyDescent="0.25">
      <c r="A8453" t="s">
        <v>16619</v>
      </c>
      <c r="B8453" t="s">
        <v>16620</v>
      </c>
      <c r="C8453">
        <v>0</v>
      </c>
      <c r="D8453">
        <v>300.79000000000002</v>
      </c>
      <c r="E8453">
        <v>178.95</v>
      </c>
      <c r="F8453">
        <v>167.46</v>
      </c>
      <c r="G8453" t="s">
        <v>33</v>
      </c>
    </row>
    <row r="8454" spans="1:7" x14ac:dyDescent="0.25">
      <c r="A8454" t="s">
        <v>16621</v>
      </c>
      <c r="B8454" t="s">
        <v>16622</v>
      </c>
      <c r="C8454">
        <v>0</v>
      </c>
      <c r="D8454">
        <v>334.35</v>
      </c>
      <c r="E8454">
        <v>218.393</v>
      </c>
      <c r="F8454">
        <v>209.28299999999999</v>
      </c>
      <c r="G8454" t="s">
        <v>33</v>
      </c>
    </row>
    <row r="8455" spans="1:7" x14ac:dyDescent="0.25">
      <c r="A8455" t="s">
        <v>16623</v>
      </c>
      <c r="B8455" t="s">
        <v>16624</v>
      </c>
      <c r="C8455">
        <v>0</v>
      </c>
      <c r="D8455">
        <v>0</v>
      </c>
      <c r="E8455">
        <v>3.2000000000000001E-2</v>
      </c>
      <c r="F8455">
        <v>0</v>
      </c>
      <c r="G8455" t="s">
        <v>22</v>
      </c>
    </row>
    <row r="8456" spans="1:7" x14ac:dyDescent="0.25">
      <c r="A8456" t="s">
        <v>16625</v>
      </c>
      <c r="B8456" t="s">
        <v>16626</v>
      </c>
      <c r="C8456">
        <v>0</v>
      </c>
      <c r="D8456">
        <v>270.58</v>
      </c>
      <c r="E8456">
        <v>144.81</v>
      </c>
      <c r="F8456">
        <v>144.81</v>
      </c>
      <c r="G8456" t="s">
        <v>33</v>
      </c>
    </row>
    <row r="8457" spans="1:7" x14ac:dyDescent="0.25">
      <c r="A8457" t="s">
        <v>16627</v>
      </c>
      <c r="B8457" t="s">
        <v>16628</v>
      </c>
      <c r="C8457">
        <v>0</v>
      </c>
      <c r="D8457">
        <v>302.26</v>
      </c>
      <c r="E8457">
        <v>177.83199999999999</v>
      </c>
      <c r="F8457">
        <v>165.947</v>
      </c>
      <c r="G8457" t="s">
        <v>33</v>
      </c>
    </row>
    <row r="8458" spans="1:7" x14ac:dyDescent="0.25">
      <c r="A8458" t="s">
        <v>16629</v>
      </c>
      <c r="B8458" t="s">
        <v>16630</v>
      </c>
      <c r="C8458">
        <v>0</v>
      </c>
      <c r="D8458">
        <v>338.6</v>
      </c>
      <c r="E8458">
        <v>140.827</v>
      </c>
      <c r="F8458">
        <v>140.827</v>
      </c>
      <c r="G8458" t="s">
        <v>33</v>
      </c>
    </row>
    <row r="8459" spans="1:7" x14ac:dyDescent="0.25">
      <c r="A8459" t="s">
        <v>16631</v>
      </c>
      <c r="B8459" t="s">
        <v>16632</v>
      </c>
      <c r="C8459">
        <v>0</v>
      </c>
      <c r="D8459">
        <v>372.65</v>
      </c>
      <c r="E8459">
        <v>152.02500000000001</v>
      </c>
      <c r="F8459">
        <v>131.09200000000001</v>
      </c>
      <c r="G8459" t="s">
        <v>33</v>
      </c>
    </row>
    <row r="8460" spans="1:7" x14ac:dyDescent="0.25">
      <c r="A8460" t="s">
        <v>16633</v>
      </c>
      <c r="B8460" t="s">
        <v>16634</v>
      </c>
      <c r="C8460">
        <v>0</v>
      </c>
      <c r="D8460">
        <v>414.65</v>
      </c>
      <c r="E8460">
        <v>216.16399999999999</v>
      </c>
      <c r="F8460">
        <v>205.31899999999999</v>
      </c>
      <c r="G8460" t="s">
        <v>33</v>
      </c>
    </row>
    <row r="8461" spans="1:7" x14ac:dyDescent="0.25">
      <c r="A8461" t="s">
        <v>16635</v>
      </c>
      <c r="B8461" t="s">
        <v>16260</v>
      </c>
      <c r="C8461">
        <v>0</v>
      </c>
      <c r="D8461">
        <v>245.3</v>
      </c>
      <c r="E8461">
        <v>97.69</v>
      </c>
      <c r="F8461">
        <v>0</v>
      </c>
      <c r="G8461" t="s">
        <v>33</v>
      </c>
    </row>
    <row r="8462" spans="1:7" x14ac:dyDescent="0.25">
      <c r="A8462" t="s">
        <v>16636</v>
      </c>
      <c r="B8462" t="s">
        <v>16637</v>
      </c>
      <c r="C8462">
        <v>0</v>
      </c>
      <c r="D8462">
        <v>11.61</v>
      </c>
      <c r="E8462">
        <v>16.38</v>
      </c>
      <c r="F8462">
        <v>16.38</v>
      </c>
      <c r="G8462" t="s">
        <v>22</v>
      </c>
    </row>
    <row r="8463" spans="1:7" x14ac:dyDescent="0.25">
      <c r="A8463" t="s">
        <v>16638</v>
      </c>
      <c r="B8463" t="s">
        <v>16639</v>
      </c>
      <c r="C8463">
        <v>56</v>
      </c>
      <c r="D8463">
        <v>0</v>
      </c>
      <c r="E8463">
        <v>6.35</v>
      </c>
      <c r="F8463">
        <v>6.35</v>
      </c>
      <c r="G8463" t="s">
        <v>22</v>
      </c>
    </row>
    <row r="8464" spans="1:7" x14ac:dyDescent="0.25">
      <c r="A8464" t="s">
        <v>16640</v>
      </c>
      <c r="B8464" t="s">
        <v>16641</v>
      </c>
      <c r="C8464">
        <v>50</v>
      </c>
      <c r="D8464">
        <v>0</v>
      </c>
      <c r="E8464">
        <v>0</v>
      </c>
      <c r="F8464">
        <v>0</v>
      </c>
      <c r="G8464" t="s">
        <v>22</v>
      </c>
    </row>
    <row r="8465" spans="1:7" x14ac:dyDescent="0.25">
      <c r="A8465" t="s">
        <v>16642</v>
      </c>
      <c r="B8465" t="s">
        <v>16643</v>
      </c>
      <c r="C8465">
        <v>26</v>
      </c>
      <c r="D8465">
        <v>0</v>
      </c>
      <c r="E8465">
        <v>0</v>
      </c>
      <c r="F8465">
        <v>0</v>
      </c>
      <c r="G8465" t="s">
        <v>22</v>
      </c>
    </row>
    <row r="8466" spans="1:7" x14ac:dyDescent="0.25">
      <c r="A8466" t="s">
        <v>16644</v>
      </c>
      <c r="B8466" t="s">
        <v>16645</v>
      </c>
      <c r="C8466">
        <v>44</v>
      </c>
      <c r="D8466">
        <v>0</v>
      </c>
      <c r="E8466">
        <v>0</v>
      </c>
      <c r="F8466">
        <v>0</v>
      </c>
      <c r="G8466" t="s">
        <v>22</v>
      </c>
    </row>
    <row r="8467" spans="1:7" x14ac:dyDescent="0.25">
      <c r="A8467" t="s">
        <v>16646</v>
      </c>
      <c r="B8467" t="s">
        <v>16647</v>
      </c>
      <c r="C8467">
        <v>115</v>
      </c>
      <c r="D8467">
        <v>0</v>
      </c>
      <c r="E8467">
        <v>3.21</v>
      </c>
      <c r="F8467">
        <v>3.21</v>
      </c>
      <c r="G8467" t="s">
        <v>22</v>
      </c>
    </row>
    <row r="8468" spans="1:7" x14ac:dyDescent="0.25">
      <c r="A8468" t="s">
        <v>16648</v>
      </c>
      <c r="B8468" t="s">
        <v>16649</v>
      </c>
      <c r="C8468">
        <v>155</v>
      </c>
      <c r="D8468">
        <v>0</v>
      </c>
      <c r="E8468">
        <v>3.22</v>
      </c>
      <c r="F8468">
        <v>3.22</v>
      </c>
      <c r="G8468" t="s">
        <v>22</v>
      </c>
    </row>
    <row r="8469" spans="1:7" x14ac:dyDescent="0.25">
      <c r="A8469" t="s">
        <v>16650</v>
      </c>
      <c r="B8469" t="s">
        <v>16651</v>
      </c>
      <c r="C8469">
        <v>132</v>
      </c>
      <c r="D8469">
        <v>22.02</v>
      </c>
      <c r="E8469">
        <v>6.53</v>
      </c>
      <c r="F8469">
        <v>6.53</v>
      </c>
      <c r="G8469" t="s">
        <v>22</v>
      </c>
    </row>
    <row r="8470" spans="1:7" x14ac:dyDescent="0.25">
      <c r="A8470" t="s">
        <v>16652</v>
      </c>
      <c r="B8470" t="s">
        <v>16653</v>
      </c>
      <c r="C8470">
        <v>73</v>
      </c>
      <c r="D8470">
        <v>0</v>
      </c>
      <c r="E8470">
        <v>2.25</v>
      </c>
      <c r="F8470">
        <v>2.25</v>
      </c>
      <c r="G8470" t="s">
        <v>22</v>
      </c>
    </row>
    <row r="8471" spans="1:7" x14ac:dyDescent="0.25">
      <c r="A8471" t="s">
        <v>16654</v>
      </c>
      <c r="B8471" t="s">
        <v>16653</v>
      </c>
      <c r="C8471">
        <v>104</v>
      </c>
      <c r="D8471">
        <v>7.88</v>
      </c>
      <c r="E8471">
        <v>1.25</v>
      </c>
      <c r="F8471">
        <v>1.25</v>
      </c>
      <c r="G8471" t="s">
        <v>22</v>
      </c>
    </row>
    <row r="8472" spans="1:7" x14ac:dyDescent="0.25">
      <c r="A8472" t="s">
        <v>16655</v>
      </c>
      <c r="B8472" t="s">
        <v>16656</v>
      </c>
      <c r="C8472">
        <v>12</v>
      </c>
      <c r="D8472">
        <v>0</v>
      </c>
      <c r="E8472">
        <v>12.494999999999999</v>
      </c>
      <c r="F8472">
        <v>8.5</v>
      </c>
      <c r="G8472" t="s">
        <v>22</v>
      </c>
    </row>
    <row r="8473" spans="1:7" x14ac:dyDescent="0.25">
      <c r="A8473" t="s">
        <v>16657</v>
      </c>
      <c r="B8473" t="s">
        <v>16653</v>
      </c>
      <c r="C8473">
        <v>168</v>
      </c>
      <c r="D8473">
        <v>7.88</v>
      </c>
      <c r="E8473">
        <v>2.25</v>
      </c>
      <c r="F8473">
        <v>1.25</v>
      </c>
      <c r="G8473" t="s">
        <v>22</v>
      </c>
    </row>
    <row r="8474" spans="1:7" x14ac:dyDescent="0.25">
      <c r="A8474" t="s">
        <v>16658</v>
      </c>
      <c r="B8474" t="s">
        <v>16659</v>
      </c>
      <c r="C8474">
        <v>26</v>
      </c>
      <c r="D8474">
        <v>0</v>
      </c>
      <c r="E8474">
        <v>1.25</v>
      </c>
      <c r="F8474">
        <v>1.25</v>
      </c>
      <c r="G8474" t="s">
        <v>22</v>
      </c>
    </row>
    <row r="8475" spans="1:7" x14ac:dyDescent="0.25">
      <c r="A8475" t="s">
        <v>16660</v>
      </c>
      <c r="B8475" t="s">
        <v>16661</v>
      </c>
      <c r="C8475">
        <v>265</v>
      </c>
      <c r="D8475">
        <v>0</v>
      </c>
      <c r="E8475">
        <v>0.55000000000000004</v>
      </c>
      <c r="F8475">
        <v>0.55000000000000004</v>
      </c>
      <c r="G8475" t="s">
        <v>22</v>
      </c>
    </row>
    <row r="8476" spans="1:7" x14ac:dyDescent="0.25">
      <c r="A8476" t="s">
        <v>16662</v>
      </c>
      <c r="B8476" t="s">
        <v>16663</v>
      </c>
      <c r="C8476">
        <v>81</v>
      </c>
      <c r="D8476">
        <v>0</v>
      </c>
      <c r="E8476">
        <v>4.4800000000000004</v>
      </c>
      <c r="F8476">
        <v>4.4800000000000004</v>
      </c>
      <c r="G8476" t="s">
        <v>22</v>
      </c>
    </row>
    <row r="8477" spans="1:7" x14ac:dyDescent="0.25">
      <c r="A8477" t="s">
        <v>16664</v>
      </c>
      <c r="B8477" t="s">
        <v>16665</v>
      </c>
      <c r="C8477">
        <v>24</v>
      </c>
      <c r="D8477">
        <v>0</v>
      </c>
      <c r="E8477">
        <v>25.173020000000001</v>
      </c>
      <c r="F8477">
        <v>25.173020000000001</v>
      </c>
      <c r="G8477" t="s">
        <v>22</v>
      </c>
    </row>
    <row r="8478" spans="1:7" x14ac:dyDescent="0.25">
      <c r="A8478" t="s">
        <v>16666</v>
      </c>
      <c r="B8478" t="s">
        <v>16667</v>
      </c>
      <c r="C8478">
        <v>213</v>
      </c>
      <c r="D8478">
        <v>0</v>
      </c>
      <c r="E8478">
        <v>1.47</v>
      </c>
      <c r="F8478">
        <v>1.47</v>
      </c>
      <c r="G8478" t="s">
        <v>22</v>
      </c>
    </row>
    <row r="8479" spans="1:7" x14ac:dyDescent="0.25">
      <c r="A8479" t="s">
        <v>16668</v>
      </c>
      <c r="B8479" t="s">
        <v>16669</v>
      </c>
      <c r="C8479">
        <v>131</v>
      </c>
      <c r="D8479">
        <v>2.25</v>
      </c>
      <c r="E8479">
        <v>2.25</v>
      </c>
      <c r="F8479">
        <v>2.25</v>
      </c>
      <c r="G8479" t="s">
        <v>22</v>
      </c>
    </row>
    <row r="8480" spans="1:7" x14ac:dyDescent="0.25">
      <c r="A8480" t="s">
        <v>16670</v>
      </c>
      <c r="B8480" t="s">
        <v>16671</v>
      </c>
      <c r="C8480">
        <v>229</v>
      </c>
      <c r="D8480">
        <v>27.48</v>
      </c>
      <c r="E8480">
        <v>7.85</v>
      </c>
      <c r="F8480">
        <v>7.85</v>
      </c>
      <c r="G8480" t="s">
        <v>22</v>
      </c>
    </row>
    <row r="8481" spans="1:7" x14ac:dyDescent="0.25">
      <c r="A8481" t="s">
        <v>16672</v>
      </c>
      <c r="B8481" t="s">
        <v>16673</v>
      </c>
      <c r="C8481">
        <v>41</v>
      </c>
      <c r="D8481">
        <v>7.33</v>
      </c>
      <c r="E8481">
        <v>7.33</v>
      </c>
      <c r="F8481">
        <v>7.33</v>
      </c>
      <c r="G8481" t="s">
        <v>22</v>
      </c>
    </row>
    <row r="8482" spans="1:7" x14ac:dyDescent="0.25">
      <c r="A8482" t="s">
        <v>16674</v>
      </c>
      <c r="B8482" t="s">
        <v>16675</v>
      </c>
      <c r="C8482">
        <v>65</v>
      </c>
      <c r="D8482">
        <v>20.23</v>
      </c>
      <c r="E8482">
        <v>5.78</v>
      </c>
      <c r="F8482">
        <v>5.78</v>
      </c>
      <c r="G8482" t="s">
        <v>22</v>
      </c>
    </row>
    <row r="8483" spans="1:7" x14ac:dyDescent="0.25">
      <c r="A8483" t="s">
        <v>16676</v>
      </c>
      <c r="B8483" t="s">
        <v>16677</v>
      </c>
      <c r="C8483">
        <v>82</v>
      </c>
      <c r="D8483">
        <v>0</v>
      </c>
      <c r="E8483">
        <v>80.06</v>
      </c>
      <c r="F8483">
        <v>80.06</v>
      </c>
      <c r="G8483" t="s">
        <v>22</v>
      </c>
    </row>
    <row r="8484" spans="1:7" x14ac:dyDescent="0.25">
      <c r="A8484" t="s">
        <v>16678</v>
      </c>
      <c r="B8484" t="s">
        <v>16671</v>
      </c>
      <c r="C8484">
        <v>16</v>
      </c>
      <c r="D8484">
        <v>12.4</v>
      </c>
      <c r="E8484">
        <v>33.299999999999997</v>
      </c>
      <c r="F8484">
        <v>33.299999999999997</v>
      </c>
      <c r="G8484" t="s">
        <v>33</v>
      </c>
    </row>
    <row r="8485" spans="1:7" x14ac:dyDescent="0.25">
      <c r="A8485" t="s">
        <v>16679</v>
      </c>
      <c r="B8485" t="s">
        <v>16680</v>
      </c>
      <c r="C8485">
        <v>121</v>
      </c>
      <c r="D8485">
        <v>0</v>
      </c>
      <c r="E8485">
        <v>0</v>
      </c>
      <c r="F8485">
        <v>0</v>
      </c>
      <c r="G8485" t="s">
        <v>22</v>
      </c>
    </row>
    <row r="8486" spans="1:7" x14ac:dyDescent="0.25">
      <c r="A8486" t="s">
        <v>16681</v>
      </c>
      <c r="B8486" t="s">
        <v>16465</v>
      </c>
      <c r="C8486">
        <v>2336</v>
      </c>
      <c r="D8486">
        <v>3.02</v>
      </c>
      <c r="E8486">
        <v>0.55200000000000005</v>
      </c>
      <c r="F8486">
        <v>0.46</v>
      </c>
      <c r="G8486" t="s">
        <v>22</v>
      </c>
    </row>
    <row r="8487" spans="1:7" x14ac:dyDescent="0.25">
      <c r="A8487" t="s">
        <v>16682</v>
      </c>
      <c r="B8487" t="s">
        <v>16683</v>
      </c>
      <c r="C8487">
        <v>1176</v>
      </c>
      <c r="D8487">
        <v>0</v>
      </c>
      <c r="E8487">
        <v>7.85</v>
      </c>
      <c r="F8487">
        <v>7.85</v>
      </c>
      <c r="G8487" t="s">
        <v>22</v>
      </c>
    </row>
    <row r="8488" spans="1:7" x14ac:dyDescent="0.25">
      <c r="A8488" t="s">
        <v>16684</v>
      </c>
      <c r="B8488" t="s">
        <v>16685</v>
      </c>
      <c r="C8488">
        <v>944</v>
      </c>
      <c r="D8488">
        <v>0</v>
      </c>
      <c r="E8488">
        <v>3.4239999999999999</v>
      </c>
      <c r="F8488">
        <v>3.4239999999999999</v>
      </c>
      <c r="G8488" t="s">
        <v>22</v>
      </c>
    </row>
    <row r="8489" spans="1:7" x14ac:dyDescent="0.25">
      <c r="A8489" t="s">
        <v>16686</v>
      </c>
      <c r="B8489" t="s">
        <v>16687</v>
      </c>
      <c r="C8489">
        <v>245</v>
      </c>
      <c r="D8489">
        <v>0</v>
      </c>
      <c r="E8489">
        <v>9.5500000000000007</v>
      </c>
      <c r="F8489">
        <v>9.5500000000000007</v>
      </c>
      <c r="G8489" t="s">
        <v>22</v>
      </c>
    </row>
    <row r="8490" spans="1:7" x14ac:dyDescent="0.25">
      <c r="A8490" t="s">
        <v>16688</v>
      </c>
      <c r="B8490" t="s">
        <v>16689</v>
      </c>
      <c r="C8490">
        <v>117</v>
      </c>
      <c r="D8490">
        <v>0</v>
      </c>
      <c r="E8490">
        <v>0</v>
      </c>
      <c r="F8490">
        <v>0</v>
      </c>
      <c r="G8490" t="s">
        <v>22</v>
      </c>
    </row>
    <row r="8491" spans="1:7" x14ac:dyDescent="0.25">
      <c r="A8491" t="s">
        <v>16690</v>
      </c>
      <c r="B8491" t="s">
        <v>16691</v>
      </c>
      <c r="C8491">
        <v>11</v>
      </c>
      <c r="D8491">
        <v>0</v>
      </c>
      <c r="E8491">
        <v>0</v>
      </c>
      <c r="F8491">
        <v>0</v>
      </c>
      <c r="G8491" t="s">
        <v>22</v>
      </c>
    </row>
    <row r="8492" spans="1:7" x14ac:dyDescent="0.25">
      <c r="A8492" t="s">
        <v>16692</v>
      </c>
      <c r="B8492" t="s">
        <v>16693</v>
      </c>
      <c r="C8492">
        <v>0</v>
      </c>
      <c r="D8492">
        <v>0</v>
      </c>
      <c r="E8492">
        <v>0</v>
      </c>
      <c r="F8492">
        <v>0</v>
      </c>
      <c r="G8492" t="s">
        <v>22</v>
      </c>
    </row>
    <row r="8493" spans="1:7" x14ac:dyDescent="0.25">
      <c r="A8493" t="s">
        <v>16694</v>
      </c>
      <c r="B8493" t="s">
        <v>16695</v>
      </c>
      <c r="C8493">
        <v>343</v>
      </c>
      <c r="D8493">
        <v>0</v>
      </c>
      <c r="E8493">
        <v>0</v>
      </c>
      <c r="F8493">
        <v>0</v>
      </c>
      <c r="G8493" t="s">
        <v>22</v>
      </c>
    </row>
    <row r="8494" spans="1:7" x14ac:dyDescent="0.25">
      <c r="A8494" t="s">
        <v>16696</v>
      </c>
      <c r="B8494" t="s">
        <v>16697</v>
      </c>
      <c r="C8494">
        <v>552</v>
      </c>
      <c r="D8494">
        <v>9.4499999999999993</v>
      </c>
      <c r="E8494">
        <v>5.28</v>
      </c>
      <c r="F8494">
        <v>5.28</v>
      </c>
      <c r="G8494" t="s">
        <v>22</v>
      </c>
    </row>
    <row r="8495" spans="1:7" x14ac:dyDescent="0.25">
      <c r="A8495" t="s">
        <v>16698</v>
      </c>
      <c r="B8495" t="s">
        <v>16699</v>
      </c>
      <c r="C8495">
        <v>33</v>
      </c>
      <c r="D8495">
        <v>0</v>
      </c>
      <c r="E8495">
        <v>3.26</v>
      </c>
      <c r="F8495">
        <v>3.26</v>
      </c>
      <c r="G8495" t="s">
        <v>22</v>
      </c>
    </row>
    <row r="8496" spans="1:7" x14ac:dyDescent="0.25">
      <c r="A8496" t="s">
        <v>16700</v>
      </c>
      <c r="B8496" t="s">
        <v>16701</v>
      </c>
      <c r="C8496">
        <v>847</v>
      </c>
      <c r="D8496">
        <v>1.9</v>
      </c>
      <c r="E8496">
        <v>1.25</v>
      </c>
      <c r="F8496">
        <v>1.25</v>
      </c>
      <c r="G8496" t="s">
        <v>22</v>
      </c>
    </row>
    <row r="8497" spans="1:7" x14ac:dyDescent="0.25">
      <c r="A8497" t="s">
        <v>16702</v>
      </c>
      <c r="B8497" t="s">
        <v>16685</v>
      </c>
      <c r="C8497">
        <v>230</v>
      </c>
      <c r="D8497">
        <v>7.11</v>
      </c>
      <c r="E8497">
        <v>2.0299999999999998</v>
      </c>
      <c r="F8497">
        <v>2.0299999999999998</v>
      </c>
      <c r="G8497" t="s">
        <v>22</v>
      </c>
    </row>
    <row r="8498" spans="1:7" x14ac:dyDescent="0.25">
      <c r="A8498" t="s">
        <v>16703</v>
      </c>
      <c r="B8498" t="s">
        <v>16704</v>
      </c>
      <c r="C8498">
        <v>462</v>
      </c>
      <c r="D8498">
        <v>16.420000000000002</v>
      </c>
      <c r="E8498">
        <v>6.89</v>
      </c>
      <c r="F8498">
        <v>6.89</v>
      </c>
      <c r="G8498" t="s">
        <v>22</v>
      </c>
    </row>
    <row r="8499" spans="1:7" x14ac:dyDescent="0.25">
      <c r="A8499" t="s">
        <v>16705</v>
      </c>
      <c r="B8499" t="s">
        <v>16706</v>
      </c>
      <c r="C8499">
        <v>43</v>
      </c>
      <c r="D8499">
        <v>0</v>
      </c>
      <c r="E8499">
        <v>0</v>
      </c>
      <c r="F8499">
        <v>0</v>
      </c>
      <c r="G8499" t="s">
        <v>22</v>
      </c>
    </row>
    <row r="8500" spans="1:7" x14ac:dyDescent="0.25">
      <c r="A8500" t="s">
        <v>16707</v>
      </c>
      <c r="B8500" t="s">
        <v>16708</v>
      </c>
      <c r="C8500">
        <v>35</v>
      </c>
      <c r="D8500">
        <v>0</v>
      </c>
      <c r="E8500">
        <v>0</v>
      </c>
      <c r="F8500">
        <v>0</v>
      </c>
      <c r="G8500" t="s">
        <v>22</v>
      </c>
    </row>
    <row r="8501" spans="1:7" x14ac:dyDescent="0.25">
      <c r="A8501" t="s">
        <v>16709</v>
      </c>
      <c r="B8501" t="s">
        <v>16710</v>
      </c>
      <c r="C8501">
        <v>75</v>
      </c>
      <c r="D8501">
        <v>0</v>
      </c>
      <c r="E8501">
        <v>1.27</v>
      </c>
      <c r="F8501">
        <v>0.1</v>
      </c>
      <c r="G8501" t="s">
        <v>22</v>
      </c>
    </row>
    <row r="8502" spans="1:7" x14ac:dyDescent="0.25">
      <c r="A8502" t="s">
        <v>16711</v>
      </c>
      <c r="B8502" t="s">
        <v>16712</v>
      </c>
      <c r="C8502">
        <v>163</v>
      </c>
      <c r="D8502">
        <v>0</v>
      </c>
      <c r="E8502">
        <v>0</v>
      </c>
      <c r="F8502">
        <v>0</v>
      </c>
      <c r="G8502" t="s">
        <v>22</v>
      </c>
    </row>
    <row r="8503" spans="1:7" x14ac:dyDescent="0.25">
      <c r="A8503" t="s">
        <v>16713</v>
      </c>
      <c r="B8503" t="s">
        <v>16714</v>
      </c>
      <c r="C8503">
        <v>593</v>
      </c>
      <c r="D8503">
        <v>2.14</v>
      </c>
      <c r="E8503">
        <v>1.02</v>
      </c>
      <c r="F8503">
        <v>1.02</v>
      </c>
      <c r="G8503" t="s">
        <v>22</v>
      </c>
    </row>
    <row r="8504" spans="1:7" x14ac:dyDescent="0.25">
      <c r="A8504" t="s">
        <v>16715</v>
      </c>
      <c r="B8504" t="s">
        <v>16716</v>
      </c>
      <c r="C8504">
        <v>34</v>
      </c>
      <c r="D8504">
        <v>0</v>
      </c>
      <c r="E8504">
        <v>0</v>
      </c>
      <c r="F8504">
        <v>0</v>
      </c>
      <c r="G8504" t="s">
        <v>22</v>
      </c>
    </row>
    <row r="8505" spans="1:7" x14ac:dyDescent="0.25">
      <c r="A8505" t="s">
        <v>16717</v>
      </c>
      <c r="B8505" t="s">
        <v>16718</v>
      </c>
      <c r="C8505">
        <v>259</v>
      </c>
      <c r="D8505">
        <v>0</v>
      </c>
      <c r="E8505">
        <v>2.5337999999999998</v>
      </c>
      <c r="F8505">
        <v>2.2599999999999998</v>
      </c>
      <c r="G8505" t="s">
        <v>22</v>
      </c>
    </row>
    <row r="8506" spans="1:7" x14ac:dyDescent="0.25">
      <c r="A8506" t="s">
        <v>16719</v>
      </c>
      <c r="B8506" t="s">
        <v>16720</v>
      </c>
      <c r="C8506">
        <v>148</v>
      </c>
      <c r="D8506">
        <v>0</v>
      </c>
      <c r="E8506">
        <v>1.22</v>
      </c>
      <c r="F8506">
        <v>1.22</v>
      </c>
      <c r="G8506" t="s">
        <v>22</v>
      </c>
    </row>
    <row r="8507" spans="1:7" x14ac:dyDescent="0.25">
      <c r="A8507" t="s">
        <v>16721</v>
      </c>
      <c r="B8507" t="s">
        <v>16722</v>
      </c>
      <c r="C8507">
        <v>69</v>
      </c>
      <c r="D8507">
        <v>0</v>
      </c>
      <c r="E8507">
        <v>0</v>
      </c>
      <c r="F8507">
        <v>0</v>
      </c>
      <c r="G8507" t="s">
        <v>22</v>
      </c>
    </row>
    <row r="8508" spans="1:7" x14ac:dyDescent="0.25">
      <c r="A8508" t="s">
        <v>16723</v>
      </c>
      <c r="B8508" t="s">
        <v>16724</v>
      </c>
      <c r="C8508">
        <v>90</v>
      </c>
      <c r="D8508">
        <v>0</v>
      </c>
      <c r="E8508">
        <v>0</v>
      </c>
      <c r="F8508">
        <v>0</v>
      </c>
      <c r="G8508" t="s">
        <v>22</v>
      </c>
    </row>
    <row r="8509" spans="1:7" x14ac:dyDescent="0.25">
      <c r="A8509" t="s">
        <v>16725</v>
      </c>
      <c r="B8509" t="s">
        <v>16726</v>
      </c>
      <c r="C8509">
        <v>132</v>
      </c>
      <c r="D8509">
        <v>0</v>
      </c>
      <c r="E8509">
        <v>0</v>
      </c>
      <c r="F8509">
        <v>0</v>
      </c>
      <c r="G8509" t="s">
        <v>22</v>
      </c>
    </row>
    <row r="8510" spans="1:7" x14ac:dyDescent="0.25">
      <c r="A8510" t="s">
        <v>16727</v>
      </c>
      <c r="B8510" t="s">
        <v>16728</v>
      </c>
      <c r="C8510">
        <v>515</v>
      </c>
      <c r="D8510">
        <v>26.25</v>
      </c>
      <c r="E8510">
        <v>12.316700000000001</v>
      </c>
      <c r="F8510">
        <v>12.315</v>
      </c>
      <c r="G8510" t="s">
        <v>22</v>
      </c>
    </row>
    <row r="8511" spans="1:7" x14ac:dyDescent="0.25">
      <c r="A8511" t="s">
        <v>16729</v>
      </c>
      <c r="B8511" t="s">
        <v>16730</v>
      </c>
      <c r="C8511">
        <v>139</v>
      </c>
      <c r="D8511">
        <v>0</v>
      </c>
      <c r="E8511">
        <v>0</v>
      </c>
      <c r="F8511">
        <v>0</v>
      </c>
      <c r="G8511" t="s">
        <v>22</v>
      </c>
    </row>
    <row r="8512" spans="1:7" x14ac:dyDescent="0.25">
      <c r="A8512" t="s">
        <v>16731</v>
      </c>
      <c r="B8512" t="s">
        <v>16732</v>
      </c>
      <c r="C8512">
        <v>111</v>
      </c>
      <c r="D8512">
        <v>0</v>
      </c>
      <c r="E8512">
        <v>0</v>
      </c>
      <c r="F8512">
        <v>0</v>
      </c>
      <c r="G8512" t="s">
        <v>22</v>
      </c>
    </row>
    <row r="8513" spans="1:7" x14ac:dyDescent="0.25">
      <c r="A8513" t="s">
        <v>16733</v>
      </c>
      <c r="B8513" t="s">
        <v>16734</v>
      </c>
      <c r="C8513">
        <v>16</v>
      </c>
      <c r="D8513">
        <v>0</v>
      </c>
      <c r="E8513">
        <v>0</v>
      </c>
      <c r="F8513">
        <v>0</v>
      </c>
      <c r="G8513" t="s">
        <v>22</v>
      </c>
    </row>
    <row r="8514" spans="1:7" x14ac:dyDescent="0.25">
      <c r="A8514" t="s">
        <v>16735</v>
      </c>
      <c r="B8514" t="s">
        <v>16704</v>
      </c>
      <c r="C8514">
        <v>108</v>
      </c>
      <c r="D8514">
        <v>0</v>
      </c>
      <c r="E8514">
        <v>7.8</v>
      </c>
      <c r="F8514">
        <v>7.8</v>
      </c>
      <c r="G8514" t="s">
        <v>22</v>
      </c>
    </row>
    <row r="8515" spans="1:7" x14ac:dyDescent="0.25">
      <c r="A8515" t="s">
        <v>16736</v>
      </c>
      <c r="B8515" t="s">
        <v>16737</v>
      </c>
      <c r="C8515">
        <v>168</v>
      </c>
      <c r="D8515">
        <v>0</v>
      </c>
      <c r="E8515">
        <v>0</v>
      </c>
      <c r="F8515">
        <v>0</v>
      </c>
      <c r="G8515" t="s">
        <v>22</v>
      </c>
    </row>
    <row r="8516" spans="1:7" x14ac:dyDescent="0.25">
      <c r="A8516" t="s">
        <v>16738</v>
      </c>
      <c r="B8516" t="s">
        <v>16739</v>
      </c>
      <c r="C8516">
        <v>176</v>
      </c>
      <c r="D8516">
        <v>0</v>
      </c>
      <c r="E8516">
        <v>0</v>
      </c>
      <c r="F8516">
        <v>33.704999999999998</v>
      </c>
      <c r="G8516" t="s">
        <v>22</v>
      </c>
    </row>
    <row r="8517" spans="1:7" x14ac:dyDescent="0.25">
      <c r="A8517" t="s">
        <v>16740</v>
      </c>
      <c r="B8517" t="s">
        <v>16741</v>
      </c>
      <c r="C8517">
        <v>615</v>
      </c>
      <c r="D8517">
        <v>8.09</v>
      </c>
      <c r="E8517">
        <v>6.86</v>
      </c>
      <c r="F8517">
        <v>6.86</v>
      </c>
      <c r="G8517" t="s">
        <v>22</v>
      </c>
    </row>
    <row r="8518" spans="1:7" x14ac:dyDescent="0.25">
      <c r="A8518" t="s">
        <v>16742</v>
      </c>
      <c r="B8518" t="s">
        <v>16743</v>
      </c>
      <c r="C8518">
        <v>75</v>
      </c>
      <c r="D8518">
        <v>0</v>
      </c>
      <c r="E8518">
        <v>0</v>
      </c>
      <c r="F8518">
        <v>0</v>
      </c>
      <c r="G8518" t="s">
        <v>22</v>
      </c>
    </row>
    <row r="8519" spans="1:7" x14ac:dyDescent="0.25">
      <c r="A8519" t="s">
        <v>16744</v>
      </c>
      <c r="B8519" t="s">
        <v>16745</v>
      </c>
      <c r="C8519">
        <v>226</v>
      </c>
      <c r="D8519">
        <v>0</v>
      </c>
      <c r="E8519">
        <v>0</v>
      </c>
      <c r="F8519">
        <v>0</v>
      </c>
      <c r="G8519" t="s">
        <v>22</v>
      </c>
    </row>
    <row r="8520" spans="1:7" x14ac:dyDescent="0.25">
      <c r="A8520" t="s">
        <v>16746</v>
      </c>
      <c r="B8520" t="s">
        <v>16747</v>
      </c>
      <c r="C8520">
        <v>24</v>
      </c>
      <c r="D8520">
        <v>0</v>
      </c>
      <c r="E8520">
        <v>0</v>
      </c>
      <c r="F8520">
        <v>0.21</v>
      </c>
      <c r="G8520" t="s">
        <v>22</v>
      </c>
    </row>
    <row r="8521" spans="1:7" x14ac:dyDescent="0.25">
      <c r="A8521" t="s">
        <v>16748</v>
      </c>
      <c r="B8521" t="s">
        <v>16749</v>
      </c>
      <c r="C8521">
        <v>7</v>
      </c>
      <c r="D8521">
        <v>0</v>
      </c>
      <c r="E8521">
        <v>0</v>
      </c>
      <c r="F8521">
        <v>0</v>
      </c>
      <c r="G8521" t="s">
        <v>22</v>
      </c>
    </row>
    <row r="8522" spans="1:7" x14ac:dyDescent="0.25">
      <c r="A8522" t="s">
        <v>16750</v>
      </c>
      <c r="B8522" t="s">
        <v>16751</v>
      </c>
      <c r="C8522">
        <v>0</v>
      </c>
      <c r="D8522">
        <v>0</v>
      </c>
      <c r="E8522">
        <v>1.35</v>
      </c>
      <c r="F8522">
        <v>1.2</v>
      </c>
      <c r="G8522" t="s">
        <v>22</v>
      </c>
    </row>
    <row r="8523" spans="1:7" x14ac:dyDescent="0.25">
      <c r="A8523" t="s">
        <v>16752</v>
      </c>
      <c r="B8523" t="s">
        <v>16753</v>
      </c>
      <c r="C8523">
        <v>87</v>
      </c>
      <c r="D8523">
        <v>0</v>
      </c>
      <c r="E8523">
        <v>0</v>
      </c>
      <c r="F8523">
        <v>0</v>
      </c>
      <c r="G8523" t="s">
        <v>22</v>
      </c>
    </row>
    <row r="8524" spans="1:7" x14ac:dyDescent="0.25">
      <c r="A8524" t="s">
        <v>16754</v>
      </c>
      <c r="B8524" t="s">
        <v>16755</v>
      </c>
      <c r="C8524">
        <v>173</v>
      </c>
      <c r="D8524">
        <v>0</v>
      </c>
      <c r="E8524">
        <v>5.04</v>
      </c>
      <c r="F8524">
        <v>6.06</v>
      </c>
      <c r="G8524" t="s">
        <v>22</v>
      </c>
    </row>
    <row r="8525" spans="1:7" x14ac:dyDescent="0.25">
      <c r="A8525" t="s">
        <v>16756</v>
      </c>
      <c r="B8525" t="s">
        <v>16757</v>
      </c>
      <c r="C8525">
        <v>242</v>
      </c>
      <c r="D8525">
        <v>0</v>
      </c>
      <c r="E8525">
        <v>1.39</v>
      </c>
      <c r="F8525">
        <v>1.39</v>
      </c>
      <c r="G8525" t="s">
        <v>22</v>
      </c>
    </row>
    <row r="8526" spans="1:7" x14ac:dyDescent="0.25">
      <c r="A8526" t="s">
        <v>16758</v>
      </c>
      <c r="B8526" t="s">
        <v>16759</v>
      </c>
      <c r="C8526">
        <v>655</v>
      </c>
      <c r="D8526">
        <v>1.98</v>
      </c>
      <c r="E8526">
        <v>15</v>
      </c>
      <c r="F8526">
        <v>15</v>
      </c>
      <c r="G8526" t="s">
        <v>22</v>
      </c>
    </row>
    <row r="8527" spans="1:7" x14ac:dyDescent="0.25">
      <c r="A8527" t="s">
        <v>16760</v>
      </c>
      <c r="B8527" t="s">
        <v>16761</v>
      </c>
      <c r="C8527">
        <v>49</v>
      </c>
      <c r="D8527">
        <v>0</v>
      </c>
      <c r="E8527">
        <v>3.47</v>
      </c>
      <c r="F8527">
        <v>3.47</v>
      </c>
      <c r="G8527" t="s">
        <v>22</v>
      </c>
    </row>
    <row r="8528" spans="1:7" x14ac:dyDescent="0.25">
      <c r="A8528" t="s">
        <v>16762</v>
      </c>
      <c r="B8528" t="s">
        <v>16763</v>
      </c>
      <c r="C8528">
        <v>803</v>
      </c>
      <c r="D8528">
        <v>0</v>
      </c>
      <c r="E8528">
        <v>0.94</v>
      </c>
      <c r="F8528">
        <v>0.94</v>
      </c>
      <c r="G8528" t="s">
        <v>22</v>
      </c>
    </row>
    <row r="8529" spans="1:7" x14ac:dyDescent="0.25">
      <c r="A8529" t="s">
        <v>16764</v>
      </c>
      <c r="B8529" t="s">
        <v>16765</v>
      </c>
      <c r="C8529">
        <v>42</v>
      </c>
      <c r="D8529">
        <v>0</v>
      </c>
      <c r="E8529">
        <v>0</v>
      </c>
      <c r="F8529">
        <v>0</v>
      </c>
      <c r="G8529" t="s">
        <v>22</v>
      </c>
    </row>
    <row r="8530" spans="1:7" x14ac:dyDescent="0.25">
      <c r="A8530" t="s">
        <v>16766</v>
      </c>
      <c r="B8530" t="s">
        <v>16767</v>
      </c>
      <c r="C8530">
        <v>112</v>
      </c>
      <c r="D8530">
        <v>0</v>
      </c>
      <c r="E8530">
        <v>0</v>
      </c>
      <c r="F8530">
        <v>0</v>
      </c>
      <c r="G8530" t="s">
        <v>22</v>
      </c>
    </row>
    <row r="8531" spans="1:7" x14ac:dyDescent="0.25">
      <c r="A8531" t="s">
        <v>16768</v>
      </c>
      <c r="B8531" t="s">
        <v>16769</v>
      </c>
      <c r="C8531">
        <v>114</v>
      </c>
      <c r="D8531">
        <v>0</v>
      </c>
      <c r="E8531">
        <v>6.0277000000000003</v>
      </c>
      <c r="F8531">
        <v>6.03</v>
      </c>
      <c r="G8531" t="s">
        <v>22</v>
      </c>
    </row>
    <row r="8532" spans="1:7" x14ac:dyDescent="0.25">
      <c r="A8532" t="s">
        <v>16770</v>
      </c>
      <c r="B8532" t="s">
        <v>16771</v>
      </c>
      <c r="C8532">
        <v>3</v>
      </c>
      <c r="D8532">
        <v>0</v>
      </c>
      <c r="E8532">
        <v>0</v>
      </c>
      <c r="F8532">
        <v>0</v>
      </c>
      <c r="G8532" t="s">
        <v>22</v>
      </c>
    </row>
    <row r="8533" spans="1:7" x14ac:dyDescent="0.25">
      <c r="A8533" t="s">
        <v>16772</v>
      </c>
      <c r="B8533" t="s">
        <v>16773</v>
      </c>
      <c r="C8533">
        <v>3289</v>
      </c>
      <c r="D8533">
        <v>0</v>
      </c>
      <c r="E8533">
        <v>2</v>
      </c>
      <c r="F8533">
        <v>2</v>
      </c>
      <c r="G8533" t="s">
        <v>22</v>
      </c>
    </row>
    <row r="8534" spans="1:7" x14ac:dyDescent="0.25">
      <c r="A8534" t="s">
        <v>16774</v>
      </c>
      <c r="B8534" t="s">
        <v>16775</v>
      </c>
      <c r="C8534">
        <v>1146</v>
      </c>
      <c r="D8534">
        <v>0</v>
      </c>
      <c r="E8534">
        <v>0</v>
      </c>
      <c r="F8534">
        <v>0</v>
      </c>
      <c r="G8534" t="s">
        <v>22</v>
      </c>
    </row>
    <row r="8535" spans="1:7" x14ac:dyDescent="0.25">
      <c r="A8535" t="s">
        <v>16776</v>
      </c>
      <c r="B8535" t="s">
        <v>16777</v>
      </c>
      <c r="C8535">
        <v>132</v>
      </c>
      <c r="D8535">
        <v>0</v>
      </c>
      <c r="E8535">
        <v>6.98</v>
      </c>
      <c r="F8535">
        <v>6.98</v>
      </c>
      <c r="G8535" t="s">
        <v>22</v>
      </c>
    </row>
    <row r="8536" spans="1:7" x14ac:dyDescent="0.25">
      <c r="A8536" t="s">
        <v>16778</v>
      </c>
      <c r="B8536" t="s">
        <v>16779</v>
      </c>
      <c r="C8536">
        <v>1</v>
      </c>
      <c r="D8536">
        <v>0</v>
      </c>
      <c r="E8536">
        <v>0</v>
      </c>
      <c r="F8536">
        <v>0</v>
      </c>
      <c r="G8536" t="s">
        <v>22</v>
      </c>
    </row>
    <row r="8537" spans="1:7" x14ac:dyDescent="0.25">
      <c r="A8537" t="s">
        <v>16780</v>
      </c>
      <c r="B8537" t="s">
        <v>16781</v>
      </c>
      <c r="C8537">
        <v>0</v>
      </c>
      <c r="D8537">
        <v>0</v>
      </c>
      <c r="E8537">
        <v>1.69</v>
      </c>
      <c r="F8537">
        <v>1.69</v>
      </c>
      <c r="G8537" t="s">
        <v>22</v>
      </c>
    </row>
    <row r="8538" spans="1:7" x14ac:dyDescent="0.25">
      <c r="A8538" t="s">
        <v>16782</v>
      </c>
      <c r="B8538" t="s">
        <v>16783</v>
      </c>
      <c r="C8538">
        <v>6826</v>
      </c>
      <c r="D8538">
        <v>0</v>
      </c>
      <c r="E8538">
        <v>7.9200000000000007E-2</v>
      </c>
      <c r="F8538">
        <v>0.08</v>
      </c>
      <c r="G8538" t="s">
        <v>22</v>
      </c>
    </row>
    <row r="8539" spans="1:7" x14ac:dyDescent="0.25">
      <c r="A8539" t="s">
        <v>16784</v>
      </c>
      <c r="B8539" t="s">
        <v>14998</v>
      </c>
      <c r="C8539">
        <v>25</v>
      </c>
      <c r="D8539">
        <v>0</v>
      </c>
      <c r="E8539">
        <v>4.58</v>
      </c>
      <c r="F8539">
        <v>4.58</v>
      </c>
      <c r="G8539" t="s">
        <v>22</v>
      </c>
    </row>
    <row r="8540" spans="1:7" x14ac:dyDescent="0.25">
      <c r="A8540" t="s">
        <v>16785</v>
      </c>
      <c r="B8540" t="s">
        <v>14998</v>
      </c>
      <c r="C8540">
        <v>188</v>
      </c>
      <c r="D8540">
        <v>0</v>
      </c>
      <c r="E8540">
        <v>0.96</v>
      </c>
      <c r="F8540">
        <v>0.96</v>
      </c>
      <c r="G8540" t="s">
        <v>22</v>
      </c>
    </row>
    <row r="8541" spans="1:7" x14ac:dyDescent="0.25">
      <c r="A8541" t="s">
        <v>16786</v>
      </c>
      <c r="B8541" t="s">
        <v>16787</v>
      </c>
      <c r="C8541">
        <v>40</v>
      </c>
      <c r="D8541">
        <v>0</v>
      </c>
      <c r="E8541">
        <v>6.12</v>
      </c>
      <c r="F8541">
        <v>6.12</v>
      </c>
      <c r="G8541" t="s">
        <v>22</v>
      </c>
    </row>
    <row r="8542" spans="1:7" x14ac:dyDescent="0.25">
      <c r="A8542" t="s">
        <v>16788</v>
      </c>
      <c r="B8542" t="s">
        <v>16789</v>
      </c>
      <c r="C8542">
        <v>179</v>
      </c>
      <c r="D8542">
        <v>0</v>
      </c>
      <c r="E8542">
        <v>0.99</v>
      </c>
      <c r="F8542">
        <v>0.92</v>
      </c>
      <c r="G8542" t="s">
        <v>22</v>
      </c>
    </row>
    <row r="8543" spans="1:7" x14ac:dyDescent="0.25">
      <c r="A8543" t="s">
        <v>16790</v>
      </c>
      <c r="B8543" t="s">
        <v>16791</v>
      </c>
      <c r="C8543">
        <v>390</v>
      </c>
      <c r="D8543">
        <v>0</v>
      </c>
      <c r="E8543">
        <v>0.48</v>
      </c>
      <c r="F8543">
        <v>0.48</v>
      </c>
      <c r="G8543" t="s">
        <v>22</v>
      </c>
    </row>
    <row r="8544" spans="1:7" x14ac:dyDescent="0.25">
      <c r="A8544" t="s">
        <v>16792</v>
      </c>
      <c r="B8544" t="s">
        <v>16793</v>
      </c>
      <c r="C8544">
        <v>1077</v>
      </c>
      <c r="D8544">
        <v>3.01</v>
      </c>
      <c r="E8544">
        <v>0.86</v>
      </c>
      <c r="F8544">
        <v>0.86</v>
      </c>
      <c r="G8544" t="s">
        <v>22</v>
      </c>
    </row>
    <row r="8545" spans="1:7" x14ac:dyDescent="0.25">
      <c r="A8545" t="s">
        <v>16794</v>
      </c>
      <c r="B8545" t="s">
        <v>16795</v>
      </c>
      <c r="C8545">
        <v>89</v>
      </c>
      <c r="D8545">
        <v>0</v>
      </c>
      <c r="E8545">
        <v>5.37</v>
      </c>
      <c r="F8545">
        <v>1.5407999999999999</v>
      </c>
      <c r="G8545" t="s">
        <v>22</v>
      </c>
    </row>
    <row r="8546" spans="1:7" x14ac:dyDescent="0.25">
      <c r="A8546" t="s">
        <v>16796</v>
      </c>
      <c r="B8546" t="s">
        <v>16797</v>
      </c>
      <c r="C8546">
        <v>890</v>
      </c>
      <c r="D8546">
        <v>0</v>
      </c>
      <c r="E8546">
        <v>1.3</v>
      </c>
      <c r="F8546">
        <v>1.3</v>
      </c>
      <c r="G8546" t="s">
        <v>22</v>
      </c>
    </row>
    <row r="8547" spans="1:7" x14ac:dyDescent="0.25">
      <c r="A8547" t="s">
        <v>16798</v>
      </c>
      <c r="B8547" t="s">
        <v>16799</v>
      </c>
      <c r="C8547">
        <v>218</v>
      </c>
      <c r="D8547">
        <v>0</v>
      </c>
      <c r="E8547">
        <v>1.77</v>
      </c>
      <c r="F8547">
        <v>1.77</v>
      </c>
      <c r="G8547" t="s">
        <v>22</v>
      </c>
    </row>
    <row r="8548" spans="1:7" x14ac:dyDescent="0.25">
      <c r="A8548" t="s">
        <v>16800</v>
      </c>
      <c r="B8548" t="s">
        <v>16801</v>
      </c>
      <c r="C8548">
        <v>650</v>
      </c>
      <c r="D8548">
        <v>0</v>
      </c>
      <c r="E8548">
        <v>0</v>
      </c>
      <c r="F8548">
        <v>0</v>
      </c>
      <c r="G8548" t="s">
        <v>22</v>
      </c>
    </row>
    <row r="8549" spans="1:7" x14ac:dyDescent="0.25">
      <c r="A8549" t="s">
        <v>16802</v>
      </c>
      <c r="B8549" t="s">
        <v>16803</v>
      </c>
      <c r="C8549">
        <v>454</v>
      </c>
      <c r="D8549">
        <v>0</v>
      </c>
      <c r="E8549">
        <v>2.52</v>
      </c>
      <c r="F8549">
        <v>2.52</v>
      </c>
      <c r="G8549" t="s">
        <v>22</v>
      </c>
    </row>
    <row r="8550" spans="1:7" x14ac:dyDescent="0.25">
      <c r="A8550" t="s">
        <v>16804</v>
      </c>
      <c r="B8550" t="s">
        <v>16805</v>
      </c>
      <c r="C8550">
        <v>293</v>
      </c>
      <c r="D8550">
        <v>0</v>
      </c>
      <c r="E8550">
        <v>3.67</v>
      </c>
      <c r="F8550">
        <v>3.67</v>
      </c>
      <c r="G8550" t="s">
        <v>22</v>
      </c>
    </row>
    <row r="8551" spans="1:7" x14ac:dyDescent="0.25">
      <c r="A8551" t="s">
        <v>16806</v>
      </c>
      <c r="B8551" t="s">
        <v>16807</v>
      </c>
      <c r="C8551">
        <v>129</v>
      </c>
      <c r="D8551">
        <v>0</v>
      </c>
      <c r="E8551">
        <v>1.9</v>
      </c>
      <c r="F8551">
        <v>1.9</v>
      </c>
      <c r="G8551" t="s">
        <v>22</v>
      </c>
    </row>
    <row r="8552" spans="1:7" x14ac:dyDescent="0.25">
      <c r="A8552" t="s">
        <v>16808</v>
      </c>
      <c r="B8552" t="s">
        <v>16809</v>
      </c>
      <c r="C8552">
        <v>4</v>
      </c>
      <c r="D8552">
        <v>0</v>
      </c>
      <c r="E8552">
        <v>0</v>
      </c>
      <c r="F8552">
        <v>0</v>
      </c>
      <c r="G8552" t="s">
        <v>22</v>
      </c>
    </row>
    <row r="8553" spans="1:7" x14ac:dyDescent="0.25">
      <c r="A8553" t="s">
        <v>16810</v>
      </c>
      <c r="B8553" t="s">
        <v>16811</v>
      </c>
      <c r="C8553">
        <v>327</v>
      </c>
      <c r="D8553">
        <v>0</v>
      </c>
      <c r="E8553">
        <v>36.049999999999997</v>
      </c>
      <c r="F8553">
        <v>36.049999999999997</v>
      </c>
      <c r="G8553" t="s">
        <v>22</v>
      </c>
    </row>
    <row r="8554" spans="1:7" x14ac:dyDescent="0.25">
      <c r="A8554" t="s">
        <v>16812</v>
      </c>
      <c r="B8554" t="s">
        <v>16813</v>
      </c>
      <c r="C8554">
        <v>1233</v>
      </c>
      <c r="D8554">
        <v>0</v>
      </c>
      <c r="E8554">
        <v>4.05</v>
      </c>
      <c r="F8554">
        <v>4.05</v>
      </c>
      <c r="G8554" t="s">
        <v>22</v>
      </c>
    </row>
    <row r="8555" spans="1:7" x14ac:dyDescent="0.25">
      <c r="A8555" t="s">
        <v>16814</v>
      </c>
      <c r="B8555" t="s">
        <v>16815</v>
      </c>
      <c r="C8555">
        <v>359</v>
      </c>
      <c r="D8555">
        <v>0</v>
      </c>
      <c r="E8555">
        <v>3.2</v>
      </c>
      <c r="F8555">
        <v>3.2</v>
      </c>
      <c r="G8555" t="s">
        <v>22</v>
      </c>
    </row>
    <row r="8556" spans="1:7" x14ac:dyDescent="0.25">
      <c r="A8556" t="s">
        <v>16816</v>
      </c>
      <c r="B8556" t="s">
        <v>16817</v>
      </c>
      <c r="C8556">
        <v>256</v>
      </c>
      <c r="D8556">
        <v>0</v>
      </c>
      <c r="E8556">
        <v>4.7</v>
      </c>
      <c r="F8556">
        <v>4.7</v>
      </c>
      <c r="G8556" t="s">
        <v>22</v>
      </c>
    </row>
    <row r="8557" spans="1:7" x14ac:dyDescent="0.25">
      <c r="A8557" t="s">
        <v>16818</v>
      </c>
      <c r="B8557" t="s">
        <v>16819</v>
      </c>
      <c r="C8557">
        <v>113</v>
      </c>
      <c r="D8557">
        <v>0</v>
      </c>
      <c r="E8557">
        <v>2.35</v>
      </c>
      <c r="F8557">
        <v>2.35</v>
      </c>
      <c r="G8557" t="s">
        <v>22</v>
      </c>
    </row>
    <row r="8558" spans="1:7" x14ac:dyDescent="0.25">
      <c r="A8558" t="s">
        <v>16820</v>
      </c>
      <c r="B8558" t="s">
        <v>16821</v>
      </c>
      <c r="C8558">
        <v>398</v>
      </c>
      <c r="D8558">
        <v>20.48</v>
      </c>
      <c r="E8558">
        <v>8.81</v>
      </c>
      <c r="F8558">
        <v>8.81</v>
      </c>
      <c r="G8558" t="s">
        <v>22</v>
      </c>
    </row>
    <row r="8559" spans="1:7" x14ac:dyDescent="0.25">
      <c r="A8559" t="s">
        <v>16822</v>
      </c>
      <c r="B8559" t="s">
        <v>16823</v>
      </c>
      <c r="C8559">
        <v>213</v>
      </c>
      <c r="D8559">
        <v>0</v>
      </c>
      <c r="E8559">
        <v>7.18</v>
      </c>
      <c r="F8559">
        <v>7.18</v>
      </c>
      <c r="G8559" t="s">
        <v>22</v>
      </c>
    </row>
    <row r="8560" spans="1:7" x14ac:dyDescent="0.25">
      <c r="A8560" t="s">
        <v>16824</v>
      </c>
      <c r="B8560" t="s">
        <v>16825</v>
      </c>
      <c r="C8560">
        <v>355</v>
      </c>
      <c r="D8560">
        <v>0</v>
      </c>
      <c r="E8560">
        <v>6.98</v>
      </c>
      <c r="F8560">
        <v>6.98</v>
      </c>
      <c r="G8560" t="s">
        <v>22</v>
      </c>
    </row>
    <row r="8561" spans="1:7" x14ac:dyDescent="0.25">
      <c r="A8561" t="s">
        <v>16826</v>
      </c>
      <c r="B8561" t="s">
        <v>16827</v>
      </c>
      <c r="C8561">
        <v>483</v>
      </c>
      <c r="D8561">
        <v>0</v>
      </c>
      <c r="E8561">
        <v>0</v>
      </c>
      <c r="F8561">
        <v>0</v>
      </c>
      <c r="G8561" t="s">
        <v>22</v>
      </c>
    </row>
    <row r="8562" spans="1:7" x14ac:dyDescent="0.25">
      <c r="A8562" t="s">
        <v>16828</v>
      </c>
      <c r="B8562" t="s">
        <v>16829</v>
      </c>
      <c r="C8562">
        <v>33</v>
      </c>
      <c r="D8562">
        <v>0</v>
      </c>
      <c r="E8562">
        <v>0</v>
      </c>
      <c r="F8562">
        <v>0</v>
      </c>
      <c r="G8562" t="s">
        <v>22</v>
      </c>
    </row>
    <row r="8563" spans="1:7" x14ac:dyDescent="0.25">
      <c r="A8563" t="s">
        <v>16830</v>
      </c>
      <c r="B8563" t="s">
        <v>16831</v>
      </c>
      <c r="C8563">
        <v>71</v>
      </c>
      <c r="D8563">
        <v>0</v>
      </c>
      <c r="E8563">
        <v>2.98</v>
      </c>
      <c r="F8563">
        <v>2.98</v>
      </c>
      <c r="G8563" t="s">
        <v>22</v>
      </c>
    </row>
    <row r="8564" spans="1:7" x14ac:dyDescent="0.25">
      <c r="A8564" t="s">
        <v>16832</v>
      </c>
      <c r="B8564" t="s">
        <v>16833</v>
      </c>
      <c r="C8564">
        <v>150</v>
      </c>
      <c r="D8564">
        <v>0</v>
      </c>
      <c r="E8564">
        <v>0</v>
      </c>
      <c r="F8564">
        <v>0</v>
      </c>
      <c r="G8564" t="s">
        <v>22</v>
      </c>
    </row>
    <row r="8565" spans="1:7" x14ac:dyDescent="0.25">
      <c r="A8565" t="s">
        <v>16834</v>
      </c>
      <c r="B8565" t="s">
        <v>16835</v>
      </c>
      <c r="C8565">
        <v>62</v>
      </c>
      <c r="D8565">
        <v>0</v>
      </c>
      <c r="E8565">
        <v>10.119999999999999</v>
      </c>
      <c r="F8565">
        <v>10.119999999999999</v>
      </c>
      <c r="G8565" t="s">
        <v>22</v>
      </c>
    </row>
    <row r="8566" spans="1:7" x14ac:dyDescent="0.25">
      <c r="A8566" t="s">
        <v>16836</v>
      </c>
      <c r="B8566" t="s">
        <v>16837</v>
      </c>
      <c r="C8566">
        <v>6</v>
      </c>
      <c r="D8566">
        <v>0</v>
      </c>
      <c r="E8566">
        <v>6.25</v>
      </c>
      <c r="F8566">
        <v>6.25</v>
      </c>
      <c r="G8566" t="s">
        <v>22</v>
      </c>
    </row>
    <row r="8567" spans="1:7" x14ac:dyDescent="0.25">
      <c r="A8567" t="s">
        <v>16838</v>
      </c>
      <c r="B8567" t="s">
        <v>16839</v>
      </c>
      <c r="C8567">
        <v>26</v>
      </c>
      <c r="D8567">
        <v>0</v>
      </c>
      <c r="E8567">
        <v>0</v>
      </c>
      <c r="F8567">
        <v>0</v>
      </c>
      <c r="G8567" t="s">
        <v>22</v>
      </c>
    </row>
    <row r="8568" spans="1:7" x14ac:dyDescent="0.25">
      <c r="A8568" t="s">
        <v>16840</v>
      </c>
      <c r="B8568" t="s">
        <v>16841</v>
      </c>
      <c r="C8568">
        <v>342</v>
      </c>
      <c r="D8568">
        <v>0</v>
      </c>
      <c r="E8568">
        <v>2.2000000000000002</v>
      </c>
      <c r="F8568">
        <v>2.2000000000000002</v>
      </c>
      <c r="G8568" t="s">
        <v>22</v>
      </c>
    </row>
    <row r="8569" spans="1:7" x14ac:dyDescent="0.25">
      <c r="A8569" t="s">
        <v>16842</v>
      </c>
      <c r="B8569" t="s">
        <v>16843</v>
      </c>
      <c r="C8569">
        <v>521</v>
      </c>
      <c r="D8569">
        <v>0</v>
      </c>
      <c r="E8569">
        <v>1.3</v>
      </c>
      <c r="F8569">
        <v>1.3</v>
      </c>
      <c r="G8569" t="s">
        <v>22</v>
      </c>
    </row>
    <row r="8570" spans="1:7" x14ac:dyDescent="0.25">
      <c r="A8570" t="s">
        <v>16844</v>
      </c>
      <c r="B8570" t="s">
        <v>16845</v>
      </c>
      <c r="C8570">
        <v>140</v>
      </c>
      <c r="D8570">
        <v>0</v>
      </c>
      <c r="E8570">
        <v>1.0125</v>
      </c>
      <c r="F8570">
        <v>1.0125</v>
      </c>
      <c r="G8570" t="s">
        <v>22</v>
      </c>
    </row>
    <row r="8571" spans="1:7" x14ac:dyDescent="0.25">
      <c r="A8571" t="s">
        <v>16846</v>
      </c>
      <c r="B8571" t="s">
        <v>16847</v>
      </c>
      <c r="C8571">
        <v>84</v>
      </c>
      <c r="D8571">
        <v>0</v>
      </c>
      <c r="E8571">
        <v>6.7</v>
      </c>
      <c r="F8571">
        <v>6.7</v>
      </c>
      <c r="G8571" t="s">
        <v>22</v>
      </c>
    </row>
    <row r="8572" spans="1:7" x14ac:dyDescent="0.25">
      <c r="A8572" t="s">
        <v>16848</v>
      </c>
      <c r="B8572" t="s">
        <v>16728</v>
      </c>
      <c r="C8572">
        <v>278</v>
      </c>
      <c r="D8572">
        <v>0</v>
      </c>
      <c r="E8572">
        <v>6.75</v>
      </c>
      <c r="F8572">
        <v>6.75</v>
      </c>
      <c r="G8572" t="s">
        <v>22</v>
      </c>
    </row>
    <row r="8573" spans="1:7" x14ac:dyDescent="0.25">
      <c r="A8573" t="s">
        <v>16849</v>
      </c>
      <c r="B8573" t="s">
        <v>16850</v>
      </c>
      <c r="C8573">
        <v>46</v>
      </c>
      <c r="D8573">
        <v>0</v>
      </c>
      <c r="E8573">
        <v>0</v>
      </c>
      <c r="F8573">
        <v>36.56</v>
      </c>
      <c r="G8573" t="s">
        <v>22</v>
      </c>
    </row>
    <row r="8574" spans="1:7" x14ac:dyDescent="0.25">
      <c r="A8574" t="s">
        <v>16851</v>
      </c>
      <c r="B8574" t="s">
        <v>16852</v>
      </c>
      <c r="C8574">
        <v>98</v>
      </c>
      <c r="D8574">
        <v>0</v>
      </c>
      <c r="E8574">
        <v>6.67</v>
      </c>
      <c r="F8574">
        <v>6.67</v>
      </c>
      <c r="G8574" t="s">
        <v>22</v>
      </c>
    </row>
    <row r="8575" spans="1:7" x14ac:dyDescent="0.25">
      <c r="A8575" t="s">
        <v>16853</v>
      </c>
      <c r="B8575" t="s">
        <v>16854</v>
      </c>
      <c r="C8575">
        <v>0</v>
      </c>
      <c r="D8575">
        <v>392.27</v>
      </c>
      <c r="E8575">
        <v>175.845</v>
      </c>
      <c r="F8575">
        <v>0</v>
      </c>
      <c r="G8575" t="s">
        <v>33</v>
      </c>
    </row>
    <row r="8576" spans="1:7" x14ac:dyDescent="0.25">
      <c r="A8576" t="s">
        <v>16855</v>
      </c>
      <c r="B8576" t="s">
        <v>16856</v>
      </c>
      <c r="C8576">
        <v>0</v>
      </c>
      <c r="D8576">
        <v>0</v>
      </c>
      <c r="E8576">
        <v>7.4999999999999997E-2</v>
      </c>
      <c r="F8576">
        <v>7.4999999999999997E-2</v>
      </c>
      <c r="G8576" t="s">
        <v>22</v>
      </c>
    </row>
    <row r="8577" spans="1:7" x14ac:dyDescent="0.25">
      <c r="A8577" t="s">
        <v>16857</v>
      </c>
      <c r="B8577" t="s">
        <v>16858</v>
      </c>
      <c r="C8577">
        <v>4</v>
      </c>
      <c r="D8577">
        <v>0</v>
      </c>
      <c r="E8577">
        <v>5.14</v>
      </c>
      <c r="F8577">
        <v>5.14</v>
      </c>
      <c r="G8577" t="s">
        <v>22</v>
      </c>
    </row>
    <row r="8578" spans="1:7" x14ac:dyDescent="0.25">
      <c r="A8578" t="s">
        <v>16859</v>
      </c>
      <c r="B8578" t="s">
        <v>16860</v>
      </c>
      <c r="C8578">
        <v>138</v>
      </c>
      <c r="D8578">
        <v>0</v>
      </c>
      <c r="E8578">
        <v>8.5399999999999991</v>
      </c>
      <c r="F8578">
        <v>8.5399999999999991</v>
      </c>
      <c r="G8578" t="s">
        <v>22</v>
      </c>
    </row>
    <row r="8579" spans="1:7" x14ac:dyDescent="0.25">
      <c r="A8579" t="s">
        <v>16861</v>
      </c>
      <c r="B8579" t="s">
        <v>14453</v>
      </c>
      <c r="C8579">
        <v>893</v>
      </c>
      <c r="D8579">
        <v>0</v>
      </c>
      <c r="E8579">
        <v>1.3</v>
      </c>
      <c r="F8579">
        <v>1.3</v>
      </c>
      <c r="G8579" t="s">
        <v>22</v>
      </c>
    </row>
    <row r="8580" spans="1:7" x14ac:dyDescent="0.25">
      <c r="A8580" t="s">
        <v>16862</v>
      </c>
      <c r="B8580" t="s">
        <v>16863</v>
      </c>
      <c r="C8580">
        <v>22</v>
      </c>
      <c r="D8580">
        <v>8.51</v>
      </c>
      <c r="E8580">
        <v>2.79</v>
      </c>
      <c r="F8580">
        <v>2.4300000000000002</v>
      </c>
      <c r="G8580" t="s">
        <v>22</v>
      </c>
    </row>
    <row r="8581" spans="1:7" x14ac:dyDescent="0.25">
      <c r="A8581" t="s">
        <v>16864</v>
      </c>
      <c r="B8581" t="s">
        <v>16865</v>
      </c>
      <c r="C8581">
        <v>52</v>
      </c>
      <c r="D8581">
        <v>1.4</v>
      </c>
      <c r="E8581">
        <v>0.14000000000000001</v>
      </c>
      <c r="F8581">
        <v>0.14000000000000001</v>
      </c>
      <c r="G8581" t="s">
        <v>22</v>
      </c>
    </row>
    <row r="8582" spans="1:7" x14ac:dyDescent="0.25">
      <c r="A8582" t="s">
        <v>16866</v>
      </c>
      <c r="B8582" t="s">
        <v>16867</v>
      </c>
      <c r="C8582">
        <v>4</v>
      </c>
      <c r="D8582">
        <v>0</v>
      </c>
      <c r="E8582">
        <v>57.5</v>
      </c>
      <c r="F8582">
        <v>57.5</v>
      </c>
      <c r="G8582" t="s">
        <v>22</v>
      </c>
    </row>
    <row r="8583" spans="1:7" x14ac:dyDescent="0.25">
      <c r="A8583" t="s">
        <v>16868</v>
      </c>
      <c r="B8583" t="s">
        <v>16869</v>
      </c>
      <c r="C8583">
        <v>0</v>
      </c>
      <c r="D8583">
        <v>0</v>
      </c>
      <c r="E8583">
        <v>5.3999999999999999E-2</v>
      </c>
      <c r="F8583">
        <v>0</v>
      </c>
      <c r="G8583" t="s">
        <v>22</v>
      </c>
    </row>
    <row r="8584" spans="1:7" x14ac:dyDescent="0.25">
      <c r="A8584" t="s">
        <v>16870</v>
      </c>
      <c r="B8584" t="s">
        <v>16871</v>
      </c>
      <c r="C8584">
        <v>2</v>
      </c>
      <c r="D8584">
        <v>373.73</v>
      </c>
      <c r="E8584">
        <v>92.23</v>
      </c>
      <c r="F8584">
        <v>92.23</v>
      </c>
      <c r="G8584" t="s">
        <v>22</v>
      </c>
    </row>
    <row r="8585" spans="1:7" x14ac:dyDescent="0.25">
      <c r="A8585" t="s">
        <v>16872</v>
      </c>
      <c r="B8585" t="s">
        <v>16873</v>
      </c>
      <c r="C8585">
        <v>0</v>
      </c>
      <c r="D8585">
        <v>0</v>
      </c>
      <c r="E8585">
        <v>0</v>
      </c>
      <c r="F8585">
        <v>0</v>
      </c>
      <c r="G8585" t="s">
        <v>22</v>
      </c>
    </row>
    <row r="8586" spans="1:7" x14ac:dyDescent="0.25">
      <c r="A8586" t="s">
        <v>16874</v>
      </c>
      <c r="B8586" t="s">
        <v>16875</v>
      </c>
      <c r="C8586">
        <v>0</v>
      </c>
      <c r="D8586">
        <v>0</v>
      </c>
      <c r="E8586">
        <v>0.09</v>
      </c>
      <c r="F8586">
        <v>0</v>
      </c>
      <c r="G8586" t="s">
        <v>22</v>
      </c>
    </row>
    <row r="8587" spans="1:7" x14ac:dyDescent="0.25">
      <c r="A8587" t="s">
        <v>16876</v>
      </c>
      <c r="B8587" t="s">
        <v>16877</v>
      </c>
      <c r="C8587">
        <v>0</v>
      </c>
      <c r="D8587">
        <v>0</v>
      </c>
      <c r="E8587">
        <v>0.25</v>
      </c>
      <c r="F8587">
        <v>0</v>
      </c>
      <c r="G8587" t="s">
        <v>22</v>
      </c>
    </row>
    <row r="8588" spans="1:7" x14ac:dyDescent="0.25">
      <c r="A8588" t="s">
        <v>16878</v>
      </c>
      <c r="B8588" t="s">
        <v>16879</v>
      </c>
      <c r="C8588">
        <v>83</v>
      </c>
      <c r="D8588">
        <v>0</v>
      </c>
      <c r="E8588">
        <v>0.52690000000000003</v>
      </c>
      <c r="F8588">
        <v>0.52690000000000003</v>
      </c>
      <c r="G8588" t="s">
        <v>22</v>
      </c>
    </row>
    <row r="8589" spans="1:7" x14ac:dyDescent="0.25">
      <c r="A8589" t="s">
        <v>16880</v>
      </c>
      <c r="B8589" t="s">
        <v>16881</v>
      </c>
      <c r="C8589">
        <v>201</v>
      </c>
      <c r="D8589">
        <v>0</v>
      </c>
      <c r="E8589">
        <v>0.05</v>
      </c>
      <c r="F8589">
        <v>0.05</v>
      </c>
      <c r="G8589" t="s">
        <v>22</v>
      </c>
    </row>
    <row r="8590" spans="1:7" x14ac:dyDescent="0.25">
      <c r="A8590" t="s">
        <v>16882</v>
      </c>
      <c r="B8590" t="s">
        <v>16883</v>
      </c>
      <c r="C8590">
        <v>105</v>
      </c>
      <c r="D8590">
        <v>0</v>
      </c>
      <c r="E8590">
        <v>7.0000000000000007E-2</v>
      </c>
      <c r="F8590">
        <v>7.0000000000000007E-2</v>
      </c>
      <c r="G8590" t="s">
        <v>22</v>
      </c>
    </row>
    <row r="8591" spans="1:7" x14ac:dyDescent="0.25">
      <c r="A8591" t="s">
        <v>16884</v>
      </c>
      <c r="B8591" t="s">
        <v>16885</v>
      </c>
      <c r="C8591">
        <v>504</v>
      </c>
      <c r="D8591">
        <v>0</v>
      </c>
      <c r="E8591">
        <v>0.01</v>
      </c>
      <c r="F8591">
        <v>0.01</v>
      </c>
      <c r="G8591" t="s">
        <v>22</v>
      </c>
    </row>
    <row r="8592" spans="1:7" x14ac:dyDescent="0.25">
      <c r="A8592" t="s">
        <v>16886</v>
      </c>
      <c r="B8592" t="s">
        <v>16887</v>
      </c>
      <c r="C8592">
        <v>368</v>
      </c>
      <c r="D8592">
        <v>0</v>
      </c>
      <c r="E8592">
        <v>0.11</v>
      </c>
      <c r="F8592">
        <v>0.11</v>
      </c>
      <c r="G8592" t="s">
        <v>22</v>
      </c>
    </row>
    <row r="8593" spans="1:7" x14ac:dyDescent="0.25">
      <c r="A8593" t="s">
        <v>16888</v>
      </c>
      <c r="B8593" t="s">
        <v>16889</v>
      </c>
      <c r="C8593">
        <v>0</v>
      </c>
      <c r="D8593">
        <v>0</v>
      </c>
      <c r="E8593">
        <v>9.9640000000000004</v>
      </c>
      <c r="F8593">
        <v>88.6</v>
      </c>
      <c r="G8593" t="s">
        <v>33</v>
      </c>
    </row>
    <row r="8594" spans="1:7" x14ac:dyDescent="0.25">
      <c r="A8594" t="s">
        <v>16890</v>
      </c>
      <c r="B8594" t="s">
        <v>16891</v>
      </c>
      <c r="C8594">
        <v>12</v>
      </c>
      <c r="D8594">
        <v>0</v>
      </c>
      <c r="E8594">
        <v>6.6139999999999999</v>
      </c>
      <c r="F8594">
        <v>6.8</v>
      </c>
      <c r="G8594" t="s">
        <v>33</v>
      </c>
    </row>
    <row r="8595" spans="1:7" x14ac:dyDescent="0.25">
      <c r="A8595" t="s">
        <v>16892</v>
      </c>
      <c r="B8595" t="s">
        <v>16893</v>
      </c>
      <c r="C8595">
        <v>83</v>
      </c>
      <c r="D8595">
        <v>0</v>
      </c>
      <c r="E8595">
        <v>65.489999999999995</v>
      </c>
      <c r="F8595">
        <v>65.489999999999995</v>
      </c>
      <c r="G8595" t="s">
        <v>22</v>
      </c>
    </row>
    <row r="8596" spans="1:7" x14ac:dyDescent="0.25">
      <c r="A8596" t="s">
        <v>16894</v>
      </c>
      <c r="B8596" t="s">
        <v>16895</v>
      </c>
      <c r="C8596">
        <v>11</v>
      </c>
      <c r="D8596">
        <v>0</v>
      </c>
      <c r="E8596">
        <v>16.946999999999999</v>
      </c>
      <c r="F8596">
        <v>27.611999999999998</v>
      </c>
      <c r="G8596" t="s">
        <v>33</v>
      </c>
    </row>
    <row r="8597" spans="1:7" x14ac:dyDescent="0.25">
      <c r="A8597" t="s">
        <v>16896</v>
      </c>
      <c r="B8597" t="s">
        <v>16897</v>
      </c>
      <c r="C8597">
        <v>6</v>
      </c>
      <c r="D8597">
        <v>0</v>
      </c>
      <c r="E8597">
        <v>160.73400000000001</v>
      </c>
      <c r="F8597">
        <v>159.803</v>
      </c>
      <c r="G8597" t="s">
        <v>33</v>
      </c>
    </row>
    <row r="8598" spans="1:7" x14ac:dyDescent="0.25">
      <c r="A8598" t="s">
        <v>16898</v>
      </c>
      <c r="B8598" t="s">
        <v>16899</v>
      </c>
      <c r="C8598">
        <v>7</v>
      </c>
      <c r="D8598">
        <v>0</v>
      </c>
      <c r="E8598">
        <v>350</v>
      </c>
      <c r="F8598">
        <v>350</v>
      </c>
      <c r="G8598" t="s">
        <v>22</v>
      </c>
    </row>
    <row r="8599" spans="1:7" x14ac:dyDescent="0.25">
      <c r="A8599" t="s">
        <v>16900</v>
      </c>
      <c r="B8599" t="s">
        <v>16901</v>
      </c>
      <c r="C8599">
        <v>0</v>
      </c>
      <c r="D8599">
        <v>89.24</v>
      </c>
      <c r="E8599">
        <v>83.4</v>
      </c>
      <c r="F8599">
        <v>83.4</v>
      </c>
      <c r="G8599" t="s">
        <v>22</v>
      </c>
    </row>
    <row r="8600" spans="1:7" x14ac:dyDescent="0.25">
      <c r="A8600" t="s">
        <v>16902</v>
      </c>
      <c r="B8600" t="s">
        <v>16903</v>
      </c>
      <c r="C8600">
        <v>0</v>
      </c>
      <c r="D8600">
        <v>31.89</v>
      </c>
      <c r="E8600">
        <v>5.8049999999999997</v>
      </c>
      <c r="F8600">
        <v>5.91</v>
      </c>
      <c r="G8600" t="s">
        <v>22</v>
      </c>
    </row>
    <row r="8601" spans="1:7" x14ac:dyDescent="0.25">
      <c r="A8601" t="s">
        <v>16904</v>
      </c>
      <c r="B8601" t="s">
        <v>16905</v>
      </c>
      <c r="C8601">
        <v>12</v>
      </c>
      <c r="D8601">
        <v>67.3</v>
      </c>
      <c r="E8601">
        <v>43.234999999999999</v>
      </c>
      <c r="F8601">
        <v>43.234999999999999</v>
      </c>
      <c r="G8601" t="s">
        <v>33</v>
      </c>
    </row>
    <row r="8602" spans="1:7" x14ac:dyDescent="0.25">
      <c r="A8602" t="s">
        <v>16906</v>
      </c>
      <c r="B8602" t="s">
        <v>16907</v>
      </c>
      <c r="C8602">
        <v>0</v>
      </c>
      <c r="D8602">
        <v>43.35</v>
      </c>
      <c r="E8602">
        <v>26.303999999999998</v>
      </c>
      <c r="F8602">
        <v>21.561</v>
      </c>
      <c r="G8602" t="s">
        <v>312</v>
      </c>
    </row>
    <row r="8603" spans="1:7" x14ac:dyDescent="0.25">
      <c r="A8603" t="s">
        <v>16908</v>
      </c>
      <c r="B8603" t="s">
        <v>16909</v>
      </c>
      <c r="C8603">
        <v>190</v>
      </c>
      <c r="D8603">
        <v>48.44</v>
      </c>
      <c r="E8603">
        <v>16.940999999999999</v>
      </c>
      <c r="F8603">
        <v>16.940999999999999</v>
      </c>
      <c r="G8603" t="s">
        <v>33</v>
      </c>
    </row>
    <row r="8604" spans="1:7" x14ac:dyDescent="0.25">
      <c r="A8604" t="s">
        <v>16910</v>
      </c>
      <c r="B8604" t="s">
        <v>16911</v>
      </c>
      <c r="C8604">
        <v>0</v>
      </c>
      <c r="D8604">
        <v>106.61</v>
      </c>
      <c r="E8604">
        <v>14.827</v>
      </c>
      <c r="F8604">
        <v>13.62</v>
      </c>
      <c r="G8604" t="s">
        <v>22</v>
      </c>
    </row>
    <row r="8605" spans="1:7" x14ac:dyDescent="0.25">
      <c r="A8605" t="s">
        <v>16912</v>
      </c>
      <c r="B8605" t="s">
        <v>16913</v>
      </c>
      <c r="C8605">
        <v>0</v>
      </c>
      <c r="D8605">
        <v>0</v>
      </c>
      <c r="E8605">
        <v>0.92500000000000004</v>
      </c>
      <c r="F8605">
        <v>0</v>
      </c>
      <c r="G8605" t="s">
        <v>22</v>
      </c>
    </row>
    <row r="8606" spans="1:7" x14ac:dyDescent="0.25">
      <c r="A8606" t="s">
        <v>16914</v>
      </c>
      <c r="B8606" t="s">
        <v>16915</v>
      </c>
      <c r="C8606">
        <v>0</v>
      </c>
      <c r="D8606">
        <v>464.33</v>
      </c>
      <c r="E8606">
        <v>252.911</v>
      </c>
      <c r="F8606">
        <v>393.18900000000002</v>
      </c>
      <c r="G8606" t="s">
        <v>33</v>
      </c>
    </row>
    <row r="8607" spans="1:7" x14ac:dyDescent="0.25">
      <c r="A8607" t="s">
        <v>16916</v>
      </c>
      <c r="B8607" t="s">
        <v>16917</v>
      </c>
      <c r="C8607">
        <v>1</v>
      </c>
      <c r="D8607">
        <v>55.91</v>
      </c>
      <c r="E8607">
        <v>36.159999999999997</v>
      </c>
      <c r="F8607">
        <v>36.159999999999997</v>
      </c>
      <c r="G8607" t="s">
        <v>312</v>
      </c>
    </row>
    <row r="8608" spans="1:7" x14ac:dyDescent="0.25">
      <c r="A8608" t="s">
        <v>16918</v>
      </c>
      <c r="B8608" t="s">
        <v>16919</v>
      </c>
      <c r="C8608">
        <v>0</v>
      </c>
      <c r="D8608">
        <v>123.65</v>
      </c>
      <c r="E8608">
        <v>74.287000000000006</v>
      </c>
      <c r="F8608">
        <v>63.357999999999997</v>
      </c>
      <c r="G8608" t="s">
        <v>33</v>
      </c>
    </row>
    <row r="8609" spans="1:7" x14ac:dyDescent="0.25">
      <c r="A8609" t="s">
        <v>16920</v>
      </c>
      <c r="B8609" t="s">
        <v>16921</v>
      </c>
      <c r="C8609">
        <v>1</v>
      </c>
      <c r="D8609">
        <v>60.29</v>
      </c>
      <c r="E8609">
        <v>22.678000000000001</v>
      </c>
      <c r="F8609">
        <v>22.678000000000001</v>
      </c>
      <c r="G8609" t="s">
        <v>312</v>
      </c>
    </row>
    <row r="8610" spans="1:7" x14ac:dyDescent="0.25">
      <c r="A8610" t="s">
        <v>16922</v>
      </c>
      <c r="B8610" t="s">
        <v>16923</v>
      </c>
      <c r="C8610">
        <v>0</v>
      </c>
      <c r="D8610">
        <v>671.81</v>
      </c>
      <c r="E8610">
        <v>353.14299999999997</v>
      </c>
      <c r="F8610">
        <v>353.14299999999997</v>
      </c>
      <c r="G8610" t="s">
        <v>33</v>
      </c>
    </row>
    <row r="8611" spans="1:7" x14ac:dyDescent="0.25">
      <c r="A8611" t="s">
        <v>16924</v>
      </c>
      <c r="B8611" t="s">
        <v>16925</v>
      </c>
      <c r="C8611">
        <v>1</v>
      </c>
      <c r="D8611">
        <v>85.09</v>
      </c>
      <c r="E8611">
        <v>100.905</v>
      </c>
      <c r="F8611">
        <v>43.551000000000002</v>
      </c>
      <c r="G8611" t="s">
        <v>33</v>
      </c>
    </row>
    <row r="8612" spans="1:7" x14ac:dyDescent="0.25">
      <c r="A8612" t="s">
        <v>16926</v>
      </c>
      <c r="B8612" t="s">
        <v>16927</v>
      </c>
      <c r="C8612">
        <v>0</v>
      </c>
      <c r="D8612">
        <v>0</v>
      </c>
      <c r="E8612">
        <v>192</v>
      </c>
      <c r="F8612">
        <v>192</v>
      </c>
      <c r="G8612" t="s">
        <v>22</v>
      </c>
    </row>
    <row r="8613" spans="1:7" x14ac:dyDescent="0.25">
      <c r="A8613" t="s">
        <v>16928</v>
      </c>
      <c r="B8613" t="s">
        <v>16929</v>
      </c>
      <c r="C8613">
        <v>0</v>
      </c>
      <c r="D8613">
        <v>0</v>
      </c>
      <c r="E8613">
        <v>7.89</v>
      </c>
      <c r="F8613">
        <v>7.89</v>
      </c>
      <c r="G8613" t="s">
        <v>22</v>
      </c>
    </row>
    <row r="8614" spans="1:7" x14ac:dyDescent="0.25">
      <c r="A8614" t="s">
        <v>16930</v>
      </c>
      <c r="B8614" t="s">
        <v>16931</v>
      </c>
      <c r="C8614">
        <v>4</v>
      </c>
      <c r="D8614">
        <v>82.4</v>
      </c>
      <c r="E8614">
        <v>30.556999999999999</v>
      </c>
      <c r="F8614">
        <v>30.556999999999999</v>
      </c>
      <c r="G8614" t="s">
        <v>33</v>
      </c>
    </row>
    <row r="8615" spans="1:7" x14ac:dyDescent="0.25">
      <c r="A8615" t="s">
        <v>16932</v>
      </c>
      <c r="B8615" t="s">
        <v>16933</v>
      </c>
      <c r="C8615">
        <v>4</v>
      </c>
      <c r="D8615">
        <v>129.97999999999999</v>
      </c>
      <c r="E8615">
        <v>198.81299999999999</v>
      </c>
      <c r="F8615">
        <v>12</v>
      </c>
      <c r="G8615" t="s">
        <v>22</v>
      </c>
    </row>
    <row r="8616" spans="1:7" x14ac:dyDescent="0.25">
      <c r="A8616" t="s">
        <v>16934</v>
      </c>
      <c r="B8616" t="s">
        <v>16935</v>
      </c>
      <c r="C8616">
        <v>0</v>
      </c>
      <c r="D8616">
        <v>1.51</v>
      </c>
      <c r="E8616">
        <v>0.23300000000000001</v>
      </c>
      <c r="F8616">
        <v>0.153</v>
      </c>
      <c r="G8616" t="s">
        <v>22</v>
      </c>
    </row>
    <row r="8617" spans="1:7" x14ac:dyDescent="0.25">
      <c r="A8617" t="s">
        <v>16936</v>
      </c>
      <c r="B8617" t="s">
        <v>16937</v>
      </c>
      <c r="C8617">
        <v>0</v>
      </c>
      <c r="D8617">
        <v>346.78</v>
      </c>
      <c r="E8617">
        <v>171.47900000000001</v>
      </c>
      <c r="F8617">
        <v>171.57900000000001</v>
      </c>
      <c r="G8617" t="s">
        <v>33</v>
      </c>
    </row>
    <row r="8618" spans="1:7" x14ac:dyDescent="0.25">
      <c r="A8618" t="s">
        <v>16938</v>
      </c>
      <c r="B8618" t="s">
        <v>16939</v>
      </c>
      <c r="C8618">
        <v>1</v>
      </c>
      <c r="D8618">
        <v>59.24</v>
      </c>
      <c r="E8618">
        <v>22.614000000000001</v>
      </c>
      <c r="F8618">
        <v>22.283000000000001</v>
      </c>
      <c r="G8618" t="s">
        <v>312</v>
      </c>
    </row>
    <row r="8619" spans="1:7" x14ac:dyDescent="0.25">
      <c r="A8619" t="s">
        <v>16940</v>
      </c>
      <c r="B8619" t="s">
        <v>16941</v>
      </c>
      <c r="C8619">
        <v>0</v>
      </c>
      <c r="D8619">
        <v>0</v>
      </c>
      <c r="E8619">
        <v>95.093999999999994</v>
      </c>
      <c r="F8619">
        <v>14.627000000000001</v>
      </c>
      <c r="G8619" t="s">
        <v>22</v>
      </c>
    </row>
    <row r="8620" spans="1:7" x14ac:dyDescent="0.25">
      <c r="A8620" t="s">
        <v>16942</v>
      </c>
      <c r="B8620" t="s">
        <v>16943</v>
      </c>
      <c r="C8620">
        <v>0</v>
      </c>
      <c r="D8620">
        <v>0</v>
      </c>
      <c r="E8620">
        <v>19.22</v>
      </c>
      <c r="F8620">
        <v>0</v>
      </c>
      <c r="G8620" t="s">
        <v>22</v>
      </c>
    </row>
    <row r="8621" spans="1:7" x14ac:dyDescent="0.25">
      <c r="A8621" t="s">
        <v>16944</v>
      </c>
      <c r="B8621" t="s">
        <v>16945</v>
      </c>
      <c r="C8621">
        <v>8</v>
      </c>
      <c r="D8621">
        <v>0</v>
      </c>
      <c r="E8621">
        <v>20.341999999999999</v>
      </c>
      <c r="F8621">
        <v>11.263999999999999</v>
      </c>
      <c r="G8621" t="s">
        <v>22</v>
      </c>
    </row>
    <row r="8622" spans="1:7" x14ac:dyDescent="0.25">
      <c r="A8622" t="s">
        <v>16946</v>
      </c>
      <c r="B8622" t="s">
        <v>16947</v>
      </c>
      <c r="C8622">
        <v>0</v>
      </c>
      <c r="D8622">
        <v>0</v>
      </c>
      <c r="E8622">
        <v>13.002000000000001</v>
      </c>
      <c r="F8622">
        <v>4.3819999999999997</v>
      </c>
      <c r="G8622" t="s">
        <v>22</v>
      </c>
    </row>
    <row r="8623" spans="1:7" x14ac:dyDescent="0.25">
      <c r="A8623" t="s">
        <v>16948</v>
      </c>
      <c r="B8623" t="s">
        <v>16949</v>
      </c>
      <c r="C8623">
        <v>0</v>
      </c>
      <c r="D8623">
        <v>0</v>
      </c>
      <c r="E8623">
        <v>2.1619999999999999</v>
      </c>
      <c r="F8623">
        <v>2.1619999999999999</v>
      </c>
      <c r="G8623" t="s">
        <v>22</v>
      </c>
    </row>
    <row r="8624" spans="1:7" x14ac:dyDescent="0.25">
      <c r="A8624" t="s">
        <v>16950</v>
      </c>
      <c r="B8624" t="s">
        <v>16951</v>
      </c>
      <c r="C8624">
        <v>0</v>
      </c>
      <c r="D8624">
        <v>0</v>
      </c>
      <c r="E8624">
        <v>18.952999999999999</v>
      </c>
      <c r="F8624">
        <v>8.3569999999999993</v>
      </c>
      <c r="G8624" t="s">
        <v>22</v>
      </c>
    </row>
    <row r="8625" spans="1:7" x14ac:dyDescent="0.25">
      <c r="A8625" t="s">
        <v>16952</v>
      </c>
      <c r="B8625" t="s">
        <v>16953</v>
      </c>
      <c r="C8625">
        <v>0</v>
      </c>
      <c r="D8625">
        <v>0</v>
      </c>
      <c r="E8625">
        <v>18</v>
      </c>
      <c r="F8625">
        <v>5.0620000000000003</v>
      </c>
      <c r="G8625" t="s">
        <v>22</v>
      </c>
    </row>
    <row r="8626" spans="1:7" x14ac:dyDescent="0.25">
      <c r="A8626" t="s">
        <v>16954</v>
      </c>
      <c r="B8626" t="s">
        <v>16955</v>
      </c>
      <c r="C8626">
        <v>0</v>
      </c>
      <c r="D8626">
        <v>0</v>
      </c>
      <c r="E8626">
        <v>6.3650000000000002</v>
      </c>
      <c r="F8626">
        <v>3.081</v>
      </c>
      <c r="G8626" t="s">
        <v>22</v>
      </c>
    </row>
    <row r="8627" spans="1:7" x14ac:dyDescent="0.25">
      <c r="A8627" t="s">
        <v>16956</v>
      </c>
      <c r="B8627" t="s">
        <v>16957</v>
      </c>
      <c r="C8627">
        <v>2</v>
      </c>
      <c r="D8627">
        <v>0</v>
      </c>
      <c r="E8627">
        <v>36.125</v>
      </c>
      <c r="F8627">
        <v>0</v>
      </c>
      <c r="G8627" t="s">
        <v>22</v>
      </c>
    </row>
    <row r="8628" spans="1:7" x14ac:dyDescent="0.25">
      <c r="A8628" t="s">
        <v>16958</v>
      </c>
      <c r="B8628" t="s">
        <v>16959</v>
      </c>
      <c r="C8628">
        <v>0</v>
      </c>
      <c r="D8628">
        <v>0</v>
      </c>
      <c r="E8628">
        <v>54.44</v>
      </c>
      <c r="F8628">
        <v>25.013999999999999</v>
      </c>
      <c r="G8628" t="s">
        <v>22</v>
      </c>
    </row>
    <row r="8629" spans="1:7" x14ac:dyDescent="0.25">
      <c r="A8629" t="s">
        <v>16960</v>
      </c>
      <c r="B8629" t="s">
        <v>16961</v>
      </c>
      <c r="C8629">
        <v>1</v>
      </c>
      <c r="D8629">
        <v>70</v>
      </c>
      <c r="E8629">
        <v>71.477000000000004</v>
      </c>
      <c r="F8629">
        <v>11.374000000000001</v>
      </c>
      <c r="G8629" t="s">
        <v>312</v>
      </c>
    </row>
    <row r="8630" spans="1:7" x14ac:dyDescent="0.25">
      <c r="A8630" t="s">
        <v>16962</v>
      </c>
      <c r="B8630" t="s">
        <v>16963</v>
      </c>
      <c r="C8630">
        <v>1</v>
      </c>
      <c r="D8630">
        <v>0</v>
      </c>
      <c r="E8630">
        <v>322.05</v>
      </c>
      <c r="F8630">
        <v>322.05</v>
      </c>
      <c r="G8630" t="s">
        <v>22</v>
      </c>
    </row>
    <row r="8631" spans="1:7" x14ac:dyDescent="0.25">
      <c r="A8631" t="s">
        <v>16964</v>
      </c>
      <c r="B8631" t="s">
        <v>16965</v>
      </c>
      <c r="C8631">
        <v>0</v>
      </c>
      <c r="D8631">
        <v>250.24</v>
      </c>
      <c r="E8631">
        <v>13.872999999999999</v>
      </c>
      <c r="F8631">
        <v>13.279</v>
      </c>
      <c r="G8631" t="s">
        <v>22</v>
      </c>
    </row>
    <row r="8632" spans="1:7" x14ac:dyDescent="0.25">
      <c r="A8632" t="s">
        <v>16966</v>
      </c>
      <c r="B8632" t="s">
        <v>16967</v>
      </c>
      <c r="C8632">
        <v>0</v>
      </c>
      <c r="D8632">
        <v>0</v>
      </c>
      <c r="E8632">
        <v>11.734</v>
      </c>
      <c r="F8632">
        <v>2.8319999999999999</v>
      </c>
      <c r="G8632" t="s">
        <v>22</v>
      </c>
    </row>
    <row r="8633" spans="1:7" x14ac:dyDescent="0.25">
      <c r="A8633" t="s">
        <v>16968</v>
      </c>
      <c r="B8633" t="s">
        <v>16969</v>
      </c>
      <c r="C8633">
        <v>1</v>
      </c>
      <c r="D8633">
        <v>245.36</v>
      </c>
      <c r="E8633">
        <v>103.53100000000001</v>
      </c>
      <c r="F8633">
        <v>127.18300000000001</v>
      </c>
      <c r="G8633" t="s">
        <v>312</v>
      </c>
    </row>
    <row r="8634" spans="1:7" x14ac:dyDescent="0.25">
      <c r="A8634" t="s">
        <v>16970</v>
      </c>
      <c r="B8634" t="s">
        <v>16971</v>
      </c>
      <c r="C8634">
        <v>788</v>
      </c>
      <c r="D8634">
        <v>0.75</v>
      </c>
      <c r="E8634">
        <v>0.36</v>
      </c>
      <c r="F8634">
        <v>0.36</v>
      </c>
      <c r="G8634" t="s">
        <v>22</v>
      </c>
    </row>
    <row r="8635" spans="1:7" x14ac:dyDescent="0.25">
      <c r="A8635" t="s">
        <v>16972</v>
      </c>
      <c r="B8635" t="s">
        <v>16973</v>
      </c>
      <c r="C8635">
        <v>0</v>
      </c>
      <c r="D8635">
        <v>133.26</v>
      </c>
      <c r="E8635">
        <v>4.766</v>
      </c>
      <c r="F8635">
        <v>0</v>
      </c>
      <c r="G8635" t="s">
        <v>22</v>
      </c>
    </row>
    <row r="8636" spans="1:7" x14ac:dyDescent="0.25">
      <c r="A8636" t="s">
        <v>16974</v>
      </c>
      <c r="B8636" t="s">
        <v>16975</v>
      </c>
      <c r="C8636">
        <v>6</v>
      </c>
      <c r="D8636">
        <v>377.71</v>
      </c>
      <c r="E8636">
        <v>21.510999999999999</v>
      </c>
      <c r="F8636">
        <v>2.157</v>
      </c>
      <c r="G8636" t="s">
        <v>312</v>
      </c>
    </row>
    <row r="8637" spans="1:7" x14ac:dyDescent="0.25">
      <c r="A8637" t="s">
        <v>16976</v>
      </c>
      <c r="B8637" t="s">
        <v>16977</v>
      </c>
      <c r="C8637">
        <v>0</v>
      </c>
      <c r="D8637">
        <v>219.7</v>
      </c>
      <c r="E8637">
        <v>14.071999999999999</v>
      </c>
      <c r="F8637">
        <v>9.093</v>
      </c>
      <c r="G8637" t="s">
        <v>22</v>
      </c>
    </row>
    <row r="8638" spans="1:7" x14ac:dyDescent="0.25">
      <c r="A8638" t="s">
        <v>16978</v>
      </c>
      <c r="B8638" t="s">
        <v>16979</v>
      </c>
      <c r="C8638">
        <v>0</v>
      </c>
      <c r="D8638">
        <v>171.03</v>
      </c>
      <c r="E8638">
        <v>4.1100000000000003</v>
      </c>
      <c r="F8638">
        <v>0.88800000000000001</v>
      </c>
      <c r="G8638" t="s">
        <v>22</v>
      </c>
    </row>
    <row r="8639" spans="1:7" x14ac:dyDescent="0.25">
      <c r="A8639" t="s">
        <v>16980</v>
      </c>
      <c r="B8639" t="s">
        <v>16981</v>
      </c>
      <c r="C8639">
        <v>1</v>
      </c>
      <c r="D8639">
        <v>165.76</v>
      </c>
      <c r="E8639">
        <v>102.663</v>
      </c>
      <c r="F8639">
        <v>97.703999999999994</v>
      </c>
      <c r="G8639" t="s">
        <v>312</v>
      </c>
    </row>
    <row r="8640" spans="1:7" x14ac:dyDescent="0.25">
      <c r="A8640" t="s">
        <v>16982</v>
      </c>
      <c r="B8640" t="s">
        <v>16983</v>
      </c>
      <c r="C8640">
        <v>1</v>
      </c>
      <c r="D8640">
        <v>135.16999999999999</v>
      </c>
      <c r="E8640">
        <v>28.35</v>
      </c>
      <c r="F8640">
        <v>17.911999999999999</v>
      </c>
      <c r="G8640" t="s">
        <v>22</v>
      </c>
    </row>
    <row r="8641" spans="1:7" x14ac:dyDescent="0.25">
      <c r="A8641" t="s">
        <v>16984</v>
      </c>
      <c r="B8641" t="s">
        <v>16985</v>
      </c>
      <c r="C8641">
        <v>0</v>
      </c>
      <c r="D8641">
        <v>37.03</v>
      </c>
      <c r="E8641">
        <v>5.8049999999999997</v>
      </c>
      <c r="F8641">
        <v>5.91</v>
      </c>
      <c r="G8641" t="s">
        <v>22</v>
      </c>
    </row>
    <row r="8642" spans="1:7" x14ac:dyDescent="0.25">
      <c r="A8642" t="s">
        <v>16986</v>
      </c>
      <c r="B8642" t="s">
        <v>16987</v>
      </c>
      <c r="C8642">
        <v>3</v>
      </c>
      <c r="D8642">
        <v>170.65</v>
      </c>
      <c r="E8642">
        <v>64.864999999999995</v>
      </c>
      <c r="F8642">
        <v>5.4119999999999999</v>
      </c>
      <c r="G8642" t="s">
        <v>312</v>
      </c>
    </row>
    <row r="8643" spans="1:7" x14ac:dyDescent="0.25">
      <c r="A8643" t="s">
        <v>16988</v>
      </c>
      <c r="B8643" t="s">
        <v>16989</v>
      </c>
      <c r="C8643">
        <v>0</v>
      </c>
      <c r="D8643">
        <v>33.31</v>
      </c>
      <c r="E8643">
        <v>5.8049999999999997</v>
      </c>
      <c r="F8643">
        <v>5.6820000000000004</v>
      </c>
      <c r="G8643" t="s">
        <v>22</v>
      </c>
    </row>
    <row r="8644" spans="1:7" x14ac:dyDescent="0.25">
      <c r="A8644" t="s">
        <v>16990</v>
      </c>
      <c r="B8644" t="s">
        <v>16991</v>
      </c>
      <c r="C8644">
        <v>0</v>
      </c>
      <c r="D8644">
        <v>187.7</v>
      </c>
      <c r="E8644">
        <v>107.02</v>
      </c>
      <c r="F8644">
        <v>98.308000000000007</v>
      </c>
      <c r="G8644" t="s">
        <v>312</v>
      </c>
    </row>
    <row r="8645" spans="1:7" x14ac:dyDescent="0.25">
      <c r="A8645" t="s">
        <v>16992</v>
      </c>
      <c r="B8645" t="s">
        <v>16993</v>
      </c>
      <c r="C8645">
        <v>1</v>
      </c>
      <c r="D8645">
        <v>480.37</v>
      </c>
      <c r="E8645">
        <v>137.32300000000001</v>
      </c>
      <c r="F8645">
        <v>137.07400000000001</v>
      </c>
      <c r="G8645" t="s">
        <v>33</v>
      </c>
    </row>
    <row r="8646" spans="1:7" x14ac:dyDescent="0.25">
      <c r="A8646" t="s">
        <v>16994</v>
      </c>
      <c r="B8646" t="s">
        <v>16995</v>
      </c>
      <c r="C8646">
        <v>0</v>
      </c>
      <c r="D8646">
        <v>0</v>
      </c>
      <c r="E8646">
        <v>2.9220000000000002</v>
      </c>
      <c r="F8646">
        <v>0</v>
      </c>
      <c r="G8646" t="s">
        <v>22</v>
      </c>
    </row>
    <row r="8647" spans="1:7" x14ac:dyDescent="0.25">
      <c r="A8647" t="s">
        <v>16996</v>
      </c>
      <c r="B8647" t="s">
        <v>16997</v>
      </c>
      <c r="C8647">
        <v>0</v>
      </c>
      <c r="D8647">
        <v>311.95999999999998</v>
      </c>
      <c r="E8647">
        <v>189.654</v>
      </c>
      <c r="F8647">
        <v>188.47900000000001</v>
      </c>
      <c r="G8647" t="s">
        <v>33</v>
      </c>
    </row>
    <row r="8648" spans="1:7" x14ac:dyDescent="0.25">
      <c r="A8648" t="s">
        <v>16998</v>
      </c>
      <c r="B8648" t="s">
        <v>16999</v>
      </c>
      <c r="C8648">
        <v>0</v>
      </c>
      <c r="D8648">
        <v>494.87</v>
      </c>
      <c r="E8648">
        <v>250.339</v>
      </c>
      <c r="F8648">
        <v>239.345</v>
      </c>
      <c r="G8648" t="s">
        <v>33</v>
      </c>
    </row>
    <row r="8649" spans="1:7" x14ac:dyDescent="0.25">
      <c r="A8649" t="s">
        <v>17000</v>
      </c>
      <c r="B8649" t="s">
        <v>16171</v>
      </c>
      <c r="C8649">
        <v>2</v>
      </c>
      <c r="D8649">
        <v>242.72</v>
      </c>
      <c r="E8649">
        <v>94.024000000000001</v>
      </c>
      <c r="F8649">
        <v>104.381</v>
      </c>
      <c r="G8649" t="s">
        <v>33</v>
      </c>
    </row>
    <row r="8650" spans="1:7" x14ac:dyDescent="0.25">
      <c r="A8650" t="s">
        <v>17001</v>
      </c>
      <c r="B8650" t="s">
        <v>2220</v>
      </c>
      <c r="C8650">
        <v>0</v>
      </c>
      <c r="D8650">
        <v>0</v>
      </c>
      <c r="E8650">
        <v>0.155</v>
      </c>
      <c r="F8650">
        <v>0</v>
      </c>
      <c r="G8650" t="s">
        <v>22</v>
      </c>
    </row>
    <row r="8651" spans="1:7" x14ac:dyDescent="0.25">
      <c r="A8651" t="s">
        <v>17002</v>
      </c>
      <c r="B8651" t="s">
        <v>17003</v>
      </c>
      <c r="C8651">
        <v>0</v>
      </c>
      <c r="D8651">
        <v>472.17</v>
      </c>
      <c r="E8651">
        <v>228.05099999999999</v>
      </c>
      <c r="F8651">
        <v>0</v>
      </c>
      <c r="G8651" t="s">
        <v>33</v>
      </c>
    </row>
    <row r="8652" spans="1:7" x14ac:dyDescent="0.25">
      <c r="A8652" t="s">
        <v>17004</v>
      </c>
      <c r="B8652" t="s">
        <v>17005</v>
      </c>
      <c r="C8652">
        <v>0</v>
      </c>
      <c r="D8652">
        <v>18000</v>
      </c>
      <c r="E8652">
        <v>5914.8040000000001</v>
      </c>
      <c r="F8652">
        <v>0</v>
      </c>
      <c r="G8652" t="s">
        <v>33</v>
      </c>
    </row>
    <row r="8653" spans="1:7" x14ac:dyDescent="0.25">
      <c r="A8653" t="s">
        <v>17006</v>
      </c>
      <c r="B8653" t="s">
        <v>17007</v>
      </c>
      <c r="C8653">
        <v>0</v>
      </c>
      <c r="D8653">
        <v>0</v>
      </c>
      <c r="E8653">
        <v>0</v>
      </c>
      <c r="F8653">
        <v>0</v>
      </c>
      <c r="G8653" t="s">
        <v>22</v>
      </c>
    </row>
    <row r="8654" spans="1:7" x14ac:dyDescent="0.25">
      <c r="A8654" t="s">
        <v>17008</v>
      </c>
      <c r="B8654" t="s">
        <v>17009</v>
      </c>
      <c r="C8654">
        <v>0</v>
      </c>
      <c r="D8654">
        <v>0</v>
      </c>
      <c r="E8654">
        <v>7.8140000000000001</v>
      </c>
      <c r="F8654">
        <v>0</v>
      </c>
      <c r="G8654" t="s">
        <v>22</v>
      </c>
    </row>
    <row r="8655" spans="1:7" x14ac:dyDescent="0.25">
      <c r="A8655" t="s">
        <v>17010</v>
      </c>
      <c r="B8655" t="s">
        <v>17011</v>
      </c>
      <c r="C8655">
        <v>0</v>
      </c>
      <c r="D8655">
        <v>0</v>
      </c>
      <c r="E8655">
        <v>0</v>
      </c>
      <c r="F8655">
        <v>0</v>
      </c>
      <c r="G8655" t="s">
        <v>22</v>
      </c>
    </row>
    <row r="8656" spans="1:7" x14ac:dyDescent="0.25">
      <c r="A8656" t="s">
        <v>17012</v>
      </c>
      <c r="B8656" t="s">
        <v>17013</v>
      </c>
      <c r="C8656">
        <v>0</v>
      </c>
      <c r="D8656">
        <v>0</v>
      </c>
      <c r="E8656">
        <v>0</v>
      </c>
      <c r="F8656">
        <v>0</v>
      </c>
      <c r="G8656" t="s">
        <v>22</v>
      </c>
    </row>
    <row r="8657" spans="1:7" x14ac:dyDescent="0.25">
      <c r="A8657" t="s">
        <v>17014</v>
      </c>
      <c r="B8657" t="s">
        <v>17015</v>
      </c>
      <c r="C8657">
        <v>20</v>
      </c>
      <c r="D8657">
        <v>0</v>
      </c>
      <c r="E8657">
        <v>0.13100000000000001</v>
      </c>
      <c r="F8657">
        <v>1.7000000000000001E-2</v>
      </c>
      <c r="G8657" t="s">
        <v>22</v>
      </c>
    </row>
    <row r="8658" spans="1:7" x14ac:dyDescent="0.25">
      <c r="A8658" t="s">
        <v>17016</v>
      </c>
      <c r="B8658" t="s">
        <v>17017</v>
      </c>
      <c r="C8658">
        <v>0</v>
      </c>
      <c r="D8658">
        <v>0</v>
      </c>
      <c r="E8658">
        <v>0</v>
      </c>
      <c r="F8658">
        <v>0</v>
      </c>
      <c r="G8658" t="s">
        <v>22</v>
      </c>
    </row>
    <row r="8659" spans="1:7" x14ac:dyDescent="0.25">
      <c r="A8659" t="s">
        <v>17018</v>
      </c>
      <c r="B8659" t="s">
        <v>17019</v>
      </c>
      <c r="C8659">
        <v>0</v>
      </c>
      <c r="D8659">
        <v>0</v>
      </c>
      <c r="E8659">
        <v>0</v>
      </c>
      <c r="F8659">
        <v>0</v>
      </c>
      <c r="G8659" t="s">
        <v>22</v>
      </c>
    </row>
    <row r="8660" spans="1:7" x14ac:dyDescent="0.25">
      <c r="A8660" t="s">
        <v>17020</v>
      </c>
      <c r="B8660" t="s">
        <v>17021</v>
      </c>
      <c r="C8660">
        <v>0</v>
      </c>
      <c r="D8660">
        <v>0</v>
      </c>
      <c r="E8660">
        <v>0</v>
      </c>
      <c r="F8660">
        <v>0</v>
      </c>
      <c r="G8660" t="s">
        <v>22</v>
      </c>
    </row>
    <row r="8661" spans="1:7" x14ac:dyDescent="0.25">
      <c r="A8661" t="s">
        <v>17022</v>
      </c>
      <c r="B8661" t="s">
        <v>17023</v>
      </c>
      <c r="C8661">
        <v>0</v>
      </c>
      <c r="D8661">
        <v>0</v>
      </c>
      <c r="E8661">
        <v>0.35899999999999999</v>
      </c>
      <c r="F8661">
        <v>0</v>
      </c>
      <c r="G8661" t="s">
        <v>22</v>
      </c>
    </row>
    <row r="8662" spans="1:7" x14ac:dyDescent="0.25">
      <c r="A8662" t="s">
        <v>17024</v>
      </c>
      <c r="B8662" t="s">
        <v>17025</v>
      </c>
      <c r="C8662">
        <v>0</v>
      </c>
      <c r="D8662">
        <v>3875.41</v>
      </c>
      <c r="E8662">
        <v>3900.5079999999998</v>
      </c>
      <c r="F8662">
        <v>3900.5079999999998</v>
      </c>
      <c r="G8662" t="s">
        <v>33</v>
      </c>
    </row>
    <row r="8663" spans="1:7" x14ac:dyDescent="0.25">
      <c r="A8663" t="s">
        <v>17026</v>
      </c>
      <c r="B8663" t="s">
        <v>17027</v>
      </c>
      <c r="C8663">
        <v>7</v>
      </c>
      <c r="D8663">
        <v>0</v>
      </c>
      <c r="E8663">
        <v>13.298999999999999</v>
      </c>
      <c r="F8663">
        <v>9.0470000000000006</v>
      </c>
      <c r="G8663" t="s">
        <v>22</v>
      </c>
    </row>
    <row r="8664" spans="1:7" x14ac:dyDescent="0.25">
      <c r="A8664" t="s">
        <v>17028</v>
      </c>
      <c r="B8664" t="s">
        <v>17029</v>
      </c>
      <c r="C8664">
        <v>47</v>
      </c>
      <c r="D8664">
        <v>0</v>
      </c>
      <c r="E8664">
        <v>0.45700000000000002</v>
      </c>
      <c r="F8664">
        <v>0.22</v>
      </c>
      <c r="G8664" t="s">
        <v>22</v>
      </c>
    </row>
    <row r="8665" spans="1:7" x14ac:dyDescent="0.25">
      <c r="A8665" t="s">
        <v>17030</v>
      </c>
      <c r="B8665" t="s">
        <v>17031</v>
      </c>
      <c r="C8665">
        <v>0</v>
      </c>
      <c r="D8665">
        <v>0</v>
      </c>
      <c r="E8665">
        <v>0.32400000000000001</v>
      </c>
      <c r="F8665">
        <v>0</v>
      </c>
      <c r="G8665" t="s">
        <v>22</v>
      </c>
    </row>
    <row r="8666" spans="1:7" x14ac:dyDescent="0.25">
      <c r="A8666" t="s">
        <v>17032</v>
      </c>
      <c r="B8666" t="s">
        <v>17033</v>
      </c>
      <c r="C8666">
        <v>0</v>
      </c>
      <c r="D8666">
        <v>0</v>
      </c>
      <c r="E8666">
        <v>0</v>
      </c>
      <c r="F8666">
        <v>0</v>
      </c>
      <c r="G8666" t="s">
        <v>22</v>
      </c>
    </row>
    <row r="8667" spans="1:7" x14ac:dyDescent="0.25">
      <c r="A8667" t="s">
        <v>17034</v>
      </c>
      <c r="B8667" t="s">
        <v>17035</v>
      </c>
      <c r="C8667">
        <v>0</v>
      </c>
      <c r="D8667">
        <v>0</v>
      </c>
      <c r="E8667">
        <v>0</v>
      </c>
      <c r="F8667">
        <v>0</v>
      </c>
      <c r="G8667" t="s">
        <v>22</v>
      </c>
    </row>
    <row r="8668" spans="1:7" x14ac:dyDescent="0.25">
      <c r="A8668" t="s">
        <v>17036</v>
      </c>
      <c r="B8668" t="s">
        <v>17037</v>
      </c>
      <c r="C8668">
        <v>0</v>
      </c>
      <c r="D8668">
        <v>0</v>
      </c>
      <c r="E8668">
        <v>0</v>
      </c>
      <c r="F8668">
        <v>0</v>
      </c>
      <c r="G8668" t="s">
        <v>22</v>
      </c>
    </row>
    <row r="8669" spans="1:7" x14ac:dyDescent="0.25">
      <c r="A8669" t="s">
        <v>17038</v>
      </c>
      <c r="B8669" t="s">
        <v>17039</v>
      </c>
      <c r="C8669">
        <v>0</v>
      </c>
      <c r="D8669">
        <v>0</v>
      </c>
      <c r="E8669">
        <v>0</v>
      </c>
      <c r="F8669">
        <v>0</v>
      </c>
      <c r="G8669" t="s">
        <v>22</v>
      </c>
    </row>
    <row r="8670" spans="1:7" x14ac:dyDescent="0.25">
      <c r="A8670" t="s">
        <v>17040</v>
      </c>
      <c r="B8670" t="s">
        <v>17041</v>
      </c>
      <c r="C8670">
        <v>0</v>
      </c>
      <c r="D8670">
        <v>0</v>
      </c>
      <c r="E8670">
        <v>0</v>
      </c>
      <c r="F8670">
        <v>0</v>
      </c>
      <c r="G8670" t="s">
        <v>22</v>
      </c>
    </row>
    <row r="8671" spans="1:7" x14ac:dyDescent="0.25">
      <c r="A8671" t="s">
        <v>17042</v>
      </c>
      <c r="B8671" t="s">
        <v>17043</v>
      </c>
      <c r="C8671">
        <v>0</v>
      </c>
      <c r="D8671">
        <v>0</v>
      </c>
      <c r="E8671">
        <v>0</v>
      </c>
      <c r="F8671">
        <v>0</v>
      </c>
      <c r="G8671" t="s">
        <v>22</v>
      </c>
    </row>
    <row r="8672" spans="1:7" x14ac:dyDescent="0.25">
      <c r="A8672" t="s">
        <v>17044</v>
      </c>
      <c r="B8672" t="s">
        <v>17045</v>
      </c>
      <c r="C8672">
        <v>0</v>
      </c>
      <c r="D8672">
        <v>813.2</v>
      </c>
      <c r="E8672">
        <v>0</v>
      </c>
      <c r="F8672">
        <v>0</v>
      </c>
      <c r="G8672" t="s">
        <v>22</v>
      </c>
    </row>
    <row r="8673" spans="1:7" x14ac:dyDescent="0.25">
      <c r="A8673" t="s">
        <v>17046</v>
      </c>
      <c r="B8673" t="s">
        <v>17047</v>
      </c>
      <c r="C8673">
        <v>0</v>
      </c>
      <c r="D8673">
        <v>738.3</v>
      </c>
      <c r="E8673">
        <v>0</v>
      </c>
      <c r="F8673">
        <v>0</v>
      </c>
      <c r="G8673" t="s">
        <v>22</v>
      </c>
    </row>
    <row r="8674" spans="1:7" x14ac:dyDescent="0.25">
      <c r="A8674" t="s">
        <v>17048</v>
      </c>
      <c r="B8674" t="s">
        <v>370</v>
      </c>
      <c r="C8674">
        <v>0</v>
      </c>
      <c r="D8674">
        <v>0</v>
      </c>
      <c r="E8674">
        <v>36.881</v>
      </c>
      <c r="F8674">
        <v>36.881</v>
      </c>
      <c r="G8674" t="s">
        <v>22</v>
      </c>
    </row>
    <row r="8675" spans="1:7" x14ac:dyDescent="0.25">
      <c r="A8675" t="s">
        <v>17049</v>
      </c>
      <c r="B8675" t="s">
        <v>17050</v>
      </c>
      <c r="C8675">
        <v>2</v>
      </c>
      <c r="D8675">
        <v>0</v>
      </c>
      <c r="E8675">
        <v>615</v>
      </c>
      <c r="F8675">
        <v>615</v>
      </c>
      <c r="G8675" t="s">
        <v>22</v>
      </c>
    </row>
    <row r="8676" spans="1:7" x14ac:dyDescent="0.25">
      <c r="A8676" t="s">
        <v>17051</v>
      </c>
      <c r="B8676" t="s">
        <v>17052</v>
      </c>
      <c r="C8676">
        <v>12</v>
      </c>
      <c r="D8676">
        <v>0</v>
      </c>
      <c r="E8676">
        <v>336.6</v>
      </c>
      <c r="F8676">
        <v>336.6</v>
      </c>
      <c r="G8676" t="s">
        <v>22</v>
      </c>
    </row>
    <row r="8677" spans="1:7" x14ac:dyDescent="0.25">
      <c r="A8677" t="s">
        <v>17053</v>
      </c>
      <c r="B8677" t="s">
        <v>10441</v>
      </c>
      <c r="C8677">
        <v>2</v>
      </c>
      <c r="D8677">
        <v>0</v>
      </c>
      <c r="E8677">
        <v>776</v>
      </c>
      <c r="F8677">
        <v>776</v>
      </c>
      <c r="G8677" t="s">
        <v>22</v>
      </c>
    </row>
    <row r="8678" spans="1:7" x14ac:dyDescent="0.25">
      <c r="A8678" t="s">
        <v>17054</v>
      </c>
      <c r="B8678" t="s">
        <v>17055</v>
      </c>
      <c r="C8678">
        <v>185</v>
      </c>
      <c r="D8678">
        <v>0</v>
      </c>
      <c r="E8678">
        <v>15.03</v>
      </c>
      <c r="F8678">
        <v>16.77</v>
      </c>
      <c r="G8678" t="s">
        <v>22</v>
      </c>
    </row>
    <row r="8679" spans="1:7" x14ac:dyDescent="0.25">
      <c r="A8679" t="s">
        <v>17056</v>
      </c>
      <c r="B8679" t="s">
        <v>17057</v>
      </c>
      <c r="C8679">
        <v>0</v>
      </c>
      <c r="D8679">
        <v>35.5</v>
      </c>
      <c r="E8679">
        <v>12.458</v>
      </c>
      <c r="F8679">
        <v>0</v>
      </c>
      <c r="G8679" t="s">
        <v>22</v>
      </c>
    </row>
    <row r="8680" spans="1:7" x14ac:dyDescent="0.25">
      <c r="A8680" t="s">
        <v>17058</v>
      </c>
      <c r="B8680" t="s">
        <v>17059</v>
      </c>
      <c r="C8680">
        <v>0</v>
      </c>
      <c r="D8680">
        <v>0</v>
      </c>
      <c r="E8680">
        <v>0</v>
      </c>
      <c r="F8680">
        <v>0</v>
      </c>
      <c r="G8680" t="s">
        <v>22</v>
      </c>
    </row>
    <row r="8681" spans="1:7" x14ac:dyDescent="0.25">
      <c r="A8681" t="s">
        <v>17060</v>
      </c>
      <c r="B8681" t="s">
        <v>17061</v>
      </c>
      <c r="C8681">
        <v>0</v>
      </c>
      <c r="D8681">
        <v>581.97</v>
      </c>
      <c r="E8681">
        <v>77.087999999999994</v>
      </c>
      <c r="F8681">
        <v>0</v>
      </c>
      <c r="G8681" t="s">
        <v>22</v>
      </c>
    </row>
    <row r="8682" spans="1:7" x14ac:dyDescent="0.25">
      <c r="A8682" t="s">
        <v>17062</v>
      </c>
      <c r="B8682" t="s">
        <v>17063</v>
      </c>
      <c r="C8682">
        <v>0</v>
      </c>
      <c r="D8682">
        <v>458.68</v>
      </c>
      <c r="E8682">
        <v>343.90699999999998</v>
      </c>
      <c r="F8682">
        <v>261.435</v>
      </c>
      <c r="G8682" t="s">
        <v>33</v>
      </c>
    </row>
    <row r="8683" spans="1:7" x14ac:dyDescent="0.25">
      <c r="A8683" t="s">
        <v>17064</v>
      </c>
      <c r="B8683" t="s">
        <v>17065</v>
      </c>
      <c r="C8683">
        <v>0</v>
      </c>
      <c r="D8683">
        <v>176.55</v>
      </c>
      <c r="E8683">
        <v>9.0180000000000007</v>
      </c>
      <c r="F8683">
        <v>9.0180000000000007</v>
      </c>
      <c r="G8683" t="s">
        <v>22</v>
      </c>
    </row>
    <row r="8684" spans="1:7" x14ac:dyDescent="0.25">
      <c r="A8684" t="s">
        <v>17066</v>
      </c>
      <c r="B8684" t="s">
        <v>17067</v>
      </c>
      <c r="C8684">
        <v>0</v>
      </c>
      <c r="D8684">
        <v>83.37</v>
      </c>
      <c r="E8684">
        <v>27.128</v>
      </c>
      <c r="F8684">
        <v>0</v>
      </c>
      <c r="G8684" t="s">
        <v>33</v>
      </c>
    </row>
    <row r="8685" spans="1:7" x14ac:dyDescent="0.25">
      <c r="A8685" t="s">
        <v>17068</v>
      </c>
      <c r="B8685" t="s">
        <v>17069</v>
      </c>
      <c r="C8685">
        <v>0</v>
      </c>
      <c r="D8685">
        <v>0</v>
      </c>
      <c r="E8685">
        <v>87.75</v>
      </c>
      <c r="F8685">
        <v>87.75</v>
      </c>
      <c r="G8685" t="s">
        <v>22</v>
      </c>
    </row>
    <row r="8686" spans="1:7" x14ac:dyDescent="0.25">
      <c r="A8686" t="s">
        <v>17070</v>
      </c>
      <c r="B8686" t="s">
        <v>17071</v>
      </c>
      <c r="C8686">
        <v>23</v>
      </c>
      <c r="D8686">
        <v>0</v>
      </c>
      <c r="E8686">
        <v>5.8280000000000003</v>
      </c>
      <c r="F8686">
        <v>0</v>
      </c>
      <c r="G8686" t="s">
        <v>22</v>
      </c>
    </row>
    <row r="8687" spans="1:7" x14ac:dyDescent="0.25">
      <c r="A8687" t="s">
        <v>17072</v>
      </c>
      <c r="B8687" t="s">
        <v>17073</v>
      </c>
      <c r="C8687">
        <v>0</v>
      </c>
      <c r="D8687">
        <v>0</v>
      </c>
      <c r="E8687">
        <v>40</v>
      </c>
      <c r="F8687">
        <v>40</v>
      </c>
      <c r="G8687" t="s">
        <v>22</v>
      </c>
    </row>
    <row r="8688" spans="1:7" x14ac:dyDescent="0.25">
      <c r="A8688" t="s">
        <v>17074</v>
      </c>
      <c r="B8688" t="s">
        <v>17075</v>
      </c>
      <c r="C8688">
        <v>0</v>
      </c>
      <c r="D8688">
        <v>3237.42</v>
      </c>
      <c r="E8688">
        <v>974.87599999999998</v>
      </c>
      <c r="F8688">
        <v>426.678</v>
      </c>
      <c r="G8688" t="s">
        <v>22</v>
      </c>
    </row>
    <row r="8689" spans="1:7" x14ac:dyDescent="0.25">
      <c r="A8689" t="s">
        <v>17076</v>
      </c>
      <c r="B8689" t="s">
        <v>17077</v>
      </c>
      <c r="C8689">
        <v>1</v>
      </c>
      <c r="D8689">
        <v>476.38</v>
      </c>
      <c r="E8689">
        <v>67.022000000000006</v>
      </c>
      <c r="F8689">
        <v>67.022000000000006</v>
      </c>
      <c r="G8689" t="s">
        <v>33</v>
      </c>
    </row>
    <row r="8690" spans="1:7" x14ac:dyDescent="0.25">
      <c r="A8690" t="s">
        <v>17078</v>
      </c>
      <c r="B8690" t="s">
        <v>17079</v>
      </c>
      <c r="C8690">
        <v>0</v>
      </c>
      <c r="D8690">
        <v>0</v>
      </c>
      <c r="E8690">
        <v>2.323</v>
      </c>
      <c r="F8690">
        <v>2.218</v>
      </c>
      <c r="G8690" t="s">
        <v>33</v>
      </c>
    </row>
    <row r="8691" spans="1:7" x14ac:dyDescent="0.25">
      <c r="A8691" t="s">
        <v>17080</v>
      </c>
      <c r="B8691" t="s">
        <v>17081</v>
      </c>
      <c r="C8691">
        <v>2</v>
      </c>
      <c r="D8691">
        <v>0</v>
      </c>
      <c r="E8691">
        <v>62.186999999999998</v>
      </c>
      <c r="F8691">
        <v>0</v>
      </c>
      <c r="G8691" t="s">
        <v>33</v>
      </c>
    </row>
    <row r="8692" spans="1:7" x14ac:dyDescent="0.25">
      <c r="A8692" t="s">
        <v>17082</v>
      </c>
      <c r="B8692" t="s">
        <v>17083</v>
      </c>
      <c r="C8692">
        <v>6371</v>
      </c>
      <c r="D8692">
        <v>0</v>
      </c>
      <c r="E8692">
        <v>0.13200000000000001</v>
      </c>
      <c r="F8692">
        <v>0.12</v>
      </c>
      <c r="G8692" t="s">
        <v>22</v>
      </c>
    </row>
    <row r="8693" spans="1:7" x14ac:dyDescent="0.25">
      <c r="A8693" t="s">
        <v>17084</v>
      </c>
      <c r="B8693" t="s">
        <v>17085</v>
      </c>
      <c r="C8693">
        <v>1</v>
      </c>
      <c r="D8693">
        <v>105</v>
      </c>
      <c r="E8693">
        <v>30.856999999999999</v>
      </c>
      <c r="F8693">
        <v>0</v>
      </c>
      <c r="G8693" t="s">
        <v>33</v>
      </c>
    </row>
    <row r="8694" spans="1:7" x14ac:dyDescent="0.25">
      <c r="A8694" t="s">
        <v>17086</v>
      </c>
      <c r="B8694" t="s">
        <v>17087</v>
      </c>
      <c r="C8694">
        <v>0</v>
      </c>
      <c r="D8694">
        <v>362</v>
      </c>
      <c r="E8694">
        <v>155.61000000000001</v>
      </c>
      <c r="F8694">
        <v>130.85499999999999</v>
      </c>
      <c r="G8694" t="s">
        <v>33</v>
      </c>
    </row>
    <row r="8695" spans="1:7" x14ac:dyDescent="0.25">
      <c r="A8695" t="s">
        <v>17088</v>
      </c>
      <c r="B8695" t="s">
        <v>17089</v>
      </c>
      <c r="C8695">
        <v>0</v>
      </c>
      <c r="D8695">
        <v>0</v>
      </c>
      <c r="E8695">
        <v>25.315999999999999</v>
      </c>
      <c r="F8695">
        <v>13.952999999999999</v>
      </c>
      <c r="G8695" t="s">
        <v>22</v>
      </c>
    </row>
    <row r="8696" spans="1:7" x14ac:dyDescent="0.25">
      <c r="A8696" t="s">
        <v>17090</v>
      </c>
      <c r="B8696" t="s">
        <v>17091</v>
      </c>
      <c r="C8696">
        <v>33</v>
      </c>
      <c r="D8696">
        <v>0</v>
      </c>
      <c r="E8696">
        <v>0.26400000000000001</v>
      </c>
      <c r="F8696">
        <v>0</v>
      </c>
      <c r="G8696" t="s">
        <v>22</v>
      </c>
    </row>
    <row r="8697" spans="1:7" x14ac:dyDescent="0.25">
      <c r="A8697" t="s">
        <v>17092</v>
      </c>
      <c r="B8697" t="s">
        <v>17093</v>
      </c>
      <c r="C8697">
        <v>32</v>
      </c>
      <c r="D8697">
        <v>0</v>
      </c>
      <c r="E8697">
        <v>0.34</v>
      </c>
      <c r="F8697">
        <v>0.34</v>
      </c>
      <c r="G8697" t="s">
        <v>22</v>
      </c>
    </row>
    <row r="8698" spans="1:7" x14ac:dyDescent="0.25">
      <c r="A8698" t="s">
        <v>17094</v>
      </c>
      <c r="B8698" t="s">
        <v>17095</v>
      </c>
      <c r="C8698">
        <v>418</v>
      </c>
      <c r="D8698">
        <v>0</v>
      </c>
      <c r="E8698">
        <v>0.08</v>
      </c>
      <c r="F8698">
        <v>0.08</v>
      </c>
      <c r="G8698" t="s">
        <v>22</v>
      </c>
    </row>
    <row r="8699" spans="1:7" x14ac:dyDescent="0.25">
      <c r="A8699" t="s">
        <v>17096</v>
      </c>
      <c r="B8699" t="s">
        <v>17097</v>
      </c>
      <c r="C8699">
        <v>3</v>
      </c>
      <c r="D8699">
        <v>0</v>
      </c>
      <c r="E8699">
        <v>13.13</v>
      </c>
      <c r="F8699">
        <v>13.13</v>
      </c>
      <c r="G8699" t="s">
        <v>22</v>
      </c>
    </row>
    <row r="8700" spans="1:7" x14ac:dyDescent="0.25">
      <c r="A8700" t="s">
        <v>17098</v>
      </c>
      <c r="B8700" t="s">
        <v>17099</v>
      </c>
      <c r="C8700">
        <v>0</v>
      </c>
      <c r="D8700">
        <v>527.14</v>
      </c>
      <c r="E8700">
        <v>11.836</v>
      </c>
      <c r="F8700">
        <v>49.115000000000002</v>
      </c>
      <c r="G8700" t="s">
        <v>22</v>
      </c>
    </row>
    <row r="8701" spans="1:7" x14ac:dyDescent="0.25">
      <c r="A8701" t="s">
        <v>17100</v>
      </c>
      <c r="B8701" t="s">
        <v>17101</v>
      </c>
      <c r="C8701">
        <v>0</v>
      </c>
      <c r="D8701">
        <v>593</v>
      </c>
      <c r="E8701">
        <v>76.641000000000005</v>
      </c>
      <c r="F8701">
        <v>73.616</v>
      </c>
      <c r="G8701" t="s">
        <v>33</v>
      </c>
    </row>
    <row r="8702" spans="1:7" x14ac:dyDescent="0.25">
      <c r="A8702" t="s">
        <v>17102</v>
      </c>
      <c r="B8702" t="s">
        <v>17103</v>
      </c>
      <c r="C8702">
        <v>8</v>
      </c>
      <c r="D8702">
        <v>0</v>
      </c>
      <c r="E8702">
        <v>3.24</v>
      </c>
      <c r="F8702">
        <v>3.24</v>
      </c>
      <c r="G8702" t="s">
        <v>22</v>
      </c>
    </row>
    <row r="8703" spans="1:7" x14ac:dyDescent="0.25">
      <c r="A8703" t="s">
        <v>17104</v>
      </c>
      <c r="B8703" t="s">
        <v>17105</v>
      </c>
      <c r="C8703">
        <v>0</v>
      </c>
      <c r="D8703">
        <v>0</v>
      </c>
      <c r="E8703">
        <v>18.638000000000002</v>
      </c>
      <c r="F8703">
        <v>7.9349999999999996</v>
      </c>
      <c r="G8703" t="s">
        <v>22</v>
      </c>
    </row>
    <row r="8704" spans="1:7" x14ac:dyDescent="0.25">
      <c r="A8704" t="s">
        <v>17106</v>
      </c>
      <c r="B8704" t="s">
        <v>17107</v>
      </c>
      <c r="C8704">
        <v>0</v>
      </c>
      <c r="D8704">
        <v>0</v>
      </c>
      <c r="E8704">
        <v>1500</v>
      </c>
      <c r="F8704">
        <v>1500</v>
      </c>
      <c r="G8704" t="s">
        <v>22</v>
      </c>
    </row>
    <row r="8705" spans="1:7" x14ac:dyDescent="0.25">
      <c r="A8705" t="s">
        <v>17108</v>
      </c>
      <c r="B8705" t="s">
        <v>17109</v>
      </c>
      <c r="C8705">
        <v>2</v>
      </c>
      <c r="D8705">
        <v>0</v>
      </c>
      <c r="E8705">
        <v>99</v>
      </c>
      <c r="F8705">
        <v>99</v>
      </c>
      <c r="G8705" t="s">
        <v>22</v>
      </c>
    </row>
    <row r="8706" spans="1:7" x14ac:dyDescent="0.25">
      <c r="A8706" t="s">
        <v>17110</v>
      </c>
      <c r="B8706" t="s">
        <v>17111</v>
      </c>
      <c r="C8706">
        <v>0</v>
      </c>
      <c r="D8706">
        <v>0</v>
      </c>
      <c r="E8706">
        <v>123.19</v>
      </c>
      <c r="F8706">
        <v>123.19</v>
      </c>
      <c r="G8706" t="s">
        <v>22</v>
      </c>
    </row>
    <row r="8707" spans="1:7" x14ac:dyDescent="0.25">
      <c r="A8707" t="s">
        <v>17112</v>
      </c>
      <c r="B8707" t="s">
        <v>17113</v>
      </c>
      <c r="C8707">
        <v>0</v>
      </c>
      <c r="D8707">
        <v>2804.06</v>
      </c>
      <c r="E8707">
        <v>2848.7370000000001</v>
      </c>
      <c r="F8707">
        <v>0</v>
      </c>
      <c r="G8707" t="s">
        <v>33</v>
      </c>
    </row>
    <row r="8708" spans="1:7" x14ac:dyDescent="0.25">
      <c r="A8708" t="s">
        <v>17114</v>
      </c>
      <c r="B8708" t="s">
        <v>17115</v>
      </c>
      <c r="C8708">
        <v>372</v>
      </c>
      <c r="D8708">
        <v>0</v>
      </c>
      <c r="E8708">
        <v>0.26200000000000001</v>
      </c>
      <c r="F8708">
        <v>0.26200000000000001</v>
      </c>
      <c r="G8708" t="s">
        <v>22</v>
      </c>
    </row>
    <row r="8709" spans="1:7" x14ac:dyDescent="0.25">
      <c r="A8709" t="s">
        <v>17116</v>
      </c>
      <c r="B8709" t="s">
        <v>17117</v>
      </c>
      <c r="C8709">
        <v>1</v>
      </c>
      <c r="D8709">
        <v>447.28</v>
      </c>
      <c r="E8709">
        <v>228.839</v>
      </c>
      <c r="F8709">
        <v>233.92599999999999</v>
      </c>
      <c r="G8709" t="s">
        <v>33</v>
      </c>
    </row>
    <row r="8710" spans="1:7" x14ac:dyDescent="0.25">
      <c r="A8710" t="s">
        <v>17118</v>
      </c>
      <c r="B8710" t="s">
        <v>17119</v>
      </c>
      <c r="C8710">
        <v>0</v>
      </c>
      <c r="D8710">
        <v>275.52999999999997</v>
      </c>
      <c r="E8710">
        <v>7.8460000000000001</v>
      </c>
      <c r="F8710">
        <v>0</v>
      </c>
      <c r="G8710" t="s">
        <v>33</v>
      </c>
    </row>
    <row r="8711" spans="1:7" x14ac:dyDescent="0.25">
      <c r="A8711" t="s">
        <v>17120</v>
      </c>
      <c r="B8711" t="s">
        <v>17121</v>
      </c>
      <c r="C8711">
        <v>2</v>
      </c>
      <c r="D8711">
        <v>106.12</v>
      </c>
      <c r="E8711">
        <v>13.585000000000001</v>
      </c>
      <c r="F8711">
        <v>13.324999999999999</v>
      </c>
      <c r="G8711" t="s">
        <v>33</v>
      </c>
    </row>
    <row r="8712" spans="1:7" x14ac:dyDescent="0.25">
      <c r="A8712" t="s">
        <v>17122</v>
      </c>
      <c r="B8712" t="s">
        <v>17123</v>
      </c>
      <c r="C8712">
        <v>0</v>
      </c>
      <c r="D8712">
        <v>0</v>
      </c>
      <c r="E8712">
        <v>100.372</v>
      </c>
      <c r="F8712">
        <v>0</v>
      </c>
      <c r="G8712" t="s">
        <v>22</v>
      </c>
    </row>
    <row r="8713" spans="1:7" x14ac:dyDescent="0.25">
      <c r="A8713" t="s">
        <v>17124</v>
      </c>
      <c r="B8713" t="s">
        <v>17125</v>
      </c>
      <c r="C8713">
        <v>0</v>
      </c>
      <c r="D8713">
        <v>0</v>
      </c>
      <c r="E8713">
        <v>1.173</v>
      </c>
      <c r="F8713">
        <v>0.55700000000000005</v>
      </c>
      <c r="G8713" t="s">
        <v>22</v>
      </c>
    </row>
    <row r="8714" spans="1:7" x14ac:dyDescent="0.25">
      <c r="A8714" t="s">
        <v>17126</v>
      </c>
      <c r="B8714" t="s">
        <v>17127</v>
      </c>
      <c r="C8714">
        <v>7</v>
      </c>
      <c r="D8714">
        <v>26.24</v>
      </c>
      <c r="E8714">
        <v>7.5720000000000001</v>
      </c>
      <c r="F8714">
        <v>7.4649999999999999</v>
      </c>
      <c r="G8714" t="s">
        <v>33</v>
      </c>
    </row>
    <row r="8715" spans="1:7" x14ac:dyDescent="0.25">
      <c r="A8715" t="s">
        <v>17128</v>
      </c>
      <c r="B8715" t="s">
        <v>17129</v>
      </c>
      <c r="C8715">
        <v>0</v>
      </c>
      <c r="D8715">
        <v>0</v>
      </c>
      <c r="E8715">
        <v>4.8540000000000001</v>
      </c>
      <c r="F8715">
        <v>1.0149999999999999</v>
      </c>
      <c r="G8715" t="s">
        <v>22</v>
      </c>
    </row>
    <row r="8716" spans="1:7" x14ac:dyDescent="0.25">
      <c r="A8716" t="s">
        <v>17130</v>
      </c>
      <c r="B8716" t="s">
        <v>17131</v>
      </c>
      <c r="C8716">
        <v>3</v>
      </c>
      <c r="D8716">
        <v>75.77</v>
      </c>
      <c r="E8716">
        <v>34.47</v>
      </c>
      <c r="F8716">
        <v>37.813000000000002</v>
      </c>
      <c r="G8716" t="s">
        <v>312</v>
      </c>
    </row>
    <row r="8717" spans="1:7" x14ac:dyDescent="0.25">
      <c r="A8717" t="s">
        <v>17132</v>
      </c>
      <c r="B8717" t="s">
        <v>17133</v>
      </c>
      <c r="C8717">
        <v>43</v>
      </c>
      <c r="D8717">
        <v>0</v>
      </c>
      <c r="E8717">
        <v>0</v>
      </c>
      <c r="F8717">
        <v>0</v>
      </c>
      <c r="G8717" t="s">
        <v>22</v>
      </c>
    </row>
    <row r="8718" spans="1:7" x14ac:dyDescent="0.25">
      <c r="A8718" t="s">
        <v>17134</v>
      </c>
      <c r="B8718" t="s">
        <v>17135</v>
      </c>
      <c r="C8718">
        <v>3</v>
      </c>
      <c r="D8718">
        <v>631.29</v>
      </c>
      <c r="E8718">
        <v>18.006</v>
      </c>
      <c r="F8718">
        <v>9.8510000000000009</v>
      </c>
      <c r="G8718" t="s">
        <v>22</v>
      </c>
    </row>
    <row r="8719" spans="1:7" x14ac:dyDescent="0.25">
      <c r="A8719" t="s">
        <v>17136</v>
      </c>
      <c r="B8719" t="s">
        <v>17137</v>
      </c>
      <c r="C8719">
        <v>59</v>
      </c>
      <c r="D8719">
        <v>0</v>
      </c>
      <c r="E8719">
        <v>5.1999999999999998E-2</v>
      </c>
      <c r="F8719">
        <v>5.1999999999999998E-2</v>
      </c>
      <c r="G8719" t="s">
        <v>22</v>
      </c>
    </row>
    <row r="8720" spans="1:7" x14ac:dyDescent="0.25">
      <c r="A8720" t="s">
        <v>17138</v>
      </c>
      <c r="B8720" t="s">
        <v>17139</v>
      </c>
      <c r="C8720">
        <v>0</v>
      </c>
      <c r="D8720">
        <v>0</v>
      </c>
      <c r="E8720">
        <v>139.63800000000001</v>
      </c>
      <c r="F8720">
        <v>140.52600000000001</v>
      </c>
      <c r="G8720" t="s">
        <v>33</v>
      </c>
    </row>
    <row r="8721" spans="1:7" x14ac:dyDescent="0.25">
      <c r="A8721" t="s">
        <v>17140</v>
      </c>
      <c r="B8721" t="s">
        <v>15883</v>
      </c>
      <c r="C8721">
        <v>41</v>
      </c>
      <c r="D8721">
        <v>0</v>
      </c>
      <c r="E8721">
        <v>29</v>
      </c>
      <c r="F8721">
        <v>29</v>
      </c>
      <c r="G8721" t="s">
        <v>22</v>
      </c>
    </row>
    <row r="8722" spans="1:7" x14ac:dyDescent="0.25">
      <c r="A8722" t="s">
        <v>17141</v>
      </c>
      <c r="B8722" t="s">
        <v>17142</v>
      </c>
      <c r="C8722">
        <v>0</v>
      </c>
      <c r="D8722">
        <v>0</v>
      </c>
      <c r="E8722">
        <v>18.376999999999999</v>
      </c>
      <c r="F8722">
        <v>2.3290000000000002</v>
      </c>
      <c r="G8722" t="s">
        <v>22</v>
      </c>
    </row>
    <row r="8723" spans="1:7" x14ac:dyDescent="0.25">
      <c r="A8723" t="s">
        <v>17143</v>
      </c>
      <c r="B8723" t="s">
        <v>17144</v>
      </c>
      <c r="C8723">
        <v>1</v>
      </c>
      <c r="D8723">
        <v>418.78</v>
      </c>
      <c r="E8723">
        <v>67.947000000000003</v>
      </c>
      <c r="F8723">
        <v>35.597000000000001</v>
      </c>
      <c r="G8723" t="s">
        <v>33</v>
      </c>
    </row>
    <row r="8724" spans="1:7" x14ac:dyDescent="0.25">
      <c r="A8724" t="s">
        <v>17145</v>
      </c>
      <c r="B8724" t="s">
        <v>17146</v>
      </c>
      <c r="C8724">
        <v>0</v>
      </c>
      <c r="D8724">
        <v>337.48</v>
      </c>
      <c r="E8724">
        <v>209.98599999999999</v>
      </c>
      <c r="F8724">
        <v>260.65199999999999</v>
      </c>
      <c r="G8724" t="s">
        <v>33</v>
      </c>
    </row>
    <row r="8725" spans="1:7" x14ac:dyDescent="0.25">
      <c r="A8725" t="s">
        <v>17147</v>
      </c>
      <c r="B8725" t="s">
        <v>17148</v>
      </c>
      <c r="C8725">
        <v>0</v>
      </c>
      <c r="D8725">
        <v>0</v>
      </c>
      <c r="E8725">
        <v>176.84200000000001</v>
      </c>
      <c r="F8725">
        <v>76.382999999999996</v>
      </c>
      <c r="G8725" t="s">
        <v>22</v>
      </c>
    </row>
    <row r="8726" spans="1:7" x14ac:dyDescent="0.25">
      <c r="A8726" t="s">
        <v>17149</v>
      </c>
      <c r="B8726" t="s">
        <v>17150</v>
      </c>
      <c r="C8726">
        <v>4404</v>
      </c>
      <c r="D8726">
        <v>1.31</v>
      </c>
      <c r="E8726">
        <v>0.72</v>
      </c>
      <c r="F8726">
        <v>0.72</v>
      </c>
      <c r="G8726" t="s">
        <v>22</v>
      </c>
    </row>
    <row r="8727" spans="1:7" x14ac:dyDescent="0.25">
      <c r="A8727" t="s">
        <v>17151</v>
      </c>
      <c r="B8727" t="s">
        <v>17152</v>
      </c>
      <c r="C8727">
        <v>5</v>
      </c>
      <c r="D8727">
        <v>0</v>
      </c>
      <c r="E8727">
        <v>11.134</v>
      </c>
      <c r="F8727">
        <v>4.01</v>
      </c>
      <c r="G8727" t="s">
        <v>22</v>
      </c>
    </row>
    <row r="8728" spans="1:7" x14ac:dyDescent="0.25">
      <c r="A8728" t="s">
        <v>17153</v>
      </c>
      <c r="B8728" t="s">
        <v>17154</v>
      </c>
      <c r="C8728">
        <v>0</v>
      </c>
      <c r="D8728">
        <v>0</v>
      </c>
      <c r="E8728">
        <v>8.17</v>
      </c>
      <c r="F8728">
        <v>8.17</v>
      </c>
      <c r="G8728" t="s">
        <v>22</v>
      </c>
    </row>
    <row r="8729" spans="1:7" x14ac:dyDescent="0.25">
      <c r="A8729" t="s">
        <v>17155</v>
      </c>
      <c r="B8729" t="s">
        <v>17156</v>
      </c>
      <c r="C8729">
        <v>0</v>
      </c>
      <c r="D8729">
        <v>410.08</v>
      </c>
      <c r="E8729">
        <v>224.99</v>
      </c>
      <c r="F8729">
        <v>224.93600000000001</v>
      </c>
      <c r="G8729" t="s">
        <v>33</v>
      </c>
    </row>
    <row r="8730" spans="1:7" x14ac:dyDescent="0.25">
      <c r="A8730" t="s">
        <v>17157</v>
      </c>
      <c r="B8730" t="s">
        <v>17158</v>
      </c>
      <c r="C8730">
        <v>2</v>
      </c>
      <c r="D8730">
        <v>148.12</v>
      </c>
      <c r="E8730">
        <v>44.341000000000001</v>
      </c>
      <c r="F8730">
        <v>42.679000000000002</v>
      </c>
      <c r="G8730" t="s">
        <v>312</v>
      </c>
    </row>
    <row r="8731" spans="1:7" x14ac:dyDescent="0.25">
      <c r="A8731" t="s">
        <v>17159</v>
      </c>
      <c r="B8731" t="s">
        <v>17160</v>
      </c>
      <c r="C8731">
        <v>1</v>
      </c>
      <c r="D8731">
        <v>132.09</v>
      </c>
      <c r="E8731">
        <v>13.414999999999999</v>
      </c>
      <c r="F8731">
        <v>4.1340000000000003</v>
      </c>
      <c r="G8731" t="s">
        <v>22</v>
      </c>
    </row>
    <row r="8732" spans="1:7" x14ac:dyDescent="0.25">
      <c r="A8732" t="s">
        <v>17161</v>
      </c>
      <c r="B8732" t="s">
        <v>17162</v>
      </c>
      <c r="C8732">
        <v>0</v>
      </c>
      <c r="D8732">
        <v>490.31</v>
      </c>
      <c r="E8732">
        <v>416.14</v>
      </c>
      <c r="F8732">
        <v>307.834</v>
      </c>
      <c r="G8732" t="s">
        <v>33</v>
      </c>
    </row>
    <row r="8733" spans="1:7" x14ac:dyDescent="0.25">
      <c r="A8733" t="s">
        <v>17163</v>
      </c>
      <c r="B8733" t="s">
        <v>17164</v>
      </c>
      <c r="C8733">
        <v>0</v>
      </c>
      <c r="D8733">
        <v>0</v>
      </c>
      <c r="E8733">
        <v>2E-3</v>
      </c>
      <c r="F8733">
        <v>0</v>
      </c>
      <c r="G8733" t="s">
        <v>22</v>
      </c>
    </row>
    <row r="8734" spans="1:7" x14ac:dyDescent="0.25">
      <c r="A8734" t="s">
        <v>17165</v>
      </c>
      <c r="B8734" t="s">
        <v>17166</v>
      </c>
      <c r="C8734">
        <v>0</v>
      </c>
      <c r="D8734">
        <v>0</v>
      </c>
      <c r="E8734">
        <v>1.7000000000000001E-2</v>
      </c>
      <c r="F8734">
        <v>0</v>
      </c>
      <c r="G8734" t="s">
        <v>22</v>
      </c>
    </row>
    <row r="8735" spans="1:7" x14ac:dyDescent="0.25">
      <c r="A8735" t="s">
        <v>17167</v>
      </c>
      <c r="B8735" t="s">
        <v>17168</v>
      </c>
      <c r="C8735">
        <v>0</v>
      </c>
      <c r="D8735">
        <v>0</v>
      </c>
      <c r="E8735">
        <v>0.253</v>
      </c>
      <c r="F8735">
        <v>0</v>
      </c>
      <c r="G8735" t="s">
        <v>22</v>
      </c>
    </row>
    <row r="8736" spans="1:7" x14ac:dyDescent="0.25">
      <c r="A8736" t="s">
        <v>17169</v>
      </c>
      <c r="B8736" t="s">
        <v>17170</v>
      </c>
      <c r="C8736">
        <v>0</v>
      </c>
      <c r="D8736">
        <v>0</v>
      </c>
      <c r="E8736">
        <v>5.3999999999999999E-2</v>
      </c>
      <c r="F8736">
        <v>0</v>
      </c>
      <c r="G8736" t="s">
        <v>22</v>
      </c>
    </row>
    <row r="8737" spans="1:7" x14ac:dyDescent="0.25">
      <c r="A8737" t="s">
        <v>17171</v>
      </c>
      <c r="B8737" t="s">
        <v>17172</v>
      </c>
      <c r="C8737">
        <v>0</v>
      </c>
      <c r="D8737">
        <v>0</v>
      </c>
      <c r="E8737">
        <v>0</v>
      </c>
      <c r="F8737">
        <v>0</v>
      </c>
      <c r="G8737" t="s">
        <v>22</v>
      </c>
    </row>
    <row r="8738" spans="1:7" x14ac:dyDescent="0.25">
      <c r="A8738" t="s">
        <v>17173</v>
      </c>
      <c r="B8738" t="s">
        <v>17174</v>
      </c>
      <c r="C8738">
        <v>0</v>
      </c>
      <c r="D8738">
        <v>0</v>
      </c>
      <c r="E8738">
        <v>0</v>
      </c>
      <c r="F8738">
        <v>0</v>
      </c>
      <c r="G8738" t="s">
        <v>22</v>
      </c>
    </row>
    <row r="8739" spans="1:7" x14ac:dyDescent="0.25">
      <c r="A8739" t="s">
        <v>17175</v>
      </c>
      <c r="B8739" t="s">
        <v>17176</v>
      </c>
      <c r="C8739">
        <v>0</v>
      </c>
      <c r="D8739">
        <v>0</v>
      </c>
      <c r="E8739">
        <v>0</v>
      </c>
      <c r="F8739">
        <v>0</v>
      </c>
      <c r="G8739" t="s">
        <v>22</v>
      </c>
    </row>
    <row r="8740" spans="1:7" x14ac:dyDescent="0.25">
      <c r="A8740" t="s">
        <v>17177</v>
      </c>
      <c r="B8740" t="s">
        <v>17178</v>
      </c>
      <c r="C8740">
        <v>0</v>
      </c>
      <c r="D8740">
        <v>0</v>
      </c>
      <c r="E8740">
        <v>0</v>
      </c>
      <c r="F8740">
        <v>0</v>
      </c>
      <c r="G8740" t="s">
        <v>22</v>
      </c>
    </row>
    <row r="8741" spans="1:7" x14ac:dyDescent="0.25">
      <c r="A8741" t="s">
        <v>17179</v>
      </c>
      <c r="B8741" t="s">
        <v>17180</v>
      </c>
      <c r="C8741">
        <v>0</v>
      </c>
      <c r="D8741">
        <v>0</v>
      </c>
      <c r="E8741">
        <v>0</v>
      </c>
      <c r="F8741">
        <v>0</v>
      </c>
      <c r="G8741" t="s">
        <v>22</v>
      </c>
    </row>
    <row r="8742" spans="1:7" x14ac:dyDescent="0.25">
      <c r="A8742" t="s">
        <v>17181</v>
      </c>
      <c r="B8742" t="s">
        <v>17182</v>
      </c>
      <c r="C8742">
        <v>0</v>
      </c>
      <c r="D8742">
        <v>0</v>
      </c>
      <c r="E8742">
        <v>0</v>
      </c>
      <c r="F8742">
        <v>0</v>
      </c>
      <c r="G8742" t="s">
        <v>22</v>
      </c>
    </row>
    <row r="8743" spans="1:7" x14ac:dyDescent="0.25">
      <c r="A8743" t="s">
        <v>17183</v>
      </c>
      <c r="B8743" t="s">
        <v>17184</v>
      </c>
      <c r="C8743">
        <v>0</v>
      </c>
      <c r="D8743">
        <v>0</v>
      </c>
      <c r="E8743">
        <v>0</v>
      </c>
      <c r="F8743">
        <v>0</v>
      </c>
      <c r="G8743" t="s">
        <v>22</v>
      </c>
    </row>
    <row r="8744" spans="1:7" x14ac:dyDescent="0.25">
      <c r="A8744" t="s">
        <v>17185</v>
      </c>
      <c r="B8744" t="s">
        <v>17186</v>
      </c>
      <c r="C8744">
        <v>0</v>
      </c>
      <c r="D8744">
        <v>0</v>
      </c>
      <c r="E8744">
        <v>41.046999999999997</v>
      </c>
      <c r="F8744">
        <v>40.801000000000002</v>
      </c>
      <c r="G8744" t="s">
        <v>33</v>
      </c>
    </row>
    <row r="8745" spans="1:7" x14ac:dyDescent="0.25">
      <c r="A8745" t="s">
        <v>17187</v>
      </c>
      <c r="B8745" t="s">
        <v>17188</v>
      </c>
      <c r="C8745">
        <v>0</v>
      </c>
      <c r="D8745">
        <v>0</v>
      </c>
      <c r="E8745">
        <v>81.394000000000005</v>
      </c>
      <c r="F8745">
        <v>0</v>
      </c>
      <c r="G8745" t="s">
        <v>22</v>
      </c>
    </row>
    <row r="8746" spans="1:7" x14ac:dyDescent="0.25">
      <c r="A8746" t="s">
        <v>17189</v>
      </c>
      <c r="B8746" t="s">
        <v>17190</v>
      </c>
      <c r="C8746">
        <v>59</v>
      </c>
      <c r="D8746">
        <v>0</v>
      </c>
      <c r="E8746">
        <v>26.68</v>
      </c>
      <c r="F8746">
        <v>26.68</v>
      </c>
      <c r="G8746" t="s">
        <v>22</v>
      </c>
    </row>
    <row r="8747" spans="1:7" x14ac:dyDescent="0.25">
      <c r="A8747" t="s">
        <v>17191</v>
      </c>
      <c r="B8747" t="s">
        <v>17192</v>
      </c>
      <c r="C8747">
        <v>9470</v>
      </c>
      <c r="D8747">
        <v>0</v>
      </c>
      <c r="E8747">
        <v>0.16170000000000001</v>
      </c>
      <c r="F8747">
        <v>0.11</v>
      </c>
      <c r="G8747" t="s">
        <v>22</v>
      </c>
    </row>
    <row r="8748" spans="1:7" x14ac:dyDescent="0.25">
      <c r="A8748" t="s">
        <v>17193</v>
      </c>
      <c r="B8748" t="s">
        <v>17194</v>
      </c>
      <c r="C8748">
        <v>0</v>
      </c>
      <c r="D8748">
        <v>0</v>
      </c>
      <c r="E8748">
        <v>2.68</v>
      </c>
      <c r="F8748">
        <v>2.68</v>
      </c>
      <c r="G8748" t="s">
        <v>22</v>
      </c>
    </row>
    <row r="8749" spans="1:7" x14ac:dyDescent="0.25">
      <c r="A8749" t="s">
        <v>17195</v>
      </c>
      <c r="B8749" t="s">
        <v>17196</v>
      </c>
      <c r="C8749">
        <v>207</v>
      </c>
      <c r="D8749">
        <v>0</v>
      </c>
      <c r="E8749">
        <v>12.04</v>
      </c>
      <c r="F8749">
        <v>12.04</v>
      </c>
      <c r="G8749" t="s">
        <v>22</v>
      </c>
    </row>
    <row r="8750" spans="1:7" x14ac:dyDescent="0.25">
      <c r="A8750" t="s">
        <v>17197</v>
      </c>
      <c r="B8750" t="s">
        <v>17198</v>
      </c>
      <c r="C8750">
        <v>55</v>
      </c>
      <c r="D8750">
        <v>0</v>
      </c>
      <c r="E8750">
        <v>3.84</v>
      </c>
      <c r="F8750">
        <v>3.84</v>
      </c>
      <c r="G8750" t="s">
        <v>22</v>
      </c>
    </row>
    <row r="8751" spans="1:7" x14ac:dyDescent="0.25">
      <c r="A8751" t="s">
        <v>17199</v>
      </c>
      <c r="B8751" t="s">
        <v>17200</v>
      </c>
      <c r="C8751">
        <v>55</v>
      </c>
      <c r="D8751">
        <v>0</v>
      </c>
      <c r="E8751">
        <v>8.74</v>
      </c>
      <c r="F8751">
        <v>8.74</v>
      </c>
      <c r="G8751" t="s">
        <v>22</v>
      </c>
    </row>
    <row r="8752" spans="1:7" x14ac:dyDescent="0.25">
      <c r="A8752" t="s">
        <v>17201</v>
      </c>
      <c r="B8752" t="s">
        <v>17202</v>
      </c>
      <c r="C8752">
        <v>67</v>
      </c>
      <c r="D8752">
        <v>0</v>
      </c>
      <c r="E8752">
        <v>2.2000000000000002</v>
      </c>
      <c r="F8752">
        <v>2.2000000000000002</v>
      </c>
      <c r="G8752" t="s">
        <v>22</v>
      </c>
    </row>
    <row r="8753" spans="1:7" x14ac:dyDescent="0.25">
      <c r="A8753" t="s">
        <v>17203</v>
      </c>
      <c r="B8753" t="s">
        <v>17204</v>
      </c>
      <c r="C8753">
        <v>920</v>
      </c>
      <c r="D8753">
        <v>0</v>
      </c>
      <c r="E8753">
        <v>0.3246</v>
      </c>
      <c r="F8753">
        <v>0.32</v>
      </c>
      <c r="G8753" t="s">
        <v>22</v>
      </c>
    </row>
    <row r="8754" spans="1:7" x14ac:dyDescent="0.25">
      <c r="A8754" t="s">
        <v>17205</v>
      </c>
      <c r="B8754" t="s">
        <v>17206</v>
      </c>
      <c r="C8754">
        <v>0</v>
      </c>
      <c r="D8754">
        <v>0</v>
      </c>
      <c r="E8754">
        <v>202.58</v>
      </c>
      <c r="F8754">
        <v>202.58</v>
      </c>
      <c r="G8754" t="s">
        <v>22</v>
      </c>
    </row>
    <row r="8755" spans="1:7" x14ac:dyDescent="0.25">
      <c r="A8755" t="s">
        <v>17207</v>
      </c>
      <c r="B8755" t="s">
        <v>17208</v>
      </c>
      <c r="C8755">
        <v>0</v>
      </c>
      <c r="D8755">
        <v>0</v>
      </c>
      <c r="E8755">
        <v>131</v>
      </c>
      <c r="F8755">
        <v>131</v>
      </c>
      <c r="G8755" t="s">
        <v>22</v>
      </c>
    </row>
    <row r="8756" spans="1:7" x14ac:dyDescent="0.25">
      <c r="A8756" t="s">
        <v>17209</v>
      </c>
      <c r="B8756" t="s">
        <v>17210</v>
      </c>
      <c r="C8756">
        <v>10</v>
      </c>
      <c r="D8756">
        <v>0</v>
      </c>
      <c r="E8756">
        <v>51.14</v>
      </c>
      <c r="F8756">
        <v>51.14</v>
      </c>
      <c r="G8756" t="s">
        <v>22</v>
      </c>
    </row>
    <row r="8757" spans="1:7" x14ac:dyDescent="0.25">
      <c r="A8757" t="s">
        <v>17211</v>
      </c>
      <c r="B8757" t="s">
        <v>17212</v>
      </c>
      <c r="C8757">
        <v>0</v>
      </c>
      <c r="D8757">
        <v>0</v>
      </c>
      <c r="E8757">
        <v>14.035</v>
      </c>
      <c r="F8757">
        <v>0</v>
      </c>
      <c r="G8757" t="s">
        <v>22</v>
      </c>
    </row>
    <row r="8758" spans="1:7" x14ac:dyDescent="0.25">
      <c r="A8758" t="s">
        <v>17213</v>
      </c>
      <c r="B8758" t="s">
        <v>17214</v>
      </c>
      <c r="C8758">
        <v>0</v>
      </c>
      <c r="D8758">
        <v>0</v>
      </c>
      <c r="E8758">
        <v>10.1136</v>
      </c>
      <c r="F8758">
        <v>6.88</v>
      </c>
      <c r="G8758" t="s">
        <v>22</v>
      </c>
    </row>
    <row r="8759" spans="1:7" x14ac:dyDescent="0.25">
      <c r="A8759" t="s">
        <v>17215</v>
      </c>
      <c r="B8759" t="s">
        <v>17216</v>
      </c>
      <c r="C8759">
        <v>0</v>
      </c>
      <c r="D8759">
        <v>0</v>
      </c>
      <c r="E8759">
        <v>0</v>
      </c>
      <c r="F8759">
        <v>0</v>
      </c>
      <c r="G8759" t="s">
        <v>22</v>
      </c>
    </row>
    <row r="8760" spans="1:7" x14ac:dyDescent="0.25">
      <c r="A8760" t="s">
        <v>17217</v>
      </c>
      <c r="B8760" t="s">
        <v>17218</v>
      </c>
      <c r="C8760">
        <v>0</v>
      </c>
      <c r="D8760">
        <v>0</v>
      </c>
      <c r="E8760">
        <v>0</v>
      </c>
      <c r="F8760">
        <v>0</v>
      </c>
      <c r="G8760" t="s">
        <v>22</v>
      </c>
    </row>
    <row r="8761" spans="1:7" x14ac:dyDescent="0.25">
      <c r="A8761" t="s">
        <v>17219</v>
      </c>
      <c r="B8761" t="s">
        <v>17220</v>
      </c>
      <c r="C8761">
        <v>0</v>
      </c>
      <c r="D8761">
        <v>0</v>
      </c>
      <c r="E8761">
        <v>0</v>
      </c>
      <c r="F8761">
        <v>0</v>
      </c>
      <c r="G8761" t="s">
        <v>22</v>
      </c>
    </row>
    <row r="8762" spans="1:7" x14ac:dyDescent="0.25">
      <c r="A8762" t="s">
        <v>17221</v>
      </c>
      <c r="B8762" t="s">
        <v>17222</v>
      </c>
      <c r="C8762">
        <v>0</v>
      </c>
      <c r="D8762">
        <v>0</v>
      </c>
      <c r="E8762">
        <v>0</v>
      </c>
      <c r="F8762">
        <v>0</v>
      </c>
      <c r="G8762" t="s">
        <v>22</v>
      </c>
    </row>
    <row r="8763" spans="1:7" x14ac:dyDescent="0.25">
      <c r="A8763" t="s">
        <v>17223</v>
      </c>
      <c r="B8763" t="s">
        <v>17224</v>
      </c>
      <c r="C8763">
        <v>0</v>
      </c>
      <c r="D8763">
        <v>0</v>
      </c>
      <c r="E8763">
        <v>0</v>
      </c>
      <c r="F8763">
        <v>0</v>
      </c>
      <c r="G8763" t="s">
        <v>22</v>
      </c>
    </row>
    <row r="8764" spans="1:7" x14ac:dyDescent="0.25">
      <c r="A8764" t="s">
        <v>17225</v>
      </c>
      <c r="B8764" t="s">
        <v>17226</v>
      </c>
      <c r="C8764">
        <v>0</v>
      </c>
      <c r="D8764">
        <v>0</v>
      </c>
      <c r="E8764">
        <v>0</v>
      </c>
      <c r="F8764">
        <v>0</v>
      </c>
      <c r="G8764" t="s">
        <v>22</v>
      </c>
    </row>
    <row r="8765" spans="1:7" x14ac:dyDescent="0.25">
      <c r="A8765" t="s">
        <v>17227</v>
      </c>
      <c r="B8765" t="s">
        <v>17228</v>
      </c>
      <c r="C8765">
        <v>0</v>
      </c>
      <c r="D8765">
        <v>0</v>
      </c>
      <c r="E8765">
        <v>0</v>
      </c>
      <c r="F8765">
        <v>0</v>
      </c>
      <c r="G8765" t="s">
        <v>22</v>
      </c>
    </row>
    <row r="8766" spans="1:7" x14ac:dyDescent="0.25">
      <c r="A8766" t="s">
        <v>17229</v>
      </c>
      <c r="B8766" t="s">
        <v>17230</v>
      </c>
      <c r="C8766">
        <v>0</v>
      </c>
      <c r="D8766">
        <v>4205.7700000000004</v>
      </c>
      <c r="E8766">
        <v>4023.0520000000001</v>
      </c>
      <c r="F8766">
        <v>0</v>
      </c>
      <c r="G8766" t="s">
        <v>33</v>
      </c>
    </row>
    <row r="8767" spans="1:7" x14ac:dyDescent="0.25">
      <c r="A8767" t="s">
        <v>17231</v>
      </c>
      <c r="B8767" t="s">
        <v>17232</v>
      </c>
      <c r="C8767">
        <v>0</v>
      </c>
      <c r="D8767">
        <v>5110.3900000000003</v>
      </c>
      <c r="E8767">
        <v>4144.0820000000003</v>
      </c>
      <c r="F8767">
        <v>0</v>
      </c>
      <c r="G8767" t="s">
        <v>33</v>
      </c>
    </row>
    <row r="8768" spans="1:7" x14ac:dyDescent="0.25">
      <c r="A8768" t="s">
        <v>17233</v>
      </c>
      <c r="B8768" t="s">
        <v>17234</v>
      </c>
      <c r="C8768">
        <v>0</v>
      </c>
      <c r="D8768">
        <v>215.73</v>
      </c>
      <c r="E8768">
        <v>37.683</v>
      </c>
      <c r="F8768">
        <v>0</v>
      </c>
      <c r="G8768" t="s">
        <v>22</v>
      </c>
    </row>
    <row r="8769" spans="1:7" x14ac:dyDescent="0.25">
      <c r="A8769" t="s">
        <v>17235</v>
      </c>
      <c r="B8769" t="s">
        <v>17236</v>
      </c>
      <c r="C8769">
        <v>1</v>
      </c>
      <c r="D8769">
        <v>46.04</v>
      </c>
      <c r="E8769">
        <v>1.482</v>
      </c>
      <c r="F8769">
        <v>1.482</v>
      </c>
      <c r="G8769" t="s">
        <v>22</v>
      </c>
    </row>
    <row r="8770" spans="1:7" x14ac:dyDescent="0.25">
      <c r="A8770" t="s">
        <v>17237</v>
      </c>
      <c r="B8770" t="s">
        <v>17238</v>
      </c>
      <c r="C8770">
        <v>0</v>
      </c>
      <c r="D8770">
        <v>212.09</v>
      </c>
      <c r="E8770">
        <v>42.942</v>
      </c>
      <c r="F8770">
        <v>40.844000000000001</v>
      </c>
      <c r="G8770" t="s">
        <v>33</v>
      </c>
    </row>
    <row r="8771" spans="1:7" x14ac:dyDescent="0.25">
      <c r="A8771" t="s">
        <v>17239</v>
      </c>
      <c r="B8771" t="s">
        <v>17240</v>
      </c>
      <c r="C8771">
        <v>2</v>
      </c>
      <c r="D8771">
        <v>339.93</v>
      </c>
      <c r="E8771">
        <v>73.986999999999995</v>
      </c>
      <c r="F8771">
        <v>78.489999999999995</v>
      </c>
      <c r="G8771" t="s">
        <v>33</v>
      </c>
    </row>
    <row r="8772" spans="1:7" x14ac:dyDescent="0.25">
      <c r="A8772" t="s">
        <v>17241</v>
      </c>
      <c r="B8772" t="s">
        <v>17242</v>
      </c>
      <c r="C8772">
        <v>0</v>
      </c>
      <c r="D8772">
        <v>0</v>
      </c>
      <c r="E8772">
        <v>64.162000000000006</v>
      </c>
      <c r="F8772">
        <v>13.974</v>
      </c>
      <c r="G8772" t="s">
        <v>22</v>
      </c>
    </row>
    <row r="8773" spans="1:7" x14ac:dyDescent="0.25">
      <c r="A8773" t="s">
        <v>17243</v>
      </c>
      <c r="B8773" t="s">
        <v>17244</v>
      </c>
      <c r="C8773">
        <v>0</v>
      </c>
      <c r="D8773">
        <v>23.01</v>
      </c>
      <c r="E8773">
        <v>9</v>
      </c>
      <c r="F8773">
        <v>9</v>
      </c>
      <c r="G8773" t="s">
        <v>22</v>
      </c>
    </row>
    <row r="8774" spans="1:7" x14ac:dyDescent="0.25">
      <c r="A8774" t="s">
        <v>17245</v>
      </c>
      <c r="B8774" t="s">
        <v>17246</v>
      </c>
      <c r="C8774">
        <v>0</v>
      </c>
      <c r="D8774">
        <v>439.45</v>
      </c>
      <c r="E8774">
        <v>103.517</v>
      </c>
      <c r="F8774">
        <v>0</v>
      </c>
      <c r="G8774" t="s">
        <v>33</v>
      </c>
    </row>
    <row r="8775" spans="1:7" x14ac:dyDescent="0.25">
      <c r="A8775" t="s">
        <v>17247</v>
      </c>
      <c r="B8775" t="s">
        <v>17248</v>
      </c>
      <c r="C8775">
        <v>0</v>
      </c>
      <c r="D8775">
        <v>285.05</v>
      </c>
      <c r="E8775">
        <v>32.857999999999997</v>
      </c>
      <c r="F8775">
        <v>38.185000000000002</v>
      </c>
      <c r="G8775" t="s">
        <v>33</v>
      </c>
    </row>
    <row r="8776" spans="1:7" x14ac:dyDescent="0.25">
      <c r="A8776" t="s">
        <v>17249</v>
      </c>
      <c r="B8776" t="s">
        <v>17250</v>
      </c>
      <c r="C8776">
        <v>0</v>
      </c>
      <c r="D8776">
        <v>415.7</v>
      </c>
      <c r="E8776">
        <v>46.597999999999999</v>
      </c>
      <c r="F8776">
        <v>0</v>
      </c>
      <c r="G8776" t="s">
        <v>33</v>
      </c>
    </row>
    <row r="8777" spans="1:7" x14ac:dyDescent="0.25">
      <c r="A8777" t="s">
        <v>17251</v>
      </c>
      <c r="B8777" t="s">
        <v>17252</v>
      </c>
      <c r="C8777">
        <v>0</v>
      </c>
      <c r="D8777">
        <v>55.26</v>
      </c>
      <c r="E8777">
        <v>3.4289999999999998</v>
      </c>
      <c r="F8777">
        <v>2.524</v>
      </c>
      <c r="G8777" t="s">
        <v>22</v>
      </c>
    </row>
    <row r="8778" spans="1:7" x14ac:dyDescent="0.25">
      <c r="A8778" t="s">
        <v>17253</v>
      </c>
      <c r="B8778" t="s">
        <v>17254</v>
      </c>
      <c r="C8778">
        <v>0</v>
      </c>
      <c r="D8778">
        <v>206.05</v>
      </c>
      <c r="E8778">
        <v>178.602</v>
      </c>
      <c r="F8778">
        <v>164.51</v>
      </c>
      <c r="G8778" t="s">
        <v>33</v>
      </c>
    </row>
    <row r="8779" spans="1:7" x14ac:dyDescent="0.25">
      <c r="A8779" t="s">
        <v>17255</v>
      </c>
      <c r="B8779" t="s">
        <v>5333</v>
      </c>
      <c r="C8779">
        <v>0</v>
      </c>
      <c r="D8779">
        <v>220.66</v>
      </c>
      <c r="E8779">
        <v>104.48</v>
      </c>
      <c r="F8779">
        <v>108.389</v>
      </c>
      <c r="G8779" t="s">
        <v>33</v>
      </c>
    </row>
    <row r="8780" spans="1:7" x14ac:dyDescent="0.25">
      <c r="A8780" t="s">
        <v>17256</v>
      </c>
      <c r="B8780" t="s">
        <v>17257</v>
      </c>
      <c r="C8780">
        <v>0</v>
      </c>
      <c r="D8780">
        <v>50.65</v>
      </c>
      <c r="E8780">
        <v>14.371</v>
      </c>
      <c r="F8780">
        <v>14.471</v>
      </c>
      <c r="G8780" t="s">
        <v>33</v>
      </c>
    </row>
    <row r="8781" spans="1:7" x14ac:dyDescent="0.25">
      <c r="A8781" t="s">
        <v>17258</v>
      </c>
      <c r="B8781" t="s">
        <v>17259</v>
      </c>
      <c r="C8781">
        <v>0</v>
      </c>
      <c r="D8781">
        <v>16.61</v>
      </c>
      <c r="E8781">
        <v>2.1619999999999999</v>
      </c>
      <c r="F8781">
        <v>2.1179999999999999</v>
      </c>
      <c r="G8781" t="s">
        <v>22</v>
      </c>
    </row>
    <row r="8782" spans="1:7" x14ac:dyDescent="0.25">
      <c r="A8782" t="s">
        <v>17260</v>
      </c>
      <c r="B8782" t="s">
        <v>17261</v>
      </c>
      <c r="C8782">
        <v>0</v>
      </c>
      <c r="D8782">
        <v>374.95</v>
      </c>
      <c r="E8782">
        <v>146.26599999999999</v>
      </c>
      <c r="F8782">
        <v>143.89400000000001</v>
      </c>
      <c r="G8782" t="s">
        <v>33</v>
      </c>
    </row>
    <row r="8783" spans="1:7" x14ac:dyDescent="0.25">
      <c r="A8783" t="s">
        <v>17262</v>
      </c>
      <c r="B8783" t="s">
        <v>17263</v>
      </c>
      <c r="C8783">
        <v>0</v>
      </c>
      <c r="D8783">
        <v>358.58</v>
      </c>
      <c r="E8783">
        <v>120.39700000000001</v>
      </c>
      <c r="F8783">
        <v>482.38600000000002</v>
      </c>
      <c r="G8783" t="s">
        <v>33</v>
      </c>
    </row>
    <row r="8784" spans="1:7" x14ac:dyDescent="0.25">
      <c r="A8784" t="s">
        <v>17264</v>
      </c>
      <c r="B8784" t="s">
        <v>17265</v>
      </c>
      <c r="C8784">
        <v>0</v>
      </c>
      <c r="D8784">
        <v>702.59</v>
      </c>
      <c r="E8784">
        <v>572.67899999999997</v>
      </c>
      <c r="F8784">
        <v>366.74599999999998</v>
      </c>
      <c r="G8784" t="s">
        <v>33</v>
      </c>
    </row>
    <row r="8785" spans="1:7" x14ac:dyDescent="0.25">
      <c r="A8785" t="s">
        <v>17266</v>
      </c>
      <c r="B8785" t="s">
        <v>17267</v>
      </c>
      <c r="C8785">
        <v>1</v>
      </c>
      <c r="D8785">
        <v>138.02000000000001</v>
      </c>
      <c r="E8785">
        <v>51.926000000000002</v>
      </c>
      <c r="F8785">
        <v>51.926000000000002</v>
      </c>
      <c r="G8785" t="s">
        <v>312</v>
      </c>
    </row>
    <row r="8786" spans="1:7" x14ac:dyDescent="0.25">
      <c r="A8786" t="s">
        <v>17268</v>
      </c>
      <c r="B8786" t="s">
        <v>17269</v>
      </c>
      <c r="C8786">
        <v>0</v>
      </c>
      <c r="D8786">
        <v>358.18</v>
      </c>
      <c r="E8786">
        <v>120.137</v>
      </c>
      <c r="F8786">
        <v>554.99099999999999</v>
      </c>
      <c r="G8786" t="s">
        <v>33</v>
      </c>
    </row>
    <row r="8787" spans="1:7" x14ac:dyDescent="0.25">
      <c r="A8787" t="s">
        <v>17270</v>
      </c>
      <c r="B8787" t="s">
        <v>17271</v>
      </c>
      <c r="C8787">
        <v>0</v>
      </c>
      <c r="D8787">
        <v>430.18</v>
      </c>
      <c r="E8787">
        <v>221.35400000000001</v>
      </c>
      <c r="F8787">
        <v>231.64099999999999</v>
      </c>
      <c r="G8787" t="s">
        <v>33</v>
      </c>
    </row>
    <row r="8788" spans="1:7" x14ac:dyDescent="0.25">
      <c r="A8788" t="s">
        <v>17272</v>
      </c>
      <c r="B8788" t="s">
        <v>17273</v>
      </c>
      <c r="C8788">
        <v>0</v>
      </c>
      <c r="D8788">
        <v>0</v>
      </c>
      <c r="E8788">
        <v>14.877000000000001</v>
      </c>
      <c r="F8788">
        <v>9.0299999999999994</v>
      </c>
      <c r="G8788" t="s">
        <v>22</v>
      </c>
    </row>
    <row r="8789" spans="1:7" x14ac:dyDescent="0.25">
      <c r="A8789" t="s">
        <v>17274</v>
      </c>
      <c r="B8789" t="s">
        <v>17275</v>
      </c>
      <c r="C8789">
        <v>0</v>
      </c>
      <c r="D8789">
        <v>6705.19</v>
      </c>
      <c r="E8789">
        <v>4487.0290000000005</v>
      </c>
      <c r="F8789">
        <v>4770.7449999999999</v>
      </c>
      <c r="G8789" t="s">
        <v>33</v>
      </c>
    </row>
    <row r="8790" spans="1:7" x14ac:dyDescent="0.25">
      <c r="A8790" t="s">
        <v>17276</v>
      </c>
      <c r="B8790" t="s">
        <v>17277</v>
      </c>
      <c r="C8790">
        <v>0</v>
      </c>
      <c r="D8790">
        <v>480.37</v>
      </c>
      <c r="E8790">
        <v>137.32300000000001</v>
      </c>
      <c r="F8790">
        <v>137.07400000000001</v>
      </c>
      <c r="G8790" t="s">
        <v>33</v>
      </c>
    </row>
    <row r="8791" spans="1:7" x14ac:dyDescent="0.25">
      <c r="A8791" t="s">
        <v>17278</v>
      </c>
      <c r="B8791" t="s">
        <v>17279</v>
      </c>
      <c r="C8791">
        <v>7</v>
      </c>
      <c r="D8791">
        <v>0</v>
      </c>
      <c r="E8791">
        <v>5.3079999999999998</v>
      </c>
      <c r="F8791">
        <v>0</v>
      </c>
      <c r="G8791" t="s">
        <v>33</v>
      </c>
    </row>
    <row r="8792" spans="1:7" x14ac:dyDescent="0.25">
      <c r="A8792" t="s">
        <v>17280</v>
      </c>
      <c r="B8792" t="s">
        <v>17281</v>
      </c>
      <c r="C8792">
        <v>4</v>
      </c>
      <c r="D8792">
        <v>0</v>
      </c>
      <c r="E8792">
        <v>34.786999999999999</v>
      </c>
      <c r="F8792">
        <v>0</v>
      </c>
      <c r="G8792" t="s">
        <v>33</v>
      </c>
    </row>
    <row r="8793" spans="1:7" x14ac:dyDescent="0.25">
      <c r="A8793" t="s">
        <v>17282</v>
      </c>
      <c r="B8793" t="s">
        <v>17283</v>
      </c>
      <c r="C8793">
        <v>8</v>
      </c>
      <c r="D8793">
        <v>0</v>
      </c>
      <c r="E8793">
        <v>46.83</v>
      </c>
      <c r="F8793">
        <v>46.83</v>
      </c>
      <c r="G8793" t="s">
        <v>22</v>
      </c>
    </row>
    <row r="8794" spans="1:7" x14ac:dyDescent="0.25">
      <c r="A8794" t="s">
        <v>17284</v>
      </c>
      <c r="B8794" t="s">
        <v>17285</v>
      </c>
      <c r="C8794">
        <v>1</v>
      </c>
      <c r="D8794">
        <v>603.30999999999995</v>
      </c>
      <c r="E8794">
        <v>88.11</v>
      </c>
      <c r="F8794">
        <v>81.02</v>
      </c>
      <c r="G8794" t="s">
        <v>312</v>
      </c>
    </row>
    <row r="8795" spans="1:7" x14ac:dyDescent="0.25">
      <c r="A8795" t="s">
        <v>17286</v>
      </c>
      <c r="B8795" t="s">
        <v>17287</v>
      </c>
      <c r="C8795">
        <v>50</v>
      </c>
      <c r="D8795">
        <v>8.6199999999999992</v>
      </c>
      <c r="E8795">
        <v>8.6199999999999992</v>
      </c>
      <c r="F8795">
        <v>8.6199999999999992</v>
      </c>
      <c r="G8795" t="s">
        <v>22</v>
      </c>
    </row>
    <row r="8796" spans="1:7" x14ac:dyDescent="0.25">
      <c r="A8796" t="s">
        <v>17288</v>
      </c>
      <c r="B8796" t="s">
        <v>17289</v>
      </c>
      <c r="C8796">
        <v>0</v>
      </c>
      <c r="D8796">
        <v>568.77</v>
      </c>
      <c r="E8796">
        <v>226.523</v>
      </c>
      <c r="F8796">
        <v>265.81599999999997</v>
      </c>
      <c r="G8796" t="s">
        <v>33</v>
      </c>
    </row>
    <row r="8797" spans="1:7" x14ac:dyDescent="0.25">
      <c r="A8797" t="s">
        <v>17290</v>
      </c>
      <c r="B8797" t="s">
        <v>17291</v>
      </c>
      <c r="C8797">
        <v>500</v>
      </c>
      <c r="D8797">
        <v>0.6</v>
      </c>
      <c r="E8797">
        <v>0.63</v>
      </c>
      <c r="F8797">
        <v>0.63</v>
      </c>
      <c r="G8797" t="s">
        <v>22</v>
      </c>
    </row>
    <row r="8798" spans="1:7" x14ac:dyDescent="0.25">
      <c r="A8798" t="s">
        <v>17292</v>
      </c>
      <c r="B8798" t="s">
        <v>17293</v>
      </c>
      <c r="C8798">
        <v>1247</v>
      </c>
      <c r="D8798">
        <v>0.74</v>
      </c>
      <c r="E8798">
        <v>1.0369999999999999</v>
      </c>
      <c r="F8798">
        <v>1.0069999999999999</v>
      </c>
      <c r="G8798" t="s">
        <v>22</v>
      </c>
    </row>
    <row r="8799" spans="1:7" x14ac:dyDescent="0.25">
      <c r="A8799" t="s">
        <v>17294</v>
      </c>
      <c r="B8799" t="s">
        <v>17295</v>
      </c>
      <c r="C8799">
        <v>61064.5</v>
      </c>
      <c r="D8799">
        <v>0.86</v>
      </c>
      <c r="E8799">
        <v>0.34499999999999997</v>
      </c>
      <c r="F8799">
        <v>0.34499999999999997</v>
      </c>
      <c r="G8799" t="s">
        <v>22</v>
      </c>
    </row>
    <row r="8800" spans="1:7" x14ac:dyDescent="0.25">
      <c r="A8800" t="s">
        <v>17296</v>
      </c>
      <c r="B8800" t="s">
        <v>17297</v>
      </c>
      <c r="C8800">
        <v>3187</v>
      </c>
      <c r="D8800">
        <v>0.18</v>
      </c>
      <c r="E8800">
        <v>0.18</v>
      </c>
      <c r="F8800">
        <v>0.18</v>
      </c>
      <c r="G8800" t="s">
        <v>22</v>
      </c>
    </row>
    <row r="8801" spans="1:7" x14ac:dyDescent="0.25">
      <c r="A8801" t="s">
        <v>17298</v>
      </c>
      <c r="B8801" t="s">
        <v>17299</v>
      </c>
      <c r="C8801">
        <v>1295</v>
      </c>
      <c r="D8801">
        <v>0.14000000000000001</v>
      </c>
      <c r="E8801">
        <v>0.20100000000000001</v>
      </c>
      <c r="F8801">
        <v>0.20100000000000001</v>
      </c>
      <c r="G8801" t="s">
        <v>22</v>
      </c>
    </row>
    <row r="8802" spans="1:7" x14ac:dyDescent="0.25">
      <c r="A8802" t="s">
        <v>17300</v>
      </c>
      <c r="B8802" t="s">
        <v>17301</v>
      </c>
      <c r="C8802">
        <v>0</v>
      </c>
      <c r="D8802">
        <v>0</v>
      </c>
      <c r="E8802">
        <v>18.828569999999999</v>
      </c>
      <c r="F8802">
        <v>14.39</v>
      </c>
      <c r="G8802" t="s">
        <v>22</v>
      </c>
    </row>
    <row r="8803" spans="1:7" x14ac:dyDescent="0.25">
      <c r="A8803" t="s">
        <v>17302</v>
      </c>
      <c r="B8803" t="s">
        <v>17303</v>
      </c>
      <c r="C8803">
        <v>0</v>
      </c>
      <c r="D8803">
        <v>0</v>
      </c>
      <c r="E8803">
        <v>1.2999999999999999E-2</v>
      </c>
      <c r="F8803">
        <v>7.0000000000000001E-3</v>
      </c>
      <c r="G8803" t="s">
        <v>22</v>
      </c>
    </row>
    <row r="8804" spans="1:7" x14ac:dyDescent="0.25">
      <c r="A8804" t="s">
        <v>17304</v>
      </c>
      <c r="B8804" t="s">
        <v>17305</v>
      </c>
      <c r="C8804">
        <v>0</v>
      </c>
      <c r="D8804">
        <v>0</v>
      </c>
      <c r="E8804">
        <v>6.0000000000000001E-3</v>
      </c>
      <c r="F8804">
        <v>0</v>
      </c>
      <c r="G8804" t="s">
        <v>22</v>
      </c>
    </row>
    <row r="8805" spans="1:7" x14ac:dyDescent="0.25">
      <c r="A8805" t="s">
        <v>17306</v>
      </c>
      <c r="B8805" t="s">
        <v>17307</v>
      </c>
      <c r="C8805">
        <v>0</v>
      </c>
      <c r="D8805">
        <v>0</v>
      </c>
      <c r="E8805">
        <v>2E-3</v>
      </c>
      <c r="F8805">
        <v>0</v>
      </c>
      <c r="G8805" t="s">
        <v>22</v>
      </c>
    </row>
    <row r="8806" spans="1:7" x14ac:dyDescent="0.25">
      <c r="A8806" t="s">
        <v>17308</v>
      </c>
      <c r="B8806" t="s">
        <v>17309</v>
      </c>
      <c r="C8806">
        <v>0</v>
      </c>
      <c r="D8806">
        <v>0</v>
      </c>
      <c r="E8806">
        <v>2E-3</v>
      </c>
      <c r="F8806">
        <v>0</v>
      </c>
      <c r="G8806" t="s">
        <v>22</v>
      </c>
    </row>
    <row r="8807" spans="1:7" x14ac:dyDescent="0.25">
      <c r="A8807" t="s">
        <v>17310</v>
      </c>
      <c r="B8807" t="s">
        <v>17311</v>
      </c>
      <c r="C8807">
        <v>0</v>
      </c>
      <c r="D8807">
        <v>0</v>
      </c>
      <c r="E8807">
        <v>1.5069999999999999</v>
      </c>
      <c r="F8807">
        <v>0</v>
      </c>
      <c r="G8807" t="s">
        <v>22</v>
      </c>
    </row>
    <row r="8808" spans="1:7" x14ac:dyDescent="0.25">
      <c r="A8808" t="s">
        <v>17312</v>
      </c>
      <c r="B8808" t="s">
        <v>17313</v>
      </c>
      <c r="C8808">
        <v>6</v>
      </c>
      <c r="D8808">
        <v>0</v>
      </c>
      <c r="E8808">
        <v>2.3420000000000001</v>
      </c>
      <c r="F8808">
        <v>0.79100000000000004</v>
      </c>
      <c r="G8808" t="s">
        <v>22</v>
      </c>
    </row>
    <row r="8809" spans="1:7" x14ac:dyDescent="0.25">
      <c r="A8809" t="s">
        <v>17314</v>
      </c>
      <c r="B8809" t="s">
        <v>17315</v>
      </c>
      <c r="C8809">
        <v>0</v>
      </c>
      <c r="D8809">
        <v>0</v>
      </c>
      <c r="E8809">
        <v>1.7350000000000001</v>
      </c>
      <c r="F8809">
        <v>0</v>
      </c>
      <c r="G8809" t="s">
        <v>22</v>
      </c>
    </row>
    <row r="8810" spans="1:7" x14ac:dyDescent="0.25">
      <c r="A8810" t="s">
        <v>17316</v>
      </c>
      <c r="B8810" t="s">
        <v>17317</v>
      </c>
      <c r="C8810">
        <v>0</v>
      </c>
      <c r="D8810">
        <v>0</v>
      </c>
      <c r="E8810">
        <v>3.9E-2</v>
      </c>
      <c r="F8810">
        <v>0</v>
      </c>
      <c r="G8810" t="s">
        <v>22</v>
      </c>
    </row>
    <row r="8811" spans="1:7" x14ac:dyDescent="0.25">
      <c r="A8811" t="s">
        <v>17318</v>
      </c>
      <c r="B8811" t="s">
        <v>17319</v>
      </c>
      <c r="C8811">
        <v>31</v>
      </c>
      <c r="D8811">
        <v>0</v>
      </c>
      <c r="E8811">
        <v>0.14799999999999999</v>
      </c>
      <c r="F8811">
        <v>0</v>
      </c>
      <c r="G8811" t="s">
        <v>22</v>
      </c>
    </row>
    <row r="8812" spans="1:7" x14ac:dyDescent="0.25">
      <c r="A8812" t="s">
        <v>17320</v>
      </c>
      <c r="B8812" t="s">
        <v>17321</v>
      </c>
      <c r="C8812">
        <v>0</v>
      </c>
      <c r="D8812">
        <v>0</v>
      </c>
      <c r="E8812">
        <v>0</v>
      </c>
      <c r="F8812">
        <v>0</v>
      </c>
      <c r="G8812" t="s">
        <v>22</v>
      </c>
    </row>
    <row r="8813" spans="1:7" x14ac:dyDescent="0.25">
      <c r="A8813" t="s">
        <v>17322</v>
      </c>
      <c r="B8813" t="s">
        <v>17323</v>
      </c>
      <c r="C8813">
        <v>0</v>
      </c>
      <c r="D8813">
        <v>254.58</v>
      </c>
      <c r="E8813">
        <v>127.518</v>
      </c>
      <c r="F8813">
        <v>0</v>
      </c>
      <c r="G8813" t="s">
        <v>33</v>
      </c>
    </row>
    <row r="8814" spans="1:7" x14ac:dyDescent="0.25">
      <c r="A8814" t="s">
        <v>17324</v>
      </c>
      <c r="B8814" t="s">
        <v>17325</v>
      </c>
      <c r="C8814">
        <v>18300</v>
      </c>
      <c r="D8814">
        <v>0</v>
      </c>
      <c r="E8814">
        <v>0.1</v>
      </c>
      <c r="F8814">
        <v>0.1</v>
      </c>
      <c r="G8814" t="s">
        <v>22</v>
      </c>
    </row>
    <row r="8815" spans="1:7" x14ac:dyDescent="0.25">
      <c r="A8815" t="s">
        <v>17326</v>
      </c>
      <c r="B8815" t="s">
        <v>17327</v>
      </c>
      <c r="C8815">
        <v>1</v>
      </c>
      <c r="D8815">
        <v>0</v>
      </c>
      <c r="E8815">
        <v>426.36700000000002</v>
      </c>
      <c r="F8815">
        <v>388.5</v>
      </c>
      <c r="G8815" t="s">
        <v>33</v>
      </c>
    </row>
    <row r="8816" spans="1:7" x14ac:dyDescent="0.25">
      <c r="A8816" t="s">
        <v>17328</v>
      </c>
      <c r="B8816" t="s">
        <v>17329</v>
      </c>
      <c r="C8816">
        <v>0</v>
      </c>
      <c r="D8816">
        <v>320.93</v>
      </c>
      <c r="E8816">
        <v>57.079000000000001</v>
      </c>
      <c r="F8816">
        <v>0</v>
      </c>
      <c r="G8816" t="s">
        <v>312</v>
      </c>
    </row>
    <row r="8817" spans="1:7" x14ac:dyDescent="0.25">
      <c r="A8817" t="s">
        <v>17330</v>
      </c>
      <c r="B8817" t="s">
        <v>17331</v>
      </c>
      <c r="C8817">
        <v>3</v>
      </c>
      <c r="D8817">
        <v>0</v>
      </c>
      <c r="E8817">
        <v>3.3140000000000001</v>
      </c>
      <c r="F8817">
        <v>8.09</v>
      </c>
      <c r="G8817" t="s">
        <v>22</v>
      </c>
    </row>
    <row r="8818" spans="1:7" x14ac:dyDescent="0.25">
      <c r="A8818" t="s">
        <v>17332</v>
      </c>
      <c r="B8818" t="s">
        <v>17333</v>
      </c>
      <c r="C8818">
        <v>0</v>
      </c>
      <c r="D8818">
        <v>0</v>
      </c>
      <c r="E8818">
        <v>3.5579999999999998</v>
      </c>
      <c r="F8818">
        <v>0</v>
      </c>
      <c r="G8818" t="s">
        <v>22</v>
      </c>
    </row>
    <row r="8819" spans="1:7" x14ac:dyDescent="0.25">
      <c r="A8819" t="s">
        <v>17334</v>
      </c>
      <c r="B8819" t="s">
        <v>17335</v>
      </c>
      <c r="C8819">
        <v>0</v>
      </c>
      <c r="D8819">
        <v>47.82</v>
      </c>
      <c r="E8819">
        <v>2.1619999999999999</v>
      </c>
      <c r="F8819">
        <v>2.1179999999999999</v>
      </c>
      <c r="G8819" t="s">
        <v>22</v>
      </c>
    </row>
    <row r="8820" spans="1:7" x14ac:dyDescent="0.25">
      <c r="A8820" t="s">
        <v>17336</v>
      </c>
      <c r="B8820" t="s">
        <v>17337</v>
      </c>
      <c r="C8820">
        <v>0</v>
      </c>
      <c r="D8820">
        <v>0</v>
      </c>
      <c r="E8820">
        <v>2.1619999999999999</v>
      </c>
      <c r="F8820">
        <v>7.2499999999999995E-2</v>
      </c>
      <c r="G8820" t="s">
        <v>22</v>
      </c>
    </row>
    <row r="8821" spans="1:7" x14ac:dyDescent="0.25">
      <c r="A8821" t="s">
        <v>17338</v>
      </c>
      <c r="B8821" t="s">
        <v>17339</v>
      </c>
      <c r="C8821">
        <v>9</v>
      </c>
      <c r="D8821">
        <v>0</v>
      </c>
      <c r="E8821">
        <v>13.4</v>
      </c>
      <c r="F8821">
        <v>12.263999999999999</v>
      </c>
      <c r="G8821" t="s">
        <v>22</v>
      </c>
    </row>
    <row r="8822" spans="1:7" x14ac:dyDescent="0.25">
      <c r="A8822" t="s">
        <v>17340</v>
      </c>
      <c r="B8822" t="s">
        <v>17341</v>
      </c>
      <c r="C8822">
        <v>0</v>
      </c>
      <c r="D8822">
        <v>0</v>
      </c>
      <c r="E8822">
        <v>0.58699999999999997</v>
      </c>
      <c r="F8822">
        <v>0</v>
      </c>
      <c r="G8822" t="s">
        <v>22</v>
      </c>
    </row>
    <row r="8823" spans="1:7" x14ac:dyDescent="0.25">
      <c r="A8823" t="s">
        <v>17342</v>
      </c>
      <c r="B8823" t="s">
        <v>17343</v>
      </c>
      <c r="C8823">
        <v>0</v>
      </c>
      <c r="D8823">
        <v>0</v>
      </c>
      <c r="E8823">
        <v>17.420999999999999</v>
      </c>
      <c r="F8823">
        <v>0</v>
      </c>
      <c r="G8823" t="s">
        <v>22</v>
      </c>
    </row>
    <row r="8824" spans="1:7" x14ac:dyDescent="0.25">
      <c r="A8824" t="s">
        <v>17344</v>
      </c>
      <c r="B8824" t="s">
        <v>17345</v>
      </c>
      <c r="C8824">
        <v>0</v>
      </c>
      <c r="D8824">
        <v>0</v>
      </c>
      <c r="E8824">
        <v>0.80600000000000005</v>
      </c>
      <c r="F8824">
        <v>0</v>
      </c>
      <c r="G8824" t="s">
        <v>22</v>
      </c>
    </row>
    <row r="8825" spans="1:7" x14ac:dyDescent="0.25">
      <c r="A8825" t="s">
        <v>17346</v>
      </c>
      <c r="B8825" t="s">
        <v>17347</v>
      </c>
      <c r="C8825">
        <v>0</v>
      </c>
      <c r="D8825">
        <v>3.1</v>
      </c>
      <c r="E8825">
        <v>1.603</v>
      </c>
      <c r="F8825">
        <v>1.498</v>
      </c>
      <c r="G8825" t="s">
        <v>33</v>
      </c>
    </row>
    <row r="8826" spans="1:7" x14ac:dyDescent="0.25">
      <c r="A8826" t="s">
        <v>17348</v>
      </c>
      <c r="B8826" t="s">
        <v>17349</v>
      </c>
      <c r="C8826">
        <v>0</v>
      </c>
      <c r="D8826">
        <v>0</v>
      </c>
      <c r="E8826">
        <v>1.05</v>
      </c>
      <c r="F8826">
        <v>0</v>
      </c>
      <c r="G8826" t="s">
        <v>33</v>
      </c>
    </row>
    <row r="8827" spans="1:7" x14ac:dyDescent="0.25">
      <c r="A8827" t="s">
        <v>17350</v>
      </c>
      <c r="B8827" t="s">
        <v>17351</v>
      </c>
      <c r="C8827">
        <v>0</v>
      </c>
      <c r="D8827">
        <v>0</v>
      </c>
      <c r="E8827">
        <v>2.5999999999999999E-2</v>
      </c>
      <c r="F8827">
        <v>1.25</v>
      </c>
      <c r="G8827" t="s">
        <v>22</v>
      </c>
    </row>
    <row r="8828" spans="1:7" x14ac:dyDescent="0.25">
      <c r="A8828" t="s">
        <v>17352</v>
      </c>
      <c r="B8828" t="s">
        <v>17353</v>
      </c>
      <c r="C8828">
        <v>0</v>
      </c>
      <c r="D8828">
        <v>0</v>
      </c>
      <c r="E8828">
        <v>0</v>
      </c>
      <c r="F8828">
        <v>0</v>
      </c>
      <c r="G8828" t="s">
        <v>22</v>
      </c>
    </row>
    <row r="8829" spans="1:7" x14ac:dyDescent="0.25">
      <c r="A8829" t="s">
        <v>17354</v>
      </c>
      <c r="B8829" t="s">
        <v>17355</v>
      </c>
      <c r="C8829">
        <v>0</v>
      </c>
      <c r="D8829">
        <v>0</v>
      </c>
      <c r="E8829">
        <v>2E-3</v>
      </c>
      <c r="F8829">
        <v>0</v>
      </c>
      <c r="G8829" t="s">
        <v>22</v>
      </c>
    </row>
    <row r="8830" spans="1:7" x14ac:dyDescent="0.25">
      <c r="A8830" t="s">
        <v>17356</v>
      </c>
      <c r="B8830" t="s">
        <v>17357</v>
      </c>
      <c r="C8830">
        <v>0</v>
      </c>
      <c r="D8830">
        <v>0</v>
      </c>
      <c r="E8830">
        <v>7.4290000000000003</v>
      </c>
      <c r="F8830">
        <v>4.0149999999999997</v>
      </c>
      <c r="G8830" t="s">
        <v>22</v>
      </c>
    </row>
    <row r="8831" spans="1:7" x14ac:dyDescent="0.25">
      <c r="A8831" t="s">
        <v>17358</v>
      </c>
      <c r="B8831" t="s">
        <v>17359</v>
      </c>
      <c r="C8831">
        <v>2</v>
      </c>
      <c r="D8831">
        <v>108.5</v>
      </c>
      <c r="E8831">
        <v>74.064999999999998</v>
      </c>
      <c r="F8831">
        <v>69.283000000000001</v>
      </c>
      <c r="G8831" t="s">
        <v>312</v>
      </c>
    </row>
    <row r="8832" spans="1:7" x14ac:dyDescent="0.25">
      <c r="A8832" t="s">
        <v>17360</v>
      </c>
      <c r="B8832" t="s">
        <v>17361</v>
      </c>
      <c r="C8832">
        <v>0</v>
      </c>
      <c r="D8832">
        <v>58.55</v>
      </c>
      <c r="E8832">
        <v>6.665</v>
      </c>
      <c r="F8832">
        <v>7.9710000000000001</v>
      </c>
      <c r="G8832" t="s">
        <v>22</v>
      </c>
    </row>
    <row r="8833" spans="1:7" x14ac:dyDescent="0.25">
      <c r="A8833" t="s">
        <v>17362</v>
      </c>
      <c r="B8833" t="s">
        <v>17363</v>
      </c>
      <c r="C8833">
        <v>16</v>
      </c>
      <c r="D8833">
        <v>0</v>
      </c>
      <c r="E8833">
        <v>1.3029999999999999</v>
      </c>
      <c r="F8833">
        <v>1.4490000000000001</v>
      </c>
      <c r="G8833" t="s">
        <v>22</v>
      </c>
    </row>
    <row r="8834" spans="1:7" x14ac:dyDescent="0.25">
      <c r="A8834" t="s">
        <v>17364</v>
      </c>
      <c r="B8834" t="s">
        <v>17365</v>
      </c>
      <c r="C8834">
        <v>129</v>
      </c>
      <c r="D8834">
        <v>0</v>
      </c>
      <c r="E8834">
        <v>19.649999999999999</v>
      </c>
      <c r="F8834">
        <v>19.649999999999999</v>
      </c>
      <c r="G8834" t="s">
        <v>22</v>
      </c>
    </row>
    <row r="8835" spans="1:7" x14ac:dyDescent="0.25">
      <c r="A8835" t="s">
        <v>17366</v>
      </c>
      <c r="B8835" t="s">
        <v>17367</v>
      </c>
      <c r="C8835">
        <v>0</v>
      </c>
      <c r="D8835">
        <v>0</v>
      </c>
      <c r="E8835">
        <v>2E-3</v>
      </c>
      <c r="F8835">
        <v>0</v>
      </c>
      <c r="G8835" t="s">
        <v>22</v>
      </c>
    </row>
    <row r="8836" spans="1:7" x14ac:dyDescent="0.25">
      <c r="A8836" t="s">
        <v>17368</v>
      </c>
      <c r="B8836" t="s">
        <v>17369</v>
      </c>
      <c r="C8836">
        <v>23</v>
      </c>
      <c r="D8836">
        <v>1.48</v>
      </c>
      <c r="E8836">
        <v>1.48</v>
      </c>
      <c r="F8836">
        <v>1.48</v>
      </c>
      <c r="G8836" t="s">
        <v>22</v>
      </c>
    </row>
    <row r="8837" spans="1:7" x14ac:dyDescent="0.25">
      <c r="A8837" t="s">
        <v>17370</v>
      </c>
      <c r="B8837" t="s">
        <v>17371</v>
      </c>
      <c r="C8837">
        <v>1911</v>
      </c>
      <c r="D8837">
        <v>0</v>
      </c>
      <c r="E8837">
        <v>0.98899999999999999</v>
      </c>
      <c r="F8837">
        <v>0.86</v>
      </c>
      <c r="G8837" t="s">
        <v>22</v>
      </c>
    </row>
    <row r="8838" spans="1:7" x14ac:dyDescent="0.25">
      <c r="A8838" t="s">
        <v>17372</v>
      </c>
      <c r="B8838" t="s">
        <v>17373</v>
      </c>
      <c r="C8838">
        <v>6</v>
      </c>
      <c r="D8838">
        <v>43.75</v>
      </c>
      <c r="E8838">
        <v>4.0350000000000001</v>
      </c>
      <c r="F8838">
        <v>4.0350000000000001</v>
      </c>
      <c r="G8838" t="s">
        <v>33</v>
      </c>
    </row>
    <row r="8839" spans="1:7" x14ac:dyDescent="0.25">
      <c r="A8839" t="s">
        <v>17374</v>
      </c>
      <c r="B8839" t="s">
        <v>17375</v>
      </c>
      <c r="C8839">
        <v>0</v>
      </c>
      <c r="D8839">
        <v>0</v>
      </c>
      <c r="E8839">
        <v>57.25</v>
      </c>
      <c r="F8839">
        <v>57.25</v>
      </c>
      <c r="G8839" t="s">
        <v>22</v>
      </c>
    </row>
    <row r="8840" spans="1:7" x14ac:dyDescent="0.25">
      <c r="A8840" t="s">
        <v>17376</v>
      </c>
      <c r="B8840" t="s">
        <v>17377</v>
      </c>
      <c r="C8840">
        <v>0</v>
      </c>
      <c r="D8840">
        <v>0</v>
      </c>
      <c r="E8840">
        <v>52.25</v>
      </c>
      <c r="F8840">
        <v>52.25</v>
      </c>
      <c r="G8840" t="s">
        <v>22</v>
      </c>
    </row>
    <row r="8841" spans="1:7" x14ac:dyDescent="0.25">
      <c r="A8841" t="s">
        <v>17378</v>
      </c>
      <c r="B8841" t="s">
        <v>17379</v>
      </c>
      <c r="C8841">
        <v>83</v>
      </c>
      <c r="D8841">
        <v>0</v>
      </c>
      <c r="E8841">
        <v>60.796999999999997</v>
      </c>
      <c r="F8841">
        <v>60.796999999999997</v>
      </c>
      <c r="G8841" t="s">
        <v>33</v>
      </c>
    </row>
    <row r="8842" spans="1:7" x14ac:dyDescent="0.25">
      <c r="A8842" t="s">
        <v>17380</v>
      </c>
      <c r="B8842" t="s">
        <v>17381</v>
      </c>
      <c r="C8842">
        <v>42</v>
      </c>
      <c r="D8842">
        <v>0</v>
      </c>
      <c r="E8842">
        <v>0.114</v>
      </c>
      <c r="F8842">
        <v>0.114</v>
      </c>
      <c r="G8842" t="s">
        <v>22</v>
      </c>
    </row>
    <row r="8843" spans="1:7" x14ac:dyDescent="0.25">
      <c r="A8843" t="s">
        <v>17382</v>
      </c>
      <c r="B8843" t="s">
        <v>17383</v>
      </c>
      <c r="C8843">
        <v>6</v>
      </c>
      <c r="D8843">
        <v>0</v>
      </c>
      <c r="E8843">
        <v>36.841000000000001</v>
      </c>
      <c r="F8843">
        <v>27.684999999999999</v>
      </c>
      <c r="G8843" t="s">
        <v>22</v>
      </c>
    </row>
    <row r="8844" spans="1:7" x14ac:dyDescent="0.25">
      <c r="A8844" t="s">
        <v>17384</v>
      </c>
      <c r="B8844" t="s">
        <v>17385</v>
      </c>
      <c r="C8844">
        <v>0</v>
      </c>
      <c r="D8844">
        <v>0</v>
      </c>
      <c r="E8844">
        <v>132.501</v>
      </c>
      <c r="F8844">
        <v>0</v>
      </c>
      <c r="G8844" t="s">
        <v>22</v>
      </c>
    </row>
    <row r="8845" spans="1:7" x14ac:dyDescent="0.25">
      <c r="A8845" t="s">
        <v>17386</v>
      </c>
      <c r="B8845" t="s">
        <v>17387</v>
      </c>
      <c r="C8845">
        <v>0</v>
      </c>
      <c r="D8845">
        <v>0</v>
      </c>
      <c r="E8845">
        <v>0</v>
      </c>
      <c r="F8845">
        <v>0</v>
      </c>
      <c r="G8845" t="s">
        <v>22</v>
      </c>
    </row>
    <row r="8846" spans="1:7" x14ac:dyDescent="0.25">
      <c r="A8846" t="s">
        <v>17388</v>
      </c>
      <c r="B8846" t="s">
        <v>17389</v>
      </c>
      <c r="C8846">
        <v>0</v>
      </c>
      <c r="D8846">
        <v>0</v>
      </c>
      <c r="E8846">
        <v>0</v>
      </c>
      <c r="F8846">
        <v>0</v>
      </c>
      <c r="G8846" t="s">
        <v>22</v>
      </c>
    </row>
    <row r="8847" spans="1:7" x14ac:dyDescent="0.25">
      <c r="A8847" t="s">
        <v>17390</v>
      </c>
      <c r="B8847" t="s">
        <v>17391</v>
      </c>
      <c r="C8847">
        <v>0</v>
      </c>
      <c r="D8847">
        <v>0</v>
      </c>
      <c r="E8847">
        <v>36.703000000000003</v>
      </c>
      <c r="F8847">
        <v>0</v>
      </c>
      <c r="G8847" t="s">
        <v>22</v>
      </c>
    </row>
    <row r="8848" spans="1:7" x14ac:dyDescent="0.25">
      <c r="A8848" t="s">
        <v>17392</v>
      </c>
      <c r="B8848" t="s">
        <v>17393</v>
      </c>
      <c r="C8848">
        <v>0</v>
      </c>
      <c r="D8848">
        <v>45.23</v>
      </c>
      <c r="E8848">
        <v>28.745999999999999</v>
      </c>
      <c r="F8848">
        <v>27.92</v>
      </c>
      <c r="G8848" t="s">
        <v>312</v>
      </c>
    </row>
    <row r="8849" spans="1:7" x14ac:dyDescent="0.25">
      <c r="A8849" t="s">
        <v>17394</v>
      </c>
      <c r="B8849" t="s">
        <v>17395</v>
      </c>
      <c r="C8849">
        <v>0</v>
      </c>
      <c r="D8849">
        <v>0</v>
      </c>
      <c r="E8849">
        <v>4.532</v>
      </c>
      <c r="F8849">
        <v>0</v>
      </c>
      <c r="G8849" t="s">
        <v>22</v>
      </c>
    </row>
    <row r="8850" spans="1:7" x14ac:dyDescent="0.25">
      <c r="A8850" t="s">
        <v>17396</v>
      </c>
      <c r="B8850" t="s">
        <v>17397</v>
      </c>
      <c r="C8850">
        <v>4</v>
      </c>
      <c r="D8850">
        <v>243.34</v>
      </c>
      <c r="E8850">
        <v>114.16500000000001</v>
      </c>
      <c r="F8850">
        <v>114.16500000000001</v>
      </c>
      <c r="G8850" t="s">
        <v>33</v>
      </c>
    </row>
    <row r="8851" spans="1:7" x14ac:dyDescent="0.25">
      <c r="A8851" t="s">
        <v>17398</v>
      </c>
      <c r="B8851" t="s">
        <v>17399</v>
      </c>
      <c r="C8851">
        <v>26</v>
      </c>
      <c r="D8851">
        <v>4.33</v>
      </c>
      <c r="E8851">
        <v>4.33</v>
      </c>
      <c r="F8851">
        <v>4.33</v>
      </c>
      <c r="G8851" t="s">
        <v>22</v>
      </c>
    </row>
    <row r="8852" spans="1:7" x14ac:dyDescent="0.25">
      <c r="A8852" t="s">
        <v>17400</v>
      </c>
      <c r="B8852" t="s">
        <v>17401</v>
      </c>
      <c r="C8852">
        <v>0</v>
      </c>
      <c r="D8852">
        <v>0</v>
      </c>
      <c r="E8852">
        <v>0.44</v>
      </c>
      <c r="F8852">
        <v>0.51400000000000001</v>
      </c>
      <c r="G8852" t="s">
        <v>22</v>
      </c>
    </row>
    <row r="8853" spans="1:7" x14ac:dyDescent="0.25">
      <c r="A8853" t="s">
        <v>17402</v>
      </c>
      <c r="B8853" t="s">
        <v>17403</v>
      </c>
      <c r="C8853">
        <v>0</v>
      </c>
      <c r="D8853">
        <v>267.25</v>
      </c>
      <c r="E8853">
        <v>267.25</v>
      </c>
      <c r="F8853">
        <v>267.25</v>
      </c>
      <c r="G8853" t="s">
        <v>22</v>
      </c>
    </row>
    <row r="8854" spans="1:7" x14ac:dyDescent="0.25">
      <c r="A8854" t="s">
        <v>17404</v>
      </c>
      <c r="B8854" t="s">
        <v>17405</v>
      </c>
      <c r="C8854">
        <v>12100</v>
      </c>
      <c r="D8854">
        <v>0</v>
      </c>
      <c r="E8854">
        <v>0.42</v>
      </c>
      <c r="F8854">
        <v>0.42</v>
      </c>
      <c r="G8854" t="s">
        <v>22</v>
      </c>
    </row>
    <row r="8855" spans="1:7" x14ac:dyDescent="0.25">
      <c r="A8855" t="s">
        <v>17406</v>
      </c>
      <c r="B8855" t="s">
        <v>17407</v>
      </c>
      <c r="C8855">
        <v>0</v>
      </c>
      <c r="D8855">
        <v>455.45</v>
      </c>
      <c r="E8855">
        <v>523.68499999999995</v>
      </c>
      <c r="F8855">
        <v>523.68499999999995</v>
      </c>
      <c r="G8855" t="s">
        <v>33</v>
      </c>
    </row>
    <row r="8856" spans="1:7" x14ac:dyDescent="0.25">
      <c r="A8856" t="s">
        <v>17408</v>
      </c>
      <c r="B8856" t="s">
        <v>17409</v>
      </c>
      <c r="C8856">
        <v>0</v>
      </c>
      <c r="D8856">
        <v>0</v>
      </c>
      <c r="E8856">
        <v>10.497999999999999</v>
      </c>
      <c r="F8856">
        <v>0</v>
      </c>
      <c r="G8856" t="s">
        <v>22</v>
      </c>
    </row>
    <row r="8857" spans="1:7" x14ac:dyDescent="0.25">
      <c r="A8857" t="s">
        <v>17410</v>
      </c>
      <c r="B8857" t="s">
        <v>17411</v>
      </c>
      <c r="C8857">
        <v>0</v>
      </c>
      <c r="D8857">
        <v>178.21</v>
      </c>
      <c r="E8857">
        <v>60.718000000000004</v>
      </c>
      <c r="F8857">
        <v>17.873000000000001</v>
      </c>
      <c r="G8857" t="s">
        <v>22</v>
      </c>
    </row>
    <row r="8858" spans="1:7" x14ac:dyDescent="0.25">
      <c r="A8858" t="s">
        <v>17412</v>
      </c>
      <c r="B8858" t="s">
        <v>17413</v>
      </c>
      <c r="C8858">
        <v>4</v>
      </c>
      <c r="D8858">
        <v>11.2</v>
      </c>
      <c r="E8858">
        <v>5.1369999999999996</v>
      </c>
      <c r="F8858">
        <v>2.2400000000000002</v>
      </c>
      <c r="G8858" t="s">
        <v>22</v>
      </c>
    </row>
    <row r="8859" spans="1:7" x14ac:dyDescent="0.25">
      <c r="A8859" t="s">
        <v>17414</v>
      </c>
      <c r="B8859" t="s">
        <v>17415</v>
      </c>
      <c r="C8859">
        <v>20</v>
      </c>
      <c r="D8859">
        <v>0</v>
      </c>
      <c r="E8859">
        <v>0.214</v>
      </c>
      <c r="F8859">
        <v>0.214</v>
      </c>
      <c r="G8859" t="s">
        <v>22</v>
      </c>
    </row>
    <row r="8860" spans="1:7" x14ac:dyDescent="0.25">
      <c r="A8860" t="s">
        <v>17416</v>
      </c>
      <c r="B8860" t="s">
        <v>17417</v>
      </c>
      <c r="C8860">
        <v>0</v>
      </c>
      <c r="D8860">
        <v>1829.7</v>
      </c>
      <c r="E8860">
        <v>563.91</v>
      </c>
      <c r="F8860">
        <v>0</v>
      </c>
      <c r="G8860" t="s">
        <v>22</v>
      </c>
    </row>
    <row r="8861" spans="1:7" x14ac:dyDescent="0.25">
      <c r="A8861" t="s">
        <v>17418</v>
      </c>
      <c r="B8861" t="s">
        <v>17419</v>
      </c>
      <c r="C8861">
        <v>0</v>
      </c>
      <c r="D8861">
        <v>0</v>
      </c>
      <c r="E8861">
        <v>2.8690000000000002</v>
      </c>
      <c r="F8861">
        <v>2.7</v>
      </c>
      <c r="G8861" t="s">
        <v>33</v>
      </c>
    </row>
    <row r="8862" spans="1:7" x14ac:dyDescent="0.25">
      <c r="A8862" t="s">
        <v>17420</v>
      </c>
      <c r="B8862" t="s">
        <v>17421</v>
      </c>
      <c r="C8862">
        <v>0</v>
      </c>
      <c r="D8862">
        <v>0</v>
      </c>
      <c r="E8862">
        <v>12.776999999999999</v>
      </c>
      <c r="F8862">
        <v>11.131</v>
      </c>
      <c r="G8862" t="s">
        <v>33</v>
      </c>
    </row>
    <row r="8863" spans="1:7" x14ac:dyDescent="0.25">
      <c r="A8863" t="s">
        <v>17422</v>
      </c>
      <c r="B8863" t="s">
        <v>17423</v>
      </c>
      <c r="C8863">
        <v>200</v>
      </c>
      <c r="D8863">
        <v>232.73</v>
      </c>
      <c r="E8863">
        <v>2.6863999999999999</v>
      </c>
      <c r="F8863">
        <v>2.669</v>
      </c>
      <c r="G8863" t="s">
        <v>22</v>
      </c>
    </row>
    <row r="8864" spans="1:7" x14ac:dyDescent="0.25">
      <c r="A8864" t="s">
        <v>17424</v>
      </c>
      <c r="B8864" t="s">
        <v>17425</v>
      </c>
      <c r="C8864">
        <v>1</v>
      </c>
      <c r="D8864">
        <v>581.16999999999996</v>
      </c>
      <c r="E8864">
        <v>47.029000000000003</v>
      </c>
      <c r="F8864">
        <v>37.165999999999997</v>
      </c>
      <c r="G8864" t="s">
        <v>312</v>
      </c>
    </row>
    <row r="8865" spans="1:7" x14ac:dyDescent="0.25">
      <c r="A8865" t="s">
        <v>17426</v>
      </c>
      <c r="B8865" t="s">
        <v>17427</v>
      </c>
      <c r="C8865">
        <v>52</v>
      </c>
      <c r="D8865">
        <v>0</v>
      </c>
      <c r="E8865">
        <v>3.3000000000000002E-2</v>
      </c>
      <c r="F8865">
        <v>0</v>
      </c>
      <c r="G8865" t="s">
        <v>22</v>
      </c>
    </row>
    <row r="8866" spans="1:7" x14ac:dyDescent="0.25">
      <c r="A8866" t="s">
        <v>17428</v>
      </c>
      <c r="B8866" t="s">
        <v>17429</v>
      </c>
      <c r="C8866">
        <v>30</v>
      </c>
      <c r="D8866">
        <v>5.3</v>
      </c>
      <c r="E8866">
        <v>4.95</v>
      </c>
      <c r="F8866">
        <v>4.95</v>
      </c>
      <c r="G8866" t="s">
        <v>22</v>
      </c>
    </row>
    <row r="8867" spans="1:7" x14ac:dyDescent="0.25">
      <c r="A8867" t="s">
        <v>17430</v>
      </c>
      <c r="B8867" t="s">
        <v>17431</v>
      </c>
      <c r="C8867">
        <v>0</v>
      </c>
      <c r="D8867">
        <v>0</v>
      </c>
      <c r="E8867">
        <v>2.1619999999999999</v>
      </c>
      <c r="F8867">
        <v>9.6039999999999992</v>
      </c>
      <c r="G8867" t="s">
        <v>22</v>
      </c>
    </row>
    <row r="8868" spans="1:7" x14ac:dyDescent="0.25">
      <c r="A8868" t="s">
        <v>17432</v>
      </c>
      <c r="B8868" t="s">
        <v>17433</v>
      </c>
      <c r="C8868">
        <v>0</v>
      </c>
      <c r="D8868">
        <v>231</v>
      </c>
      <c r="E8868">
        <v>65.897000000000006</v>
      </c>
      <c r="F8868">
        <v>66</v>
      </c>
      <c r="G8868" t="s">
        <v>33</v>
      </c>
    </row>
    <row r="8869" spans="1:7" x14ac:dyDescent="0.25">
      <c r="A8869" t="s">
        <v>17434</v>
      </c>
      <c r="B8869" t="s">
        <v>17435</v>
      </c>
      <c r="C8869">
        <v>0</v>
      </c>
      <c r="D8869">
        <v>381.27</v>
      </c>
      <c r="E8869">
        <v>74.447999999999993</v>
      </c>
      <c r="F8869">
        <v>39.679000000000002</v>
      </c>
      <c r="G8869" t="s">
        <v>22</v>
      </c>
    </row>
    <row r="8870" spans="1:7" x14ac:dyDescent="0.25">
      <c r="A8870" t="s">
        <v>17436</v>
      </c>
      <c r="B8870" t="s">
        <v>17437</v>
      </c>
      <c r="C8870">
        <v>2</v>
      </c>
      <c r="D8870">
        <v>0</v>
      </c>
      <c r="E8870">
        <v>0.96</v>
      </c>
      <c r="F8870">
        <v>0</v>
      </c>
      <c r="G8870" t="s">
        <v>22</v>
      </c>
    </row>
    <row r="8871" spans="1:7" x14ac:dyDescent="0.25">
      <c r="A8871" t="s">
        <v>17438</v>
      </c>
      <c r="B8871" t="s">
        <v>17439</v>
      </c>
      <c r="C8871">
        <v>21</v>
      </c>
      <c r="D8871">
        <v>0</v>
      </c>
      <c r="E8871">
        <v>135.6369</v>
      </c>
      <c r="F8871">
        <v>126.25</v>
      </c>
      <c r="G8871" t="s">
        <v>22</v>
      </c>
    </row>
    <row r="8872" spans="1:7" x14ac:dyDescent="0.25">
      <c r="A8872" t="s">
        <v>17440</v>
      </c>
      <c r="B8872" t="s">
        <v>17441</v>
      </c>
      <c r="C8872">
        <v>0</v>
      </c>
      <c r="D8872">
        <v>14.67</v>
      </c>
      <c r="E8872">
        <v>1.482</v>
      </c>
      <c r="F8872">
        <v>1.399</v>
      </c>
      <c r="G8872" t="s">
        <v>22</v>
      </c>
    </row>
    <row r="8873" spans="1:7" x14ac:dyDescent="0.25">
      <c r="A8873" t="s">
        <v>17442</v>
      </c>
      <c r="B8873" t="s">
        <v>17443</v>
      </c>
      <c r="C8873">
        <v>0</v>
      </c>
      <c r="D8873">
        <v>0</v>
      </c>
      <c r="E8873">
        <v>0</v>
      </c>
      <c r="F8873">
        <v>0</v>
      </c>
      <c r="G8873" t="s">
        <v>22</v>
      </c>
    </row>
    <row r="8874" spans="1:7" x14ac:dyDescent="0.25">
      <c r="A8874" t="s">
        <v>17444</v>
      </c>
      <c r="B8874" t="s">
        <v>17445</v>
      </c>
      <c r="C8874">
        <v>9200</v>
      </c>
      <c r="D8874">
        <v>0</v>
      </c>
      <c r="E8874">
        <v>3.49</v>
      </c>
      <c r="F8874">
        <v>3.49</v>
      </c>
      <c r="G8874" t="s">
        <v>22</v>
      </c>
    </row>
    <row r="8875" spans="1:7" x14ac:dyDescent="0.25">
      <c r="A8875" t="s">
        <v>17446</v>
      </c>
      <c r="B8875" t="s">
        <v>17447</v>
      </c>
      <c r="C8875">
        <v>0</v>
      </c>
      <c r="D8875">
        <v>0</v>
      </c>
      <c r="E8875">
        <v>0</v>
      </c>
      <c r="F8875">
        <v>0</v>
      </c>
      <c r="G8875" t="s">
        <v>22</v>
      </c>
    </row>
    <row r="8876" spans="1:7" x14ac:dyDescent="0.25">
      <c r="A8876" t="s">
        <v>17448</v>
      </c>
      <c r="B8876" t="s">
        <v>17449</v>
      </c>
      <c r="C8876">
        <v>0</v>
      </c>
      <c r="D8876">
        <v>64.510000000000005</v>
      </c>
      <c r="E8876">
        <v>42.744</v>
      </c>
      <c r="F8876">
        <v>14.404999999999999</v>
      </c>
      <c r="G8876" t="s">
        <v>22</v>
      </c>
    </row>
    <row r="8877" spans="1:7" x14ac:dyDescent="0.25">
      <c r="A8877" t="s">
        <v>17450</v>
      </c>
      <c r="B8877" t="s">
        <v>17451</v>
      </c>
      <c r="C8877">
        <v>0</v>
      </c>
      <c r="D8877">
        <v>134.38</v>
      </c>
      <c r="E8877">
        <v>46.652999999999999</v>
      </c>
      <c r="F8877">
        <v>14.038</v>
      </c>
      <c r="G8877" t="s">
        <v>312</v>
      </c>
    </row>
    <row r="8878" spans="1:7" x14ac:dyDescent="0.25">
      <c r="A8878" t="s">
        <v>17452</v>
      </c>
      <c r="B8878" t="s">
        <v>17453</v>
      </c>
      <c r="C8878">
        <v>0</v>
      </c>
      <c r="D8878">
        <v>0</v>
      </c>
      <c r="E8878">
        <v>0</v>
      </c>
      <c r="F8878">
        <v>0</v>
      </c>
      <c r="G8878" t="s">
        <v>22</v>
      </c>
    </row>
    <row r="8879" spans="1:7" x14ac:dyDescent="0.25">
      <c r="A8879" t="s">
        <v>17454</v>
      </c>
      <c r="B8879" t="s">
        <v>17455</v>
      </c>
      <c r="C8879">
        <v>0</v>
      </c>
      <c r="D8879">
        <v>237.26</v>
      </c>
      <c r="E8879">
        <v>29.451000000000001</v>
      </c>
      <c r="F8879">
        <v>27.966000000000001</v>
      </c>
      <c r="G8879" t="s">
        <v>312</v>
      </c>
    </row>
    <row r="8880" spans="1:7" x14ac:dyDescent="0.25">
      <c r="A8880" t="s">
        <v>17456</v>
      </c>
      <c r="B8880" t="s">
        <v>17457</v>
      </c>
      <c r="C8880">
        <v>0</v>
      </c>
      <c r="D8880">
        <v>0</v>
      </c>
      <c r="E8880">
        <v>0</v>
      </c>
      <c r="F8880">
        <v>0</v>
      </c>
      <c r="G8880" t="s">
        <v>22</v>
      </c>
    </row>
    <row r="8881" spans="1:7" x14ac:dyDescent="0.25">
      <c r="A8881" t="s">
        <v>17458</v>
      </c>
      <c r="B8881" t="s">
        <v>17459</v>
      </c>
      <c r="C8881">
        <v>0</v>
      </c>
      <c r="D8881">
        <v>0</v>
      </c>
      <c r="E8881">
        <v>0</v>
      </c>
      <c r="F8881">
        <v>0</v>
      </c>
      <c r="G8881" t="s">
        <v>22</v>
      </c>
    </row>
    <row r="8882" spans="1:7" x14ac:dyDescent="0.25">
      <c r="A8882" t="s">
        <v>17460</v>
      </c>
      <c r="B8882" t="s">
        <v>17461</v>
      </c>
      <c r="C8882">
        <v>0</v>
      </c>
      <c r="D8882">
        <v>0</v>
      </c>
      <c r="E8882">
        <v>0</v>
      </c>
      <c r="F8882">
        <v>0</v>
      </c>
      <c r="G8882" t="s">
        <v>22</v>
      </c>
    </row>
    <row r="8883" spans="1:7" x14ac:dyDescent="0.25">
      <c r="A8883" t="s">
        <v>17462</v>
      </c>
      <c r="B8883" t="s">
        <v>17463</v>
      </c>
      <c r="C8883">
        <v>0</v>
      </c>
      <c r="D8883">
        <v>0</v>
      </c>
      <c r="E8883">
        <v>2.1619999999999999</v>
      </c>
      <c r="F8883">
        <v>2.1179999999999999</v>
      </c>
      <c r="G8883" t="s">
        <v>22</v>
      </c>
    </row>
    <row r="8884" spans="1:7" x14ac:dyDescent="0.25">
      <c r="A8884" t="s">
        <v>17464</v>
      </c>
      <c r="B8884" t="s">
        <v>17465</v>
      </c>
      <c r="C8884">
        <v>0</v>
      </c>
      <c r="D8884">
        <v>546.34</v>
      </c>
      <c r="E8884">
        <v>59.53</v>
      </c>
      <c r="F8884">
        <v>0</v>
      </c>
      <c r="G8884" t="s">
        <v>33</v>
      </c>
    </row>
    <row r="8885" spans="1:7" x14ac:dyDescent="0.25">
      <c r="A8885" t="s">
        <v>17466</v>
      </c>
      <c r="B8885" t="s">
        <v>17467</v>
      </c>
      <c r="C8885">
        <v>0</v>
      </c>
      <c r="D8885">
        <v>0</v>
      </c>
      <c r="E8885">
        <v>1.83</v>
      </c>
      <c r="F8885">
        <v>1.0449999999999999</v>
      </c>
      <c r="G8885" t="s">
        <v>22</v>
      </c>
    </row>
    <row r="8886" spans="1:7" x14ac:dyDescent="0.25">
      <c r="A8886" t="s">
        <v>17468</v>
      </c>
      <c r="B8886" t="s">
        <v>17469</v>
      </c>
      <c r="C8886">
        <v>2</v>
      </c>
      <c r="D8886">
        <v>61.98</v>
      </c>
      <c r="E8886">
        <v>35.646999999999998</v>
      </c>
      <c r="F8886">
        <v>35.646999999999998</v>
      </c>
      <c r="G8886" t="s">
        <v>312</v>
      </c>
    </row>
    <row r="8887" spans="1:7" x14ac:dyDescent="0.25">
      <c r="A8887" t="s">
        <v>17470</v>
      </c>
      <c r="B8887" t="s">
        <v>17471</v>
      </c>
      <c r="C8887">
        <v>0</v>
      </c>
      <c r="D8887">
        <v>0</v>
      </c>
      <c r="E8887">
        <v>94.412000000000006</v>
      </c>
      <c r="F8887">
        <v>13.673</v>
      </c>
      <c r="G8887" t="s">
        <v>33</v>
      </c>
    </row>
    <row r="8888" spans="1:7" x14ac:dyDescent="0.25">
      <c r="A8888" t="s">
        <v>17472</v>
      </c>
      <c r="B8888" t="s">
        <v>17473</v>
      </c>
      <c r="C8888">
        <v>0</v>
      </c>
      <c r="D8888">
        <v>0</v>
      </c>
      <c r="E8888">
        <v>64.710999999999999</v>
      </c>
      <c r="F8888">
        <v>3.99</v>
      </c>
      <c r="G8888" t="s">
        <v>22</v>
      </c>
    </row>
    <row r="8889" spans="1:7" x14ac:dyDescent="0.25">
      <c r="A8889" t="s">
        <v>17474</v>
      </c>
      <c r="B8889" t="s">
        <v>17475</v>
      </c>
      <c r="C8889">
        <v>0</v>
      </c>
      <c r="D8889">
        <v>479.74</v>
      </c>
      <c r="E8889">
        <v>316.16699999999997</v>
      </c>
      <c r="F8889">
        <v>275.7</v>
      </c>
      <c r="G8889" t="s">
        <v>33</v>
      </c>
    </row>
    <row r="8890" spans="1:7" x14ac:dyDescent="0.25">
      <c r="A8890" t="s">
        <v>17476</v>
      </c>
      <c r="B8890" t="s">
        <v>17477</v>
      </c>
      <c r="C8890">
        <v>1</v>
      </c>
      <c r="D8890">
        <v>83.34</v>
      </c>
      <c r="E8890">
        <v>39.228999999999999</v>
      </c>
      <c r="F8890">
        <v>39.228999999999999</v>
      </c>
      <c r="G8890" t="s">
        <v>312</v>
      </c>
    </row>
    <row r="8891" spans="1:7" x14ac:dyDescent="0.25">
      <c r="A8891" t="s">
        <v>17478</v>
      </c>
      <c r="B8891" t="s">
        <v>17479</v>
      </c>
      <c r="C8891">
        <v>4</v>
      </c>
      <c r="D8891">
        <v>82.81</v>
      </c>
      <c r="E8891">
        <v>43.92</v>
      </c>
      <c r="F8891">
        <v>43.92</v>
      </c>
      <c r="G8891" t="s">
        <v>312</v>
      </c>
    </row>
    <row r="8892" spans="1:7" x14ac:dyDescent="0.25">
      <c r="A8892" t="s">
        <v>17480</v>
      </c>
      <c r="B8892" t="s">
        <v>17481</v>
      </c>
      <c r="C8892">
        <v>8</v>
      </c>
      <c r="D8892">
        <v>97</v>
      </c>
      <c r="E8892">
        <v>38.750999999999998</v>
      </c>
      <c r="F8892">
        <v>38.750999999999998</v>
      </c>
      <c r="G8892" t="s">
        <v>312</v>
      </c>
    </row>
    <row r="8893" spans="1:7" x14ac:dyDescent="0.25">
      <c r="A8893" t="s">
        <v>17482</v>
      </c>
      <c r="B8893" t="s">
        <v>17483</v>
      </c>
      <c r="C8893">
        <v>0</v>
      </c>
      <c r="D8893">
        <v>0</v>
      </c>
      <c r="E8893">
        <v>0.01</v>
      </c>
      <c r="F8893">
        <v>0</v>
      </c>
      <c r="G8893" t="s">
        <v>22</v>
      </c>
    </row>
    <row r="8894" spans="1:7" x14ac:dyDescent="0.25">
      <c r="A8894" t="s">
        <v>17484</v>
      </c>
      <c r="B8894" t="s">
        <v>17485</v>
      </c>
      <c r="C8894">
        <v>0</v>
      </c>
      <c r="D8894">
        <v>0</v>
      </c>
      <c r="E8894">
        <v>0</v>
      </c>
      <c r="F8894">
        <v>0</v>
      </c>
      <c r="G8894" t="s">
        <v>22</v>
      </c>
    </row>
    <row r="8895" spans="1:7" x14ac:dyDescent="0.25">
      <c r="A8895" t="s">
        <v>17486</v>
      </c>
      <c r="B8895" t="s">
        <v>17487</v>
      </c>
      <c r="C8895">
        <v>0</v>
      </c>
      <c r="D8895">
        <v>17.059999999999999</v>
      </c>
      <c r="E8895">
        <v>1.482</v>
      </c>
      <c r="F8895">
        <v>0.99399999999999999</v>
      </c>
      <c r="G8895" t="s">
        <v>22</v>
      </c>
    </row>
    <row r="8896" spans="1:7" x14ac:dyDescent="0.25">
      <c r="A8896" t="s">
        <v>17488</v>
      </c>
      <c r="B8896" t="s">
        <v>17489</v>
      </c>
      <c r="C8896">
        <v>0</v>
      </c>
      <c r="D8896">
        <v>37.03</v>
      </c>
      <c r="E8896">
        <v>5.8049999999999997</v>
      </c>
      <c r="F8896">
        <v>5.91</v>
      </c>
      <c r="G8896" t="s">
        <v>22</v>
      </c>
    </row>
    <row r="8897" spans="1:7" x14ac:dyDescent="0.25">
      <c r="A8897" t="s">
        <v>17490</v>
      </c>
      <c r="B8897" t="s">
        <v>17491</v>
      </c>
      <c r="C8897">
        <v>0</v>
      </c>
      <c r="D8897">
        <v>33.14</v>
      </c>
      <c r="E8897">
        <v>14.717000000000001</v>
      </c>
      <c r="F8897">
        <v>14.913</v>
      </c>
      <c r="G8897" t="s">
        <v>22</v>
      </c>
    </row>
    <row r="8898" spans="1:7" x14ac:dyDescent="0.25">
      <c r="A8898" t="s">
        <v>17492</v>
      </c>
      <c r="B8898" t="s">
        <v>17493</v>
      </c>
      <c r="C8898">
        <v>0</v>
      </c>
      <c r="D8898">
        <v>250.29</v>
      </c>
      <c r="E8898">
        <v>31.553000000000001</v>
      </c>
      <c r="F8898">
        <v>31.331</v>
      </c>
      <c r="G8898" t="s">
        <v>33</v>
      </c>
    </row>
    <row r="8899" spans="1:7" x14ac:dyDescent="0.25">
      <c r="A8899" t="s">
        <v>17494</v>
      </c>
      <c r="B8899" t="s">
        <v>17495</v>
      </c>
      <c r="C8899">
        <v>0</v>
      </c>
      <c r="D8899">
        <v>270.18</v>
      </c>
      <c r="E8899">
        <v>40.412999999999997</v>
      </c>
      <c r="F8899">
        <v>0</v>
      </c>
      <c r="G8899" t="s">
        <v>33</v>
      </c>
    </row>
    <row r="8900" spans="1:7" x14ac:dyDescent="0.25">
      <c r="A8900" t="s">
        <v>17496</v>
      </c>
      <c r="B8900" t="s">
        <v>17497</v>
      </c>
      <c r="C8900">
        <v>0</v>
      </c>
      <c r="D8900">
        <v>0</v>
      </c>
      <c r="E8900">
        <v>1.996</v>
      </c>
      <c r="F8900">
        <v>1.996</v>
      </c>
      <c r="G8900" t="s">
        <v>22</v>
      </c>
    </row>
    <row r="8901" spans="1:7" x14ac:dyDescent="0.25">
      <c r="A8901" t="s">
        <v>17498</v>
      </c>
      <c r="B8901" t="s">
        <v>17499</v>
      </c>
      <c r="C8901">
        <v>0</v>
      </c>
      <c r="D8901">
        <v>0</v>
      </c>
      <c r="E8901">
        <v>49.487000000000002</v>
      </c>
      <c r="F8901">
        <v>0</v>
      </c>
      <c r="G8901" t="s">
        <v>33</v>
      </c>
    </row>
    <row r="8902" spans="1:7" x14ac:dyDescent="0.25">
      <c r="A8902" t="s">
        <v>17500</v>
      </c>
      <c r="B8902" t="s">
        <v>17501</v>
      </c>
      <c r="C8902">
        <v>0</v>
      </c>
      <c r="D8902">
        <v>489.2</v>
      </c>
      <c r="E8902">
        <v>171.94399999999999</v>
      </c>
      <c r="F8902">
        <v>0</v>
      </c>
      <c r="G8902" t="s">
        <v>33</v>
      </c>
    </row>
    <row r="8903" spans="1:7" x14ac:dyDescent="0.25">
      <c r="A8903" t="s">
        <v>17502</v>
      </c>
      <c r="B8903" t="s">
        <v>17503</v>
      </c>
      <c r="C8903">
        <v>2</v>
      </c>
      <c r="D8903">
        <v>774.65</v>
      </c>
      <c r="E8903">
        <v>263.44400000000002</v>
      </c>
      <c r="F8903">
        <v>263.22199999999998</v>
      </c>
      <c r="G8903" t="s">
        <v>33</v>
      </c>
    </row>
    <row r="8904" spans="1:7" x14ac:dyDescent="0.25">
      <c r="A8904" t="s">
        <v>17504</v>
      </c>
      <c r="B8904" t="s">
        <v>17505</v>
      </c>
      <c r="C8904">
        <v>0</v>
      </c>
      <c r="D8904">
        <v>1013.49</v>
      </c>
      <c r="E8904">
        <v>354.94400000000002</v>
      </c>
      <c r="F8904">
        <v>0</v>
      </c>
      <c r="G8904" t="s">
        <v>33</v>
      </c>
    </row>
    <row r="8905" spans="1:7" x14ac:dyDescent="0.25">
      <c r="A8905" t="s">
        <v>17506</v>
      </c>
      <c r="B8905" t="s">
        <v>17507</v>
      </c>
      <c r="C8905">
        <v>0</v>
      </c>
      <c r="D8905">
        <v>1053.95</v>
      </c>
      <c r="E8905">
        <v>166.84</v>
      </c>
      <c r="F8905">
        <v>173.20599999999999</v>
      </c>
      <c r="G8905" t="s">
        <v>33</v>
      </c>
    </row>
    <row r="8906" spans="1:7" x14ac:dyDescent="0.25">
      <c r="A8906" t="s">
        <v>17508</v>
      </c>
      <c r="B8906" t="s">
        <v>17509</v>
      </c>
      <c r="C8906">
        <v>0</v>
      </c>
      <c r="D8906">
        <v>1804.87</v>
      </c>
      <c r="E8906">
        <v>457.43</v>
      </c>
      <c r="F8906">
        <v>457.88200000000001</v>
      </c>
      <c r="G8906" t="s">
        <v>33</v>
      </c>
    </row>
    <row r="8907" spans="1:7" x14ac:dyDescent="0.25">
      <c r="A8907" t="s">
        <v>17510</v>
      </c>
      <c r="B8907" t="s">
        <v>17511</v>
      </c>
      <c r="C8907">
        <v>0</v>
      </c>
      <c r="D8907">
        <v>2586.63</v>
      </c>
      <c r="E8907">
        <v>1114.393</v>
      </c>
      <c r="F8907">
        <v>0</v>
      </c>
      <c r="G8907" t="s">
        <v>33</v>
      </c>
    </row>
    <row r="8908" spans="1:7" x14ac:dyDescent="0.25">
      <c r="A8908" t="s">
        <v>17512</v>
      </c>
      <c r="B8908" t="s">
        <v>17513</v>
      </c>
      <c r="C8908">
        <v>0</v>
      </c>
      <c r="D8908">
        <v>50.29</v>
      </c>
      <c r="E8908">
        <v>12.784000000000001</v>
      </c>
      <c r="F8908">
        <v>0</v>
      </c>
      <c r="G8908" t="s">
        <v>33</v>
      </c>
    </row>
    <row r="8909" spans="1:7" x14ac:dyDescent="0.25">
      <c r="A8909" t="s">
        <v>17514</v>
      </c>
      <c r="B8909" t="s">
        <v>17515</v>
      </c>
      <c r="C8909">
        <v>0</v>
      </c>
      <c r="D8909">
        <v>0</v>
      </c>
      <c r="E8909">
        <v>68.727999999999994</v>
      </c>
      <c r="F8909">
        <v>0</v>
      </c>
      <c r="G8909" t="s">
        <v>33</v>
      </c>
    </row>
    <row r="8910" spans="1:7" x14ac:dyDescent="0.25">
      <c r="A8910" t="s">
        <v>17516</v>
      </c>
      <c r="B8910" t="s">
        <v>17517</v>
      </c>
      <c r="C8910">
        <v>0</v>
      </c>
      <c r="D8910">
        <v>22.17</v>
      </c>
      <c r="E8910">
        <v>2.1619999999999999</v>
      </c>
      <c r="F8910">
        <v>2.1179999999999999</v>
      </c>
      <c r="G8910" t="s">
        <v>22</v>
      </c>
    </row>
    <row r="8911" spans="1:7" x14ac:dyDescent="0.25">
      <c r="A8911" t="s">
        <v>17518</v>
      </c>
      <c r="B8911" t="s">
        <v>17519</v>
      </c>
      <c r="C8911">
        <v>0</v>
      </c>
      <c r="D8911">
        <v>0</v>
      </c>
      <c r="E8911">
        <v>8.4789999999999992</v>
      </c>
      <c r="F8911">
        <v>2.9049999999999998</v>
      </c>
      <c r="G8911" t="s">
        <v>22</v>
      </c>
    </row>
    <row r="8912" spans="1:7" x14ac:dyDescent="0.25">
      <c r="A8912" t="s">
        <v>17520</v>
      </c>
      <c r="B8912" t="s">
        <v>17521</v>
      </c>
      <c r="C8912">
        <v>0</v>
      </c>
      <c r="D8912">
        <v>0</v>
      </c>
      <c r="E8912">
        <v>0</v>
      </c>
      <c r="F8912">
        <v>0</v>
      </c>
      <c r="G8912" t="s">
        <v>22</v>
      </c>
    </row>
    <row r="8913" spans="1:7" x14ac:dyDescent="0.25">
      <c r="A8913" t="s">
        <v>17522</v>
      </c>
      <c r="B8913" t="s">
        <v>17523</v>
      </c>
      <c r="C8913">
        <v>262</v>
      </c>
      <c r="D8913">
        <v>0</v>
      </c>
      <c r="E8913">
        <v>0.85</v>
      </c>
      <c r="F8913">
        <v>0.85</v>
      </c>
      <c r="G8913" t="s">
        <v>22</v>
      </c>
    </row>
    <row r="8914" spans="1:7" x14ac:dyDescent="0.25">
      <c r="A8914" t="s">
        <v>17524</v>
      </c>
      <c r="B8914" t="s">
        <v>17525</v>
      </c>
      <c r="C8914">
        <v>0</v>
      </c>
      <c r="D8914">
        <v>42.53</v>
      </c>
      <c r="E8914">
        <v>16.857140000000001</v>
      </c>
      <c r="F8914">
        <v>35</v>
      </c>
      <c r="G8914" t="s">
        <v>22</v>
      </c>
    </row>
    <row r="8915" spans="1:7" x14ac:dyDescent="0.25">
      <c r="A8915" t="s">
        <v>17526</v>
      </c>
      <c r="B8915" t="s">
        <v>17527</v>
      </c>
      <c r="C8915">
        <v>0</v>
      </c>
      <c r="D8915">
        <v>0</v>
      </c>
      <c r="E8915">
        <v>15.02</v>
      </c>
      <c r="F8915">
        <v>15.023999999999999</v>
      </c>
      <c r="G8915" t="s">
        <v>33</v>
      </c>
    </row>
    <row r="8916" spans="1:7" x14ac:dyDescent="0.25">
      <c r="A8916" t="s">
        <v>17528</v>
      </c>
      <c r="B8916" t="s">
        <v>17529</v>
      </c>
      <c r="C8916">
        <v>1358</v>
      </c>
      <c r="D8916">
        <v>0</v>
      </c>
      <c r="E8916">
        <v>1.3</v>
      </c>
      <c r="F8916">
        <v>1.3</v>
      </c>
      <c r="G8916" t="s">
        <v>22</v>
      </c>
    </row>
    <row r="8917" spans="1:7" x14ac:dyDescent="0.25">
      <c r="A8917" t="s">
        <v>17530</v>
      </c>
      <c r="B8917" t="s">
        <v>17531</v>
      </c>
      <c r="C8917">
        <v>73899</v>
      </c>
      <c r="D8917">
        <v>0</v>
      </c>
      <c r="E8917">
        <v>8.1000000000000003E-2</v>
      </c>
      <c r="F8917">
        <v>8.1000000000000003E-2</v>
      </c>
      <c r="G8917" t="s">
        <v>22</v>
      </c>
    </row>
    <row r="8918" spans="1:7" x14ac:dyDescent="0.25">
      <c r="A8918" t="s">
        <v>17532</v>
      </c>
      <c r="B8918" t="s">
        <v>17533</v>
      </c>
      <c r="C8918">
        <v>52193</v>
      </c>
      <c r="D8918">
        <v>0</v>
      </c>
      <c r="E8918">
        <v>4.3999999999999997E-2</v>
      </c>
      <c r="F8918">
        <v>3.9699999999999999E-2</v>
      </c>
      <c r="G8918" t="s">
        <v>22</v>
      </c>
    </row>
    <row r="8919" spans="1:7" x14ac:dyDescent="0.25">
      <c r="A8919" t="s">
        <v>17534</v>
      </c>
      <c r="B8919" t="s">
        <v>17535</v>
      </c>
      <c r="C8919">
        <v>0</v>
      </c>
      <c r="D8919">
        <v>0</v>
      </c>
      <c r="E8919">
        <v>68.727999999999994</v>
      </c>
      <c r="F8919">
        <v>0</v>
      </c>
      <c r="G8919" t="s">
        <v>33</v>
      </c>
    </row>
    <row r="8920" spans="1:7" x14ac:dyDescent="0.25">
      <c r="A8920" t="s">
        <v>17536</v>
      </c>
      <c r="B8920" t="s">
        <v>17537</v>
      </c>
      <c r="C8920">
        <v>1</v>
      </c>
      <c r="D8920">
        <v>61.58</v>
      </c>
      <c r="E8920">
        <v>26.879000000000001</v>
      </c>
      <c r="F8920">
        <v>16.341999999999999</v>
      </c>
      <c r="G8920" t="s">
        <v>33</v>
      </c>
    </row>
    <row r="8921" spans="1:7" x14ac:dyDescent="0.25">
      <c r="A8921" t="s">
        <v>17538</v>
      </c>
      <c r="B8921" t="s">
        <v>17539</v>
      </c>
      <c r="C8921">
        <v>0</v>
      </c>
      <c r="D8921">
        <v>172.46</v>
      </c>
      <c r="E8921">
        <v>45.320999999999998</v>
      </c>
      <c r="F8921">
        <v>45.320999999999998</v>
      </c>
      <c r="G8921" t="s">
        <v>33</v>
      </c>
    </row>
    <row r="8922" spans="1:7" x14ac:dyDescent="0.25">
      <c r="A8922" t="s">
        <v>17540</v>
      </c>
      <c r="B8922" t="s">
        <v>17541</v>
      </c>
      <c r="C8922">
        <v>1</v>
      </c>
      <c r="D8922">
        <v>0</v>
      </c>
      <c r="E8922">
        <v>70.584000000000003</v>
      </c>
      <c r="F8922">
        <v>71.37</v>
      </c>
      <c r="G8922" t="s">
        <v>33</v>
      </c>
    </row>
    <row r="8923" spans="1:7" x14ac:dyDescent="0.25">
      <c r="A8923" t="s">
        <v>17542</v>
      </c>
      <c r="B8923" t="s">
        <v>17543</v>
      </c>
      <c r="C8923">
        <v>3</v>
      </c>
      <c r="D8923">
        <v>0</v>
      </c>
      <c r="E8923">
        <v>40.408999999999999</v>
      </c>
      <c r="F8923">
        <v>39.209000000000003</v>
      </c>
      <c r="G8923" t="s">
        <v>33</v>
      </c>
    </row>
    <row r="8924" spans="1:7" x14ac:dyDescent="0.25">
      <c r="A8924" t="s">
        <v>17544</v>
      </c>
      <c r="B8924" t="s">
        <v>17545</v>
      </c>
      <c r="C8924">
        <v>1</v>
      </c>
      <c r="D8924">
        <v>0</v>
      </c>
      <c r="E8924">
        <v>107.41</v>
      </c>
      <c r="F8924">
        <v>112.26300000000001</v>
      </c>
      <c r="G8924" t="s">
        <v>33</v>
      </c>
    </row>
    <row r="8925" spans="1:7" x14ac:dyDescent="0.25">
      <c r="A8925" t="s">
        <v>17546</v>
      </c>
      <c r="B8925" t="s">
        <v>17547</v>
      </c>
      <c r="C8925">
        <v>3</v>
      </c>
      <c r="D8925">
        <v>0</v>
      </c>
      <c r="E8925">
        <v>28.437999999999999</v>
      </c>
      <c r="F8925">
        <v>28.009</v>
      </c>
      <c r="G8925" t="s">
        <v>33</v>
      </c>
    </row>
    <row r="8926" spans="1:7" x14ac:dyDescent="0.25">
      <c r="A8926" t="s">
        <v>17548</v>
      </c>
      <c r="B8926" t="s">
        <v>17549</v>
      </c>
      <c r="C8926">
        <v>0</v>
      </c>
      <c r="D8926">
        <v>0</v>
      </c>
      <c r="E8926">
        <v>36.5</v>
      </c>
      <c r="F8926">
        <v>0</v>
      </c>
      <c r="G8926" t="s">
        <v>33</v>
      </c>
    </row>
    <row r="8927" spans="1:7" x14ac:dyDescent="0.25">
      <c r="A8927" t="s">
        <v>17550</v>
      </c>
      <c r="B8927" t="s">
        <v>17551</v>
      </c>
      <c r="C8927">
        <v>1</v>
      </c>
      <c r="D8927">
        <v>0</v>
      </c>
      <c r="E8927">
        <v>44.755000000000003</v>
      </c>
      <c r="F8927">
        <v>44.326000000000001</v>
      </c>
      <c r="G8927" t="s">
        <v>33</v>
      </c>
    </row>
    <row r="8928" spans="1:7" x14ac:dyDescent="0.25">
      <c r="A8928" t="s">
        <v>17552</v>
      </c>
      <c r="B8928" t="s">
        <v>17553</v>
      </c>
      <c r="C8928">
        <v>0</v>
      </c>
      <c r="D8928">
        <v>0</v>
      </c>
      <c r="E8928">
        <v>175.19800000000001</v>
      </c>
      <c r="F8928">
        <v>0</v>
      </c>
      <c r="G8928" t="s">
        <v>33</v>
      </c>
    </row>
    <row r="8929" spans="1:7" x14ac:dyDescent="0.25">
      <c r="A8929" t="s">
        <v>17554</v>
      </c>
      <c r="B8929" t="s">
        <v>17555</v>
      </c>
      <c r="C8929">
        <v>0</v>
      </c>
      <c r="D8929">
        <v>24.46</v>
      </c>
      <c r="E8929">
        <v>10.061</v>
      </c>
      <c r="F8929">
        <v>5.2060000000000004</v>
      </c>
      <c r="G8929" t="s">
        <v>22</v>
      </c>
    </row>
    <row r="8930" spans="1:7" x14ac:dyDescent="0.25">
      <c r="A8930" t="s">
        <v>17556</v>
      </c>
      <c r="B8930" t="s">
        <v>17557</v>
      </c>
      <c r="C8930">
        <v>1400</v>
      </c>
      <c r="D8930">
        <v>0</v>
      </c>
      <c r="E8930">
        <v>0.19919999999999999</v>
      </c>
      <c r="F8930">
        <v>0.19919999999999999</v>
      </c>
      <c r="G8930" t="s">
        <v>22</v>
      </c>
    </row>
    <row r="8931" spans="1:7" x14ac:dyDescent="0.25">
      <c r="A8931" t="s">
        <v>17558</v>
      </c>
      <c r="B8931" t="s">
        <v>17559</v>
      </c>
      <c r="C8931">
        <v>1</v>
      </c>
      <c r="D8931">
        <v>168.12</v>
      </c>
      <c r="E8931">
        <v>61.152000000000001</v>
      </c>
      <c r="F8931">
        <v>44.280999999999999</v>
      </c>
      <c r="G8931" t="s">
        <v>22</v>
      </c>
    </row>
    <row r="8932" spans="1:7" x14ac:dyDescent="0.25">
      <c r="A8932" t="s">
        <v>17560</v>
      </c>
      <c r="B8932" t="s">
        <v>17561</v>
      </c>
      <c r="C8932">
        <v>1</v>
      </c>
      <c r="D8932">
        <v>209.21</v>
      </c>
      <c r="E8932">
        <v>36.991</v>
      </c>
      <c r="F8932">
        <v>33.826999999999998</v>
      </c>
      <c r="G8932" t="s">
        <v>22</v>
      </c>
    </row>
    <row r="8933" spans="1:7" x14ac:dyDescent="0.25">
      <c r="A8933" t="s">
        <v>17562</v>
      </c>
      <c r="B8933" t="s">
        <v>17563</v>
      </c>
      <c r="C8933">
        <v>5</v>
      </c>
      <c r="D8933">
        <v>0</v>
      </c>
      <c r="E8933">
        <v>33.694000000000003</v>
      </c>
      <c r="F8933">
        <v>9.0850000000000009</v>
      </c>
      <c r="G8933" t="s">
        <v>22</v>
      </c>
    </row>
    <row r="8934" spans="1:7" x14ac:dyDescent="0.25">
      <c r="A8934" t="s">
        <v>17564</v>
      </c>
      <c r="B8934" t="s">
        <v>17565</v>
      </c>
      <c r="C8934">
        <v>11</v>
      </c>
      <c r="D8934">
        <v>0</v>
      </c>
      <c r="E8934">
        <v>60.487000000000002</v>
      </c>
      <c r="F8934">
        <v>61.863</v>
      </c>
      <c r="G8934" t="s">
        <v>33</v>
      </c>
    </row>
    <row r="8935" spans="1:7" x14ac:dyDescent="0.25">
      <c r="A8935" t="s">
        <v>17566</v>
      </c>
      <c r="B8935" t="s">
        <v>17567</v>
      </c>
      <c r="C8935">
        <v>3</v>
      </c>
      <c r="D8935">
        <v>0</v>
      </c>
      <c r="E8935">
        <v>18.175999999999998</v>
      </c>
      <c r="F8935">
        <v>18.41</v>
      </c>
      <c r="G8935" t="s">
        <v>33</v>
      </c>
    </row>
    <row r="8936" spans="1:7" x14ac:dyDescent="0.25">
      <c r="A8936" t="s">
        <v>17568</v>
      </c>
      <c r="B8936" t="s">
        <v>17569</v>
      </c>
      <c r="C8936">
        <v>2</v>
      </c>
      <c r="D8936">
        <v>126.35</v>
      </c>
      <c r="E8936">
        <v>26.398</v>
      </c>
      <c r="F8936">
        <v>26.398</v>
      </c>
      <c r="G8936" t="s">
        <v>312</v>
      </c>
    </row>
    <row r="8937" spans="1:7" x14ac:dyDescent="0.25">
      <c r="A8937" t="s">
        <v>17570</v>
      </c>
      <c r="B8937" t="s">
        <v>17571</v>
      </c>
      <c r="C8937">
        <v>0</v>
      </c>
      <c r="D8937">
        <v>0</v>
      </c>
      <c r="E8937">
        <v>7.117</v>
      </c>
      <c r="F8937">
        <v>7.3213299999999997</v>
      </c>
      <c r="G8937" t="s">
        <v>22</v>
      </c>
    </row>
    <row r="8938" spans="1:7" x14ac:dyDescent="0.25">
      <c r="A8938" t="s">
        <v>17572</v>
      </c>
      <c r="B8938" t="s">
        <v>17573</v>
      </c>
      <c r="C8938">
        <v>0</v>
      </c>
      <c r="D8938">
        <v>87.1</v>
      </c>
      <c r="E8938">
        <v>22.948</v>
      </c>
      <c r="F8938">
        <v>10.737</v>
      </c>
      <c r="G8938" t="s">
        <v>312</v>
      </c>
    </row>
    <row r="8939" spans="1:7" x14ac:dyDescent="0.25">
      <c r="A8939" t="s">
        <v>17574</v>
      </c>
      <c r="B8939" t="s">
        <v>17575</v>
      </c>
      <c r="C8939">
        <v>7</v>
      </c>
      <c r="D8939">
        <v>0</v>
      </c>
      <c r="E8939">
        <v>18.209</v>
      </c>
      <c r="F8939">
        <v>19.635000000000002</v>
      </c>
      <c r="G8939" t="s">
        <v>33</v>
      </c>
    </row>
    <row r="8940" spans="1:7" x14ac:dyDescent="0.25">
      <c r="A8940" t="s">
        <v>17576</v>
      </c>
      <c r="B8940" t="s">
        <v>17577</v>
      </c>
      <c r="C8940">
        <v>0</v>
      </c>
      <c r="D8940">
        <v>0</v>
      </c>
      <c r="E8940">
        <v>390.30700000000002</v>
      </c>
      <c r="F8940">
        <v>350.803</v>
      </c>
      <c r="G8940" t="s">
        <v>22</v>
      </c>
    </row>
    <row r="8941" spans="1:7" x14ac:dyDescent="0.25">
      <c r="A8941" t="s">
        <v>17578</v>
      </c>
      <c r="B8941" t="s">
        <v>17579</v>
      </c>
      <c r="C8941">
        <v>13</v>
      </c>
      <c r="D8941">
        <v>0</v>
      </c>
      <c r="E8941">
        <v>47.073</v>
      </c>
      <c r="F8941">
        <v>47.073</v>
      </c>
      <c r="G8941" t="s">
        <v>33</v>
      </c>
    </row>
    <row r="8942" spans="1:7" x14ac:dyDescent="0.25">
      <c r="A8942" t="s">
        <v>17580</v>
      </c>
      <c r="B8942" t="s">
        <v>17581</v>
      </c>
      <c r="C8942">
        <v>0</v>
      </c>
      <c r="D8942">
        <v>17.38</v>
      </c>
      <c r="E8942">
        <v>7.1269999999999998</v>
      </c>
      <c r="F8942">
        <v>7.1269999999999998</v>
      </c>
      <c r="G8942" t="s">
        <v>33</v>
      </c>
    </row>
    <row r="8943" spans="1:7" x14ac:dyDescent="0.25">
      <c r="A8943" t="s">
        <v>17582</v>
      </c>
      <c r="B8943" t="s">
        <v>17583</v>
      </c>
      <c r="C8943">
        <v>0</v>
      </c>
      <c r="D8943">
        <v>0</v>
      </c>
      <c r="E8943">
        <v>1.752</v>
      </c>
      <c r="F8943">
        <v>1.946</v>
      </c>
      <c r="G8943" t="s">
        <v>22</v>
      </c>
    </row>
    <row r="8944" spans="1:7" x14ac:dyDescent="0.25">
      <c r="A8944" t="s">
        <v>17584</v>
      </c>
      <c r="B8944" t="s">
        <v>17585</v>
      </c>
      <c r="C8944">
        <v>0</v>
      </c>
      <c r="D8944">
        <v>500.14</v>
      </c>
      <c r="E8944">
        <v>265.44499999999999</v>
      </c>
      <c r="F8944">
        <v>298.12400000000002</v>
      </c>
      <c r="G8944" t="s">
        <v>33</v>
      </c>
    </row>
    <row r="8945" spans="1:7" x14ac:dyDescent="0.25">
      <c r="A8945" t="s">
        <v>17586</v>
      </c>
      <c r="B8945" t="s">
        <v>10570</v>
      </c>
      <c r="C8945">
        <v>0</v>
      </c>
      <c r="D8945">
        <v>298.45</v>
      </c>
      <c r="E8945">
        <v>106.544</v>
      </c>
      <c r="F8945">
        <v>618.36900000000003</v>
      </c>
      <c r="G8945" t="s">
        <v>33</v>
      </c>
    </row>
    <row r="8946" spans="1:7" x14ac:dyDescent="0.25">
      <c r="A8946" t="s">
        <v>17587</v>
      </c>
      <c r="B8946" t="s">
        <v>17588</v>
      </c>
      <c r="C8946">
        <v>1</v>
      </c>
      <c r="D8946">
        <v>79.069999999999993</v>
      </c>
      <c r="E8946">
        <v>53.439</v>
      </c>
      <c r="F8946">
        <v>46.473999999999997</v>
      </c>
      <c r="G8946" t="s">
        <v>312</v>
      </c>
    </row>
    <row r="8947" spans="1:7" x14ac:dyDescent="0.25">
      <c r="A8947" t="s">
        <v>17589</v>
      </c>
      <c r="B8947" t="s">
        <v>17590</v>
      </c>
      <c r="C8947">
        <v>0</v>
      </c>
      <c r="D8947">
        <v>245.47</v>
      </c>
      <c r="E8947">
        <v>21.486000000000001</v>
      </c>
      <c r="F8947">
        <v>20.466000000000001</v>
      </c>
      <c r="G8947" t="s">
        <v>312</v>
      </c>
    </row>
    <row r="8948" spans="1:7" x14ac:dyDescent="0.25">
      <c r="A8948" t="s">
        <v>17591</v>
      </c>
      <c r="B8948" t="s">
        <v>17592</v>
      </c>
      <c r="C8948">
        <v>0</v>
      </c>
      <c r="D8948">
        <v>1599.99</v>
      </c>
      <c r="E8948">
        <v>471.017</v>
      </c>
      <c r="F8948">
        <v>462.41199999999998</v>
      </c>
      <c r="G8948" t="s">
        <v>33</v>
      </c>
    </row>
    <row r="8949" spans="1:7" x14ac:dyDescent="0.25">
      <c r="A8949" t="s">
        <v>17593</v>
      </c>
      <c r="B8949" t="s">
        <v>17594</v>
      </c>
      <c r="C8949">
        <v>0</v>
      </c>
      <c r="D8949">
        <v>0</v>
      </c>
      <c r="E8949">
        <v>19</v>
      </c>
      <c r="F8949">
        <v>19</v>
      </c>
      <c r="G8949" t="s">
        <v>22</v>
      </c>
    </row>
    <row r="8950" spans="1:7" x14ac:dyDescent="0.25">
      <c r="A8950" t="s">
        <v>17595</v>
      </c>
      <c r="B8950" t="s">
        <v>17596</v>
      </c>
      <c r="C8950">
        <v>0</v>
      </c>
      <c r="D8950">
        <v>368.9</v>
      </c>
      <c r="E8950">
        <v>101.84699999999999</v>
      </c>
      <c r="F8950">
        <v>105.399</v>
      </c>
      <c r="G8950" t="s">
        <v>33</v>
      </c>
    </row>
    <row r="8951" spans="1:7" x14ac:dyDescent="0.25">
      <c r="A8951" t="s">
        <v>17597</v>
      </c>
      <c r="B8951" t="s">
        <v>17598</v>
      </c>
      <c r="C8951">
        <v>0</v>
      </c>
      <c r="D8951">
        <v>272.87</v>
      </c>
      <c r="E8951">
        <v>77.863</v>
      </c>
      <c r="F8951">
        <v>77.962999999999994</v>
      </c>
      <c r="G8951" t="s">
        <v>33</v>
      </c>
    </row>
    <row r="8952" spans="1:7" x14ac:dyDescent="0.25">
      <c r="A8952" t="s">
        <v>17599</v>
      </c>
      <c r="B8952" t="s">
        <v>17600</v>
      </c>
      <c r="C8952">
        <v>8</v>
      </c>
      <c r="D8952">
        <v>200.85</v>
      </c>
      <c r="E8952">
        <v>13.849</v>
      </c>
      <c r="F8952">
        <v>13.849</v>
      </c>
      <c r="G8952" t="s">
        <v>22</v>
      </c>
    </row>
    <row r="8953" spans="1:7" x14ac:dyDescent="0.25">
      <c r="A8953" t="s">
        <v>17601</v>
      </c>
      <c r="B8953" t="s">
        <v>17602</v>
      </c>
      <c r="C8953">
        <v>0</v>
      </c>
      <c r="D8953">
        <v>337.89</v>
      </c>
      <c r="E8953">
        <v>179.822</v>
      </c>
      <c r="F8953">
        <v>0</v>
      </c>
      <c r="G8953" t="s">
        <v>33</v>
      </c>
    </row>
    <row r="8954" spans="1:7" x14ac:dyDescent="0.25">
      <c r="A8954" t="s">
        <v>17603</v>
      </c>
      <c r="B8954" t="s">
        <v>17604</v>
      </c>
      <c r="C8954">
        <v>0</v>
      </c>
      <c r="D8954">
        <v>340.76</v>
      </c>
      <c r="E8954">
        <v>186.38399999999999</v>
      </c>
      <c r="F8954">
        <v>0</v>
      </c>
      <c r="G8954" t="s">
        <v>33</v>
      </c>
    </row>
    <row r="8955" spans="1:7" x14ac:dyDescent="0.25">
      <c r="A8955" t="s">
        <v>17605</v>
      </c>
      <c r="B8955" t="s">
        <v>17606</v>
      </c>
      <c r="C8955">
        <v>0</v>
      </c>
      <c r="D8955">
        <v>0</v>
      </c>
      <c r="E8955">
        <v>3.77</v>
      </c>
      <c r="F8955">
        <v>3.77</v>
      </c>
      <c r="G8955" t="s">
        <v>22</v>
      </c>
    </row>
    <row r="8956" spans="1:7" x14ac:dyDescent="0.25">
      <c r="A8956" t="s">
        <v>17607</v>
      </c>
      <c r="B8956" t="s">
        <v>17608</v>
      </c>
      <c r="C8956">
        <v>64940.447999999997</v>
      </c>
      <c r="D8956">
        <v>8.08</v>
      </c>
      <c r="E8956">
        <v>0.50700000000000001</v>
      </c>
      <c r="F8956">
        <v>0.50700000000000001</v>
      </c>
      <c r="G8956" t="s">
        <v>22</v>
      </c>
    </row>
    <row r="8957" spans="1:7" x14ac:dyDescent="0.25">
      <c r="A8957" t="s">
        <v>17609</v>
      </c>
      <c r="B8957" t="s">
        <v>17610</v>
      </c>
      <c r="C8957">
        <v>223.20500000000001</v>
      </c>
      <c r="D8957">
        <v>0</v>
      </c>
      <c r="E8957">
        <v>5.79</v>
      </c>
      <c r="F8957">
        <v>3.67</v>
      </c>
      <c r="G8957" t="s">
        <v>22</v>
      </c>
    </row>
    <row r="8958" spans="1:7" x14ac:dyDescent="0.25">
      <c r="A8958" t="s">
        <v>17611</v>
      </c>
      <c r="B8958" t="s">
        <v>17612</v>
      </c>
      <c r="C8958">
        <v>11</v>
      </c>
      <c r="D8958">
        <v>0</v>
      </c>
      <c r="E8958">
        <v>5.2969999999999997</v>
      </c>
      <c r="F8958">
        <v>5.2969999999999997</v>
      </c>
      <c r="G8958" t="s">
        <v>33</v>
      </c>
    </row>
    <row r="8959" spans="1:7" x14ac:dyDescent="0.25">
      <c r="A8959" t="s">
        <v>17613</v>
      </c>
      <c r="B8959" t="s">
        <v>17614</v>
      </c>
      <c r="C8959">
        <v>0</v>
      </c>
      <c r="D8959">
        <v>0</v>
      </c>
      <c r="E8959">
        <v>0</v>
      </c>
      <c r="F8959">
        <v>0</v>
      </c>
      <c r="G8959" t="s">
        <v>22</v>
      </c>
    </row>
    <row r="8960" spans="1:7" x14ac:dyDescent="0.25">
      <c r="A8960" t="s">
        <v>17615</v>
      </c>
      <c r="B8960" t="s">
        <v>17616</v>
      </c>
      <c r="C8960">
        <v>0</v>
      </c>
      <c r="D8960">
        <v>0</v>
      </c>
      <c r="E8960">
        <v>9.99</v>
      </c>
      <c r="F8960">
        <v>0</v>
      </c>
      <c r="G8960" t="s">
        <v>22</v>
      </c>
    </row>
    <row r="8961" spans="1:7" x14ac:dyDescent="0.25">
      <c r="A8961" t="s">
        <v>17617</v>
      </c>
      <c r="B8961" t="s">
        <v>17618</v>
      </c>
      <c r="C8961">
        <v>0</v>
      </c>
      <c r="D8961">
        <v>48.12</v>
      </c>
      <c r="E8961">
        <v>2.6059999999999999</v>
      </c>
      <c r="F8961">
        <v>1.6</v>
      </c>
      <c r="G8961" t="s">
        <v>22</v>
      </c>
    </row>
    <row r="8962" spans="1:7" x14ac:dyDescent="0.25">
      <c r="A8962" t="s">
        <v>17619</v>
      </c>
      <c r="B8962" t="s">
        <v>17620</v>
      </c>
      <c r="C8962">
        <v>0</v>
      </c>
      <c r="D8962">
        <v>270</v>
      </c>
      <c r="E8962">
        <v>118.98</v>
      </c>
      <c r="F8962">
        <v>115.057</v>
      </c>
      <c r="G8962" t="s">
        <v>33</v>
      </c>
    </row>
    <row r="8963" spans="1:7" x14ac:dyDescent="0.25">
      <c r="A8963" t="s">
        <v>17621</v>
      </c>
      <c r="B8963" t="s">
        <v>17622</v>
      </c>
      <c r="C8963">
        <v>220</v>
      </c>
      <c r="D8963">
        <v>0</v>
      </c>
      <c r="E8963">
        <v>6.98</v>
      </c>
      <c r="F8963">
        <v>6.98</v>
      </c>
      <c r="G8963" t="s">
        <v>22</v>
      </c>
    </row>
    <row r="8964" spans="1:7" x14ac:dyDescent="0.25">
      <c r="A8964" t="s">
        <v>17623</v>
      </c>
      <c r="B8964" t="s">
        <v>17624</v>
      </c>
      <c r="C8964">
        <v>4</v>
      </c>
      <c r="D8964">
        <v>0</v>
      </c>
      <c r="E8964">
        <v>41.496000000000002</v>
      </c>
      <c r="F8964">
        <v>49.015999999999998</v>
      </c>
      <c r="G8964" t="s">
        <v>33</v>
      </c>
    </row>
    <row r="8965" spans="1:7" x14ac:dyDescent="0.25">
      <c r="A8965" t="s">
        <v>17625</v>
      </c>
      <c r="B8965" t="s">
        <v>17626</v>
      </c>
      <c r="C8965">
        <v>9</v>
      </c>
      <c r="D8965">
        <v>72.52</v>
      </c>
      <c r="E8965">
        <v>39.752000000000002</v>
      </c>
      <c r="F8965">
        <v>39.752000000000002</v>
      </c>
      <c r="G8965" t="s">
        <v>312</v>
      </c>
    </row>
    <row r="8966" spans="1:7" x14ac:dyDescent="0.25">
      <c r="A8966" t="s">
        <v>17627</v>
      </c>
      <c r="B8966" t="s">
        <v>17628</v>
      </c>
      <c r="C8966">
        <v>0</v>
      </c>
      <c r="D8966">
        <v>0</v>
      </c>
      <c r="E8966">
        <v>53.262</v>
      </c>
      <c r="F8966">
        <v>0</v>
      </c>
      <c r="G8966" t="s">
        <v>33</v>
      </c>
    </row>
    <row r="8967" spans="1:7" x14ac:dyDescent="0.25">
      <c r="A8967" t="s">
        <v>17629</v>
      </c>
      <c r="B8967" t="s">
        <v>17630</v>
      </c>
      <c r="C8967">
        <v>2</v>
      </c>
      <c r="D8967">
        <v>0</v>
      </c>
      <c r="E8967">
        <v>97.081999999999994</v>
      </c>
      <c r="F8967">
        <v>105.24</v>
      </c>
      <c r="G8967" t="s">
        <v>33</v>
      </c>
    </row>
    <row r="8968" spans="1:7" x14ac:dyDescent="0.25">
      <c r="A8968" t="s">
        <v>17631</v>
      </c>
      <c r="B8968" t="s">
        <v>17632</v>
      </c>
      <c r="C8968">
        <v>0</v>
      </c>
      <c r="D8968">
        <v>0</v>
      </c>
      <c r="E8968">
        <v>151.666</v>
      </c>
      <c r="F8968">
        <v>149.756</v>
      </c>
      <c r="G8968" t="s">
        <v>33</v>
      </c>
    </row>
    <row r="8969" spans="1:7" x14ac:dyDescent="0.25">
      <c r="A8969" t="s">
        <v>17633</v>
      </c>
      <c r="B8969" t="s">
        <v>17634</v>
      </c>
      <c r="C8969">
        <v>0</v>
      </c>
      <c r="D8969">
        <v>0</v>
      </c>
      <c r="E8969">
        <v>29.308859999999999</v>
      </c>
      <c r="F8969">
        <v>0</v>
      </c>
      <c r="G8969" t="s">
        <v>22</v>
      </c>
    </row>
    <row r="8970" spans="1:7" x14ac:dyDescent="0.25">
      <c r="A8970" t="s">
        <v>17635</v>
      </c>
      <c r="B8970" t="s">
        <v>17636</v>
      </c>
      <c r="C8970">
        <v>7</v>
      </c>
      <c r="D8970">
        <v>0</v>
      </c>
      <c r="E8970">
        <v>12.536</v>
      </c>
      <c r="F8970">
        <v>11.959</v>
      </c>
      <c r="G8970" t="s">
        <v>33</v>
      </c>
    </row>
    <row r="8971" spans="1:7" x14ac:dyDescent="0.25">
      <c r="A8971" t="s">
        <v>17637</v>
      </c>
      <c r="B8971" t="s">
        <v>17638</v>
      </c>
      <c r="C8971">
        <v>186</v>
      </c>
      <c r="D8971">
        <v>0</v>
      </c>
      <c r="E8971">
        <v>20.84</v>
      </c>
      <c r="F8971">
        <v>20.84</v>
      </c>
      <c r="G8971" t="s">
        <v>22</v>
      </c>
    </row>
    <row r="8972" spans="1:7" x14ac:dyDescent="0.25">
      <c r="A8972" t="s">
        <v>17639</v>
      </c>
      <c r="B8972" t="s">
        <v>17640</v>
      </c>
      <c r="C8972">
        <v>5</v>
      </c>
      <c r="D8972">
        <v>2.5499999999999998</v>
      </c>
      <c r="E8972">
        <v>2.75</v>
      </c>
      <c r="F8972">
        <v>2.75</v>
      </c>
      <c r="G8972" t="s">
        <v>22</v>
      </c>
    </row>
    <row r="8973" spans="1:7" x14ac:dyDescent="0.25">
      <c r="A8973" t="s">
        <v>17641</v>
      </c>
      <c r="B8973" t="s">
        <v>17642</v>
      </c>
      <c r="C8973">
        <v>50</v>
      </c>
      <c r="D8973">
        <v>21.4</v>
      </c>
      <c r="E8973">
        <v>8.75</v>
      </c>
      <c r="F8973">
        <v>8.75</v>
      </c>
      <c r="G8973" t="s">
        <v>22</v>
      </c>
    </row>
    <row r="8974" spans="1:7" x14ac:dyDescent="0.25">
      <c r="A8974" t="s">
        <v>17643</v>
      </c>
      <c r="B8974" t="s">
        <v>17644</v>
      </c>
      <c r="C8974">
        <v>25.66</v>
      </c>
      <c r="D8974">
        <v>6.42</v>
      </c>
      <c r="E8974">
        <v>9</v>
      </c>
      <c r="F8974">
        <v>9</v>
      </c>
      <c r="G8974" t="s">
        <v>22</v>
      </c>
    </row>
    <row r="8975" spans="1:7" x14ac:dyDescent="0.25">
      <c r="A8975" t="s">
        <v>17645</v>
      </c>
      <c r="B8975" t="s">
        <v>17646</v>
      </c>
      <c r="C8975">
        <v>0</v>
      </c>
      <c r="D8975">
        <v>75.97</v>
      </c>
      <c r="E8975">
        <v>12</v>
      </c>
      <c r="F8975">
        <v>12</v>
      </c>
      <c r="G8975" t="s">
        <v>22</v>
      </c>
    </row>
    <row r="8976" spans="1:7" x14ac:dyDescent="0.25">
      <c r="A8976" t="s">
        <v>17647</v>
      </c>
      <c r="B8976" t="s">
        <v>17648</v>
      </c>
      <c r="C8976">
        <v>0</v>
      </c>
      <c r="D8976">
        <v>0</v>
      </c>
      <c r="E8976">
        <v>2.4500000000000002</v>
      </c>
      <c r="F8976">
        <v>2.4500000000000002</v>
      </c>
      <c r="G8976" t="s">
        <v>22</v>
      </c>
    </row>
    <row r="8977" spans="1:7" x14ac:dyDescent="0.25">
      <c r="A8977" t="s">
        <v>17649</v>
      </c>
      <c r="B8977" t="s">
        <v>17650</v>
      </c>
      <c r="C8977">
        <v>119.25</v>
      </c>
      <c r="D8977">
        <v>0</v>
      </c>
      <c r="E8977">
        <v>1.1599999999999999</v>
      </c>
      <c r="F8977">
        <v>1.1599999999999999</v>
      </c>
      <c r="G8977" t="s">
        <v>22</v>
      </c>
    </row>
    <row r="8978" spans="1:7" x14ac:dyDescent="0.25">
      <c r="A8978" t="s">
        <v>17651</v>
      </c>
      <c r="B8978" t="s">
        <v>17652</v>
      </c>
      <c r="C8978">
        <v>0</v>
      </c>
      <c r="D8978">
        <v>1.36</v>
      </c>
      <c r="E8978">
        <v>1.33</v>
      </c>
      <c r="F8978">
        <v>1.33</v>
      </c>
      <c r="G8978" t="s">
        <v>22</v>
      </c>
    </row>
    <row r="8979" spans="1:7" x14ac:dyDescent="0.25">
      <c r="A8979" t="s">
        <v>17653</v>
      </c>
      <c r="B8979" t="s">
        <v>17654</v>
      </c>
      <c r="C8979">
        <v>1</v>
      </c>
      <c r="D8979">
        <v>431.53</v>
      </c>
      <c r="E8979">
        <v>66.521000000000001</v>
      </c>
      <c r="F8979">
        <v>64.174000000000007</v>
      </c>
      <c r="G8979" t="s">
        <v>312</v>
      </c>
    </row>
    <row r="8980" spans="1:7" x14ac:dyDescent="0.25">
      <c r="A8980" t="s">
        <v>17655</v>
      </c>
      <c r="B8980" t="s">
        <v>17656</v>
      </c>
      <c r="C8980">
        <v>0</v>
      </c>
      <c r="D8980">
        <v>74.150000000000006</v>
      </c>
      <c r="E8980">
        <v>6.0430000000000001</v>
      </c>
      <c r="F8980">
        <v>4.1100000000000003</v>
      </c>
      <c r="G8980" t="s">
        <v>22</v>
      </c>
    </row>
    <row r="8981" spans="1:7" x14ac:dyDescent="0.25">
      <c r="A8981" t="s">
        <v>17657</v>
      </c>
      <c r="B8981" t="s">
        <v>17658</v>
      </c>
      <c r="C8981">
        <v>0</v>
      </c>
      <c r="D8981">
        <v>0</v>
      </c>
      <c r="E8981">
        <v>33.85</v>
      </c>
      <c r="F8981">
        <v>33.85</v>
      </c>
      <c r="G8981" t="s">
        <v>22</v>
      </c>
    </row>
    <row r="8982" spans="1:7" x14ac:dyDescent="0.25">
      <c r="A8982" t="s">
        <v>17659</v>
      </c>
      <c r="B8982" t="s">
        <v>17660</v>
      </c>
      <c r="C8982">
        <v>5</v>
      </c>
      <c r="D8982">
        <v>88.52</v>
      </c>
      <c r="E8982">
        <v>33.048000000000002</v>
      </c>
      <c r="F8982">
        <v>33.048000000000002</v>
      </c>
      <c r="G8982" t="s">
        <v>312</v>
      </c>
    </row>
    <row r="8983" spans="1:7" x14ac:dyDescent="0.25">
      <c r="A8983" t="s">
        <v>17661</v>
      </c>
      <c r="B8983" t="s">
        <v>17662</v>
      </c>
      <c r="C8983">
        <v>0</v>
      </c>
      <c r="D8983">
        <v>0</v>
      </c>
      <c r="E8983">
        <v>36.75</v>
      </c>
      <c r="F8983">
        <v>36.75</v>
      </c>
      <c r="G8983" t="s">
        <v>22</v>
      </c>
    </row>
    <row r="8984" spans="1:7" x14ac:dyDescent="0.25">
      <c r="A8984" t="s">
        <v>17663</v>
      </c>
      <c r="B8984" t="s">
        <v>17664</v>
      </c>
      <c r="C8984">
        <v>4</v>
      </c>
      <c r="D8984">
        <v>126.25</v>
      </c>
      <c r="E8984">
        <v>42.856000000000002</v>
      </c>
      <c r="F8984">
        <v>55.44</v>
      </c>
      <c r="G8984" t="s">
        <v>33</v>
      </c>
    </row>
    <row r="8985" spans="1:7" x14ac:dyDescent="0.25">
      <c r="A8985" t="s">
        <v>17665</v>
      </c>
      <c r="B8985" t="s">
        <v>17666</v>
      </c>
      <c r="C8985">
        <v>0</v>
      </c>
      <c r="D8985">
        <v>210.12</v>
      </c>
      <c r="E8985">
        <v>78.751999999999995</v>
      </c>
      <c r="F8985">
        <v>0</v>
      </c>
      <c r="G8985" t="s">
        <v>33</v>
      </c>
    </row>
    <row r="8986" spans="1:7" x14ac:dyDescent="0.25">
      <c r="A8986" t="s">
        <v>17667</v>
      </c>
      <c r="B8986" t="s">
        <v>17668</v>
      </c>
      <c r="C8986">
        <v>0</v>
      </c>
      <c r="D8986">
        <v>0</v>
      </c>
      <c r="E8986">
        <v>2.7E-2</v>
      </c>
      <c r="F8986">
        <v>0</v>
      </c>
      <c r="G8986" t="s">
        <v>22</v>
      </c>
    </row>
    <row r="8987" spans="1:7" x14ac:dyDescent="0.25">
      <c r="A8987" t="s">
        <v>17669</v>
      </c>
      <c r="B8987" t="s">
        <v>17670</v>
      </c>
      <c r="C8987">
        <v>6</v>
      </c>
      <c r="D8987">
        <v>0</v>
      </c>
      <c r="E8987">
        <v>29</v>
      </c>
      <c r="F8987">
        <v>29</v>
      </c>
      <c r="G8987" t="s">
        <v>22</v>
      </c>
    </row>
    <row r="8988" spans="1:7" x14ac:dyDescent="0.25">
      <c r="A8988" t="s">
        <v>17671</v>
      </c>
      <c r="B8988" t="s">
        <v>17672</v>
      </c>
      <c r="C8988">
        <v>501</v>
      </c>
      <c r="D8988">
        <v>0</v>
      </c>
      <c r="E8988">
        <v>1.45</v>
      </c>
      <c r="F8988">
        <v>1.45</v>
      </c>
      <c r="G8988" t="s">
        <v>22</v>
      </c>
    </row>
    <row r="8989" spans="1:7" x14ac:dyDescent="0.25">
      <c r="A8989" t="s">
        <v>17673</v>
      </c>
      <c r="B8989" t="s">
        <v>17674</v>
      </c>
      <c r="C8989">
        <v>36</v>
      </c>
      <c r="D8989">
        <v>87.73</v>
      </c>
      <c r="E8989">
        <v>43.65</v>
      </c>
      <c r="F8989">
        <v>43.853000000000002</v>
      </c>
      <c r="G8989" t="s">
        <v>33</v>
      </c>
    </row>
    <row r="8990" spans="1:7" x14ac:dyDescent="0.25">
      <c r="A8990" t="s">
        <v>17675</v>
      </c>
      <c r="B8990" t="s">
        <v>17676</v>
      </c>
      <c r="C8990">
        <v>923</v>
      </c>
      <c r="D8990">
        <v>0</v>
      </c>
      <c r="E8990">
        <v>1.923</v>
      </c>
      <c r="F8990">
        <v>1.016</v>
      </c>
      <c r="G8990" t="s">
        <v>33</v>
      </c>
    </row>
    <row r="8991" spans="1:7" x14ac:dyDescent="0.25">
      <c r="A8991" t="s">
        <v>17677</v>
      </c>
      <c r="B8991" t="s">
        <v>17678</v>
      </c>
      <c r="C8991">
        <v>0</v>
      </c>
      <c r="D8991">
        <v>376.83</v>
      </c>
      <c r="E8991">
        <v>242.54400000000001</v>
      </c>
      <c r="F8991">
        <v>0</v>
      </c>
      <c r="G8991" t="s">
        <v>33</v>
      </c>
    </row>
    <row r="8992" spans="1:7" x14ac:dyDescent="0.25">
      <c r="A8992" t="s">
        <v>17679</v>
      </c>
      <c r="B8992" t="s">
        <v>17680</v>
      </c>
      <c r="C8992">
        <v>2044</v>
      </c>
      <c r="D8992">
        <v>0</v>
      </c>
      <c r="E8992">
        <v>2.7965</v>
      </c>
      <c r="F8992">
        <v>2.35</v>
      </c>
      <c r="G8992" t="s">
        <v>22</v>
      </c>
    </row>
    <row r="8993" spans="1:7" x14ac:dyDescent="0.25">
      <c r="A8993" t="s">
        <v>17681</v>
      </c>
      <c r="B8993" t="s">
        <v>17682</v>
      </c>
      <c r="C8993">
        <v>1830.223</v>
      </c>
      <c r="D8993">
        <v>0</v>
      </c>
      <c r="E8993">
        <v>0.20100000000000001</v>
      </c>
      <c r="F8993">
        <v>0.20100000000000001</v>
      </c>
      <c r="G8993" t="s">
        <v>22</v>
      </c>
    </row>
    <row r="8994" spans="1:7" x14ac:dyDescent="0.25">
      <c r="A8994" t="s">
        <v>17683</v>
      </c>
      <c r="B8994" t="s">
        <v>17684</v>
      </c>
      <c r="C8994">
        <v>0</v>
      </c>
      <c r="D8994">
        <v>293</v>
      </c>
      <c r="E8994">
        <v>166.32599999999999</v>
      </c>
      <c r="F8994">
        <v>162.70400000000001</v>
      </c>
      <c r="G8994" t="s">
        <v>33</v>
      </c>
    </row>
    <row r="8995" spans="1:7" x14ac:dyDescent="0.25">
      <c r="A8995" t="s">
        <v>17685</v>
      </c>
      <c r="B8995" t="s">
        <v>5333</v>
      </c>
      <c r="C8995">
        <v>0</v>
      </c>
      <c r="D8995">
        <v>229.21</v>
      </c>
      <c r="E8995">
        <v>103.908</v>
      </c>
      <c r="F8995">
        <v>103.116</v>
      </c>
      <c r="G8995" t="s">
        <v>33</v>
      </c>
    </row>
    <row r="8996" spans="1:7" x14ac:dyDescent="0.25">
      <c r="A8996" t="s">
        <v>17686</v>
      </c>
      <c r="B8996" t="s">
        <v>17687</v>
      </c>
      <c r="C8996">
        <v>1</v>
      </c>
      <c r="D8996">
        <v>238.06</v>
      </c>
      <c r="E8996">
        <v>122.708</v>
      </c>
      <c r="F8996">
        <v>84.76</v>
      </c>
      <c r="G8996" t="s">
        <v>312</v>
      </c>
    </row>
    <row r="8997" spans="1:7" x14ac:dyDescent="0.25">
      <c r="A8997" t="s">
        <v>17688</v>
      </c>
      <c r="B8997" t="s">
        <v>17689</v>
      </c>
      <c r="C8997">
        <v>2</v>
      </c>
      <c r="D8997">
        <v>51.34</v>
      </c>
      <c r="E8997">
        <v>40.887999999999998</v>
      </c>
      <c r="F8997">
        <v>40.887999999999998</v>
      </c>
      <c r="G8997" t="s">
        <v>33</v>
      </c>
    </row>
    <row r="8998" spans="1:7" x14ac:dyDescent="0.25">
      <c r="A8998" t="s">
        <v>17690</v>
      </c>
      <c r="B8998" t="s">
        <v>17691</v>
      </c>
      <c r="C8998">
        <v>1</v>
      </c>
      <c r="D8998">
        <v>76.06</v>
      </c>
      <c r="E8998">
        <v>36.683999999999997</v>
      </c>
      <c r="F8998">
        <v>36.683999999999997</v>
      </c>
      <c r="G8998" t="s">
        <v>33</v>
      </c>
    </row>
    <row r="8999" spans="1:7" x14ac:dyDescent="0.25">
      <c r="A8999" t="s">
        <v>17692</v>
      </c>
      <c r="B8999" t="s">
        <v>17693</v>
      </c>
      <c r="C8999">
        <v>4</v>
      </c>
      <c r="D8999">
        <v>150.63</v>
      </c>
      <c r="E8999">
        <v>108.652</v>
      </c>
      <c r="F8999">
        <v>83.864000000000004</v>
      </c>
      <c r="G8999" t="s">
        <v>33</v>
      </c>
    </row>
    <row r="9000" spans="1:7" x14ac:dyDescent="0.25">
      <c r="A9000" t="s">
        <v>17694</v>
      </c>
      <c r="B9000" t="s">
        <v>17695</v>
      </c>
      <c r="C9000">
        <v>0</v>
      </c>
      <c r="D9000">
        <v>109.78</v>
      </c>
      <c r="E9000">
        <v>109.425</v>
      </c>
      <c r="F9000">
        <v>71.254999999999995</v>
      </c>
      <c r="G9000" t="s">
        <v>33</v>
      </c>
    </row>
    <row r="9001" spans="1:7" x14ac:dyDescent="0.25">
      <c r="A9001" t="s">
        <v>17696</v>
      </c>
      <c r="B9001" t="s">
        <v>17697</v>
      </c>
      <c r="C9001">
        <v>12</v>
      </c>
      <c r="D9001">
        <v>89.45</v>
      </c>
      <c r="E9001">
        <v>42.569000000000003</v>
      </c>
      <c r="F9001">
        <v>42.569000000000003</v>
      </c>
      <c r="G9001" t="s">
        <v>33</v>
      </c>
    </row>
    <row r="9002" spans="1:7" x14ac:dyDescent="0.25">
      <c r="A9002" t="s">
        <v>17698</v>
      </c>
      <c r="B9002" t="s">
        <v>17699</v>
      </c>
      <c r="C9002">
        <v>569</v>
      </c>
      <c r="D9002">
        <v>0</v>
      </c>
      <c r="E9002">
        <v>0</v>
      </c>
      <c r="F9002">
        <v>0.28000000000000003</v>
      </c>
      <c r="G9002" t="s">
        <v>22</v>
      </c>
    </row>
    <row r="9003" spans="1:7" x14ac:dyDescent="0.25">
      <c r="A9003" t="s">
        <v>17700</v>
      </c>
      <c r="B9003" t="s">
        <v>17701</v>
      </c>
      <c r="C9003">
        <v>0</v>
      </c>
      <c r="D9003">
        <v>0</v>
      </c>
      <c r="E9003">
        <v>18.350999999999999</v>
      </c>
      <c r="F9003">
        <v>17.869</v>
      </c>
      <c r="G9003" t="s">
        <v>22</v>
      </c>
    </row>
    <row r="9004" spans="1:7" x14ac:dyDescent="0.25">
      <c r="A9004" t="s">
        <v>17702</v>
      </c>
      <c r="B9004" t="s">
        <v>17703</v>
      </c>
      <c r="C9004">
        <v>0</v>
      </c>
      <c r="D9004">
        <v>0</v>
      </c>
      <c r="E9004">
        <v>238.018</v>
      </c>
      <c r="F9004">
        <v>0</v>
      </c>
      <c r="G9004" t="s">
        <v>33</v>
      </c>
    </row>
    <row r="9005" spans="1:7" x14ac:dyDescent="0.25">
      <c r="A9005" t="s">
        <v>17704</v>
      </c>
      <c r="B9005" t="s">
        <v>17705</v>
      </c>
      <c r="C9005">
        <v>76</v>
      </c>
      <c r="D9005">
        <v>0</v>
      </c>
      <c r="E9005">
        <v>8.14E-2</v>
      </c>
      <c r="F9005">
        <v>8.1379999999999994E-2</v>
      </c>
      <c r="G9005" t="s">
        <v>22</v>
      </c>
    </row>
    <row r="9006" spans="1:7" x14ac:dyDescent="0.25">
      <c r="A9006" t="s">
        <v>17706</v>
      </c>
      <c r="B9006" t="s">
        <v>17707</v>
      </c>
      <c r="C9006">
        <v>0</v>
      </c>
      <c r="D9006">
        <v>12500</v>
      </c>
      <c r="E9006">
        <v>6600</v>
      </c>
      <c r="F9006">
        <v>0</v>
      </c>
      <c r="G9006" t="s">
        <v>22</v>
      </c>
    </row>
    <row r="9007" spans="1:7" x14ac:dyDescent="0.25">
      <c r="A9007" t="s">
        <v>17708</v>
      </c>
      <c r="B9007" t="s">
        <v>17709</v>
      </c>
      <c r="C9007">
        <v>9</v>
      </c>
      <c r="D9007">
        <v>192.87</v>
      </c>
      <c r="E9007">
        <v>0</v>
      </c>
      <c r="F9007">
        <v>0</v>
      </c>
      <c r="G9007" t="s">
        <v>22</v>
      </c>
    </row>
    <row r="9008" spans="1:7" x14ac:dyDescent="0.25">
      <c r="A9008" t="s">
        <v>17710</v>
      </c>
      <c r="B9008" t="s">
        <v>17711</v>
      </c>
      <c r="C9008">
        <v>0</v>
      </c>
      <c r="D9008">
        <v>82.73</v>
      </c>
      <c r="E9008">
        <v>26.734999999999999</v>
      </c>
      <c r="F9008">
        <v>25.071000000000002</v>
      </c>
      <c r="G9008" t="s">
        <v>312</v>
      </c>
    </row>
    <row r="9009" spans="1:7" x14ac:dyDescent="0.25">
      <c r="A9009" t="s">
        <v>17712</v>
      </c>
      <c r="B9009" t="s">
        <v>17713</v>
      </c>
      <c r="C9009">
        <v>717</v>
      </c>
      <c r="D9009">
        <v>0</v>
      </c>
      <c r="E9009">
        <v>8.35</v>
      </c>
      <c r="F9009">
        <v>8.35</v>
      </c>
      <c r="G9009" t="s">
        <v>22</v>
      </c>
    </row>
    <row r="9010" spans="1:7" x14ac:dyDescent="0.25">
      <c r="A9010" t="s">
        <v>17714</v>
      </c>
      <c r="B9010" t="s">
        <v>17715</v>
      </c>
      <c r="C9010">
        <v>0</v>
      </c>
      <c r="D9010">
        <v>0</v>
      </c>
      <c r="E9010">
        <v>12.121</v>
      </c>
      <c r="F9010">
        <v>7.9160000000000004</v>
      </c>
      <c r="G9010" t="s">
        <v>22</v>
      </c>
    </row>
    <row r="9011" spans="1:7" x14ac:dyDescent="0.25">
      <c r="A9011" t="s">
        <v>17716</v>
      </c>
      <c r="B9011" t="s">
        <v>17717</v>
      </c>
      <c r="C9011">
        <v>23220</v>
      </c>
      <c r="D9011">
        <v>0</v>
      </c>
      <c r="E9011">
        <v>1.7500000000000002E-2</v>
      </c>
      <c r="F9011">
        <v>1.7500000000000002E-2</v>
      </c>
      <c r="G9011" t="s">
        <v>22</v>
      </c>
    </row>
    <row r="9012" spans="1:7" x14ac:dyDescent="0.25">
      <c r="A9012" t="s">
        <v>17718</v>
      </c>
      <c r="B9012" t="s">
        <v>17719</v>
      </c>
      <c r="C9012">
        <v>6</v>
      </c>
      <c r="D9012">
        <v>0</v>
      </c>
      <c r="E9012">
        <v>5.6592000000000002</v>
      </c>
      <c r="F9012">
        <v>5.65916</v>
      </c>
      <c r="G9012" t="s">
        <v>22</v>
      </c>
    </row>
    <row r="9013" spans="1:7" x14ac:dyDescent="0.25">
      <c r="A9013" t="s">
        <v>17720</v>
      </c>
      <c r="B9013" t="s">
        <v>17721</v>
      </c>
      <c r="C9013">
        <v>72</v>
      </c>
      <c r="D9013">
        <v>96.3</v>
      </c>
      <c r="E9013">
        <v>103.95</v>
      </c>
      <c r="F9013">
        <v>94.5</v>
      </c>
      <c r="G9013" t="s">
        <v>22</v>
      </c>
    </row>
    <row r="9014" spans="1:7" x14ac:dyDescent="0.25">
      <c r="A9014" t="s">
        <v>17722</v>
      </c>
      <c r="B9014" t="s">
        <v>17723</v>
      </c>
      <c r="C9014">
        <v>4241</v>
      </c>
      <c r="D9014">
        <v>0.01</v>
      </c>
      <c r="E9014">
        <v>1.2999999999999999E-2</v>
      </c>
      <c r="F9014">
        <v>1.0999999999999999E-2</v>
      </c>
      <c r="G9014" t="s">
        <v>22</v>
      </c>
    </row>
    <row r="9015" spans="1:7" x14ac:dyDescent="0.25">
      <c r="A9015" t="s">
        <v>17724</v>
      </c>
      <c r="B9015" t="s">
        <v>17725</v>
      </c>
      <c r="C9015">
        <v>5</v>
      </c>
      <c r="D9015">
        <v>0</v>
      </c>
      <c r="E9015">
        <v>7.7089999999999996</v>
      </c>
      <c r="F9015">
        <v>0.74299999999999999</v>
      </c>
      <c r="G9015" t="s">
        <v>22</v>
      </c>
    </row>
    <row r="9016" spans="1:7" x14ac:dyDescent="0.25">
      <c r="A9016" t="s">
        <v>17726</v>
      </c>
      <c r="B9016" t="s">
        <v>17727</v>
      </c>
      <c r="C9016">
        <v>1</v>
      </c>
      <c r="D9016">
        <v>412.5</v>
      </c>
      <c r="E9016">
        <v>92.311000000000007</v>
      </c>
      <c r="F9016">
        <v>54.712000000000003</v>
      </c>
      <c r="G9016" t="s">
        <v>312</v>
      </c>
    </row>
    <row r="9017" spans="1:7" x14ac:dyDescent="0.25">
      <c r="A9017" t="s">
        <v>17728</v>
      </c>
      <c r="B9017" t="s">
        <v>17729</v>
      </c>
      <c r="C9017">
        <v>0</v>
      </c>
      <c r="D9017">
        <v>0</v>
      </c>
      <c r="E9017">
        <v>114.96899999999999</v>
      </c>
      <c r="F9017">
        <v>114.96899999999999</v>
      </c>
      <c r="G9017" t="s">
        <v>33</v>
      </c>
    </row>
    <row r="9018" spans="1:7" x14ac:dyDescent="0.25">
      <c r="A9018" t="s">
        <v>17730</v>
      </c>
      <c r="B9018" t="s">
        <v>17731</v>
      </c>
      <c r="C9018">
        <v>10844</v>
      </c>
      <c r="D9018">
        <v>0</v>
      </c>
      <c r="E9018">
        <v>7.2099999999999997E-2</v>
      </c>
      <c r="F9018">
        <v>7.2099999999999997E-2</v>
      </c>
      <c r="G9018" t="s">
        <v>22</v>
      </c>
    </row>
    <row r="9019" spans="1:7" x14ac:dyDescent="0.25">
      <c r="A9019" t="s">
        <v>17732</v>
      </c>
      <c r="B9019" t="s">
        <v>17733</v>
      </c>
      <c r="C9019">
        <v>0</v>
      </c>
      <c r="D9019">
        <v>40.65</v>
      </c>
      <c r="E9019">
        <v>4.5170000000000003</v>
      </c>
      <c r="F9019">
        <v>2.0099999999999998</v>
      </c>
      <c r="G9019" t="s">
        <v>22</v>
      </c>
    </row>
    <row r="9020" spans="1:7" x14ac:dyDescent="0.25">
      <c r="A9020" t="s">
        <v>17734</v>
      </c>
      <c r="B9020" t="s">
        <v>17735</v>
      </c>
      <c r="C9020">
        <v>0</v>
      </c>
      <c r="D9020">
        <v>544.55999999999995</v>
      </c>
      <c r="E9020">
        <v>289.06099999999998</v>
      </c>
      <c r="F9020">
        <v>0</v>
      </c>
      <c r="G9020" t="s">
        <v>33</v>
      </c>
    </row>
    <row r="9021" spans="1:7" x14ac:dyDescent="0.25">
      <c r="A9021" t="s">
        <v>17736</v>
      </c>
      <c r="B9021" t="s">
        <v>17737</v>
      </c>
      <c r="C9021">
        <v>6</v>
      </c>
      <c r="D9021">
        <v>33.049999999999997</v>
      </c>
      <c r="E9021">
        <v>19.274999999999999</v>
      </c>
      <c r="F9021">
        <v>11.385999999999999</v>
      </c>
      <c r="G9021" t="s">
        <v>33</v>
      </c>
    </row>
    <row r="9022" spans="1:7" x14ac:dyDescent="0.25">
      <c r="A9022" t="s">
        <v>17738</v>
      </c>
      <c r="B9022" t="s">
        <v>17739</v>
      </c>
      <c r="C9022">
        <v>0</v>
      </c>
      <c r="D9022">
        <v>35.5</v>
      </c>
      <c r="E9022">
        <v>15.621</v>
      </c>
      <c r="F9022">
        <v>0</v>
      </c>
      <c r="G9022" t="s">
        <v>22</v>
      </c>
    </row>
    <row r="9023" spans="1:7" x14ac:dyDescent="0.25">
      <c r="A9023" t="s">
        <v>17740</v>
      </c>
      <c r="B9023" t="s">
        <v>17741</v>
      </c>
      <c r="C9023">
        <v>0</v>
      </c>
      <c r="D9023">
        <v>39.56</v>
      </c>
      <c r="E9023">
        <v>22.812999999999999</v>
      </c>
      <c r="F9023">
        <v>12.574</v>
      </c>
      <c r="G9023" t="s">
        <v>33</v>
      </c>
    </row>
    <row r="9024" spans="1:7" x14ac:dyDescent="0.25">
      <c r="A9024" t="s">
        <v>17742</v>
      </c>
      <c r="B9024" t="s">
        <v>17743</v>
      </c>
      <c r="C9024">
        <v>2</v>
      </c>
      <c r="D9024">
        <v>407.87</v>
      </c>
      <c r="E9024">
        <v>33.92</v>
      </c>
      <c r="F9024">
        <v>29.54</v>
      </c>
      <c r="G9024" t="s">
        <v>312</v>
      </c>
    </row>
    <row r="9025" spans="1:7" x14ac:dyDescent="0.25">
      <c r="A9025" t="s">
        <v>17744</v>
      </c>
      <c r="B9025" t="s">
        <v>17745</v>
      </c>
      <c r="C9025">
        <v>13</v>
      </c>
      <c r="D9025">
        <v>0</v>
      </c>
      <c r="E9025">
        <v>0.79700000000000004</v>
      </c>
      <c r="F9025">
        <v>0.79700000000000004</v>
      </c>
      <c r="G9025" t="s">
        <v>33</v>
      </c>
    </row>
    <row r="9026" spans="1:7" x14ac:dyDescent="0.25">
      <c r="A9026" t="s">
        <v>17746</v>
      </c>
      <c r="B9026" t="s">
        <v>17747</v>
      </c>
      <c r="C9026">
        <v>0</v>
      </c>
      <c r="D9026">
        <v>440.84</v>
      </c>
      <c r="E9026">
        <v>7.593</v>
      </c>
      <c r="F9026">
        <v>0</v>
      </c>
      <c r="G9026" t="s">
        <v>33</v>
      </c>
    </row>
    <row r="9027" spans="1:7" x14ac:dyDescent="0.25">
      <c r="A9027" t="s">
        <v>17748</v>
      </c>
      <c r="B9027" t="s">
        <v>17749</v>
      </c>
      <c r="C9027">
        <v>0</v>
      </c>
      <c r="D9027">
        <v>462.28</v>
      </c>
      <c r="E9027">
        <v>351.56700000000001</v>
      </c>
      <c r="F9027">
        <v>0</v>
      </c>
      <c r="G9027" t="s">
        <v>33</v>
      </c>
    </row>
    <row r="9028" spans="1:7" x14ac:dyDescent="0.25">
      <c r="A9028" t="s">
        <v>17750</v>
      </c>
      <c r="B9028" t="s">
        <v>17751</v>
      </c>
      <c r="C9028">
        <v>2</v>
      </c>
      <c r="D9028">
        <v>61.39</v>
      </c>
      <c r="E9028">
        <v>29.241</v>
      </c>
      <c r="F9028">
        <v>23.99</v>
      </c>
      <c r="G9028" t="s">
        <v>33</v>
      </c>
    </row>
    <row r="9029" spans="1:7" x14ac:dyDescent="0.25">
      <c r="A9029" t="s">
        <v>17752</v>
      </c>
      <c r="B9029" t="s">
        <v>17753</v>
      </c>
      <c r="C9029">
        <v>0</v>
      </c>
      <c r="D9029">
        <v>798</v>
      </c>
      <c r="E9029">
        <v>371.95100000000002</v>
      </c>
      <c r="F9029">
        <v>0</v>
      </c>
      <c r="G9029" t="s">
        <v>33</v>
      </c>
    </row>
    <row r="9030" spans="1:7" x14ac:dyDescent="0.25">
      <c r="A9030" t="s">
        <v>17754</v>
      </c>
      <c r="B9030" t="s">
        <v>17755</v>
      </c>
      <c r="C9030">
        <v>10</v>
      </c>
      <c r="D9030">
        <v>50.7</v>
      </c>
      <c r="E9030">
        <v>2.1619999999999999</v>
      </c>
      <c r="F9030">
        <v>1.4710000000000001</v>
      </c>
      <c r="G9030" t="s">
        <v>22</v>
      </c>
    </row>
    <row r="9031" spans="1:7" x14ac:dyDescent="0.25">
      <c r="A9031" t="s">
        <v>17756</v>
      </c>
      <c r="B9031" t="s">
        <v>17757</v>
      </c>
      <c r="C9031">
        <v>0</v>
      </c>
      <c r="D9031">
        <v>0</v>
      </c>
      <c r="E9031">
        <v>48.179000000000002</v>
      </c>
      <c r="F9031">
        <v>0</v>
      </c>
      <c r="G9031" t="s">
        <v>33</v>
      </c>
    </row>
    <row r="9032" spans="1:7" x14ac:dyDescent="0.25">
      <c r="A9032" t="s">
        <v>17758</v>
      </c>
      <c r="B9032" t="s">
        <v>17759</v>
      </c>
      <c r="C9032">
        <v>0</v>
      </c>
      <c r="D9032">
        <v>0</v>
      </c>
      <c r="E9032">
        <v>1.482</v>
      </c>
      <c r="F9032">
        <v>0.99399999999999999</v>
      </c>
      <c r="G9032" t="s">
        <v>22</v>
      </c>
    </row>
    <row r="9033" spans="1:7" x14ac:dyDescent="0.25">
      <c r="A9033" t="s">
        <v>17760</v>
      </c>
      <c r="B9033" t="s">
        <v>17761</v>
      </c>
      <c r="C9033">
        <v>0</v>
      </c>
      <c r="D9033">
        <v>0</v>
      </c>
      <c r="E9033">
        <v>119.46</v>
      </c>
      <c r="F9033">
        <v>0</v>
      </c>
      <c r="G9033" t="s">
        <v>22</v>
      </c>
    </row>
    <row r="9034" spans="1:7" x14ac:dyDescent="0.25">
      <c r="A9034" t="s">
        <v>17762</v>
      </c>
      <c r="B9034" t="s">
        <v>17763</v>
      </c>
      <c r="C9034">
        <v>4</v>
      </c>
      <c r="D9034">
        <v>0</v>
      </c>
      <c r="E9034">
        <v>156.17099999999999</v>
      </c>
      <c r="F9034">
        <v>155.672</v>
      </c>
      <c r="G9034" t="s">
        <v>33</v>
      </c>
    </row>
    <row r="9035" spans="1:7" x14ac:dyDescent="0.25">
      <c r="A9035" t="s">
        <v>17764</v>
      </c>
      <c r="B9035" t="s">
        <v>17765</v>
      </c>
      <c r="C9035">
        <v>1</v>
      </c>
      <c r="D9035">
        <v>490.89</v>
      </c>
      <c r="E9035">
        <v>93.938999999999993</v>
      </c>
      <c r="F9035">
        <v>57.947000000000003</v>
      </c>
      <c r="G9035" t="s">
        <v>312</v>
      </c>
    </row>
    <row r="9036" spans="1:7" x14ac:dyDescent="0.25">
      <c r="A9036" t="s">
        <v>17766</v>
      </c>
      <c r="B9036" t="s">
        <v>17767</v>
      </c>
      <c r="C9036">
        <v>68038.5</v>
      </c>
      <c r="D9036">
        <v>7.49</v>
      </c>
      <c r="E9036">
        <v>6.4269999999999994E-2</v>
      </c>
      <c r="F9036">
        <v>6.4259999999999998E-2</v>
      </c>
      <c r="G9036" t="s">
        <v>22</v>
      </c>
    </row>
    <row r="9037" spans="1:7" x14ac:dyDescent="0.25">
      <c r="A9037" t="s">
        <v>17768</v>
      </c>
      <c r="B9037" t="s">
        <v>17769</v>
      </c>
      <c r="C9037">
        <v>0</v>
      </c>
      <c r="D9037">
        <v>0</v>
      </c>
      <c r="E9037">
        <v>322.67099999999999</v>
      </c>
      <c r="F9037">
        <v>0</v>
      </c>
      <c r="G9037" t="s">
        <v>33</v>
      </c>
    </row>
    <row r="9038" spans="1:7" x14ac:dyDescent="0.25">
      <c r="A9038" t="s">
        <v>17770</v>
      </c>
      <c r="B9038" t="s">
        <v>17771</v>
      </c>
      <c r="C9038">
        <v>6</v>
      </c>
      <c r="D9038">
        <v>275.39999999999998</v>
      </c>
      <c r="E9038">
        <v>29.617000000000001</v>
      </c>
      <c r="F9038">
        <v>29.353999999999999</v>
      </c>
      <c r="G9038" t="s">
        <v>312</v>
      </c>
    </row>
    <row r="9039" spans="1:7" x14ac:dyDescent="0.25">
      <c r="A9039" t="s">
        <v>17772</v>
      </c>
      <c r="B9039" t="s">
        <v>17773</v>
      </c>
      <c r="C9039">
        <v>0</v>
      </c>
      <c r="D9039">
        <v>0</v>
      </c>
      <c r="E9039">
        <v>12.032</v>
      </c>
      <c r="F9039">
        <v>0</v>
      </c>
      <c r="G9039" t="s">
        <v>312</v>
      </c>
    </row>
    <row r="9040" spans="1:7" x14ac:dyDescent="0.25">
      <c r="A9040" t="s">
        <v>17774</v>
      </c>
      <c r="B9040" t="s">
        <v>17775</v>
      </c>
      <c r="C9040">
        <v>0</v>
      </c>
      <c r="D9040">
        <v>0</v>
      </c>
      <c r="E9040">
        <v>453.76</v>
      </c>
      <c r="F9040">
        <v>453.76</v>
      </c>
      <c r="G9040" t="s">
        <v>22</v>
      </c>
    </row>
    <row r="9041" spans="1:7" x14ac:dyDescent="0.25">
      <c r="A9041" t="s">
        <v>17776</v>
      </c>
      <c r="B9041" t="s">
        <v>17777</v>
      </c>
      <c r="C9041">
        <v>0</v>
      </c>
      <c r="D9041">
        <v>0</v>
      </c>
      <c r="E9041">
        <v>90.04</v>
      </c>
      <c r="F9041">
        <v>89.597999999999999</v>
      </c>
      <c r="G9041" t="s">
        <v>22</v>
      </c>
    </row>
    <row r="9042" spans="1:7" x14ac:dyDescent="0.25">
      <c r="A9042" t="s">
        <v>17778</v>
      </c>
      <c r="B9042" t="s">
        <v>17779</v>
      </c>
      <c r="C9042">
        <v>0</v>
      </c>
      <c r="D9042">
        <v>0</v>
      </c>
      <c r="E9042">
        <v>3.411</v>
      </c>
      <c r="F9042">
        <v>1.0580000000000001</v>
      </c>
      <c r="G9042" t="s">
        <v>22</v>
      </c>
    </row>
    <row r="9043" spans="1:7" x14ac:dyDescent="0.25">
      <c r="A9043" t="s">
        <v>17780</v>
      </c>
      <c r="B9043" t="s">
        <v>17781</v>
      </c>
      <c r="C9043">
        <v>0</v>
      </c>
      <c r="D9043">
        <v>1979.5</v>
      </c>
      <c r="E9043">
        <v>10.026999999999999</v>
      </c>
      <c r="F9043">
        <v>0</v>
      </c>
      <c r="G9043" t="s">
        <v>22</v>
      </c>
    </row>
    <row r="9044" spans="1:7" x14ac:dyDescent="0.25">
      <c r="A9044" t="s">
        <v>17782</v>
      </c>
      <c r="B9044" t="s">
        <v>17783</v>
      </c>
      <c r="C9044">
        <v>0</v>
      </c>
      <c r="D9044">
        <v>119.02</v>
      </c>
      <c r="E9044">
        <v>59.287999999999997</v>
      </c>
      <c r="F9044">
        <v>53.534999999999997</v>
      </c>
      <c r="G9044" t="s">
        <v>312</v>
      </c>
    </row>
    <row r="9045" spans="1:7" x14ac:dyDescent="0.25">
      <c r="A9045" t="s">
        <v>17784</v>
      </c>
      <c r="B9045" t="s">
        <v>17785</v>
      </c>
      <c r="C9045">
        <v>3</v>
      </c>
      <c r="D9045">
        <v>63.37</v>
      </c>
      <c r="E9045">
        <v>33.11</v>
      </c>
      <c r="F9045">
        <v>33.11</v>
      </c>
      <c r="G9045" t="s">
        <v>312</v>
      </c>
    </row>
    <row r="9046" spans="1:7" x14ac:dyDescent="0.25">
      <c r="A9046" t="s">
        <v>17786</v>
      </c>
      <c r="B9046" t="s">
        <v>17787</v>
      </c>
      <c r="C9046">
        <v>0</v>
      </c>
      <c r="D9046">
        <v>1829.7</v>
      </c>
      <c r="E9046">
        <v>628.06799999999998</v>
      </c>
      <c r="F9046">
        <v>555.75</v>
      </c>
      <c r="G9046" t="s">
        <v>33</v>
      </c>
    </row>
    <row r="9047" spans="1:7" x14ac:dyDescent="0.25">
      <c r="A9047" t="s">
        <v>17788</v>
      </c>
      <c r="B9047" t="s">
        <v>17789</v>
      </c>
      <c r="C9047">
        <v>0</v>
      </c>
      <c r="D9047">
        <v>2782</v>
      </c>
      <c r="E9047">
        <v>1083.1569999999999</v>
      </c>
      <c r="F9047">
        <v>965.74</v>
      </c>
      <c r="G9047" t="s">
        <v>33</v>
      </c>
    </row>
    <row r="9048" spans="1:7" x14ac:dyDescent="0.25">
      <c r="A9048" t="s">
        <v>17790</v>
      </c>
      <c r="B9048" t="s">
        <v>17791</v>
      </c>
      <c r="C9048">
        <v>10</v>
      </c>
      <c r="D9048">
        <v>0</v>
      </c>
      <c r="E9048">
        <v>104.19</v>
      </c>
      <c r="F9048">
        <v>104.19</v>
      </c>
      <c r="G9048" t="s">
        <v>22</v>
      </c>
    </row>
    <row r="9049" spans="1:7" x14ac:dyDescent="0.25">
      <c r="A9049" t="s">
        <v>17792</v>
      </c>
      <c r="B9049" t="s">
        <v>17793</v>
      </c>
      <c r="C9049">
        <v>0</v>
      </c>
      <c r="D9049">
        <v>0</v>
      </c>
      <c r="E9049">
        <v>7.8490000000000002</v>
      </c>
      <c r="F9049">
        <v>3.9510000000000001</v>
      </c>
      <c r="G9049" t="s">
        <v>22</v>
      </c>
    </row>
    <row r="9050" spans="1:7" x14ac:dyDescent="0.25">
      <c r="A9050" t="s">
        <v>17794</v>
      </c>
      <c r="B9050" t="s">
        <v>17795</v>
      </c>
      <c r="C9050">
        <v>0</v>
      </c>
      <c r="D9050">
        <v>3485.46</v>
      </c>
      <c r="E9050">
        <v>3299.4250000000002</v>
      </c>
      <c r="F9050">
        <v>0</v>
      </c>
      <c r="G9050" t="s">
        <v>33</v>
      </c>
    </row>
    <row r="9051" spans="1:7" x14ac:dyDescent="0.25">
      <c r="A9051" t="s">
        <v>17796</v>
      </c>
      <c r="B9051" t="s">
        <v>17797</v>
      </c>
      <c r="C9051">
        <v>9</v>
      </c>
      <c r="D9051">
        <v>0</v>
      </c>
      <c r="E9051">
        <v>5.194</v>
      </c>
      <c r="F9051">
        <v>6.758</v>
      </c>
      <c r="G9051" t="s">
        <v>33</v>
      </c>
    </row>
    <row r="9052" spans="1:7" x14ac:dyDescent="0.25">
      <c r="A9052" t="s">
        <v>17798</v>
      </c>
      <c r="B9052" t="s">
        <v>17799</v>
      </c>
      <c r="C9052">
        <v>0</v>
      </c>
      <c r="D9052">
        <v>89.12</v>
      </c>
      <c r="E9052">
        <v>26.085000000000001</v>
      </c>
      <c r="F9052">
        <v>26.085000000000001</v>
      </c>
      <c r="G9052" t="s">
        <v>33</v>
      </c>
    </row>
    <row r="9053" spans="1:7" x14ac:dyDescent="0.25">
      <c r="A9053" t="s">
        <v>17800</v>
      </c>
      <c r="B9053" t="s">
        <v>17801</v>
      </c>
      <c r="C9053">
        <v>10</v>
      </c>
      <c r="D9053">
        <v>12.26</v>
      </c>
      <c r="E9053">
        <v>10.5</v>
      </c>
      <c r="F9053">
        <v>10.5</v>
      </c>
      <c r="G9053" t="s">
        <v>22</v>
      </c>
    </row>
    <row r="9054" spans="1:7" x14ac:dyDescent="0.25">
      <c r="A9054" t="s">
        <v>17802</v>
      </c>
      <c r="B9054" t="s">
        <v>17803</v>
      </c>
      <c r="C9054">
        <v>39</v>
      </c>
      <c r="D9054">
        <v>51.61</v>
      </c>
      <c r="E9054">
        <v>17.529409999999999</v>
      </c>
      <c r="F9054">
        <v>38.125</v>
      </c>
      <c r="G9054" t="s">
        <v>22</v>
      </c>
    </row>
    <row r="9055" spans="1:7" x14ac:dyDescent="0.25">
      <c r="A9055" t="s">
        <v>17804</v>
      </c>
      <c r="B9055" t="s">
        <v>17805</v>
      </c>
      <c r="C9055">
        <v>0</v>
      </c>
      <c r="D9055">
        <v>0</v>
      </c>
      <c r="E9055">
        <v>13.298999999999999</v>
      </c>
      <c r="F9055">
        <v>0</v>
      </c>
      <c r="G9055" t="s">
        <v>22</v>
      </c>
    </row>
    <row r="9056" spans="1:7" x14ac:dyDescent="0.25">
      <c r="A9056" t="s">
        <v>17806</v>
      </c>
      <c r="B9056" t="s">
        <v>17807</v>
      </c>
      <c r="C9056">
        <v>1</v>
      </c>
      <c r="D9056">
        <v>72.88</v>
      </c>
      <c r="E9056">
        <v>27.588999999999999</v>
      </c>
      <c r="F9056">
        <v>26.359000000000002</v>
      </c>
      <c r="G9056" t="s">
        <v>312</v>
      </c>
    </row>
    <row r="9057" spans="1:7" x14ac:dyDescent="0.25">
      <c r="A9057" t="s">
        <v>17808</v>
      </c>
      <c r="B9057" t="s">
        <v>17809</v>
      </c>
      <c r="C9057">
        <v>0</v>
      </c>
      <c r="D9057">
        <v>0</v>
      </c>
      <c r="E9057">
        <v>7.3540000000000001</v>
      </c>
      <c r="F9057">
        <v>4.6879999999999997</v>
      </c>
      <c r="G9057" t="s">
        <v>22</v>
      </c>
    </row>
    <row r="9058" spans="1:7" x14ac:dyDescent="0.25">
      <c r="A9058" t="s">
        <v>17810</v>
      </c>
      <c r="B9058" t="s">
        <v>17811</v>
      </c>
      <c r="C9058">
        <v>2411</v>
      </c>
      <c r="D9058">
        <v>0</v>
      </c>
      <c r="E9058">
        <v>5.4</v>
      </c>
      <c r="F9058">
        <v>5.4</v>
      </c>
      <c r="G9058" t="s">
        <v>22</v>
      </c>
    </row>
    <row r="9059" spans="1:7" x14ac:dyDescent="0.25">
      <c r="A9059" t="s">
        <v>17812</v>
      </c>
      <c r="B9059" t="s">
        <v>17813</v>
      </c>
      <c r="C9059">
        <v>1</v>
      </c>
      <c r="D9059">
        <v>47.24</v>
      </c>
      <c r="E9059">
        <v>15.696</v>
      </c>
      <c r="F9059">
        <v>6.2670000000000003</v>
      </c>
      <c r="G9059" t="s">
        <v>22</v>
      </c>
    </row>
    <row r="9060" spans="1:7" x14ac:dyDescent="0.25">
      <c r="A9060" t="s">
        <v>17814</v>
      </c>
      <c r="B9060" t="s">
        <v>17815</v>
      </c>
      <c r="C9060">
        <v>75</v>
      </c>
      <c r="D9060">
        <v>0</v>
      </c>
      <c r="E9060">
        <v>0.75</v>
      </c>
      <c r="F9060">
        <v>0.7</v>
      </c>
      <c r="G9060" t="s">
        <v>22</v>
      </c>
    </row>
    <row r="9061" spans="1:7" x14ac:dyDescent="0.25">
      <c r="A9061" t="s">
        <v>17816</v>
      </c>
      <c r="B9061" t="s">
        <v>17817</v>
      </c>
      <c r="C9061">
        <v>32</v>
      </c>
      <c r="D9061">
        <v>0</v>
      </c>
      <c r="E9061">
        <v>0</v>
      </c>
      <c r="F9061">
        <v>0</v>
      </c>
      <c r="G9061" t="s">
        <v>33</v>
      </c>
    </row>
    <row r="9062" spans="1:7" x14ac:dyDescent="0.25">
      <c r="A9062" t="s">
        <v>17818</v>
      </c>
      <c r="B9062" t="s">
        <v>17819</v>
      </c>
      <c r="C9062">
        <v>1</v>
      </c>
      <c r="D9062">
        <v>198.72</v>
      </c>
      <c r="E9062">
        <v>108.00700000000001</v>
      </c>
      <c r="F9062">
        <v>129.69</v>
      </c>
      <c r="G9062" t="s">
        <v>312</v>
      </c>
    </row>
    <row r="9063" spans="1:7" x14ac:dyDescent="0.25">
      <c r="A9063" t="s">
        <v>17820</v>
      </c>
      <c r="B9063" t="s">
        <v>17821</v>
      </c>
      <c r="C9063">
        <v>0</v>
      </c>
      <c r="D9063">
        <v>0</v>
      </c>
      <c r="E9063">
        <v>300.23099999999999</v>
      </c>
      <c r="F9063">
        <v>0</v>
      </c>
      <c r="G9063" t="s">
        <v>33</v>
      </c>
    </row>
    <row r="9064" spans="1:7" x14ac:dyDescent="0.25">
      <c r="A9064" t="s">
        <v>17822</v>
      </c>
      <c r="B9064" t="s">
        <v>17823</v>
      </c>
      <c r="C9064">
        <v>23</v>
      </c>
      <c r="D9064">
        <v>0</v>
      </c>
      <c r="E9064">
        <v>46.112000000000002</v>
      </c>
      <c r="F9064">
        <v>33.075000000000003</v>
      </c>
      <c r="G9064" t="s">
        <v>22</v>
      </c>
    </row>
    <row r="9065" spans="1:7" x14ac:dyDescent="0.25">
      <c r="A9065" t="s">
        <v>17824</v>
      </c>
      <c r="B9065" t="s">
        <v>17825</v>
      </c>
      <c r="C9065">
        <v>0</v>
      </c>
      <c r="D9065">
        <v>0</v>
      </c>
      <c r="E9065">
        <v>26.385000000000002</v>
      </c>
      <c r="F9065">
        <v>4.17</v>
      </c>
      <c r="G9065" t="s">
        <v>22</v>
      </c>
    </row>
    <row r="9066" spans="1:7" x14ac:dyDescent="0.25">
      <c r="A9066" t="s">
        <v>17826</v>
      </c>
      <c r="B9066" t="s">
        <v>17827</v>
      </c>
      <c r="C9066">
        <v>0</v>
      </c>
      <c r="D9066">
        <v>36.31</v>
      </c>
      <c r="E9066">
        <v>15.25714</v>
      </c>
      <c r="F9066">
        <v>14.864269999999999</v>
      </c>
      <c r="G9066" t="s">
        <v>22</v>
      </c>
    </row>
    <row r="9067" spans="1:7" x14ac:dyDescent="0.25">
      <c r="A9067" t="s">
        <v>17828</v>
      </c>
      <c r="B9067" t="s">
        <v>17829</v>
      </c>
      <c r="C9067">
        <v>185</v>
      </c>
      <c r="D9067">
        <v>0</v>
      </c>
      <c r="E9067">
        <v>14.91</v>
      </c>
      <c r="F9067">
        <v>14.91</v>
      </c>
      <c r="G9067" t="s">
        <v>22</v>
      </c>
    </row>
    <row r="9068" spans="1:7" x14ac:dyDescent="0.25">
      <c r="A9068" t="s">
        <v>17830</v>
      </c>
      <c r="B9068" t="s">
        <v>420</v>
      </c>
      <c r="C9068">
        <v>0</v>
      </c>
      <c r="D9068">
        <v>369.52</v>
      </c>
      <c r="E9068">
        <v>62.694000000000003</v>
      </c>
      <c r="F9068">
        <v>57.027999999999999</v>
      </c>
      <c r="G9068" t="s">
        <v>33</v>
      </c>
    </row>
    <row r="9069" spans="1:7" x14ac:dyDescent="0.25">
      <c r="A9069" t="s">
        <v>17831</v>
      </c>
      <c r="B9069" t="s">
        <v>17832</v>
      </c>
      <c r="C9069">
        <v>0</v>
      </c>
      <c r="D9069">
        <v>33.21</v>
      </c>
      <c r="E9069">
        <v>0</v>
      </c>
      <c r="F9069">
        <v>13</v>
      </c>
      <c r="G9069" t="s">
        <v>22</v>
      </c>
    </row>
    <row r="9070" spans="1:7" x14ac:dyDescent="0.25">
      <c r="A9070" t="s">
        <v>17833</v>
      </c>
      <c r="B9070" t="s">
        <v>17834</v>
      </c>
      <c r="C9070">
        <v>0</v>
      </c>
      <c r="D9070">
        <v>0</v>
      </c>
      <c r="E9070">
        <v>10.824999999999999</v>
      </c>
      <c r="F9070">
        <v>12.897</v>
      </c>
      <c r="G9070" t="s">
        <v>22</v>
      </c>
    </row>
    <row r="9071" spans="1:7" x14ac:dyDescent="0.25">
      <c r="A9071" t="s">
        <v>17835</v>
      </c>
      <c r="B9071" t="s">
        <v>17836</v>
      </c>
      <c r="C9071">
        <v>3</v>
      </c>
      <c r="D9071">
        <v>114.73</v>
      </c>
      <c r="E9071">
        <v>54.027999999999999</v>
      </c>
      <c r="F9071">
        <v>43.688000000000002</v>
      </c>
      <c r="G9071" t="s">
        <v>312</v>
      </c>
    </row>
    <row r="9072" spans="1:7" x14ac:dyDescent="0.25">
      <c r="A9072" t="s">
        <v>17837</v>
      </c>
      <c r="B9072" t="s">
        <v>17838</v>
      </c>
      <c r="C9072">
        <v>94</v>
      </c>
      <c r="D9072">
        <v>0</v>
      </c>
      <c r="E9072">
        <v>147.27000000000001</v>
      </c>
      <c r="F9072">
        <v>147.27000000000001</v>
      </c>
      <c r="G9072" t="s">
        <v>22</v>
      </c>
    </row>
    <row r="9073" spans="1:7" x14ac:dyDescent="0.25">
      <c r="A9073" t="s">
        <v>17839</v>
      </c>
      <c r="B9073" t="s">
        <v>17840</v>
      </c>
      <c r="C9073">
        <v>29</v>
      </c>
      <c r="D9073">
        <v>0</v>
      </c>
      <c r="E9073">
        <v>4.9000000000000002E-2</v>
      </c>
      <c r="F9073">
        <v>1.2709999999999999</v>
      </c>
      <c r="G9073" t="s">
        <v>22</v>
      </c>
    </row>
    <row r="9074" spans="1:7" x14ac:dyDescent="0.25">
      <c r="A9074" t="s">
        <v>17841</v>
      </c>
      <c r="B9074" t="s">
        <v>17842</v>
      </c>
      <c r="C9074">
        <v>0</v>
      </c>
      <c r="D9074">
        <v>0</v>
      </c>
      <c r="E9074">
        <v>0</v>
      </c>
      <c r="F9074">
        <v>0</v>
      </c>
      <c r="G9074" t="s">
        <v>22</v>
      </c>
    </row>
    <row r="9075" spans="1:7" x14ac:dyDescent="0.25">
      <c r="A9075" t="s">
        <v>17843</v>
      </c>
      <c r="B9075" t="s">
        <v>17844</v>
      </c>
      <c r="C9075">
        <v>0</v>
      </c>
      <c r="D9075">
        <v>0</v>
      </c>
      <c r="E9075">
        <v>2E-3</v>
      </c>
      <c r="F9075">
        <v>0</v>
      </c>
      <c r="G9075" t="s">
        <v>22</v>
      </c>
    </row>
    <row r="9076" spans="1:7" x14ac:dyDescent="0.25">
      <c r="A9076" t="s">
        <v>17845</v>
      </c>
      <c r="B9076" t="s">
        <v>17846</v>
      </c>
      <c r="C9076">
        <v>61</v>
      </c>
      <c r="D9076">
        <v>0</v>
      </c>
      <c r="E9076">
        <v>0.99099999999999999</v>
      </c>
      <c r="F9076">
        <v>1.2170000000000001</v>
      </c>
      <c r="G9076" t="s">
        <v>22</v>
      </c>
    </row>
    <row r="9077" spans="1:7" x14ac:dyDescent="0.25">
      <c r="A9077" t="s">
        <v>17847</v>
      </c>
      <c r="B9077" t="s">
        <v>17848</v>
      </c>
      <c r="C9077">
        <v>1</v>
      </c>
      <c r="D9077">
        <v>131.75</v>
      </c>
      <c r="E9077">
        <v>13.427</v>
      </c>
      <c r="F9077">
        <v>3.0470000000000002</v>
      </c>
      <c r="G9077" t="s">
        <v>312</v>
      </c>
    </row>
    <row r="9078" spans="1:7" x14ac:dyDescent="0.25">
      <c r="A9078" t="s">
        <v>17849</v>
      </c>
      <c r="B9078" t="s">
        <v>17850</v>
      </c>
      <c r="C9078">
        <v>0</v>
      </c>
      <c r="D9078">
        <v>0</v>
      </c>
      <c r="E9078">
        <v>6.0140000000000002</v>
      </c>
      <c r="F9078">
        <v>2.617</v>
      </c>
      <c r="G9078" t="s">
        <v>22</v>
      </c>
    </row>
    <row r="9079" spans="1:7" x14ac:dyDescent="0.25">
      <c r="A9079" t="s">
        <v>17851</v>
      </c>
      <c r="B9079" t="s">
        <v>17852</v>
      </c>
      <c r="C9079">
        <v>0</v>
      </c>
      <c r="D9079">
        <v>99.38</v>
      </c>
      <c r="E9079">
        <v>1.0840000000000001</v>
      </c>
      <c r="F9079">
        <v>0.80300000000000005</v>
      </c>
      <c r="G9079" t="s">
        <v>22</v>
      </c>
    </row>
    <row r="9080" spans="1:7" x14ac:dyDescent="0.25">
      <c r="A9080" t="s">
        <v>17853</v>
      </c>
      <c r="B9080" t="s">
        <v>17854</v>
      </c>
      <c r="C9080">
        <v>0</v>
      </c>
      <c r="D9080">
        <v>0</v>
      </c>
      <c r="E9080">
        <v>198.45</v>
      </c>
      <c r="F9080">
        <v>198.45</v>
      </c>
      <c r="G9080" t="s">
        <v>22</v>
      </c>
    </row>
    <row r="9081" spans="1:7" x14ac:dyDescent="0.25">
      <c r="A9081" t="s">
        <v>17855</v>
      </c>
      <c r="B9081" t="s">
        <v>17856</v>
      </c>
      <c r="C9081">
        <v>7</v>
      </c>
      <c r="D9081">
        <v>108.53</v>
      </c>
      <c r="E9081">
        <v>21.957000000000001</v>
      </c>
      <c r="F9081">
        <v>4.665</v>
      </c>
      <c r="G9081" t="s">
        <v>22</v>
      </c>
    </row>
    <row r="9082" spans="1:7" x14ac:dyDescent="0.25">
      <c r="A9082" t="s">
        <v>17857</v>
      </c>
      <c r="B9082" t="s">
        <v>17858</v>
      </c>
      <c r="C9082">
        <v>1000</v>
      </c>
      <c r="D9082">
        <v>0</v>
      </c>
      <c r="E9082">
        <v>1.56</v>
      </c>
      <c r="F9082">
        <v>2.3860000000000001</v>
      </c>
      <c r="G9082" t="s">
        <v>22</v>
      </c>
    </row>
    <row r="9083" spans="1:7" x14ac:dyDescent="0.25">
      <c r="A9083" t="s">
        <v>17859</v>
      </c>
      <c r="B9083" t="s">
        <v>17860</v>
      </c>
      <c r="C9083">
        <v>9283</v>
      </c>
      <c r="D9083">
        <v>0</v>
      </c>
      <c r="E9083">
        <v>7.8E-2</v>
      </c>
      <c r="F9083">
        <v>7.8E-2</v>
      </c>
      <c r="G9083" t="s">
        <v>22</v>
      </c>
    </row>
    <row r="9084" spans="1:7" x14ac:dyDescent="0.25">
      <c r="A9084" t="s">
        <v>17861</v>
      </c>
      <c r="B9084" t="s">
        <v>17862</v>
      </c>
      <c r="C9084">
        <v>0</v>
      </c>
      <c r="D9084">
        <v>0</v>
      </c>
      <c r="E9084">
        <v>2.1619999999999999</v>
      </c>
      <c r="F9084">
        <v>9.75</v>
      </c>
      <c r="G9084" t="s">
        <v>22</v>
      </c>
    </row>
    <row r="9085" spans="1:7" x14ac:dyDescent="0.25">
      <c r="A9085" t="s">
        <v>17863</v>
      </c>
      <c r="B9085" t="s">
        <v>17864</v>
      </c>
      <c r="C9085">
        <v>0</v>
      </c>
      <c r="D9085">
        <v>0</v>
      </c>
      <c r="E9085">
        <v>2.1619999999999999</v>
      </c>
      <c r="F9085">
        <v>2.1179999999999999</v>
      </c>
      <c r="G9085" t="s">
        <v>22</v>
      </c>
    </row>
    <row r="9086" spans="1:7" x14ac:dyDescent="0.25">
      <c r="A9086" t="s">
        <v>17865</v>
      </c>
      <c r="B9086" t="s">
        <v>17866</v>
      </c>
      <c r="C9086">
        <v>1</v>
      </c>
      <c r="D9086">
        <v>0</v>
      </c>
      <c r="E9086">
        <v>2.1619999999999999</v>
      </c>
      <c r="F9086">
        <v>21.033999999999999</v>
      </c>
      <c r="G9086" t="s">
        <v>22</v>
      </c>
    </row>
    <row r="9087" spans="1:7" x14ac:dyDescent="0.25">
      <c r="A9087" t="s">
        <v>17867</v>
      </c>
      <c r="B9087" t="s">
        <v>17868</v>
      </c>
      <c r="C9087">
        <v>0</v>
      </c>
      <c r="D9087">
        <v>67.430000000000007</v>
      </c>
      <c r="E9087">
        <v>29.652999999999999</v>
      </c>
      <c r="F9087">
        <v>10.106999999999999</v>
      </c>
      <c r="G9087" t="s">
        <v>22</v>
      </c>
    </row>
    <row r="9088" spans="1:7" x14ac:dyDescent="0.25">
      <c r="A9088" t="s">
        <v>17869</v>
      </c>
      <c r="B9088" t="s">
        <v>17870</v>
      </c>
      <c r="C9088">
        <v>100</v>
      </c>
      <c r="D9088">
        <v>0</v>
      </c>
      <c r="E9088">
        <v>6.5620000000000003</v>
      </c>
      <c r="F9088">
        <v>6.5620000000000003</v>
      </c>
      <c r="G9088" t="s">
        <v>22</v>
      </c>
    </row>
    <row r="9089" spans="1:7" x14ac:dyDescent="0.25">
      <c r="A9089" t="s">
        <v>17871</v>
      </c>
      <c r="B9089" t="s">
        <v>17872</v>
      </c>
      <c r="C9089">
        <v>100</v>
      </c>
      <c r="D9089">
        <v>0</v>
      </c>
      <c r="E9089">
        <v>0.29199999999999998</v>
      </c>
      <c r="F9089">
        <v>0.29199999999999998</v>
      </c>
      <c r="G9089" t="s">
        <v>22</v>
      </c>
    </row>
    <row r="9090" spans="1:7" x14ac:dyDescent="0.25">
      <c r="A9090" t="s">
        <v>17873</v>
      </c>
      <c r="B9090" t="s">
        <v>17874</v>
      </c>
      <c r="C9090">
        <v>7914</v>
      </c>
      <c r="D9090">
        <v>0</v>
      </c>
      <c r="E9090">
        <v>0.89900000000000002</v>
      </c>
      <c r="F9090">
        <v>0.60594000000000003</v>
      </c>
      <c r="G9090" t="s">
        <v>22</v>
      </c>
    </row>
    <row r="9091" spans="1:7" x14ac:dyDescent="0.25">
      <c r="A9091" t="s">
        <v>17875</v>
      </c>
      <c r="B9091" t="s">
        <v>17876</v>
      </c>
      <c r="C9091">
        <v>82</v>
      </c>
      <c r="D9091">
        <v>0</v>
      </c>
      <c r="E9091">
        <v>1.4490000000000001</v>
      </c>
      <c r="F9091">
        <v>1.2609999999999999</v>
      </c>
      <c r="G9091" t="s">
        <v>33</v>
      </c>
    </row>
    <row r="9092" spans="1:7" x14ac:dyDescent="0.25">
      <c r="A9092" t="s">
        <v>17877</v>
      </c>
      <c r="B9092" t="s">
        <v>17878</v>
      </c>
      <c r="C9092">
        <v>6</v>
      </c>
      <c r="D9092">
        <v>93.17</v>
      </c>
      <c r="E9092">
        <v>35.180999999999997</v>
      </c>
      <c r="F9092">
        <v>30.298999999999999</v>
      </c>
      <c r="G9092" t="s">
        <v>33</v>
      </c>
    </row>
    <row r="9093" spans="1:7" x14ac:dyDescent="0.25">
      <c r="A9093" t="s">
        <v>17879</v>
      </c>
      <c r="B9093" t="s">
        <v>17880</v>
      </c>
      <c r="C9093">
        <v>6</v>
      </c>
      <c r="D9093">
        <v>538.27</v>
      </c>
      <c r="E9093">
        <v>28.757999999999999</v>
      </c>
      <c r="F9093">
        <v>3.3860000000000001</v>
      </c>
      <c r="G9093" t="s">
        <v>22</v>
      </c>
    </row>
    <row r="9094" spans="1:7" x14ac:dyDescent="0.25">
      <c r="A9094" t="s">
        <v>17881</v>
      </c>
      <c r="B9094" t="s">
        <v>17882</v>
      </c>
      <c r="C9094">
        <v>0</v>
      </c>
      <c r="D9094">
        <v>0</v>
      </c>
      <c r="E9094">
        <v>8.2200000000000006</v>
      </c>
      <c r="F9094">
        <v>0</v>
      </c>
      <c r="G9094" t="s">
        <v>22</v>
      </c>
    </row>
    <row r="9095" spans="1:7" x14ac:dyDescent="0.25">
      <c r="A9095" t="s">
        <v>17883</v>
      </c>
      <c r="B9095" t="s">
        <v>17884</v>
      </c>
      <c r="C9095">
        <v>6</v>
      </c>
      <c r="D9095">
        <v>0</v>
      </c>
      <c r="E9095">
        <v>0</v>
      </c>
      <c r="F9095">
        <v>0</v>
      </c>
      <c r="G9095" t="s">
        <v>22</v>
      </c>
    </row>
    <row r="9096" spans="1:7" x14ac:dyDescent="0.25">
      <c r="A9096" t="s">
        <v>17885</v>
      </c>
      <c r="B9096" t="s">
        <v>17886</v>
      </c>
      <c r="C9096">
        <v>9608.8439999999991</v>
      </c>
      <c r="D9096">
        <v>88.28</v>
      </c>
      <c r="E9096">
        <v>0.53</v>
      </c>
      <c r="F9096">
        <v>0.53</v>
      </c>
      <c r="G9096" t="s">
        <v>22</v>
      </c>
    </row>
    <row r="9097" spans="1:7" x14ac:dyDescent="0.25">
      <c r="A9097" t="s">
        <v>17887</v>
      </c>
      <c r="B9097" t="s">
        <v>17888</v>
      </c>
      <c r="C9097">
        <v>4</v>
      </c>
      <c r="D9097">
        <v>0</v>
      </c>
      <c r="E9097">
        <v>0</v>
      </c>
      <c r="F9097">
        <v>0</v>
      </c>
      <c r="G9097" t="s">
        <v>22</v>
      </c>
    </row>
    <row r="9098" spans="1:7" x14ac:dyDescent="0.25">
      <c r="A9098" t="s">
        <v>17889</v>
      </c>
      <c r="B9098" t="s">
        <v>17890</v>
      </c>
      <c r="C9098">
        <v>0</v>
      </c>
      <c r="D9098">
        <v>733.56</v>
      </c>
      <c r="E9098">
        <v>534.22400000000005</v>
      </c>
      <c r="F9098">
        <v>534.22400000000005</v>
      </c>
      <c r="G9098" t="s">
        <v>33</v>
      </c>
    </row>
    <row r="9099" spans="1:7" x14ac:dyDescent="0.25">
      <c r="A9099" t="s">
        <v>17891</v>
      </c>
      <c r="B9099" t="s">
        <v>17892</v>
      </c>
      <c r="C9099">
        <v>0</v>
      </c>
      <c r="D9099">
        <v>0</v>
      </c>
      <c r="E9099">
        <v>0</v>
      </c>
      <c r="F9099">
        <v>0</v>
      </c>
      <c r="G9099" t="s">
        <v>22</v>
      </c>
    </row>
    <row r="9100" spans="1:7" x14ac:dyDescent="0.25">
      <c r="A9100" t="s">
        <v>17893</v>
      </c>
      <c r="B9100" t="s">
        <v>17894</v>
      </c>
      <c r="C9100">
        <v>0</v>
      </c>
      <c r="D9100">
        <v>2852.94</v>
      </c>
      <c r="E9100">
        <v>2903.9</v>
      </c>
      <c r="F9100">
        <v>0</v>
      </c>
      <c r="G9100" t="s">
        <v>33</v>
      </c>
    </row>
    <row r="9101" spans="1:7" x14ac:dyDescent="0.25">
      <c r="A9101" t="s">
        <v>17895</v>
      </c>
      <c r="B9101" t="s">
        <v>17896</v>
      </c>
      <c r="C9101">
        <v>0</v>
      </c>
      <c r="D9101">
        <v>412.24</v>
      </c>
      <c r="E9101">
        <v>339.85899999999998</v>
      </c>
      <c r="F9101">
        <v>269.976</v>
      </c>
      <c r="G9101" t="s">
        <v>33</v>
      </c>
    </row>
    <row r="9102" spans="1:7" x14ac:dyDescent="0.25">
      <c r="A9102" t="s">
        <v>17897</v>
      </c>
      <c r="B9102" t="s">
        <v>111</v>
      </c>
      <c r="C9102">
        <v>0</v>
      </c>
      <c r="D9102">
        <v>247.41</v>
      </c>
      <c r="E9102">
        <v>92.731999999999999</v>
      </c>
      <c r="F9102">
        <v>459.21899999999999</v>
      </c>
      <c r="G9102" t="s">
        <v>33</v>
      </c>
    </row>
    <row r="9103" spans="1:7" x14ac:dyDescent="0.25">
      <c r="A9103" t="s">
        <v>17898</v>
      </c>
      <c r="B9103" t="s">
        <v>17899</v>
      </c>
      <c r="C9103">
        <v>0</v>
      </c>
      <c r="D9103">
        <v>453.75</v>
      </c>
      <c r="E9103">
        <v>150.25899999999999</v>
      </c>
      <c r="F9103">
        <v>619.9</v>
      </c>
      <c r="G9103" t="s">
        <v>33</v>
      </c>
    </row>
    <row r="9104" spans="1:7" x14ac:dyDescent="0.25">
      <c r="A9104" t="s">
        <v>17900</v>
      </c>
      <c r="B9104" t="s">
        <v>17901</v>
      </c>
      <c r="C9104">
        <v>0</v>
      </c>
      <c r="D9104">
        <v>528.11</v>
      </c>
      <c r="E9104">
        <v>275.44400000000002</v>
      </c>
      <c r="F9104">
        <v>314.09399999999999</v>
      </c>
      <c r="G9104" t="s">
        <v>33</v>
      </c>
    </row>
    <row r="9105" spans="1:7" x14ac:dyDescent="0.25">
      <c r="A9105" t="s">
        <v>17902</v>
      </c>
      <c r="B9105" t="s">
        <v>17903</v>
      </c>
      <c r="C9105">
        <v>4</v>
      </c>
      <c r="D9105">
        <v>0</v>
      </c>
      <c r="E9105">
        <v>2.1619999999999999</v>
      </c>
      <c r="F9105">
        <v>1.4470000000000001</v>
      </c>
      <c r="G9105" t="s">
        <v>22</v>
      </c>
    </row>
    <row r="9106" spans="1:7" x14ac:dyDescent="0.25">
      <c r="A9106" t="s">
        <v>17904</v>
      </c>
      <c r="B9106" t="s">
        <v>17905</v>
      </c>
      <c r="C9106">
        <v>0</v>
      </c>
      <c r="D9106">
        <v>441.87</v>
      </c>
      <c r="E9106">
        <v>236.44200000000001</v>
      </c>
      <c r="F9106">
        <v>0</v>
      </c>
      <c r="G9106" t="s">
        <v>33</v>
      </c>
    </row>
    <row r="9107" spans="1:7" x14ac:dyDescent="0.25">
      <c r="A9107" t="s">
        <v>17906</v>
      </c>
      <c r="B9107" t="s">
        <v>17907</v>
      </c>
      <c r="C9107">
        <v>0</v>
      </c>
      <c r="D9107">
        <v>326.83</v>
      </c>
      <c r="E9107">
        <v>156.697</v>
      </c>
      <c r="F9107">
        <v>68.200999999999993</v>
      </c>
      <c r="G9107" t="s">
        <v>33</v>
      </c>
    </row>
    <row r="9108" spans="1:7" x14ac:dyDescent="0.25">
      <c r="A9108" t="s">
        <v>17908</v>
      </c>
      <c r="B9108" t="s">
        <v>17909</v>
      </c>
      <c r="C9108">
        <v>3</v>
      </c>
      <c r="D9108">
        <v>72.52</v>
      </c>
      <c r="E9108">
        <v>28.86</v>
      </c>
      <c r="F9108">
        <v>28.86</v>
      </c>
      <c r="G9108" t="s">
        <v>22</v>
      </c>
    </row>
    <row r="9109" spans="1:7" x14ac:dyDescent="0.25">
      <c r="A9109" t="s">
        <v>17910</v>
      </c>
      <c r="B9109" t="s">
        <v>17911</v>
      </c>
      <c r="C9109">
        <v>850</v>
      </c>
      <c r="D9109">
        <v>23.75</v>
      </c>
      <c r="E9109">
        <v>6.8000000000000005E-2</v>
      </c>
      <c r="F9109">
        <v>6.8000000000000005E-2</v>
      </c>
      <c r="G9109" t="s">
        <v>22</v>
      </c>
    </row>
    <row r="9110" spans="1:7" x14ac:dyDescent="0.25">
      <c r="A9110" t="s">
        <v>17912</v>
      </c>
      <c r="B9110" t="s">
        <v>17913</v>
      </c>
      <c r="C9110">
        <v>2</v>
      </c>
      <c r="D9110">
        <v>403.6</v>
      </c>
      <c r="E9110">
        <v>21.637</v>
      </c>
      <c r="F9110">
        <v>21.637</v>
      </c>
      <c r="G9110" t="s">
        <v>22</v>
      </c>
    </row>
    <row r="9111" spans="1:7" x14ac:dyDescent="0.25">
      <c r="A9111" t="s">
        <v>17914</v>
      </c>
      <c r="B9111" t="s">
        <v>17915</v>
      </c>
      <c r="C9111">
        <v>0</v>
      </c>
      <c r="D9111">
        <v>299.18</v>
      </c>
      <c r="E9111">
        <v>25.684000000000001</v>
      </c>
      <c r="F9111">
        <v>25.684000000000001</v>
      </c>
      <c r="G9111" t="s">
        <v>33</v>
      </c>
    </row>
    <row r="9112" spans="1:7" x14ac:dyDescent="0.25">
      <c r="A9112" t="s">
        <v>17916</v>
      </c>
      <c r="B9112" t="s">
        <v>17917</v>
      </c>
      <c r="C9112">
        <v>0</v>
      </c>
      <c r="D9112">
        <v>151.19999999999999</v>
      </c>
      <c r="E9112">
        <v>30.661999999999999</v>
      </c>
      <c r="F9112">
        <v>19.158000000000001</v>
      </c>
      <c r="G9112" t="s">
        <v>312</v>
      </c>
    </row>
    <row r="9113" spans="1:7" x14ac:dyDescent="0.25">
      <c r="A9113" t="s">
        <v>17918</v>
      </c>
      <c r="B9113" t="s">
        <v>17919</v>
      </c>
      <c r="C9113">
        <v>0</v>
      </c>
      <c r="D9113">
        <v>0</v>
      </c>
      <c r="E9113">
        <v>2.1619999999999999</v>
      </c>
      <c r="F9113">
        <v>1.474</v>
      </c>
      <c r="G9113" t="s">
        <v>22</v>
      </c>
    </row>
    <row r="9114" spans="1:7" x14ac:dyDescent="0.25">
      <c r="A9114" t="s">
        <v>17920</v>
      </c>
      <c r="B9114" t="s">
        <v>17921</v>
      </c>
      <c r="C9114">
        <v>12</v>
      </c>
      <c r="D9114">
        <v>184.99</v>
      </c>
      <c r="E9114">
        <v>72.5</v>
      </c>
      <c r="F9114">
        <v>72.5</v>
      </c>
      <c r="G9114" t="s">
        <v>22</v>
      </c>
    </row>
    <row r="9115" spans="1:7" x14ac:dyDescent="0.25">
      <c r="A9115" t="s">
        <v>17922</v>
      </c>
      <c r="B9115" t="s">
        <v>17923</v>
      </c>
      <c r="C9115">
        <v>0</v>
      </c>
      <c r="D9115">
        <v>645.46</v>
      </c>
      <c r="E9115">
        <v>185.57400000000001</v>
      </c>
      <c r="F9115">
        <v>14.103999999999999</v>
      </c>
      <c r="G9115" t="s">
        <v>33</v>
      </c>
    </row>
    <row r="9116" spans="1:7" x14ac:dyDescent="0.25">
      <c r="A9116" t="s">
        <v>17924</v>
      </c>
      <c r="B9116" t="s">
        <v>17925</v>
      </c>
      <c r="C9116">
        <v>0</v>
      </c>
      <c r="D9116">
        <v>0</v>
      </c>
      <c r="E9116">
        <v>1.391</v>
      </c>
      <c r="F9116">
        <v>0.77600000000000002</v>
      </c>
      <c r="G9116" t="s">
        <v>22</v>
      </c>
    </row>
    <row r="9117" spans="1:7" x14ac:dyDescent="0.25">
      <c r="A9117" t="s">
        <v>17926</v>
      </c>
      <c r="B9117" t="s">
        <v>17927</v>
      </c>
      <c r="C9117">
        <v>19</v>
      </c>
      <c r="D9117">
        <v>39.85</v>
      </c>
      <c r="E9117">
        <v>17.664999999999999</v>
      </c>
      <c r="F9117">
        <v>16.952999999999999</v>
      </c>
      <c r="G9117" t="s">
        <v>312</v>
      </c>
    </row>
    <row r="9118" spans="1:7" x14ac:dyDescent="0.25">
      <c r="A9118" t="s">
        <v>17928</v>
      </c>
      <c r="B9118" t="s">
        <v>17929</v>
      </c>
      <c r="C9118">
        <v>1</v>
      </c>
      <c r="D9118">
        <v>1283.69</v>
      </c>
      <c r="E9118">
        <v>956.12800000000004</v>
      </c>
      <c r="F9118">
        <v>0</v>
      </c>
      <c r="G9118" t="s">
        <v>33</v>
      </c>
    </row>
    <row r="9119" spans="1:7" x14ac:dyDescent="0.25">
      <c r="A9119" t="s">
        <v>17930</v>
      </c>
      <c r="B9119" t="s">
        <v>17931</v>
      </c>
      <c r="C9119">
        <v>0</v>
      </c>
      <c r="D9119">
        <v>0</v>
      </c>
      <c r="E9119">
        <v>16.78</v>
      </c>
      <c r="F9119">
        <v>0</v>
      </c>
      <c r="G9119" t="s">
        <v>22</v>
      </c>
    </row>
    <row r="9120" spans="1:7" x14ac:dyDescent="0.25">
      <c r="A9120" t="s">
        <v>17932</v>
      </c>
      <c r="B9120" t="s">
        <v>17933</v>
      </c>
      <c r="C9120">
        <v>0</v>
      </c>
      <c r="D9120">
        <v>286.38</v>
      </c>
      <c r="E9120">
        <v>161.78200000000001</v>
      </c>
      <c r="F9120">
        <v>149.65</v>
      </c>
      <c r="G9120" t="s">
        <v>33</v>
      </c>
    </row>
    <row r="9121" spans="1:7" x14ac:dyDescent="0.25">
      <c r="A9121" t="s">
        <v>17934</v>
      </c>
      <c r="B9121" t="s">
        <v>17935</v>
      </c>
      <c r="C9121">
        <v>0</v>
      </c>
      <c r="D9121">
        <v>255.07</v>
      </c>
      <c r="E9121">
        <v>131.83199999999999</v>
      </c>
      <c r="F9121">
        <v>0</v>
      </c>
      <c r="G9121" t="s">
        <v>33</v>
      </c>
    </row>
    <row r="9122" spans="1:7" x14ac:dyDescent="0.25">
      <c r="A9122" t="s">
        <v>17936</v>
      </c>
      <c r="B9122" t="s">
        <v>17937</v>
      </c>
      <c r="C9122">
        <v>0</v>
      </c>
      <c r="D9122">
        <v>0</v>
      </c>
      <c r="E9122">
        <v>2E-3</v>
      </c>
      <c r="F9122">
        <v>0</v>
      </c>
      <c r="G9122" t="s">
        <v>22</v>
      </c>
    </row>
    <row r="9123" spans="1:7" x14ac:dyDescent="0.25">
      <c r="A9123" t="s">
        <v>17938</v>
      </c>
      <c r="B9123" t="s">
        <v>17939</v>
      </c>
      <c r="C9123">
        <v>0</v>
      </c>
      <c r="D9123">
        <v>0</v>
      </c>
      <c r="E9123">
        <v>7.0000000000000001E-3</v>
      </c>
      <c r="F9123">
        <v>0</v>
      </c>
      <c r="G9123" t="s">
        <v>22</v>
      </c>
    </row>
    <row r="9124" spans="1:7" x14ac:dyDescent="0.25">
      <c r="A9124" t="s">
        <v>17940</v>
      </c>
      <c r="B9124" t="s">
        <v>17941</v>
      </c>
      <c r="C9124">
        <v>0</v>
      </c>
      <c r="D9124">
        <v>0</v>
      </c>
      <c r="E9124">
        <v>0.80600000000000005</v>
      </c>
      <c r="F9124">
        <v>0</v>
      </c>
      <c r="G9124" t="s">
        <v>22</v>
      </c>
    </row>
    <row r="9125" spans="1:7" x14ac:dyDescent="0.25">
      <c r="A9125" t="s">
        <v>17942</v>
      </c>
      <c r="B9125" t="s">
        <v>17943</v>
      </c>
      <c r="C9125">
        <v>0</v>
      </c>
      <c r="D9125">
        <v>637.78</v>
      </c>
      <c r="E9125">
        <v>171.04300000000001</v>
      </c>
      <c r="F9125">
        <v>171.21799999999999</v>
      </c>
      <c r="G9125" t="s">
        <v>33</v>
      </c>
    </row>
    <row r="9126" spans="1:7" x14ac:dyDescent="0.25">
      <c r="A9126" t="s">
        <v>17944</v>
      </c>
      <c r="B9126" t="s">
        <v>17945</v>
      </c>
      <c r="C9126">
        <v>0</v>
      </c>
      <c r="D9126">
        <v>0</v>
      </c>
      <c r="E9126">
        <v>0</v>
      </c>
      <c r="F9126">
        <v>0</v>
      </c>
      <c r="G9126" t="s">
        <v>22</v>
      </c>
    </row>
    <row r="9127" spans="1:7" x14ac:dyDescent="0.25">
      <c r="A9127" t="s">
        <v>17946</v>
      </c>
      <c r="B9127" t="s">
        <v>17947</v>
      </c>
      <c r="C9127">
        <v>0</v>
      </c>
      <c r="D9127">
        <v>0</v>
      </c>
      <c r="E9127">
        <v>0</v>
      </c>
      <c r="F9127">
        <v>0</v>
      </c>
      <c r="G9127" t="s">
        <v>22</v>
      </c>
    </row>
    <row r="9128" spans="1:7" x14ac:dyDescent="0.25">
      <c r="A9128" t="s">
        <v>17948</v>
      </c>
      <c r="B9128" t="s">
        <v>17949</v>
      </c>
      <c r="C9128">
        <v>0</v>
      </c>
      <c r="D9128">
        <v>0</v>
      </c>
      <c r="E9128">
        <v>0</v>
      </c>
      <c r="F9128">
        <v>0</v>
      </c>
      <c r="G9128" t="s">
        <v>22</v>
      </c>
    </row>
    <row r="9129" spans="1:7" x14ac:dyDescent="0.25">
      <c r="A9129" t="s">
        <v>17950</v>
      </c>
      <c r="B9129" t="s">
        <v>17951</v>
      </c>
      <c r="C9129">
        <v>0</v>
      </c>
      <c r="D9129">
        <v>0</v>
      </c>
      <c r="E9129">
        <v>0</v>
      </c>
      <c r="F9129">
        <v>0</v>
      </c>
      <c r="G9129" t="s">
        <v>22</v>
      </c>
    </row>
    <row r="9130" spans="1:7" x14ac:dyDescent="0.25">
      <c r="A9130" t="s">
        <v>17952</v>
      </c>
      <c r="B9130" t="s">
        <v>17953</v>
      </c>
      <c r="C9130">
        <v>0</v>
      </c>
      <c r="D9130">
        <v>70.260000000000005</v>
      </c>
      <c r="E9130">
        <v>23.817799999999998</v>
      </c>
      <c r="F9130">
        <v>35.630000000000003</v>
      </c>
      <c r="G9130" t="s">
        <v>22</v>
      </c>
    </row>
    <row r="9131" spans="1:7" x14ac:dyDescent="0.25">
      <c r="A9131" t="s">
        <v>17954</v>
      </c>
      <c r="B9131" t="s">
        <v>17955</v>
      </c>
      <c r="C9131">
        <v>7699</v>
      </c>
      <c r="D9131">
        <v>0</v>
      </c>
      <c r="E9131">
        <v>0.16023000000000001</v>
      </c>
      <c r="F9131">
        <v>7.0000000000000007E-2</v>
      </c>
      <c r="G9131" t="s">
        <v>22</v>
      </c>
    </row>
    <row r="9132" spans="1:7" x14ac:dyDescent="0.25">
      <c r="A9132" t="s">
        <v>17956</v>
      </c>
      <c r="B9132" t="s">
        <v>17957</v>
      </c>
      <c r="C9132">
        <v>0</v>
      </c>
      <c r="D9132">
        <v>1294.3900000000001</v>
      </c>
      <c r="E9132">
        <v>378.22199999999998</v>
      </c>
      <c r="F9132">
        <v>318.62799999999999</v>
      </c>
      <c r="G9132" t="s">
        <v>33</v>
      </c>
    </row>
    <row r="9133" spans="1:7" x14ac:dyDescent="0.25">
      <c r="A9133" t="s">
        <v>17958</v>
      </c>
      <c r="B9133" t="s">
        <v>17959</v>
      </c>
      <c r="C9133">
        <v>124</v>
      </c>
      <c r="D9133">
        <v>0</v>
      </c>
      <c r="E9133">
        <v>0.90200000000000002</v>
      </c>
      <c r="F9133">
        <v>0.81200000000000006</v>
      </c>
      <c r="G9133" t="s">
        <v>22</v>
      </c>
    </row>
    <row r="9134" spans="1:7" x14ac:dyDescent="0.25">
      <c r="A9134" t="s">
        <v>17960</v>
      </c>
      <c r="B9134" t="s">
        <v>17961</v>
      </c>
      <c r="C9134">
        <v>0</v>
      </c>
      <c r="D9134">
        <v>0</v>
      </c>
      <c r="E9134">
        <v>31</v>
      </c>
      <c r="F9134">
        <v>31</v>
      </c>
      <c r="G9134" t="s">
        <v>22</v>
      </c>
    </row>
    <row r="9135" spans="1:7" x14ac:dyDescent="0.25">
      <c r="A9135" t="s">
        <v>17962</v>
      </c>
      <c r="B9135" t="s">
        <v>17963</v>
      </c>
      <c r="C9135">
        <v>7</v>
      </c>
      <c r="D9135">
        <v>0</v>
      </c>
      <c r="E9135">
        <v>2.1619999999999999</v>
      </c>
      <c r="F9135">
        <v>1.4570000000000001</v>
      </c>
      <c r="G9135" t="s">
        <v>22</v>
      </c>
    </row>
    <row r="9136" spans="1:7" x14ac:dyDescent="0.25">
      <c r="A9136" t="s">
        <v>17964</v>
      </c>
      <c r="B9136" t="s">
        <v>17965</v>
      </c>
      <c r="C9136">
        <v>0</v>
      </c>
      <c r="D9136">
        <v>59.61</v>
      </c>
      <c r="E9136">
        <v>2.1619999999999999</v>
      </c>
      <c r="F9136">
        <v>2.12</v>
      </c>
      <c r="G9136" t="s">
        <v>22</v>
      </c>
    </row>
    <row r="9137" spans="1:7" x14ac:dyDescent="0.25">
      <c r="A9137" t="s">
        <v>17966</v>
      </c>
      <c r="B9137" t="s">
        <v>17967</v>
      </c>
      <c r="C9137">
        <v>0</v>
      </c>
      <c r="D9137">
        <v>0</v>
      </c>
      <c r="E9137">
        <v>0</v>
      </c>
      <c r="F9137">
        <v>0</v>
      </c>
      <c r="G9137" t="s">
        <v>22</v>
      </c>
    </row>
    <row r="9138" spans="1:7" x14ac:dyDescent="0.25">
      <c r="A9138" t="s">
        <v>17968</v>
      </c>
      <c r="B9138" t="s">
        <v>17969</v>
      </c>
      <c r="C9138">
        <v>4</v>
      </c>
      <c r="D9138">
        <v>0</v>
      </c>
      <c r="E9138">
        <v>43.6</v>
      </c>
      <c r="F9138">
        <v>43.6</v>
      </c>
      <c r="G9138" t="s">
        <v>22</v>
      </c>
    </row>
    <row r="9139" spans="1:7" x14ac:dyDescent="0.25">
      <c r="A9139" t="s">
        <v>17970</v>
      </c>
      <c r="B9139" t="s">
        <v>17971</v>
      </c>
      <c r="C9139">
        <v>1</v>
      </c>
      <c r="D9139">
        <v>140</v>
      </c>
      <c r="E9139">
        <v>60.359000000000002</v>
      </c>
      <c r="F9139">
        <v>0</v>
      </c>
      <c r="G9139" t="s">
        <v>33</v>
      </c>
    </row>
    <row r="9140" spans="1:7" x14ac:dyDescent="0.25">
      <c r="A9140" t="s">
        <v>17972</v>
      </c>
      <c r="B9140" t="s">
        <v>17973</v>
      </c>
      <c r="C9140">
        <v>0</v>
      </c>
      <c r="D9140">
        <v>0</v>
      </c>
      <c r="E9140">
        <v>13.114000000000001</v>
      </c>
      <c r="F9140">
        <v>0</v>
      </c>
      <c r="G9140" t="s">
        <v>22</v>
      </c>
    </row>
    <row r="9141" spans="1:7" x14ac:dyDescent="0.25">
      <c r="A9141" t="s">
        <v>17974</v>
      </c>
      <c r="B9141" t="s">
        <v>17975</v>
      </c>
      <c r="C9141">
        <v>3350</v>
      </c>
      <c r="D9141">
        <v>0</v>
      </c>
      <c r="E9141">
        <v>0</v>
      </c>
      <c r="F9141">
        <v>0</v>
      </c>
      <c r="G9141" t="s">
        <v>22</v>
      </c>
    </row>
    <row r="9142" spans="1:7" x14ac:dyDescent="0.25">
      <c r="A9142" t="s">
        <v>17976</v>
      </c>
      <c r="B9142" t="s">
        <v>17977</v>
      </c>
      <c r="C9142">
        <v>161</v>
      </c>
      <c r="D9142">
        <v>0</v>
      </c>
      <c r="E9142">
        <v>1.6060000000000001</v>
      </c>
      <c r="F9142">
        <v>1.7190000000000001</v>
      </c>
      <c r="G9142" t="s">
        <v>33</v>
      </c>
    </row>
    <row r="9143" spans="1:7" x14ac:dyDescent="0.25">
      <c r="A9143" t="s">
        <v>17978</v>
      </c>
      <c r="B9143" t="s">
        <v>17979</v>
      </c>
      <c r="C9143">
        <v>1</v>
      </c>
      <c r="D9143">
        <v>169.59</v>
      </c>
      <c r="E9143">
        <v>23.286000000000001</v>
      </c>
      <c r="F9143">
        <v>5.5570000000000004</v>
      </c>
      <c r="G9143" t="s">
        <v>312</v>
      </c>
    </row>
    <row r="9144" spans="1:7" x14ac:dyDescent="0.25">
      <c r="A9144" t="s">
        <v>17980</v>
      </c>
      <c r="B9144" t="s">
        <v>17981</v>
      </c>
      <c r="C9144">
        <v>3</v>
      </c>
      <c r="D9144">
        <v>99.96</v>
      </c>
      <c r="E9144">
        <v>23.587</v>
      </c>
      <c r="F9144">
        <v>23.587</v>
      </c>
      <c r="G9144" t="s">
        <v>312</v>
      </c>
    </row>
    <row r="9145" spans="1:7" x14ac:dyDescent="0.25">
      <c r="A9145" t="s">
        <v>17982</v>
      </c>
      <c r="B9145" t="s">
        <v>17983</v>
      </c>
      <c r="C9145">
        <v>1000</v>
      </c>
      <c r="D9145">
        <v>0</v>
      </c>
      <c r="E9145">
        <v>0</v>
      </c>
      <c r="F9145">
        <v>0</v>
      </c>
      <c r="G9145" t="s">
        <v>22</v>
      </c>
    </row>
    <row r="9146" spans="1:7" x14ac:dyDescent="0.25">
      <c r="A9146" t="s">
        <v>17984</v>
      </c>
      <c r="B9146" t="s">
        <v>17985</v>
      </c>
      <c r="C9146">
        <v>1</v>
      </c>
      <c r="D9146">
        <v>0</v>
      </c>
      <c r="E9146">
        <v>805.91</v>
      </c>
      <c r="F9146">
        <v>542.05700000000002</v>
      </c>
      <c r="G9146" t="s">
        <v>22</v>
      </c>
    </row>
    <row r="9147" spans="1:7" x14ac:dyDescent="0.25">
      <c r="A9147" t="s">
        <v>17986</v>
      </c>
      <c r="B9147" t="s">
        <v>17987</v>
      </c>
      <c r="C9147">
        <v>0</v>
      </c>
      <c r="D9147">
        <v>0</v>
      </c>
      <c r="E9147">
        <v>15.55</v>
      </c>
      <c r="F9147">
        <v>5.069</v>
      </c>
      <c r="G9147" t="s">
        <v>33</v>
      </c>
    </row>
    <row r="9148" spans="1:7" x14ac:dyDescent="0.25">
      <c r="A9148" t="s">
        <v>17988</v>
      </c>
      <c r="B9148" t="s">
        <v>17989</v>
      </c>
      <c r="C9148">
        <v>3</v>
      </c>
      <c r="D9148">
        <v>0</v>
      </c>
      <c r="E9148">
        <v>18.265000000000001</v>
      </c>
      <c r="F9148">
        <v>18.265000000000001</v>
      </c>
      <c r="G9148" t="s">
        <v>33</v>
      </c>
    </row>
    <row r="9149" spans="1:7" x14ac:dyDescent="0.25">
      <c r="A9149" t="s">
        <v>17990</v>
      </c>
      <c r="B9149" t="s">
        <v>17991</v>
      </c>
      <c r="C9149">
        <v>0</v>
      </c>
      <c r="D9149">
        <v>0</v>
      </c>
      <c r="E9149">
        <v>12.26</v>
      </c>
      <c r="F9149">
        <v>4.266</v>
      </c>
      <c r="G9149" t="s">
        <v>22</v>
      </c>
    </row>
    <row r="9150" spans="1:7" x14ac:dyDescent="0.25">
      <c r="A9150" t="s">
        <v>17992</v>
      </c>
      <c r="B9150" t="s">
        <v>17993</v>
      </c>
      <c r="C9150">
        <v>0</v>
      </c>
      <c r="D9150">
        <v>0</v>
      </c>
      <c r="E9150">
        <v>2.2200000000000002</v>
      </c>
      <c r="F9150">
        <v>0</v>
      </c>
      <c r="G9150" t="s">
        <v>22</v>
      </c>
    </row>
    <row r="9151" spans="1:7" x14ac:dyDescent="0.25">
      <c r="A9151" t="s">
        <v>17994</v>
      </c>
      <c r="B9151" t="s">
        <v>17995</v>
      </c>
      <c r="C9151">
        <v>0</v>
      </c>
      <c r="D9151">
        <v>0</v>
      </c>
      <c r="E9151">
        <v>10</v>
      </c>
      <c r="F9151">
        <v>10</v>
      </c>
      <c r="G9151" t="s">
        <v>22</v>
      </c>
    </row>
    <row r="9152" spans="1:7" x14ac:dyDescent="0.25">
      <c r="A9152" t="s">
        <v>17996</v>
      </c>
      <c r="B9152" t="s">
        <v>17997</v>
      </c>
      <c r="C9152">
        <v>0</v>
      </c>
      <c r="D9152">
        <v>0</v>
      </c>
      <c r="E9152">
        <v>50</v>
      </c>
      <c r="F9152">
        <v>50</v>
      </c>
      <c r="G9152" t="s">
        <v>22</v>
      </c>
    </row>
    <row r="9153" spans="1:7" x14ac:dyDescent="0.25">
      <c r="A9153" t="s">
        <v>17998</v>
      </c>
      <c r="B9153" t="s">
        <v>17999</v>
      </c>
      <c r="C9153">
        <v>1</v>
      </c>
      <c r="D9153">
        <v>56.81</v>
      </c>
      <c r="E9153">
        <v>33.765999999999998</v>
      </c>
      <c r="F9153">
        <v>11.36</v>
      </c>
      <c r="G9153" t="s">
        <v>22</v>
      </c>
    </row>
    <row r="9154" spans="1:7" x14ac:dyDescent="0.25">
      <c r="A9154" t="s">
        <v>18000</v>
      </c>
      <c r="B9154" t="s">
        <v>18001</v>
      </c>
      <c r="C9154">
        <v>0</v>
      </c>
      <c r="D9154">
        <v>0</v>
      </c>
      <c r="E9154">
        <v>157.38999999999999</v>
      </c>
      <c r="F9154">
        <v>157.387</v>
      </c>
      <c r="G9154" t="s">
        <v>22</v>
      </c>
    </row>
    <row r="9155" spans="1:7" x14ac:dyDescent="0.25">
      <c r="A9155" t="s">
        <v>18002</v>
      </c>
      <c r="B9155" t="s">
        <v>18003</v>
      </c>
      <c r="C9155">
        <v>0</v>
      </c>
      <c r="D9155">
        <v>0</v>
      </c>
      <c r="E9155">
        <v>46.704999999999998</v>
      </c>
      <c r="F9155">
        <v>0</v>
      </c>
      <c r="G9155" t="s">
        <v>22</v>
      </c>
    </row>
    <row r="9156" spans="1:7" x14ac:dyDescent="0.25">
      <c r="A9156" t="s">
        <v>18004</v>
      </c>
      <c r="B9156" t="s">
        <v>18005</v>
      </c>
      <c r="C9156">
        <v>0</v>
      </c>
      <c r="D9156">
        <v>0</v>
      </c>
      <c r="E9156">
        <v>29.6</v>
      </c>
      <c r="F9156">
        <v>29.6</v>
      </c>
      <c r="G9156" t="s">
        <v>22</v>
      </c>
    </row>
    <row r="9157" spans="1:7" x14ac:dyDescent="0.25">
      <c r="A9157" t="s">
        <v>18006</v>
      </c>
      <c r="B9157" t="s">
        <v>18007</v>
      </c>
      <c r="C9157">
        <v>1</v>
      </c>
      <c r="D9157">
        <v>30.41</v>
      </c>
      <c r="E9157">
        <v>17.498999999999999</v>
      </c>
      <c r="F9157">
        <v>17.498999999999999</v>
      </c>
      <c r="G9157" t="s">
        <v>312</v>
      </c>
    </row>
    <row r="9158" spans="1:7" x14ac:dyDescent="0.25">
      <c r="A9158" t="s">
        <v>18008</v>
      </c>
      <c r="B9158" t="s">
        <v>18009</v>
      </c>
      <c r="C9158">
        <v>10</v>
      </c>
      <c r="D9158">
        <v>28.84</v>
      </c>
      <c r="E9158">
        <v>15.613</v>
      </c>
      <c r="F9158">
        <v>15.613</v>
      </c>
      <c r="G9158" t="s">
        <v>312</v>
      </c>
    </row>
    <row r="9159" spans="1:7" x14ac:dyDescent="0.25">
      <c r="A9159" t="s">
        <v>18010</v>
      </c>
      <c r="B9159" t="s">
        <v>18011</v>
      </c>
      <c r="C9159">
        <v>68</v>
      </c>
      <c r="D9159">
        <v>28.05</v>
      </c>
      <c r="E9159">
        <v>11.869</v>
      </c>
      <c r="F9159">
        <v>11.869</v>
      </c>
      <c r="G9159" t="s">
        <v>312</v>
      </c>
    </row>
    <row r="9160" spans="1:7" x14ac:dyDescent="0.25">
      <c r="A9160" t="s">
        <v>18012</v>
      </c>
      <c r="B9160" t="s">
        <v>18013</v>
      </c>
      <c r="C9160">
        <v>243</v>
      </c>
      <c r="D9160">
        <v>12.19</v>
      </c>
      <c r="E9160">
        <v>5</v>
      </c>
      <c r="F9160">
        <v>5</v>
      </c>
      <c r="G9160" t="s">
        <v>22</v>
      </c>
    </row>
    <row r="9161" spans="1:7" x14ac:dyDescent="0.25">
      <c r="A9161" t="s">
        <v>18014</v>
      </c>
      <c r="B9161" t="s">
        <v>18015</v>
      </c>
      <c r="C9161">
        <v>6</v>
      </c>
      <c r="D9161">
        <v>0</v>
      </c>
      <c r="E9161">
        <v>82.65</v>
      </c>
      <c r="F9161">
        <v>82.65</v>
      </c>
      <c r="G9161" t="s">
        <v>22</v>
      </c>
    </row>
    <row r="9162" spans="1:7" x14ac:dyDescent="0.25">
      <c r="A9162" t="s">
        <v>18016</v>
      </c>
      <c r="B9162" t="s">
        <v>18017</v>
      </c>
      <c r="C9162">
        <v>33</v>
      </c>
      <c r="D9162">
        <v>0</v>
      </c>
      <c r="E9162">
        <v>5.7270000000000003</v>
      </c>
      <c r="F9162">
        <v>4.3109999999999999</v>
      </c>
      <c r="G9162" t="s">
        <v>22</v>
      </c>
    </row>
    <row r="9163" spans="1:7" x14ac:dyDescent="0.25">
      <c r="A9163" t="s">
        <v>18018</v>
      </c>
      <c r="B9163" t="s">
        <v>18019</v>
      </c>
      <c r="C9163">
        <v>0</v>
      </c>
      <c r="D9163">
        <v>73.66</v>
      </c>
      <c r="E9163">
        <v>75.884</v>
      </c>
      <c r="F9163">
        <v>49.235999999999997</v>
      </c>
      <c r="G9163" t="s">
        <v>22</v>
      </c>
    </row>
    <row r="9164" spans="1:7" x14ac:dyDescent="0.25">
      <c r="A9164" t="s">
        <v>18020</v>
      </c>
      <c r="B9164" t="s">
        <v>18021</v>
      </c>
      <c r="C9164">
        <v>0</v>
      </c>
      <c r="D9164">
        <v>292.83</v>
      </c>
      <c r="E9164">
        <v>171.232</v>
      </c>
      <c r="F9164">
        <v>154.077</v>
      </c>
      <c r="G9164" t="s">
        <v>33</v>
      </c>
    </row>
    <row r="9165" spans="1:7" x14ac:dyDescent="0.25">
      <c r="A9165" t="s">
        <v>18022</v>
      </c>
      <c r="B9165" t="s">
        <v>18023</v>
      </c>
      <c r="C9165">
        <v>0</v>
      </c>
      <c r="D9165">
        <v>373.55</v>
      </c>
      <c r="E9165">
        <v>144.678</v>
      </c>
      <c r="F9165">
        <v>729.03499999999997</v>
      </c>
      <c r="G9165" t="s">
        <v>33</v>
      </c>
    </row>
    <row r="9166" spans="1:7" x14ac:dyDescent="0.25">
      <c r="A9166" t="s">
        <v>18024</v>
      </c>
      <c r="B9166" t="s">
        <v>18025</v>
      </c>
      <c r="C9166">
        <v>4</v>
      </c>
      <c r="D9166">
        <v>0</v>
      </c>
      <c r="E9166">
        <v>24.847999999999999</v>
      </c>
      <c r="F9166">
        <v>10.573</v>
      </c>
      <c r="G9166" t="s">
        <v>22</v>
      </c>
    </row>
    <row r="9167" spans="1:7" x14ac:dyDescent="0.25">
      <c r="A9167" t="s">
        <v>18026</v>
      </c>
      <c r="B9167" t="s">
        <v>18027</v>
      </c>
      <c r="C9167">
        <v>46</v>
      </c>
      <c r="D9167">
        <v>18.78</v>
      </c>
      <c r="E9167">
        <v>3.3210000000000002</v>
      </c>
      <c r="F9167">
        <v>3.2069999999999999</v>
      </c>
      <c r="G9167" t="s">
        <v>22</v>
      </c>
    </row>
    <row r="9168" spans="1:7" x14ac:dyDescent="0.25">
      <c r="A9168" t="s">
        <v>18028</v>
      </c>
      <c r="B9168" t="s">
        <v>18029</v>
      </c>
      <c r="C9168">
        <v>1</v>
      </c>
      <c r="D9168">
        <v>93.86</v>
      </c>
      <c r="E9168">
        <v>51.953000000000003</v>
      </c>
      <c r="F9168">
        <v>50.790999999999997</v>
      </c>
      <c r="G9168" t="s">
        <v>312</v>
      </c>
    </row>
    <row r="9169" spans="1:7" x14ac:dyDescent="0.25">
      <c r="A9169" t="s">
        <v>18030</v>
      </c>
      <c r="B9169" t="s">
        <v>18031</v>
      </c>
      <c r="C9169">
        <v>135</v>
      </c>
      <c r="D9169">
        <v>74.709999999999994</v>
      </c>
      <c r="E9169">
        <v>18.224</v>
      </c>
      <c r="F9169">
        <v>18.224</v>
      </c>
      <c r="G9169" t="s">
        <v>33</v>
      </c>
    </row>
    <row r="9170" spans="1:7" x14ac:dyDescent="0.25">
      <c r="A9170" t="s">
        <v>18032</v>
      </c>
      <c r="B9170" t="s">
        <v>18033</v>
      </c>
      <c r="C9170">
        <v>1</v>
      </c>
      <c r="D9170">
        <v>675.53</v>
      </c>
      <c r="E9170">
        <v>46.293999999999997</v>
      </c>
      <c r="F9170">
        <v>46.805</v>
      </c>
      <c r="G9170" t="s">
        <v>22</v>
      </c>
    </row>
    <row r="9171" spans="1:7" x14ac:dyDescent="0.25">
      <c r="A9171" t="s">
        <v>18034</v>
      </c>
      <c r="B9171" t="s">
        <v>18035</v>
      </c>
      <c r="C9171">
        <v>3</v>
      </c>
      <c r="D9171">
        <v>158.19</v>
      </c>
      <c r="E9171">
        <v>46.113999999999997</v>
      </c>
      <c r="F9171">
        <v>29.706</v>
      </c>
      <c r="G9171" t="s">
        <v>33</v>
      </c>
    </row>
    <row r="9172" spans="1:7" x14ac:dyDescent="0.25">
      <c r="A9172" t="s">
        <v>18036</v>
      </c>
      <c r="B9172" t="s">
        <v>18037</v>
      </c>
      <c r="C9172">
        <v>5</v>
      </c>
      <c r="D9172">
        <v>0</v>
      </c>
      <c r="E9172">
        <v>583.74</v>
      </c>
      <c r="F9172">
        <v>583.74</v>
      </c>
      <c r="G9172" t="s">
        <v>22</v>
      </c>
    </row>
    <row r="9173" spans="1:7" x14ac:dyDescent="0.25">
      <c r="A9173" t="s">
        <v>18038</v>
      </c>
      <c r="B9173" t="s">
        <v>18039</v>
      </c>
      <c r="C9173">
        <v>3</v>
      </c>
      <c r="D9173">
        <v>70.180000000000007</v>
      </c>
      <c r="E9173">
        <v>46.820999999999998</v>
      </c>
      <c r="F9173">
        <v>16.684999999999999</v>
      </c>
      <c r="G9173" t="s">
        <v>312</v>
      </c>
    </row>
    <row r="9174" spans="1:7" x14ac:dyDescent="0.25">
      <c r="A9174" t="s">
        <v>18040</v>
      </c>
      <c r="B9174" t="s">
        <v>18041</v>
      </c>
      <c r="C9174">
        <v>0</v>
      </c>
      <c r="D9174">
        <v>1060.96</v>
      </c>
      <c r="E9174">
        <v>66.59</v>
      </c>
      <c r="F9174">
        <v>58.48</v>
      </c>
      <c r="G9174" t="s">
        <v>22</v>
      </c>
    </row>
    <row r="9175" spans="1:7" x14ac:dyDescent="0.25">
      <c r="A9175" t="s">
        <v>18042</v>
      </c>
      <c r="B9175" t="s">
        <v>18043</v>
      </c>
      <c r="C9175">
        <v>50</v>
      </c>
      <c r="D9175">
        <v>0</v>
      </c>
      <c r="E9175">
        <v>12.032</v>
      </c>
      <c r="F9175">
        <v>10.9</v>
      </c>
      <c r="G9175" t="s">
        <v>22</v>
      </c>
    </row>
    <row r="9176" spans="1:7" x14ac:dyDescent="0.25">
      <c r="A9176" t="s">
        <v>18044</v>
      </c>
      <c r="B9176" t="s">
        <v>18045</v>
      </c>
      <c r="C9176">
        <v>0</v>
      </c>
      <c r="D9176">
        <v>222.93</v>
      </c>
      <c r="E9176">
        <v>163.30799999999999</v>
      </c>
      <c r="F9176">
        <v>0</v>
      </c>
      <c r="G9176" t="s">
        <v>22</v>
      </c>
    </row>
    <row r="9177" spans="1:7" x14ac:dyDescent="0.25">
      <c r="A9177" t="s">
        <v>18046</v>
      </c>
      <c r="B9177" t="s">
        <v>18047</v>
      </c>
      <c r="C9177">
        <v>12</v>
      </c>
      <c r="D9177">
        <v>32.26</v>
      </c>
      <c r="E9177">
        <v>0.91</v>
      </c>
      <c r="F9177">
        <v>1.0660000000000001</v>
      </c>
      <c r="G9177" t="s">
        <v>22</v>
      </c>
    </row>
    <row r="9178" spans="1:7" x14ac:dyDescent="0.25">
      <c r="A9178" t="s">
        <v>18048</v>
      </c>
      <c r="B9178" t="s">
        <v>18049</v>
      </c>
      <c r="C9178">
        <v>2000</v>
      </c>
      <c r="D9178">
        <v>0</v>
      </c>
      <c r="E9178">
        <v>2.8000000000000001E-2</v>
      </c>
      <c r="F9178">
        <v>2.8000000000000001E-2</v>
      </c>
      <c r="G9178" t="s">
        <v>22</v>
      </c>
    </row>
    <row r="9179" spans="1:7" x14ac:dyDescent="0.25">
      <c r="A9179" t="s">
        <v>18050</v>
      </c>
      <c r="B9179" t="s">
        <v>18051</v>
      </c>
      <c r="C9179">
        <v>0</v>
      </c>
      <c r="D9179">
        <v>3565.16</v>
      </c>
      <c r="E9179">
        <v>2489.7809999999999</v>
      </c>
      <c r="F9179">
        <v>0</v>
      </c>
      <c r="G9179" t="s">
        <v>33</v>
      </c>
    </row>
    <row r="9180" spans="1:7" x14ac:dyDescent="0.25">
      <c r="A9180" t="s">
        <v>18052</v>
      </c>
      <c r="B9180" t="s">
        <v>18053</v>
      </c>
      <c r="C9180">
        <v>0</v>
      </c>
      <c r="D9180">
        <v>476.2</v>
      </c>
      <c r="E9180">
        <v>130.50700000000001</v>
      </c>
      <c r="F9180">
        <v>557.35900000000004</v>
      </c>
      <c r="G9180" t="s">
        <v>33</v>
      </c>
    </row>
    <row r="9181" spans="1:7" x14ac:dyDescent="0.25">
      <c r="A9181" t="s">
        <v>18054</v>
      </c>
      <c r="B9181" t="s">
        <v>18055</v>
      </c>
      <c r="C9181">
        <v>0</v>
      </c>
      <c r="D9181">
        <v>0</v>
      </c>
      <c r="E9181">
        <v>9.85</v>
      </c>
      <c r="F9181">
        <v>9.85</v>
      </c>
      <c r="G9181" t="s">
        <v>22</v>
      </c>
    </row>
    <row r="9182" spans="1:7" x14ac:dyDescent="0.25">
      <c r="A9182" t="s">
        <v>18056</v>
      </c>
      <c r="B9182" t="s">
        <v>18057</v>
      </c>
      <c r="C9182">
        <v>0</v>
      </c>
      <c r="D9182">
        <v>99.16</v>
      </c>
      <c r="E9182">
        <v>30.41</v>
      </c>
      <c r="F9182">
        <v>33.323</v>
      </c>
      <c r="G9182" t="s">
        <v>22</v>
      </c>
    </row>
    <row r="9183" spans="1:7" x14ac:dyDescent="0.25">
      <c r="A9183" t="s">
        <v>18058</v>
      </c>
      <c r="B9183" t="s">
        <v>18059</v>
      </c>
      <c r="C9183">
        <v>0</v>
      </c>
      <c r="D9183">
        <v>478.02</v>
      </c>
      <c r="E9183">
        <v>424.76799999999997</v>
      </c>
      <c r="F9183">
        <v>234.13800000000001</v>
      </c>
      <c r="G9183" t="s">
        <v>33</v>
      </c>
    </row>
    <row r="9184" spans="1:7" x14ac:dyDescent="0.25">
      <c r="A9184" t="s">
        <v>18060</v>
      </c>
      <c r="B9184" t="s">
        <v>18061</v>
      </c>
      <c r="C9184">
        <v>0</v>
      </c>
      <c r="D9184">
        <v>456.51</v>
      </c>
      <c r="E9184">
        <v>155.48699999999999</v>
      </c>
      <c r="F9184">
        <v>604.00599999999997</v>
      </c>
      <c r="G9184" t="s">
        <v>33</v>
      </c>
    </row>
    <row r="9185" spans="1:7" x14ac:dyDescent="0.25">
      <c r="A9185" t="s">
        <v>18062</v>
      </c>
      <c r="B9185" t="s">
        <v>18063</v>
      </c>
      <c r="C9185">
        <v>2</v>
      </c>
      <c r="D9185">
        <v>133.07</v>
      </c>
      <c r="E9185">
        <v>40.820999999999998</v>
      </c>
      <c r="F9185">
        <v>38.174999999999997</v>
      </c>
      <c r="G9185" t="s">
        <v>312</v>
      </c>
    </row>
    <row r="9186" spans="1:7" x14ac:dyDescent="0.25">
      <c r="A9186" t="s">
        <v>18064</v>
      </c>
      <c r="B9186" t="s">
        <v>18065</v>
      </c>
      <c r="C9186">
        <v>0</v>
      </c>
      <c r="D9186">
        <v>435.76</v>
      </c>
      <c r="E9186">
        <v>266.77199999999999</v>
      </c>
      <c r="F9186">
        <v>271.05799999999999</v>
      </c>
      <c r="G9186" t="s">
        <v>33</v>
      </c>
    </row>
    <row r="9187" spans="1:7" x14ac:dyDescent="0.25">
      <c r="A9187" t="s">
        <v>18066</v>
      </c>
      <c r="B9187" t="s">
        <v>18067</v>
      </c>
      <c r="C9187">
        <v>0</v>
      </c>
      <c r="D9187">
        <v>551.33000000000004</v>
      </c>
      <c r="E9187">
        <v>376.678</v>
      </c>
      <c r="F9187">
        <v>300.20499999999998</v>
      </c>
      <c r="G9187" t="s">
        <v>33</v>
      </c>
    </row>
    <row r="9188" spans="1:7" x14ac:dyDescent="0.25">
      <c r="A9188" t="s">
        <v>18068</v>
      </c>
      <c r="B9188" t="s">
        <v>18069</v>
      </c>
      <c r="C9188">
        <v>0</v>
      </c>
      <c r="D9188">
        <v>0</v>
      </c>
      <c r="E9188">
        <v>9.8160000000000007</v>
      </c>
      <c r="F9188">
        <v>5</v>
      </c>
      <c r="G9188" t="s">
        <v>22</v>
      </c>
    </row>
    <row r="9189" spans="1:7" x14ac:dyDescent="0.25">
      <c r="A9189" t="s">
        <v>18070</v>
      </c>
      <c r="B9189" t="s">
        <v>18069</v>
      </c>
      <c r="C9189">
        <v>0</v>
      </c>
      <c r="D9189">
        <v>0</v>
      </c>
      <c r="E9189">
        <v>13.645</v>
      </c>
      <c r="F9189">
        <v>7.25</v>
      </c>
      <c r="G9189" t="s">
        <v>22</v>
      </c>
    </row>
    <row r="9190" spans="1:7" x14ac:dyDescent="0.25">
      <c r="A9190" t="s">
        <v>18071</v>
      </c>
      <c r="B9190" t="s">
        <v>18072</v>
      </c>
      <c r="C9190">
        <v>0</v>
      </c>
      <c r="D9190">
        <v>700.74</v>
      </c>
      <c r="E9190">
        <v>77.311000000000007</v>
      </c>
      <c r="F9190">
        <v>0</v>
      </c>
      <c r="G9190" t="s">
        <v>33</v>
      </c>
    </row>
    <row r="9191" spans="1:7" x14ac:dyDescent="0.25">
      <c r="A9191" t="s">
        <v>18073</v>
      </c>
      <c r="B9191" t="s">
        <v>18074</v>
      </c>
      <c r="C9191">
        <v>2</v>
      </c>
      <c r="D9191">
        <v>0</v>
      </c>
      <c r="E9191">
        <v>550</v>
      </c>
      <c r="F9191">
        <v>550</v>
      </c>
      <c r="G9191" t="s">
        <v>22</v>
      </c>
    </row>
    <row r="9192" spans="1:7" x14ac:dyDescent="0.25">
      <c r="A9192" t="s">
        <v>18075</v>
      </c>
      <c r="B9192" t="s">
        <v>18076</v>
      </c>
      <c r="C9192">
        <v>0</v>
      </c>
      <c r="D9192">
        <v>0</v>
      </c>
      <c r="E9192">
        <v>15.56</v>
      </c>
      <c r="F9192">
        <v>9.8439999999999994</v>
      </c>
      <c r="G9192" t="s">
        <v>22</v>
      </c>
    </row>
    <row r="9193" spans="1:7" x14ac:dyDescent="0.25">
      <c r="A9193" t="s">
        <v>18077</v>
      </c>
      <c r="B9193" t="s">
        <v>18078</v>
      </c>
      <c r="C9193">
        <v>2</v>
      </c>
      <c r="D9193">
        <v>124.95</v>
      </c>
      <c r="E9193">
        <v>42.841999999999999</v>
      </c>
      <c r="F9193">
        <v>20.972999999999999</v>
      </c>
      <c r="G9193" t="s">
        <v>312</v>
      </c>
    </row>
    <row r="9194" spans="1:7" x14ac:dyDescent="0.25">
      <c r="A9194" t="s">
        <v>18079</v>
      </c>
      <c r="B9194" t="s">
        <v>18080</v>
      </c>
      <c r="C9194">
        <v>0</v>
      </c>
      <c r="D9194">
        <v>0</v>
      </c>
      <c r="E9194">
        <v>61.228999999999999</v>
      </c>
      <c r="F9194">
        <v>0</v>
      </c>
      <c r="G9194" t="s">
        <v>33</v>
      </c>
    </row>
    <row r="9195" spans="1:7" x14ac:dyDescent="0.25">
      <c r="A9195" t="s">
        <v>18081</v>
      </c>
      <c r="B9195" t="s">
        <v>18082</v>
      </c>
      <c r="C9195">
        <v>1</v>
      </c>
      <c r="D9195">
        <v>0</v>
      </c>
      <c r="E9195">
        <v>25.134</v>
      </c>
      <c r="F9195">
        <v>13.919</v>
      </c>
      <c r="G9195" t="s">
        <v>22</v>
      </c>
    </row>
    <row r="9196" spans="1:7" x14ac:dyDescent="0.25">
      <c r="A9196" t="s">
        <v>18083</v>
      </c>
      <c r="B9196" t="s">
        <v>18084</v>
      </c>
      <c r="C9196">
        <v>0</v>
      </c>
      <c r="D9196">
        <v>0</v>
      </c>
      <c r="E9196">
        <v>473.89400000000001</v>
      </c>
      <c r="F9196">
        <v>0</v>
      </c>
      <c r="G9196" t="s">
        <v>33</v>
      </c>
    </row>
    <row r="9197" spans="1:7" x14ac:dyDescent="0.25">
      <c r="A9197" t="s">
        <v>18085</v>
      </c>
      <c r="B9197" t="s">
        <v>18086</v>
      </c>
      <c r="C9197">
        <v>107</v>
      </c>
      <c r="D9197">
        <v>26.65</v>
      </c>
      <c r="E9197">
        <v>24.159880000000001</v>
      </c>
      <c r="F9197">
        <v>18.84</v>
      </c>
      <c r="G9197" t="s">
        <v>22</v>
      </c>
    </row>
    <row r="9198" spans="1:7" x14ac:dyDescent="0.25">
      <c r="A9198" t="s">
        <v>18087</v>
      </c>
      <c r="B9198" t="s">
        <v>18088</v>
      </c>
      <c r="C9198">
        <v>0</v>
      </c>
      <c r="D9198">
        <v>0</v>
      </c>
      <c r="E9198">
        <v>44.28</v>
      </c>
      <c r="F9198">
        <v>28.23</v>
      </c>
      <c r="G9198" t="s">
        <v>22</v>
      </c>
    </row>
    <row r="9199" spans="1:7" x14ac:dyDescent="0.25">
      <c r="A9199" t="s">
        <v>18089</v>
      </c>
      <c r="B9199" t="s">
        <v>18090</v>
      </c>
      <c r="C9199">
        <v>0</v>
      </c>
      <c r="D9199">
        <v>0</v>
      </c>
      <c r="E9199">
        <v>5.8</v>
      </c>
      <c r="F9199">
        <v>5.8</v>
      </c>
      <c r="G9199" t="s">
        <v>22</v>
      </c>
    </row>
    <row r="9200" spans="1:7" x14ac:dyDescent="0.25">
      <c r="A9200" t="s">
        <v>18091</v>
      </c>
      <c r="B9200" t="s">
        <v>18092</v>
      </c>
      <c r="C9200">
        <v>1</v>
      </c>
      <c r="D9200">
        <v>579.42999999999995</v>
      </c>
      <c r="E9200">
        <v>15.138999999999999</v>
      </c>
      <c r="F9200">
        <v>5.0209999999999999</v>
      </c>
      <c r="G9200" t="s">
        <v>22</v>
      </c>
    </row>
    <row r="9201" spans="1:7" x14ac:dyDescent="0.25">
      <c r="A9201" t="s">
        <v>18093</v>
      </c>
      <c r="B9201" t="s">
        <v>18094</v>
      </c>
      <c r="C9201">
        <v>0</v>
      </c>
      <c r="D9201">
        <v>0</v>
      </c>
      <c r="E9201">
        <v>0</v>
      </c>
      <c r="F9201">
        <v>0</v>
      </c>
      <c r="G9201" t="s">
        <v>22</v>
      </c>
    </row>
    <row r="9202" spans="1:7" x14ac:dyDescent="0.25">
      <c r="A9202" t="s">
        <v>18095</v>
      </c>
      <c r="B9202" t="s">
        <v>18096</v>
      </c>
      <c r="C9202">
        <v>0</v>
      </c>
      <c r="D9202">
        <v>0</v>
      </c>
      <c r="E9202">
        <v>0</v>
      </c>
      <c r="F9202">
        <v>0</v>
      </c>
      <c r="G9202" t="s">
        <v>22</v>
      </c>
    </row>
    <row r="9203" spans="1:7" x14ac:dyDescent="0.25">
      <c r="A9203" t="s">
        <v>18097</v>
      </c>
      <c r="B9203" t="s">
        <v>18098</v>
      </c>
      <c r="C9203">
        <v>0</v>
      </c>
      <c r="D9203">
        <v>0</v>
      </c>
      <c r="E9203">
        <v>0</v>
      </c>
      <c r="F9203">
        <v>0</v>
      </c>
      <c r="G9203" t="s">
        <v>22</v>
      </c>
    </row>
    <row r="9204" spans="1:7" x14ac:dyDescent="0.25">
      <c r="A9204" t="s">
        <v>18099</v>
      </c>
      <c r="B9204" t="s">
        <v>18100</v>
      </c>
      <c r="C9204">
        <v>0</v>
      </c>
      <c r="D9204">
        <v>0</v>
      </c>
      <c r="E9204">
        <v>0</v>
      </c>
      <c r="F9204">
        <v>0</v>
      </c>
      <c r="G9204" t="s">
        <v>22</v>
      </c>
    </row>
    <row r="9205" spans="1:7" x14ac:dyDescent="0.25">
      <c r="A9205" t="s">
        <v>18101</v>
      </c>
      <c r="B9205" t="s">
        <v>18102</v>
      </c>
      <c r="C9205">
        <v>0</v>
      </c>
      <c r="D9205">
        <v>0</v>
      </c>
      <c r="E9205">
        <v>0</v>
      </c>
      <c r="F9205">
        <v>0</v>
      </c>
      <c r="G9205" t="s">
        <v>22</v>
      </c>
    </row>
    <row r="9206" spans="1:7" x14ac:dyDescent="0.25">
      <c r="A9206" t="s">
        <v>18103</v>
      </c>
      <c r="B9206" t="s">
        <v>18104</v>
      </c>
      <c r="C9206">
        <v>0</v>
      </c>
      <c r="D9206">
        <v>0</v>
      </c>
      <c r="E9206">
        <v>0</v>
      </c>
      <c r="F9206">
        <v>0</v>
      </c>
      <c r="G9206" t="s">
        <v>22</v>
      </c>
    </row>
    <row r="9207" spans="1:7" x14ac:dyDescent="0.25">
      <c r="A9207" t="s">
        <v>18105</v>
      </c>
      <c r="B9207" t="s">
        <v>18106</v>
      </c>
      <c r="C9207">
        <v>0</v>
      </c>
      <c r="D9207">
        <v>0</v>
      </c>
      <c r="E9207">
        <v>0</v>
      </c>
      <c r="F9207">
        <v>0</v>
      </c>
      <c r="G9207" t="s">
        <v>22</v>
      </c>
    </row>
    <row r="9208" spans="1:7" x14ac:dyDescent="0.25">
      <c r="A9208" t="s">
        <v>18107</v>
      </c>
      <c r="B9208" t="s">
        <v>18108</v>
      </c>
      <c r="C9208">
        <v>0</v>
      </c>
      <c r="D9208">
        <v>0</v>
      </c>
      <c r="E9208">
        <v>0</v>
      </c>
      <c r="F9208">
        <v>0</v>
      </c>
      <c r="G9208" t="s">
        <v>22</v>
      </c>
    </row>
    <row r="9209" spans="1:7" x14ac:dyDescent="0.25">
      <c r="A9209" t="s">
        <v>18109</v>
      </c>
      <c r="B9209" t="s">
        <v>18110</v>
      </c>
      <c r="C9209">
        <v>0</v>
      </c>
      <c r="D9209">
        <v>642.13</v>
      </c>
      <c r="E9209">
        <v>403.92200000000003</v>
      </c>
      <c r="F9209">
        <v>0</v>
      </c>
      <c r="G9209" t="s">
        <v>33</v>
      </c>
    </row>
    <row r="9210" spans="1:7" x14ac:dyDescent="0.25">
      <c r="A9210" t="s">
        <v>18111</v>
      </c>
      <c r="B9210" t="s">
        <v>18112</v>
      </c>
      <c r="C9210">
        <v>0</v>
      </c>
      <c r="D9210">
        <v>663.63</v>
      </c>
      <c r="E9210">
        <v>425.21</v>
      </c>
      <c r="F9210">
        <v>434.29</v>
      </c>
      <c r="G9210" t="s">
        <v>33</v>
      </c>
    </row>
    <row r="9211" spans="1:7" x14ac:dyDescent="0.25">
      <c r="A9211" t="s">
        <v>18113</v>
      </c>
      <c r="B9211" t="s">
        <v>18114</v>
      </c>
      <c r="C9211">
        <v>0</v>
      </c>
      <c r="D9211">
        <v>19.88</v>
      </c>
      <c r="E9211">
        <v>5.58</v>
      </c>
      <c r="F9211">
        <v>5.68</v>
      </c>
      <c r="G9211" t="s">
        <v>33</v>
      </c>
    </row>
    <row r="9212" spans="1:7" x14ac:dyDescent="0.25">
      <c r="A9212" t="s">
        <v>18115</v>
      </c>
      <c r="B9212" t="s">
        <v>18116</v>
      </c>
      <c r="C9212">
        <v>0</v>
      </c>
      <c r="D9212">
        <v>0</v>
      </c>
      <c r="E9212">
        <v>11.989000000000001</v>
      </c>
      <c r="F9212">
        <v>5.0030000000000001</v>
      </c>
      <c r="G9212" t="s">
        <v>22</v>
      </c>
    </row>
    <row r="9213" spans="1:7" x14ac:dyDescent="0.25">
      <c r="A9213" t="s">
        <v>18117</v>
      </c>
      <c r="B9213" t="s">
        <v>18118</v>
      </c>
      <c r="C9213">
        <v>0</v>
      </c>
      <c r="D9213">
        <v>262.39</v>
      </c>
      <c r="E9213">
        <v>158.14699999999999</v>
      </c>
      <c r="F9213">
        <v>167.535</v>
      </c>
      <c r="G9213" t="s">
        <v>33</v>
      </c>
    </row>
    <row r="9214" spans="1:7" x14ac:dyDescent="0.25">
      <c r="A9214" t="s">
        <v>18119</v>
      </c>
      <c r="B9214" t="s">
        <v>18120</v>
      </c>
      <c r="C9214">
        <v>0</v>
      </c>
      <c r="D9214">
        <v>0</v>
      </c>
      <c r="E9214">
        <v>14.763999999999999</v>
      </c>
      <c r="F9214">
        <v>6.343</v>
      </c>
      <c r="G9214" t="s">
        <v>22</v>
      </c>
    </row>
    <row r="9215" spans="1:7" x14ac:dyDescent="0.25">
      <c r="A9215" t="s">
        <v>18121</v>
      </c>
      <c r="B9215" t="s">
        <v>9331</v>
      </c>
      <c r="C9215">
        <v>0</v>
      </c>
      <c r="D9215">
        <v>161.32</v>
      </c>
      <c r="E9215">
        <v>73.076999999999998</v>
      </c>
      <c r="F9215">
        <v>61.463000000000001</v>
      </c>
      <c r="G9215" t="s">
        <v>33</v>
      </c>
    </row>
    <row r="9216" spans="1:7" x14ac:dyDescent="0.25">
      <c r="A9216" t="s">
        <v>18122</v>
      </c>
      <c r="B9216" t="s">
        <v>18123</v>
      </c>
      <c r="C9216">
        <v>1</v>
      </c>
      <c r="D9216">
        <v>83.25</v>
      </c>
      <c r="E9216">
        <v>37.31</v>
      </c>
      <c r="F9216">
        <v>34.235999999999997</v>
      </c>
      <c r="G9216" t="s">
        <v>312</v>
      </c>
    </row>
    <row r="9217" spans="1:7" x14ac:dyDescent="0.25">
      <c r="A9217" t="s">
        <v>18124</v>
      </c>
      <c r="B9217" t="s">
        <v>18125</v>
      </c>
      <c r="C9217">
        <v>0</v>
      </c>
      <c r="D9217">
        <v>32.97</v>
      </c>
      <c r="E9217">
        <v>1.6890000000000001</v>
      </c>
      <c r="F9217">
        <v>1.6890000000000001</v>
      </c>
      <c r="G9217" t="s">
        <v>22</v>
      </c>
    </row>
    <row r="9218" spans="1:7" x14ac:dyDescent="0.25">
      <c r="A9218" t="s">
        <v>18126</v>
      </c>
      <c r="B9218" t="s">
        <v>18127</v>
      </c>
      <c r="C9218">
        <v>0</v>
      </c>
      <c r="D9218">
        <v>733.09</v>
      </c>
      <c r="E9218">
        <v>306.65899999999999</v>
      </c>
      <c r="F9218">
        <v>0</v>
      </c>
      <c r="G9218" t="s">
        <v>22</v>
      </c>
    </row>
    <row r="9219" spans="1:7" x14ac:dyDescent="0.25">
      <c r="A9219" t="s">
        <v>18128</v>
      </c>
      <c r="B9219" t="s">
        <v>18129</v>
      </c>
      <c r="C9219">
        <v>729.04</v>
      </c>
      <c r="D9219">
        <v>0</v>
      </c>
      <c r="E9219">
        <v>0.35699999999999998</v>
      </c>
      <c r="F9219">
        <v>0.35699999999999998</v>
      </c>
      <c r="G9219" t="s">
        <v>22</v>
      </c>
    </row>
    <row r="9220" spans="1:7" x14ac:dyDescent="0.25">
      <c r="A9220" t="s">
        <v>18130</v>
      </c>
      <c r="B9220" t="s">
        <v>18131</v>
      </c>
      <c r="C9220">
        <v>2</v>
      </c>
      <c r="D9220">
        <v>298.69</v>
      </c>
      <c r="E9220">
        <v>204.45400000000001</v>
      </c>
      <c r="F9220">
        <v>185.75200000000001</v>
      </c>
      <c r="G9220" t="s">
        <v>33</v>
      </c>
    </row>
    <row r="9221" spans="1:7" x14ac:dyDescent="0.25">
      <c r="A9221" t="s">
        <v>18132</v>
      </c>
      <c r="B9221" t="s">
        <v>18133</v>
      </c>
      <c r="C9221">
        <v>1</v>
      </c>
      <c r="D9221">
        <v>1181.76</v>
      </c>
      <c r="E9221">
        <v>155.839</v>
      </c>
      <c r="F9221">
        <v>100.60899999999999</v>
      </c>
      <c r="G9221" t="s">
        <v>22</v>
      </c>
    </row>
    <row r="9222" spans="1:7" x14ac:dyDescent="0.25">
      <c r="A9222" t="s">
        <v>18134</v>
      </c>
      <c r="B9222" t="s">
        <v>18135</v>
      </c>
      <c r="C9222">
        <v>0</v>
      </c>
      <c r="D9222">
        <v>738.46</v>
      </c>
      <c r="E9222">
        <v>118.176</v>
      </c>
      <c r="F9222">
        <v>152.29499999999999</v>
      </c>
      <c r="G9222" t="s">
        <v>22</v>
      </c>
    </row>
    <row r="9223" spans="1:7" x14ac:dyDescent="0.25">
      <c r="A9223" t="s">
        <v>18136</v>
      </c>
      <c r="B9223" t="s">
        <v>18137</v>
      </c>
      <c r="C9223">
        <v>0</v>
      </c>
      <c r="D9223">
        <v>884.83</v>
      </c>
      <c r="E9223">
        <v>170.637</v>
      </c>
      <c r="F9223">
        <v>0</v>
      </c>
      <c r="G9223" t="s">
        <v>22</v>
      </c>
    </row>
    <row r="9224" spans="1:7" x14ac:dyDescent="0.25">
      <c r="A9224" t="s">
        <v>18138</v>
      </c>
      <c r="B9224" t="s">
        <v>18139</v>
      </c>
      <c r="C9224">
        <v>9</v>
      </c>
      <c r="D9224">
        <v>0</v>
      </c>
      <c r="E9224">
        <v>43.097999999999999</v>
      </c>
      <c r="F9224">
        <v>10.956</v>
      </c>
      <c r="G9224" t="s">
        <v>22</v>
      </c>
    </row>
    <row r="9225" spans="1:7" x14ac:dyDescent="0.25">
      <c r="A9225" t="s">
        <v>18140</v>
      </c>
      <c r="B9225" t="s">
        <v>18141</v>
      </c>
      <c r="C9225">
        <v>0</v>
      </c>
      <c r="D9225">
        <v>0</v>
      </c>
      <c r="E9225">
        <v>1.3029999999999999</v>
      </c>
      <c r="F9225">
        <v>0.69699999999999995</v>
      </c>
      <c r="G9225" t="s">
        <v>22</v>
      </c>
    </row>
    <row r="9226" spans="1:7" x14ac:dyDescent="0.25">
      <c r="A9226" t="s">
        <v>18142</v>
      </c>
      <c r="B9226" t="s">
        <v>18143</v>
      </c>
      <c r="C9226">
        <v>531</v>
      </c>
      <c r="D9226">
        <v>8.4499999999999993</v>
      </c>
      <c r="E9226">
        <v>2.1972700000000001</v>
      </c>
      <c r="F9226">
        <v>1.4925200000000001</v>
      </c>
      <c r="G9226" t="s">
        <v>22</v>
      </c>
    </row>
    <row r="9227" spans="1:7" x14ac:dyDescent="0.25">
      <c r="A9227" t="s">
        <v>18144</v>
      </c>
      <c r="B9227" t="s">
        <v>18145</v>
      </c>
      <c r="C9227">
        <v>0</v>
      </c>
      <c r="D9227">
        <v>0</v>
      </c>
      <c r="E9227">
        <v>0.13539999999999999</v>
      </c>
      <c r="F9227">
        <v>0.13539999999999999</v>
      </c>
      <c r="G9227" t="s">
        <v>22</v>
      </c>
    </row>
    <row r="9228" spans="1:7" x14ac:dyDescent="0.25">
      <c r="A9228" t="s">
        <v>18146</v>
      </c>
      <c r="B9228" t="s">
        <v>18147</v>
      </c>
      <c r="C9228">
        <v>0</v>
      </c>
      <c r="D9228">
        <v>0</v>
      </c>
      <c r="E9228">
        <v>0.02</v>
      </c>
      <c r="F9228">
        <v>0.02</v>
      </c>
      <c r="G9228" t="s">
        <v>22</v>
      </c>
    </row>
    <row r="9229" spans="1:7" x14ac:dyDescent="0.25">
      <c r="A9229" t="s">
        <v>18148</v>
      </c>
      <c r="B9229" t="s">
        <v>18149</v>
      </c>
      <c r="C9229">
        <v>0</v>
      </c>
      <c r="D9229">
        <v>0</v>
      </c>
      <c r="E9229">
        <v>11.619</v>
      </c>
      <c r="F9229">
        <v>36.5</v>
      </c>
      <c r="G9229" t="s">
        <v>22</v>
      </c>
    </row>
    <row r="9230" spans="1:7" x14ac:dyDescent="0.25">
      <c r="A9230" t="s">
        <v>18150</v>
      </c>
      <c r="B9230" t="s">
        <v>18151</v>
      </c>
      <c r="C9230">
        <v>8</v>
      </c>
      <c r="D9230">
        <v>25.44</v>
      </c>
      <c r="E9230">
        <v>9.6210000000000004</v>
      </c>
      <c r="F9230">
        <v>9.6210000000000004</v>
      </c>
      <c r="G9230" t="s">
        <v>33</v>
      </c>
    </row>
    <row r="9231" spans="1:7" x14ac:dyDescent="0.25">
      <c r="A9231" t="s">
        <v>18152</v>
      </c>
      <c r="B9231" t="s">
        <v>18153</v>
      </c>
      <c r="C9231">
        <v>0</v>
      </c>
      <c r="D9231">
        <v>0</v>
      </c>
      <c r="E9231">
        <v>18.667999999999999</v>
      </c>
      <c r="F9231">
        <v>6.234</v>
      </c>
      <c r="G9231" t="s">
        <v>22</v>
      </c>
    </row>
    <row r="9232" spans="1:7" x14ac:dyDescent="0.25">
      <c r="A9232" t="s">
        <v>18154</v>
      </c>
      <c r="B9232" t="s">
        <v>18155</v>
      </c>
      <c r="C9232">
        <v>0</v>
      </c>
      <c r="D9232">
        <v>0</v>
      </c>
      <c r="E9232">
        <v>26.835000000000001</v>
      </c>
      <c r="F9232">
        <v>5.2990000000000004</v>
      </c>
      <c r="G9232" t="s">
        <v>22</v>
      </c>
    </row>
    <row r="9233" spans="1:7" x14ac:dyDescent="0.25">
      <c r="A9233" t="s">
        <v>18156</v>
      </c>
      <c r="B9233" t="s">
        <v>18157</v>
      </c>
      <c r="C9233">
        <v>0</v>
      </c>
      <c r="D9233">
        <v>0</v>
      </c>
      <c r="E9233">
        <v>1.56</v>
      </c>
      <c r="F9233">
        <v>1.56</v>
      </c>
      <c r="G9233" t="s">
        <v>22</v>
      </c>
    </row>
    <row r="9234" spans="1:7" x14ac:dyDescent="0.25">
      <c r="A9234" t="s">
        <v>18158</v>
      </c>
      <c r="B9234" t="s">
        <v>18159</v>
      </c>
      <c r="C9234">
        <v>0</v>
      </c>
      <c r="D9234">
        <v>0</v>
      </c>
      <c r="E9234">
        <v>0.18</v>
      </c>
      <c r="F9234">
        <v>0.18</v>
      </c>
      <c r="G9234" t="s">
        <v>22</v>
      </c>
    </row>
    <row r="9235" spans="1:7" x14ac:dyDescent="0.25">
      <c r="A9235" t="s">
        <v>18160</v>
      </c>
      <c r="B9235" t="s">
        <v>18161</v>
      </c>
      <c r="C9235">
        <v>6</v>
      </c>
      <c r="D9235">
        <v>358.82</v>
      </c>
      <c r="E9235">
        <v>44.198999999999998</v>
      </c>
      <c r="F9235">
        <v>44.198999999999998</v>
      </c>
      <c r="G9235" t="s">
        <v>312</v>
      </c>
    </row>
    <row r="9236" spans="1:7" x14ac:dyDescent="0.25">
      <c r="A9236" t="s">
        <v>18162</v>
      </c>
      <c r="B9236" t="s">
        <v>18163</v>
      </c>
      <c r="C9236">
        <v>0</v>
      </c>
      <c r="D9236">
        <v>0</v>
      </c>
      <c r="E9236">
        <v>0.43</v>
      </c>
      <c r="F9236">
        <v>0.43</v>
      </c>
      <c r="G9236" t="s">
        <v>22</v>
      </c>
    </row>
    <row r="9237" spans="1:7" x14ac:dyDescent="0.25">
      <c r="A9237" t="s">
        <v>18164</v>
      </c>
      <c r="B9237" t="s">
        <v>18165</v>
      </c>
      <c r="C9237">
        <v>0</v>
      </c>
      <c r="D9237">
        <v>0</v>
      </c>
      <c r="E9237">
        <v>0.56000000000000005</v>
      </c>
      <c r="F9237">
        <v>0.56000000000000005</v>
      </c>
      <c r="G9237" t="s">
        <v>22</v>
      </c>
    </row>
    <row r="9238" spans="1:7" x14ac:dyDescent="0.25">
      <c r="A9238" t="s">
        <v>18166</v>
      </c>
      <c r="B9238" t="s">
        <v>18167</v>
      </c>
      <c r="C9238">
        <v>1</v>
      </c>
      <c r="D9238">
        <v>91</v>
      </c>
      <c r="E9238">
        <v>42.978000000000002</v>
      </c>
      <c r="F9238">
        <v>11.448</v>
      </c>
      <c r="G9238" t="s">
        <v>312</v>
      </c>
    </row>
    <row r="9239" spans="1:7" x14ac:dyDescent="0.25">
      <c r="A9239" t="s">
        <v>18168</v>
      </c>
      <c r="B9239" t="s">
        <v>18169</v>
      </c>
      <c r="C9239">
        <v>0</v>
      </c>
      <c r="D9239">
        <v>0</v>
      </c>
      <c r="E9239">
        <v>0.15</v>
      </c>
      <c r="F9239">
        <v>0.15</v>
      </c>
      <c r="G9239" t="s">
        <v>22</v>
      </c>
    </row>
    <row r="9240" spans="1:7" x14ac:dyDescent="0.25">
      <c r="A9240" t="s">
        <v>18170</v>
      </c>
      <c r="B9240" t="s">
        <v>18171</v>
      </c>
      <c r="C9240">
        <v>0</v>
      </c>
      <c r="D9240">
        <v>0</v>
      </c>
      <c r="E9240">
        <v>4</v>
      </c>
      <c r="F9240">
        <v>4</v>
      </c>
      <c r="G9240" t="s">
        <v>22</v>
      </c>
    </row>
    <row r="9241" spans="1:7" x14ac:dyDescent="0.25">
      <c r="A9241" t="s">
        <v>18172</v>
      </c>
      <c r="B9241" t="s">
        <v>18173</v>
      </c>
      <c r="C9241">
        <v>6413</v>
      </c>
      <c r="D9241">
        <v>0</v>
      </c>
      <c r="E9241">
        <v>7.9699999999999993E-2</v>
      </c>
      <c r="F9241">
        <v>4.3920000000000001E-2</v>
      </c>
      <c r="G9241" t="s">
        <v>22</v>
      </c>
    </row>
    <row r="9242" spans="1:7" x14ac:dyDescent="0.25">
      <c r="A9242" t="s">
        <v>18174</v>
      </c>
      <c r="B9242" t="s">
        <v>18175</v>
      </c>
      <c r="C9242">
        <v>827</v>
      </c>
      <c r="D9242">
        <v>0</v>
      </c>
      <c r="E9242">
        <v>6.3100000000000003E-2</v>
      </c>
      <c r="F9242">
        <v>4.7E-2</v>
      </c>
      <c r="G9242" t="s">
        <v>22</v>
      </c>
    </row>
    <row r="9243" spans="1:7" x14ac:dyDescent="0.25">
      <c r="A9243" t="s">
        <v>18176</v>
      </c>
      <c r="B9243" t="s">
        <v>18177</v>
      </c>
      <c r="C9243">
        <v>5625</v>
      </c>
      <c r="D9243">
        <v>0</v>
      </c>
      <c r="E9243">
        <v>0.33860000000000001</v>
      </c>
      <c r="F9243">
        <v>0.33860000000000001</v>
      </c>
      <c r="G9243" t="s">
        <v>22</v>
      </c>
    </row>
    <row r="9244" spans="1:7" x14ac:dyDescent="0.25">
      <c r="A9244" t="s">
        <v>18178</v>
      </c>
      <c r="B9244" t="s">
        <v>18179</v>
      </c>
      <c r="C9244">
        <v>2046</v>
      </c>
      <c r="D9244">
        <v>0</v>
      </c>
      <c r="E9244">
        <v>1.4E-2</v>
      </c>
      <c r="F9244">
        <v>1.4E-2</v>
      </c>
      <c r="G9244" t="s">
        <v>22</v>
      </c>
    </row>
    <row r="9245" spans="1:7" x14ac:dyDescent="0.25">
      <c r="A9245" t="s">
        <v>18180</v>
      </c>
      <c r="B9245" t="s">
        <v>18181</v>
      </c>
      <c r="C9245">
        <v>2288</v>
      </c>
      <c r="D9245">
        <v>0</v>
      </c>
      <c r="E9245">
        <v>7.4999999999999997E-2</v>
      </c>
      <c r="F9245">
        <v>7.4999999999999997E-2</v>
      </c>
      <c r="G9245" t="s">
        <v>22</v>
      </c>
    </row>
    <row r="9246" spans="1:7" x14ac:dyDescent="0.25">
      <c r="A9246" t="s">
        <v>18182</v>
      </c>
      <c r="B9246" t="s">
        <v>18183</v>
      </c>
      <c r="C9246">
        <v>2223</v>
      </c>
      <c r="D9246">
        <v>0</v>
      </c>
      <c r="E9246">
        <v>0.05</v>
      </c>
      <c r="F9246">
        <v>0.05</v>
      </c>
      <c r="G9246" t="s">
        <v>22</v>
      </c>
    </row>
    <row r="9247" spans="1:7" x14ac:dyDescent="0.25">
      <c r="A9247" t="s">
        <v>18184</v>
      </c>
      <c r="B9247" t="s">
        <v>18185</v>
      </c>
      <c r="C9247">
        <v>15</v>
      </c>
      <c r="D9247">
        <v>0</v>
      </c>
      <c r="E9247">
        <v>1.34</v>
      </c>
      <c r="F9247">
        <v>1.34</v>
      </c>
      <c r="G9247" t="s">
        <v>22</v>
      </c>
    </row>
    <row r="9248" spans="1:7" x14ac:dyDescent="0.25">
      <c r="A9248" t="s">
        <v>18186</v>
      </c>
      <c r="B9248" t="s">
        <v>18187</v>
      </c>
      <c r="C9248">
        <v>0</v>
      </c>
      <c r="D9248">
        <v>261.18</v>
      </c>
      <c r="E9248">
        <v>157.041</v>
      </c>
      <c r="F9248">
        <v>124.70099999999999</v>
      </c>
      <c r="G9248" t="s">
        <v>33</v>
      </c>
    </row>
    <row r="9249" spans="1:7" x14ac:dyDescent="0.25">
      <c r="A9249" t="s">
        <v>18188</v>
      </c>
      <c r="B9249" t="s">
        <v>18189</v>
      </c>
      <c r="C9249">
        <v>0</v>
      </c>
      <c r="D9249">
        <v>20188</v>
      </c>
      <c r="E9249">
        <v>5576.6139999999996</v>
      </c>
      <c r="F9249">
        <v>5238.473</v>
      </c>
      <c r="G9249" t="s">
        <v>33</v>
      </c>
    </row>
    <row r="9250" spans="1:7" x14ac:dyDescent="0.25">
      <c r="A9250" t="s">
        <v>18190</v>
      </c>
      <c r="B9250" t="s">
        <v>18191</v>
      </c>
      <c r="C9250">
        <v>4504</v>
      </c>
      <c r="D9250">
        <v>0</v>
      </c>
      <c r="E9250">
        <v>0.73280000000000001</v>
      </c>
      <c r="F9250">
        <v>0.73280000000000001</v>
      </c>
      <c r="G9250" t="s">
        <v>22</v>
      </c>
    </row>
    <row r="9251" spans="1:7" x14ac:dyDescent="0.25">
      <c r="A9251" t="s">
        <v>18192</v>
      </c>
      <c r="B9251" t="s">
        <v>18193</v>
      </c>
      <c r="C9251">
        <v>2991</v>
      </c>
      <c r="D9251">
        <v>0</v>
      </c>
      <c r="E9251">
        <v>0.59</v>
      </c>
      <c r="F9251">
        <v>0.59</v>
      </c>
      <c r="G9251" t="s">
        <v>22</v>
      </c>
    </row>
    <row r="9252" spans="1:7" x14ac:dyDescent="0.25">
      <c r="A9252" t="s">
        <v>18194</v>
      </c>
      <c r="B9252" t="s">
        <v>18195</v>
      </c>
      <c r="C9252">
        <v>481</v>
      </c>
      <c r="D9252">
        <v>0</v>
      </c>
      <c r="E9252">
        <v>1.89</v>
      </c>
      <c r="F9252">
        <v>1.89</v>
      </c>
      <c r="G9252" t="s">
        <v>22</v>
      </c>
    </row>
    <row r="9253" spans="1:7" x14ac:dyDescent="0.25">
      <c r="A9253" t="s">
        <v>18196</v>
      </c>
      <c r="B9253" t="s">
        <v>18197</v>
      </c>
      <c r="C9253">
        <v>400</v>
      </c>
      <c r="D9253">
        <v>0</v>
      </c>
      <c r="E9253">
        <v>8.41</v>
      </c>
      <c r="F9253">
        <v>8.41</v>
      </c>
      <c r="G9253" t="s">
        <v>22</v>
      </c>
    </row>
    <row r="9254" spans="1:7" x14ac:dyDescent="0.25">
      <c r="A9254" t="s">
        <v>18198</v>
      </c>
      <c r="B9254" t="s">
        <v>18199</v>
      </c>
      <c r="C9254">
        <v>4908</v>
      </c>
      <c r="D9254">
        <v>0</v>
      </c>
      <c r="E9254">
        <v>0.33329999999999999</v>
      </c>
      <c r="F9254">
        <v>0.33</v>
      </c>
      <c r="G9254" t="s">
        <v>22</v>
      </c>
    </row>
    <row r="9255" spans="1:7" x14ac:dyDescent="0.25">
      <c r="A9255" t="s">
        <v>18200</v>
      </c>
      <c r="B9255" t="s">
        <v>18201</v>
      </c>
      <c r="C9255">
        <v>400</v>
      </c>
      <c r="D9255">
        <v>0</v>
      </c>
      <c r="E9255">
        <v>0.751</v>
      </c>
      <c r="F9255">
        <v>0.751</v>
      </c>
      <c r="G9255" t="s">
        <v>22</v>
      </c>
    </row>
    <row r="9256" spans="1:7" x14ac:dyDescent="0.25">
      <c r="A9256" t="s">
        <v>18202</v>
      </c>
      <c r="B9256" t="s">
        <v>18203</v>
      </c>
      <c r="C9256">
        <v>450</v>
      </c>
      <c r="D9256">
        <v>0.49</v>
      </c>
      <c r="E9256">
        <v>0.59</v>
      </c>
      <c r="F9256">
        <v>0.59</v>
      </c>
      <c r="G9256" t="s">
        <v>22</v>
      </c>
    </row>
    <row r="9257" spans="1:7" x14ac:dyDescent="0.25">
      <c r="A9257" t="s">
        <v>18204</v>
      </c>
      <c r="B9257" t="s">
        <v>18205</v>
      </c>
      <c r="C9257">
        <v>1000</v>
      </c>
      <c r="D9257">
        <v>0</v>
      </c>
      <c r="E9257">
        <v>1.04</v>
      </c>
      <c r="F9257">
        <v>1.04</v>
      </c>
      <c r="G9257" t="s">
        <v>22</v>
      </c>
    </row>
    <row r="9258" spans="1:7" x14ac:dyDescent="0.25">
      <c r="A9258" t="s">
        <v>18206</v>
      </c>
      <c r="B9258" t="s">
        <v>18207</v>
      </c>
      <c r="C9258">
        <v>216</v>
      </c>
      <c r="D9258">
        <v>0</v>
      </c>
      <c r="E9258">
        <v>0.60299999999999998</v>
      </c>
      <c r="F9258">
        <v>0.60299999999999998</v>
      </c>
      <c r="G9258" t="s">
        <v>22</v>
      </c>
    </row>
    <row r="9259" spans="1:7" x14ac:dyDescent="0.25">
      <c r="A9259" t="s">
        <v>18208</v>
      </c>
      <c r="B9259" t="s">
        <v>18209</v>
      </c>
      <c r="C9259">
        <v>20</v>
      </c>
      <c r="D9259">
        <v>0</v>
      </c>
      <c r="E9259">
        <v>1.65</v>
      </c>
      <c r="F9259">
        <v>1.65</v>
      </c>
      <c r="G9259" t="s">
        <v>22</v>
      </c>
    </row>
    <row r="9260" spans="1:7" x14ac:dyDescent="0.25">
      <c r="A9260" t="s">
        <v>18210</v>
      </c>
      <c r="B9260" t="s">
        <v>18211</v>
      </c>
      <c r="C9260">
        <v>5000</v>
      </c>
      <c r="D9260">
        <v>0</v>
      </c>
      <c r="E9260">
        <v>5.6399999999999999E-2</v>
      </c>
      <c r="F9260">
        <v>5.6399999999999999E-2</v>
      </c>
      <c r="G9260" t="s">
        <v>22</v>
      </c>
    </row>
    <row r="9261" spans="1:7" x14ac:dyDescent="0.25">
      <c r="A9261" t="s">
        <v>18212</v>
      </c>
      <c r="B9261" t="s">
        <v>18213</v>
      </c>
      <c r="C9261">
        <v>1500</v>
      </c>
      <c r="D9261">
        <v>0</v>
      </c>
      <c r="E9261">
        <v>0.223</v>
      </c>
      <c r="F9261">
        <v>0.17</v>
      </c>
      <c r="G9261" t="s">
        <v>22</v>
      </c>
    </row>
    <row r="9262" spans="1:7" x14ac:dyDescent="0.25">
      <c r="A9262" t="s">
        <v>18214</v>
      </c>
      <c r="B9262" t="s">
        <v>18215</v>
      </c>
      <c r="C9262">
        <v>0</v>
      </c>
      <c r="D9262">
        <v>0</v>
      </c>
      <c r="E9262">
        <v>193</v>
      </c>
      <c r="F9262">
        <v>100</v>
      </c>
      <c r="G9262" t="s">
        <v>22</v>
      </c>
    </row>
    <row r="9263" spans="1:7" x14ac:dyDescent="0.25">
      <c r="A9263" t="s">
        <v>18216</v>
      </c>
      <c r="B9263" t="s">
        <v>18217</v>
      </c>
      <c r="C9263">
        <v>20</v>
      </c>
      <c r="D9263">
        <v>0</v>
      </c>
      <c r="E9263">
        <v>2.5</v>
      </c>
      <c r="F9263">
        <v>2.5</v>
      </c>
      <c r="G9263" t="s">
        <v>22</v>
      </c>
    </row>
    <row r="9264" spans="1:7" x14ac:dyDescent="0.25">
      <c r="A9264" t="s">
        <v>18218</v>
      </c>
      <c r="B9264" t="s">
        <v>18219</v>
      </c>
      <c r="C9264">
        <v>3</v>
      </c>
      <c r="D9264">
        <v>0</v>
      </c>
      <c r="E9264">
        <v>673.84</v>
      </c>
      <c r="F9264">
        <v>673.84</v>
      </c>
      <c r="G9264" t="s">
        <v>22</v>
      </c>
    </row>
    <row r="9265" spans="1:7" x14ac:dyDescent="0.25">
      <c r="A9265" t="s">
        <v>18220</v>
      </c>
      <c r="B9265" t="s">
        <v>18221</v>
      </c>
      <c r="C9265">
        <v>0</v>
      </c>
      <c r="D9265">
        <v>362.35</v>
      </c>
      <c r="E9265">
        <v>126.953</v>
      </c>
      <c r="F9265">
        <v>584.70000000000005</v>
      </c>
      <c r="G9265" t="s">
        <v>33</v>
      </c>
    </row>
    <row r="9266" spans="1:7" x14ac:dyDescent="0.25">
      <c r="A9266" t="s">
        <v>18222</v>
      </c>
      <c r="B9266" t="s">
        <v>18223</v>
      </c>
      <c r="C9266">
        <v>0</v>
      </c>
      <c r="D9266">
        <v>478.89</v>
      </c>
      <c r="E9266">
        <v>62.637</v>
      </c>
      <c r="F9266">
        <v>62.637</v>
      </c>
      <c r="G9266" t="s">
        <v>33</v>
      </c>
    </row>
    <row r="9267" spans="1:7" x14ac:dyDescent="0.25">
      <c r="A9267" t="s">
        <v>18224</v>
      </c>
      <c r="B9267" t="s">
        <v>18225</v>
      </c>
      <c r="C9267">
        <v>0</v>
      </c>
      <c r="D9267">
        <v>333.41</v>
      </c>
      <c r="E9267">
        <v>155.60599999999999</v>
      </c>
      <c r="F9267">
        <v>542.93299999999999</v>
      </c>
      <c r="G9267" t="s">
        <v>33</v>
      </c>
    </row>
    <row r="9268" spans="1:7" x14ac:dyDescent="0.25">
      <c r="A9268" t="s">
        <v>18226</v>
      </c>
      <c r="B9268" t="s">
        <v>18227</v>
      </c>
      <c r="C9268">
        <v>1</v>
      </c>
      <c r="D9268">
        <v>441.71</v>
      </c>
      <c r="E9268">
        <v>31.975000000000001</v>
      </c>
      <c r="F9268">
        <v>31.975000000000001</v>
      </c>
      <c r="G9268" t="s">
        <v>33</v>
      </c>
    </row>
    <row r="9269" spans="1:7" x14ac:dyDescent="0.25">
      <c r="A9269" t="s">
        <v>18228</v>
      </c>
      <c r="B9269" t="s">
        <v>18229</v>
      </c>
      <c r="C9269">
        <v>0</v>
      </c>
      <c r="D9269">
        <v>2175.9899999999998</v>
      </c>
      <c r="E9269">
        <v>1854.8</v>
      </c>
      <c r="F9269">
        <v>1854.8</v>
      </c>
      <c r="G9269" t="s">
        <v>33</v>
      </c>
    </row>
    <row r="9270" spans="1:7" x14ac:dyDescent="0.25">
      <c r="A9270" t="s">
        <v>18230</v>
      </c>
      <c r="B9270" t="s">
        <v>18231</v>
      </c>
      <c r="C9270">
        <v>0</v>
      </c>
      <c r="D9270">
        <v>452.73</v>
      </c>
      <c r="E9270">
        <v>314.88099999999997</v>
      </c>
      <c r="F9270">
        <v>271.64100000000002</v>
      </c>
      <c r="G9270" t="s">
        <v>33</v>
      </c>
    </row>
    <row r="9271" spans="1:7" x14ac:dyDescent="0.25">
      <c r="A9271" t="s">
        <v>18232</v>
      </c>
      <c r="B9271" t="s">
        <v>18233</v>
      </c>
      <c r="C9271">
        <v>550</v>
      </c>
      <c r="D9271">
        <v>0</v>
      </c>
      <c r="E9271">
        <v>0.60599999999999998</v>
      </c>
      <c r="F9271">
        <v>0.60599999999999998</v>
      </c>
      <c r="G9271" t="s">
        <v>22</v>
      </c>
    </row>
    <row r="9272" spans="1:7" x14ac:dyDescent="0.25">
      <c r="A9272" t="s">
        <v>18234</v>
      </c>
      <c r="B9272" t="s">
        <v>18235</v>
      </c>
      <c r="C9272">
        <v>5500</v>
      </c>
      <c r="D9272">
        <v>0</v>
      </c>
      <c r="E9272">
        <v>5.6500000000000002E-2</v>
      </c>
      <c r="F9272">
        <v>5.6489999999999999E-2</v>
      </c>
      <c r="G9272" t="s">
        <v>22</v>
      </c>
    </row>
    <row r="9273" spans="1:7" x14ac:dyDescent="0.25">
      <c r="A9273" t="s">
        <v>18236</v>
      </c>
      <c r="B9273" t="s">
        <v>18237</v>
      </c>
      <c r="C9273">
        <v>0</v>
      </c>
      <c r="D9273">
        <v>0</v>
      </c>
      <c r="E9273">
        <v>1.5673600000000001</v>
      </c>
      <c r="F9273">
        <v>1.5673600000000001</v>
      </c>
      <c r="G9273" t="s">
        <v>22</v>
      </c>
    </row>
    <row r="9274" spans="1:7" x14ac:dyDescent="0.25">
      <c r="A9274" t="s">
        <v>18238</v>
      </c>
      <c r="B9274" t="s">
        <v>18239</v>
      </c>
      <c r="C9274">
        <v>0</v>
      </c>
      <c r="D9274">
        <v>0</v>
      </c>
      <c r="E9274">
        <v>32.423000000000002</v>
      </c>
      <c r="F9274">
        <v>16.27</v>
      </c>
      <c r="G9274" t="s">
        <v>22</v>
      </c>
    </row>
    <row r="9275" spans="1:7" x14ac:dyDescent="0.25">
      <c r="A9275" t="s">
        <v>18240</v>
      </c>
      <c r="B9275" t="s">
        <v>18241</v>
      </c>
      <c r="C9275">
        <v>100</v>
      </c>
      <c r="D9275">
        <v>0</v>
      </c>
      <c r="E9275">
        <v>0.8901</v>
      </c>
      <c r="F9275">
        <v>0.8901</v>
      </c>
      <c r="G9275" t="s">
        <v>22</v>
      </c>
    </row>
    <row r="9276" spans="1:7" x14ac:dyDescent="0.25">
      <c r="A9276" t="s">
        <v>18242</v>
      </c>
      <c r="B9276" t="s">
        <v>18243</v>
      </c>
      <c r="C9276">
        <v>0</v>
      </c>
      <c r="D9276">
        <v>0</v>
      </c>
      <c r="E9276">
        <v>100.57299999999999</v>
      </c>
      <c r="F9276">
        <v>41.424999999999997</v>
      </c>
      <c r="G9276" t="s">
        <v>33</v>
      </c>
    </row>
    <row r="9277" spans="1:7" x14ac:dyDescent="0.25">
      <c r="A9277" t="s">
        <v>18244</v>
      </c>
      <c r="B9277" t="s">
        <v>18245</v>
      </c>
      <c r="C9277">
        <v>0</v>
      </c>
      <c r="D9277">
        <v>97.62</v>
      </c>
      <c r="E9277">
        <v>124.783</v>
      </c>
      <c r="F9277">
        <v>4.6180000000000003</v>
      </c>
      <c r="G9277" t="s">
        <v>22</v>
      </c>
    </row>
    <row r="9278" spans="1:7" x14ac:dyDescent="0.25">
      <c r="A9278" t="s">
        <v>18246</v>
      </c>
      <c r="B9278" t="s">
        <v>18247</v>
      </c>
      <c r="C9278">
        <v>4000</v>
      </c>
      <c r="D9278">
        <v>0</v>
      </c>
      <c r="E9278">
        <v>0.1055</v>
      </c>
      <c r="F9278">
        <v>0.1055</v>
      </c>
      <c r="G9278" t="s">
        <v>22</v>
      </c>
    </row>
    <row r="9279" spans="1:7" x14ac:dyDescent="0.25">
      <c r="A9279" t="s">
        <v>18248</v>
      </c>
      <c r="B9279" t="s">
        <v>18249</v>
      </c>
      <c r="C9279">
        <v>6000</v>
      </c>
      <c r="D9279">
        <v>0</v>
      </c>
      <c r="E9279">
        <v>1.787E-2</v>
      </c>
      <c r="F9279">
        <v>1.787E-2</v>
      </c>
      <c r="G9279" t="s">
        <v>22</v>
      </c>
    </row>
    <row r="9280" spans="1:7" x14ac:dyDescent="0.25">
      <c r="A9280" t="s">
        <v>18250</v>
      </c>
      <c r="B9280" t="s">
        <v>18251</v>
      </c>
      <c r="C9280">
        <v>750</v>
      </c>
      <c r="D9280">
        <v>0</v>
      </c>
      <c r="E9280">
        <v>7.4160000000000004E-2</v>
      </c>
      <c r="F9280">
        <v>7.4160000000000004E-2</v>
      </c>
      <c r="G9280" t="s">
        <v>22</v>
      </c>
    </row>
    <row r="9281" spans="1:7" x14ac:dyDescent="0.25">
      <c r="A9281" t="s">
        <v>18252</v>
      </c>
      <c r="B9281" t="s">
        <v>18253</v>
      </c>
      <c r="C9281">
        <v>328</v>
      </c>
      <c r="D9281">
        <v>0</v>
      </c>
      <c r="E9281">
        <v>8.93</v>
      </c>
      <c r="F9281">
        <v>8.93</v>
      </c>
      <c r="G9281" t="s">
        <v>22</v>
      </c>
    </row>
    <row r="9282" spans="1:7" x14ac:dyDescent="0.25">
      <c r="A9282" t="s">
        <v>18254</v>
      </c>
      <c r="B9282" t="s">
        <v>18255</v>
      </c>
      <c r="C9282">
        <v>2100</v>
      </c>
      <c r="D9282">
        <v>0</v>
      </c>
      <c r="E9282">
        <v>0.18140000000000001</v>
      </c>
      <c r="F9282">
        <v>0.191</v>
      </c>
      <c r="G9282" t="s">
        <v>22</v>
      </c>
    </row>
    <row r="9283" spans="1:7" x14ac:dyDescent="0.25">
      <c r="A9283" t="s">
        <v>18256</v>
      </c>
      <c r="B9283" t="s">
        <v>18257</v>
      </c>
      <c r="C9283">
        <v>12000</v>
      </c>
      <c r="D9283">
        <v>0</v>
      </c>
      <c r="E9283">
        <v>7.2499999999999995E-2</v>
      </c>
      <c r="F9283">
        <v>7.2499999999999995E-2</v>
      </c>
      <c r="G9283" t="s">
        <v>22</v>
      </c>
    </row>
    <row r="9284" spans="1:7" x14ac:dyDescent="0.25">
      <c r="A9284" t="s">
        <v>18258</v>
      </c>
      <c r="B9284" t="s">
        <v>18259</v>
      </c>
      <c r="C9284">
        <v>0</v>
      </c>
      <c r="D9284">
        <v>0</v>
      </c>
      <c r="E9284">
        <v>5.8049999999999997</v>
      </c>
      <c r="F9284">
        <v>6.4710000000000001</v>
      </c>
      <c r="G9284" t="s">
        <v>22</v>
      </c>
    </row>
    <row r="9285" spans="1:7" x14ac:dyDescent="0.25">
      <c r="A9285" t="s">
        <v>18260</v>
      </c>
      <c r="B9285" t="s">
        <v>18261</v>
      </c>
      <c r="C9285">
        <v>55230</v>
      </c>
      <c r="D9285">
        <v>0</v>
      </c>
      <c r="E9285">
        <v>0.33</v>
      </c>
      <c r="F9285">
        <v>0.3</v>
      </c>
      <c r="G9285" t="s">
        <v>22</v>
      </c>
    </row>
    <row r="9286" spans="1:7" x14ac:dyDescent="0.25">
      <c r="A9286" t="s">
        <v>18262</v>
      </c>
      <c r="B9286" t="s">
        <v>18263</v>
      </c>
      <c r="C9286">
        <v>1</v>
      </c>
      <c r="D9286">
        <v>540.64</v>
      </c>
      <c r="E9286">
        <v>60.572000000000003</v>
      </c>
      <c r="F9286">
        <v>58.951999999999998</v>
      </c>
      <c r="G9286" t="s">
        <v>33</v>
      </c>
    </row>
    <row r="9287" spans="1:7" x14ac:dyDescent="0.25">
      <c r="A9287" t="s">
        <v>18264</v>
      </c>
      <c r="B9287" t="s">
        <v>18265</v>
      </c>
      <c r="C9287">
        <v>0</v>
      </c>
      <c r="D9287">
        <v>0</v>
      </c>
      <c r="E9287">
        <v>2.1619999999999999</v>
      </c>
      <c r="F9287">
        <v>2.1619999999999999</v>
      </c>
      <c r="G9287" t="s">
        <v>22</v>
      </c>
    </row>
    <row r="9288" spans="1:7" x14ac:dyDescent="0.25">
      <c r="A9288" t="s">
        <v>18266</v>
      </c>
      <c r="B9288" t="s">
        <v>18267</v>
      </c>
      <c r="C9288">
        <v>0</v>
      </c>
      <c r="D9288">
        <v>86.79</v>
      </c>
      <c r="E9288">
        <v>40.311999999999998</v>
      </c>
      <c r="F9288">
        <v>36.371000000000002</v>
      </c>
      <c r="G9288" t="s">
        <v>312</v>
      </c>
    </row>
    <row r="9289" spans="1:7" x14ac:dyDescent="0.25">
      <c r="A9289" t="s">
        <v>18268</v>
      </c>
      <c r="B9289" t="s">
        <v>18269</v>
      </c>
      <c r="C9289">
        <v>0</v>
      </c>
      <c r="D9289">
        <v>117.57</v>
      </c>
      <c r="E9289">
        <v>71.700999999999993</v>
      </c>
      <c r="F9289">
        <v>2.8439999999999999</v>
      </c>
      <c r="G9289" t="s">
        <v>312</v>
      </c>
    </row>
    <row r="9290" spans="1:7" x14ac:dyDescent="0.25">
      <c r="A9290" t="s">
        <v>18270</v>
      </c>
      <c r="B9290" t="s">
        <v>18271</v>
      </c>
      <c r="C9290">
        <v>0</v>
      </c>
      <c r="D9290">
        <v>340.43</v>
      </c>
      <c r="E9290">
        <v>177.95400000000001</v>
      </c>
      <c r="F9290">
        <v>102.574</v>
      </c>
      <c r="G9290" t="s">
        <v>33</v>
      </c>
    </row>
    <row r="9291" spans="1:7" x14ac:dyDescent="0.25">
      <c r="A9291" t="s">
        <v>18272</v>
      </c>
      <c r="B9291" t="s">
        <v>18273</v>
      </c>
      <c r="C9291">
        <v>668</v>
      </c>
      <c r="D9291">
        <v>0</v>
      </c>
      <c r="E9291">
        <v>1.0980000000000001</v>
      </c>
      <c r="F9291">
        <v>0.442</v>
      </c>
      <c r="G9291" t="s">
        <v>22</v>
      </c>
    </row>
    <row r="9292" spans="1:7" x14ac:dyDescent="0.25">
      <c r="A9292" t="s">
        <v>18274</v>
      </c>
      <c r="B9292" t="s">
        <v>18275</v>
      </c>
      <c r="C9292">
        <v>1</v>
      </c>
      <c r="D9292">
        <v>0</v>
      </c>
      <c r="E9292">
        <v>37.198999999999998</v>
      </c>
      <c r="F9292">
        <v>0</v>
      </c>
      <c r="G9292" t="s">
        <v>22</v>
      </c>
    </row>
    <row r="9293" spans="1:7" x14ac:dyDescent="0.25">
      <c r="A9293" t="s">
        <v>18276</v>
      </c>
      <c r="B9293" t="s">
        <v>18277</v>
      </c>
      <c r="C9293">
        <v>20</v>
      </c>
      <c r="D9293">
        <v>0</v>
      </c>
      <c r="E9293">
        <v>3.45</v>
      </c>
      <c r="F9293">
        <v>3.45</v>
      </c>
      <c r="G9293" t="s">
        <v>22</v>
      </c>
    </row>
    <row r="9294" spans="1:7" x14ac:dyDescent="0.25">
      <c r="A9294" t="s">
        <v>18278</v>
      </c>
      <c r="B9294" t="s">
        <v>18279</v>
      </c>
      <c r="C9294">
        <v>0</v>
      </c>
      <c r="D9294">
        <v>0</v>
      </c>
      <c r="E9294">
        <v>0</v>
      </c>
      <c r="F9294">
        <v>0</v>
      </c>
      <c r="G9294" t="s">
        <v>22</v>
      </c>
    </row>
    <row r="9295" spans="1:7" x14ac:dyDescent="0.25">
      <c r="A9295" t="s">
        <v>18280</v>
      </c>
      <c r="B9295" t="s">
        <v>18281</v>
      </c>
      <c r="C9295">
        <v>63</v>
      </c>
      <c r="D9295">
        <v>0</v>
      </c>
      <c r="E9295">
        <v>6.9039999999999999</v>
      </c>
      <c r="F9295">
        <v>6.9039999999999999</v>
      </c>
      <c r="G9295" t="s">
        <v>22</v>
      </c>
    </row>
    <row r="9296" spans="1:7" x14ac:dyDescent="0.25">
      <c r="A9296" t="s">
        <v>18282</v>
      </c>
      <c r="B9296" t="s">
        <v>18283</v>
      </c>
      <c r="C9296">
        <v>0</v>
      </c>
      <c r="D9296">
        <v>118.33</v>
      </c>
      <c r="E9296">
        <v>47.508000000000003</v>
      </c>
      <c r="F9296">
        <v>31.030999999999999</v>
      </c>
      <c r="G9296" t="s">
        <v>312</v>
      </c>
    </row>
    <row r="9297" spans="1:7" x14ac:dyDescent="0.25">
      <c r="A9297" t="s">
        <v>18284</v>
      </c>
      <c r="B9297" t="s">
        <v>18285</v>
      </c>
      <c r="C9297">
        <v>2</v>
      </c>
      <c r="D9297">
        <v>117.58</v>
      </c>
      <c r="E9297">
        <v>53.750999999999998</v>
      </c>
      <c r="F9297">
        <v>46.985999999999997</v>
      </c>
      <c r="G9297" t="s">
        <v>33</v>
      </c>
    </row>
    <row r="9298" spans="1:7" x14ac:dyDescent="0.25">
      <c r="A9298" t="s">
        <v>18286</v>
      </c>
      <c r="B9298" t="s">
        <v>18287</v>
      </c>
      <c r="C9298">
        <v>0</v>
      </c>
      <c r="D9298">
        <v>0</v>
      </c>
      <c r="E9298">
        <v>0</v>
      </c>
      <c r="F9298">
        <v>0</v>
      </c>
      <c r="G9298" t="s">
        <v>22</v>
      </c>
    </row>
    <row r="9299" spans="1:7" x14ac:dyDescent="0.25">
      <c r="A9299" t="s">
        <v>18288</v>
      </c>
      <c r="B9299" t="s">
        <v>18289</v>
      </c>
      <c r="C9299">
        <v>0</v>
      </c>
      <c r="D9299">
        <v>0</v>
      </c>
      <c r="E9299">
        <v>2.79</v>
      </c>
      <c r="F9299">
        <v>1.3</v>
      </c>
      <c r="G9299" t="s">
        <v>22</v>
      </c>
    </row>
    <row r="9300" spans="1:7" x14ac:dyDescent="0.25">
      <c r="A9300" t="s">
        <v>18290</v>
      </c>
      <c r="B9300" t="s">
        <v>18291</v>
      </c>
      <c r="C9300">
        <v>0</v>
      </c>
      <c r="D9300">
        <v>0</v>
      </c>
      <c r="E9300">
        <v>0.42</v>
      </c>
      <c r="F9300">
        <v>0.42</v>
      </c>
      <c r="G9300" t="s">
        <v>22</v>
      </c>
    </row>
    <row r="9301" spans="1:7" x14ac:dyDescent="0.25">
      <c r="A9301" t="s">
        <v>18292</v>
      </c>
      <c r="B9301" t="s">
        <v>18293</v>
      </c>
      <c r="C9301">
        <v>19.72</v>
      </c>
      <c r="D9301">
        <v>0</v>
      </c>
      <c r="E9301">
        <v>27.058800000000002</v>
      </c>
      <c r="F9301">
        <v>27.06</v>
      </c>
      <c r="G9301" t="s">
        <v>22</v>
      </c>
    </row>
    <row r="9302" spans="1:7" x14ac:dyDescent="0.25">
      <c r="A9302" t="s">
        <v>18294</v>
      </c>
      <c r="B9302" t="s">
        <v>18295</v>
      </c>
      <c r="C9302">
        <v>0</v>
      </c>
      <c r="D9302">
        <v>0</v>
      </c>
      <c r="E9302">
        <v>11.27</v>
      </c>
      <c r="F9302">
        <v>11.27</v>
      </c>
      <c r="G9302" t="s">
        <v>22</v>
      </c>
    </row>
    <row r="9303" spans="1:7" x14ac:dyDescent="0.25">
      <c r="A9303" t="s">
        <v>18296</v>
      </c>
      <c r="B9303" t="s">
        <v>18297</v>
      </c>
      <c r="C9303">
        <v>11</v>
      </c>
      <c r="D9303">
        <v>0</v>
      </c>
      <c r="E9303">
        <v>7.86</v>
      </c>
      <c r="F9303">
        <v>7.86</v>
      </c>
      <c r="G9303" t="s">
        <v>22</v>
      </c>
    </row>
    <row r="9304" spans="1:7" x14ac:dyDescent="0.25">
      <c r="A9304" t="s">
        <v>18298</v>
      </c>
      <c r="B9304" t="s">
        <v>18299</v>
      </c>
      <c r="C9304">
        <v>15</v>
      </c>
      <c r="D9304">
        <v>0</v>
      </c>
      <c r="E9304">
        <v>7.86</v>
      </c>
      <c r="F9304">
        <v>7.86</v>
      </c>
      <c r="G9304" t="s">
        <v>22</v>
      </c>
    </row>
    <row r="9305" spans="1:7" x14ac:dyDescent="0.25">
      <c r="A9305" t="s">
        <v>18300</v>
      </c>
      <c r="B9305" t="s">
        <v>18301</v>
      </c>
      <c r="C9305">
        <v>17</v>
      </c>
      <c r="D9305">
        <v>0</v>
      </c>
      <c r="E9305">
        <v>7.86</v>
      </c>
      <c r="F9305">
        <v>7.86</v>
      </c>
      <c r="G9305" t="s">
        <v>22</v>
      </c>
    </row>
    <row r="9306" spans="1:7" x14ac:dyDescent="0.25">
      <c r="A9306" t="s">
        <v>18302</v>
      </c>
      <c r="B9306" t="s">
        <v>18303</v>
      </c>
      <c r="C9306">
        <v>6274.5</v>
      </c>
      <c r="D9306">
        <v>0</v>
      </c>
      <c r="E9306">
        <v>0.96</v>
      </c>
      <c r="F9306">
        <v>0.96</v>
      </c>
      <c r="G9306" t="s">
        <v>22</v>
      </c>
    </row>
    <row r="9307" spans="1:7" x14ac:dyDescent="0.25">
      <c r="A9307" t="s">
        <v>18304</v>
      </c>
      <c r="B9307" t="s">
        <v>18305</v>
      </c>
      <c r="C9307">
        <v>4568</v>
      </c>
      <c r="D9307">
        <v>0</v>
      </c>
      <c r="E9307">
        <v>0.15</v>
      </c>
      <c r="F9307">
        <v>0.15</v>
      </c>
      <c r="G9307" t="s">
        <v>22</v>
      </c>
    </row>
    <row r="9308" spans="1:7" x14ac:dyDescent="0.25">
      <c r="A9308" t="s">
        <v>18306</v>
      </c>
      <c r="B9308" t="s">
        <v>18307</v>
      </c>
      <c r="C9308">
        <v>1</v>
      </c>
      <c r="D9308">
        <v>0</v>
      </c>
      <c r="E9308">
        <v>387.23</v>
      </c>
      <c r="F9308">
        <v>387.23</v>
      </c>
      <c r="G9308" t="s">
        <v>22</v>
      </c>
    </row>
    <row r="9309" spans="1:7" x14ac:dyDescent="0.25">
      <c r="A9309" t="s">
        <v>18308</v>
      </c>
      <c r="B9309" t="s">
        <v>18309</v>
      </c>
      <c r="C9309">
        <v>6</v>
      </c>
      <c r="D9309">
        <v>0</v>
      </c>
      <c r="E9309">
        <v>44.31</v>
      </c>
      <c r="F9309">
        <v>44.31</v>
      </c>
      <c r="G9309" t="s">
        <v>22</v>
      </c>
    </row>
    <row r="9310" spans="1:7" x14ac:dyDescent="0.25">
      <c r="A9310" t="s">
        <v>18310</v>
      </c>
      <c r="B9310" t="s">
        <v>18311</v>
      </c>
      <c r="C9310">
        <v>205.959</v>
      </c>
      <c r="D9310">
        <v>0</v>
      </c>
      <c r="E9310">
        <v>2.5</v>
      </c>
      <c r="F9310">
        <v>2.5</v>
      </c>
      <c r="G9310" t="s">
        <v>22</v>
      </c>
    </row>
    <row r="9311" spans="1:7" x14ac:dyDescent="0.25">
      <c r="A9311" t="s">
        <v>18312</v>
      </c>
      <c r="B9311" t="s">
        <v>18313</v>
      </c>
      <c r="C9311">
        <v>3663</v>
      </c>
      <c r="D9311">
        <v>0</v>
      </c>
      <c r="E9311">
        <v>0.222</v>
      </c>
      <c r="F9311">
        <v>0.19800000000000001</v>
      </c>
      <c r="G9311" t="s">
        <v>22</v>
      </c>
    </row>
    <row r="9312" spans="1:7" x14ac:dyDescent="0.25">
      <c r="A9312" t="s">
        <v>18314</v>
      </c>
      <c r="B9312" t="s">
        <v>18315</v>
      </c>
      <c r="C9312">
        <v>116</v>
      </c>
      <c r="D9312">
        <v>2.62</v>
      </c>
      <c r="E9312">
        <v>3.75</v>
      </c>
      <c r="F9312">
        <v>3.75</v>
      </c>
      <c r="G9312" t="s">
        <v>22</v>
      </c>
    </row>
    <row r="9313" spans="1:7" x14ac:dyDescent="0.25">
      <c r="A9313" t="s">
        <v>18316</v>
      </c>
      <c r="B9313" t="s">
        <v>18317</v>
      </c>
      <c r="C9313">
        <v>170</v>
      </c>
      <c r="D9313">
        <v>0.45</v>
      </c>
      <c r="E9313">
        <v>0.86499999999999999</v>
      </c>
      <c r="F9313">
        <v>0.86499999999999999</v>
      </c>
      <c r="G9313" t="s">
        <v>22</v>
      </c>
    </row>
    <row r="9314" spans="1:7" x14ac:dyDescent="0.25">
      <c r="A9314" t="s">
        <v>18318</v>
      </c>
      <c r="B9314" t="s">
        <v>18319</v>
      </c>
      <c r="C9314">
        <v>56</v>
      </c>
      <c r="D9314">
        <v>3.32</v>
      </c>
      <c r="E9314">
        <v>4.8499999999999996</v>
      </c>
      <c r="F9314">
        <v>4.8499999999999996</v>
      </c>
      <c r="G9314" t="s">
        <v>22</v>
      </c>
    </row>
    <row r="9315" spans="1:7" x14ac:dyDescent="0.25">
      <c r="A9315" t="s">
        <v>18320</v>
      </c>
      <c r="B9315" t="s">
        <v>18321</v>
      </c>
      <c r="C9315">
        <v>0</v>
      </c>
      <c r="D9315">
        <v>0</v>
      </c>
      <c r="E9315">
        <v>54</v>
      </c>
      <c r="F9315">
        <v>54</v>
      </c>
      <c r="G9315" t="s">
        <v>22</v>
      </c>
    </row>
    <row r="9316" spans="1:7" x14ac:dyDescent="0.25">
      <c r="A9316" t="s">
        <v>18322</v>
      </c>
      <c r="B9316" t="s">
        <v>18323</v>
      </c>
      <c r="C9316">
        <v>2889</v>
      </c>
      <c r="D9316">
        <v>0</v>
      </c>
      <c r="E9316">
        <v>1</v>
      </c>
      <c r="F9316">
        <v>1</v>
      </c>
      <c r="G9316" t="s">
        <v>22</v>
      </c>
    </row>
    <row r="9317" spans="1:7" x14ac:dyDescent="0.25">
      <c r="A9317" t="s">
        <v>18324</v>
      </c>
      <c r="B9317" t="s">
        <v>18325</v>
      </c>
      <c r="C9317">
        <v>5</v>
      </c>
      <c r="D9317">
        <v>0</v>
      </c>
      <c r="E9317">
        <v>825.37</v>
      </c>
      <c r="F9317">
        <v>825.37</v>
      </c>
      <c r="G9317" t="s">
        <v>22</v>
      </c>
    </row>
    <row r="9318" spans="1:7" x14ac:dyDescent="0.25">
      <c r="A9318" t="s">
        <v>18326</v>
      </c>
      <c r="B9318" t="s">
        <v>18327</v>
      </c>
      <c r="C9318">
        <v>2</v>
      </c>
      <c r="D9318">
        <v>196.02</v>
      </c>
      <c r="E9318">
        <v>39.462000000000003</v>
      </c>
      <c r="F9318">
        <v>37.317</v>
      </c>
      <c r="G9318" t="s">
        <v>312</v>
      </c>
    </row>
    <row r="9319" spans="1:7" x14ac:dyDescent="0.25">
      <c r="A9319" t="s">
        <v>18328</v>
      </c>
      <c r="B9319" t="s">
        <v>18329</v>
      </c>
      <c r="C9319">
        <v>0</v>
      </c>
      <c r="D9319">
        <v>0</v>
      </c>
      <c r="E9319">
        <v>103</v>
      </c>
      <c r="F9319">
        <v>103</v>
      </c>
      <c r="G9319" t="s">
        <v>22</v>
      </c>
    </row>
    <row r="9320" spans="1:7" x14ac:dyDescent="0.25">
      <c r="A9320" t="s">
        <v>18330</v>
      </c>
      <c r="B9320" t="s">
        <v>18331</v>
      </c>
      <c r="C9320">
        <v>2</v>
      </c>
      <c r="D9320">
        <v>0</v>
      </c>
      <c r="E9320">
        <v>641.13</v>
      </c>
      <c r="F9320">
        <v>641.13</v>
      </c>
      <c r="G9320" t="s">
        <v>22</v>
      </c>
    </row>
    <row r="9321" spans="1:7" x14ac:dyDescent="0.25">
      <c r="A9321" t="s">
        <v>18332</v>
      </c>
      <c r="B9321" t="s">
        <v>18333</v>
      </c>
      <c r="C9321">
        <v>0</v>
      </c>
      <c r="D9321">
        <v>0</v>
      </c>
      <c r="E9321">
        <v>0</v>
      </c>
      <c r="F9321">
        <v>0</v>
      </c>
      <c r="G9321" t="s">
        <v>22</v>
      </c>
    </row>
    <row r="9322" spans="1:7" x14ac:dyDescent="0.25">
      <c r="A9322" t="s">
        <v>18334</v>
      </c>
      <c r="B9322" t="s">
        <v>18335</v>
      </c>
      <c r="C9322">
        <v>0</v>
      </c>
      <c r="D9322">
        <v>0</v>
      </c>
      <c r="E9322">
        <v>0</v>
      </c>
      <c r="F9322">
        <v>0</v>
      </c>
      <c r="G9322" t="s">
        <v>22</v>
      </c>
    </row>
    <row r="9323" spans="1:7" x14ac:dyDescent="0.25">
      <c r="A9323" t="s">
        <v>18336</v>
      </c>
      <c r="B9323" t="s">
        <v>18337</v>
      </c>
      <c r="C9323">
        <v>0</v>
      </c>
      <c r="D9323">
        <v>0</v>
      </c>
      <c r="E9323">
        <v>0</v>
      </c>
      <c r="F9323">
        <v>0</v>
      </c>
      <c r="G9323" t="s">
        <v>22</v>
      </c>
    </row>
    <row r="9324" spans="1:7" x14ac:dyDescent="0.25">
      <c r="A9324" t="s">
        <v>18338</v>
      </c>
      <c r="B9324" t="s">
        <v>18339</v>
      </c>
      <c r="C9324">
        <v>0</v>
      </c>
      <c r="D9324">
        <v>0</v>
      </c>
      <c r="E9324">
        <v>0</v>
      </c>
      <c r="F9324">
        <v>0</v>
      </c>
      <c r="G9324" t="s">
        <v>22</v>
      </c>
    </row>
    <row r="9325" spans="1:7" x14ac:dyDescent="0.25">
      <c r="A9325" t="s">
        <v>18340</v>
      </c>
      <c r="B9325" t="s">
        <v>18341</v>
      </c>
      <c r="C9325">
        <v>0</v>
      </c>
      <c r="D9325">
        <v>0</v>
      </c>
      <c r="E9325">
        <v>0</v>
      </c>
      <c r="F9325">
        <v>0</v>
      </c>
      <c r="G9325" t="s">
        <v>22</v>
      </c>
    </row>
    <row r="9326" spans="1:7" x14ac:dyDescent="0.25">
      <c r="A9326" t="s">
        <v>18342</v>
      </c>
      <c r="B9326" t="s">
        <v>18343</v>
      </c>
      <c r="C9326">
        <v>0</v>
      </c>
      <c r="D9326">
        <v>0</v>
      </c>
      <c r="E9326">
        <v>0</v>
      </c>
      <c r="F9326">
        <v>7.1999999999999995E-2</v>
      </c>
      <c r="G9326" t="s">
        <v>22</v>
      </c>
    </row>
    <row r="9327" spans="1:7" x14ac:dyDescent="0.25">
      <c r="A9327" t="s">
        <v>18344</v>
      </c>
      <c r="B9327" t="s">
        <v>18345</v>
      </c>
      <c r="C9327">
        <v>0</v>
      </c>
      <c r="D9327">
        <v>0</v>
      </c>
      <c r="E9327">
        <v>0</v>
      </c>
      <c r="F9327">
        <v>0</v>
      </c>
      <c r="G9327" t="s">
        <v>22</v>
      </c>
    </row>
    <row r="9328" spans="1:7" x14ac:dyDescent="0.25">
      <c r="A9328" t="s">
        <v>18346</v>
      </c>
      <c r="B9328" t="s">
        <v>18347</v>
      </c>
      <c r="C9328">
        <v>0</v>
      </c>
      <c r="D9328">
        <v>0</v>
      </c>
      <c r="E9328">
        <v>0</v>
      </c>
      <c r="F9328">
        <v>0</v>
      </c>
      <c r="G9328" t="s">
        <v>22</v>
      </c>
    </row>
    <row r="9329" spans="1:7" x14ac:dyDescent="0.25">
      <c r="A9329" t="s">
        <v>18348</v>
      </c>
      <c r="B9329" t="s">
        <v>18349</v>
      </c>
      <c r="C9329">
        <v>0</v>
      </c>
      <c r="D9329">
        <v>0</v>
      </c>
      <c r="E9329">
        <v>0</v>
      </c>
      <c r="F9329">
        <v>0</v>
      </c>
      <c r="G9329" t="s">
        <v>22</v>
      </c>
    </row>
    <row r="9330" spans="1:7" x14ac:dyDescent="0.25">
      <c r="A9330" t="s">
        <v>18350</v>
      </c>
      <c r="B9330" t="s">
        <v>18351</v>
      </c>
      <c r="C9330">
        <v>2</v>
      </c>
      <c r="D9330">
        <v>509.13</v>
      </c>
      <c r="E9330">
        <v>96.364999999999995</v>
      </c>
      <c r="F9330">
        <v>96.364999999999995</v>
      </c>
      <c r="G9330" t="s">
        <v>312</v>
      </c>
    </row>
    <row r="9331" spans="1:7" x14ac:dyDescent="0.25">
      <c r="A9331" t="s">
        <v>18352</v>
      </c>
      <c r="B9331" t="s">
        <v>18353</v>
      </c>
      <c r="C9331">
        <v>4</v>
      </c>
      <c r="D9331">
        <v>0</v>
      </c>
      <c r="E9331">
        <v>42.44</v>
      </c>
      <c r="F9331">
        <v>42.443759999999997</v>
      </c>
      <c r="G9331" t="s">
        <v>22</v>
      </c>
    </row>
    <row r="9332" spans="1:7" x14ac:dyDescent="0.25">
      <c r="A9332" t="s">
        <v>18354</v>
      </c>
      <c r="B9332" t="s">
        <v>18355</v>
      </c>
      <c r="C9332">
        <v>112</v>
      </c>
      <c r="D9332">
        <v>0</v>
      </c>
      <c r="E9332">
        <v>4.51</v>
      </c>
      <c r="F9332">
        <v>4.51</v>
      </c>
      <c r="G9332" t="s">
        <v>22</v>
      </c>
    </row>
    <row r="9333" spans="1:7" x14ac:dyDescent="0.25">
      <c r="A9333" t="s">
        <v>18356</v>
      </c>
      <c r="B9333" t="s">
        <v>18357</v>
      </c>
      <c r="C9333">
        <v>1105</v>
      </c>
      <c r="D9333">
        <v>0</v>
      </c>
      <c r="E9333">
        <v>2.1</v>
      </c>
      <c r="F9333">
        <v>2.1</v>
      </c>
      <c r="G9333" t="s">
        <v>22</v>
      </c>
    </row>
    <row r="9334" spans="1:7" x14ac:dyDescent="0.25">
      <c r="A9334" t="s">
        <v>18358</v>
      </c>
      <c r="B9334" t="s">
        <v>18359</v>
      </c>
      <c r="C9334">
        <v>837</v>
      </c>
      <c r="D9334">
        <v>0</v>
      </c>
      <c r="E9334">
        <v>1.6</v>
      </c>
      <c r="F9334">
        <v>1.6</v>
      </c>
      <c r="G9334" t="s">
        <v>22</v>
      </c>
    </row>
    <row r="9335" spans="1:7" x14ac:dyDescent="0.25">
      <c r="A9335" t="s">
        <v>18360</v>
      </c>
      <c r="B9335" t="s">
        <v>18361</v>
      </c>
      <c r="C9335">
        <v>2000</v>
      </c>
      <c r="D9335">
        <v>0</v>
      </c>
      <c r="E9335">
        <v>0.87</v>
      </c>
      <c r="F9335">
        <v>0.87</v>
      </c>
      <c r="G9335" t="s">
        <v>22</v>
      </c>
    </row>
    <row r="9336" spans="1:7" x14ac:dyDescent="0.25">
      <c r="A9336" t="s">
        <v>18362</v>
      </c>
      <c r="B9336" t="s">
        <v>18363</v>
      </c>
      <c r="C9336">
        <v>95</v>
      </c>
      <c r="D9336">
        <v>0</v>
      </c>
      <c r="E9336">
        <v>0.39</v>
      </c>
      <c r="F9336">
        <v>0.39</v>
      </c>
      <c r="G9336" t="s">
        <v>22</v>
      </c>
    </row>
    <row r="9337" spans="1:7" x14ac:dyDescent="0.25">
      <c r="A9337" t="s">
        <v>18364</v>
      </c>
      <c r="B9337" t="s">
        <v>18365</v>
      </c>
      <c r="C9337">
        <v>1508.5</v>
      </c>
      <c r="D9337">
        <v>0</v>
      </c>
      <c r="E9337">
        <v>0.18</v>
      </c>
      <c r="F9337">
        <v>0.18</v>
      </c>
      <c r="G9337" t="s">
        <v>22</v>
      </c>
    </row>
    <row r="9338" spans="1:7" x14ac:dyDescent="0.25">
      <c r="A9338" t="s">
        <v>18366</v>
      </c>
      <c r="B9338" t="s">
        <v>18367</v>
      </c>
      <c r="C9338">
        <v>2752</v>
      </c>
      <c r="D9338">
        <v>0</v>
      </c>
      <c r="E9338">
        <v>0.06</v>
      </c>
      <c r="F9338">
        <v>0.06</v>
      </c>
      <c r="G9338" t="s">
        <v>22</v>
      </c>
    </row>
    <row r="9339" spans="1:7" x14ac:dyDescent="0.25">
      <c r="A9339" t="s">
        <v>18368</v>
      </c>
      <c r="B9339" t="s">
        <v>18369</v>
      </c>
      <c r="C9339">
        <v>14</v>
      </c>
      <c r="D9339">
        <v>0</v>
      </c>
      <c r="E9339">
        <v>1.6850000000000001</v>
      </c>
      <c r="F9339">
        <v>1.3680000000000001</v>
      </c>
      <c r="G9339" t="s">
        <v>22</v>
      </c>
    </row>
    <row r="9340" spans="1:7" x14ac:dyDescent="0.25">
      <c r="A9340" t="s">
        <v>18370</v>
      </c>
      <c r="B9340" t="s">
        <v>18371</v>
      </c>
      <c r="C9340">
        <v>539.20000000000005</v>
      </c>
      <c r="D9340">
        <v>0</v>
      </c>
      <c r="E9340">
        <v>1.9416</v>
      </c>
      <c r="F9340">
        <v>0</v>
      </c>
      <c r="G9340" t="s">
        <v>22</v>
      </c>
    </row>
    <row r="9341" spans="1:7" x14ac:dyDescent="0.25">
      <c r="A9341" t="s">
        <v>18372</v>
      </c>
      <c r="B9341" t="s">
        <v>18373</v>
      </c>
      <c r="C9341">
        <v>0</v>
      </c>
      <c r="D9341">
        <v>0</v>
      </c>
      <c r="E9341">
        <v>3.0720000000000001</v>
      </c>
      <c r="F9341">
        <v>3.0720000000000001</v>
      </c>
      <c r="G9341" t="s">
        <v>33</v>
      </c>
    </row>
    <row r="9342" spans="1:7" x14ac:dyDescent="0.25">
      <c r="A9342" t="s">
        <v>18374</v>
      </c>
      <c r="B9342" t="s">
        <v>18375</v>
      </c>
      <c r="C9342">
        <v>2</v>
      </c>
      <c r="D9342">
        <v>0</v>
      </c>
      <c r="E9342">
        <v>28.18</v>
      </c>
      <c r="F9342">
        <v>28.18</v>
      </c>
      <c r="G9342" t="s">
        <v>22</v>
      </c>
    </row>
    <row r="9343" spans="1:7" x14ac:dyDescent="0.25">
      <c r="A9343" t="s">
        <v>18376</v>
      </c>
      <c r="B9343" t="s">
        <v>18377</v>
      </c>
      <c r="C9343">
        <v>50</v>
      </c>
      <c r="D9343">
        <v>0</v>
      </c>
      <c r="E9343">
        <v>0.24490000000000001</v>
      </c>
      <c r="F9343">
        <v>0.24490000000000001</v>
      </c>
      <c r="G9343" t="s">
        <v>22</v>
      </c>
    </row>
    <row r="9344" spans="1:7" x14ac:dyDescent="0.25">
      <c r="A9344" t="s">
        <v>18378</v>
      </c>
      <c r="B9344" t="s">
        <v>18379</v>
      </c>
      <c r="C9344">
        <v>0</v>
      </c>
      <c r="D9344">
        <v>0</v>
      </c>
      <c r="E9344">
        <v>14.041</v>
      </c>
      <c r="F9344">
        <v>4.3869999999999996</v>
      </c>
      <c r="G9344" t="s">
        <v>22</v>
      </c>
    </row>
    <row r="9345" spans="1:7" x14ac:dyDescent="0.25">
      <c r="A9345" t="s">
        <v>18380</v>
      </c>
      <c r="B9345" t="s">
        <v>18381</v>
      </c>
      <c r="C9345">
        <v>5</v>
      </c>
      <c r="D9345">
        <v>0</v>
      </c>
      <c r="E9345">
        <v>56.32</v>
      </c>
      <c r="F9345">
        <v>56.32</v>
      </c>
      <c r="G9345" t="s">
        <v>22</v>
      </c>
    </row>
    <row r="9346" spans="1:7" x14ac:dyDescent="0.25">
      <c r="A9346" t="s">
        <v>18382</v>
      </c>
      <c r="B9346" t="s">
        <v>18383</v>
      </c>
      <c r="C9346">
        <v>3</v>
      </c>
      <c r="D9346">
        <v>0</v>
      </c>
      <c r="E9346">
        <v>17.940000000000001</v>
      </c>
      <c r="F9346">
        <v>17.940000000000001</v>
      </c>
      <c r="G9346" t="s">
        <v>22</v>
      </c>
    </row>
    <row r="9347" spans="1:7" x14ac:dyDescent="0.25">
      <c r="A9347" t="s">
        <v>18384</v>
      </c>
      <c r="B9347" t="s">
        <v>18385</v>
      </c>
      <c r="C9347">
        <v>0</v>
      </c>
      <c r="D9347">
        <v>0</v>
      </c>
      <c r="E9347">
        <v>19</v>
      </c>
      <c r="F9347">
        <v>19</v>
      </c>
      <c r="G9347" t="s">
        <v>22</v>
      </c>
    </row>
    <row r="9348" spans="1:7" x14ac:dyDescent="0.25">
      <c r="A9348" t="s">
        <v>18386</v>
      </c>
      <c r="B9348" t="s">
        <v>18387</v>
      </c>
      <c r="C9348">
        <v>1</v>
      </c>
      <c r="D9348">
        <v>556.86</v>
      </c>
      <c r="E9348">
        <v>76.194000000000003</v>
      </c>
      <c r="F9348">
        <v>76.194000000000003</v>
      </c>
      <c r="G9348" t="s">
        <v>312</v>
      </c>
    </row>
    <row r="9349" spans="1:7" x14ac:dyDescent="0.25">
      <c r="A9349" t="s">
        <v>18388</v>
      </c>
      <c r="B9349" t="s">
        <v>18389</v>
      </c>
      <c r="C9349">
        <v>1387</v>
      </c>
      <c r="D9349">
        <v>0</v>
      </c>
      <c r="E9349">
        <v>18.09</v>
      </c>
      <c r="F9349">
        <v>18.09</v>
      </c>
      <c r="G9349" t="s">
        <v>22</v>
      </c>
    </row>
    <row r="9350" spans="1:7" x14ac:dyDescent="0.25">
      <c r="A9350" t="s">
        <v>18390</v>
      </c>
      <c r="B9350" t="s">
        <v>18391</v>
      </c>
      <c r="C9350">
        <v>2</v>
      </c>
      <c r="D9350">
        <v>42.61</v>
      </c>
      <c r="E9350">
        <v>25.978999999999999</v>
      </c>
      <c r="F9350">
        <v>23.952999999999999</v>
      </c>
      <c r="G9350" t="s">
        <v>312</v>
      </c>
    </row>
    <row r="9351" spans="1:7" x14ac:dyDescent="0.25">
      <c r="A9351" t="s">
        <v>18392</v>
      </c>
      <c r="B9351" t="s">
        <v>18393</v>
      </c>
      <c r="C9351">
        <v>0</v>
      </c>
      <c r="D9351">
        <v>16.190000000000001</v>
      </c>
      <c r="E9351">
        <v>2.1619999999999999</v>
      </c>
      <c r="F9351">
        <v>2.1179999999999999</v>
      </c>
      <c r="G9351" t="s">
        <v>22</v>
      </c>
    </row>
    <row r="9352" spans="1:7" x14ac:dyDescent="0.25">
      <c r="A9352" t="s">
        <v>18394</v>
      </c>
      <c r="B9352" t="s">
        <v>18395</v>
      </c>
      <c r="C9352">
        <v>0</v>
      </c>
      <c r="D9352">
        <v>8.02</v>
      </c>
      <c r="E9352">
        <v>0.91600000000000004</v>
      </c>
      <c r="F9352">
        <v>0.877</v>
      </c>
      <c r="G9352" t="s">
        <v>22</v>
      </c>
    </row>
    <row r="9353" spans="1:7" x14ac:dyDescent="0.25">
      <c r="A9353" t="s">
        <v>18396</v>
      </c>
      <c r="B9353" t="s">
        <v>18397</v>
      </c>
      <c r="C9353">
        <v>0</v>
      </c>
      <c r="D9353">
        <v>0</v>
      </c>
      <c r="E9353">
        <v>51.670999999999999</v>
      </c>
      <c r="F9353">
        <v>16.248000000000001</v>
      </c>
      <c r="G9353" t="s">
        <v>22</v>
      </c>
    </row>
    <row r="9354" spans="1:7" x14ac:dyDescent="0.25">
      <c r="A9354" t="s">
        <v>18398</v>
      </c>
      <c r="B9354" t="s">
        <v>18399</v>
      </c>
      <c r="C9354">
        <v>0</v>
      </c>
      <c r="D9354">
        <v>0</v>
      </c>
      <c r="E9354">
        <v>1.224</v>
      </c>
      <c r="F9354">
        <v>0.63700000000000001</v>
      </c>
      <c r="G9354" t="s">
        <v>22</v>
      </c>
    </row>
    <row r="9355" spans="1:7" x14ac:dyDescent="0.25">
      <c r="A9355" t="s">
        <v>18400</v>
      </c>
      <c r="B9355" t="s">
        <v>18401</v>
      </c>
      <c r="C9355">
        <v>0</v>
      </c>
      <c r="D9355">
        <v>0</v>
      </c>
      <c r="E9355">
        <v>46.960999999999999</v>
      </c>
      <c r="F9355">
        <v>14.464</v>
      </c>
      <c r="G9355" t="s">
        <v>22</v>
      </c>
    </row>
    <row r="9356" spans="1:7" x14ac:dyDescent="0.25">
      <c r="A9356" t="s">
        <v>18402</v>
      </c>
      <c r="B9356" t="s">
        <v>18403</v>
      </c>
      <c r="C9356">
        <v>0</v>
      </c>
      <c r="D9356">
        <v>0</v>
      </c>
      <c r="E9356">
        <v>0</v>
      </c>
      <c r="F9356">
        <v>0</v>
      </c>
      <c r="G9356" t="s">
        <v>22</v>
      </c>
    </row>
    <row r="9357" spans="1:7" x14ac:dyDescent="0.25">
      <c r="A9357" t="s">
        <v>18404</v>
      </c>
      <c r="B9357" t="s">
        <v>18405</v>
      </c>
      <c r="C9357">
        <v>0</v>
      </c>
      <c r="D9357">
        <v>2738.42</v>
      </c>
      <c r="E9357">
        <v>2808.24</v>
      </c>
      <c r="F9357">
        <v>2111.703</v>
      </c>
      <c r="G9357" t="s">
        <v>33</v>
      </c>
    </row>
    <row r="9358" spans="1:7" x14ac:dyDescent="0.25">
      <c r="A9358" t="s">
        <v>18406</v>
      </c>
      <c r="B9358" t="s">
        <v>18387</v>
      </c>
      <c r="C9358">
        <v>2</v>
      </c>
      <c r="D9358">
        <v>409.68</v>
      </c>
      <c r="E9358">
        <v>67.584000000000003</v>
      </c>
      <c r="F9358">
        <v>13.287000000000001</v>
      </c>
      <c r="G9358" t="s">
        <v>312</v>
      </c>
    </row>
    <row r="9359" spans="1:7" x14ac:dyDescent="0.25">
      <c r="A9359" t="s">
        <v>18407</v>
      </c>
      <c r="B9359" t="s">
        <v>18387</v>
      </c>
      <c r="C9359">
        <v>1</v>
      </c>
      <c r="D9359">
        <v>421.71</v>
      </c>
      <c r="E9359">
        <v>85.396000000000001</v>
      </c>
      <c r="F9359">
        <v>73.335999999999999</v>
      </c>
      <c r="G9359" t="s">
        <v>33</v>
      </c>
    </row>
    <row r="9360" spans="1:7" x14ac:dyDescent="0.25">
      <c r="A9360" t="s">
        <v>18408</v>
      </c>
      <c r="B9360" t="s">
        <v>18409</v>
      </c>
      <c r="C9360">
        <v>500</v>
      </c>
      <c r="D9360">
        <v>0</v>
      </c>
      <c r="E9360">
        <v>4.3226000000000004</v>
      </c>
      <c r="F9360">
        <v>4.6239999999999997</v>
      </c>
      <c r="G9360" t="s">
        <v>22</v>
      </c>
    </row>
    <row r="9361" spans="1:7" x14ac:dyDescent="0.25">
      <c r="A9361" t="s">
        <v>18410</v>
      </c>
      <c r="B9361" t="s">
        <v>18411</v>
      </c>
      <c r="C9361">
        <v>99</v>
      </c>
      <c r="D9361">
        <v>0</v>
      </c>
      <c r="E9361">
        <v>0.06</v>
      </c>
      <c r="F9361">
        <v>0.06</v>
      </c>
      <c r="G9361" t="s">
        <v>22</v>
      </c>
    </row>
    <row r="9362" spans="1:7" x14ac:dyDescent="0.25">
      <c r="A9362" t="s">
        <v>18412</v>
      </c>
      <c r="B9362" t="s">
        <v>18413</v>
      </c>
      <c r="C9362">
        <v>0</v>
      </c>
      <c r="D9362">
        <v>0</v>
      </c>
      <c r="E9362">
        <v>0.746</v>
      </c>
      <c r="F9362">
        <v>0.752</v>
      </c>
      <c r="G9362" t="s">
        <v>22</v>
      </c>
    </row>
    <row r="9363" spans="1:7" x14ac:dyDescent="0.25">
      <c r="A9363" t="s">
        <v>18414</v>
      </c>
      <c r="B9363" t="s">
        <v>18415</v>
      </c>
      <c r="C9363">
        <v>0</v>
      </c>
      <c r="D9363">
        <v>148.12</v>
      </c>
      <c r="E9363">
        <v>41.218000000000004</v>
      </c>
      <c r="F9363">
        <v>39.39</v>
      </c>
      <c r="G9363" t="s">
        <v>312</v>
      </c>
    </row>
    <row r="9364" spans="1:7" x14ac:dyDescent="0.25">
      <c r="A9364" t="s">
        <v>18416</v>
      </c>
      <c r="B9364" t="s">
        <v>18417</v>
      </c>
      <c r="C9364">
        <v>1</v>
      </c>
      <c r="D9364">
        <v>118.12</v>
      </c>
      <c r="E9364">
        <v>10.763</v>
      </c>
      <c r="F9364">
        <v>4.1120000000000001</v>
      </c>
      <c r="G9364" t="s">
        <v>22</v>
      </c>
    </row>
    <row r="9365" spans="1:7" x14ac:dyDescent="0.25">
      <c r="A9365" t="s">
        <v>18418</v>
      </c>
      <c r="B9365" t="s">
        <v>18419</v>
      </c>
      <c r="C9365">
        <v>7</v>
      </c>
      <c r="D9365">
        <v>158.96</v>
      </c>
      <c r="E9365">
        <v>41.546999999999997</v>
      </c>
      <c r="F9365">
        <v>7.4829999999999997</v>
      </c>
      <c r="G9365" t="s">
        <v>22</v>
      </c>
    </row>
    <row r="9366" spans="1:7" x14ac:dyDescent="0.25">
      <c r="A9366" t="s">
        <v>18420</v>
      </c>
      <c r="B9366" t="s">
        <v>18421</v>
      </c>
      <c r="C9366">
        <v>46</v>
      </c>
      <c r="D9366">
        <v>0</v>
      </c>
      <c r="E9366">
        <v>5.81</v>
      </c>
      <c r="F9366">
        <v>5.81</v>
      </c>
      <c r="G9366" t="s">
        <v>22</v>
      </c>
    </row>
    <row r="9367" spans="1:7" x14ac:dyDescent="0.25">
      <c r="A9367" t="s">
        <v>18422</v>
      </c>
      <c r="B9367" t="s">
        <v>18423</v>
      </c>
      <c r="C9367">
        <v>0</v>
      </c>
      <c r="D9367">
        <v>0</v>
      </c>
      <c r="E9367">
        <v>92.495999999999995</v>
      </c>
      <c r="F9367">
        <v>7.0000000000000007E-2</v>
      </c>
      <c r="G9367" t="s">
        <v>22</v>
      </c>
    </row>
    <row r="9368" spans="1:7" x14ac:dyDescent="0.25">
      <c r="A9368" t="s">
        <v>18424</v>
      </c>
      <c r="B9368" t="s">
        <v>18425</v>
      </c>
      <c r="C9368">
        <v>0</v>
      </c>
      <c r="D9368">
        <v>172.11</v>
      </c>
      <c r="E9368">
        <v>67.808999999999997</v>
      </c>
      <c r="F9368">
        <v>51.853999999999999</v>
      </c>
      <c r="G9368" t="s">
        <v>33</v>
      </c>
    </row>
    <row r="9369" spans="1:7" x14ac:dyDescent="0.25">
      <c r="A9369" t="s">
        <v>18426</v>
      </c>
      <c r="B9369" t="s">
        <v>18427</v>
      </c>
      <c r="C9369">
        <v>0</v>
      </c>
      <c r="D9369">
        <v>0</v>
      </c>
      <c r="E9369">
        <v>12.8</v>
      </c>
      <c r="F9369">
        <v>12.8</v>
      </c>
      <c r="G9369" t="s">
        <v>22</v>
      </c>
    </row>
    <row r="9370" spans="1:7" x14ac:dyDescent="0.25">
      <c r="A9370" t="s">
        <v>18428</v>
      </c>
      <c r="B9370" t="s">
        <v>18429</v>
      </c>
      <c r="C9370">
        <v>0</v>
      </c>
      <c r="D9370">
        <v>316.27</v>
      </c>
      <c r="E9370">
        <v>32.747</v>
      </c>
      <c r="F9370">
        <v>32.747</v>
      </c>
      <c r="G9370" t="s">
        <v>312</v>
      </c>
    </row>
    <row r="9371" spans="1:7" x14ac:dyDescent="0.25">
      <c r="A9371" t="s">
        <v>18430</v>
      </c>
      <c r="B9371" t="s">
        <v>18431</v>
      </c>
      <c r="C9371">
        <v>0</v>
      </c>
      <c r="D9371">
        <v>0</v>
      </c>
      <c r="E9371">
        <v>24</v>
      </c>
      <c r="F9371">
        <v>24</v>
      </c>
      <c r="G9371" t="s">
        <v>22</v>
      </c>
    </row>
    <row r="9372" spans="1:7" x14ac:dyDescent="0.25">
      <c r="A9372" t="s">
        <v>18432</v>
      </c>
      <c r="B9372" t="s">
        <v>18433</v>
      </c>
      <c r="C9372">
        <v>0</v>
      </c>
      <c r="D9372">
        <v>0</v>
      </c>
      <c r="E9372">
        <v>0</v>
      </c>
      <c r="F9372">
        <v>0</v>
      </c>
      <c r="G9372" t="s">
        <v>22</v>
      </c>
    </row>
    <row r="9373" spans="1:7" x14ac:dyDescent="0.25">
      <c r="A9373" t="s">
        <v>18434</v>
      </c>
      <c r="B9373" t="s">
        <v>18435</v>
      </c>
      <c r="C9373">
        <v>0</v>
      </c>
      <c r="D9373">
        <v>0</v>
      </c>
      <c r="E9373">
        <v>0</v>
      </c>
      <c r="F9373">
        <v>0</v>
      </c>
      <c r="G9373" t="s">
        <v>22</v>
      </c>
    </row>
    <row r="9374" spans="1:7" x14ac:dyDescent="0.25">
      <c r="A9374" t="s">
        <v>18436</v>
      </c>
      <c r="B9374" t="s">
        <v>18437</v>
      </c>
      <c r="C9374">
        <v>150</v>
      </c>
      <c r="D9374">
        <v>0</v>
      </c>
      <c r="E9374">
        <v>5.95</v>
      </c>
      <c r="F9374">
        <v>5.95</v>
      </c>
      <c r="G9374" t="s">
        <v>22</v>
      </c>
    </row>
    <row r="9375" spans="1:7" x14ac:dyDescent="0.25">
      <c r="A9375" t="s">
        <v>18438</v>
      </c>
      <c r="B9375" t="s">
        <v>18439</v>
      </c>
      <c r="C9375">
        <v>0</v>
      </c>
      <c r="D9375">
        <v>0</v>
      </c>
      <c r="E9375">
        <v>0</v>
      </c>
      <c r="F9375">
        <v>0</v>
      </c>
      <c r="G9375" t="s">
        <v>22</v>
      </c>
    </row>
    <row r="9376" spans="1:7" x14ac:dyDescent="0.25">
      <c r="A9376" t="s">
        <v>18440</v>
      </c>
      <c r="B9376" t="s">
        <v>18441</v>
      </c>
      <c r="C9376">
        <v>0</v>
      </c>
      <c r="D9376">
        <v>0</v>
      </c>
      <c r="E9376">
        <v>0</v>
      </c>
      <c r="F9376">
        <v>0</v>
      </c>
      <c r="G9376" t="s">
        <v>22</v>
      </c>
    </row>
    <row r="9377" spans="1:7" x14ac:dyDescent="0.25">
      <c r="A9377" t="s">
        <v>18442</v>
      </c>
      <c r="B9377" t="s">
        <v>18443</v>
      </c>
      <c r="C9377">
        <v>0</v>
      </c>
      <c r="D9377">
        <v>0</v>
      </c>
      <c r="E9377">
        <v>0</v>
      </c>
      <c r="F9377">
        <v>0</v>
      </c>
      <c r="G9377" t="s">
        <v>22</v>
      </c>
    </row>
    <row r="9378" spans="1:7" x14ac:dyDescent="0.25">
      <c r="A9378" t="s">
        <v>18444</v>
      </c>
      <c r="B9378" t="s">
        <v>18445</v>
      </c>
      <c r="C9378">
        <v>0</v>
      </c>
      <c r="D9378">
        <v>0</v>
      </c>
      <c r="E9378">
        <v>0</v>
      </c>
      <c r="F9378">
        <v>0</v>
      </c>
      <c r="G9378" t="s">
        <v>22</v>
      </c>
    </row>
    <row r="9379" spans="1:7" x14ac:dyDescent="0.25">
      <c r="A9379" t="s">
        <v>18446</v>
      </c>
      <c r="B9379" t="s">
        <v>18447</v>
      </c>
      <c r="C9379">
        <v>0</v>
      </c>
      <c r="D9379">
        <v>0</v>
      </c>
      <c r="E9379">
        <v>0</v>
      </c>
      <c r="F9379">
        <v>0</v>
      </c>
      <c r="G9379" t="s">
        <v>22</v>
      </c>
    </row>
    <row r="9380" spans="1:7" x14ac:dyDescent="0.25">
      <c r="A9380" t="s">
        <v>18448</v>
      </c>
      <c r="B9380" t="s">
        <v>18449</v>
      </c>
      <c r="C9380">
        <v>0</v>
      </c>
      <c r="D9380">
        <v>0</v>
      </c>
      <c r="E9380">
        <v>0</v>
      </c>
      <c r="F9380">
        <v>0</v>
      </c>
      <c r="G9380" t="s">
        <v>22</v>
      </c>
    </row>
    <row r="9381" spans="1:7" x14ac:dyDescent="0.25">
      <c r="A9381" t="s">
        <v>18450</v>
      </c>
      <c r="B9381" t="s">
        <v>18451</v>
      </c>
      <c r="C9381">
        <v>17011</v>
      </c>
      <c r="D9381">
        <v>0</v>
      </c>
      <c r="E9381">
        <v>0.23</v>
      </c>
      <c r="F9381">
        <v>0.23</v>
      </c>
      <c r="G9381" t="s">
        <v>22</v>
      </c>
    </row>
    <row r="9382" spans="1:7" x14ac:dyDescent="0.25">
      <c r="A9382" t="s">
        <v>18452</v>
      </c>
      <c r="B9382" t="s">
        <v>18453</v>
      </c>
      <c r="C9382">
        <v>0</v>
      </c>
      <c r="D9382">
        <v>482.6</v>
      </c>
      <c r="E9382">
        <v>38.938000000000002</v>
      </c>
      <c r="F9382">
        <v>38.938000000000002</v>
      </c>
      <c r="G9382" t="s">
        <v>33</v>
      </c>
    </row>
    <row r="9383" spans="1:7" x14ac:dyDescent="0.25">
      <c r="A9383" t="s">
        <v>18454</v>
      </c>
      <c r="B9383" t="s">
        <v>18455</v>
      </c>
      <c r="C9383">
        <v>0</v>
      </c>
      <c r="D9383">
        <v>0</v>
      </c>
      <c r="E9383">
        <v>0</v>
      </c>
      <c r="F9383">
        <v>0</v>
      </c>
      <c r="G9383" t="s">
        <v>22</v>
      </c>
    </row>
    <row r="9384" spans="1:7" x14ac:dyDescent="0.25">
      <c r="A9384" t="s">
        <v>18456</v>
      </c>
      <c r="B9384" t="s">
        <v>18457</v>
      </c>
      <c r="C9384">
        <v>2322</v>
      </c>
      <c r="D9384">
        <v>0</v>
      </c>
      <c r="E9384">
        <v>0.44</v>
      </c>
      <c r="F9384">
        <v>0.44</v>
      </c>
      <c r="G9384" t="s">
        <v>22</v>
      </c>
    </row>
    <row r="9385" spans="1:7" x14ac:dyDescent="0.25">
      <c r="A9385" t="s">
        <v>18458</v>
      </c>
      <c r="B9385" t="s">
        <v>18459</v>
      </c>
      <c r="C9385">
        <v>0</v>
      </c>
      <c r="D9385">
        <v>0</v>
      </c>
      <c r="E9385">
        <v>0.16</v>
      </c>
      <c r="F9385">
        <v>0.16</v>
      </c>
      <c r="G9385" t="s">
        <v>22</v>
      </c>
    </row>
    <row r="9386" spans="1:7" x14ac:dyDescent="0.25">
      <c r="A9386" t="s">
        <v>18460</v>
      </c>
      <c r="B9386" t="s">
        <v>18461</v>
      </c>
      <c r="C9386">
        <v>607.971</v>
      </c>
      <c r="D9386">
        <v>0</v>
      </c>
      <c r="E9386">
        <v>0.7</v>
      </c>
      <c r="F9386">
        <v>0.90229999999999999</v>
      </c>
      <c r="G9386" t="s">
        <v>22</v>
      </c>
    </row>
    <row r="9387" spans="1:7" x14ac:dyDescent="0.25">
      <c r="A9387" t="s">
        <v>18462</v>
      </c>
      <c r="B9387" t="s">
        <v>18463</v>
      </c>
      <c r="C9387">
        <v>1478.0039999999999</v>
      </c>
      <c r="D9387">
        <v>0</v>
      </c>
      <c r="E9387">
        <v>0.16500000000000001</v>
      </c>
      <c r="F9387">
        <v>0.16500000000000001</v>
      </c>
      <c r="G9387" t="s">
        <v>22</v>
      </c>
    </row>
    <row r="9388" spans="1:7" x14ac:dyDescent="0.25">
      <c r="A9388" t="s">
        <v>18464</v>
      </c>
      <c r="B9388" t="s">
        <v>18465</v>
      </c>
      <c r="C9388">
        <v>0</v>
      </c>
      <c r="D9388">
        <v>0</v>
      </c>
      <c r="E9388">
        <v>0.51</v>
      </c>
      <c r="F9388">
        <v>0.51</v>
      </c>
      <c r="G9388" t="s">
        <v>22</v>
      </c>
    </row>
    <row r="9389" spans="1:7" x14ac:dyDescent="0.25">
      <c r="A9389" t="s">
        <v>18466</v>
      </c>
      <c r="B9389" t="s">
        <v>18467</v>
      </c>
      <c r="C9389">
        <v>32</v>
      </c>
      <c r="D9389">
        <v>4.91</v>
      </c>
      <c r="E9389">
        <v>2.29</v>
      </c>
      <c r="F9389">
        <v>2.29</v>
      </c>
      <c r="G9389" t="s">
        <v>22</v>
      </c>
    </row>
    <row r="9390" spans="1:7" x14ac:dyDescent="0.25">
      <c r="A9390" t="s">
        <v>18468</v>
      </c>
      <c r="B9390" t="s">
        <v>18469</v>
      </c>
      <c r="C9390">
        <v>3274.9940000000001</v>
      </c>
      <c r="D9390">
        <v>0</v>
      </c>
      <c r="E9390">
        <v>0.14299999999999999</v>
      </c>
      <c r="F9390">
        <v>0.14299999999999999</v>
      </c>
      <c r="G9390" t="s">
        <v>22</v>
      </c>
    </row>
    <row r="9391" spans="1:7" x14ac:dyDescent="0.25">
      <c r="A9391" t="s">
        <v>18470</v>
      </c>
      <c r="B9391" t="s">
        <v>18471</v>
      </c>
      <c r="C9391">
        <v>1578.4</v>
      </c>
      <c r="D9391">
        <v>0</v>
      </c>
      <c r="E9391">
        <v>0.11</v>
      </c>
      <c r="F9391">
        <v>0.11</v>
      </c>
      <c r="G9391" t="s">
        <v>22</v>
      </c>
    </row>
    <row r="9392" spans="1:7" x14ac:dyDescent="0.25">
      <c r="A9392" t="s">
        <v>18472</v>
      </c>
      <c r="B9392" t="s">
        <v>18473</v>
      </c>
      <c r="C9392">
        <v>4503</v>
      </c>
      <c r="D9392">
        <v>0</v>
      </c>
      <c r="E9392">
        <v>0.20499999999999999</v>
      </c>
      <c r="F9392">
        <v>0.20499999999999999</v>
      </c>
      <c r="G9392" t="s">
        <v>22</v>
      </c>
    </row>
    <row r="9393" spans="1:7" x14ac:dyDescent="0.25">
      <c r="A9393" t="s">
        <v>18474</v>
      </c>
      <c r="B9393" t="s">
        <v>18475</v>
      </c>
      <c r="C9393">
        <v>3346</v>
      </c>
      <c r="D9393">
        <v>5.86</v>
      </c>
      <c r="E9393">
        <v>0.02</v>
      </c>
      <c r="F9393">
        <v>0.02</v>
      </c>
      <c r="G9393" t="s">
        <v>22</v>
      </c>
    </row>
    <row r="9394" spans="1:7" x14ac:dyDescent="0.25">
      <c r="A9394" t="s">
        <v>18476</v>
      </c>
      <c r="B9394" t="s">
        <v>18477</v>
      </c>
      <c r="C9394">
        <v>28</v>
      </c>
      <c r="D9394">
        <v>0</v>
      </c>
      <c r="E9394">
        <v>2.88</v>
      </c>
      <c r="F9394">
        <v>2.88</v>
      </c>
      <c r="G9394" t="s">
        <v>22</v>
      </c>
    </row>
    <row r="9395" spans="1:7" x14ac:dyDescent="0.25">
      <c r="A9395" t="s">
        <v>18478</v>
      </c>
      <c r="B9395" t="s">
        <v>18479</v>
      </c>
      <c r="C9395">
        <v>1000</v>
      </c>
      <c r="D9395">
        <v>0</v>
      </c>
      <c r="E9395">
        <v>0.51</v>
      </c>
      <c r="F9395">
        <v>0.51</v>
      </c>
      <c r="G9395" t="s">
        <v>22</v>
      </c>
    </row>
    <row r="9396" spans="1:7" x14ac:dyDescent="0.25">
      <c r="A9396" t="s">
        <v>18480</v>
      </c>
      <c r="B9396" t="s">
        <v>18481</v>
      </c>
      <c r="C9396">
        <v>0</v>
      </c>
      <c r="D9396">
        <v>0</v>
      </c>
      <c r="E9396">
        <v>0.18</v>
      </c>
      <c r="F9396">
        <v>0.4</v>
      </c>
      <c r="G9396" t="s">
        <v>22</v>
      </c>
    </row>
    <row r="9397" spans="1:7" x14ac:dyDescent="0.25">
      <c r="A9397" t="s">
        <v>18482</v>
      </c>
      <c r="B9397" t="s">
        <v>18483</v>
      </c>
      <c r="C9397">
        <v>949</v>
      </c>
      <c r="D9397">
        <v>0</v>
      </c>
      <c r="E9397">
        <v>2.3E-2</v>
      </c>
      <c r="F9397">
        <v>2.3E-2</v>
      </c>
      <c r="G9397" t="s">
        <v>22</v>
      </c>
    </row>
    <row r="9398" spans="1:7" x14ac:dyDescent="0.25">
      <c r="A9398" t="s">
        <v>18484</v>
      </c>
      <c r="B9398" t="s">
        <v>18485</v>
      </c>
      <c r="C9398">
        <v>0</v>
      </c>
      <c r="D9398">
        <v>0</v>
      </c>
      <c r="E9398">
        <v>100</v>
      </c>
      <c r="F9398">
        <v>100</v>
      </c>
      <c r="G9398" t="s">
        <v>22</v>
      </c>
    </row>
    <row r="9399" spans="1:7" x14ac:dyDescent="0.25">
      <c r="A9399" t="s">
        <v>18486</v>
      </c>
      <c r="B9399" t="s">
        <v>18487</v>
      </c>
      <c r="C9399">
        <v>0</v>
      </c>
      <c r="D9399">
        <v>0</v>
      </c>
      <c r="E9399">
        <v>80.73</v>
      </c>
      <c r="F9399">
        <v>80.73</v>
      </c>
      <c r="G9399" t="s">
        <v>22</v>
      </c>
    </row>
    <row r="9400" spans="1:7" x14ac:dyDescent="0.25">
      <c r="A9400" t="s">
        <v>18488</v>
      </c>
      <c r="B9400" t="s">
        <v>18489</v>
      </c>
      <c r="C9400">
        <v>0</v>
      </c>
      <c r="D9400">
        <v>0</v>
      </c>
      <c r="E9400">
        <v>81</v>
      </c>
      <c r="F9400">
        <v>81</v>
      </c>
      <c r="G9400" t="s">
        <v>22</v>
      </c>
    </row>
    <row r="9401" spans="1:7" x14ac:dyDescent="0.25">
      <c r="A9401" t="s">
        <v>18490</v>
      </c>
      <c r="B9401" t="s">
        <v>18491</v>
      </c>
      <c r="C9401">
        <v>10106</v>
      </c>
      <c r="D9401">
        <v>0</v>
      </c>
      <c r="E9401">
        <v>0.23</v>
      </c>
      <c r="F9401">
        <v>0.23</v>
      </c>
      <c r="G9401" t="s">
        <v>22</v>
      </c>
    </row>
    <row r="9402" spans="1:7" x14ac:dyDescent="0.25">
      <c r="A9402" t="s">
        <v>18492</v>
      </c>
      <c r="B9402" t="s">
        <v>18493</v>
      </c>
      <c r="C9402">
        <v>0</v>
      </c>
      <c r="D9402">
        <v>0</v>
      </c>
      <c r="E9402">
        <v>0</v>
      </c>
      <c r="F9402">
        <v>0</v>
      </c>
      <c r="G9402" t="s">
        <v>22</v>
      </c>
    </row>
    <row r="9403" spans="1:7" x14ac:dyDescent="0.25">
      <c r="A9403" t="s">
        <v>18494</v>
      </c>
      <c r="B9403" t="s">
        <v>18495</v>
      </c>
      <c r="C9403">
        <v>40</v>
      </c>
      <c r="D9403">
        <v>0</v>
      </c>
      <c r="E9403">
        <v>1.35</v>
      </c>
      <c r="F9403">
        <v>1.35</v>
      </c>
      <c r="G9403" t="s">
        <v>22</v>
      </c>
    </row>
    <row r="9404" spans="1:7" x14ac:dyDescent="0.25">
      <c r="A9404" t="s">
        <v>18496</v>
      </c>
      <c r="B9404" t="s">
        <v>18497</v>
      </c>
      <c r="C9404">
        <v>1300</v>
      </c>
      <c r="D9404">
        <v>0</v>
      </c>
      <c r="E9404">
        <v>2.2610000000000001</v>
      </c>
      <c r="F9404">
        <v>1.9</v>
      </c>
      <c r="G9404" t="s">
        <v>22</v>
      </c>
    </row>
    <row r="9405" spans="1:7" x14ac:dyDescent="0.25">
      <c r="A9405" t="s">
        <v>18498</v>
      </c>
      <c r="B9405" t="s">
        <v>18499</v>
      </c>
      <c r="C9405">
        <v>0</v>
      </c>
      <c r="D9405">
        <v>0</v>
      </c>
      <c r="E9405">
        <v>0</v>
      </c>
      <c r="F9405">
        <v>0</v>
      </c>
      <c r="G9405" t="s">
        <v>22</v>
      </c>
    </row>
    <row r="9406" spans="1:7" x14ac:dyDescent="0.25">
      <c r="A9406" t="s">
        <v>18500</v>
      </c>
      <c r="B9406" t="s">
        <v>18501</v>
      </c>
      <c r="C9406">
        <v>0</v>
      </c>
      <c r="D9406">
        <v>0</v>
      </c>
      <c r="E9406">
        <v>0</v>
      </c>
      <c r="F9406">
        <v>0</v>
      </c>
      <c r="G9406" t="s">
        <v>22</v>
      </c>
    </row>
    <row r="9407" spans="1:7" x14ac:dyDescent="0.25">
      <c r="A9407" t="s">
        <v>18502</v>
      </c>
      <c r="B9407" t="s">
        <v>18503</v>
      </c>
      <c r="C9407">
        <v>2</v>
      </c>
      <c r="D9407">
        <v>0</v>
      </c>
      <c r="E9407">
        <v>460.95</v>
      </c>
      <c r="F9407">
        <v>460.95</v>
      </c>
      <c r="G9407" t="s">
        <v>22</v>
      </c>
    </row>
    <row r="9408" spans="1:7" x14ac:dyDescent="0.25">
      <c r="A9408" t="s">
        <v>18504</v>
      </c>
      <c r="B9408" t="s">
        <v>18505</v>
      </c>
      <c r="C9408">
        <v>0</v>
      </c>
      <c r="D9408">
        <v>0</v>
      </c>
      <c r="E9408">
        <v>0</v>
      </c>
      <c r="F9408">
        <v>0</v>
      </c>
      <c r="G9408" t="s">
        <v>22</v>
      </c>
    </row>
    <row r="9409" spans="1:7" x14ac:dyDescent="0.25">
      <c r="A9409" t="s">
        <v>18506</v>
      </c>
      <c r="B9409" t="s">
        <v>18507</v>
      </c>
      <c r="C9409">
        <v>0</v>
      </c>
      <c r="D9409">
        <v>0</v>
      </c>
      <c r="E9409">
        <v>0</v>
      </c>
      <c r="F9409">
        <v>0</v>
      </c>
      <c r="G9409" t="s">
        <v>22</v>
      </c>
    </row>
    <row r="9410" spans="1:7" x14ac:dyDescent="0.25">
      <c r="A9410" t="s">
        <v>18508</v>
      </c>
      <c r="B9410" t="s">
        <v>18509</v>
      </c>
      <c r="C9410">
        <v>0</v>
      </c>
      <c r="D9410">
        <v>0</v>
      </c>
      <c r="E9410">
        <v>0</v>
      </c>
      <c r="F9410">
        <v>0</v>
      </c>
      <c r="G9410" t="s">
        <v>22</v>
      </c>
    </row>
    <row r="9411" spans="1:7" x14ac:dyDescent="0.25">
      <c r="A9411" t="s">
        <v>18510</v>
      </c>
      <c r="B9411" t="s">
        <v>2469</v>
      </c>
      <c r="C9411">
        <v>1</v>
      </c>
      <c r="D9411">
        <v>480.27</v>
      </c>
      <c r="E9411">
        <v>66.608000000000004</v>
      </c>
      <c r="F9411">
        <v>66.608000000000004</v>
      </c>
      <c r="G9411" t="s">
        <v>312</v>
      </c>
    </row>
    <row r="9412" spans="1:7" x14ac:dyDescent="0.25">
      <c r="A9412" t="s">
        <v>18511</v>
      </c>
      <c r="B9412" t="s">
        <v>18512</v>
      </c>
      <c r="C9412">
        <v>4</v>
      </c>
      <c r="D9412">
        <v>332.06</v>
      </c>
      <c r="E9412">
        <v>74.656000000000006</v>
      </c>
      <c r="F9412">
        <v>73.986999999999995</v>
      </c>
      <c r="G9412" t="s">
        <v>22</v>
      </c>
    </row>
    <row r="9413" spans="1:7" x14ac:dyDescent="0.25">
      <c r="A9413" t="s">
        <v>18513</v>
      </c>
      <c r="B9413" t="s">
        <v>18514</v>
      </c>
      <c r="C9413">
        <v>0</v>
      </c>
      <c r="D9413">
        <v>0</v>
      </c>
      <c r="E9413">
        <v>0</v>
      </c>
      <c r="F9413">
        <v>0</v>
      </c>
      <c r="G9413" t="s">
        <v>22</v>
      </c>
    </row>
    <row r="9414" spans="1:7" x14ac:dyDescent="0.25">
      <c r="A9414" t="s">
        <v>18515</v>
      </c>
      <c r="B9414" t="s">
        <v>18516</v>
      </c>
      <c r="C9414">
        <v>0</v>
      </c>
      <c r="D9414">
        <v>0</v>
      </c>
      <c r="E9414">
        <v>0</v>
      </c>
      <c r="F9414">
        <v>0</v>
      </c>
      <c r="G9414" t="s">
        <v>22</v>
      </c>
    </row>
    <row r="9415" spans="1:7" x14ac:dyDescent="0.25">
      <c r="A9415" t="s">
        <v>18517</v>
      </c>
      <c r="B9415" t="s">
        <v>18518</v>
      </c>
      <c r="C9415">
        <v>1</v>
      </c>
      <c r="D9415">
        <v>365.1</v>
      </c>
      <c r="E9415">
        <v>53.134</v>
      </c>
      <c r="F9415">
        <v>34.36</v>
      </c>
      <c r="G9415" t="s">
        <v>22</v>
      </c>
    </row>
    <row r="9416" spans="1:7" x14ac:dyDescent="0.25">
      <c r="A9416" t="s">
        <v>18519</v>
      </c>
      <c r="B9416" t="s">
        <v>18520</v>
      </c>
      <c r="C9416">
        <v>6</v>
      </c>
      <c r="D9416">
        <v>0</v>
      </c>
      <c r="E9416">
        <v>38.167000000000002</v>
      </c>
      <c r="F9416">
        <v>0</v>
      </c>
      <c r="G9416" t="s">
        <v>33</v>
      </c>
    </row>
    <row r="9417" spans="1:7" x14ac:dyDescent="0.25">
      <c r="A9417" t="s">
        <v>18521</v>
      </c>
      <c r="B9417" t="s">
        <v>18522</v>
      </c>
      <c r="C9417">
        <v>1</v>
      </c>
      <c r="D9417">
        <v>107.49</v>
      </c>
      <c r="E9417">
        <v>54.552999999999997</v>
      </c>
      <c r="F9417">
        <v>54.552999999999997</v>
      </c>
      <c r="G9417" t="s">
        <v>312</v>
      </c>
    </row>
    <row r="9418" spans="1:7" x14ac:dyDescent="0.25">
      <c r="A9418" t="s">
        <v>18523</v>
      </c>
      <c r="B9418" t="s">
        <v>18524</v>
      </c>
      <c r="C9418">
        <v>0</v>
      </c>
      <c r="D9418">
        <v>0</v>
      </c>
      <c r="E9418">
        <v>4.016</v>
      </c>
      <c r="F9418">
        <v>1.679</v>
      </c>
      <c r="G9418" t="s">
        <v>22</v>
      </c>
    </row>
    <row r="9419" spans="1:7" x14ac:dyDescent="0.25">
      <c r="A9419" t="s">
        <v>18525</v>
      </c>
      <c r="B9419" t="s">
        <v>18526</v>
      </c>
      <c r="C9419">
        <v>0</v>
      </c>
      <c r="D9419">
        <v>0</v>
      </c>
      <c r="E9419">
        <v>7.3170000000000002</v>
      </c>
      <c r="F9419">
        <v>0</v>
      </c>
      <c r="G9419" t="s">
        <v>22</v>
      </c>
    </row>
    <row r="9420" spans="1:7" x14ac:dyDescent="0.25">
      <c r="A9420" t="s">
        <v>18527</v>
      </c>
      <c r="B9420" t="s">
        <v>18528</v>
      </c>
      <c r="C9420">
        <v>2100</v>
      </c>
      <c r="D9420">
        <v>0</v>
      </c>
      <c r="E9420">
        <v>1.7299999999999999E-2</v>
      </c>
      <c r="F9420">
        <v>1.729E-2</v>
      </c>
      <c r="G9420" t="s">
        <v>22</v>
      </c>
    </row>
    <row r="9421" spans="1:7" x14ac:dyDescent="0.25">
      <c r="A9421" t="s">
        <v>18529</v>
      </c>
      <c r="B9421" t="s">
        <v>18530</v>
      </c>
      <c r="C9421">
        <v>0</v>
      </c>
      <c r="D9421">
        <v>0</v>
      </c>
      <c r="E9421">
        <v>1.482</v>
      </c>
      <c r="F9421">
        <v>0</v>
      </c>
      <c r="G9421" t="s">
        <v>22</v>
      </c>
    </row>
    <row r="9422" spans="1:7" x14ac:dyDescent="0.25">
      <c r="A9422" t="s">
        <v>18531</v>
      </c>
      <c r="B9422" t="s">
        <v>18532</v>
      </c>
      <c r="C9422">
        <v>1000</v>
      </c>
      <c r="D9422">
        <v>0</v>
      </c>
      <c r="E9422">
        <v>0</v>
      </c>
      <c r="F9422">
        <v>0</v>
      </c>
      <c r="G9422" t="s">
        <v>22</v>
      </c>
    </row>
    <row r="9423" spans="1:7" x14ac:dyDescent="0.25">
      <c r="A9423" t="s">
        <v>18533</v>
      </c>
      <c r="B9423" t="s">
        <v>18534</v>
      </c>
      <c r="C9423">
        <v>0</v>
      </c>
      <c r="D9423">
        <v>0</v>
      </c>
      <c r="E9423">
        <v>0</v>
      </c>
      <c r="F9423">
        <v>0</v>
      </c>
      <c r="G9423" t="s">
        <v>22</v>
      </c>
    </row>
    <row r="9424" spans="1:7" x14ac:dyDescent="0.25">
      <c r="A9424" t="s">
        <v>18535</v>
      </c>
      <c r="B9424" t="s">
        <v>18536</v>
      </c>
      <c r="C9424">
        <v>3</v>
      </c>
      <c r="D9424">
        <v>0</v>
      </c>
      <c r="E9424">
        <v>0</v>
      </c>
      <c r="F9424">
        <v>0</v>
      </c>
      <c r="G9424" t="s">
        <v>22</v>
      </c>
    </row>
    <row r="9425" spans="1:7" x14ac:dyDescent="0.25">
      <c r="A9425" t="s">
        <v>18537</v>
      </c>
      <c r="B9425" t="s">
        <v>18538</v>
      </c>
      <c r="C9425">
        <v>0</v>
      </c>
      <c r="D9425">
        <v>0</v>
      </c>
      <c r="E9425">
        <v>0</v>
      </c>
      <c r="F9425">
        <v>0</v>
      </c>
      <c r="G9425" t="s">
        <v>22</v>
      </c>
    </row>
    <row r="9426" spans="1:7" x14ac:dyDescent="0.25">
      <c r="A9426" t="s">
        <v>18539</v>
      </c>
      <c r="B9426" t="s">
        <v>18540</v>
      </c>
      <c r="C9426">
        <v>1</v>
      </c>
      <c r="D9426">
        <v>560.30999999999995</v>
      </c>
      <c r="E9426">
        <v>54.502000000000002</v>
      </c>
      <c r="F9426">
        <v>60.396999999999998</v>
      </c>
      <c r="G9426" t="s">
        <v>33</v>
      </c>
    </row>
    <row r="9427" spans="1:7" x14ac:dyDescent="0.25">
      <c r="A9427" t="s">
        <v>18541</v>
      </c>
      <c r="B9427" t="s">
        <v>18542</v>
      </c>
      <c r="C9427">
        <v>500</v>
      </c>
      <c r="D9427">
        <v>1.97</v>
      </c>
      <c r="E9427">
        <v>1.4</v>
      </c>
      <c r="F9427">
        <v>1.4</v>
      </c>
      <c r="G9427" t="s">
        <v>22</v>
      </c>
    </row>
    <row r="9428" spans="1:7" x14ac:dyDescent="0.25">
      <c r="A9428" t="s">
        <v>18543</v>
      </c>
      <c r="B9428" t="s">
        <v>18544</v>
      </c>
      <c r="C9428">
        <v>0</v>
      </c>
      <c r="D9428">
        <v>0</v>
      </c>
      <c r="E9428">
        <v>17.010000000000002</v>
      </c>
      <c r="F9428">
        <v>11.677</v>
      </c>
      <c r="G9428" t="s">
        <v>33</v>
      </c>
    </row>
    <row r="9429" spans="1:7" x14ac:dyDescent="0.25">
      <c r="A9429" t="s">
        <v>18545</v>
      </c>
      <c r="B9429" t="s">
        <v>18546</v>
      </c>
      <c r="C9429">
        <v>0</v>
      </c>
      <c r="D9429">
        <v>0</v>
      </c>
      <c r="E9429">
        <v>0</v>
      </c>
      <c r="F9429">
        <v>0</v>
      </c>
      <c r="G9429" t="s">
        <v>22</v>
      </c>
    </row>
    <row r="9430" spans="1:7" x14ac:dyDescent="0.25">
      <c r="A9430" t="s">
        <v>18547</v>
      </c>
      <c r="B9430" t="s">
        <v>18548</v>
      </c>
      <c r="C9430">
        <v>0</v>
      </c>
      <c r="D9430">
        <v>0</v>
      </c>
      <c r="E9430">
        <v>0</v>
      </c>
      <c r="F9430">
        <v>0</v>
      </c>
      <c r="G9430" t="s">
        <v>22</v>
      </c>
    </row>
    <row r="9431" spans="1:7" x14ac:dyDescent="0.25">
      <c r="A9431" t="s">
        <v>18549</v>
      </c>
      <c r="B9431" t="s">
        <v>18550</v>
      </c>
      <c r="C9431">
        <v>0</v>
      </c>
      <c r="D9431">
        <v>0</v>
      </c>
      <c r="E9431">
        <v>0</v>
      </c>
      <c r="F9431">
        <v>0</v>
      </c>
      <c r="G9431" t="s">
        <v>22</v>
      </c>
    </row>
    <row r="9432" spans="1:7" x14ac:dyDescent="0.25">
      <c r="A9432" t="s">
        <v>18551</v>
      </c>
      <c r="B9432" t="s">
        <v>18552</v>
      </c>
      <c r="C9432">
        <v>1</v>
      </c>
      <c r="D9432">
        <v>108.32</v>
      </c>
      <c r="E9432">
        <v>46.241999999999997</v>
      </c>
      <c r="F9432">
        <v>44.732999999999997</v>
      </c>
      <c r="G9432" t="s">
        <v>312</v>
      </c>
    </row>
    <row r="9433" spans="1:7" x14ac:dyDescent="0.25">
      <c r="A9433" t="s">
        <v>18553</v>
      </c>
      <c r="B9433" t="s">
        <v>18554</v>
      </c>
      <c r="C9433">
        <v>58</v>
      </c>
      <c r="D9433">
        <v>0</v>
      </c>
      <c r="E9433">
        <v>5.7</v>
      </c>
      <c r="F9433">
        <v>5.7</v>
      </c>
      <c r="G9433" t="s">
        <v>22</v>
      </c>
    </row>
    <row r="9434" spans="1:7" x14ac:dyDescent="0.25">
      <c r="A9434" t="s">
        <v>18555</v>
      </c>
      <c r="B9434" t="s">
        <v>18556</v>
      </c>
      <c r="C9434">
        <v>0</v>
      </c>
      <c r="D9434">
        <v>0</v>
      </c>
      <c r="E9434">
        <v>75.278000000000006</v>
      </c>
      <c r="F9434">
        <v>0.63900000000000001</v>
      </c>
      <c r="G9434" t="s">
        <v>22</v>
      </c>
    </row>
    <row r="9435" spans="1:7" x14ac:dyDescent="0.25">
      <c r="A9435" t="s">
        <v>18557</v>
      </c>
      <c r="B9435" t="s">
        <v>18558</v>
      </c>
      <c r="C9435">
        <v>180</v>
      </c>
      <c r="D9435">
        <v>0</v>
      </c>
      <c r="E9435">
        <v>0.36359999999999998</v>
      </c>
      <c r="F9435">
        <v>0.36359999999999998</v>
      </c>
      <c r="G9435" t="s">
        <v>22</v>
      </c>
    </row>
    <row r="9436" spans="1:7" x14ac:dyDescent="0.25">
      <c r="A9436" t="s">
        <v>18559</v>
      </c>
      <c r="B9436" t="s">
        <v>18560</v>
      </c>
      <c r="C9436">
        <v>0</v>
      </c>
      <c r="D9436">
        <v>0</v>
      </c>
      <c r="E9436">
        <v>0</v>
      </c>
      <c r="F9436">
        <v>0</v>
      </c>
      <c r="G9436" t="s">
        <v>22</v>
      </c>
    </row>
    <row r="9437" spans="1:7" x14ac:dyDescent="0.25">
      <c r="A9437" t="s">
        <v>18561</v>
      </c>
      <c r="B9437" t="s">
        <v>18562</v>
      </c>
      <c r="C9437">
        <v>0</v>
      </c>
      <c r="D9437">
        <v>955.27</v>
      </c>
      <c r="E9437">
        <v>261.67500000000001</v>
      </c>
      <c r="F9437">
        <v>269.41800000000001</v>
      </c>
      <c r="G9437" t="s">
        <v>22</v>
      </c>
    </row>
    <row r="9438" spans="1:7" x14ac:dyDescent="0.25">
      <c r="A9438" t="s">
        <v>18563</v>
      </c>
      <c r="B9438" t="s">
        <v>18564</v>
      </c>
      <c r="C9438">
        <v>63</v>
      </c>
      <c r="D9438">
        <v>0</v>
      </c>
      <c r="E9438">
        <v>4.38</v>
      </c>
      <c r="F9438">
        <v>4.38</v>
      </c>
      <c r="G9438" t="s">
        <v>22</v>
      </c>
    </row>
    <row r="9439" spans="1:7" x14ac:dyDescent="0.25">
      <c r="A9439" t="s">
        <v>18565</v>
      </c>
      <c r="B9439" t="s">
        <v>18566</v>
      </c>
      <c r="C9439">
        <v>4141</v>
      </c>
      <c r="D9439">
        <v>1.93</v>
      </c>
      <c r="E9439">
        <v>0.63</v>
      </c>
      <c r="F9439">
        <v>0.63</v>
      </c>
      <c r="G9439" t="s">
        <v>22</v>
      </c>
    </row>
    <row r="9440" spans="1:7" x14ac:dyDescent="0.25">
      <c r="A9440" t="s">
        <v>18567</v>
      </c>
      <c r="B9440" t="s">
        <v>18568</v>
      </c>
      <c r="C9440">
        <v>5</v>
      </c>
      <c r="D9440">
        <v>0</v>
      </c>
      <c r="E9440">
        <v>22.75</v>
      </c>
      <c r="F9440">
        <v>22.75</v>
      </c>
      <c r="G9440" t="s">
        <v>22</v>
      </c>
    </row>
    <row r="9441" spans="1:7" x14ac:dyDescent="0.25">
      <c r="A9441" t="s">
        <v>18569</v>
      </c>
      <c r="B9441" t="s">
        <v>18570</v>
      </c>
      <c r="C9441">
        <v>0</v>
      </c>
      <c r="D9441">
        <v>0</v>
      </c>
      <c r="E9441">
        <v>0.65</v>
      </c>
      <c r="F9441">
        <v>0.65</v>
      </c>
      <c r="G9441" t="s">
        <v>22</v>
      </c>
    </row>
    <row r="9442" spans="1:7" x14ac:dyDescent="0.25">
      <c r="A9442" t="s">
        <v>18571</v>
      </c>
      <c r="B9442" t="s">
        <v>18572</v>
      </c>
      <c r="C9442">
        <v>1</v>
      </c>
      <c r="D9442">
        <v>553.5</v>
      </c>
      <c r="E9442">
        <v>78.179000000000002</v>
      </c>
      <c r="F9442">
        <v>73.710999999999999</v>
      </c>
      <c r="G9442" t="s">
        <v>312</v>
      </c>
    </row>
    <row r="9443" spans="1:7" x14ac:dyDescent="0.25">
      <c r="A9443" t="s">
        <v>18573</v>
      </c>
      <c r="B9443" t="s">
        <v>18574</v>
      </c>
      <c r="C9443">
        <v>177</v>
      </c>
      <c r="D9443">
        <v>0</v>
      </c>
      <c r="E9443">
        <v>1.04</v>
      </c>
      <c r="F9443">
        <v>1.04</v>
      </c>
      <c r="G9443" t="s">
        <v>22</v>
      </c>
    </row>
    <row r="9444" spans="1:7" x14ac:dyDescent="0.25">
      <c r="A9444" t="s">
        <v>18575</v>
      </c>
      <c r="B9444" t="s">
        <v>18576</v>
      </c>
      <c r="C9444">
        <v>0</v>
      </c>
      <c r="D9444">
        <v>0</v>
      </c>
      <c r="E9444">
        <v>0</v>
      </c>
      <c r="F9444">
        <v>0</v>
      </c>
      <c r="G9444" t="s">
        <v>22</v>
      </c>
    </row>
    <row r="9445" spans="1:7" x14ac:dyDescent="0.25">
      <c r="A9445" t="s">
        <v>18577</v>
      </c>
      <c r="B9445" t="s">
        <v>18578</v>
      </c>
      <c r="C9445">
        <v>973.06500000000005</v>
      </c>
      <c r="D9445">
        <v>0</v>
      </c>
      <c r="E9445">
        <v>0.26500000000000001</v>
      </c>
      <c r="F9445">
        <v>0.27360000000000001</v>
      </c>
      <c r="G9445" t="s">
        <v>22</v>
      </c>
    </row>
    <row r="9446" spans="1:7" x14ac:dyDescent="0.25">
      <c r="A9446" t="s">
        <v>18579</v>
      </c>
      <c r="B9446" t="s">
        <v>18580</v>
      </c>
      <c r="C9446">
        <v>42</v>
      </c>
      <c r="D9446">
        <v>0</v>
      </c>
      <c r="E9446">
        <v>0.75</v>
      </c>
      <c r="F9446">
        <v>0.75</v>
      </c>
      <c r="G9446" t="s">
        <v>22</v>
      </c>
    </row>
    <row r="9447" spans="1:7" x14ac:dyDescent="0.25">
      <c r="A9447" t="s">
        <v>18581</v>
      </c>
      <c r="B9447" t="s">
        <v>18582</v>
      </c>
      <c r="C9447">
        <v>10</v>
      </c>
      <c r="D9447">
        <v>264.52</v>
      </c>
      <c r="E9447">
        <v>27.462</v>
      </c>
      <c r="F9447">
        <v>2.0550000000000002</v>
      </c>
      <c r="G9447" t="s">
        <v>33</v>
      </c>
    </row>
    <row r="9448" spans="1:7" x14ac:dyDescent="0.25">
      <c r="A9448" t="s">
        <v>18583</v>
      </c>
      <c r="B9448" t="s">
        <v>18584</v>
      </c>
      <c r="C9448">
        <v>11</v>
      </c>
      <c r="D9448">
        <v>229.29</v>
      </c>
      <c r="E9448">
        <v>15.161</v>
      </c>
      <c r="F9448">
        <v>15.161</v>
      </c>
      <c r="G9448" t="s">
        <v>22</v>
      </c>
    </row>
    <row r="9449" spans="1:7" x14ac:dyDescent="0.25">
      <c r="A9449" t="s">
        <v>18585</v>
      </c>
      <c r="B9449" t="s">
        <v>18586</v>
      </c>
      <c r="C9449">
        <v>0</v>
      </c>
      <c r="D9449">
        <v>0</v>
      </c>
      <c r="E9449">
        <v>0</v>
      </c>
      <c r="F9449">
        <v>0</v>
      </c>
      <c r="G9449" t="s">
        <v>22</v>
      </c>
    </row>
    <row r="9450" spans="1:7" x14ac:dyDescent="0.25">
      <c r="A9450" t="s">
        <v>18587</v>
      </c>
      <c r="B9450" t="s">
        <v>18588</v>
      </c>
      <c r="C9450">
        <v>0</v>
      </c>
      <c r="D9450">
        <v>0</v>
      </c>
      <c r="E9450">
        <v>0</v>
      </c>
      <c r="F9450">
        <v>0</v>
      </c>
      <c r="G9450" t="s">
        <v>22</v>
      </c>
    </row>
    <row r="9451" spans="1:7" x14ac:dyDescent="0.25">
      <c r="A9451" t="s">
        <v>18589</v>
      </c>
      <c r="B9451" t="s">
        <v>18590</v>
      </c>
      <c r="C9451">
        <v>3</v>
      </c>
      <c r="D9451">
        <v>0</v>
      </c>
      <c r="E9451">
        <v>98</v>
      </c>
      <c r="F9451">
        <v>98</v>
      </c>
      <c r="G9451" t="s">
        <v>22</v>
      </c>
    </row>
    <row r="9452" spans="1:7" x14ac:dyDescent="0.25">
      <c r="A9452" t="s">
        <v>18591</v>
      </c>
      <c r="B9452" t="s">
        <v>18592</v>
      </c>
      <c r="C9452">
        <v>0</v>
      </c>
      <c r="D9452">
        <v>0</v>
      </c>
      <c r="E9452">
        <v>0</v>
      </c>
      <c r="F9452">
        <v>0</v>
      </c>
      <c r="G9452" t="s">
        <v>22</v>
      </c>
    </row>
    <row r="9453" spans="1:7" x14ac:dyDescent="0.25">
      <c r="A9453" t="s">
        <v>18593</v>
      </c>
      <c r="B9453" t="s">
        <v>18594</v>
      </c>
      <c r="C9453">
        <v>0</v>
      </c>
      <c r="D9453">
        <v>0</v>
      </c>
      <c r="E9453">
        <v>0</v>
      </c>
      <c r="F9453">
        <v>0</v>
      </c>
      <c r="G9453" t="s">
        <v>22</v>
      </c>
    </row>
    <row r="9454" spans="1:7" x14ac:dyDescent="0.25">
      <c r="A9454" t="s">
        <v>18595</v>
      </c>
      <c r="B9454" t="s">
        <v>18596</v>
      </c>
      <c r="C9454">
        <v>0</v>
      </c>
      <c r="D9454">
        <v>0</v>
      </c>
      <c r="E9454">
        <v>0</v>
      </c>
      <c r="F9454">
        <v>0</v>
      </c>
      <c r="G9454" t="s">
        <v>22</v>
      </c>
    </row>
    <row r="9455" spans="1:7" x14ac:dyDescent="0.25">
      <c r="A9455" t="s">
        <v>18597</v>
      </c>
      <c r="B9455" t="s">
        <v>18598</v>
      </c>
      <c r="C9455">
        <v>0</v>
      </c>
      <c r="D9455">
        <v>0</v>
      </c>
      <c r="E9455">
        <v>21.068999999999999</v>
      </c>
      <c r="F9455">
        <v>0</v>
      </c>
      <c r="G9455" t="s">
        <v>33</v>
      </c>
    </row>
    <row r="9456" spans="1:7" x14ac:dyDescent="0.25">
      <c r="A9456" t="s">
        <v>18599</v>
      </c>
      <c r="B9456" t="s">
        <v>18600</v>
      </c>
      <c r="C9456">
        <v>0</v>
      </c>
      <c r="D9456">
        <v>63.97</v>
      </c>
      <c r="E9456">
        <v>20.449000000000002</v>
      </c>
      <c r="F9456">
        <v>18.524000000000001</v>
      </c>
      <c r="G9456" t="s">
        <v>33</v>
      </c>
    </row>
    <row r="9457" spans="1:7" x14ac:dyDescent="0.25">
      <c r="A9457" t="s">
        <v>18601</v>
      </c>
      <c r="B9457" t="s">
        <v>18602</v>
      </c>
      <c r="C9457">
        <v>0</v>
      </c>
      <c r="D9457">
        <v>825.7</v>
      </c>
      <c r="E9457">
        <v>110.334</v>
      </c>
      <c r="F9457">
        <v>18.8</v>
      </c>
      <c r="G9457" t="s">
        <v>22</v>
      </c>
    </row>
    <row r="9458" spans="1:7" x14ac:dyDescent="0.25">
      <c r="A9458" t="s">
        <v>18603</v>
      </c>
      <c r="B9458" t="s">
        <v>18604</v>
      </c>
      <c r="C9458">
        <v>0</v>
      </c>
      <c r="D9458">
        <v>0</v>
      </c>
      <c r="E9458">
        <v>3.1E-2</v>
      </c>
      <c r="F9458">
        <v>3.1E-2</v>
      </c>
      <c r="G9458" t="s">
        <v>22</v>
      </c>
    </row>
    <row r="9459" spans="1:7" x14ac:dyDescent="0.25">
      <c r="A9459" t="s">
        <v>18605</v>
      </c>
      <c r="B9459" t="s">
        <v>18606</v>
      </c>
      <c r="C9459">
        <v>5</v>
      </c>
      <c r="D9459">
        <v>235.44</v>
      </c>
      <c r="E9459">
        <v>33.067</v>
      </c>
      <c r="F9459">
        <v>32.844999999999999</v>
      </c>
      <c r="G9459" t="s">
        <v>33</v>
      </c>
    </row>
    <row r="9460" spans="1:7" x14ac:dyDescent="0.25">
      <c r="A9460" t="s">
        <v>18607</v>
      </c>
      <c r="B9460" t="s">
        <v>18608</v>
      </c>
      <c r="C9460">
        <v>0</v>
      </c>
      <c r="D9460">
        <v>0</v>
      </c>
      <c r="E9460">
        <v>111.30200000000001</v>
      </c>
      <c r="F9460">
        <v>111.30200000000001</v>
      </c>
      <c r="G9460" t="s">
        <v>33</v>
      </c>
    </row>
    <row r="9461" spans="1:7" x14ac:dyDescent="0.25">
      <c r="A9461" t="s">
        <v>18609</v>
      </c>
      <c r="B9461" t="s">
        <v>18610</v>
      </c>
      <c r="C9461">
        <v>2</v>
      </c>
      <c r="D9461">
        <v>102.14</v>
      </c>
      <c r="E9461">
        <v>42.691000000000003</v>
      </c>
      <c r="F9461">
        <v>29.334</v>
      </c>
      <c r="G9461" t="s">
        <v>312</v>
      </c>
    </row>
    <row r="9462" spans="1:7" x14ac:dyDescent="0.25">
      <c r="A9462" t="s">
        <v>18611</v>
      </c>
      <c r="B9462" t="s">
        <v>18612</v>
      </c>
      <c r="C9462">
        <v>4</v>
      </c>
      <c r="D9462">
        <v>0</v>
      </c>
      <c r="E9462">
        <v>43.9</v>
      </c>
      <c r="F9462">
        <v>41.8</v>
      </c>
      <c r="G9462" t="s">
        <v>22</v>
      </c>
    </row>
    <row r="9463" spans="1:7" x14ac:dyDescent="0.25">
      <c r="A9463" t="s">
        <v>18613</v>
      </c>
      <c r="B9463" t="s">
        <v>18614</v>
      </c>
      <c r="C9463">
        <v>0</v>
      </c>
      <c r="D9463">
        <v>0</v>
      </c>
      <c r="E9463">
        <v>0</v>
      </c>
      <c r="F9463">
        <v>0</v>
      </c>
      <c r="G9463" t="s">
        <v>22</v>
      </c>
    </row>
    <row r="9464" spans="1:7" x14ac:dyDescent="0.25">
      <c r="A9464" t="s">
        <v>18615</v>
      </c>
      <c r="B9464" t="s">
        <v>18616</v>
      </c>
      <c r="C9464">
        <v>2523</v>
      </c>
      <c r="D9464">
        <v>0</v>
      </c>
      <c r="E9464">
        <v>0.36</v>
      </c>
      <c r="F9464">
        <v>0.36</v>
      </c>
      <c r="G9464" t="s">
        <v>22</v>
      </c>
    </row>
    <row r="9465" spans="1:7" x14ac:dyDescent="0.25">
      <c r="A9465" t="s">
        <v>18617</v>
      </c>
      <c r="B9465" t="s">
        <v>18618</v>
      </c>
      <c r="C9465">
        <v>0</v>
      </c>
      <c r="D9465">
        <v>0</v>
      </c>
      <c r="E9465">
        <v>0</v>
      </c>
      <c r="F9465">
        <v>0</v>
      </c>
      <c r="G9465" t="s">
        <v>22</v>
      </c>
    </row>
    <row r="9466" spans="1:7" x14ac:dyDescent="0.25">
      <c r="A9466" t="s">
        <v>18619</v>
      </c>
      <c r="B9466" t="s">
        <v>18620</v>
      </c>
      <c r="C9466">
        <v>0</v>
      </c>
      <c r="D9466">
        <v>0</v>
      </c>
      <c r="E9466">
        <v>2.3250000000000002</v>
      </c>
      <c r="F9466">
        <v>1.48</v>
      </c>
      <c r="G9466" t="s">
        <v>22</v>
      </c>
    </row>
    <row r="9467" spans="1:7" x14ac:dyDescent="0.25">
      <c r="A9467" t="s">
        <v>18621</v>
      </c>
      <c r="B9467" t="s">
        <v>18622</v>
      </c>
      <c r="C9467">
        <v>0</v>
      </c>
      <c r="D9467">
        <v>357.35</v>
      </c>
      <c r="E9467">
        <v>20.581</v>
      </c>
      <c r="F9467">
        <v>20.581</v>
      </c>
      <c r="G9467" t="s">
        <v>312</v>
      </c>
    </row>
    <row r="9468" spans="1:7" x14ac:dyDescent="0.25">
      <c r="A9468" t="s">
        <v>18623</v>
      </c>
      <c r="B9468" t="s">
        <v>18624</v>
      </c>
      <c r="C9468">
        <v>0</v>
      </c>
      <c r="D9468">
        <v>326</v>
      </c>
      <c r="E9468">
        <v>43.997999999999998</v>
      </c>
      <c r="F9468">
        <v>35.164000000000001</v>
      </c>
      <c r="G9468" t="s">
        <v>22</v>
      </c>
    </row>
    <row r="9469" spans="1:7" x14ac:dyDescent="0.25">
      <c r="A9469" t="s">
        <v>18625</v>
      </c>
      <c r="B9469" t="s">
        <v>18626</v>
      </c>
      <c r="C9469">
        <v>838</v>
      </c>
      <c r="D9469">
        <v>0</v>
      </c>
      <c r="E9469">
        <v>3.28</v>
      </c>
      <c r="F9469">
        <v>3.28</v>
      </c>
      <c r="G9469" t="s">
        <v>22</v>
      </c>
    </row>
    <row r="9470" spans="1:7" x14ac:dyDescent="0.25">
      <c r="A9470" t="s">
        <v>18627</v>
      </c>
      <c r="B9470" t="s">
        <v>18628</v>
      </c>
      <c r="C9470">
        <v>34918</v>
      </c>
      <c r="D9470">
        <v>0.19</v>
      </c>
      <c r="E9470">
        <v>0.24757999999999999</v>
      </c>
      <c r="F9470">
        <v>0.22600000000000001</v>
      </c>
      <c r="G9470" t="s">
        <v>22</v>
      </c>
    </row>
    <row r="9471" spans="1:7" x14ac:dyDescent="0.25">
      <c r="A9471" t="s">
        <v>18629</v>
      </c>
      <c r="B9471" t="s">
        <v>18630</v>
      </c>
      <c r="C9471">
        <v>5330</v>
      </c>
      <c r="D9471">
        <v>0</v>
      </c>
      <c r="E9471">
        <v>0.5</v>
      </c>
      <c r="F9471">
        <v>0.54</v>
      </c>
      <c r="G9471" t="s">
        <v>22</v>
      </c>
    </row>
    <row r="9472" spans="1:7" x14ac:dyDescent="0.25">
      <c r="A9472" t="s">
        <v>18631</v>
      </c>
      <c r="B9472" t="s">
        <v>18632</v>
      </c>
      <c r="C9472">
        <v>157.69999999999999</v>
      </c>
      <c r="D9472">
        <v>0</v>
      </c>
      <c r="E9472">
        <v>0.17299999999999999</v>
      </c>
      <c r="F9472">
        <v>0.22</v>
      </c>
      <c r="G9472" t="s">
        <v>22</v>
      </c>
    </row>
    <row r="9473" spans="1:7" x14ac:dyDescent="0.25">
      <c r="A9473" t="s">
        <v>18633</v>
      </c>
      <c r="B9473" t="s">
        <v>18634</v>
      </c>
      <c r="C9473">
        <v>472</v>
      </c>
      <c r="D9473">
        <v>0</v>
      </c>
      <c r="E9473">
        <v>0.17</v>
      </c>
      <c r="F9473">
        <v>0.17</v>
      </c>
      <c r="G9473" t="s">
        <v>22</v>
      </c>
    </row>
    <row r="9474" spans="1:7" x14ac:dyDescent="0.25">
      <c r="A9474" t="s">
        <v>18635</v>
      </c>
      <c r="B9474" t="s">
        <v>18636</v>
      </c>
      <c r="C9474">
        <v>6</v>
      </c>
      <c r="D9474">
        <v>0</v>
      </c>
      <c r="E9474">
        <v>51</v>
      </c>
      <c r="F9474">
        <v>12.75</v>
      </c>
      <c r="G9474" t="s">
        <v>22</v>
      </c>
    </row>
    <row r="9475" spans="1:7" x14ac:dyDescent="0.25">
      <c r="A9475" t="s">
        <v>18637</v>
      </c>
      <c r="B9475" t="s">
        <v>18638</v>
      </c>
      <c r="C9475">
        <v>1</v>
      </c>
      <c r="D9475">
        <v>0</v>
      </c>
      <c r="E9475">
        <v>65.8</v>
      </c>
      <c r="F9475">
        <v>65.8</v>
      </c>
      <c r="G9475" t="s">
        <v>22</v>
      </c>
    </row>
    <row r="9476" spans="1:7" x14ac:dyDescent="0.25">
      <c r="A9476" t="s">
        <v>18639</v>
      </c>
      <c r="B9476" t="s">
        <v>18640</v>
      </c>
      <c r="C9476">
        <v>0</v>
      </c>
      <c r="D9476">
        <v>0</v>
      </c>
      <c r="E9476">
        <v>1.87</v>
      </c>
      <c r="F9476">
        <v>1.87</v>
      </c>
      <c r="G9476" t="s">
        <v>22</v>
      </c>
    </row>
    <row r="9477" spans="1:7" x14ac:dyDescent="0.25">
      <c r="A9477" t="s">
        <v>18641</v>
      </c>
      <c r="B9477" t="s">
        <v>18642</v>
      </c>
      <c r="C9477">
        <v>2131</v>
      </c>
      <c r="D9477">
        <v>2.27</v>
      </c>
      <c r="E9477">
        <v>0.7</v>
      </c>
      <c r="F9477">
        <v>0.7</v>
      </c>
      <c r="G9477" t="s">
        <v>22</v>
      </c>
    </row>
    <row r="9478" spans="1:7" x14ac:dyDescent="0.25">
      <c r="A9478" t="s">
        <v>18643</v>
      </c>
      <c r="B9478" t="s">
        <v>18644</v>
      </c>
      <c r="C9478">
        <v>8273</v>
      </c>
      <c r="D9478">
        <v>0</v>
      </c>
      <c r="E9478">
        <v>1.7995000000000001</v>
      </c>
      <c r="F9478">
        <v>1.7995000000000001</v>
      </c>
      <c r="G9478" t="s">
        <v>22</v>
      </c>
    </row>
    <row r="9479" spans="1:7" x14ac:dyDescent="0.25">
      <c r="A9479" t="s">
        <v>18645</v>
      </c>
      <c r="B9479" t="s">
        <v>18646</v>
      </c>
      <c r="C9479">
        <v>80</v>
      </c>
      <c r="D9479">
        <v>0</v>
      </c>
      <c r="E9479">
        <v>1.3174999999999999</v>
      </c>
      <c r="F9479">
        <v>1.3174999999999999</v>
      </c>
      <c r="G9479" t="s">
        <v>22</v>
      </c>
    </row>
    <row r="9480" spans="1:7" x14ac:dyDescent="0.25">
      <c r="A9480" t="s">
        <v>18647</v>
      </c>
      <c r="B9480" t="s">
        <v>18648</v>
      </c>
      <c r="C9480">
        <v>0</v>
      </c>
      <c r="D9480">
        <v>0</v>
      </c>
      <c r="E9480">
        <v>83</v>
      </c>
      <c r="F9480">
        <v>83</v>
      </c>
      <c r="G9480" t="s">
        <v>22</v>
      </c>
    </row>
    <row r="9481" spans="1:7" x14ac:dyDescent="0.25">
      <c r="A9481" t="s">
        <v>18649</v>
      </c>
      <c r="B9481" t="s">
        <v>18650</v>
      </c>
      <c r="C9481">
        <v>0</v>
      </c>
      <c r="D9481">
        <v>0</v>
      </c>
      <c r="E9481">
        <v>1.71</v>
      </c>
      <c r="F9481">
        <v>1.71</v>
      </c>
      <c r="G9481" t="s">
        <v>22</v>
      </c>
    </row>
    <row r="9482" spans="1:7" x14ac:dyDescent="0.25">
      <c r="A9482" t="s">
        <v>18651</v>
      </c>
      <c r="B9482" t="s">
        <v>18652</v>
      </c>
      <c r="C9482">
        <v>0</v>
      </c>
      <c r="D9482">
        <v>0</v>
      </c>
      <c r="E9482">
        <v>3.25</v>
      </c>
      <c r="F9482">
        <v>3.25</v>
      </c>
      <c r="G9482" t="s">
        <v>22</v>
      </c>
    </row>
    <row r="9483" spans="1:7" x14ac:dyDescent="0.25">
      <c r="A9483" t="s">
        <v>18653</v>
      </c>
      <c r="B9483" t="s">
        <v>18654</v>
      </c>
      <c r="C9483">
        <v>5074</v>
      </c>
      <c r="D9483">
        <v>0</v>
      </c>
      <c r="E9483">
        <v>0.04</v>
      </c>
      <c r="F9483">
        <v>0.04</v>
      </c>
      <c r="G9483" t="s">
        <v>22</v>
      </c>
    </row>
    <row r="9484" spans="1:7" x14ac:dyDescent="0.25">
      <c r="A9484" t="s">
        <v>18655</v>
      </c>
      <c r="B9484" t="s">
        <v>18656</v>
      </c>
      <c r="C9484">
        <v>1507</v>
      </c>
      <c r="D9484">
        <v>0.03</v>
      </c>
      <c r="E9484">
        <v>3.4000000000000002E-2</v>
      </c>
      <c r="F9484">
        <v>3.4000000000000002E-2</v>
      </c>
      <c r="G9484" t="s">
        <v>22</v>
      </c>
    </row>
    <row r="9485" spans="1:7" x14ac:dyDescent="0.25">
      <c r="A9485" t="s">
        <v>18657</v>
      </c>
      <c r="B9485" t="s">
        <v>18658</v>
      </c>
      <c r="C9485">
        <v>299.14699999999999</v>
      </c>
      <c r="D9485">
        <v>0</v>
      </c>
      <c r="E9485">
        <v>0.65500000000000003</v>
      </c>
      <c r="F9485">
        <v>0.65500000000000003</v>
      </c>
      <c r="G9485" t="s">
        <v>22</v>
      </c>
    </row>
    <row r="9486" spans="1:7" x14ac:dyDescent="0.25">
      <c r="A9486" t="s">
        <v>18659</v>
      </c>
      <c r="B9486" t="s">
        <v>18660</v>
      </c>
      <c r="C9486">
        <v>9809</v>
      </c>
      <c r="D9486">
        <v>0</v>
      </c>
      <c r="E9486">
        <v>0.22</v>
      </c>
      <c r="F9486">
        <v>0.22</v>
      </c>
      <c r="G9486" t="s">
        <v>22</v>
      </c>
    </row>
    <row r="9487" spans="1:7" x14ac:dyDescent="0.25">
      <c r="A9487" t="s">
        <v>18661</v>
      </c>
      <c r="B9487" t="s">
        <v>18662</v>
      </c>
      <c r="C9487">
        <v>0</v>
      </c>
      <c r="D9487">
        <v>0</v>
      </c>
      <c r="E9487">
        <v>191.9</v>
      </c>
      <c r="F9487">
        <v>191.9</v>
      </c>
      <c r="G9487" t="s">
        <v>22</v>
      </c>
    </row>
    <row r="9488" spans="1:7" x14ac:dyDescent="0.25">
      <c r="A9488" t="s">
        <v>18663</v>
      </c>
      <c r="B9488" t="s">
        <v>18664</v>
      </c>
      <c r="C9488">
        <v>5000</v>
      </c>
      <c r="D9488">
        <v>0</v>
      </c>
      <c r="E9488">
        <v>2.64E-2</v>
      </c>
      <c r="F9488">
        <v>2.6419999999999999E-2</v>
      </c>
      <c r="G9488" t="s">
        <v>22</v>
      </c>
    </row>
    <row r="9489" spans="1:7" x14ac:dyDescent="0.25">
      <c r="A9489" t="s">
        <v>18665</v>
      </c>
      <c r="B9489" t="s">
        <v>18666</v>
      </c>
      <c r="C9489">
        <v>1190</v>
      </c>
      <c r="D9489">
        <v>0</v>
      </c>
      <c r="E9489">
        <v>0.11</v>
      </c>
      <c r="F9489">
        <v>0.11</v>
      </c>
      <c r="G9489" t="s">
        <v>22</v>
      </c>
    </row>
    <row r="9490" spans="1:7" x14ac:dyDescent="0.25">
      <c r="A9490" t="s">
        <v>18667</v>
      </c>
      <c r="B9490" t="s">
        <v>18668</v>
      </c>
      <c r="C9490">
        <v>0</v>
      </c>
      <c r="D9490">
        <v>0</v>
      </c>
      <c r="E9490">
        <v>2.5999999999999999E-2</v>
      </c>
      <c r="F9490">
        <v>2.5999999999999999E-2</v>
      </c>
      <c r="G9490" t="s">
        <v>22</v>
      </c>
    </row>
    <row r="9491" spans="1:7" x14ac:dyDescent="0.25">
      <c r="A9491" t="s">
        <v>18669</v>
      </c>
      <c r="B9491" t="s">
        <v>18670</v>
      </c>
      <c r="C9491">
        <v>0</v>
      </c>
      <c r="D9491">
        <v>0</v>
      </c>
      <c r="E9491">
        <v>0.38</v>
      </c>
      <c r="F9491">
        <v>0.38</v>
      </c>
      <c r="G9491" t="s">
        <v>22</v>
      </c>
    </row>
    <row r="9492" spans="1:7" x14ac:dyDescent="0.25">
      <c r="A9492" t="s">
        <v>18671</v>
      </c>
      <c r="B9492" t="s">
        <v>18672</v>
      </c>
      <c r="C9492">
        <v>0</v>
      </c>
      <c r="D9492">
        <v>0</v>
      </c>
      <c r="E9492">
        <v>0</v>
      </c>
      <c r="F9492">
        <v>0</v>
      </c>
      <c r="G9492" t="s">
        <v>22</v>
      </c>
    </row>
    <row r="9493" spans="1:7" x14ac:dyDescent="0.25">
      <c r="A9493" t="s">
        <v>18673</v>
      </c>
      <c r="B9493" t="s">
        <v>18674</v>
      </c>
      <c r="C9493">
        <v>0</v>
      </c>
      <c r="D9493">
        <v>0</v>
      </c>
      <c r="E9493">
        <v>0</v>
      </c>
      <c r="F9493">
        <v>0</v>
      </c>
      <c r="G9493" t="s">
        <v>22</v>
      </c>
    </row>
    <row r="9494" spans="1:7" x14ac:dyDescent="0.25">
      <c r="A9494" t="s">
        <v>18675</v>
      </c>
      <c r="B9494" t="s">
        <v>18676</v>
      </c>
      <c r="C9494">
        <v>1</v>
      </c>
      <c r="D9494">
        <v>0</v>
      </c>
      <c r="E9494">
        <v>14.75</v>
      </c>
      <c r="F9494">
        <v>14.75</v>
      </c>
      <c r="G9494" t="s">
        <v>22</v>
      </c>
    </row>
    <row r="9495" spans="1:7" x14ac:dyDescent="0.25">
      <c r="A9495" t="s">
        <v>18677</v>
      </c>
      <c r="B9495" t="s">
        <v>18678</v>
      </c>
      <c r="C9495">
        <v>0</v>
      </c>
      <c r="D9495">
        <v>0</v>
      </c>
      <c r="E9495">
        <v>0</v>
      </c>
      <c r="F9495">
        <v>0</v>
      </c>
      <c r="G9495" t="s">
        <v>22</v>
      </c>
    </row>
    <row r="9496" spans="1:7" x14ac:dyDescent="0.25">
      <c r="A9496" t="s">
        <v>16799</v>
      </c>
      <c r="B9496" t="s">
        <v>18679</v>
      </c>
      <c r="C9496">
        <v>0</v>
      </c>
      <c r="D9496">
        <v>0</v>
      </c>
      <c r="E9496">
        <v>0</v>
      </c>
      <c r="F9496">
        <v>0</v>
      </c>
      <c r="G9496" t="s">
        <v>22</v>
      </c>
    </row>
    <row r="9497" spans="1:7" x14ac:dyDescent="0.25">
      <c r="A9497" t="s">
        <v>18680</v>
      </c>
      <c r="B9497" t="s">
        <v>18681</v>
      </c>
      <c r="C9497">
        <v>0</v>
      </c>
      <c r="D9497">
        <v>0</v>
      </c>
      <c r="E9497">
        <v>0</v>
      </c>
      <c r="F9497">
        <v>0</v>
      </c>
      <c r="G9497" t="s">
        <v>22</v>
      </c>
    </row>
    <row r="9498" spans="1:7" x14ac:dyDescent="0.25">
      <c r="A9498" t="s">
        <v>18682</v>
      </c>
      <c r="B9498" t="s">
        <v>18683</v>
      </c>
      <c r="C9498">
        <v>0</v>
      </c>
      <c r="D9498">
        <v>0</v>
      </c>
      <c r="E9498">
        <v>0</v>
      </c>
      <c r="F9498">
        <v>0</v>
      </c>
      <c r="G9498" t="s">
        <v>22</v>
      </c>
    </row>
    <row r="9499" spans="1:7" x14ac:dyDescent="0.25">
      <c r="A9499" t="s">
        <v>18684</v>
      </c>
      <c r="B9499" t="s">
        <v>18685</v>
      </c>
      <c r="C9499">
        <v>0</v>
      </c>
      <c r="D9499">
        <v>0</v>
      </c>
      <c r="E9499">
        <v>0</v>
      </c>
      <c r="F9499">
        <v>0</v>
      </c>
      <c r="G9499" t="s">
        <v>22</v>
      </c>
    </row>
    <row r="9500" spans="1:7" x14ac:dyDescent="0.25">
      <c r="A9500" t="s">
        <v>18686</v>
      </c>
      <c r="B9500" t="s">
        <v>18687</v>
      </c>
      <c r="C9500">
        <v>0</v>
      </c>
      <c r="D9500">
        <v>0</v>
      </c>
      <c r="E9500">
        <v>0</v>
      </c>
      <c r="F9500">
        <v>0</v>
      </c>
      <c r="G9500" t="s">
        <v>22</v>
      </c>
    </row>
    <row r="9501" spans="1:7" x14ac:dyDescent="0.25">
      <c r="A9501" t="s">
        <v>18688</v>
      </c>
      <c r="B9501" t="s">
        <v>18689</v>
      </c>
      <c r="C9501">
        <v>0</v>
      </c>
      <c r="D9501">
        <v>0</v>
      </c>
      <c r="E9501">
        <v>0</v>
      </c>
      <c r="F9501">
        <v>0</v>
      </c>
      <c r="G9501" t="s">
        <v>22</v>
      </c>
    </row>
    <row r="9502" spans="1:7" x14ac:dyDescent="0.25">
      <c r="A9502" t="s">
        <v>18690</v>
      </c>
      <c r="B9502" t="s">
        <v>18691</v>
      </c>
      <c r="C9502">
        <v>0</v>
      </c>
      <c r="D9502">
        <v>0</v>
      </c>
      <c r="E9502">
        <v>0</v>
      </c>
      <c r="F9502">
        <v>0</v>
      </c>
      <c r="G9502" t="s">
        <v>22</v>
      </c>
    </row>
    <row r="9503" spans="1:7" x14ac:dyDescent="0.25">
      <c r="A9503" t="s">
        <v>18692</v>
      </c>
      <c r="B9503" t="s">
        <v>18693</v>
      </c>
      <c r="C9503">
        <v>0</v>
      </c>
      <c r="D9503">
        <v>0</v>
      </c>
      <c r="E9503">
        <v>0</v>
      </c>
      <c r="F9503">
        <v>0</v>
      </c>
      <c r="G9503" t="s">
        <v>22</v>
      </c>
    </row>
    <row r="9504" spans="1:7" x14ac:dyDescent="0.25">
      <c r="A9504" t="s">
        <v>18694</v>
      </c>
      <c r="B9504" t="s">
        <v>18695</v>
      </c>
      <c r="C9504">
        <v>0</v>
      </c>
      <c r="D9504">
        <v>0</v>
      </c>
      <c r="E9504">
        <v>0</v>
      </c>
      <c r="F9504">
        <v>0</v>
      </c>
      <c r="G9504" t="s">
        <v>22</v>
      </c>
    </row>
    <row r="9505" spans="1:7" x14ac:dyDescent="0.25">
      <c r="A9505" t="s">
        <v>18696</v>
      </c>
      <c r="B9505" t="s">
        <v>18697</v>
      </c>
      <c r="C9505">
        <v>3</v>
      </c>
      <c r="D9505">
        <v>0</v>
      </c>
      <c r="E9505">
        <v>123</v>
      </c>
      <c r="F9505">
        <v>123</v>
      </c>
      <c r="G9505" t="s">
        <v>22</v>
      </c>
    </row>
    <row r="9506" spans="1:7" x14ac:dyDescent="0.25">
      <c r="A9506" t="s">
        <v>18698</v>
      </c>
      <c r="B9506" t="s">
        <v>18699</v>
      </c>
      <c r="C9506">
        <v>200</v>
      </c>
      <c r="D9506">
        <v>0</v>
      </c>
      <c r="E9506">
        <v>0.2172</v>
      </c>
      <c r="F9506">
        <v>0.21725</v>
      </c>
      <c r="G9506" t="s">
        <v>22</v>
      </c>
    </row>
    <row r="9507" spans="1:7" x14ac:dyDescent="0.25">
      <c r="A9507" t="s">
        <v>18700</v>
      </c>
      <c r="B9507" t="s">
        <v>18701</v>
      </c>
      <c r="C9507">
        <v>0</v>
      </c>
      <c r="D9507">
        <v>163.61000000000001</v>
      </c>
      <c r="E9507">
        <v>59.128999999999998</v>
      </c>
      <c r="F9507">
        <v>14.592000000000001</v>
      </c>
      <c r="G9507" t="s">
        <v>312</v>
      </c>
    </row>
    <row r="9508" spans="1:7" x14ac:dyDescent="0.25">
      <c r="A9508" t="s">
        <v>18702</v>
      </c>
      <c r="B9508" t="s">
        <v>18703</v>
      </c>
      <c r="C9508">
        <v>0</v>
      </c>
      <c r="D9508">
        <v>0</v>
      </c>
      <c r="E9508">
        <v>12.573</v>
      </c>
      <c r="F9508">
        <v>4.4589999999999996</v>
      </c>
      <c r="G9508" t="s">
        <v>22</v>
      </c>
    </row>
    <row r="9509" spans="1:7" x14ac:dyDescent="0.25">
      <c r="A9509" t="s">
        <v>18704</v>
      </c>
      <c r="B9509" t="s">
        <v>18705</v>
      </c>
      <c r="C9509">
        <v>0</v>
      </c>
      <c r="D9509">
        <v>0</v>
      </c>
      <c r="E9509">
        <v>8.4190000000000005</v>
      </c>
      <c r="F9509">
        <v>3.9740000000000002</v>
      </c>
      <c r="G9509" t="s">
        <v>22</v>
      </c>
    </row>
    <row r="9510" spans="1:7" x14ac:dyDescent="0.25">
      <c r="A9510" t="s">
        <v>18706</v>
      </c>
      <c r="B9510" t="s">
        <v>18707</v>
      </c>
      <c r="C9510">
        <v>0</v>
      </c>
      <c r="D9510">
        <v>0</v>
      </c>
      <c r="E9510">
        <v>39.398000000000003</v>
      </c>
      <c r="F9510">
        <v>10.791</v>
      </c>
      <c r="G9510" t="s">
        <v>22</v>
      </c>
    </row>
    <row r="9511" spans="1:7" x14ac:dyDescent="0.25">
      <c r="A9511" t="s">
        <v>18708</v>
      </c>
      <c r="B9511" t="s">
        <v>18709</v>
      </c>
      <c r="C9511">
        <v>0</v>
      </c>
      <c r="D9511">
        <v>0</v>
      </c>
      <c r="E9511">
        <v>35.581000000000003</v>
      </c>
      <c r="F9511">
        <v>9.9939999999999998</v>
      </c>
      <c r="G9511" t="s">
        <v>22</v>
      </c>
    </row>
    <row r="9512" spans="1:7" x14ac:dyDescent="0.25">
      <c r="A9512" t="s">
        <v>18710</v>
      </c>
      <c r="B9512" t="s">
        <v>18711</v>
      </c>
      <c r="C9512">
        <v>3</v>
      </c>
      <c r="D9512">
        <v>0</v>
      </c>
      <c r="E9512">
        <v>49.616999999999997</v>
      </c>
      <c r="F9512">
        <v>14.917</v>
      </c>
      <c r="G9512" t="s">
        <v>22</v>
      </c>
    </row>
    <row r="9513" spans="1:7" x14ac:dyDescent="0.25">
      <c r="A9513" t="s">
        <v>18712</v>
      </c>
      <c r="B9513" t="s">
        <v>18713</v>
      </c>
      <c r="C9513">
        <v>0</v>
      </c>
      <c r="D9513">
        <v>0</v>
      </c>
      <c r="E9513">
        <v>17.55</v>
      </c>
      <c r="F9513">
        <v>0</v>
      </c>
      <c r="G9513" t="s">
        <v>22</v>
      </c>
    </row>
    <row r="9514" spans="1:7" x14ac:dyDescent="0.25">
      <c r="A9514" t="s">
        <v>18714</v>
      </c>
      <c r="B9514" t="s">
        <v>18715</v>
      </c>
      <c r="C9514">
        <v>215</v>
      </c>
      <c r="D9514">
        <v>0</v>
      </c>
      <c r="E9514">
        <v>12.81221</v>
      </c>
      <c r="F9514">
        <v>8.7157900000000001</v>
      </c>
      <c r="G9514" t="s">
        <v>22</v>
      </c>
    </row>
    <row r="9515" spans="1:7" x14ac:dyDescent="0.25">
      <c r="A9515" t="s">
        <v>18716</v>
      </c>
      <c r="B9515" t="s">
        <v>18717</v>
      </c>
      <c r="C9515">
        <v>0</v>
      </c>
      <c r="D9515">
        <v>0</v>
      </c>
      <c r="E9515">
        <v>69.441000000000003</v>
      </c>
      <c r="F9515">
        <v>0</v>
      </c>
      <c r="G9515" t="s">
        <v>33</v>
      </c>
    </row>
    <row r="9516" spans="1:7" x14ac:dyDescent="0.25">
      <c r="A9516" t="s">
        <v>18718</v>
      </c>
      <c r="B9516" t="s">
        <v>18719</v>
      </c>
      <c r="C9516">
        <v>500</v>
      </c>
      <c r="D9516">
        <v>6.82</v>
      </c>
      <c r="E9516">
        <v>0.46</v>
      </c>
      <c r="F9516">
        <v>0.46</v>
      </c>
      <c r="G9516" t="s">
        <v>22</v>
      </c>
    </row>
    <row r="9517" spans="1:7" x14ac:dyDescent="0.25">
      <c r="A9517" t="s">
        <v>18720</v>
      </c>
      <c r="B9517" t="s">
        <v>18721</v>
      </c>
      <c r="C9517">
        <v>1084</v>
      </c>
      <c r="D9517">
        <v>0</v>
      </c>
      <c r="E9517">
        <v>2.83</v>
      </c>
      <c r="F9517">
        <v>2.83</v>
      </c>
      <c r="G9517" t="s">
        <v>22</v>
      </c>
    </row>
    <row r="9518" spans="1:7" x14ac:dyDescent="0.25">
      <c r="A9518" t="s">
        <v>18722</v>
      </c>
      <c r="B9518" t="s">
        <v>18723</v>
      </c>
      <c r="C9518">
        <v>0</v>
      </c>
      <c r="D9518">
        <v>0</v>
      </c>
      <c r="E9518">
        <v>55.439</v>
      </c>
      <c r="F9518">
        <v>0</v>
      </c>
      <c r="G9518" t="s">
        <v>33</v>
      </c>
    </row>
    <row r="9519" spans="1:7" x14ac:dyDescent="0.25">
      <c r="A9519" t="s">
        <v>18724</v>
      </c>
      <c r="B9519" t="s">
        <v>18725</v>
      </c>
      <c r="C9519">
        <v>0</v>
      </c>
      <c r="D9519">
        <v>45.45</v>
      </c>
      <c r="E9519">
        <v>9.5440000000000005</v>
      </c>
      <c r="F9519">
        <v>9.5440000000000005</v>
      </c>
      <c r="G9519" t="s">
        <v>33</v>
      </c>
    </row>
    <row r="9520" spans="1:7" x14ac:dyDescent="0.25">
      <c r="A9520" t="s">
        <v>18726</v>
      </c>
      <c r="B9520" t="s">
        <v>18727</v>
      </c>
      <c r="C9520">
        <v>0</v>
      </c>
      <c r="D9520">
        <v>0</v>
      </c>
      <c r="E9520">
        <v>430.89600000000002</v>
      </c>
      <c r="F9520">
        <v>0</v>
      </c>
      <c r="G9520" t="s">
        <v>33</v>
      </c>
    </row>
    <row r="9521" spans="1:7" x14ac:dyDescent="0.25">
      <c r="A9521" t="s">
        <v>18728</v>
      </c>
      <c r="B9521" t="s">
        <v>18729</v>
      </c>
      <c r="C9521">
        <v>0</v>
      </c>
      <c r="D9521">
        <v>0</v>
      </c>
      <c r="E9521">
        <v>70.614999999999995</v>
      </c>
      <c r="F9521">
        <v>0</v>
      </c>
      <c r="G9521" t="s">
        <v>22</v>
      </c>
    </row>
    <row r="9522" spans="1:7" x14ac:dyDescent="0.25">
      <c r="A9522" t="s">
        <v>18730</v>
      </c>
      <c r="B9522" t="s">
        <v>18731</v>
      </c>
      <c r="C9522">
        <v>0</v>
      </c>
      <c r="D9522">
        <v>534.36</v>
      </c>
      <c r="E9522">
        <v>179.40600000000001</v>
      </c>
      <c r="F9522">
        <v>165.28399999999999</v>
      </c>
      <c r="G9522" t="s">
        <v>33</v>
      </c>
    </row>
    <row r="9523" spans="1:7" x14ac:dyDescent="0.25">
      <c r="A9523" t="s">
        <v>18732</v>
      </c>
      <c r="B9523" t="s">
        <v>1439</v>
      </c>
      <c r="C9523">
        <v>0</v>
      </c>
      <c r="D9523">
        <v>0</v>
      </c>
      <c r="E9523">
        <v>34.74</v>
      </c>
      <c r="F9523">
        <v>27.186</v>
      </c>
      <c r="G9523" t="s">
        <v>22</v>
      </c>
    </row>
    <row r="9524" spans="1:7" x14ac:dyDescent="0.25">
      <c r="A9524" t="s">
        <v>18733</v>
      </c>
      <c r="B9524" t="s">
        <v>18734</v>
      </c>
      <c r="C9524">
        <v>0</v>
      </c>
      <c r="D9524">
        <v>457.91</v>
      </c>
      <c r="E9524">
        <v>157.07400000000001</v>
      </c>
      <c r="F9524">
        <v>153.726</v>
      </c>
      <c r="G9524" t="s">
        <v>33</v>
      </c>
    </row>
    <row r="9525" spans="1:7" x14ac:dyDescent="0.25">
      <c r="A9525" t="s">
        <v>18735</v>
      </c>
      <c r="B9525" t="s">
        <v>18736</v>
      </c>
      <c r="C9525">
        <v>0</v>
      </c>
      <c r="D9525">
        <v>484</v>
      </c>
      <c r="E9525">
        <v>337.26100000000002</v>
      </c>
      <c r="F9525">
        <v>396.21600000000001</v>
      </c>
      <c r="G9525" t="s">
        <v>33</v>
      </c>
    </row>
    <row r="9526" spans="1:7" x14ac:dyDescent="0.25">
      <c r="A9526" t="s">
        <v>18737</v>
      </c>
      <c r="B9526" t="s">
        <v>18738</v>
      </c>
      <c r="C9526">
        <v>0</v>
      </c>
      <c r="D9526">
        <v>2117.6799999999998</v>
      </c>
      <c r="E9526">
        <v>1864.16</v>
      </c>
      <c r="F9526">
        <v>0</v>
      </c>
      <c r="G9526" t="s">
        <v>33</v>
      </c>
    </row>
    <row r="9527" spans="1:7" x14ac:dyDescent="0.25">
      <c r="A9527" t="s">
        <v>18739</v>
      </c>
      <c r="B9527" t="s">
        <v>18740</v>
      </c>
      <c r="C9527">
        <v>0</v>
      </c>
      <c r="D9527">
        <v>2789.07</v>
      </c>
      <c r="E9527">
        <v>2802.48</v>
      </c>
      <c r="F9527">
        <v>0</v>
      </c>
      <c r="G9527" t="s">
        <v>33</v>
      </c>
    </row>
    <row r="9528" spans="1:7" x14ac:dyDescent="0.25">
      <c r="A9528" t="s">
        <v>18741</v>
      </c>
      <c r="B9528" t="s">
        <v>18742</v>
      </c>
      <c r="C9528">
        <v>4850</v>
      </c>
      <c r="D9528">
        <v>0</v>
      </c>
      <c r="E9528">
        <v>4.6420000000000003E-2</v>
      </c>
      <c r="F9528">
        <v>3.4290000000000001E-2</v>
      </c>
      <c r="G9528" t="s">
        <v>22</v>
      </c>
    </row>
    <row r="9529" spans="1:7" x14ac:dyDescent="0.25">
      <c r="A9529" t="s">
        <v>18743</v>
      </c>
      <c r="B9529" t="s">
        <v>18744</v>
      </c>
      <c r="C9529">
        <v>0</v>
      </c>
      <c r="D9529">
        <v>474.8</v>
      </c>
      <c r="E9529">
        <v>128.91999999999999</v>
      </c>
      <c r="F9529">
        <v>542.197</v>
      </c>
      <c r="G9529" t="s">
        <v>33</v>
      </c>
    </row>
    <row r="9530" spans="1:7" x14ac:dyDescent="0.25">
      <c r="A9530" t="s">
        <v>18745</v>
      </c>
      <c r="B9530" t="s">
        <v>18746</v>
      </c>
      <c r="C9530">
        <v>0</v>
      </c>
      <c r="D9530">
        <v>154.13999999999999</v>
      </c>
      <c r="E9530">
        <v>42.706000000000003</v>
      </c>
      <c r="F9530">
        <v>28.603000000000002</v>
      </c>
      <c r="G9530" t="s">
        <v>33</v>
      </c>
    </row>
    <row r="9531" spans="1:7" x14ac:dyDescent="0.25">
      <c r="A9531" t="s">
        <v>18747</v>
      </c>
      <c r="B9531" t="s">
        <v>18748</v>
      </c>
      <c r="C9531">
        <v>0</v>
      </c>
      <c r="D9531">
        <v>478.72</v>
      </c>
      <c r="E9531">
        <v>236.37899999999999</v>
      </c>
      <c r="F9531">
        <v>262.17700000000002</v>
      </c>
      <c r="G9531" t="s">
        <v>33</v>
      </c>
    </row>
    <row r="9532" spans="1:7" x14ac:dyDescent="0.25">
      <c r="A9532" t="s">
        <v>18749</v>
      </c>
      <c r="B9532" t="s">
        <v>18750</v>
      </c>
      <c r="C9532">
        <v>0</v>
      </c>
      <c r="D9532">
        <v>0</v>
      </c>
      <c r="E9532">
        <v>118.5</v>
      </c>
      <c r="F9532">
        <v>118.5</v>
      </c>
      <c r="G9532" t="s">
        <v>22</v>
      </c>
    </row>
    <row r="9533" spans="1:7" x14ac:dyDescent="0.25">
      <c r="A9533" t="s">
        <v>18751</v>
      </c>
      <c r="B9533" t="s">
        <v>18752</v>
      </c>
      <c r="C9533">
        <v>0</v>
      </c>
      <c r="D9533">
        <v>509.89</v>
      </c>
      <c r="E9533">
        <v>60.375</v>
      </c>
      <c r="F9533">
        <v>60.726999999999997</v>
      </c>
      <c r="G9533" t="s">
        <v>33</v>
      </c>
    </row>
    <row r="9534" spans="1:7" x14ac:dyDescent="0.25">
      <c r="A9534" t="s">
        <v>18753</v>
      </c>
      <c r="B9534" t="s">
        <v>18754</v>
      </c>
      <c r="C9534">
        <v>0</v>
      </c>
      <c r="D9534">
        <v>0</v>
      </c>
      <c r="E9534">
        <v>2.1619999999999999</v>
      </c>
      <c r="F9534">
        <v>10.221</v>
      </c>
      <c r="G9534" t="s">
        <v>22</v>
      </c>
    </row>
    <row r="9535" spans="1:7" x14ac:dyDescent="0.25">
      <c r="A9535" t="s">
        <v>18755</v>
      </c>
      <c r="B9535" t="s">
        <v>18756</v>
      </c>
      <c r="C9535">
        <v>4</v>
      </c>
      <c r="D9535">
        <v>497.24</v>
      </c>
      <c r="E9535">
        <v>23.305</v>
      </c>
      <c r="F9535">
        <v>23.305</v>
      </c>
      <c r="G9535" t="s">
        <v>22</v>
      </c>
    </row>
    <row r="9536" spans="1:7" x14ac:dyDescent="0.25">
      <c r="A9536" t="s">
        <v>18757</v>
      </c>
      <c r="B9536" t="s">
        <v>18758</v>
      </c>
      <c r="C9536">
        <v>0</v>
      </c>
      <c r="D9536">
        <v>0</v>
      </c>
      <c r="E9536">
        <v>0</v>
      </c>
      <c r="F9536">
        <v>0</v>
      </c>
      <c r="G9536" t="s">
        <v>22</v>
      </c>
    </row>
    <row r="9537" spans="1:7" x14ac:dyDescent="0.25">
      <c r="A9537" t="s">
        <v>18759</v>
      </c>
      <c r="B9537" t="s">
        <v>18760</v>
      </c>
      <c r="C9537">
        <v>0</v>
      </c>
      <c r="D9537">
        <v>219.62</v>
      </c>
      <c r="E9537">
        <v>99.486999999999995</v>
      </c>
      <c r="F9537">
        <v>102.09699999999999</v>
      </c>
      <c r="G9537" t="s">
        <v>33</v>
      </c>
    </row>
    <row r="9538" spans="1:7" x14ac:dyDescent="0.25">
      <c r="A9538" t="s">
        <v>18761</v>
      </c>
      <c r="B9538" t="s">
        <v>18762</v>
      </c>
      <c r="C9538">
        <v>0</v>
      </c>
      <c r="D9538">
        <v>0</v>
      </c>
      <c r="E9538">
        <v>90.37</v>
      </c>
      <c r="F9538">
        <v>90.37</v>
      </c>
      <c r="G9538" t="s">
        <v>22</v>
      </c>
    </row>
    <row r="9539" spans="1:7" x14ac:dyDescent="0.25">
      <c r="A9539" t="s">
        <v>18763</v>
      </c>
      <c r="B9539" t="s">
        <v>18764</v>
      </c>
      <c r="C9539">
        <v>1</v>
      </c>
      <c r="D9539">
        <v>52.47</v>
      </c>
      <c r="E9539">
        <v>26.248999999999999</v>
      </c>
      <c r="F9539">
        <v>26.248999999999999</v>
      </c>
      <c r="G9539" t="s">
        <v>33</v>
      </c>
    </row>
    <row r="9540" spans="1:7" x14ac:dyDescent="0.25">
      <c r="A9540" t="s">
        <v>18765</v>
      </c>
      <c r="B9540" t="s">
        <v>18766</v>
      </c>
      <c r="C9540">
        <v>2</v>
      </c>
      <c r="D9540">
        <v>161.93</v>
      </c>
      <c r="E9540">
        <v>69.89</v>
      </c>
      <c r="F9540">
        <v>66.64</v>
      </c>
      <c r="G9540" t="s">
        <v>312</v>
      </c>
    </row>
    <row r="9541" spans="1:7" x14ac:dyDescent="0.25">
      <c r="A9541" t="s">
        <v>18767</v>
      </c>
      <c r="B9541" t="s">
        <v>18768</v>
      </c>
      <c r="C9541">
        <v>1</v>
      </c>
      <c r="D9541">
        <v>171.02</v>
      </c>
      <c r="E9541">
        <v>54.162999999999997</v>
      </c>
      <c r="F9541">
        <v>25.463999999999999</v>
      </c>
      <c r="G9541" t="s">
        <v>33</v>
      </c>
    </row>
    <row r="9542" spans="1:7" x14ac:dyDescent="0.25">
      <c r="A9542" t="s">
        <v>18769</v>
      </c>
      <c r="B9542" t="s">
        <v>18770</v>
      </c>
      <c r="C9542">
        <v>4981.75</v>
      </c>
      <c r="D9542">
        <v>0</v>
      </c>
      <c r="E9542">
        <v>0.57999999999999996</v>
      </c>
      <c r="F9542">
        <v>0.57999999999999996</v>
      </c>
      <c r="G9542" t="s">
        <v>22</v>
      </c>
    </row>
    <row r="9543" spans="1:7" x14ac:dyDescent="0.25">
      <c r="A9543" t="s">
        <v>18771</v>
      </c>
      <c r="B9543" t="s">
        <v>18772</v>
      </c>
      <c r="C9543">
        <v>5510</v>
      </c>
      <c r="D9543">
        <v>0</v>
      </c>
      <c r="E9543">
        <v>0.44</v>
      </c>
      <c r="F9543">
        <v>0.26100000000000001</v>
      </c>
      <c r="G9543" t="s">
        <v>22</v>
      </c>
    </row>
    <row r="9544" spans="1:7" x14ac:dyDescent="0.25">
      <c r="A9544" t="s">
        <v>18773</v>
      </c>
      <c r="B9544" t="s">
        <v>18774</v>
      </c>
      <c r="C9544">
        <v>9</v>
      </c>
      <c r="D9544">
        <v>0</v>
      </c>
      <c r="E9544">
        <v>35</v>
      </c>
      <c r="F9544">
        <v>35</v>
      </c>
      <c r="G9544" t="s">
        <v>22</v>
      </c>
    </row>
    <row r="9545" spans="1:7" x14ac:dyDescent="0.25">
      <c r="A9545" t="s">
        <v>18775</v>
      </c>
      <c r="B9545" t="s">
        <v>18776</v>
      </c>
      <c r="C9545">
        <v>3553</v>
      </c>
      <c r="D9545">
        <v>0</v>
      </c>
      <c r="E9545">
        <v>0.23</v>
      </c>
      <c r="F9545">
        <v>0.23</v>
      </c>
      <c r="G9545" t="s">
        <v>22</v>
      </c>
    </row>
    <row r="9546" spans="1:7" x14ac:dyDescent="0.25">
      <c r="A9546" t="s">
        <v>18777</v>
      </c>
      <c r="B9546" t="s">
        <v>18778</v>
      </c>
      <c r="C9546">
        <v>0</v>
      </c>
      <c r="D9546">
        <v>31.47</v>
      </c>
      <c r="E9546">
        <v>8.6750000000000007</v>
      </c>
      <c r="F9546">
        <v>7.27</v>
      </c>
      <c r="G9546" t="s">
        <v>22</v>
      </c>
    </row>
    <row r="9547" spans="1:7" x14ac:dyDescent="0.25">
      <c r="A9547" t="s">
        <v>18779</v>
      </c>
      <c r="B9547" t="s">
        <v>18780</v>
      </c>
      <c r="C9547">
        <v>0</v>
      </c>
      <c r="D9547">
        <v>0</v>
      </c>
      <c r="E9547">
        <v>0</v>
      </c>
      <c r="F9547">
        <v>0</v>
      </c>
      <c r="G9547" t="s">
        <v>22</v>
      </c>
    </row>
    <row r="9548" spans="1:7" x14ac:dyDescent="0.25">
      <c r="A9548" t="s">
        <v>18781</v>
      </c>
      <c r="B9548" t="s">
        <v>18782</v>
      </c>
      <c r="C9548">
        <v>0</v>
      </c>
      <c r="D9548">
        <v>5.4</v>
      </c>
      <c r="E9548">
        <v>1.1499999999999999</v>
      </c>
      <c r="F9548">
        <v>1.1499999999999999</v>
      </c>
      <c r="G9548" t="s">
        <v>33</v>
      </c>
    </row>
    <row r="9549" spans="1:7" x14ac:dyDescent="0.25">
      <c r="A9549" t="s">
        <v>18783</v>
      </c>
      <c r="B9549" t="s">
        <v>18784</v>
      </c>
      <c r="C9549">
        <v>268</v>
      </c>
      <c r="D9549">
        <v>11.23</v>
      </c>
      <c r="E9549">
        <v>0.55500000000000005</v>
      </c>
      <c r="F9549">
        <v>0.55500000000000005</v>
      </c>
      <c r="G9549" t="s">
        <v>22</v>
      </c>
    </row>
    <row r="9550" spans="1:7" x14ac:dyDescent="0.25">
      <c r="A9550" t="s">
        <v>18785</v>
      </c>
      <c r="B9550" t="s">
        <v>18786</v>
      </c>
      <c r="C9550">
        <v>2</v>
      </c>
      <c r="D9550">
        <v>161.99</v>
      </c>
      <c r="E9550">
        <v>15.587999999999999</v>
      </c>
      <c r="F9550">
        <v>16.411000000000001</v>
      </c>
      <c r="G9550" t="s">
        <v>22</v>
      </c>
    </row>
    <row r="9551" spans="1:7" x14ac:dyDescent="0.25">
      <c r="A9551" t="s">
        <v>18787</v>
      </c>
      <c r="B9551" t="s">
        <v>18788</v>
      </c>
      <c r="C9551">
        <v>0</v>
      </c>
      <c r="D9551">
        <v>0</v>
      </c>
      <c r="E9551">
        <v>6.4480000000000004</v>
      </c>
      <c r="F9551">
        <v>6.6849999999999996</v>
      </c>
      <c r="G9551" t="s">
        <v>22</v>
      </c>
    </row>
    <row r="9552" spans="1:7" x14ac:dyDescent="0.25">
      <c r="A9552" t="s">
        <v>18789</v>
      </c>
      <c r="B9552" t="s">
        <v>18790</v>
      </c>
      <c r="C9552">
        <v>3</v>
      </c>
      <c r="D9552">
        <v>91.97</v>
      </c>
      <c r="E9552">
        <v>62.13</v>
      </c>
      <c r="F9552">
        <v>62.13</v>
      </c>
      <c r="G9552" t="s">
        <v>312</v>
      </c>
    </row>
    <row r="9553" spans="1:7" x14ac:dyDescent="0.25">
      <c r="A9553" t="s">
        <v>18791</v>
      </c>
      <c r="B9553" t="s">
        <v>18792</v>
      </c>
      <c r="C9553">
        <v>0</v>
      </c>
      <c r="D9553">
        <v>0</v>
      </c>
      <c r="E9553">
        <v>0</v>
      </c>
      <c r="F9553">
        <v>0</v>
      </c>
      <c r="G9553" t="s">
        <v>22</v>
      </c>
    </row>
    <row r="9554" spans="1:7" x14ac:dyDescent="0.25">
      <c r="A9554" t="s">
        <v>18793</v>
      </c>
      <c r="B9554" t="s">
        <v>18794</v>
      </c>
      <c r="C9554">
        <v>0</v>
      </c>
      <c r="D9554">
        <v>0</v>
      </c>
      <c r="E9554">
        <v>0</v>
      </c>
      <c r="F9554">
        <v>0</v>
      </c>
      <c r="G9554" t="s">
        <v>22</v>
      </c>
    </row>
    <row r="9555" spans="1:7" x14ac:dyDescent="0.25">
      <c r="A9555" t="s">
        <v>18795</v>
      </c>
      <c r="B9555" t="s">
        <v>18796</v>
      </c>
      <c r="C9555">
        <v>2</v>
      </c>
      <c r="D9555">
        <v>298.58</v>
      </c>
      <c r="E9555">
        <v>103.245</v>
      </c>
      <c r="F9555">
        <v>103.245</v>
      </c>
      <c r="G9555" t="s">
        <v>312</v>
      </c>
    </row>
    <row r="9556" spans="1:7" x14ac:dyDescent="0.25">
      <c r="A9556" t="s">
        <v>18797</v>
      </c>
      <c r="B9556" t="s">
        <v>18798</v>
      </c>
      <c r="C9556">
        <v>0</v>
      </c>
      <c r="D9556">
        <v>0</v>
      </c>
      <c r="E9556">
        <v>0</v>
      </c>
      <c r="F9556">
        <v>0</v>
      </c>
      <c r="G9556" t="s">
        <v>22</v>
      </c>
    </row>
    <row r="9557" spans="1:7" x14ac:dyDescent="0.25">
      <c r="A9557" t="s">
        <v>18799</v>
      </c>
      <c r="B9557" t="s">
        <v>18800</v>
      </c>
      <c r="C9557">
        <v>0</v>
      </c>
      <c r="D9557">
        <v>0</v>
      </c>
      <c r="E9557">
        <v>47.5</v>
      </c>
      <c r="F9557">
        <v>47.5</v>
      </c>
      <c r="G9557" t="s">
        <v>22</v>
      </c>
    </row>
    <row r="9558" spans="1:7" x14ac:dyDescent="0.25">
      <c r="A9558" t="s">
        <v>18801</v>
      </c>
      <c r="B9558" t="s">
        <v>18802</v>
      </c>
      <c r="C9558">
        <v>0</v>
      </c>
      <c r="D9558">
        <v>0</v>
      </c>
      <c r="E9558">
        <v>0</v>
      </c>
      <c r="F9558">
        <v>0</v>
      </c>
      <c r="G9558" t="s">
        <v>22</v>
      </c>
    </row>
    <row r="9559" spans="1:7" x14ac:dyDescent="0.25">
      <c r="A9559" t="s">
        <v>18803</v>
      </c>
      <c r="B9559" t="s">
        <v>18804</v>
      </c>
      <c r="C9559">
        <v>0</v>
      </c>
      <c r="D9559">
        <v>0</v>
      </c>
      <c r="E9559">
        <v>0</v>
      </c>
      <c r="F9559">
        <v>0</v>
      </c>
      <c r="G9559" t="s">
        <v>22</v>
      </c>
    </row>
    <row r="9560" spans="1:7" x14ac:dyDescent="0.25">
      <c r="A9560" t="s">
        <v>18805</v>
      </c>
      <c r="B9560" t="s">
        <v>18806</v>
      </c>
      <c r="C9560">
        <v>0</v>
      </c>
      <c r="D9560">
        <v>0</v>
      </c>
      <c r="E9560">
        <v>0.28399999999999997</v>
      </c>
      <c r="F9560">
        <v>0.114</v>
      </c>
      <c r="G9560" t="s">
        <v>22</v>
      </c>
    </row>
    <row r="9561" spans="1:7" x14ac:dyDescent="0.25">
      <c r="A9561" t="s">
        <v>18807</v>
      </c>
      <c r="B9561" t="s">
        <v>18808</v>
      </c>
      <c r="C9561">
        <v>0</v>
      </c>
      <c r="D9561">
        <v>0</v>
      </c>
      <c r="E9561">
        <v>0</v>
      </c>
      <c r="F9561">
        <v>0</v>
      </c>
      <c r="G9561" t="s">
        <v>22</v>
      </c>
    </row>
    <row r="9562" spans="1:7" x14ac:dyDescent="0.25">
      <c r="A9562" t="s">
        <v>18809</v>
      </c>
      <c r="B9562" t="s">
        <v>18810</v>
      </c>
      <c r="C9562">
        <v>0</v>
      </c>
      <c r="D9562">
        <v>0</v>
      </c>
      <c r="E9562">
        <v>14.922000000000001</v>
      </c>
      <c r="F9562">
        <v>4.7039999999999997</v>
      </c>
      <c r="G9562" t="s">
        <v>22</v>
      </c>
    </row>
    <row r="9563" spans="1:7" x14ac:dyDescent="0.25">
      <c r="A9563" t="s">
        <v>18811</v>
      </c>
      <c r="B9563" t="s">
        <v>18812</v>
      </c>
      <c r="C9563">
        <v>0</v>
      </c>
      <c r="D9563">
        <v>479.33</v>
      </c>
      <c r="E9563">
        <v>275.23599999999999</v>
      </c>
      <c r="F9563">
        <v>278.30399999999997</v>
      </c>
      <c r="G9563" t="s">
        <v>33</v>
      </c>
    </row>
    <row r="9564" spans="1:7" x14ac:dyDescent="0.25">
      <c r="A9564" t="s">
        <v>18813</v>
      </c>
      <c r="B9564" t="s">
        <v>18814</v>
      </c>
      <c r="C9564">
        <v>1</v>
      </c>
      <c r="D9564">
        <v>481</v>
      </c>
      <c r="E9564">
        <v>28.024000000000001</v>
      </c>
      <c r="F9564">
        <v>28.024000000000001</v>
      </c>
      <c r="G9564" t="s">
        <v>33</v>
      </c>
    </row>
    <row r="9565" spans="1:7" x14ac:dyDescent="0.25">
      <c r="A9565" t="s">
        <v>18815</v>
      </c>
      <c r="B9565" t="s">
        <v>18816</v>
      </c>
      <c r="C9565">
        <v>0</v>
      </c>
      <c r="D9565">
        <v>478.97</v>
      </c>
      <c r="E9565">
        <v>135.73599999999999</v>
      </c>
      <c r="F9565">
        <v>135.59200000000001</v>
      </c>
      <c r="G9565" t="s">
        <v>33</v>
      </c>
    </row>
    <row r="9566" spans="1:7" x14ac:dyDescent="0.25">
      <c r="A9566" t="s">
        <v>18817</v>
      </c>
      <c r="B9566" t="s">
        <v>18818</v>
      </c>
      <c r="C9566">
        <v>1</v>
      </c>
      <c r="D9566">
        <v>142.91999999999999</v>
      </c>
      <c r="E9566">
        <v>38.423000000000002</v>
      </c>
      <c r="F9566">
        <v>38.436</v>
      </c>
      <c r="G9566" t="s">
        <v>22</v>
      </c>
    </row>
    <row r="9567" spans="1:7" x14ac:dyDescent="0.25">
      <c r="A9567" t="s">
        <v>18819</v>
      </c>
      <c r="B9567" t="s">
        <v>18820</v>
      </c>
      <c r="C9567">
        <v>0</v>
      </c>
      <c r="D9567">
        <v>2763.93</v>
      </c>
      <c r="E9567">
        <v>2659.3420000000001</v>
      </c>
      <c r="F9567">
        <v>1651.5450000000001</v>
      </c>
      <c r="G9567" t="s">
        <v>33</v>
      </c>
    </row>
    <row r="9568" spans="1:7" x14ac:dyDescent="0.25">
      <c r="A9568" t="s">
        <v>18821</v>
      </c>
      <c r="B9568" t="s">
        <v>18822</v>
      </c>
      <c r="C9568">
        <v>0</v>
      </c>
      <c r="D9568">
        <v>1727.11</v>
      </c>
      <c r="E9568">
        <v>2713.3130000000001</v>
      </c>
      <c r="F9568">
        <v>0</v>
      </c>
      <c r="G9568" t="s">
        <v>33</v>
      </c>
    </row>
    <row r="9569" spans="1:7" x14ac:dyDescent="0.25">
      <c r="A9569" t="s">
        <v>18823</v>
      </c>
      <c r="B9569" t="s">
        <v>18824</v>
      </c>
      <c r="C9569">
        <v>1</v>
      </c>
      <c r="D9569">
        <v>554.53</v>
      </c>
      <c r="E9569">
        <v>48.100999999999999</v>
      </c>
      <c r="F9569">
        <v>0</v>
      </c>
      <c r="G9569" t="s">
        <v>22</v>
      </c>
    </row>
    <row r="9570" spans="1:7" x14ac:dyDescent="0.25">
      <c r="A9570" t="s">
        <v>18825</v>
      </c>
      <c r="B9570" t="s">
        <v>18826</v>
      </c>
      <c r="C9570">
        <v>1</v>
      </c>
      <c r="D9570">
        <v>79.8</v>
      </c>
      <c r="E9570">
        <v>28.488</v>
      </c>
      <c r="F9570">
        <v>27.946000000000002</v>
      </c>
      <c r="G9570" t="s">
        <v>312</v>
      </c>
    </row>
    <row r="9571" spans="1:7" x14ac:dyDescent="0.25">
      <c r="A9571" t="s">
        <v>18827</v>
      </c>
      <c r="B9571" t="s">
        <v>18828</v>
      </c>
      <c r="C9571">
        <v>2</v>
      </c>
      <c r="D9571">
        <v>83.42</v>
      </c>
      <c r="E9571">
        <v>37.466000000000001</v>
      </c>
      <c r="F9571">
        <v>36.052999999999997</v>
      </c>
      <c r="G9571" t="s">
        <v>312</v>
      </c>
    </row>
    <row r="9572" spans="1:7" x14ac:dyDescent="0.25">
      <c r="A9572" t="s">
        <v>18829</v>
      </c>
      <c r="B9572" t="s">
        <v>18830</v>
      </c>
      <c r="C9572">
        <v>0</v>
      </c>
      <c r="D9572">
        <v>0</v>
      </c>
      <c r="E9572">
        <v>0</v>
      </c>
      <c r="F9572">
        <v>0</v>
      </c>
      <c r="G9572" t="s">
        <v>22</v>
      </c>
    </row>
    <row r="9573" spans="1:7" x14ac:dyDescent="0.25">
      <c r="A9573" t="s">
        <v>18831</v>
      </c>
      <c r="B9573" t="s">
        <v>18832</v>
      </c>
      <c r="C9573">
        <v>0</v>
      </c>
      <c r="D9573">
        <v>511.53</v>
      </c>
      <c r="E9573">
        <v>263.96499999999997</v>
      </c>
      <c r="F9573">
        <v>0</v>
      </c>
      <c r="G9573" t="s">
        <v>33</v>
      </c>
    </row>
    <row r="9574" spans="1:7" x14ac:dyDescent="0.25">
      <c r="A9574" t="s">
        <v>18833</v>
      </c>
      <c r="B9574" t="s">
        <v>18834</v>
      </c>
      <c r="C9574">
        <v>0</v>
      </c>
      <c r="D9574">
        <v>428.58</v>
      </c>
      <c r="E9574">
        <v>228.18299999999999</v>
      </c>
      <c r="F9574">
        <v>0</v>
      </c>
      <c r="G9574" t="s">
        <v>33</v>
      </c>
    </row>
    <row r="9575" spans="1:7" x14ac:dyDescent="0.25">
      <c r="A9575" t="s">
        <v>18835</v>
      </c>
      <c r="B9575" t="s">
        <v>18836</v>
      </c>
      <c r="C9575">
        <v>1250</v>
      </c>
      <c r="D9575">
        <v>0</v>
      </c>
      <c r="E9575">
        <v>0.29154000000000002</v>
      </c>
      <c r="F9575">
        <v>0.29154000000000002</v>
      </c>
      <c r="G9575" t="s">
        <v>22</v>
      </c>
    </row>
    <row r="9576" spans="1:7" x14ac:dyDescent="0.25">
      <c r="A9576" t="s">
        <v>18837</v>
      </c>
      <c r="B9576" t="s">
        <v>18838</v>
      </c>
      <c r="C9576">
        <v>1895.8</v>
      </c>
      <c r="D9576">
        <v>0</v>
      </c>
      <c r="E9576">
        <v>0.23499999999999999</v>
      </c>
      <c r="F9576">
        <v>0.23499999999999999</v>
      </c>
      <c r="G9576" t="s">
        <v>22</v>
      </c>
    </row>
    <row r="9577" spans="1:7" x14ac:dyDescent="0.25">
      <c r="A9577" t="s">
        <v>18839</v>
      </c>
      <c r="B9577" t="s">
        <v>18840</v>
      </c>
      <c r="C9577">
        <v>269</v>
      </c>
      <c r="D9577">
        <v>0</v>
      </c>
      <c r="E9577">
        <v>0.218</v>
      </c>
      <c r="F9577">
        <v>0.218</v>
      </c>
      <c r="G9577" t="s">
        <v>22</v>
      </c>
    </row>
    <row r="9578" spans="1:7" x14ac:dyDescent="0.25">
      <c r="A9578" t="s">
        <v>18841</v>
      </c>
      <c r="B9578" t="s">
        <v>18842</v>
      </c>
      <c r="C9578">
        <v>0</v>
      </c>
      <c r="D9578">
        <v>52.35</v>
      </c>
      <c r="E9578">
        <v>38.267800000000001</v>
      </c>
      <c r="F9578">
        <v>47.85</v>
      </c>
      <c r="G9578" t="s">
        <v>22</v>
      </c>
    </row>
    <row r="9579" spans="1:7" x14ac:dyDescent="0.25">
      <c r="A9579" t="s">
        <v>18843</v>
      </c>
      <c r="B9579" t="s">
        <v>18844</v>
      </c>
      <c r="C9579">
        <v>0</v>
      </c>
      <c r="D9579">
        <v>101.14</v>
      </c>
      <c r="E9579">
        <v>46.174999999999997</v>
      </c>
      <c r="F9579">
        <v>39.075000000000003</v>
      </c>
      <c r="G9579" t="s">
        <v>312</v>
      </c>
    </row>
    <row r="9580" spans="1:7" x14ac:dyDescent="0.25">
      <c r="A9580" t="s">
        <v>18845</v>
      </c>
      <c r="B9580" t="s">
        <v>18846</v>
      </c>
      <c r="C9580">
        <v>0</v>
      </c>
      <c r="D9580">
        <v>0</v>
      </c>
      <c r="E9580">
        <v>5815.4139999999998</v>
      </c>
      <c r="F9580">
        <v>0</v>
      </c>
      <c r="G9580" t="s">
        <v>33</v>
      </c>
    </row>
    <row r="9581" spans="1:7" x14ac:dyDescent="0.25">
      <c r="A9581" t="s">
        <v>18847</v>
      </c>
      <c r="B9581" t="s">
        <v>18848</v>
      </c>
      <c r="C9581">
        <v>0</v>
      </c>
      <c r="D9581">
        <v>4195.91</v>
      </c>
      <c r="E9581">
        <v>1542.1079999999999</v>
      </c>
      <c r="F9581">
        <v>0</v>
      </c>
      <c r="G9581" t="s">
        <v>33</v>
      </c>
    </row>
    <row r="9582" spans="1:7" x14ac:dyDescent="0.25">
      <c r="A9582" t="s">
        <v>18849</v>
      </c>
      <c r="B9582" t="s">
        <v>18850</v>
      </c>
      <c r="C9582">
        <v>0</v>
      </c>
      <c r="D9582">
        <v>4321.79</v>
      </c>
      <c r="E9582">
        <v>1491.115</v>
      </c>
      <c r="F9582">
        <v>1355.3969999999999</v>
      </c>
      <c r="G9582" t="s">
        <v>33</v>
      </c>
    </row>
    <row r="9583" spans="1:7" x14ac:dyDescent="0.25">
      <c r="A9583" t="s">
        <v>18851</v>
      </c>
      <c r="B9583" t="s">
        <v>18852</v>
      </c>
      <c r="C9583">
        <v>0</v>
      </c>
      <c r="D9583">
        <v>4787.43</v>
      </c>
      <c r="E9583">
        <v>1675.2539999999999</v>
      </c>
      <c r="F9583">
        <v>1562.423</v>
      </c>
      <c r="G9583" t="s">
        <v>33</v>
      </c>
    </row>
    <row r="9584" spans="1:7" x14ac:dyDescent="0.25">
      <c r="A9584" t="s">
        <v>18853</v>
      </c>
      <c r="B9584" t="s">
        <v>18854</v>
      </c>
      <c r="C9584">
        <v>99</v>
      </c>
      <c r="D9584">
        <v>0</v>
      </c>
      <c r="E9584">
        <v>2.1880000000000002</v>
      </c>
      <c r="F9584">
        <v>2.1880000000000002</v>
      </c>
      <c r="G9584" t="s">
        <v>22</v>
      </c>
    </row>
    <row r="9585" spans="1:7" x14ac:dyDescent="0.25">
      <c r="A9585" t="s">
        <v>18855</v>
      </c>
      <c r="B9585" t="s">
        <v>18856</v>
      </c>
      <c r="C9585">
        <v>37</v>
      </c>
      <c r="D9585">
        <v>0</v>
      </c>
      <c r="E9585">
        <v>1.4999999999999999E-2</v>
      </c>
      <c r="F9585">
        <v>0</v>
      </c>
      <c r="G9585" t="s">
        <v>22</v>
      </c>
    </row>
    <row r="9586" spans="1:7" x14ac:dyDescent="0.25">
      <c r="A9586" t="s">
        <v>18857</v>
      </c>
      <c r="B9586" t="s">
        <v>18858</v>
      </c>
      <c r="C9586">
        <v>1000.932</v>
      </c>
      <c r="D9586">
        <v>0</v>
      </c>
      <c r="E9586">
        <v>0.55000000000000004</v>
      </c>
      <c r="F9586">
        <v>0.55000000000000004</v>
      </c>
      <c r="G9586" t="s">
        <v>22</v>
      </c>
    </row>
    <row r="9587" spans="1:7" x14ac:dyDescent="0.25">
      <c r="A9587" t="s">
        <v>18859</v>
      </c>
      <c r="B9587" t="s">
        <v>18860</v>
      </c>
      <c r="C9587">
        <v>266.76900000000001</v>
      </c>
      <c r="D9587">
        <v>0</v>
      </c>
      <c r="E9587">
        <v>0.122</v>
      </c>
      <c r="F9587">
        <v>0.219</v>
      </c>
      <c r="G9587" t="s">
        <v>22</v>
      </c>
    </row>
    <row r="9588" spans="1:7" x14ac:dyDescent="0.25">
      <c r="A9588" t="s">
        <v>18861</v>
      </c>
      <c r="B9588" t="s">
        <v>18862</v>
      </c>
      <c r="C9588">
        <v>2147</v>
      </c>
      <c r="D9588">
        <v>0</v>
      </c>
      <c r="E9588">
        <v>0.39</v>
      </c>
      <c r="F9588">
        <v>0.39</v>
      </c>
      <c r="G9588" t="s">
        <v>22</v>
      </c>
    </row>
    <row r="9589" spans="1:7" x14ac:dyDescent="0.25">
      <c r="A9589" t="s">
        <v>18863</v>
      </c>
      <c r="B9589" t="s">
        <v>18864</v>
      </c>
      <c r="C9589">
        <v>5490</v>
      </c>
      <c r="D9589">
        <v>0</v>
      </c>
      <c r="E9589">
        <v>0.26</v>
      </c>
      <c r="F9589">
        <v>0.26</v>
      </c>
      <c r="G9589" t="s">
        <v>22</v>
      </c>
    </row>
    <row r="9590" spans="1:7" x14ac:dyDescent="0.25">
      <c r="A9590" t="s">
        <v>18865</v>
      </c>
      <c r="B9590" t="s">
        <v>18866</v>
      </c>
      <c r="C9590">
        <v>0</v>
      </c>
      <c r="D9590">
        <v>0</v>
      </c>
      <c r="E9590">
        <v>0</v>
      </c>
      <c r="F9590">
        <v>0</v>
      </c>
      <c r="G9590" t="s">
        <v>22</v>
      </c>
    </row>
    <row r="9591" spans="1:7" x14ac:dyDescent="0.25">
      <c r="A9591" t="s">
        <v>18867</v>
      </c>
      <c r="B9591" t="s">
        <v>18868</v>
      </c>
      <c r="C9591">
        <v>0</v>
      </c>
      <c r="D9591">
        <v>511.71</v>
      </c>
      <c r="E9591">
        <v>278.81799999999998</v>
      </c>
      <c r="F9591">
        <v>267.50099999999998</v>
      </c>
      <c r="G9591" t="s">
        <v>33</v>
      </c>
    </row>
    <row r="9592" spans="1:7" x14ac:dyDescent="0.25">
      <c r="A9592" t="s">
        <v>18869</v>
      </c>
      <c r="B9592" t="s">
        <v>18870</v>
      </c>
      <c r="C9592">
        <v>0</v>
      </c>
      <c r="D9592">
        <v>0</v>
      </c>
      <c r="E9592">
        <v>7.8680000000000003</v>
      </c>
      <c r="F9592">
        <v>0</v>
      </c>
      <c r="G9592" t="s">
        <v>33</v>
      </c>
    </row>
    <row r="9593" spans="1:7" x14ac:dyDescent="0.25">
      <c r="A9593" t="s">
        <v>18871</v>
      </c>
      <c r="B9593" t="s">
        <v>18872</v>
      </c>
      <c r="C9593">
        <v>2</v>
      </c>
      <c r="D9593">
        <v>61.69</v>
      </c>
      <c r="E9593">
        <v>57.65</v>
      </c>
      <c r="F9593">
        <v>57.65</v>
      </c>
      <c r="G9593" t="s">
        <v>22</v>
      </c>
    </row>
    <row r="9594" spans="1:7" x14ac:dyDescent="0.25">
      <c r="A9594" t="s">
        <v>18873</v>
      </c>
      <c r="B9594" t="s">
        <v>18874</v>
      </c>
      <c r="C9594">
        <v>505</v>
      </c>
      <c r="D9594">
        <v>0</v>
      </c>
      <c r="E9594">
        <v>2.67</v>
      </c>
      <c r="F9594">
        <v>2.67</v>
      </c>
      <c r="G9594" t="s">
        <v>22</v>
      </c>
    </row>
    <row r="9595" spans="1:7" x14ac:dyDescent="0.25">
      <c r="A9595" t="s">
        <v>18875</v>
      </c>
      <c r="B9595" t="s">
        <v>18876</v>
      </c>
      <c r="C9595">
        <v>24</v>
      </c>
      <c r="D9595">
        <v>0</v>
      </c>
      <c r="E9595">
        <v>1.64</v>
      </c>
      <c r="F9595">
        <v>1.64</v>
      </c>
      <c r="G9595" t="s">
        <v>22</v>
      </c>
    </row>
    <row r="9596" spans="1:7" x14ac:dyDescent="0.25">
      <c r="A9596" t="s">
        <v>18877</v>
      </c>
      <c r="B9596" t="s">
        <v>18878</v>
      </c>
      <c r="C9596">
        <v>100</v>
      </c>
      <c r="D9596">
        <v>0</v>
      </c>
      <c r="E9596">
        <v>8.98</v>
      </c>
      <c r="F9596">
        <v>8.98</v>
      </c>
      <c r="G9596" t="s">
        <v>22</v>
      </c>
    </row>
    <row r="9597" spans="1:7" x14ac:dyDescent="0.25">
      <c r="A9597" t="s">
        <v>18879</v>
      </c>
      <c r="B9597" t="s">
        <v>18880</v>
      </c>
      <c r="C9597">
        <v>0</v>
      </c>
      <c r="D9597">
        <v>0</v>
      </c>
      <c r="E9597">
        <v>30.7</v>
      </c>
      <c r="F9597">
        <v>30.7</v>
      </c>
      <c r="G9597" t="s">
        <v>22</v>
      </c>
    </row>
    <row r="9598" spans="1:7" x14ac:dyDescent="0.25">
      <c r="A9598" t="s">
        <v>18881</v>
      </c>
      <c r="B9598" t="s">
        <v>18882</v>
      </c>
      <c r="C9598">
        <v>0</v>
      </c>
      <c r="D9598">
        <v>0</v>
      </c>
      <c r="E9598">
        <v>0</v>
      </c>
      <c r="F9598">
        <v>0</v>
      </c>
      <c r="G9598" t="s">
        <v>22</v>
      </c>
    </row>
    <row r="9599" spans="1:7" x14ac:dyDescent="0.25">
      <c r="A9599" t="s">
        <v>18883</v>
      </c>
      <c r="B9599" t="s">
        <v>18884</v>
      </c>
      <c r="C9599">
        <v>0</v>
      </c>
      <c r="D9599">
        <v>0</v>
      </c>
      <c r="E9599">
        <v>0</v>
      </c>
      <c r="F9599">
        <v>0</v>
      </c>
      <c r="G9599" t="s">
        <v>22</v>
      </c>
    </row>
    <row r="9600" spans="1:7" x14ac:dyDescent="0.25">
      <c r="A9600" t="s">
        <v>18885</v>
      </c>
      <c r="B9600" t="s">
        <v>18886</v>
      </c>
      <c r="C9600">
        <v>0</v>
      </c>
      <c r="D9600">
        <v>0</v>
      </c>
      <c r="E9600">
        <v>0</v>
      </c>
      <c r="F9600">
        <v>0</v>
      </c>
      <c r="G9600" t="s">
        <v>22</v>
      </c>
    </row>
    <row r="9601" spans="1:7" x14ac:dyDescent="0.25">
      <c r="A9601" t="s">
        <v>18887</v>
      </c>
      <c r="B9601" t="s">
        <v>18888</v>
      </c>
      <c r="C9601">
        <v>0</v>
      </c>
      <c r="D9601">
        <v>0</v>
      </c>
      <c r="E9601">
        <v>0</v>
      </c>
      <c r="F9601">
        <v>0</v>
      </c>
      <c r="G9601" t="s">
        <v>22</v>
      </c>
    </row>
    <row r="9602" spans="1:7" x14ac:dyDescent="0.25">
      <c r="A9602" t="s">
        <v>18889</v>
      </c>
      <c r="B9602" t="s">
        <v>18890</v>
      </c>
      <c r="C9602">
        <v>0</v>
      </c>
      <c r="D9602">
        <v>0</v>
      </c>
      <c r="E9602">
        <v>0</v>
      </c>
      <c r="F9602">
        <v>0</v>
      </c>
      <c r="G9602" t="s">
        <v>22</v>
      </c>
    </row>
    <row r="9603" spans="1:7" x14ac:dyDescent="0.25">
      <c r="A9603" t="s">
        <v>18891</v>
      </c>
      <c r="B9603" t="s">
        <v>18892</v>
      </c>
      <c r="C9603">
        <v>0</v>
      </c>
      <c r="D9603">
        <v>0</v>
      </c>
      <c r="E9603">
        <v>0</v>
      </c>
      <c r="F9603">
        <v>0</v>
      </c>
      <c r="G9603" t="s">
        <v>22</v>
      </c>
    </row>
    <row r="9604" spans="1:7" x14ac:dyDescent="0.25">
      <c r="A9604" t="s">
        <v>18893</v>
      </c>
      <c r="B9604" t="s">
        <v>18894</v>
      </c>
      <c r="C9604">
        <v>1</v>
      </c>
      <c r="D9604">
        <v>223.39</v>
      </c>
      <c r="E9604">
        <v>5.7519999999999998</v>
      </c>
      <c r="F9604">
        <v>4.4269999999999996</v>
      </c>
      <c r="G9604" t="s">
        <v>22</v>
      </c>
    </row>
    <row r="9605" spans="1:7" x14ac:dyDescent="0.25">
      <c r="A9605" t="s">
        <v>18895</v>
      </c>
      <c r="B9605" t="s">
        <v>18896</v>
      </c>
      <c r="C9605">
        <v>0</v>
      </c>
      <c r="D9605">
        <v>0</v>
      </c>
      <c r="E9605">
        <v>0</v>
      </c>
      <c r="F9605">
        <v>0</v>
      </c>
      <c r="G9605" t="s">
        <v>22</v>
      </c>
    </row>
    <row r="9606" spans="1:7" x14ac:dyDescent="0.25">
      <c r="A9606" t="s">
        <v>18897</v>
      </c>
      <c r="B9606" t="s">
        <v>18898</v>
      </c>
      <c r="C9606">
        <v>0</v>
      </c>
      <c r="D9606">
        <v>79</v>
      </c>
      <c r="E9606">
        <v>10.074999999999999</v>
      </c>
      <c r="F9606">
        <v>20.286000000000001</v>
      </c>
      <c r="G9606" t="s">
        <v>22</v>
      </c>
    </row>
    <row r="9607" spans="1:7" x14ac:dyDescent="0.25">
      <c r="A9607" t="s">
        <v>18899</v>
      </c>
      <c r="B9607" t="s">
        <v>18900</v>
      </c>
      <c r="C9607">
        <v>0</v>
      </c>
      <c r="D9607">
        <v>0</v>
      </c>
      <c r="E9607">
        <v>0</v>
      </c>
      <c r="F9607">
        <v>0</v>
      </c>
      <c r="G9607" t="s">
        <v>22</v>
      </c>
    </row>
    <row r="9608" spans="1:7" x14ac:dyDescent="0.25">
      <c r="A9608" t="s">
        <v>18901</v>
      </c>
      <c r="B9608" t="s">
        <v>18902</v>
      </c>
      <c r="C9608">
        <v>0</v>
      </c>
      <c r="D9608">
        <v>0</v>
      </c>
      <c r="E9608">
        <v>0</v>
      </c>
      <c r="F9608">
        <v>0</v>
      </c>
      <c r="G9608" t="s">
        <v>22</v>
      </c>
    </row>
    <row r="9609" spans="1:7" x14ac:dyDescent="0.25">
      <c r="A9609" t="s">
        <v>18903</v>
      </c>
      <c r="B9609" t="s">
        <v>18904</v>
      </c>
      <c r="C9609">
        <v>0</v>
      </c>
      <c r="D9609">
        <v>59.47</v>
      </c>
      <c r="E9609">
        <v>0.3</v>
      </c>
      <c r="F9609">
        <v>7.1999999999999995E-2</v>
      </c>
      <c r="G9609" t="s">
        <v>22</v>
      </c>
    </row>
    <row r="9610" spans="1:7" x14ac:dyDescent="0.25">
      <c r="A9610" t="s">
        <v>18905</v>
      </c>
      <c r="B9610" t="s">
        <v>18906</v>
      </c>
      <c r="C9610">
        <v>23</v>
      </c>
      <c r="D9610">
        <v>44.51</v>
      </c>
      <c r="E9610">
        <v>12.031000000000001</v>
      </c>
      <c r="F9610">
        <v>12.031000000000001</v>
      </c>
      <c r="G9610" t="s">
        <v>33</v>
      </c>
    </row>
    <row r="9611" spans="1:7" x14ac:dyDescent="0.25">
      <c r="A9611" t="s">
        <v>18907</v>
      </c>
      <c r="B9611" t="s">
        <v>18908</v>
      </c>
      <c r="C9611">
        <v>0</v>
      </c>
      <c r="D9611">
        <v>390</v>
      </c>
      <c r="E9611">
        <v>189.28200000000001</v>
      </c>
      <c r="F9611">
        <v>0</v>
      </c>
      <c r="G9611" t="s">
        <v>33</v>
      </c>
    </row>
    <row r="9612" spans="1:7" x14ac:dyDescent="0.25">
      <c r="A9612" t="s">
        <v>18909</v>
      </c>
      <c r="B9612" t="s">
        <v>18910</v>
      </c>
      <c r="C9612">
        <v>50</v>
      </c>
      <c r="D9612">
        <v>0</v>
      </c>
      <c r="E9612">
        <v>180.43389999999999</v>
      </c>
      <c r="F9612">
        <v>180.43389999999999</v>
      </c>
      <c r="G9612" t="s">
        <v>22</v>
      </c>
    </row>
    <row r="9613" spans="1:7" x14ac:dyDescent="0.25">
      <c r="A9613" t="s">
        <v>18911</v>
      </c>
      <c r="B9613" t="s">
        <v>18912</v>
      </c>
      <c r="C9613">
        <v>0</v>
      </c>
      <c r="D9613">
        <v>0</v>
      </c>
      <c r="E9613">
        <v>0</v>
      </c>
      <c r="F9613">
        <v>0</v>
      </c>
      <c r="G9613" t="s">
        <v>22</v>
      </c>
    </row>
    <row r="9614" spans="1:7" x14ac:dyDescent="0.25">
      <c r="A9614" t="s">
        <v>18913</v>
      </c>
      <c r="B9614" t="s">
        <v>18914</v>
      </c>
      <c r="C9614">
        <v>3672</v>
      </c>
      <c r="D9614">
        <v>0</v>
      </c>
      <c r="E9614">
        <v>11.75</v>
      </c>
      <c r="F9614">
        <v>11.75</v>
      </c>
      <c r="G9614" t="s">
        <v>22</v>
      </c>
    </row>
    <row r="9615" spans="1:7" x14ac:dyDescent="0.25">
      <c r="A9615" t="s">
        <v>18915</v>
      </c>
      <c r="B9615" t="s">
        <v>18916</v>
      </c>
      <c r="C9615">
        <v>0</v>
      </c>
      <c r="D9615">
        <v>53.56</v>
      </c>
      <c r="E9615">
        <v>2.5009999999999999</v>
      </c>
      <c r="F9615">
        <v>0</v>
      </c>
      <c r="G9615" t="s">
        <v>33</v>
      </c>
    </row>
    <row r="9616" spans="1:7" x14ac:dyDescent="0.25">
      <c r="A9616" t="s">
        <v>18917</v>
      </c>
      <c r="B9616" t="s">
        <v>18918</v>
      </c>
      <c r="C9616">
        <v>0</v>
      </c>
      <c r="D9616">
        <v>0</v>
      </c>
      <c r="E9616">
        <v>4.9269999999999996</v>
      </c>
      <c r="F9616">
        <v>0</v>
      </c>
      <c r="G9616" t="s">
        <v>22</v>
      </c>
    </row>
    <row r="9617" spans="1:7" x14ac:dyDescent="0.25">
      <c r="A9617" t="s">
        <v>18919</v>
      </c>
      <c r="B9617" t="s">
        <v>18920</v>
      </c>
      <c r="C9617">
        <v>100</v>
      </c>
      <c r="D9617">
        <v>1.22</v>
      </c>
      <c r="E9617">
        <v>0.22481999999999999</v>
      </c>
      <c r="F9617">
        <v>0.35059000000000001</v>
      </c>
      <c r="G9617" t="s">
        <v>22</v>
      </c>
    </row>
    <row r="9618" spans="1:7" x14ac:dyDescent="0.25">
      <c r="A9618" t="s">
        <v>18921</v>
      </c>
      <c r="B9618" t="s">
        <v>18922</v>
      </c>
      <c r="C9618">
        <v>100</v>
      </c>
      <c r="D9618">
        <v>1.68</v>
      </c>
      <c r="E9618">
        <v>0.72030000000000005</v>
      </c>
      <c r="F9618">
        <v>0.11724999999999999</v>
      </c>
      <c r="G9618" t="s">
        <v>22</v>
      </c>
    </row>
    <row r="9619" spans="1:7" x14ac:dyDescent="0.25">
      <c r="A9619" t="s">
        <v>18923</v>
      </c>
      <c r="B9619" t="s">
        <v>18924</v>
      </c>
      <c r="C9619">
        <v>100</v>
      </c>
      <c r="D9619">
        <v>1.1200000000000001</v>
      </c>
      <c r="E9619">
        <v>0.20752999999999999</v>
      </c>
      <c r="F9619">
        <v>0.14149</v>
      </c>
      <c r="G9619" t="s">
        <v>22</v>
      </c>
    </row>
    <row r="9620" spans="1:7" x14ac:dyDescent="0.25">
      <c r="A9620" t="s">
        <v>18925</v>
      </c>
      <c r="B9620" t="s">
        <v>18926</v>
      </c>
      <c r="C9620">
        <v>0</v>
      </c>
      <c r="D9620">
        <v>0</v>
      </c>
      <c r="E9620">
        <v>56.491</v>
      </c>
      <c r="F9620">
        <v>36.557000000000002</v>
      </c>
      <c r="G9620" t="s">
        <v>33</v>
      </c>
    </row>
    <row r="9621" spans="1:7" x14ac:dyDescent="0.25">
      <c r="A9621" t="s">
        <v>18927</v>
      </c>
      <c r="B9621" t="s">
        <v>18928</v>
      </c>
      <c r="C9621">
        <v>30</v>
      </c>
      <c r="D9621">
        <v>0</v>
      </c>
      <c r="E9621">
        <v>7.0279999999999996</v>
      </c>
      <c r="F9621">
        <v>7.0279999999999996</v>
      </c>
      <c r="G9621" t="s">
        <v>33</v>
      </c>
    </row>
    <row r="9622" spans="1:7" x14ac:dyDescent="0.25">
      <c r="A9622" t="s">
        <v>18929</v>
      </c>
      <c r="B9622" t="s">
        <v>18930</v>
      </c>
      <c r="C9622">
        <v>5</v>
      </c>
      <c r="D9622">
        <v>52.96</v>
      </c>
      <c r="E9622">
        <v>20.358000000000001</v>
      </c>
      <c r="F9622">
        <v>20.358000000000001</v>
      </c>
      <c r="G9622" t="s">
        <v>33</v>
      </c>
    </row>
    <row r="9623" spans="1:7" x14ac:dyDescent="0.25">
      <c r="A9623" t="s">
        <v>18931</v>
      </c>
      <c r="B9623" t="s">
        <v>18932</v>
      </c>
      <c r="C9623">
        <v>21</v>
      </c>
      <c r="D9623">
        <v>0</v>
      </c>
      <c r="E9623">
        <v>2.7E-2</v>
      </c>
      <c r="F9623">
        <v>2.7E-2</v>
      </c>
      <c r="G9623" t="s">
        <v>22</v>
      </c>
    </row>
    <row r="9624" spans="1:7" x14ac:dyDescent="0.25">
      <c r="A9624" t="s">
        <v>18933</v>
      </c>
      <c r="B9624" t="s">
        <v>18934</v>
      </c>
      <c r="C9624">
        <v>10</v>
      </c>
      <c r="D9624">
        <v>0</v>
      </c>
      <c r="E9624">
        <v>3.2000000000000001E-2</v>
      </c>
      <c r="F9624">
        <v>2.5000000000000001E-2</v>
      </c>
      <c r="G9624" t="s">
        <v>33</v>
      </c>
    </row>
    <row r="9625" spans="1:7" x14ac:dyDescent="0.25">
      <c r="A9625" t="s">
        <v>18935</v>
      </c>
      <c r="B9625" t="s">
        <v>18936</v>
      </c>
      <c r="C9625">
        <v>0</v>
      </c>
      <c r="D9625">
        <v>0</v>
      </c>
      <c r="E9625">
        <v>2E-3</v>
      </c>
      <c r="F9625">
        <v>0</v>
      </c>
      <c r="G9625" t="s">
        <v>22</v>
      </c>
    </row>
    <row r="9626" spans="1:7" x14ac:dyDescent="0.25">
      <c r="A9626" t="s">
        <v>18937</v>
      </c>
      <c r="B9626" t="s">
        <v>18938</v>
      </c>
      <c r="C9626">
        <v>1</v>
      </c>
      <c r="D9626">
        <v>208.46</v>
      </c>
      <c r="E9626">
        <v>63.561999999999998</v>
      </c>
      <c r="F9626">
        <v>44.173000000000002</v>
      </c>
      <c r="G9626" t="s">
        <v>33</v>
      </c>
    </row>
    <row r="9627" spans="1:7" x14ac:dyDescent="0.25">
      <c r="A9627" t="s">
        <v>18939</v>
      </c>
      <c r="B9627" t="s">
        <v>18940</v>
      </c>
      <c r="C9627">
        <v>0</v>
      </c>
      <c r="D9627">
        <v>0</v>
      </c>
      <c r="E9627">
        <v>12.523</v>
      </c>
      <c r="F9627">
        <v>2.21</v>
      </c>
      <c r="G9627" t="s">
        <v>22</v>
      </c>
    </row>
    <row r="9628" spans="1:7" x14ac:dyDescent="0.25">
      <c r="A9628" t="s">
        <v>18941</v>
      </c>
      <c r="B9628" t="s">
        <v>18942</v>
      </c>
      <c r="C9628">
        <v>0</v>
      </c>
      <c r="D9628">
        <v>264.83</v>
      </c>
      <c r="E9628">
        <v>7.4269999999999996</v>
      </c>
      <c r="F9628">
        <v>1.256</v>
      </c>
      <c r="G9628" t="s">
        <v>22</v>
      </c>
    </row>
    <row r="9629" spans="1:7" x14ac:dyDescent="0.25">
      <c r="A9629" t="s">
        <v>18943</v>
      </c>
      <c r="B9629" t="s">
        <v>18944</v>
      </c>
      <c r="C9629">
        <v>0</v>
      </c>
      <c r="D9629">
        <v>54.12</v>
      </c>
      <c r="E9629">
        <v>33.457999999999998</v>
      </c>
      <c r="F9629">
        <v>33.457999999999998</v>
      </c>
      <c r="G9629" t="s">
        <v>312</v>
      </c>
    </row>
    <row r="9630" spans="1:7" x14ac:dyDescent="0.25">
      <c r="A9630" t="s">
        <v>18945</v>
      </c>
      <c r="B9630" t="s">
        <v>18946</v>
      </c>
      <c r="C9630">
        <v>0</v>
      </c>
      <c r="D9630">
        <v>140.16</v>
      </c>
      <c r="E9630">
        <v>59.34</v>
      </c>
      <c r="F9630">
        <v>37.859000000000002</v>
      </c>
      <c r="G9630" t="s">
        <v>33</v>
      </c>
    </row>
    <row r="9631" spans="1:7" x14ac:dyDescent="0.25">
      <c r="A9631" t="s">
        <v>18947</v>
      </c>
      <c r="B9631" t="s">
        <v>18948</v>
      </c>
      <c r="C9631">
        <v>0</v>
      </c>
      <c r="D9631">
        <v>0</v>
      </c>
      <c r="E9631">
        <v>36.628</v>
      </c>
      <c r="F9631">
        <v>0</v>
      </c>
      <c r="G9631" t="s">
        <v>22</v>
      </c>
    </row>
    <row r="9632" spans="1:7" x14ac:dyDescent="0.25">
      <c r="A9632" t="s">
        <v>18949</v>
      </c>
      <c r="B9632" t="s">
        <v>18950</v>
      </c>
      <c r="C9632">
        <v>0</v>
      </c>
      <c r="D9632">
        <v>0</v>
      </c>
      <c r="E9632">
        <v>10.26</v>
      </c>
      <c r="F9632">
        <v>0</v>
      </c>
      <c r="G9632" t="s">
        <v>22</v>
      </c>
    </row>
    <row r="9633" spans="1:7" x14ac:dyDescent="0.25">
      <c r="A9633" t="s">
        <v>18951</v>
      </c>
      <c r="B9633" t="s">
        <v>18952</v>
      </c>
      <c r="C9633">
        <v>0</v>
      </c>
      <c r="D9633">
        <v>0</v>
      </c>
      <c r="E9633">
        <v>15.951000000000001</v>
      </c>
      <c r="F9633">
        <v>0</v>
      </c>
      <c r="G9633" t="s">
        <v>22</v>
      </c>
    </row>
    <row r="9634" spans="1:7" x14ac:dyDescent="0.25">
      <c r="A9634" t="s">
        <v>18953</v>
      </c>
      <c r="B9634" t="s">
        <v>18954</v>
      </c>
      <c r="C9634">
        <v>1</v>
      </c>
      <c r="D9634">
        <v>0</v>
      </c>
      <c r="E9634">
        <v>46.314</v>
      </c>
      <c r="F9634">
        <v>57.171999999999997</v>
      </c>
      <c r="G9634" t="s">
        <v>33</v>
      </c>
    </row>
    <row r="9635" spans="1:7" x14ac:dyDescent="0.25">
      <c r="A9635" t="s">
        <v>18955</v>
      </c>
      <c r="B9635" t="s">
        <v>18956</v>
      </c>
      <c r="C9635">
        <v>0</v>
      </c>
      <c r="D9635">
        <v>0</v>
      </c>
      <c r="E9635">
        <v>39.055</v>
      </c>
      <c r="F9635">
        <v>32.11</v>
      </c>
      <c r="G9635" t="s">
        <v>312</v>
      </c>
    </row>
    <row r="9636" spans="1:7" x14ac:dyDescent="0.25">
      <c r="A9636" t="s">
        <v>18957</v>
      </c>
      <c r="B9636" t="s">
        <v>18958</v>
      </c>
      <c r="C9636">
        <v>1</v>
      </c>
      <c r="D9636">
        <v>50.32</v>
      </c>
      <c r="E9636">
        <v>28.327999999999999</v>
      </c>
      <c r="F9636">
        <v>28.327999999999999</v>
      </c>
      <c r="G9636" t="s">
        <v>33</v>
      </c>
    </row>
    <row r="9637" spans="1:7" x14ac:dyDescent="0.25">
      <c r="A9637" t="s">
        <v>18959</v>
      </c>
      <c r="B9637" t="s">
        <v>18960</v>
      </c>
      <c r="C9637">
        <v>0</v>
      </c>
      <c r="D9637">
        <v>59.21</v>
      </c>
      <c r="E9637">
        <v>33.063000000000002</v>
      </c>
      <c r="F9637">
        <v>33.063000000000002</v>
      </c>
      <c r="G9637" t="s">
        <v>33</v>
      </c>
    </row>
    <row r="9638" spans="1:7" x14ac:dyDescent="0.25">
      <c r="A9638" t="s">
        <v>18961</v>
      </c>
      <c r="B9638" t="s">
        <v>18962</v>
      </c>
      <c r="C9638">
        <v>0</v>
      </c>
      <c r="D9638">
        <v>0</v>
      </c>
      <c r="E9638">
        <v>8.6720000000000006</v>
      </c>
      <c r="F9638">
        <v>0</v>
      </c>
      <c r="G9638" t="s">
        <v>22</v>
      </c>
    </row>
    <row r="9639" spans="1:7" x14ac:dyDescent="0.25">
      <c r="A9639" t="s">
        <v>18963</v>
      </c>
      <c r="B9639" t="s">
        <v>18964</v>
      </c>
      <c r="C9639">
        <v>0</v>
      </c>
      <c r="D9639">
        <v>63.63</v>
      </c>
      <c r="E9639">
        <v>27.204000000000001</v>
      </c>
      <c r="F9639">
        <v>25.917999999999999</v>
      </c>
      <c r="G9639" t="s">
        <v>312</v>
      </c>
    </row>
    <row r="9640" spans="1:7" x14ac:dyDescent="0.25">
      <c r="A9640" t="s">
        <v>18965</v>
      </c>
      <c r="B9640" t="s">
        <v>18966</v>
      </c>
      <c r="C9640">
        <v>10</v>
      </c>
      <c r="D9640">
        <v>88.4</v>
      </c>
      <c r="E9640">
        <v>34.332000000000001</v>
      </c>
      <c r="F9640">
        <v>21.251000000000001</v>
      </c>
      <c r="G9640" t="s">
        <v>33</v>
      </c>
    </row>
    <row r="9641" spans="1:7" x14ac:dyDescent="0.25">
      <c r="A9641" t="s">
        <v>18967</v>
      </c>
      <c r="B9641" t="s">
        <v>18968</v>
      </c>
      <c r="C9641">
        <v>7</v>
      </c>
      <c r="D9641">
        <v>27</v>
      </c>
      <c r="E9641">
        <v>7.5350000000000001</v>
      </c>
      <c r="F9641">
        <v>3.141</v>
      </c>
      <c r="G9641" t="s">
        <v>22</v>
      </c>
    </row>
    <row r="9642" spans="1:7" x14ac:dyDescent="0.25">
      <c r="A9642" t="s">
        <v>18969</v>
      </c>
      <c r="B9642" t="s">
        <v>18970</v>
      </c>
      <c r="C9642">
        <v>4</v>
      </c>
      <c r="D9642">
        <v>80.650000000000006</v>
      </c>
      <c r="E9642">
        <v>31.856000000000002</v>
      </c>
      <c r="F9642">
        <v>31.856000000000002</v>
      </c>
      <c r="G9642" t="s">
        <v>33</v>
      </c>
    </row>
    <row r="9643" spans="1:7" x14ac:dyDescent="0.25">
      <c r="A9643" t="s">
        <v>18971</v>
      </c>
      <c r="B9643" t="s">
        <v>18972</v>
      </c>
      <c r="C9643">
        <v>1</v>
      </c>
      <c r="D9643">
        <v>102.57</v>
      </c>
      <c r="E9643">
        <v>65.715999999999994</v>
      </c>
      <c r="F9643">
        <v>65.715999999999994</v>
      </c>
      <c r="G9643" t="s">
        <v>33</v>
      </c>
    </row>
    <row r="9644" spans="1:7" x14ac:dyDescent="0.25">
      <c r="A9644" t="s">
        <v>18973</v>
      </c>
      <c r="B9644" t="s">
        <v>18974</v>
      </c>
      <c r="C9644">
        <v>20</v>
      </c>
      <c r="D9644">
        <v>80.72</v>
      </c>
      <c r="E9644">
        <v>52.439</v>
      </c>
      <c r="F9644">
        <v>11.34</v>
      </c>
      <c r="G9644" t="s">
        <v>33</v>
      </c>
    </row>
    <row r="9645" spans="1:7" x14ac:dyDescent="0.25">
      <c r="A9645" t="s">
        <v>18975</v>
      </c>
      <c r="B9645" t="s">
        <v>18976</v>
      </c>
      <c r="C9645">
        <v>18</v>
      </c>
      <c r="D9645">
        <v>123.65</v>
      </c>
      <c r="E9645">
        <v>74.325000000000003</v>
      </c>
      <c r="F9645">
        <v>74.325000000000003</v>
      </c>
      <c r="G9645" t="s">
        <v>33</v>
      </c>
    </row>
    <row r="9646" spans="1:7" x14ac:dyDescent="0.25">
      <c r="A9646" t="s">
        <v>18977</v>
      </c>
      <c r="B9646" t="s">
        <v>18978</v>
      </c>
      <c r="C9646">
        <v>3</v>
      </c>
      <c r="D9646">
        <v>115.81</v>
      </c>
      <c r="E9646">
        <v>72.968000000000004</v>
      </c>
      <c r="F9646">
        <v>72.968000000000004</v>
      </c>
      <c r="G9646" t="s">
        <v>33</v>
      </c>
    </row>
    <row r="9647" spans="1:7" x14ac:dyDescent="0.25">
      <c r="A9647" t="s">
        <v>18979</v>
      </c>
      <c r="B9647" t="s">
        <v>18980</v>
      </c>
      <c r="C9647">
        <v>0</v>
      </c>
      <c r="D9647">
        <v>0</v>
      </c>
      <c r="E9647">
        <v>9.7520000000000007</v>
      </c>
      <c r="F9647">
        <v>0</v>
      </c>
      <c r="G9647" t="s">
        <v>33</v>
      </c>
    </row>
    <row r="9648" spans="1:7" x14ac:dyDescent="0.25">
      <c r="A9648" t="s">
        <v>18981</v>
      </c>
      <c r="B9648" t="s">
        <v>18982</v>
      </c>
      <c r="C9648">
        <v>0</v>
      </c>
      <c r="D9648">
        <v>438.83</v>
      </c>
      <c r="E9648">
        <v>20.707999999999998</v>
      </c>
      <c r="F9648">
        <v>20.707999999999998</v>
      </c>
      <c r="G9648" t="s">
        <v>33</v>
      </c>
    </row>
    <row r="9649" spans="1:7" x14ac:dyDescent="0.25">
      <c r="A9649" t="s">
        <v>18983</v>
      </c>
      <c r="B9649" t="s">
        <v>18984</v>
      </c>
      <c r="C9649">
        <v>0</v>
      </c>
      <c r="D9649">
        <v>0</v>
      </c>
      <c r="E9649">
        <v>7.2290000000000001</v>
      </c>
      <c r="F9649">
        <v>0</v>
      </c>
      <c r="G9649" t="s">
        <v>33</v>
      </c>
    </row>
    <row r="9650" spans="1:7" x14ac:dyDescent="0.25">
      <c r="A9650" t="s">
        <v>18985</v>
      </c>
      <c r="B9650" t="s">
        <v>18986</v>
      </c>
      <c r="C9650">
        <v>0</v>
      </c>
      <c r="D9650">
        <v>0</v>
      </c>
      <c r="E9650">
        <v>7.8129999999999997</v>
      </c>
      <c r="F9650">
        <v>0</v>
      </c>
      <c r="G9650" t="s">
        <v>33</v>
      </c>
    </row>
    <row r="9651" spans="1:7" x14ac:dyDescent="0.25">
      <c r="A9651" t="s">
        <v>18987</v>
      </c>
      <c r="B9651" t="s">
        <v>18988</v>
      </c>
      <c r="C9651">
        <v>36</v>
      </c>
      <c r="D9651">
        <v>0</v>
      </c>
      <c r="E9651">
        <v>2.4790000000000001</v>
      </c>
      <c r="F9651">
        <v>2.5150000000000001</v>
      </c>
      <c r="G9651" t="s">
        <v>22</v>
      </c>
    </row>
    <row r="9652" spans="1:7" x14ac:dyDescent="0.25">
      <c r="A9652" t="s">
        <v>18989</v>
      </c>
      <c r="B9652" t="s">
        <v>18990</v>
      </c>
      <c r="C9652">
        <v>0</v>
      </c>
      <c r="D9652">
        <v>550</v>
      </c>
      <c r="E9652">
        <v>75.444999999999993</v>
      </c>
      <c r="F9652">
        <v>0</v>
      </c>
      <c r="G9652" t="s">
        <v>33</v>
      </c>
    </row>
    <row r="9653" spans="1:7" x14ac:dyDescent="0.25">
      <c r="A9653" t="s">
        <v>18991</v>
      </c>
      <c r="B9653" t="s">
        <v>18992</v>
      </c>
      <c r="C9653">
        <v>0</v>
      </c>
      <c r="D9653">
        <v>550</v>
      </c>
      <c r="E9653">
        <v>86.37</v>
      </c>
      <c r="F9653">
        <v>0</v>
      </c>
      <c r="G9653" t="s">
        <v>33</v>
      </c>
    </row>
    <row r="9654" spans="1:7" x14ac:dyDescent="0.25">
      <c r="A9654" t="s">
        <v>18993</v>
      </c>
      <c r="B9654" t="s">
        <v>18994</v>
      </c>
      <c r="C9654">
        <v>0</v>
      </c>
      <c r="D9654">
        <v>0</v>
      </c>
      <c r="E9654">
        <v>30.603000000000002</v>
      </c>
      <c r="F9654">
        <v>0</v>
      </c>
      <c r="G9654" t="s">
        <v>22</v>
      </c>
    </row>
    <row r="9655" spans="1:7" x14ac:dyDescent="0.25">
      <c r="A9655" t="s">
        <v>18995</v>
      </c>
      <c r="B9655" t="s">
        <v>18996</v>
      </c>
      <c r="C9655">
        <v>0</v>
      </c>
      <c r="D9655">
        <v>0</v>
      </c>
      <c r="E9655">
        <v>20.863</v>
      </c>
      <c r="F9655">
        <v>0</v>
      </c>
      <c r="G9655" t="s">
        <v>22</v>
      </c>
    </row>
    <row r="9656" spans="1:7" x14ac:dyDescent="0.25">
      <c r="A9656" t="s">
        <v>18997</v>
      </c>
      <c r="B9656" t="s">
        <v>18998</v>
      </c>
      <c r="C9656">
        <v>0</v>
      </c>
      <c r="D9656">
        <v>2767.02</v>
      </c>
      <c r="E9656">
        <v>2252.75</v>
      </c>
      <c r="F9656">
        <v>2252.75</v>
      </c>
      <c r="G9656" t="s">
        <v>22</v>
      </c>
    </row>
    <row r="9657" spans="1:7" x14ac:dyDescent="0.25">
      <c r="A9657" t="s">
        <v>18999</v>
      </c>
      <c r="B9657" t="s">
        <v>19000</v>
      </c>
      <c r="C9657">
        <v>1</v>
      </c>
      <c r="D9657">
        <v>177.19</v>
      </c>
      <c r="E9657">
        <v>8.8780000000000001</v>
      </c>
      <c r="F9657">
        <v>8.8780000000000001</v>
      </c>
      <c r="G9657" t="s">
        <v>33</v>
      </c>
    </row>
    <row r="9658" spans="1:7" x14ac:dyDescent="0.25">
      <c r="A9658" t="s">
        <v>19001</v>
      </c>
      <c r="B9658" t="s">
        <v>19002</v>
      </c>
      <c r="C9658">
        <v>0</v>
      </c>
      <c r="D9658">
        <v>0</v>
      </c>
      <c r="E9658">
        <v>8.36</v>
      </c>
      <c r="F9658">
        <v>7.1210000000000004</v>
      </c>
      <c r="G9658" t="s">
        <v>22</v>
      </c>
    </row>
    <row r="9659" spans="1:7" x14ac:dyDescent="0.25">
      <c r="A9659" t="s">
        <v>19003</v>
      </c>
      <c r="B9659" t="s">
        <v>19004</v>
      </c>
      <c r="C9659">
        <v>0</v>
      </c>
      <c r="D9659">
        <v>13.86</v>
      </c>
      <c r="E9659">
        <v>3.98</v>
      </c>
      <c r="F9659">
        <v>3.03</v>
      </c>
      <c r="G9659" t="s">
        <v>22</v>
      </c>
    </row>
    <row r="9660" spans="1:7" x14ac:dyDescent="0.25">
      <c r="A9660" t="s">
        <v>19005</v>
      </c>
      <c r="B9660" t="s">
        <v>19006</v>
      </c>
      <c r="C9660">
        <v>0</v>
      </c>
      <c r="D9660">
        <v>47.14</v>
      </c>
      <c r="E9660">
        <v>25.315000000000001</v>
      </c>
      <c r="F9660">
        <v>3.431</v>
      </c>
      <c r="G9660" t="s">
        <v>33</v>
      </c>
    </row>
    <row r="9661" spans="1:7" x14ac:dyDescent="0.25">
      <c r="A9661" t="s">
        <v>19007</v>
      </c>
      <c r="B9661" t="s">
        <v>19008</v>
      </c>
      <c r="C9661">
        <v>0</v>
      </c>
      <c r="D9661">
        <v>0</v>
      </c>
      <c r="E9661">
        <v>10.326000000000001</v>
      </c>
      <c r="F9661">
        <v>7.8890000000000002</v>
      </c>
      <c r="G9661" t="s">
        <v>22</v>
      </c>
    </row>
    <row r="9662" spans="1:7" x14ac:dyDescent="0.25">
      <c r="A9662" t="s">
        <v>19009</v>
      </c>
      <c r="B9662" t="s">
        <v>19010</v>
      </c>
      <c r="C9662">
        <v>0</v>
      </c>
      <c r="D9662">
        <v>6.17</v>
      </c>
      <c r="E9662">
        <v>1.482</v>
      </c>
      <c r="F9662">
        <v>1.399</v>
      </c>
      <c r="G9662" t="s">
        <v>22</v>
      </c>
    </row>
    <row r="9663" spans="1:7" x14ac:dyDescent="0.25">
      <c r="A9663" t="s">
        <v>19011</v>
      </c>
      <c r="B9663" t="s">
        <v>19012</v>
      </c>
      <c r="C9663">
        <v>1</v>
      </c>
      <c r="D9663">
        <v>0</v>
      </c>
      <c r="E9663">
        <v>23.65</v>
      </c>
      <c r="F9663">
        <v>12.515000000000001</v>
      </c>
      <c r="G9663" t="s">
        <v>22</v>
      </c>
    </row>
    <row r="9664" spans="1:7" x14ac:dyDescent="0.25">
      <c r="A9664" t="s">
        <v>19013</v>
      </c>
      <c r="B9664" t="s">
        <v>19014</v>
      </c>
      <c r="C9664">
        <v>30</v>
      </c>
      <c r="D9664">
        <v>0</v>
      </c>
      <c r="E9664">
        <v>24.76</v>
      </c>
      <c r="F9664">
        <v>24.76</v>
      </c>
      <c r="G9664" t="s">
        <v>22</v>
      </c>
    </row>
    <row r="9665" spans="1:7" x14ac:dyDescent="0.25">
      <c r="A9665" t="s">
        <v>19015</v>
      </c>
      <c r="B9665" t="s">
        <v>19016</v>
      </c>
      <c r="C9665">
        <v>4500</v>
      </c>
      <c r="D9665">
        <v>0</v>
      </c>
      <c r="E9665">
        <v>6.1800000000000001E-2</v>
      </c>
      <c r="F9665">
        <v>6.1830000000000003E-2</v>
      </c>
      <c r="G9665" t="s">
        <v>22</v>
      </c>
    </row>
    <row r="9666" spans="1:7" x14ac:dyDescent="0.25">
      <c r="A9666" t="s">
        <v>19017</v>
      </c>
      <c r="B9666" t="s">
        <v>19018</v>
      </c>
      <c r="C9666">
        <v>1</v>
      </c>
      <c r="D9666">
        <v>341.5</v>
      </c>
      <c r="E9666">
        <v>46.655999999999999</v>
      </c>
      <c r="F9666">
        <v>46.655999999999999</v>
      </c>
      <c r="G9666" t="s">
        <v>312</v>
      </c>
    </row>
    <row r="9667" spans="1:7" x14ac:dyDescent="0.25">
      <c r="A9667" t="s">
        <v>19019</v>
      </c>
      <c r="B9667" t="s">
        <v>19020</v>
      </c>
      <c r="C9667">
        <v>30</v>
      </c>
      <c r="D9667">
        <v>0</v>
      </c>
      <c r="E9667">
        <v>3.5522999999999998</v>
      </c>
      <c r="F9667">
        <v>3.5522999999999998</v>
      </c>
      <c r="G9667" t="s">
        <v>22</v>
      </c>
    </row>
    <row r="9668" spans="1:7" x14ac:dyDescent="0.25">
      <c r="A9668" t="s">
        <v>19021</v>
      </c>
      <c r="B9668" t="s">
        <v>19022</v>
      </c>
      <c r="C9668">
        <v>700</v>
      </c>
      <c r="D9668">
        <v>0</v>
      </c>
      <c r="E9668">
        <v>0.2036</v>
      </c>
      <c r="F9668">
        <v>0.2036</v>
      </c>
      <c r="G9668" t="s">
        <v>22</v>
      </c>
    </row>
    <row r="9669" spans="1:7" x14ac:dyDescent="0.25">
      <c r="A9669" t="s">
        <v>19023</v>
      </c>
      <c r="B9669" t="s">
        <v>19024</v>
      </c>
      <c r="C9669">
        <v>0</v>
      </c>
      <c r="D9669">
        <v>0</v>
      </c>
      <c r="E9669">
        <v>55</v>
      </c>
      <c r="F9669">
        <v>55</v>
      </c>
      <c r="G9669" t="s">
        <v>22</v>
      </c>
    </row>
    <row r="9670" spans="1:7" x14ac:dyDescent="0.25">
      <c r="A9670" t="s">
        <v>19025</v>
      </c>
      <c r="B9670" t="s">
        <v>19026</v>
      </c>
      <c r="C9670">
        <v>750</v>
      </c>
      <c r="D9670">
        <v>0</v>
      </c>
      <c r="E9670">
        <v>0.20039999999999999</v>
      </c>
      <c r="F9670">
        <v>0.20039999999999999</v>
      </c>
      <c r="G9670" t="s">
        <v>22</v>
      </c>
    </row>
    <row r="9671" spans="1:7" x14ac:dyDescent="0.25">
      <c r="A9671" t="s">
        <v>19027</v>
      </c>
      <c r="B9671" t="s">
        <v>19028</v>
      </c>
      <c r="C9671">
        <v>70</v>
      </c>
      <c r="D9671">
        <v>0</v>
      </c>
      <c r="E9671">
        <v>0.49270000000000003</v>
      </c>
      <c r="F9671">
        <v>0.49270000000000003</v>
      </c>
      <c r="G9671" t="s">
        <v>22</v>
      </c>
    </row>
    <row r="9672" spans="1:7" x14ac:dyDescent="0.25">
      <c r="A9672" t="s">
        <v>19029</v>
      </c>
      <c r="B9672" t="s">
        <v>19030</v>
      </c>
      <c r="C9672">
        <v>250</v>
      </c>
      <c r="D9672">
        <v>0</v>
      </c>
      <c r="E9672">
        <v>0.30399999999999999</v>
      </c>
      <c r="F9672">
        <v>0.30399999999999999</v>
      </c>
      <c r="G9672" t="s">
        <v>22</v>
      </c>
    </row>
    <row r="9673" spans="1:7" x14ac:dyDescent="0.25">
      <c r="A9673" t="s">
        <v>19031</v>
      </c>
      <c r="B9673" t="s">
        <v>19032</v>
      </c>
      <c r="C9673">
        <v>0</v>
      </c>
      <c r="D9673">
        <v>8.1</v>
      </c>
      <c r="E9673">
        <v>1.482</v>
      </c>
      <c r="F9673">
        <v>1.399</v>
      </c>
      <c r="G9673" t="s">
        <v>22</v>
      </c>
    </row>
    <row r="9674" spans="1:7" x14ac:dyDescent="0.25">
      <c r="A9674" t="s">
        <v>19033</v>
      </c>
      <c r="B9674" t="s">
        <v>19034</v>
      </c>
      <c r="C9674">
        <v>500</v>
      </c>
      <c r="D9674">
        <v>0</v>
      </c>
      <c r="E9674">
        <v>1.181</v>
      </c>
      <c r="F9674">
        <v>1.181</v>
      </c>
      <c r="G9674" t="s">
        <v>22</v>
      </c>
    </row>
    <row r="9675" spans="1:7" x14ac:dyDescent="0.25">
      <c r="A9675" t="s">
        <v>19035</v>
      </c>
      <c r="B9675" t="s">
        <v>19036</v>
      </c>
      <c r="C9675">
        <v>58.003999999999998</v>
      </c>
      <c r="D9675">
        <v>0</v>
      </c>
      <c r="E9675">
        <v>3.08</v>
      </c>
      <c r="F9675">
        <v>3.08</v>
      </c>
      <c r="G9675" t="s">
        <v>22</v>
      </c>
    </row>
    <row r="9676" spans="1:7" x14ac:dyDescent="0.25">
      <c r="A9676" t="s">
        <v>19037</v>
      </c>
      <c r="B9676" t="s">
        <v>19038</v>
      </c>
      <c r="C9676">
        <v>3</v>
      </c>
      <c r="D9676">
        <v>237.25</v>
      </c>
      <c r="E9676">
        <v>26.364999999999998</v>
      </c>
      <c r="F9676">
        <v>8.2370000000000001</v>
      </c>
      <c r="G9676" t="s">
        <v>312</v>
      </c>
    </row>
    <row r="9677" spans="1:7" x14ac:dyDescent="0.25">
      <c r="A9677" t="s">
        <v>19039</v>
      </c>
      <c r="B9677" t="s">
        <v>19040</v>
      </c>
      <c r="C9677">
        <v>0</v>
      </c>
      <c r="D9677">
        <v>0</v>
      </c>
      <c r="E9677">
        <v>0</v>
      </c>
      <c r="F9677">
        <v>0</v>
      </c>
      <c r="G9677" t="s">
        <v>22</v>
      </c>
    </row>
    <row r="9678" spans="1:7" x14ac:dyDescent="0.25">
      <c r="A9678" t="s">
        <v>19041</v>
      </c>
      <c r="B9678" t="s">
        <v>19042</v>
      </c>
      <c r="C9678">
        <v>0</v>
      </c>
      <c r="D9678">
        <v>0</v>
      </c>
      <c r="E9678">
        <v>0.80800000000000005</v>
      </c>
      <c r="F9678">
        <v>0.70499999999999996</v>
      </c>
      <c r="G9678" t="s">
        <v>33</v>
      </c>
    </row>
    <row r="9679" spans="1:7" x14ac:dyDescent="0.25">
      <c r="A9679" t="s">
        <v>19043</v>
      </c>
      <c r="B9679" t="s">
        <v>19044</v>
      </c>
      <c r="C9679">
        <v>0</v>
      </c>
      <c r="D9679">
        <v>35.020000000000003</v>
      </c>
      <c r="E9679">
        <v>12.462</v>
      </c>
      <c r="F9679">
        <v>12.231</v>
      </c>
      <c r="G9679" t="s">
        <v>312</v>
      </c>
    </row>
    <row r="9680" spans="1:7" x14ac:dyDescent="0.25">
      <c r="A9680" t="s">
        <v>19045</v>
      </c>
      <c r="B9680" t="s">
        <v>19046</v>
      </c>
      <c r="C9680">
        <v>1</v>
      </c>
      <c r="D9680">
        <v>22.37</v>
      </c>
      <c r="E9680">
        <v>2.58</v>
      </c>
      <c r="F9680">
        <v>2.129</v>
      </c>
      <c r="G9680" t="s">
        <v>33</v>
      </c>
    </row>
    <row r="9681" spans="1:7" x14ac:dyDescent="0.25">
      <c r="A9681" t="s">
        <v>19047</v>
      </c>
      <c r="B9681" t="s">
        <v>19048</v>
      </c>
      <c r="C9681">
        <v>1</v>
      </c>
      <c r="D9681">
        <v>0</v>
      </c>
      <c r="E9681">
        <v>4.1100000000000003</v>
      </c>
      <c r="F9681">
        <v>0</v>
      </c>
      <c r="G9681" t="s">
        <v>33</v>
      </c>
    </row>
    <row r="9682" spans="1:7" x14ac:dyDescent="0.25">
      <c r="A9682" t="s">
        <v>19049</v>
      </c>
      <c r="B9682" t="s">
        <v>19050</v>
      </c>
      <c r="C9682">
        <v>2</v>
      </c>
      <c r="D9682">
        <v>0</v>
      </c>
      <c r="E9682">
        <v>1.0780000000000001</v>
      </c>
      <c r="F9682">
        <v>0</v>
      </c>
      <c r="G9682" t="s">
        <v>22</v>
      </c>
    </row>
    <row r="9683" spans="1:7" x14ac:dyDescent="0.25">
      <c r="A9683" t="s">
        <v>19051</v>
      </c>
      <c r="B9683" t="s">
        <v>19052</v>
      </c>
      <c r="C9683">
        <v>100</v>
      </c>
      <c r="D9683">
        <v>0</v>
      </c>
      <c r="E9683">
        <v>0.96</v>
      </c>
      <c r="F9683">
        <v>0.96</v>
      </c>
      <c r="G9683" t="s">
        <v>22</v>
      </c>
    </row>
    <row r="9684" spans="1:7" x14ac:dyDescent="0.25">
      <c r="A9684" t="s">
        <v>19053</v>
      </c>
      <c r="B9684" t="s">
        <v>19054</v>
      </c>
      <c r="C9684">
        <v>98</v>
      </c>
      <c r="D9684">
        <v>0</v>
      </c>
      <c r="E9684">
        <v>5.31</v>
      </c>
      <c r="F9684">
        <v>5.31</v>
      </c>
      <c r="G9684" t="s">
        <v>22</v>
      </c>
    </row>
    <row r="9685" spans="1:7" x14ac:dyDescent="0.25">
      <c r="A9685" t="s">
        <v>19055</v>
      </c>
      <c r="B9685" t="s">
        <v>19056</v>
      </c>
      <c r="C9685">
        <v>643</v>
      </c>
      <c r="D9685">
        <v>0</v>
      </c>
      <c r="E9685">
        <v>2.27</v>
      </c>
      <c r="F9685">
        <v>2.27</v>
      </c>
      <c r="G9685" t="s">
        <v>22</v>
      </c>
    </row>
    <row r="9686" spans="1:7" x14ac:dyDescent="0.25">
      <c r="A9686" t="s">
        <v>19057</v>
      </c>
      <c r="B9686" t="s">
        <v>19058</v>
      </c>
      <c r="C9686">
        <v>0</v>
      </c>
      <c r="D9686">
        <v>0</v>
      </c>
      <c r="E9686">
        <v>15.55</v>
      </c>
      <c r="F9686">
        <v>0</v>
      </c>
      <c r="G9686" t="s">
        <v>22</v>
      </c>
    </row>
    <row r="9687" spans="1:7" x14ac:dyDescent="0.25">
      <c r="A9687" t="s">
        <v>19059</v>
      </c>
      <c r="B9687" t="s">
        <v>19060</v>
      </c>
      <c r="C9687">
        <v>0</v>
      </c>
      <c r="D9687">
        <v>0</v>
      </c>
      <c r="E9687">
        <v>62.698999999999998</v>
      </c>
      <c r="F9687">
        <v>62.698999999999998</v>
      </c>
      <c r="G9687" t="s">
        <v>33</v>
      </c>
    </row>
    <row r="9688" spans="1:7" x14ac:dyDescent="0.25">
      <c r="A9688" t="s">
        <v>19061</v>
      </c>
      <c r="B9688" t="s">
        <v>19062</v>
      </c>
      <c r="C9688">
        <v>3944</v>
      </c>
      <c r="D9688">
        <v>0.36</v>
      </c>
      <c r="E9688">
        <v>0.1381</v>
      </c>
      <c r="F9688">
        <v>0.13808000000000001</v>
      </c>
      <c r="G9688" t="s">
        <v>22</v>
      </c>
    </row>
    <row r="9689" spans="1:7" x14ac:dyDescent="0.25">
      <c r="A9689" t="s">
        <v>19063</v>
      </c>
      <c r="B9689" t="s">
        <v>19064</v>
      </c>
      <c r="C9689">
        <v>0</v>
      </c>
      <c r="D9689">
        <v>0</v>
      </c>
      <c r="E9689">
        <v>13.612</v>
      </c>
      <c r="F9689">
        <v>0</v>
      </c>
      <c r="G9689" t="s">
        <v>22</v>
      </c>
    </row>
    <row r="9690" spans="1:7" x14ac:dyDescent="0.25">
      <c r="A9690" t="s">
        <v>19065</v>
      </c>
      <c r="B9690" t="s">
        <v>19066</v>
      </c>
      <c r="C9690">
        <v>0</v>
      </c>
      <c r="D9690">
        <v>0</v>
      </c>
      <c r="E9690">
        <v>9.9640000000000004</v>
      </c>
      <c r="F9690">
        <v>0</v>
      </c>
      <c r="G9690" t="s">
        <v>22</v>
      </c>
    </row>
    <row r="9691" spans="1:7" x14ac:dyDescent="0.25">
      <c r="A9691" t="s">
        <v>19067</v>
      </c>
      <c r="B9691" t="s">
        <v>19068</v>
      </c>
      <c r="C9691">
        <v>0</v>
      </c>
      <c r="D9691">
        <v>0</v>
      </c>
      <c r="E9691">
        <v>25.134</v>
      </c>
      <c r="F9691">
        <v>13.919</v>
      </c>
      <c r="G9691" t="s">
        <v>22</v>
      </c>
    </row>
    <row r="9692" spans="1:7" x14ac:dyDescent="0.25">
      <c r="A9692" t="s">
        <v>19069</v>
      </c>
      <c r="B9692" t="s">
        <v>19070</v>
      </c>
      <c r="C9692">
        <v>17</v>
      </c>
      <c r="D9692">
        <v>0</v>
      </c>
      <c r="E9692">
        <v>8.5000000000000006E-2</v>
      </c>
      <c r="F9692">
        <v>8.7999999999999995E-2</v>
      </c>
      <c r="G9692" t="s">
        <v>22</v>
      </c>
    </row>
    <row r="9693" spans="1:7" x14ac:dyDescent="0.25">
      <c r="A9693" t="s">
        <v>19071</v>
      </c>
      <c r="B9693" t="s">
        <v>19072</v>
      </c>
      <c r="C9693">
        <v>11</v>
      </c>
      <c r="D9693">
        <v>426.26</v>
      </c>
      <c r="E9693">
        <v>98.234999999999999</v>
      </c>
      <c r="F9693">
        <v>93.185000000000002</v>
      </c>
      <c r="G9693" t="s">
        <v>312</v>
      </c>
    </row>
    <row r="9694" spans="1:7" x14ac:dyDescent="0.25">
      <c r="A9694" t="s">
        <v>19073</v>
      </c>
      <c r="B9694" t="s">
        <v>19074</v>
      </c>
      <c r="C9694">
        <v>1</v>
      </c>
      <c r="D9694">
        <v>435.96</v>
      </c>
      <c r="E9694">
        <v>119.964</v>
      </c>
      <c r="F9694">
        <v>109.16500000000001</v>
      </c>
      <c r="G9694" t="s">
        <v>312</v>
      </c>
    </row>
    <row r="9695" spans="1:7" x14ac:dyDescent="0.25">
      <c r="A9695" t="s">
        <v>19075</v>
      </c>
      <c r="B9695" t="s">
        <v>19076</v>
      </c>
      <c r="C9695">
        <v>43</v>
      </c>
      <c r="D9695">
        <v>0</v>
      </c>
      <c r="E9695">
        <v>25.715</v>
      </c>
      <c r="F9695">
        <v>25.715</v>
      </c>
      <c r="G9695" t="s">
        <v>33</v>
      </c>
    </row>
    <row r="9696" spans="1:7" x14ac:dyDescent="0.25">
      <c r="A9696" t="s">
        <v>19077</v>
      </c>
      <c r="B9696" t="s">
        <v>19078</v>
      </c>
      <c r="C9696">
        <v>0</v>
      </c>
      <c r="D9696">
        <v>0</v>
      </c>
      <c r="E9696">
        <v>72.972999999999999</v>
      </c>
      <c r="F9696">
        <v>0</v>
      </c>
      <c r="G9696" t="s">
        <v>33</v>
      </c>
    </row>
    <row r="9697" spans="1:7" x14ac:dyDescent="0.25">
      <c r="A9697" t="s">
        <v>19079</v>
      </c>
      <c r="B9697" t="s">
        <v>19080</v>
      </c>
      <c r="C9697">
        <v>0</v>
      </c>
      <c r="D9697">
        <v>0</v>
      </c>
      <c r="E9697">
        <v>70.686000000000007</v>
      </c>
      <c r="F9697">
        <v>68.765000000000001</v>
      </c>
      <c r="G9697" t="s">
        <v>33</v>
      </c>
    </row>
    <row r="9698" spans="1:7" x14ac:dyDescent="0.25">
      <c r="A9698" t="s">
        <v>19081</v>
      </c>
      <c r="B9698" t="s">
        <v>19082</v>
      </c>
      <c r="C9698">
        <v>0</v>
      </c>
      <c r="D9698">
        <v>0</v>
      </c>
      <c r="E9698">
        <v>68.78</v>
      </c>
      <c r="F9698">
        <v>0</v>
      </c>
      <c r="G9698" t="s">
        <v>22</v>
      </c>
    </row>
    <row r="9699" spans="1:7" x14ac:dyDescent="0.25">
      <c r="A9699" t="s">
        <v>19083</v>
      </c>
      <c r="B9699" t="s">
        <v>19084</v>
      </c>
      <c r="C9699">
        <v>0</v>
      </c>
      <c r="D9699">
        <v>43.13</v>
      </c>
      <c r="E9699">
        <v>5.4219999999999997</v>
      </c>
      <c r="F9699">
        <v>5.4450000000000003</v>
      </c>
      <c r="G9699" t="s">
        <v>33</v>
      </c>
    </row>
    <row r="9700" spans="1:7" x14ac:dyDescent="0.25">
      <c r="A9700" t="s">
        <v>19085</v>
      </c>
      <c r="B9700" t="s">
        <v>19086</v>
      </c>
      <c r="C9700">
        <v>13057</v>
      </c>
      <c r="D9700">
        <v>0</v>
      </c>
      <c r="E9700">
        <v>9.4000000000000004E-3</v>
      </c>
      <c r="F9700">
        <v>1.043E-2</v>
      </c>
      <c r="G9700" t="s">
        <v>22</v>
      </c>
    </row>
    <row r="9701" spans="1:7" x14ac:dyDescent="0.25">
      <c r="A9701" t="s">
        <v>19087</v>
      </c>
      <c r="B9701" t="s">
        <v>19088</v>
      </c>
      <c r="C9701">
        <v>0</v>
      </c>
      <c r="D9701">
        <v>73.959999999999994</v>
      </c>
      <c r="E9701">
        <v>35.561999999999998</v>
      </c>
      <c r="F9701">
        <v>34.253</v>
      </c>
      <c r="G9701" t="s">
        <v>312</v>
      </c>
    </row>
    <row r="9702" spans="1:7" x14ac:dyDescent="0.25">
      <c r="A9702" t="s">
        <v>19089</v>
      </c>
      <c r="B9702" t="s">
        <v>19090</v>
      </c>
      <c r="C9702">
        <v>0</v>
      </c>
      <c r="D9702">
        <v>78.930000000000007</v>
      </c>
      <c r="E9702">
        <v>1.6850000000000001</v>
      </c>
      <c r="F9702">
        <v>1.407</v>
      </c>
      <c r="G9702" t="s">
        <v>22</v>
      </c>
    </row>
    <row r="9703" spans="1:7" x14ac:dyDescent="0.25">
      <c r="A9703" t="s">
        <v>19091</v>
      </c>
      <c r="B9703" t="s">
        <v>19092</v>
      </c>
      <c r="C9703">
        <v>0</v>
      </c>
      <c r="D9703">
        <v>0</v>
      </c>
      <c r="E9703">
        <v>13.877000000000001</v>
      </c>
      <c r="F9703">
        <v>5.6</v>
      </c>
      <c r="G9703" t="s">
        <v>22</v>
      </c>
    </row>
    <row r="9704" spans="1:7" x14ac:dyDescent="0.25">
      <c r="A9704" t="s">
        <v>19093</v>
      </c>
      <c r="B9704" t="s">
        <v>19094</v>
      </c>
      <c r="C9704">
        <v>1</v>
      </c>
      <c r="D9704">
        <v>121.12</v>
      </c>
      <c r="E9704">
        <v>57.335000000000001</v>
      </c>
      <c r="F9704">
        <v>50.332000000000001</v>
      </c>
      <c r="G9704" t="s">
        <v>312</v>
      </c>
    </row>
    <row r="9705" spans="1:7" x14ac:dyDescent="0.25">
      <c r="A9705" t="s">
        <v>19095</v>
      </c>
      <c r="B9705" t="s">
        <v>19096</v>
      </c>
      <c r="C9705">
        <v>0</v>
      </c>
      <c r="D9705">
        <v>143.09</v>
      </c>
      <c r="E9705">
        <v>43.906999999999996</v>
      </c>
      <c r="F9705">
        <v>43.906999999999996</v>
      </c>
      <c r="G9705" t="s">
        <v>312</v>
      </c>
    </row>
    <row r="9706" spans="1:7" x14ac:dyDescent="0.25">
      <c r="A9706" t="s">
        <v>19097</v>
      </c>
      <c r="B9706" t="s">
        <v>19098</v>
      </c>
      <c r="C9706">
        <v>0</v>
      </c>
      <c r="D9706">
        <v>139.5</v>
      </c>
      <c r="E9706">
        <v>98.754000000000005</v>
      </c>
      <c r="F9706">
        <v>42.850999999999999</v>
      </c>
      <c r="G9706" t="s">
        <v>312</v>
      </c>
    </row>
    <row r="9707" spans="1:7" x14ac:dyDescent="0.25">
      <c r="A9707" t="s">
        <v>19099</v>
      </c>
      <c r="B9707" t="s">
        <v>19100</v>
      </c>
      <c r="C9707">
        <v>0</v>
      </c>
      <c r="D9707">
        <v>57.26</v>
      </c>
      <c r="E9707">
        <v>15.632999999999999</v>
      </c>
      <c r="F9707">
        <v>26.157</v>
      </c>
      <c r="G9707" t="s">
        <v>22</v>
      </c>
    </row>
    <row r="9708" spans="1:7" x14ac:dyDescent="0.25">
      <c r="A9708" t="s">
        <v>19101</v>
      </c>
      <c r="B9708" t="s">
        <v>19102</v>
      </c>
      <c r="C9708">
        <v>55</v>
      </c>
      <c r="D9708">
        <v>0</v>
      </c>
      <c r="E9708">
        <v>1.78</v>
      </c>
      <c r="F9708">
        <v>1.78</v>
      </c>
      <c r="G9708" t="s">
        <v>22</v>
      </c>
    </row>
    <row r="9709" spans="1:7" x14ac:dyDescent="0.25">
      <c r="A9709" t="s">
        <v>19103</v>
      </c>
      <c r="B9709" t="s">
        <v>19104</v>
      </c>
      <c r="C9709">
        <v>0</v>
      </c>
      <c r="D9709">
        <v>0</v>
      </c>
      <c r="E9709">
        <v>76.006</v>
      </c>
      <c r="F9709">
        <v>0</v>
      </c>
      <c r="G9709" t="s">
        <v>33</v>
      </c>
    </row>
    <row r="9710" spans="1:7" x14ac:dyDescent="0.25">
      <c r="A9710" t="s">
        <v>19105</v>
      </c>
      <c r="B9710" t="s">
        <v>19106</v>
      </c>
      <c r="C9710">
        <v>0</v>
      </c>
      <c r="D9710">
        <v>0</v>
      </c>
      <c r="E9710">
        <v>94.748000000000005</v>
      </c>
      <c r="F9710">
        <v>0</v>
      </c>
      <c r="G9710" t="s">
        <v>33</v>
      </c>
    </row>
    <row r="9711" spans="1:7" x14ac:dyDescent="0.25">
      <c r="A9711" t="s">
        <v>19107</v>
      </c>
      <c r="B9711" t="s">
        <v>19108</v>
      </c>
      <c r="C9711">
        <v>0</v>
      </c>
      <c r="D9711">
        <v>20497</v>
      </c>
      <c r="E9711">
        <v>5601.9179999999997</v>
      </c>
      <c r="F9711">
        <v>5280.4809999999998</v>
      </c>
      <c r="G9711" t="s">
        <v>33</v>
      </c>
    </row>
    <row r="9712" spans="1:7" x14ac:dyDescent="0.25">
      <c r="A9712" t="s">
        <v>19109</v>
      </c>
      <c r="B9712" t="s">
        <v>19110</v>
      </c>
      <c r="C9712">
        <v>0</v>
      </c>
      <c r="D9712">
        <v>117.51</v>
      </c>
      <c r="E9712">
        <v>48.21</v>
      </c>
      <c r="F9712">
        <v>48.21</v>
      </c>
      <c r="G9712" t="s">
        <v>312</v>
      </c>
    </row>
    <row r="9713" spans="1:7" x14ac:dyDescent="0.25">
      <c r="A9713" t="s">
        <v>19111</v>
      </c>
      <c r="B9713" t="s">
        <v>19112</v>
      </c>
      <c r="C9713">
        <v>0</v>
      </c>
      <c r="D9713">
        <v>0</v>
      </c>
      <c r="E9713">
        <v>15.278</v>
      </c>
      <c r="F9713">
        <v>5.5190000000000001</v>
      </c>
      <c r="G9713" t="s">
        <v>22</v>
      </c>
    </row>
    <row r="9714" spans="1:7" x14ac:dyDescent="0.25">
      <c r="A9714" t="s">
        <v>19113</v>
      </c>
      <c r="B9714" t="s">
        <v>19114</v>
      </c>
      <c r="C9714">
        <v>0</v>
      </c>
      <c r="D9714">
        <v>6.17</v>
      </c>
      <c r="E9714">
        <v>1.482</v>
      </c>
      <c r="F9714">
        <v>1.482</v>
      </c>
      <c r="G9714" t="s">
        <v>22</v>
      </c>
    </row>
    <row r="9715" spans="1:7" x14ac:dyDescent="0.25">
      <c r="A9715" t="s">
        <v>19115</v>
      </c>
      <c r="B9715" t="s">
        <v>19116</v>
      </c>
      <c r="C9715">
        <v>150</v>
      </c>
      <c r="D9715">
        <v>0</v>
      </c>
      <c r="E9715">
        <v>18.879000000000001</v>
      </c>
      <c r="F9715">
        <v>18.055</v>
      </c>
      <c r="G9715" t="s">
        <v>33</v>
      </c>
    </row>
    <row r="9716" spans="1:7" x14ac:dyDescent="0.25">
      <c r="A9716" t="s">
        <v>19117</v>
      </c>
      <c r="B9716" t="s">
        <v>19118</v>
      </c>
      <c r="C9716">
        <v>1</v>
      </c>
      <c r="D9716">
        <v>318.33999999999997</v>
      </c>
      <c r="E9716">
        <v>45.408000000000001</v>
      </c>
      <c r="F9716">
        <v>48.033999999999999</v>
      </c>
      <c r="G9716" t="s">
        <v>312</v>
      </c>
    </row>
    <row r="9717" spans="1:7" x14ac:dyDescent="0.25">
      <c r="A9717" t="s">
        <v>19119</v>
      </c>
      <c r="B9717" t="s">
        <v>19120</v>
      </c>
      <c r="C9717">
        <v>0</v>
      </c>
      <c r="D9717">
        <v>375.84</v>
      </c>
      <c r="E9717">
        <v>23.452999999999999</v>
      </c>
      <c r="F9717">
        <v>5.8929999999999998</v>
      </c>
      <c r="G9717" t="s">
        <v>22</v>
      </c>
    </row>
    <row r="9718" spans="1:7" x14ac:dyDescent="0.25">
      <c r="A9718" t="s">
        <v>19121</v>
      </c>
      <c r="B9718" t="s">
        <v>19122</v>
      </c>
      <c r="C9718">
        <v>0</v>
      </c>
      <c r="D9718">
        <v>0</v>
      </c>
      <c r="E9718">
        <v>9.391</v>
      </c>
      <c r="F9718">
        <v>7.3019999999999996</v>
      </c>
      <c r="G9718" t="s">
        <v>22</v>
      </c>
    </row>
    <row r="9719" spans="1:7" x14ac:dyDescent="0.25">
      <c r="A9719" t="s">
        <v>19123</v>
      </c>
      <c r="B9719" t="s">
        <v>19124</v>
      </c>
      <c r="C9719">
        <v>1</v>
      </c>
      <c r="D9719">
        <v>35.96</v>
      </c>
      <c r="E9719">
        <v>1.919</v>
      </c>
      <c r="F9719">
        <v>1.919</v>
      </c>
      <c r="G9719" t="s">
        <v>22</v>
      </c>
    </row>
    <row r="9720" spans="1:7" x14ac:dyDescent="0.25">
      <c r="A9720" t="s">
        <v>19125</v>
      </c>
      <c r="B9720" t="s">
        <v>19126</v>
      </c>
      <c r="C9720">
        <v>3304</v>
      </c>
      <c r="D9720">
        <v>0</v>
      </c>
      <c r="E9720">
        <v>84.579149999999998</v>
      </c>
      <c r="F9720">
        <v>52.087299999999999</v>
      </c>
      <c r="G9720" t="s">
        <v>22</v>
      </c>
    </row>
    <row r="9721" spans="1:7" x14ac:dyDescent="0.25">
      <c r="A9721" t="s">
        <v>19127</v>
      </c>
      <c r="B9721" t="s">
        <v>19128</v>
      </c>
      <c r="C9721">
        <v>0</v>
      </c>
      <c r="D9721">
        <v>164.06</v>
      </c>
      <c r="E9721">
        <v>198.22900000000001</v>
      </c>
      <c r="F9721">
        <v>0</v>
      </c>
      <c r="G9721" t="s">
        <v>22</v>
      </c>
    </row>
    <row r="9722" spans="1:7" x14ac:dyDescent="0.25">
      <c r="A9722" t="s">
        <v>19129</v>
      </c>
      <c r="B9722" t="s">
        <v>19130</v>
      </c>
      <c r="C9722">
        <v>18</v>
      </c>
      <c r="D9722">
        <v>120.75</v>
      </c>
      <c r="E9722">
        <v>7.0949999999999998</v>
      </c>
      <c r="F9722">
        <v>7.0949999999999998</v>
      </c>
      <c r="G9722" t="s">
        <v>22</v>
      </c>
    </row>
    <row r="9723" spans="1:7" x14ac:dyDescent="0.25">
      <c r="A9723" t="s">
        <v>19131</v>
      </c>
      <c r="B9723" t="s">
        <v>19132</v>
      </c>
      <c r="C9723">
        <v>0</v>
      </c>
      <c r="D9723">
        <v>240.3</v>
      </c>
      <c r="E9723">
        <v>7.4269999999999996</v>
      </c>
      <c r="F9723">
        <v>0</v>
      </c>
      <c r="G9723" t="s">
        <v>22</v>
      </c>
    </row>
    <row r="9724" spans="1:7" x14ac:dyDescent="0.25">
      <c r="A9724" t="s">
        <v>19133</v>
      </c>
      <c r="B9724" t="s">
        <v>19134</v>
      </c>
      <c r="C9724">
        <v>9</v>
      </c>
      <c r="D9724">
        <v>143.33000000000001</v>
      </c>
      <c r="E9724">
        <v>23.876999999999999</v>
      </c>
      <c r="F9724">
        <v>14.535</v>
      </c>
      <c r="G9724" t="s">
        <v>22</v>
      </c>
    </row>
    <row r="9725" spans="1:7" x14ac:dyDescent="0.25">
      <c r="A9725" t="s">
        <v>19135</v>
      </c>
      <c r="B9725" t="s">
        <v>19136</v>
      </c>
      <c r="C9725">
        <v>3</v>
      </c>
      <c r="D9725">
        <v>143.53</v>
      </c>
      <c r="E9725">
        <v>41.210999999999999</v>
      </c>
      <c r="F9725">
        <v>35.264000000000003</v>
      </c>
      <c r="G9725" t="s">
        <v>312</v>
      </c>
    </row>
    <row r="9726" spans="1:7" x14ac:dyDescent="0.25">
      <c r="A9726" t="s">
        <v>19137</v>
      </c>
      <c r="B9726" t="s">
        <v>19138</v>
      </c>
      <c r="C9726">
        <v>0</v>
      </c>
      <c r="D9726">
        <v>25.1</v>
      </c>
      <c r="E9726">
        <v>15.102</v>
      </c>
      <c r="F9726">
        <v>14.605</v>
      </c>
      <c r="G9726" t="s">
        <v>312</v>
      </c>
    </row>
    <row r="9727" spans="1:7" x14ac:dyDescent="0.25">
      <c r="A9727" t="s">
        <v>19139</v>
      </c>
      <c r="B9727" t="s">
        <v>19140</v>
      </c>
      <c r="C9727">
        <v>5</v>
      </c>
      <c r="D9727">
        <v>33.51</v>
      </c>
      <c r="E9727">
        <v>25.591000000000001</v>
      </c>
      <c r="F9727">
        <v>25.591000000000001</v>
      </c>
      <c r="G9727" t="s">
        <v>312</v>
      </c>
    </row>
    <row r="9728" spans="1:7" x14ac:dyDescent="0.25">
      <c r="A9728" t="s">
        <v>19141</v>
      </c>
      <c r="B9728" t="s">
        <v>19142</v>
      </c>
      <c r="C9728">
        <v>5</v>
      </c>
      <c r="D9728">
        <v>206.05</v>
      </c>
      <c r="E9728">
        <v>178.67</v>
      </c>
      <c r="F9728">
        <v>159.583</v>
      </c>
      <c r="G9728" t="s">
        <v>33</v>
      </c>
    </row>
    <row r="9729" spans="1:7" x14ac:dyDescent="0.25">
      <c r="A9729" t="s">
        <v>19143</v>
      </c>
      <c r="B9729" t="s">
        <v>19144</v>
      </c>
      <c r="C9729">
        <v>13</v>
      </c>
      <c r="D9729">
        <v>76.48</v>
      </c>
      <c r="E9729">
        <v>45.122999999999998</v>
      </c>
      <c r="F9729">
        <v>45.122999999999998</v>
      </c>
      <c r="G9729" t="s">
        <v>33</v>
      </c>
    </row>
    <row r="9730" spans="1:7" x14ac:dyDescent="0.25">
      <c r="A9730" t="s">
        <v>19145</v>
      </c>
      <c r="B9730" t="s">
        <v>19146</v>
      </c>
      <c r="C9730">
        <v>50</v>
      </c>
      <c r="D9730">
        <v>0</v>
      </c>
      <c r="E9730">
        <v>0.56899999999999995</v>
      </c>
      <c r="F9730">
        <v>0.56899999999999995</v>
      </c>
      <c r="G9730" t="s">
        <v>22</v>
      </c>
    </row>
    <row r="9731" spans="1:7" x14ac:dyDescent="0.25">
      <c r="A9731" t="s">
        <v>19147</v>
      </c>
      <c r="B9731" t="s">
        <v>19148</v>
      </c>
      <c r="C9731">
        <v>0</v>
      </c>
      <c r="D9731">
        <v>86.27</v>
      </c>
      <c r="E9731">
        <v>11.654999999999999</v>
      </c>
      <c r="F9731">
        <v>3.8340000000000001</v>
      </c>
      <c r="G9731" t="s">
        <v>312</v>
      </c>
    </row>
    <row r="9732" spans="1:7" x14ac:dyDescent="0.25">
      <c r="A9732" t="s">
        <v>19149</v>
      </c>
      <c r="B9732" t="s">
        <v>19150</v>
      </c>
      <c r="C9732">
        <v>0</v>
      </c>
      <c r="D9732">
        <v>0</v>
      </c>
      <c r="E9732">
        <v>124.992</v>
      </c>
      <c r="F9732">
        <v>75.129000000000005</v>
      </c>
      <c r="G9732" t="s">
        <v>33</v>
      </c>
    </row>
    <row r="9733" spans="1:7" x14ac:dyDescent="0.25">
      <c r="A9733" t="s">
        <v>19151</v>
      </c>
      <c r="B9733" t="s">
        <v>19152</v>
      </c>
      <c r="C9733">
        <v>0</v>
      </c>
      <c r="D9733">
        <v>0</v>
      </c>
      <c r="E9733">
        <v>42.8</v>
      </c>
      <c r="F9733">
        <v>42.8</v>
      </c>
      <c r="G9733" t="s">
        <v>22</v>
      </c>
    </row>
    <row r="9734" spans="1:7" x14ac:dyDescent="0.25">
      <c r="A9734" t="s">
        <v>19153</v>
      </c>
      <c r="B9734" t="s">
        <v>19154</v>
      </c>
      <c r="C9734">
        <v>6</v>
      </c>
      <c r="D9734">
        <v>94.97</v>
      </c>
      <c r="E9734">
        <v>35.152000000000001</v>
      </c>
      <c r="F9734">
        <v>35.152000000000001</v>
      </c>
      <c r="G9734" t="s">
        <v>33</v>
      </c>
    </row>
    <row r="9735" spans="1:7" x14ac:dyDescent="0.25">
      <c r="A9735" t="s">
        <v>19155</v>
      </c>
      <c r="B9735" t="s">
        <v>19156</v>
      </c>
      <c r="C9735">
        <v>7051.9179999999997</v>
      </c>
      <c r="D9735">
        <v>0</v>
      </c>
      <c r="E9735">
        <v>0.314</v>
      </c>
      <c r="F9735">
        <v>0.52</v>
      </c>
      <c r="G9735" t="s">
        <v>22</v>
      </c>
    </row>
    <row r="9736" spans="1:7" x14ac:dyDescent="0.25">
      <c r="A9736" t="s">
        <v>19157</v>
      </c>
      <c r="B9736" t="s">
        <v>19158</v>
      </c>
      <c r="C9736">
        <v>42</v>
      </c>
      <c r="D9736">
        <v>0</v>
      </c>
      <c r="E9736">
        <v>22.6</v>
      </c>
      <c r="F9736">
        <v>22.6</v>
      </c>
      <c r="G9736" t="s">
        <v>22</v>
      </c>
    </row>
    <row r="9737" spans="1:7" x14ac:dyDescent="0.25">
      <c r="A9737" t="s">
        <v>19159</v>
      </c>
      <c r="B9737" t="s">
        <v>19160</v>
      </c>
      <c r="C9737">
        <v>6</v>
      </c>
      <c r="D9737">
        <v>102.13</v>
      </c>
      <c r="E9737">
        <v>41.024999999999999</v>
      </c>
      <c r="F9737">
        <v>41.024999999999999</v>
      </c>
      <c r="G9737" t="s">
        <v>33</v>
      </c>
    </row>
    <row r="9738" spans="1:7" x14ac:dyDescent="0.25">
      <c r="A9738" t="s">
        <v>19161</v>
      </c>
      <c r="B9738" t="s">
        <v>19162</v>
      </c>
      <c r="C9738">
        <v>0</v>
      </c>
      <c r="D9738">
        <v>48.86</v>
      </c>
      <c r="E9738">
        <v>6.048</v>
      </c>
      <c r="F9738">
        <v>6.048</v>
      </c>
      <c r="G9738" t="s">
        <v>22</v>
      </c>
    </row>
    <row r="9739" spans="1:7" x14ac:dyDescent="0.25">
      <c r="A9739" t="s">
        <v>19163</v>
      </c>
      <c r="B9739" t="s">
        <v>19164</v>
      </c>
      <c r="C9739">
        <v>5</v>
      </c>
      <c r="D9739">
        <v>64.69</v>
      </c>
      <c r="E9739">
        <v>34.984000000000002</v>
      </c>
      <c r="F9739">
        <v>34.984000000000002</v>
      </c>
      <c r="G9739" t="s">
        <v>33</v>
      </c>
    </row>
    <row r="9740" spans="1:7" x14ac:dyDescent="0.25">
      <c r="A9740" t="s">
        <v>19165</v>
      </c>
      <c r="B9740" t="s">
        <v>19166</v>
      </c>
      <c r="C9740">
        <v>0</v>
      </c>
      <c r="D9740">
        <v>0</v>
      </c>
      <c r="E9740">
        <v>7207.1989999999996</v>
      </c>
      <c r="F9740">
        <v>0</v>
      </c>
      <c r="G9740" t="s">
        <v>33</v>
      </c>
    </row>
    <row r="9741" spans="1:7" x14ac:dyDescent="0.25">
      <c r="A9741" t="s">
        <v>19167</v>
      </c>
      <c r="B9741" t="s">
        <v>19168</v>
      </c>
      <c r="C9741">
        <v>0</v>
      </c>
      <c r="D9741">
        <v>325.33</v>
      </c>
      <c r="E9741">
        <v>21.056999999999999</v>
      </c>
      <c r="F9741">
        <v>20.638999999999999</v>
      </c>
      <c r="G9741" t="s">
        <v>33</v>
      </c>
    </row>
    <row r="9742" spans="1:7" x14ac:dyDescent="0.25">
      <c r="A9742" t="s">
        <v>19169</v>
      </c>
      <c r="B9742" t="s">
        <v>19170</v>
      </c>
      <c r="C9742">
        <v>0</v>
      </c>
      <c r="D9742">
        <v>571.29</v>
      </c>
      <c r="E9742">
        <v>50.353999999999999</v>
      </c>
      <c r="F9742">
        <v>50.353999999999999</v>
      </c>
      <c r="G9742" t="s">
        <v>33</v>
      </c>
    </row>
    <row r="9743" spans="1:7" x14ac:dyDescent="0.25">
      <c r="A9743" t="s">
        <v>19171</v>
      </c>
      <c r="B9743" t="s">
        <v>19172</v>
      </c>
      <c r="C9743">
        <v>40</v>
      </c>
      <c r="D9743">
        <v>0</v>
      </c>
      <c r="E9743">
        <v>0.32400000000000001</v>
      </c>
      <c r="F9743">
        <v>0.32400000000000001</v>
      </c>
      <c r="G9743" t="s">
        <v>22</v>
      </c>
    </row>
    <row r="9744" spans="1:7" x14ac:dyDescent="0.25">
      <c r="A9744" t="s">
        <v>19173</v>
      </c>
      <c r="B9744" t="s">
        <v>19174</v>
      </c>
      <c r="C9744">
        <v>4500</v>
      </c>
      <c r="D9744">
        <v>0</v>
      </c>
      <c r="E9744">
        <v>4.02E-2</v>
      </c>
      <c r="F9744">
        <v>4.48E-2</v>
      </c>
      <c r="G9744" t="s">
        <v>22</v>
      </c>
    </row>
    <row r="9745" spans="1:7" x14ac:dyDescent="0.25">
      <c r="A9745" t="s">
        <v>19175</v>
      </c>
      <c r="B9745" t="s">
        <v>18227</v>
      </c>
      <c r="C9745">
        <v>3</v>
      </c>
      <c r="D9745">
        <v>446.85</v>
      </c>
      <c r="E9745">
        <v>35.008000000000003</v>
      </c>
      <c r="F9745">
        <v>35.008000000000003</v>
      </c>
      <c r="G9745" t="s">
        <v>33</v>
      </c>
    </row>
    <row r="9746" spans="1:7" x14ac:dyDescent="0.25">
      <c r="A9746" t="s">
        <v>19176</v>
      </c>
      <c r="B9746" t="s">
        <v>19177</v>
      </c>
      <c r="C9746">
        <v>2</v>
      </c>
      <c r="D9746">
        <v>215.28</v>
      </c>
      <c r="E9746">
        <v>15.516999999999999</v>
      </c>
      <c r="F9746">
        <v>2.3839999999999999</v>
      </c>
      <c r="G9746" t="s">
        <v>22</v>
      </c>
    </row>
    <row r="9747" spans="1:7" x14ac:dyDescent="0.25">
      <c r="A9747" t="s">
        <v>19178</v>
      </c>
      <c r="B9747" t="s">
        <v>19179</v>
      </c>
      <c r="C9747">
        <v>11900</v>
      </c>
      <c r="D9747">
        <v>0</v>
      </c>
      <c r="E9747">
        <v>1.7919999999999998E-2</v>
      </c>
      <c r="F9747">
        <v>1.8499999999999999E-2</v>
      </c>
      <c r="G9747" t="s">
        <v>22</v>
      </c>
    </row>
    <row r="9748" spans="1:7" x14ac:dyDescent="0.25">
      <c r="A9748" t="s">
        <v>19180</v>
      </c>
      <c r="B9748" t="s">
        <v>19181</v>
      </c>
      <c r="C9748">
        <v>3.5</v>
      </c>
      <c r="D9748">
        <v>0</v>
      </c>
      <c r="E9748">
        <v>55.125</v>
      </c>
      <c r="F9748">
        <v>55.125</v>
      </c>
      <c r="G9748" t="s">
        <v>22</v>
      </c>
    </row>
    <row r="9749" spans="1:7" x14ac:dyDescent="0.25">
      <c r="A9749" t="s">
        <v>19182</v>
      </c>
      <c r="B9749" t="s">
        <v>19183</v>
      </c>
      <c r="C9749">
        <v>0</v>
      </c>
      <c r="D9749">
        <v>6.17</v>
      </c>
      <c r="E9749">
        <v>1.482</v>
      </c>
      <c r="F9749">
        <v>1.399</v>
      </c>
      <c r="G9749" t="s">
        <v>22</v>
      </c>
    </row>
    <row r="9750" spans="1:7" x14ac:dyDescent="0.25">
      <c r="A9750" t="s">
        <v>19184</v>
      </c>
      <c r="B9750" t="s">
        <v>19185</v>
      </c>
      <c r="C9750">
        <v>4</v>
      </c>
      <c r="D9750">
        <v>97.48</v>
      </c>
      <c r="E9750">
        <v>73.667000000000002</v>
      </c>
      <c r="F9750">
        <v>43.912999999999997</v>
      </c>
      <c r="G9750" t="s">
        <v>22</v>
      </c>
    </row>
    <row r="9751" spans="1:7" x14ac:dyDescent="0.25">
      <c r="A9751" t="s">
        <v>19186</v>
      </c>
      <c r="B9751" t="s">
        <v>19187</v>
      </c>
      <c r="C9751">
        <v>5000</v>
      </c>
      <c r="D9751">
        <v>0</v>
      </c>
      <c r="E9751">
        <v>9.3200000000000005E-2</v>
      </c>
      <c r="F9751">
        <v>9.3219999999999997E-2</v>
      </c>
      <c r="G9751" t="s">
        <v>22</v>
      </c>
    </row>
    <row r="9752" spans="1:7" x14ac:dyDescent="0.25">
      <c r="A9752" t="s">
        <v>19188</v>
      </c>
      <c r="B9752" t="s">
        <v>19189</v>
      </c>
      <c r="C9752">
        <v>8000</v>
      </c>
      <c r="D9752">
        <v>0</v>
      </c>
      <c r="E9752">
        <v>9.9599999999999994E-2</v>
      </c>
      <c r="F9752">
        <v>9.8220000000000002E-2</v>
      </c>
      <c r="G9752" t="s">
        <v>22</v>
      </c>
    </row>
    <row r="9753" spans="1:7" x14ac:dyDescent="0.25">
      <c r="A9753" t="s">
        <v>19190</v>
      </c>
      <c r="B9753" t="s">
        <v>19191</v>
      </c>
      <c r="C9753">
        <v>2</v>
      </c>
      <c r="D9753">
        <v>68.23</v>
      </c>
      <c r="E9753">
        <v>34.793999999999997</v>
      </c>
      <c r="F9753">
        <v>34.793999999999997</v>
      </c>
      <c r="G9753" t="s">
        <v>312</v>
      </c>
    </row>
    <row r="9754" spans="1:7" x14ac:dyDescent="0.25">
      <c r="A9754" t="s">
        <v>19192</v>
      </c>
      <c r="B9754" t="s">
        <v>19193</v>
      </c>
      <c r="C9754">
        <v>0</v>
      </c>
      <c r="D9754">
        <v>63.3</v>
      </c>
      <c r="E9754">
        <v>29.928999999999998</v>
      </c>
      <c r="F9754">
        <v>29.928999999999998</v>
      </c>
      <c r="G9754" t="s">
        <v>33</v>
      </c>
    </row>
    <row r="9755" spans="1:7" x14ac:dyDescent="0.25">
      <c r="A9755" t="s">
        <v>19194</v>
      </c>
      <c r="B9755" t="s">
        <v>19195</v>
      </c>
      <c r="C9755">
        <v>4</v>
      </c>
      <c r="D9755">
        <v>86.04</v>
      </c>
      <c r="E9755">
        <v>58.356000000000002</v>
      </c>
      <c r="F9755">
        <v>55.652999999999999</v>
      </c>
      <c r="G9755" t="s">
        <v>312</v>
      </c>
    </row>
    <row r="9756" spans="1:7" x14ac:dyDescent="0.25">
      <c r="A9756" t="s">
        <v>19196</v>
      </c>
      <c r="B9756" t="s">
        <v>19197</v>
      </c>
      <c r="C9756">
        <v>2</v>
      </c>
      <c r="D9756">
        <v>91.18</v>
      </c>
      <c r="E9756">
        <v>57.548000000000002</v>
      </c>
      <c r="F9756">
        <v>57.548000000000002</v>
      </c>
      <c r="G9756" t="s">
        <v>312</v>
      </c>
    </row>
    <row r="9757" spans="1:7" x14ac:dyDescent="0.25">
      <c r="A9757" t="s">
        <v>19198</v>
      </c>
      <c r="B9757" t="s">
        <v>19199</v>
      </c>
      <c r="C9757">
        <v>2</v>
      </c>
      <c r="D9757">
        <v>61.4</v>
      </c>
      <c r="E9757">
        <v>35.680999999999997</v>
      </c>
      <c r="F9757">
        <v>35.549999999999997</v>
      </c>
      <c r="G9757" t="s">
        <v>33</v>
      </c>
    </row>
    <row r="9758" spans="1:7" x14ac:dyDescent="0.25">
      <c r="A9758" t="s">
        <v>19200</v>
      </c>
      <c r="B9758" t="s">
        <v>19201</v>
      </c>
      <c r="C9758">
        <v>0</v>
      </c>
      <c r="D9758">
        <v>0</v>
      </c>
      <c r="E9758">
        <v>42.8</v>
      </c>
      <c r="F9758">
        <v>0</v>
      </c>
      <c r="G9758" t="s">
        <v>22</v>
      </c>
    </row>
    <row r="9759" spans="1:7" x14ac:dyDescent="0.25">
      <c r="A9759" t="s">
        <v>19202</v>
      </c>
      <c r="B9759" t="s">
        <v>19203</v>
      </c>
      <c r="C9759">
        <v>0</v>
      </c>
      <c r="D9759">
        <v>0</v>
      </c>
      <c r="E9759">
        <v>10.919</v>
      </c>
      <c r="F9759">
        <v>2.7839999999999998</v>
      </c>
      <c r="G9759" t="s">
        <v>22</v>
      </c>
    </row>
    <row r="9760" spans="1:7" x14ac:dyDescent="0.25">
      <c r="A9760" t="s">
        <v>19204</v>
      </c>
      <c r="B9760" t="s">
        <v>19205</v>
      </c>
      <c r="C9760">
        <v>48</v>
      </c>
      <c r="D9760">
        <v>0</v>
      </c>
      <c r="E9760">
        <v>8.6470000000000002</v>
      </c>
      <c r="F9760">
        <v>8.43</v>
      </c>
      <c r="G9760" t="s">
        <v>33</v>
      </c>
    </row>
    <row r="9761" spans="1:7" x14ac:dyDescent="0.25">
      <c r="A9761" t="s">
        <v>19206</v>
      </c>
      <c r="B9761" t="s">
        <v>19207</v>
      </c>
      <c r="C9761">
        <v>237</v>
      </c>
      <c r="D9761">
        <v>0</v>
      </c>
      <c r="E9761">
        <v>0.59499999999999997</v>
      </c>
      <c r="F9761">
        <v>1.9</v>
      </c>
      <c r="G9761" t="s">
        <v>22</v>
      </c>
    </row>
    <row r="9762" spans="1:7" x14ac:dyDescent="0.25">
      <c r="A9762" t="s">
        <v>19208</v>
      </c>
      <c r="B9762" t="s">
        <v>19209</v>
      </c>
      <c r="C9762">
        <v>1</v>
      </c>
      <c r="D9762">
        <v>0</v>
      </c>
      <c r="E9762">
        <v>41.325000000000003</v>
      </c>
      <c r="F9762">
        <v>14.227</v>
      </c>
      <c r="G9762" t="s">
        <v>22</v>
      </c>
    </row>
    <row r="9763" spans="1:7" x14ac:dyDescent="0.25">
      <c r="A9763" t="s">
        <v>19210</v>
      </c>
      <c r="B9763" t="s">
        <v>19211</v>
      </c>
      <c r="C9763">
        <v>117</v>
      </c>
      <c r="D9763">
        <v>0</v>
      </c>
      <c r="E9763">
        <v>0.86599999999999999</v>
      </c>
      <c r="F9763">
        <v>1.163</v>
      </c>
      <c r="G9763" t="s">
        <v>22</v>
      </c>
    </row>
    <row r="9764" spans="1:7" x14ac:dyDescent="0.25">
      <c r="A9764" t="s">
        <v>19212</v>
      </c>
      <c r="B9764" t="s">
        <v>19213</v>
      </c>
      <c r="C9764">
        <v>1</v>
      </c>
      <c r="D9764">
        <v>239.54</v>
      </c>
      <c r="E9764">
        <v>37.512999999999998</v>
      </c>
      <c r="F9764">
        <v>27.21</v>
      </c>
      <c r="G9764" t="s">
        <v>312</v>
      </c>
    </row>
    <row r="9765" spans="1:7" x14ac:dyDescent="0.25">
      <c r="A9765" t="s">
        <v>19214</v>
      </c>
      <c r="B9765" t="s">
        <v>19215</v>
      </c>
      <c r="C9765">
        <v>0</v>
      </c>
      <c r="D9765">
        <v>0</v>
      </c>
      <c r="E9765">
        <v>33.777000000000001</v>
      </c>
      <c r="F9765">
        <v>13.377000000000001</v>
      </c>
      <c r="G9765" t="s">
        <v>22</v>
      </c>
    </row>
    <row r="9766" spans="1:7" x14ac:dyDescent="0.25">
      <c r="A9766" t="s">
        <v>19216</v>
      </c>
      <c r="B9766" t="s">
        <v>19217</v>
      </c>
      <c r="C9766">
        <v>0</v>
      </c>
      <c r="D9766">
        <v>46.92</v>
      </c>
      <c r="E9766">
        <v>16.495999999999999</v>
      </c>
      <c r="F9766">
        <v>13.518000000000001</v>
      </c>
      <c r="G9766" t="s">
        <v>33</v>
      </c>
    </row>
    <row r="9767" spans="1:7" x14ac:dyDescent="0.25">
      <c r="A9767" t="s">
        <v>19218</v>
      </c>
      <c r="B9767" t="s">
        <v>19219</v>
      </c>
      <c r="C9767">
        <v>0</v>
      </c>
      <c r="D9767">
        <v>0</v>
      </c>
      <c r="E9767">
        <v>127.5</v>
      </c>
      <c r="F9767">
        <v>127.5</v>
      </c>
      <c r="G9767" t="s">
        <v>22</v>
      </c>
    </row>
    <row r="9768" spans="1:7" x14ac:dyDescent="0.25">
      <c r="A9768" t="s">
        <v>19220</v>
      </c>
      <c r="B9768" t="s">
        <v>19221</v>
      </c>
      <c r="C9768">
        <v>1</v>
      </c>
      <c r="D9768">
        <v>69.290000000000006</v>
      </c>
      <c r="E9768">
        <v>14.742000000000001</v>
      </c>
      <c r="F9768">
        <v>12.727</v>
      </c>
      <c r="G9768" t="s">
        <v>22</v>
      </c>
    </row>
    <row r="9769" spans="1:7" x14ac:dyDescent="0.25">
      <c r="A9769" t="s">
        <v>19222</v>
      </c>
      <c r="B9769" t="s">
        <v>19223</v>
      </c>
      <c r="C9769">
        <v>0</v>
      </c>
      <c r="D9769">
        <v>0</v>
      </c>
      <c r="E9769">
        <v>58.39</v>
      </c>
      <c r="F9769">
        <v>58.39</v>
      </c>
      <c r="G9769" t="s">
        <v>22</v>
      </c>
    </row>
    <row r="9770" spans="1:7" x14ac:dyDescent="0.25">
      <c r="A9770" t="s">
        <v>19224</v>
      </c>
      <c r="B9770" t="s">
        <v>19225</v>
      </c>
      <c r="C9770">
        <v>4</v>
      </c>
      <c r="D9770">
        <v>0</v>
      </c>
      <c r="E9770">
        <v>28.63</v>
      </c>
      <c r="F9770">
        <v>32.659999999999997</v>
      </c>
      <c r="G9770" t="s">
        <v>22</v>
      </c>
    </row>
    <row r="9771" spans="1:7" x14ac:dyDescent="0.25">
      <c r="A9771" t="s">
        <v>19226</v>
      </c>
      <c r="B9771" t="s">
        <v>19227</v>
      </c>
      <c r="C9771">
        <v>0</v>
      </c>
      <c r="D9771">
        <v>0</v>
      </c>
      <c r="E9771">
        <v>9.9700000000000006</v>
      </c>
      <c r="F9771">
        <v>0.85</v>
      </c>
      <c r="G9771" t="s">
        <v>22</v>
      </c>
    </row>
    <row r="9772" spans="1:7" x14ac:dyDescent="0.25">
      <c r="A9772" t="s">
        <v>19228</v>
      </c>
      <c r="B9772" t="s">
        <v>19229</v>
      </c>
      <c r="C9772">
        <v>172</v>
      </c>
      <c r="D9772">
        <v>0</v>
      </c>
      <c r="E9772">
        <v>58.39</v>
      </c>
      <c r="F9772">
        <v>58.39</v>
      </c>
      <c r="G9772" t="s">
        <v>22</v>
      </c>
    </row>
    <row r="9773" spans="1:7" x14ac:dyDescent="0.25">
      <c r="A9773" t="s">
        <v>19230</v>
      </c>
      <c r="B9773" t="s">
        <v>19231</v>
      </c>
      <c r="C9773">
        <v>101</v>
      </c>
      <c r="D9773">
        <v>0</v>
      </c>
      <c r="E9773">
        <v>1.86</v>
      </c>
      <c r="F9773">
        <v>1.86</v>
      </c>
      <c r="G9773" t="s">
        <v>22</v>
      </c>
    </row>
    <row r="9774" spans="1:7" x14ac:dyDescent="0.25">
      <c r="A9774" t="s">
        <v>19232</v>
      </c>
      <c r="B9774" t="s">
        <v>19233</v>
      </c>
      <c r="C9774">
        <v>53</v>
      </c>
      <c r="D9774">
        <v>0</v>
      </c>
      <c r="E9774">
        <v>1.86</v>
      </c>
      <c r="F9774">
        <v>1.86</v>
      </c>
      <c r="G9774" t="s">
        <v>22</v>
      </c>
    </row>
    <row r="9775" spans="1:7" x14ac:dyDescent="0.25">
      <c r="A9775" t="s">
        <v>19234</v>
      </c>
      <c r="B9775" t="s">
        <v>19235</v>
      </c>
      <c r="C9775">
        <v>237</v>
      </c>
      <c r="D9775">
        <v>0</v>
      </c>
      <c r="E9775">
        <v>0.8</v>
      </c>
      <c r="F9775">
        <v>0.8</v>
      </c>
      <c r="G9775" t="s">
        <v>22</v>
      </c>
    </row>
    <row r="9776" spans="1:7" x14ac:dyDescent="0.25">
      <c r="A9776" t="s">
        <v>19236</v>
      </c>
      <c r="B9776" t="s">
        <v>19237</v>
      </c>
      <c r="C9776">
        <v>514</v>
      </c>
      <c r="D9776">
        <v>0</v>
      </c>
      <c r="E9776">
        <v>0.9</v>
      </c>
      <c r="F9776">
        <v>0.9</v>
      </c>
      <c r="G9776" t="s">
        <v>22</v>
      </c>
    </row>
    <row r="9777" spans="1:7" x14ac:dyDescent="0.25">
      <c r="A9777" t="s">
        <v>19238</v>
      </c>
      <c r="B9777" t="s">
        <v>19239</v>
      </c>
      <c r="C9777">
        <v>11027</v>
      </c>
      <c r="D9777">
        <v>0</v>
      </c>
      <c r="E9777">
        <v>0.11</v>
      </c>
      <c r="F9777">
        <v>0.11</v>
      </c>
      <c r="G9777" t="s">
        <v>22</v>
      </c>
    </row>
    <row r="9778" spans="1:7" x14ac:dyDescent="0.25">
      <c r="A9778" t="s">
        <v>19240</v>
      </c>
      <c r="B9778" t="s">
        <v>19241</v>
      </c>
      <c r="C9778">
        <v>600</v>
      </c>
      <c r="D9778">
        <v>0</v>
      </c>
      <c r="E9778">
        <v>1</v>
      </c>
      <c r="F9778">
        <v>2.5</v>
      </c>
      <c r="G9778" t="s">
        <v>22</v>
      </c>
    </row>
    <row r="9779" spans="1:7" x14ac:dyDescent="0.25">
      <c r="A9779" t="s">
        <v>19242</v>
      </c>
      <c r="B9779" t="s">
        <v>19243</v>
      </c>
      <c r="C9779">
        <v>0</v>
      </c>
      <c r="D9779">
        <v>0</v>
      </c>
      <c r="E9779">
        <v>282.91899999999998</v>
      </c>
      <c r="F9779">
        <v>0</v>
      </c>
      <c r="G9779" t="s">
        <v>33</v>
      </c>
    </row>
    <row r="9780" spans="1:7" x14ac:dyDescent="0.25">
      <c r="A9780" t="s">
        <v>19244</v>
      </c>
      <c r="B9780" t="s">
        <v>19245</v>
      </c>
      <c r="C9780">
        <v>2</v>
      </c>
      <c r="D9780">
        <v>91.64</v>
      </c>
      <c r="E9780">
        <v>32.302999999999997</v>
      </c>
      <c r="F9780">
        <v>31.853999999999999</v>
      </c>
      <c r="G9780" t="s">
        <v>312</v>
      </c>
    </row>
    <row r="9781" spans="1:7" x14ac:dyDescent="0.25">
      <c r="A9781" t="s">
        <v>19246</v>
      </c>
      <c r="B9781" t="s">
        <v>19247</v>
      </c>
      <c r="C9781">
        <v>0</v>
      </c>
      <c r="D9781">
        <v>0</v>
      </c>
      <c r="E9781">
        <v>30.641999999999999</v>
      </c>
      <c r="F9781">
        <v>11.067</v>
      </c>
      <c r="G9781" t="s">
        <v>22</v>
      </c>
    </row>
    <row r="9782" spans="1:7" x14ac:dyDescent="0.25">
      <c r="A9782" t="s">
        <v>19248</v>
      </c>
      <c r="B9782" t="s">
        <v>19249</v>
      </c>
      <c r="C9782">
        <v>20</v>
      </c>
      <c r="D9782">
        <v>0</v>
      </c>
      <c r="E9782">
        <v>47.024999999999999</v>
      </c>
      <c r="F9782">
        <v>47.024999999999999</v>
      </c>
      <c r="G9782" t="s">
        <v>22</v>
      </c>
    </row>
    <row r="9783" spans="1:7" x14ac:dyDescent="0.25">
      <c r="A9783" t="s">
        <v>19250</v>
      </c>
      <c r="B9783" t="s">
        <v>19251</v>
      </c>
      <c r="C9783">
        <v>0</v>
      </c>
      <c r="D9783">
        <v>494.6</v>
      </c>
      <c r="E9783">
        <v>258.44200000000001</v>
      </c>
      <c r="F9783">
        <v>315.14800000000002</v>
      </c>
      <c r="G9783" t="s">
        <v>33</v>
      </c>
    </row>
    <row r="9784" spans="1:7" x14ac:dyDescent="0.25">
      <c r="A9784" t="s">
        <v>19252</v>
      </c>
      <c r="B9784" t="s">
        <v>19253</v>
      </c>
      <c r="C9784">
        <v>0</v>
      </c>
      <c r="D9784">
        <v>0</v>
      </c>
      <c r="E9784">
        <v>0</v>
      </c>
      <c r="F9784">
        <v>0</v>
      </c>
      <c r="G9784" t="s">
        <v>22</v>
      </c>
    </row>
    <row r="9785" spans="1:7" x14ac:dyDescent="0.25">
      <c r="A9785" t="s">
        <v>19254</v>
      </c>
      <c r="B9785" t="s">
        <v>19255</v>
      </c>
      <c r="C9785">
        <v>3</v>
      </c>
      <c r="D9785">
        <v>83.76</v>
      </c>
      <c r="E9785">
        <v>49.557000000000002</v>
      </c>
      <c r="F9785">
        <v>63.786999999999999</v>
      </c>
      <c r="G9785" t="s">
        <v>312</v>
      </c>
    </row>
    <row r="9786" spans="1:7" x14ac:dyDescent="0.25">
      <c r="A9786" t="s">
        <v>19256</v>
      </c>
      <c r="B9786" t="s">
        <v>19257</v>
      </c>
      <c r="C9786">
        <v>2</v>
      </c>
      <c r="D9786">
        <v>36.74</v>
      </c>
      <c r="E9786">
        <v>22.838000000000001</v>
      </c>
      <c r="F9786">
        <v>21.635999999999999</v>
      </c>
      <c r="G9786" t="s">
        <v>312</v>
      </c>
    </row>
    <row r="9787" spans="1:7" x14ac:dyDescent="0.25">
      <c r="A9787" t="s">
        <v>19258</v>
      </c>
      <c r="B9787" t="s">
        <v>19259</v>
      </c>
      <c r="C9787">
        <v>1</v>
      </c>
      <c r="D9787">
        <v>80.55</v>
      </c>
      <c r="E9787">
        <v>21.564</v>
      </c>
      <c r="F9787">
        <v>22.544</v>
      </c>
      <c r="G9787" t="s">
        <v>22</v>
      </c>
    </row>
    <row r="9788" spans="1:7" x14ac:dyDescent="0.25">
      <c r="A9788" t="s">
        <v>19260</v>
      </c>
      <c r="B9788" t="s">
        <v>19261</v>
      </c>
      <c r="C9788">
        <v>0</v>
      </c>
      <c r="D9788">
        <v>152.44999999999999</v>
      </c>
      <c r="E9788">
        <v>83.744</v>
      </c>
      <c r="F9788">
        <v>83.846999999999994</v>
      </c>
      <c r="G9788" t="s">
        <v>33</v>
      </c>
    </row>
    <row r="9789" spans="1:7" x14ac:dyDescent="0.25">
      <c r="A9789" t="s">
        <v>19262</v>
      </c>
      <c r="B9789" t="s">
        <v>19263</v>
      </c>
      <c r="C9789">
        <v>0</v>
      </c>
      <c r="D9789">
        <v>11.86</v>
      </c>
      <c r="E9789">
        <v>3.8839999999999999</v>
      </c>
      <c r="F9789">
        <v>5.3819999999999997</v>
      </c>
      <c r="G9789" t="s">
        <v>22</v>
      </c>
    </row>
    <row r="9790" spans="1:7" x14ac:dyDescent="0.25">
      <c r="A9790" t="s">
        <v>19264</v>
      </c>
      <c r="B9790" t="s">
        <v>19265</v>
      </c>
      <c r="C9790">
        <v>4</v>
      </c>
      <c r="D9790">
        <v>203.64</v>
      </c>
      <c r="E9790">
        <v>49.779000000000003</v>
      </c>
      <c r="F9790">
        <v>29.824000000000002</v>
      </c>
      <c r="G9790" t="s">
        <v>312</v>
      </c>
    </row>
    <row r="9791" spans="1:7" x14ac:dyDescent="0.25">
      <c r="A9791" t="s">
        <v>19266</v>
      </c>
      <c r="B9791" t="s">
        <v>19267</v>
      </c>
      <c r="C9791">
        <v>2</v>
      </c>
      <c r="D9791">
        <v>233.37</v>
      </c>
      <c r="E9791">
        <v>52.488999999999997</v>
      </c>
      <c r="F9791">
        <v>42.953000000000003</v>
      </c>
      <c r="G9791" t="s">
        <v>33</v>
      </c>
    </row>
    <row r="9792" spans="1:7" x14ac:dyDescent="0.25">
      <c r="A9792" t="s">
        <v>19268</v>
      </c>
      <c r="B9792" t="s">
        <v>19269</v>
      </c>
      <c r="C9792">
        <v>9.8000000000000007</v>
      </c>
      <c r="D9792">
        <v>0</v>
      </c>
      <c r="E9792">
        <v>111.116</v>
      </c>
      <c r="F9792">
        <v>134</v>
      </c>
      <c r="G9792" t="s">
        <v>22</v>
      </c>
    </row>
    <row r="9793" spans="1:7" x14ac:dyDescent="0.25">
      <c r="A9793" t="s">
        <v>19270</v>
      </c>
      <c r="B9793" t="s">
        <v>19271</v>
      </c>
      <c r="C9793">
        <v>300</v>
      </c>
      <c r="D9793">
        <v>0</v>
      </c>
      <c r="E9793">
        <v>0.191</v>
      </c>
      <c r="F9793">
        <v>0.191</v>
      </c>
      <c r="G9793" t="s">
        <v>22</v>
      </c>
    </row>
    <row r="9794" spans="1:7" x14ac:dyDescent="0.25">
      <c r="A9794" t="s">
        <v>19272</v>
      </c>
      <c r="B9794" t="s">
        <v>19273</v>
      </c>
      <c r="C9794">
        <v>4</v>
      </c>
      <c r="D9794">
        <v>0</v>
      </c>
      <c r="E9794">
        <v>15.875</v>
      </c>
      <c r="F9794">
        <v>15.875</v>
      </c>
      <c r="G9794" t="s">
        <v>22</v>
      </c>
    </row>
    <row r="9795" spans="1:7" x14ac:dyDescent="0.25">
      <c r="A9795" t="s">
        <v>19274</v>
      </c>
      <c r="B9795" t="s">
        <v>19275</v>
      </c>
      <c r="C9795">
        <v>100</v>
      </c>
      <c r="D9795">
        <v>0</v>
      </c>
      <c r="E9795">
        <v>4.24</v>
      </c>
      <c r="F9795">
        <v>4.24</v>
      </c>
      <c r="G9795" t="s">
        <v>22</v>
      </c>
    </row>
    <row r="9796" spans="1:7" x14ac:dyDescent="0.25">
      <c r="A9796" t="s">
        <v>19276</v>
      </c>
      <c r="B9796" t="s">
        <v>19277</v>
      </c>
      <c r="C9796">
        <v>0</v>
      </c>
      <c r="D9796">
        <v>0</v>
      </c>
      <c r="E9796">
        <v>41.279000000000003</v>
      </c>
      <c r="F9796">
        <v>0.28999999999999998</v>
      </c>
      <c r="G9796" t="s">
        <v>22</v>
      </c>
    </row>
    <row r="9797" spans="1:7" x14ac:dyDescent="0.25">
      <c r="A9797" t="s">
        <v>19278</v>
      </c>
      <c r="B9797" t="s">
        <v>19279</v>
      </c>
      <c r="C9797">
        <v>0</v>
      </c>
      <c r="D9797">
        <v>0</v>
      </c>
      <c r="E9797">
        <v>40.4</v>
      </c>
      <c r="F9797">
        <v>40.4</v>
      </c>
      <c r="G9797" t="s">
        <v>22</v>
      </c>
    </row>
    <row r="9798" spans="1:7" x14ac:dyDescent="0.25">
      <c r="A9798" t="s">
        <v>19280</v>
      </c>
      <c r="B9798" t="s">
        <v>19281</v>
      </c>
      <c r="C9798">
        <v>250</v>
      </c>
      <c r="D9798">
        <v>0</v>
      </c>
      <c r="E9798">
        <v>2.16</v>
      </c>
      <c r="F9798">
        <v>2.16</v>
      </c>
      <c r="G9798" t="s">
        <v>22</v>
      </c>
    </row>
    <row r="9799" spans="1:7" x14ac:dyDescent="0.25">
      <c r="A9799" t="s">
        <v>19282</v>
      </c>
      <c r="B9799" t="s">
        <v>19283</v>
      </c>
      <c r="C9799">
        <v>160</v>
      </c>
      <c r="D9799">
        <v>0</v>
      </c>
      <c r="E9799">
        <v>4</v>
      </c>
      <c r="F9799">
        <v>4</v>
      </c>
      <c r="G9799" t="s">
        <v>22</v>
      </c>
    </row>
    <row r="9800" spans="1:7" x14ac:dyDescent="0.25">
      <c r="A9800" t="s">
        <v>19284</v>
      </c>
      <c r="B9800" t="s">
        <v>19285</v>
      </c>
      <c r="C9800">
        <v>16</v>
      </c>
      <c r="D9800">
        <v>64.25</v>
      </c>
      <c r="E9800">
        <v>34.139000000000003</v>
      </c>
      <c r="F9800">
        <v>16.635999999999999</v>
      </c>
      <c r="G9800" t="s">
        <v>312</v>
      </c>
    </row>
    <row r="9801" spans="1:7" x14ac:dyDescent="0.25">
      <c r="A9801" t="s">
        <v>19286</v>
      </c>
      <c r="B9801" t="s">
        <v>19287</v>
      </c>
      <c r="C9801">
        <v>150</v>
      </c>
      <c r="D9801">
        <v>0</v>
      </c>
      <c r="E9801">
        <v>3.8</v>
      </c>
      <c r="F9801">
        <v>3.8</v>
      </c>
      <c r="G9801" t="s">
        <v>22</v>
      </c>
    </row>
    <row r="9802" spans="1:7" x14ac:dyDescent="0.25">
      <c r="A9802" t="s">
        <v>19288</v>
      </c>
      <c r="B9802" t="s">
        <v>19289</v>
      </c>
      <c r="C9802">
        <v>0</v>
      </c>
      <c r="D9802">
        <v>0</v>
      </c>
      <c r="E9802">
        <v>122.57</v>
      </c>
      <c r="F9802">
        <v>122.57</v>
      </c>
      <c r="G9802" t="s">
        <v>22</v>
      </c>
    </row>
    <row r="9803" spans="1:7" x14ac:dyDescent="0.25">
      <c r="A9803" t="s">
        <v>19290</v>
      </c>
      <c r="B9803" t="s">
        <v>19291</v>
      </c>
      <c r="C9803">
        <v>0</v>
      </c>
      <c r="D9803">
        <v>5.84</v>
      </c>
      <c r="E9803">
        <v>9.3949999999999996</v>
      </c>
      <c r="F9803">
        <v>5.21</v>
      </c>
      <c r="G9803" t="s">
        <v>22</v>
      </c>
    </row>
    <row r="9804" spans="1:7" x14ac:dyDescent="0.25">
      <c r="A9804" t="s">
        <v>19292</v>
      </c>
      <c r="B9804" t="s">
        <v>19293</v>
      </c>
      <c r="C9804">
        <v>0</v>
      </c>
      <c r="D9804">
        <v>0</v>
      </c>
      <c r="E9804">
        <v>88.977999999999994</v>
      </c>
      <c r="F9804">
        <v>0</v>
      </c>
      <c r="G9804" t="s">
        <v>22</v>
      </c>
    </row>
    <row r="9805" spans="1:7" x14ac:dyDescent="0.25">
      <c r="A9805" t="s">
        <v>19294</v>
      </c>
      <c r="B9805" t="s">
        <v>19295</v>
      </c>
      <c r="C9805">
        <v>0</v>
      </c>
      <c r="D9805">
        <v>0</v>
      </c>
      <c r="E9805">
        <v>15.391999999999999</v>
      </c>
      <c r="F9805">
        <v>7.7169999999999996</v>
      </c>
      <c r="G9805" t="s">
        <v>22</v>
      </c>
    </row>
    <row r="9806" spans="1:7" x14ac:dyDescent="0.25">
      <c r="A9806" t="s">
        <v>19296</v>
      </c>
      <c r="B9806" t="s">
        <v>19297</v>
      </c>
      <c r="C9806">
        <v>0</v>
      </c>
      <c r="D9806">
        <v>0</v>
      </c>
      <c r="E9806">
        <v>23</v>
      </c>
      <c r="F9806">
        <v>0</v>
      </c>
      <c r="G9806" t="s">
        <v>22</v>
      </c>
    </row>
    <row r="9807" spans="1:7" x14ac:dyDescent="0.25">
      <c r="A9807" t="s">
        <v>19298</v>
      </c>
      <c r="B9807" t="s">
        <v>19299</v>
      </c>
      <c r="C9807">
        <v>2</v>
      </c>
      <c r="D9807">
        <v>0</v>
      </c>
      <c r="E9807">
        <v>28</v>
      </c>
      <c r="F9807">
        <v>28</v>
      </c>
      <c r="G9807" t="s">
        <v>22</v>
      </c>
    </row>
    <row r="9808" spans="1:7" x14ac:dyDescent="0.25">
      <c r="A9808" t="s">
        <v>19300</v>
      </c>
      <c r="B9808" t="s">
        <v>19301</v>
      </c>
      <c r="C9808">
        <v>42</v>
      </c>
      <c r="D9808">
        <v>0</v>
      </c>
      <c r="E9808">
        <v>9.6890000000000001</v>
      </c>
      <c r="F9808">
        <v>0</v>
      </c>
      <c r="G9808" t="s">
        <v>33</v>
      </c>
    </row>
    <row r="9809" spans="1:7" x14ac:dyDescent="0.25">
      <c r="A9809" t="s">
        <v>19302</v>
      </c>
      <c r="B9809" t="s">
        <v>19303</v>
      </c>
      <c r="C9809">
        <v>3</v>
      </c>
      <c r="D9809">
        <v>202.54</v>
      </c>
      <c r="E9809">
        <v>35.642000000000003</v>
      </c>
      <c r="F9809">
        <v>37.805</v>
      </c>
      <c r="G9809" t="s">
        <v>33</v>
      </c>
    </row>
    <row r="9810" spans="1:7" x14ac:dyDescent="0.25">
      <c r="A9810" t="s">
        <v>19304</v>
      </c>
      <c r="B9810" t="s">
        <v>19305</v>
      </c>
      <c r="C9810">
        <v>0</v>
      </c>
      <c r="D9810">
        <v>0</v>
      </c>
      <c r="E9810">
        <v>41</v>
      </c>
      <c r="F9810">
        <v>41</v>
      </c>
      <c r="G9810" t="s">
        <v>22</v>
      </c>
    </row>
    <row r="9811" spans="1:7" x14ac:dyDescent="0.25">
      <c r="A9811" t="s">
        <v>19306</v>
      </c>
      <c r="B9811" t="s">
        <v>19307</v>
      </c>
      <c r="C9811">
        <v>0</v>
      </c>
      <c r="D9811">
        <v>0</v>
      </c>
      <c r="E9811">
        <v>16.899999999999999</v>
      </c>
      <c r="F9811">
        <v>16.899999999999999</v>
      </c>
      <c r="G9811" t="s">
        <v>22</v>
      </c>
    </row>
    <row r="9812" spans="1:7" x14ac:dyDescent="0.25">
      <c r="A9812" t="s">
        <v>19308</v>
      </c>
      <c r="B9812" t="s">
        <v>19309</v>
      </c>
      <c r="C9812">
        <v>1</v>
      </c>
      <c r="D9812">
        <v>247.1</v>
      </c>
      <c r="E9812">
        <v>20.494</v>
      </c>
      <c r="F9812">
        <v>16.852</v>
      </c>
      <c r="G9812" t="s">
        <v>22</v>
      </c>
    </row>
    <row r="9813" spans="1:7" x14ac:dyDescent="0.25">
      <c r="A9813" t="s">
        <v>19310</v>
      </c>
      <c r="B9813" t="s">
        <v>19311</v>
      </c>
      <c r="C9813">
        <v>0</v>
      </c>
      <c r="D9813">
        <v>0</v>
      </c>
      <c r="E9813">
        <v>60</v>
      </c>
      <c r="F9813">
        <v>0</v>
      </c>
      <c r="G9813" t="s">
        <v>22</v>
      </c>
    </row>
    <row r="9814" spans="1:7" x14ac:dyDescent="0.25">
      <c r="A9814" t="s">
        <v>19312</v>
      </c>
      <c r="B9814" t="s">
        <v>19313</v>
      </c>
      <c r="C9814">
        <v>0</v>
      </c>
      <c r="D9814">
        <v>6.17</v>
      </c>
      <c r="E9814">
        <v>1.482</v>
      </c>
      <c r="F9814">
        <v>1.41</v>
      </c>
      <c r="G9814" t="s">
        <v>22</v>
      </c>
    </row>
    <row r="9815" spans="1:7" x14ac:dyDescent="0.25">
      <c r="A9815" t="s">
        <v>19314</v>
      </c>
      <c r="B9815" t="s">
        <v>19315</v>
      </c>
      <c r="C9815">
        <v>1</v>
      </c>
      <c r="D9815">
        <v>90.51</v>
      </c>
      <c r="E9815">
        <v>53.506</v>
      </c>
      <c r="F9815">
        <v>50.378999999999998</v>
      </c>
      <c r="G9815" t="s">
        <v>312</v>
      </c>
    </row>
    <row r="9816" spans="1:7" x14ac:dyDescent="0.25">
      <c r="A9816" t="s">
        <v>19316</v>
      </c>
      <c r="B9816" t="s">
        <v>19317</v>
      </c>
      <c r="C9816">
        <v>2</v>
      </c>
      <c r="D9816">
        <v>72.040000000000006</v>
      </c>
      <c r="E9816">
        <v>21.832000000000001</v>
      </c>
      <c r="F9816">
        <v>6.1539999999999999</v>
      </c>
      <c r="G9816" t="s">
        <v>22</v>
      </c>
    </row>
    <row r="9817" spans="1:7" x14ac:dyDescent="0.25">
      <c r="A9817" t="s">
        <v>19318</v>
      </c>
      <c r="B9817" t="s">
        <v>19319</v>
      </c>
      <c r="C9817">
        <v>3</v>
      </c>
      <c r="D9817">
        <v>170.65</v>
      </c>
      <c r="E9817">
        <v>19.445</v>
      </c>
      <c r="F9817">
        <v>1.8320000000000001</v>
      </c>
      <c r="G9817" t="s">
        <v>22</v>
      </c>
    </row>
    <row r="9818" spans="1:7" x14ac:dyDescent="0.25">
      <c r="A9818" t="s">
        <v>19320</v>
      </c>
      <c r="B9818" t="s">
        <v>19321</v>
      </c>
      <c r="C9818">
        <v>12</v>
      </c>
      <c r="D9818">
        <v>44.67</v>
      </c>
      <c r="E9818">
        <v>26.661999999999999</v>
      </c>
      <c r="F9818">
        <v>26.661999999999999</v>
      </c>
      <c r="G9818" t="s">
        <v>312</v>
      </c>
    </row>
    <row r="9819" spans="1:7" x14ac:dyDescent="0.25">
      <c r="A9819" t="s">
        <v>19322</v>
      </c>
      <c r="B9819" t="s">
        <v>19323</v>
      </c>
      <c r="C9819">
        <v>1</v>
      </c>
      <c r="D9819">
        <v>124.06</v>
      </c>
      <c r="E9819">
        <v>105.261</v>
      </c>
      <c r="F9819">
        <v>50.192999999999998</v>
      </c>
      <c r="G9819" t="s">
        <v>33</v>
      </c>
    </row>
    <row r="9820" spans="1:7" x14ac:dyDescent="0.25">
      <c r="A9820" t="s">
        <v>19324</v>
      </c>
      <c r="B9820" t="s">
        <v>19325</v>
      </c>
      <c r="C9820">
        <v>18</v>
      </c>
      <c r="D9820">
        <v>28.69</v>
      </c>
      <c r="E9820">
        <v>18.693000000000001</v>
      </c>
      <c r="F9820">
        <v>4.4729999999999999</v>
      </c>
      <c r="G9820" t="s">
        <v>312</v>
      </c>
    </row>
    <row r="9821" spans="1:7" x14ac:dyDescent="0.25">
      <c r="A9821" t="s">
        <v>19326</v>
      </c>
      <c r="B9821" t="s">
        <v>19327</v>
      </c>
      <c r="C9821">
        <v>10</v>
      </c>
      <c r="D9821">
        <v>24.66</v>
      </c>
      <c r="E9821">
        <v>12.66</v>
      </c>
      <c r="F9821">
        <v>12.66</v>
      </c>
      <c r="G9821" t="s">
        <v>33</v>
      </c>
    </row>
    <row r="9822" spans="1:7" x14ac:dyDescent="0.25">
      <c r="A9822" t="s">
        <v>19328</v>
      </c>
      <c r="B9822" t="s">
        <v>19329</v>
      </c>
      <c r="C9822">
        <v>15</v>
      </c>
      <c r="D9822">
        <v>28</v>
      </c>
      <c r="E9822">
        <v>12.551</v>
      </c>
      <c r="F9822">
        <v>12.551</v>
      </c>
      <c r="G9822" t="s">
        <v>33</v>
      </c>
    </row>
    <row r="9823" spans="1:7" x14ac:dyDescent="0.25">
      <c r="A9823" t="s">
        <v>19330</v>
      </c>
      <c r="B9823" t="s">
        <v>19331</v>
      </c>
      <c r="C9823">
        <v>2</v>
      </c>
      <c r="D9823">
        <v>41.93</v>
      </c>
      <c r="E9823">
        <v>19.625</v>
      </c>
      <c r="F9823">
        <v>19.625</v>
      </c>
      <c r="G9823" t="s">
        <v>33</v>
      </c>
    </row>
    <row r="9824" spans="1:7" x14ac:dyDescent="0.25">
      <c r="A9824" t="s">
        <v>19332</v>
      </c>
      <c r="B9824" t="s">
        <v>19333</v>
      </c>
      <c r="C9824">
        <v>0</v>
      </c>
      <c r="D9824">
        <v>149.43</v>
      </c>
      <c r="E9824">
        <v>98.936000000000007</v>
      </c>
      <c r="F9824">
        <v>89.119</v>
      </c>
      <c r="G9824" t="s">
        <v>33</v>
      </c>
    </row>
    <row r="9825" spans="1:7" x14ac:dyDescent="0.25">
      <c r="A9825" t="s">
        <v>19334</v>
      </c>
      <c r="B9825" t="s">
        <v>19335</v>
      </c>
      <c r="C9825">
        <v>20</v>
      </c>
      <c r="D9825">
        <v>35.9</v>
      </c>
      <c r="E9825">
        <v>16.518000000000001</v>
      </c>
      <c r="F9825">
        <v>16.518000000000001</v>
      </c>
      <c r="G9825" t="s">
        <v>33</v>
      </c>
    </row>
    <row r="9826" spans="1:7" x14ac:dyDescent="0.25">
      <c r="A9826" t="s">
        <v>19336</v>
      </c>
      <c r="B9826" t="s">
        <v>19337</v>
      </c>
      <c r="C9826">
        <v>0</v>
      </c>
      <c r="D9826">
        <v>0</v>
      </c>
      <c r="E9826">
        <v>0</v>
      </c>
      <c r="F9826">
        <v>0</v>
      </c>
      <c r="G9826" t="s">
        <v>22</v>
      </c>
    </row>
    <row r="9827" spans="1:7" x14ac:dyDescent="0.25">
      <c r="A9827" t="s">
        <v>19338</v>
      </c>
      <c r="B9827" t="s">
        <v>19339</v>
      </c>
      <c r="C9827">
        <v>25</v>
      </c>
      <c r="D9827">
        <v>0</v>
      </c>
      <c r="E9827">
        <v>2.2959999999999998</v>
      </c>
      <c r="F9827">
        <v>2.2000000000000002</v>
      </c>
      <c r="G9827" t="s">
        <v>33</v>
      </c>
    </row>
    <row r="9828" spans="1:7" x14ac:dyDescent="0.25">
      <c r="A9828" t="s">
        <v>19340</v>
      </c>
      <c r="B9828" t="s">
        <v>19341</v>
      </c>
      <c r="C9828">
        <v>2</v>
      </c>
      <c r="D9828">
        <v>147.31</v>
      </c>
      <c r="E9828">
        <v>53.338999999999999</v>
      </c>
      <c r="F9828">
        <v>48.027999999999999</v>
      </c>
      <c r="G9828" t="s">
        <v>312</v>
      </c>
    </row>
    <row r="9829" spans="1:7" x14ac:dyDescent="0.25">
      <c r="A9829" t="s">
        <v>19342</v>
      </c>
      <c r="B9829" t="s">
        <v>19343</v>
      </c>
      <c r="C9829">
        <v>35</v>
      </c>
      <c r="D9829">
        <v>20.77</v>
      </c>
      <c r="E9829">
        <v>12.891</v>
      </c>
      <c r="F9829">
        <v>7.6050000000000004</v>
      </c>
      <c r="G9829" t="s">
        <v>22</v>
      </c>
    </row>
    <row r="9830" spans="1:7" x14ac:dyDescent="0.25">
      <c r="A9830" t="s">
        <v>19344</v>
      </c>
      <c r="B9830" t="s">
        <v>19345</v>
      </c>
      <c r="C9830">
        <v>4</v>
      </c>
      <c r="D9830">
        <v>32.08</v>
      </c>
      <c r="E9830">
        <v>19.643000000000001</v>
      </c>
      <c r="F9830">
        <v>17.068999999999999</v>
      </c>
      <c r="G9830" t="s">
        <v>312</v>
      </c>
    </row>
    <row r="9831" spans="1:7" x14ac:dyDescent="0.25">
      <c r="A9831" t="s">
        <v>19346</v>
      </c>
      <c r="B9831" t="s">
        <v>19347</v>
      </c>
      <c r="C9831">
        <v>10</v>
      </c>
      <c r="D9831">
        <v>0</v>
      </c>
      <c r="E9831">
        <v>5.194</v>
      </c>
      <c r="F9831">
        <v>0</v>
      </c>
      <c r="G9831" t="s">
        <v>33</v>
      </c>
    </row>
    <row r="9832" spans="1:7" x14ac:dyDescent="0.25">
      <c r="A9832" t="s">
        <v>19348</v>
      </c>
      <c r="B9832" t="s">
        <v>19349</v>
      </c>
      <c r="C9832">
        <v>0</v>
      </c>
      <c r="D9832">
        <v>277.61</v>
      </c>
      <c r="E9832">
        <v>126.97</v>
      </c>
      <c r="F9832">
        <v>124.25700000000001</v>
      </c>
      <c r="G9832" t="s">
        <v>33</v>
      </c>
    </row>
    <row r="9833" spans="1:7" x14ac:dyDescent="0.25">
      <c r="A9833" t="s">
        <v>19350</v>
      </c>
      <c r="B9833" t="s">
        <v>19351</v>
      </c>
      <c r="C9833">
        <v>1</v>
      </c>
      <c r="D9833">
        <v>87.53</v>
      </c>
      <c r="E9833">
        <v>33.271000000000001</v>
      </c>
      <c r="F9833">
        <v>43.87</v>
      </c>
      <c r="G9833" t="s">
        <v>33</v>
      </c>
    </row>
    <row r="9834" spans="1:7" x14ac:dyDescent="0.25">
      <c r="A9834" t="s">
        <v>19352</v>
      </c>
      <c r="B9834" t="s">
        <v>19353</v>
      </c>
      <c r="C9834">
        <v>0</v>
      </c>
      <c r="D9834">
        <v>0</v>
      </c>
      <c r="E9834">
        <v>7.4859999999999998</v>
      </c>
      <c r="F9834">
        <v>3.226</v>
      </c>
      <c r="G9834" t="s">
        <v>22</v>
      </c>
    </row>
    <row r="9835" spans="1:7" x14ac:dyDescent="0.25">
      <c r="A9835" t="s">
        <v>19354</v>
      </c>
      <c r="B9835" t="s">
        <v>19355</v>
      </c>
      <c r="C9835">
        <v>0</v>
      </c>
      <c r="D9835">
        <v>0</v>
      </c>
      <c r="E9835">
        <v>300</v>
      </c>
      <c r="F9835">
        <v>0</v>
      </c>
      <c r="G9835" t="s">
        <v>22</v>
      </c>
    </row>
    <row r="9836" spans="1:7" x14ac:dyDescent="0.25">
      <c r="A9836" t="s">
        <v>19356</v>
      </c>
      <c r="B9836" t="s">
        <v>19357</v>
      </c>
      <c r="C9836">
        <v>3</v>
      </c>
      <c r="D9836">
        <v>0</v>
      </c>
      <c r="E9836">
        <v>20.99</v>
      </c>
      <c r="F9836">
        <v>20.99</v>
      </c>
      <c r="G9836" t="s">
        <v>22</v>
      </c>
    </row>
    <row r="9837" spans="1:7" x14ac:dyDescent="0.25">
      <c r="A9837" t="s">
        <v>19358</v>
      </c>
      <c r="B9837" t="s">
        <v>19359</v>
      </c>
      <c r="C9837">
        <v>2</v>
      </c>
      <c r="D9837">
        <v>249.12</v>
      </c>
      <c r="E9837">
        <v>16.553999999999998</v>
      </c>
      <c r="F9837">
        <v>16.553999999999998</v>
      </c>
      <c r="G9837" t="s">
        <v>33</v>
      </c>
    </row>
    <row r="9838" spans="1:7" x14ac:dyDescent="0.25">
      <c r="A9838" t="s">
        <v>19360</v>
      </c>
      <c r="B9838" t="s">
        <v>19361</v>
      </c>
      <c r="C9838">
        <v>0</v>
      </c>
      <c r="D9838">
        <v>0</v>
      </c>
      <c r="E9838">
        <v>0</v>
      </c>
      <c r="F9838">
        <v>3950.07</v>
      </c>
      <c r="G9838" t="s">
        <v>22</v>
      </c>
    </row>
    <row r="9839" spans="1:7" x14ac:dyDescent="0.25">
      <c r="A9839" t="s">
        <v>19362</v>
      </c>
      <c r="B9839" t="s">
        <v>19363</v>
      </c>
      <c r="C9839">
        <v>0</v>
      </c>
      <c r="D9839">
        <v>3027.93</v>
      </c>
      <c r="E9839">
        <v>1214.9939999999999</v>
      </c>
      <c r="F9839">
        <v>1059.1400000000001</v>
      </c>
      <c r="G9839" t="s">
        <v>22</v>
      </c>
    </row>
    <row r="9840" spans="1:7" x14ac:dyDescent="0.25">
      <c r="A9840" t="s">
        <v>19364</v>
      </c>
      <c r="B9840" t="s">
        <v>19365</v>
      </c>
      <c r="C9840">
        <v>7</v>
      </c>
      <c r="D9840">
        <v>0</v>
      </c>
      <c r="E9840">
        <v>17.696999999999999</v>
      </c>
      <c r="F9840">
        <v>5.15</v>
      </c>
      <c r="G9840" t="s">
        <v>22</v>
      </c>
    </row>
    <row r="9841" spans="1:7" x14ac:dyDescent="0.25">
      <c r="A9841" t="s">
        <v>19366</v>
      </c>
      <c r="B9841" t="s">
        <v>19367</v>
      </c>
      <c r="C9841">
        <v>0</v>
      </c>
      <c r="D9841">
        <v>0</v>
      </c>
      <c r="E9841">
        <v>0</v>
      </c>
      <c r="F9841">
        <v>7101.11</v>
      </c>
      <c r="G9841" t="s">
        <v>22</v>
      </c>
    </row>
    <row r="9842" spans="1:7" x14ac:dyDescent="0.25">
      <c r="A9842" t="s">
        <v>19368</v>
      </c>
      <c r="B9842" t="s">
        <v>19369</v>
      </c>
      <c r="C9842">
        <v>402</v>
      </c>
      <c r="D9842">
        <v>0</v>
      </c>
      <c r="E9842">
        <v>5.601</v>
      </c>
      <c r="F9842">
        <v>5.4139999999999997</v>
      </c>
      <c r="G9842" t="s">
        <v>33</v>
      </c>
    </row>
    <row r="9843" spans="1:7" x14ac:dyDescent="0.25">
      <c r="A9843" t="s">
        <v>19370</v>
      </c>
      <c r="B9843" t="s">
        <v>19371</v>
      </c>
      <c r="C9843">
        <v>77</v>
      </c>
      <c r="D9843">
        <v>0</v>
      </c>
      <c r="E9843">
        <v>0.81399999999999995</v>
      </c>
      <c r="F9843">
        <v>1.0999999999999999E-2</v>
      </c>
      <c r="G9843" t="s">
        <v>33</v>
      </c>
    </row>
    <row r="9844" spans="1:7" x14ac:dyDescent="0.25">
      <c r="A9844" t="s">
        <v>19372</v>
      </c>
      <c r="B9844" t="s">
        <v>19373</v>
      </c>
      <c r="C9844">
        <v>87</v>
      </c>
      <c r="D9844">
        <v>0</v>
      </c>
      <c r="E9844">
        <v>2.2989999999999999</v>
      </c>
      <c r="F9844">
        <v>1.8979999999999999</v>
      </c>
      <c r="G9844" t="s">
        <v>22</v>
      </c>
    </row>
    <row r="9845" spans="1:7" x14ac:dyDescent="0.25">
      <c r="A9845" t="s">
        <v>19374</v>
      </c>
      <c r="B9845" t="s">
        <v>19375</v>
      </c>
      <c r="C9845">
        <v>202</v>
      </c>
      <c r="D9845">
        <v>0</v>
      </c>
      <c r="E9845">
        <v>5.1288999999999998</v>
      </c>
      <c r="F9845">
        <v>4.3099999999999996</v>
      </c>
      <c r="G9845" t="s">
        <v>22</v>
      </c>
    </row>
    <row r="9846" spans="1:7" x14ac:dyDescent="0.25">
      <c r="A9846" t="s">
        <v>19376</v>
      </c>
      <c r="B9846" t="s">
        <v>19377</v>
      </c>
      <c r="C9846">
        <v>0</v>
      </c>
      <c r="D9846">
        <v>39.1</v>
      </c>
      <c r="E9846">
        <v>23.946000000000002</v>
      </c>
      <c r="F9846">
        <v>21.09</v>
      </c>
      <c r="G9846" t="s">
        <v>22</v>
      </c>
    </row>
    <row r="9847" spans="1:7" x14ac:dyDescent="0.25">
      <c r="A9847" t="s">
        <v>19378</v>
      </c>
      <c r="B9847" t="s">
        <v>19379</v>
      </c>
      <c r="C9847">
        <v>163</v>
      </c>
      <c r="D9847">
        <v>0</v>
      </c>
      <c r="E9847">
        <v>3.927</v>
      </c>
      <c r="F9847">
        <v>3.927</v>
      </c>
      <c r="G9847" t="s">
        <v>22</v>
      </c>
    </row>
    <row r="9848" spans="1:7" x14ac:dyDescent="0.25">
      <c r="A9848" t="s">
        <v>19380</v>
      </c>
      <c r="B9848" t="s">
        <v>19381</v>
      </c>
      <c r="C9848">
        <v>152</v>
      </c>
      <c r="D9848">
        <v>0</v>
      </c>
      <c r="E9848">
        <v>4.8789999999999996</v>
      </c>
      <c r="F9848">
        <v>4.8789999999999996</v>
      </c>
      <c r="G9848" t="s">
        <v>22</v>
      </c>
    </row>
    <row r="9849" spans="1:7" x14ac:dyDescent="0.25">
      <c r="A9849" t="s">
        <v>19382</v>
      </c>
      <c r="B9849" t="s">
        <v>19383</v>
      </c>
      <c r="C9849">
        <v>167</v>
      </c>
      <c r="D9849">
        <v>19.66</v>
      </c>
      <c r="E9849">
        <v>4.8789999999999996</v>
      </c>
      <c r="F9849">
        <v>4.8789999999999996</v>
      </c>
      <c r="G9849" t="s">
        <v>22</v>
      </c>
    </row>
    <row r="9850" spans="1:7" x14ac:dyDescent="0.25">
      <c r="A9850" t="s">
        <v>19384</v>
      </c>
      <c r="B9850" t="s">
        <v>19385</v>
      </c>
      <c r="C9850">
        <v>0</v>
      </c>
      <c r="D9850">
        <v>0</v>
      </c>
      <c r="E9850">
        <v>0.35</v>
      </c>
      <c r="F9850">
        <v>0.35</v>
      </c>
      <c r="G9850" t="s">
        <v>22</v>
      </c>
    </row>
    <row r="9851" spans="1:7" x14ac:dyDescent="0.25">
      <c r="A9851" t="s">
        <v>19386</v>
      </c>
      <c r="B9851" t="s">
        <v>19387</v>
      </c>
      <c r="C9851">
        <v>0</v>
      </c>
      <c r="D9851">
        <v>64.8</v>
      </c>
      <c r="E9851">
        <v>4.7389999999999999</v>
      </c>
      <c r="F9851">
        <v>3.4969999999999999</v>
      </c>
      <c r="G9851" t="s">
        <v>33</v>
      </c>
    </row>
    <row r="9852" spans="1:7" x14ac:dyDescent="0.25">
      <c r="A9852" t="s">
        <v>19388</v>
      </c>
      <c r="B9852" t="s">
        <v>19389</v>
      </c>
      <c r="C9852">
        <v>0</v>
      </c>
      <c r="D9852">
        <v>0</v>
      </c>
      <c r="E9852">
        <v>42.024999999999999</v>
      </c>
      <c r="F9852">
        <v>0</v>
      </c>
      <c r="G9852" t="s">
        <v>22</v>
      </c>
    </row>
    <row r="9853" spans="1:7" x14ac:dyDescent="0.25">
      <c r="A9853" t="s">
        <v>19390</v>
      </c>
      <c r="B9853" t="s">
        <v>19391</v>
      </c>
      <c r="C9853">
        <v>0</v>
      </c>
      <c r="D9853">
        <v>0</v>
      </c>
      <c r="E9853">
        <v>7.0140000000000002</v>
      </c>
      <c r="F9853">
        <v>0</v>
      </c>
      <c r="G9853" t="s">
        <v>22</v>
      </c>
    </row>
    <row r="9854" spans="1:7" x14ac:dyDescent="0.25">
      <c r="A9854" t="s">
        <v>19392</v>
      </c>
      <c r="B9854" t="s">
        <v>19393</v>
      </c>
      <c r="C9854">
        <v>0</v>
      </c>
      <c r="D9854">
        <v>0</v>
      </c>
      <c r="E9854">
        <v>1.988</v>
      </c>
      <c r="F9854">
        <v>1.988</v>
      </c>
      <c r="G9854" t="s">
        <v>33</v>
      </c>
    </row>
    <row r="9855" spans="1:7" x14ac:dyDescent="0.25">
      <c r="A9855" t="s">
        <v>19394</v>
      </c>
      <c r="B9855" t="s">
        <v>19395</v>
      </c>
      <c r="C9855">
        <v>0</v>
      </c>
      <c r="D9855">
        <v>0</v>
      </c>
      <c r="E9855">
        <v>12.09</v>
      </c>
      <c r="F9855">
        <v>0</v>
      </c>
      <c r="G9855" t="s">
        <v>22</v>
      </c>
    </row>
    <row r="9856" spans="1:7" x14ac:dyDescent="0.25">
      <c r="A9856" t="s">
        <v>19396</v>
      </c>
      <c r="B9856" t="s">
        <v>19397</v>
      </c>
      <c r="C9856">
        <v>0</v>
      </c>
      <c r="D9856">
        <v>0</v>
      </c>
      <c r="E9856">
        <v>2.556</v>
      </c>
      <c r="F9856">
        <v>1.6839999999999999</v>
      </c>
      <c r="G9856" t="s">
        <v>33</v>
      </c>
    </row>
    <row r="9857" spans="1:7" x14ac:dyDescent="0.25">
      <c r="A9857" t="s">
        <v>19398</v>
      </c>
      <c r="B9857" t="s">
        <v>19399</v>
      </c>
      <c r="C9857">
        <v>0</v>
      </c>
      <c r="D9857">
        <v>0</v>
      </c>
      <c r="E9857">
        <v>2160.924</v>
      </c>
      <c r="F9857">
        <v>0</v>
      </c>
      <c r="G9857" t="s">
        <v>33</v>
      </c>
    </row>
    <row r="9858" spans="1:7" x14ac:dyDescent="0.25">
      <c r="A9858" t="s">
        <v>19400</v>
      </c>
      <c r="B9858" t="s">
        <v>19401</v>
      </c>
      <c r="C9858">
        <v>3</v>
      </c>
      <c r="D9858">
        <v>120.21</v>
      </c>
      <c r="E9858">
        <v>37.177999999999997</v>
      </c>
      <c r="F9858">
        <v>33.496000000000002</v>
      </c>
      <c r="G9858" t="s">
        <v>312</v>
      </c>
    </row>
    <row r="9859" spans="1:7" x14ac:dyDescent="0.25">
      <c r="A9859" t="s">
        <v>19402</v>
      </c>
      <c r="B9859" t="s">
        <v>19403</v>
      </c>
      <c r="C9859">
        <v>0</v>
      </c>
      <c r="D9859">
        <v>0</v>
      </c>
      <c r="E9859">
        <v>2.1619999999999999</v>
      </c>
      <c r="F9859">
        <v>4.3940000000000001</v>
      </c>
      <c r="G9859" t="s">
        <v>22</v>
      </c>
    </row>
    <row r="9860" spans="1:7" x14ac:dyDescent="0.25">
      <c r="A9860" t="s">
        <v>19404</v>
      </c>
      <c r="B9860" t="s">
        <v>19405</v>
      </c>
      <c r="C9860">
        <v>0</v>
      </c>
      <c r="D9860">
        <v>0</v>
      </c>
      <c r="E9860">
        <v>84.42</v>
      </c>
      <c r="F9860">
        <v>84.406000000000006</v>
      </c>
      <c r="G9860" t="s">
        <v>22</v>
      </c>
    </row>
    <row r="9861" spans="1:7" x14ac:dyDescent="0.25">
      <c r="A9861" t="s">
        <v>19406</v>
      </c>
      <c r="B9861" t="s">
        <v>19407</v>
      </c>
      <c r="C9861">
        <v>0</v>
      </c>
      <c r="D9861">
        <v>0</v>
      </c>
      <c r="E9861">
        <v>2242.634</v>
      </c>
      <c r="F9861">
        <v>0</v>
      </c>
      <c r="G9861" t="s">
        <v>33</v>
      </c>
    </row>
    <row r="9862" spans="1:7" x14ac:dyDescent="0.25">
      <c r="A9862" t="s">
        <v>19408</v>
      </c>
      <c r="B9862" t="s">
        <v>19409</v>
      </c>
      <c r="C9862">
        <v>0</v>
      </c>
      <c r="D9862">
        <v>518.84</v>
      </c>
      <c r="E9862">
        <v>182.845</v>
      </c>
      <c r="F9862">
        <v>182.845</v>
      </c>
      <c r="G9862" t="s">
        <v>33</v>
      </c>
    </row>
    <row r="9863" spans="1:7" x14ac:dyDescent="0.25">
      <c r="A9863" t="s">
        <v>19410</v>
      </c>
      <c r="B9863" t="s">
        <v>19411</v>
      </c>
      <c r="C9863">
        <v>0</v>
      </c>
      <c r="D9863">
        <v>0</v>
      </c>
      <c r="E9863">
        <v>2109.931</v>
      </c>
      <c r="F9863">
        <v>0</v>
      </c>
      <c r="G9863" t="s">
        <v>33</v>
      </c>
    </row>
    <row r="9864" spans="1:7" x14ac:dyDescent="0.25">
      <c r="A9864" t="s">
        <v>19412</v>
      </c>
      <c r="B9864" t="s">
        <v>19413</v>
      </c>
      <c r="C9864">
        <v>59</v>
      </c>
      <c r="D9864">
        <v>0</v>
      </c>
      <c r="E9864">
        <v>1.2999999999999999E-2</v>
      </c>
      <c r="F9864">
        <v>1.2999999999999999E-2</v>
      </c>
      <c r="G9864" t="s">
        <v>33</v>
      </c>
    </row>
    <row r="9865" spans="1:7" x14ac:dyDescent="0.25">
      <c r="A9865" t="s">
        <v>19414</v>
      </c>
      <c r="B9865" t="s">
        <v>19415</v>
      </c>
      <c r="C9865">
        <v>0</v>
      </c>
      <c r="D9865">
        <v>0</v>
      </c>
      <c r="E9865">
        <v>3.8450000000000002</v>
      </c>
      <c r="F9865">
        <v>2.0539999999999998</v>
      </c>
      <c r="G9865" t="s">
        <v>22</v>
      </c>
    </row>
    <row r="9866" spans="1:7" x14ac:dyDescent="0.25">
      <c r="A9866" t="s">
        <v>19416</v>
      </c>
      <c r="B9866" t="s">
        <v>19417</v>
      </c>
      <c r="C9866">
        <v>0</v>
      </c>
      <c r="D9866">
        <v>0</v>
      </c>
      <c r="E9866">
        <v>1.7110000000000001</v>
      </c>
      <c r="F9866">
        <v>0.59099999999999997</v>
      </c>
      <c r="G9866" t="s">
        <v>22</v>
      </c>
    </row>
    <row r="9867" spans="1:7" x14ac:dyDescent="0.25">
      <c r="A9867" t="s">
        <v>19418</v>
      </c>
      <c r="B9867" t="s">
        <v>19419</v>
      </c>
      <c r="C9867">
        <v>0</v>
      </c>
      <c r="D9867">
        <v>0</v>
      </c>
      <c r="E9867">
        <v>4.5759999999999996</v>
      </c>
      <c r="F9867">
        <v>4.5759999999999996</v>
      </c>
      <c r="G9867" t="s">
        <v>33</v>
      </c>
    </row>
    <row r="9868" spans="1:7" x14ac:dyDescent="0.25">
      <c r="A9868" t="s">
        <v>19420</v>
      </c>
      <c r="B9868" t="s">
        <v>19421</v>
      </c>
      <c r="C9868">
        <v>2</v>
      </c>
      <c r="D9868">
        <v>59.68</v>
      </c>
      <c r="E9868">
        <v>26.687999999999999</v>
      </c>
      <c r="F9868">
        <v>25.826000000000001</v>
      </c>
      <c r="G9868" t="s">
        <v>312</v>
      </c>
    </row>
    <row r="9869" spans="1:7" x14ac:dyDescent="0.25">
      <c r="A9869" t="s">
        <v>19422</v>
      </c>
      <c r="B9869" t="s">
        <v>19423</v>
      </c>
      <c r="C9869">
        <v>5</v>
      </c>
      <c r="D9869">
        <v>111.97</v>
      </c>
      <c r="E9869">
        <v>65.006</v>
      </c>
      <c r="F9869">
        <v>65.006</v>
      </c>
      <c r="G9869" t="s">
        <v>312</v>
      </c>
    </row>
    <row r="9870" spans="1:7" x14ac:dyDescent="0.25">
      <c r="A9870" t="s">
        <v>19424</v>
      </c>
      <c r="B9870" t="s">
        <v>19425</v>
      </c>
      <c r="C9870">
        <v>4</v>
      </c>
      <c r="D9870">
        <v>57.57</v>
      </c>
      <c r="E9870">
        <v>51.456000000000003</v>
      </c>
      <c r="F9870">
        <v>31.297000000000001</v>
      </c>
      <c r="G9870" t="s">
        <v>312</v>
      </c>
    </row>
    <row r="9871" spans="1:7" x14ac:dyDescent="0.25">
      <c r="A9871" t="s">
        <v>19426</v>
      </c>
      <c r="B9871" t="s">
        <v>19427</v>
      </c>
      <c r="C9871">
        <v>0</v>
      </c>
      <c r="D9871">
        <v>0</v>
      </c>
      <c r="E9871">
        <v>5.0359999999999996</v>
      </c>
      <c r="F9871">
        <v>5.0359999999999996</v>
      </c>
      <c r="G9871" t="s">
        <v>33</v>
      </c>
    </row>
    <row r="9872" spans="1:7" x14ac:dyDescent="0.25">
      <c r="A9872" t="s">
        <v>19428</v>
      </c>
      <c r="B9872" t="s">
        <v>19429</v>
      </c>
      <c r="C9872">
        <v>0</v>
      </c>
      <c r="D9872">
        <v>0</v>
      </c>
      <c r="E9872">
        <v>18.242000000000001</v>
      </c>
      <c r="F9872">
        <v>18.242000000000001</v>
      </c>
      <c r="G9872" t="s">
        <v>33</v>
      </c>
    </row>
    <row r="9873" spans="1:7" x14ac:dyDescent="0.25">
      <c r="A9873" t="s">
        <v>19430</v>
      </c>
      <c r="B9873" t="s">
        <v>19431</v>
      </c>
      <c r="C9873">
        <v>3</v>
      </c>
      <c r="D9873">
        <v>0</v>
      </c>
      <c r="E9873">
        <v>3.4830000000000001</v>
      </c>
      <c r="F9873">
        <v>0</v>
      </c>
      <c r="G9873" t="s">
        <v>22</v>
      </c>
    </row>
    <row r="9874" spans="1:7" x14ac:dyDescent="0.25">
      <c r="A9874" t="s">
        <v>19432</v>
      </c>
      <c r="B9874" t="s">
        <v>19433</v>
      </c>
      <c r="C9874">
        <v>0</v>
      </c>
      <c r="D9874">
        <v>523.95000000000005</v>
      </c>
      <c r="E9874">
        <v>160.80600000000001</v>
      </c>
      <c r="F9874">
        <v>160.80600000000001</v>
      </c>
      <c r="G9874" t="s">
        <v>33</v>
      </c>
    </row>
    <row r="9875" spans="1:7" x14ac:dyDescent="0.25">
      <c r="A9875" t="s">
        <v>19434</v>
      </c>
      <c r="B9875" t="s">
        <v>19435</v>
      </c>
      <c r="C9875">
        <v>0</v>
      </c>
      <c r="D9875">
        <v>615.53</v>
      </c>
      <c r="E9875">
        <v>162.84</v>
      </c>
      <c r="F9875">
        <v>162.84</v>
      </c>
      <c r="G9875" t="s">
        <v>33</v>
      </c>
    </row>
    <row r="9876" spans="1:7" x14ac:dyDescent="0.25">
      <c r="A9876" t="s">
        <v>19436</v>
      </c>
      <c r="B9876" t="s">
        <v>19437</v>
      </c>
      <c r="C9876">
        <v>250</v>
      </c>
      <c r="D9876">
        <v>0</v>
      </c>
      <c r="E9876">
        <v>1.55</v>
      </c>
      <c r="F9876">
        <v>1.55</v>
      </c>
      <c r="G9876" t="s">
        <v>22</v>
      </c>
    </row>
    <row r="9877" spans="1:7" x14ac:dyDescent="0.25">
      <c r="A9877" t="s">
        <v>19438</v>
      </c>
      <c r="B9877" t="s">
        <v>19439</v>
      </c>
      <c r="C9877">
        <v>1685</v>
      </c>
      <c r="D9877">
        <v>0</v>
      </c>
      <c r="E9877">
        <v>1.59</v>
      </c>
      <c r="F9877">
        <v>1.59</v>
      </c>
      <c r="G9877" t="s">
        <v>22</v>
      </c>
    </row>
    <row r="9878" spans="1:7" x14ac:dyDescent="0.25">
      <c r="A9878" t="s">
        <v>19440</v>
      </c>
      <c r="B9878" t="s">
        <v>19441</v>
      </c>
      <c r="C9878">
        <v>12</v>
      </c>
      <c r="D9878">
        <v>0</v>
      </c>
      <c r="E9878">
        <v>99</v>
      </c>
      <c r="F9878">
        <v>99</v>
      </c>
      <c r="G9878" t="s">
        <v>22</v>
      </c>
    </row>
    <row r="9879" spans="1:7" x14ac:dyDescent="0.25">
      <c r="A9879" t="s">
        <v>19442</v>
      </c>
      <c r="B9879" t="s">
        <v>19443</v>
      </c>
      <c r="C9879">
        <v>0</v>
      </c>
      <c r="D9879">
        <v>0</v>
      </c>
      <c r="E9879">
        <v>62.613</v>
      </c>
      <c r="F9879">
        <v>0</v>
      </c>
      <c r="G9879" t="s">
        <v>22</v>
      </c>
    </row>
    <row r="9880" spans="1:7" x14ac:dyDescent="0.25">
      <c r="A9880" t="s">
        <v>19444</v>
      </c>
      <c r="B9880" t="s">
        <v>19445</v>
      </c>
      <c r="C9880">
        <v>404</v>
      </c>
      <c r="D9880">
        <v>0</v>
      </c>
      <c r="E9880">
        <v>0.23</v>
      </c>
      <c r="F9880">
        <v>0.23</v>
      </c>
      <c r="G9880" t="s">
        <v>22</v>
      </c>
    </row>
    <row r="9881" spans="1:7" x14ac:dyDescent="0.25">
      <c r="A9881" t="s">
        <v>19446</v>
      </c>
      <c r="B9881" t="s">
        <v>19447</v>
      </c>
      <c r="C9881">
        <v>1101</v>
      </c>
      <c r="D9881">
        <v>0</v>
      </c>
      <c r="E9881">
        <v>0.1</v>
      </c>
      <c r="F9881">
        <v>0.1</v>
      </c>
      <c r="G9881" t="s">
        <v>22</v>
      </c>
    </row>
    <row r="9882" spans="1:7" x14ac:dyDescent="0.25">
      <c r="A9882" t="s">
        <v>19448</v>
      </c>
      <c r="B9882" t="s">
        <v>19449</v>
      </c>
      <c r="C9882">
        <v>0</v>
      </c>
      <c r="D9882">
        <v>0</v>
      </c>
      <c r="E9882">
        <v>0.33</v>
      </c>
      <c r="F9882">
        <v>0.33</v>
      </c>
      <c r="G9882" t="s">
        <v>22</v>
      </c>
    </row>
    <row r="9883" spans="1:7" x14ac:dyDescent="0.25">
      <c r="A9883" t="s">
        <v>19450</v>
      </c>
      <c r="B9883" t="s">
        <v>19451</v>
      </c>
      <c r="C9883">
        <v>5.7320000000000002</v>
      </c>
      <c r="D9883">
        <v>0</v>
      </c>
      <c r="E9883">
        <v>595.90125</v>
      </c>
      <c r="F9883">
        <v>922.22</v>
      </c>
      <c r="G9883" t="s">
        <v>22</v>
      </c>
    </row>
    <row r="9884" spans="1:7" x14ac:dyDescent="0.25">
      <c r="A9884" t="s">
        <v>19452</v>
      </c>
      <c r="B9884" t="s">
        <v>19453</v>
      </c>
      <c r="C9884">
        <v>10429</v>
      </c>
      <c r="D9884">
        <v>0</v>
      </c>
      <c r="E9884">
        <v>0.31</v>
      </c>
      <c r="F9884">
        <v>0.31</v>
      </c>
      <c r="G9884" t="s">
        <v>22</v>
      </c>
    </row>
    <row r="9885" spans="1:7" x14ac:dyDescent="0.25">
      <c r="A9885" t="s">
        <v>19454</v>
      </c>
      <c r="B9885" t="s">
        <v>19455</v>
      </c>
      <c r="C9885">
        <v>0</v>
      </c>
      <c r="D9885">
        <v>0</v>
      </c>
      <c r="E9885">
        <v>325.94</v>
      </c>
      <c r="F9885">
        <v>0</v>
      </c>
      <c r="G9885" t="s">
        <v>22</v>
      </c>
    </row>
    <row r="9886" spans="1:7" x14ac:dyDescent="0.25">
      <c r="A9886" t="s">
        <v>19456</v>
      </c>
      <c r="B9886" t="s">
        <v>19457</v>
      </c>
      <c r="C9886">
        <v>739.19299999999998</v>
      </c>
      <c r="D9886">
        <v>0</v>
      </c>
      <c r="E9886">
        <v>0.59399999999999997</v>
      </c>
      <c r="F9886">
        <v>0.59399999999999997</v>
      </c>
      <c r="G9886" t="s">
        <v>22</v>
      </c>
    </row>
    <row r="9887" spans="1:7" x14ac:dyDescent="0.25">
      <c r="A9887" t="s">
        <v>19458</v>
      </c>
      <c r="B9887" t="s">
        <v>19459</v>
      </c>
      <c r="C9887">
        <v>0</v>
      </c>
      <c r="D9887">
        <v>0</v>
      </c>
      <c r="E9887">
        <v>0</v>
      </c>
      <c r="F9887">
        <v>0</v>
      </c>
      <c r="G9887" t="s">
        <v>22</v>
      </c>
    </row>
    <row r="9888" spans="1:7" x14ac:dyDescent="0.25">
      <c r="A9888" t="s">
        <v>19460</v>
      </c>
      <c r="B9888" t="s">
        <v>19461</v>
      </c>
      <c r="C9888">
        <v>300</v>
      </c>
      <c r="D9888">
        <v>0</v>
      </c>
      <c r="E9888">
        <v>6.38</v>
      </c>
      <c r="F9888">
        <v>6.5457999999999998</v>
      </c>
      <c r="G9888" t="s">
        <v>22</v>
      </c>
    </row>
    <row r="9889" spans="1:7" x14ac:dyDescent="0.25">
      <c r="A9889" t="s">
        <v>19462</v>
      </c>
      <c r="B9889" t="s">
        <v>19463</v>
      </c>
      <c r="C9889">
        <v>0</v>
      </c>
      <c r="D9889">
        <v>310</v>
      </c>
      <c r="E9889">
        <v>155.96899999999999</v>
      </c>
      <c r="F9889">
        <v>131.178</v>
      </c>
      <c r="G9889" t="s">
        <v>33</v>
      </c>
    </row>
    <row r="9890" spans="1:7" x14ac:dyDescent="0.25">
      <c r="A9890" t="s">
        <v>19464</v>
      </c>
      <c r="B9890" t="s">
        <v>19465</v>
      </c>
      <c r="C9890">
        <v>8740.5</v>
      </c>
      <c r="D9890">
        <v>0</v>
      </c>
      <c r="E9890">
        <v>0.89</v>
      </c>
      <c r="F9890">
        <v>0.89</v>
      </c>
      <c r="G9890" t="s">
        <v>22</v>
      </c>
    </row>
    <row r="9891" spans="1:7" x14ac:dyDescent="0.25">
      <c r="A9891" t="s">
        <v>19466</v>
      </c>
      <c r="B9891" t="s">
        <v>19467</v>
      </c>
      <c r="C9891">
        <v>1102.22</v>
      </c>
      <c r="D9891">
        <v>0</v>
      </c>
      <c r="E9891">
        <v>0.72</v>
      </c>
      <c r="F9891">
        <v>0.72</v>
      </c>
      <c r="G9891" t="s">
        <v>22</v>
      </c>
    </row>
    <row r="9892" spans="1:7" x14ac:dyDescent="0.25">
      <c r="A9892" t="s">
        <v>19468</v>
      </c>
      <c r="B9892" t="s">
        <v>19469</v>
      </c>
      <c r="C9892">
        <v>0</v>
      </c>
      <c r="D9892">
        <v>0</v>
      </c>
      <c r="E9892">
        <v>98</v>
      </c>
      <c r="F9892">
        <v>98</v>
      </c>
      <c r="G9892" t="s">
        <v>22</v>
      </c>
    </row>
    <row r="9893" spans="1:7" x14ac:dyDescent="0.25">
      <c r="A9893" t="s">
        <v>19470</v>
      </c>
      <c r="B9893" t="s">
        <v>19471</v>
      </c>
      <c r="C9893">
        <v>45</v>
      </c>
      <c r="D9893">
        <v>0</v>
      </c>
      <c r="E9893">
        <v>0.81</v>
      </c>
      <c r="F9893">
        <v>0.81</v>
      </c>
      <c r="G9893" t="s">
        <v>22</v>
      </c>
    </row>
    <row r="9894" spans="1:7" x14ac:dyDescent="0.25">
      <c r="A9894" t="s">
        <v>19472</v>
      </c>
      <c r="B9894" t="s">
        <v>19473</v>
      </c>
      <c r="C9894">
        <v>918</v>
      </c>
      <c r="D9894">
        <v>0</v>
      </c>
      <c r="E9894">
        <v>0.56000000000000005</v>
      </c>
      <c r="F9894">
        <v>0.56000000000000005</v>
      </c>
      <c r="G9894" t="s">
        <v>22</v>
      </c>
    </row>
    <row r="9895" spans="1:7" x14ac:dyDescent="0.25">
      <c r="A9895" t="s">
        <v>19474</v>
      </c>
      <c r="B9895" t="s">
        <v>19475</v>
      </c>
      <c r="C9895">
        <v>293</v>
      </c>
      <c r="D9895">
        <v>0</v>
      </c>
      <c r="E9895">
        <v>24</v>
      </c>
      <c r="F9895">
        <v>24</v>
      </c>
      <c r="G9895" t="s">
        <v>22</v>
      </c>
    </row>
    <row r="9896" spans="1:7" x14ac:dyDescent="0.25">
      <c r="A9896" t="s">
        <v>19476</v>
      </c>
      <c r="B9896" t="s">
        <v>19477</v>
      </c>
      <c r="C9896">
        <v>593</v>
      </c>
      <c r="D9896">
        <v>0</v>
      </c>
      <c r="E9896">
        <v>1.04</v>
      </c>
      <c r="F9896">
        <v>1.04</v>
      </c>
      <c r="G9896" t="s">
        <v>22</v>
      </c>
    </row>
    <row r="9897" spans="1:7" x14ac:dyDescent="0.25">
      <c r="A9897" t="s">
        <v>19478</v>
      </c>
      <c r="B9897" t="s">
        <v>19479</v>
      </c>
      <c r="C9897">
        <v>0</v>
      </c>
      <c r="D9897">
        <v>0</v>
      </c>
      <c r="E9897">
        <v>3.4950000000000002E-2</v>
      </c>
      <c r="F9897">
        <v>3.4950000000000002E-2</v>
      </c>
      <c r="G9897" t="s">
        <v>22</v>
      </c>
    </row>
    <row r="9898" spans="1:7" x14ac:dyDescent="0.25">
      <c r="A9898" t="s">
        <v>19480</v>
      </c>
      <c r="B9898" t="s">
        <v>19481</v>
      </c>
      <c r="C9898">
        <v>0</v>
      </c>
      <c r="D9898">
        <v>600.70000000000005</v>
      </c>
      <c r="E9898">
        <v>144.40799999999999</v>
      </c>
      <c r="F9898">
        <v>144.40799999999999</v>
      </c>
      <c r="G9898" t="s">
        <v>33</v>
      </c>
    </row>
    <row r="9899" spans="1:7" x14ac:dyDescent="0.25">
      <c r="A9899" t="s">
        <v>19482</v>
      </c>
      <c r="B9899" t="s">
        <v>19483</v>
      </c>
      <c r="C9899">
        <v>8.8000000000000007</v>
      </c>
      <c r="D9899">
        <v>0</v>
      </c>
      <c r="E9899">
        <v>98.401799999999994</v>
      </c>
      <c r="F9899">
        <v>56.390929999999997</v>
      </c>
      <c r="G9899" t="s">
        <v>22</v>
      </c>
    </row>
    <row r="9900" spans="1:7" x14ac:dyDescent="0.25">
      <c r="A9900" t="s">
        <v>19484</v>
      </c>
      <c r="B9900" t="s">
        <v>19485</v>
      </c>
      <c r="C9900">
        <v>225</v>
      </c>
      <c r="D9900">
        <v>0</v>
      </c>
      <c r="E9900">
        <v>11.19</v>
      </c>
      <c r="F9900">
        <v>12.07</v>
      </c>
      <c r="G9900" t="s">
        <v>22</v>
      </c>
    </row>
    <row r="9901" spans="1:7" x14ac:dyDescent="0.25">
      <c r="A9901" t="s">
        <v>19486</v>
      </c>
      <c r="B9901" t="s">
        <v>19487</v>
      </c>
      <c r="C9901">
        <v>3</v>
      </c>
      <c r="D9901">
        <v>0</v>
      </c>
      <c r="E9901">
        <v>50.5</v>
      </c>
      <c r="F9901">
        <v>50.5</v>
      </c>
      <c r="G9901" t="s">
        <v>22</v>
      </c>
    </row>
    <row r="9902" spans="1:7" x14ac:dyDescent="0.25">
      <c r="A9902" t="s">
        <v>19488</v>
      </c>
      <c r="B9902" t="s">
        <v>19489</v>
      </c>
      <c r="C9902">
        <v>0</v>
      </c>
      <c r="D9902">
        <v>0</v>
      </c>
      <c r="E9902">
        <v>1.17</v>
      </c>
      <c r="F9902">
        <v>1.17</v>
      </c>
      <c r="G9902" t="s">
        <v>22</v>
      </c>
    </row>
    <row r="9903" spans="1:7" x14ac:dyDescent="0.25">
      <c r="A9903" t="s">
        <v>19490</v>
      </c>
      <c r="B9903" t="s">
        <v>19491</v>
      </c>
      <c r="C9903">
        <v>15</v>
      </c>
      <c r="D9903">
        <v>0</v>
      </c>
      <c r="E9903">
        <v>2.82</v>
      </c>
      <c r="F9903">
        <v>2.82</v>
      </c>
      <c r="G9903" t="s">
        <v>22</v>
      </c>
    </row>
    <row r="9904" spans="1:7" x14ac:dyDescent="0.25">
      <c r="A9904" t="s">
        <v>19492</v>
      </c>
      <c r="B9904" t="s">
        <v>19493</v>
      </c>
      <c r="C9904">
        <v>4393</v>
      </c>
      <c r="D9904">
        <v>0</v>
      </c>
      <c r="E9904">
        <v>0.35</v>
      </c>
      <c r="F9904">
        <v>0.33</v>
      </c>
      <c r="G9904" t="s">
        <v>22</v>
      </c>
    </row>
    <row r="9905" spans="1:7" x14ac:dyDescent="0.25">
      <c r="A9905" t="s">
        <v>19494</v>
      </c>
      <c r="B9905" t="s">
        <v>19495</v>
      </c>
      <c r="C9905">
        <v>2000</v>
      </c>
      <c r="D9905">
        <v>0</v>
      </c>
      <c r="E9905">
        <v>0.65</v>
      </c>
      <c r="F9905">
        <v>0.65</v>
      </c>
      <c r="G9905" t="s">
        <v>22</v>
      </c>
    </row>
    <row r="9906" spans="1:7" x14ac:dyDescent="0.25">
      <c r="A9906" t="s">
        <v>19496</v>
      </c>
      <c r="B9906" t="s">
        <v>19497</v>
      </c>
      <c r="C9906">
        <v>0</v>
      </c>
      <c r="D9906">
        <v>5908.88</v>
      </c>
      <c r="E9906">
        <v>631.30899999999997</v>
      </c>
      <c r="F9906">
        <v>493.637</v>
      </c>
      <c r="G9906" t="s">
        <v>22</v>
      </c>
    </row>
    <row r="9907" spans="1:7" x14ac:dyDescent="0.25">
      <c r="A9907" t="s">
        <v>19498</v>
      </c>
      <c r="B9907" t="s">
        <v>19499</v>
      </c>
      <c r="C9907">
        <v>0</v>
      </c>
      <c r="D9907">
        <v>0</v>
      </c>
      <c r="E9907">
        <v>0</v>
      </c>
      <c r="F9907">
        <v>0</v>
      </c>
      <c r="G9907" t="s">
        <v>22</v>
      </c>
    </row>
    <row r="9908" spans="1:7" x14ac:dyDescent="0.25">
      <c r="A9908" t="s">
        <v>19500</v>
      </c>
      <c r="B9908" t="s">
        <v>19501</v>
      </c>
      <c r="C9908">
        <v>5</v>
      </c>
      <c r="D9908">
        <v>579.58000000000004</v>
      </c>
      <c r="E9908">
        <v>204.92599999999999</v>
      </c>
      <c r="F9908">
        <v>204.92599999999999</v>
      </c>
      <c r="G9908" t="s">
        <v>33</v>
      </c>
    </row>
    <row r="9909" spans="1:7" x14ac:dyDescent="0.25">
      <c r="A9909" t="s">
        <v>19502</v>
      </c>
      <c r="B9909" t="s">
        <v>19503</v>
      </c>
      <c r="C9909">
        <v>0</v>
      </c>
      <c r="D9909">
        <v>0</v>
      </c>
      <c r="E9909">
        <v>2.1619999999999999</v>
      </c>
      <c r="F9909">
        <v>0.96499999999999997</v>
      </c>
      <c r="G9909" t="s">
        <v>22</v>
      </c>
    </row>
    <row r="9910" spans="1:7" x14ac:dyDescent="0.25">
      <c r="A9910" t="s">
        <v>19504</v>
      </c>
      <c r="B9910" t="s">
        <v>19505</v>
      </c>
      <c r="C9910">
        <v>5</v>
      </c>
      <c r="D9910">
        <v>0</v>
      </c>
      <c r="E9910">
        <v>11.442</v>
      </c>
      <c r="F9910">
        <v>11.635</v>
      </c>
      <c r="G9910" t="s">
        <v>22</v>
      </c>
    </row>
    <row r="9911" spans="1:7" x14ac:dyDescent="0.25">
      <c r="A9911" t="s">
        <v>19506</v>
      </c>
      <c r="B9911" t="s">
        <v>17455</v>
      </c>
      <c r="C9911">
        <v>1</v>
      </c>
      <c r="D9911">
        <v>272.73</v>
      </c>
      <c r="E9911">
        <v>17.53</v>
      </c>
      <c r="F9911">
        <v>25.63</v>
      </c>
      <c r="G9911" t="s">
        <v>33</v>
      </c>
    </row>
    <row r="9912" spans="1:7" x14ac:dyDescent="0.25">
      <c r="A9912" t="s">
        <v>19507</v>
      </c>
      <c r="B9912" t="s">
        <v>19508</v>
      </c>
      <c r="C9912">
        <v>5</v>
      </c>
      <c r="D9912">
        <v>0</v>
      </c>
      <c r="E9912">
        <v>7.8109999999999999</v>
      </c>
      <c r="F9912">
        <v>7.8109999999999999</v>
      </c>
      <c r="G9912" t="s">
        <v>22</v>
      </c>
    </row>
    <row r="9913" spans="1:7" x14ac:dyDescent="0.25">
      <c r="A9913" t="s">
        <v>19509</v>
      </c>
      <c r="B9913" t="s">
        <v>19510</v>
      </c>
      <c r="C9913">
        <v>4946</v>
      </c>
      <c r="D9913">
        <v>2.42</v>
      </c>
      <c r="E9913">
        <v>0.66920000000000002</v>
      </c>
      <c r="F9913">
        <v>0.66920000000000002</v>
      </c>
      <c r="G9913" t="s">
        <v>22</v>
      </c>
    </row>
    <row r="9914" spans="1:7" x14ac:dyDescent="0.25">
      <c r="A9914" t="s">
        <v>19511</v>
      </c>
      <c r="B9914" t="s">
        <v>17743</v>
      </c>
      <c r="C9914">
        <v>0</v>
      </c>
      <c r="D9914">
        <v>0</v>
      </c>
      <c r="E9914">
        <v>214.5</v>
      </c>
      <c r="F9914">
        <v>214.5</v>
      </c>
      <c r="G9914" t="s">
        <v>22</v>
      </c>
    </row>
    <row r="9915" spans="1:7" x14ac:dyDescent="0.25">
      <c r="A9915" t="s">
        <v>19512</v>
      </c>
      <c r="B9915" t="s">
        <v>19513</v>
      </c>
      <c r="C9915">
        <v>0</v>
      </c>
      <c r="D9915">
        <v>499.89</v>
      </c>
      <c r="E9915">
        <v>56.921999999999997</v>
      </c>
      <c r="F9915">
        <v>56.921999999999997</v>
      </c>
      <c r="G9915" t="s">
        <v>33</v>
      </c>
    </row>
    <row r="9916" spans="1:7" x14ac:dyDescent="0.25">
      <c r="A9916" t="s">
        <v>19514</v>
      </c>
      <c r="B9916" t="s">
        <v>19515</v>
      </c>
      <c r="C9916">
        <v>0</v>
      </c>
      <c r="D9916">
        <v>0</v>
      </c>
      <c r="E9916">
        <v>49.65</v>
      </c>
      <c r="F9916">
        <v>0</v>
      </c>
      <c r="G9916" t="s">
        <v>22</v>
      </c>
    </row>
    <row r="9917" spans="1:7" x14ac:dyDescent="0.25">
      <c r="A9917" t="s">
        <v>19516</v>
      </c>
      <c r="B9917" t="s">
        <v>19517</v>
      </c>
      <c r="C9917">
        <v>24</v>
      </c>
      <c r="D9917">
        <v>0</v>
      </c>
      <c r="E9917">
        <v>0.81399999999999995</v>
      </c>
      <c r="F9917">
        <v>0.77700000000000002</v>
      </c>
      <c r="G9917" t="s">
        <v>33</v>
      </c>
    </row>
    <row r="9918" spans="1:7" x14ac:dyDescent="0.25">
      <c r="A9918" t="s">
        <v>19518</v>
      </c>
      <c r="B9918" t="s">
        <v>19519</v>
      </c>
      <c r="C9918">
        <v>0</v>
      </c>
      <c r="D9918">
        <v>0</v>
      </c>
      <c r="E9918">
        <v>26.645</v>
      </c>
      <c r="F9918">
        <v>0</v>
      </c>
      <c r="G9918" t="s">
        <v>22</v>
      </c>
    </row>
    <row r="9919" spans="1:7" x14ac:dyDescent="0.25">
      <c r="A9919" t="s">
        <v>19520</v>
      </c>
      <c r="B9919" t="s">
        <v>19521</v>
      </c>
      <c r="C9919">
        <v>0</v>
      </c>
      <c r="D9919">
        <v>0</v>
      </c>
      <c r="E9919">
        <v>21.579000000000001</v>
      </c>
      <c r="F9919">
        <v>0</v>
      </c>
      <c r="G9919" t="s">
        <v>33</v>
      </c>
    </row>
    <row r="9920" spans="1:7" x14ac:dyDescent="0.25">
      <c r="A9920" t="s">
        <v>19522</v>
      </c>
      <c r="B9920" t="s">
        <v>19523</v>
      </c>
      <c r="C9920">
        <v>0</v>
      </c>
      <c r="D9920">
        <v>0</v>
      </c>
      <c r="E9920">
        <v>20.747</v>
      </c>
      <c r="F9920">
        <v>0</v>
      </c>
      <c r="G9920" t="s">
        <v>33</v>
      </c>
    </row>
    <row r="9921" spans="1:7" x14ac:dyDescent="0.25">
      <c r="A9921" t="s">
        <v>19524</v>
      </c>
      <c r="B9921" t="s">
        <v>19525</v>
      </c>
      <c r="C9921">
        <v>0</v>
      </c>
      <c r="D9921">
        <v>0</v>
      </c>
      <c r="E9921">
        <v>20.658000000000001</v>
      </c>
      <c r="F9921">
        <v>0</v>
      </c>
      <c r="G9921" t="s">
        <v>33</v>
      </c>
    </row>
    <row r="9922" spans="1:7" x14ac:dyDescent="0.25">
      <c r="A9922" t="s">
        <v>19526</v>
      </c>
      <c r="B9922" t="s">
        <v>19527</v>
      </c>
      <c r="C9922">
        <v>0</v>
      </c>
      <c r="D9922">
        <v>57.57</v>
      </c>
      <c r="E9922">
        <v>64.483000000000004</v>
      </c>
      <c r="F9922">
        <v>0</v>
      </c>
      <c r="G9922" t="s">
        <v>312</v>
      </c>
    </row>
    <row r="9923" spans="1:7" x14ac:dyDescent="0.25">
      <c r="A9923" t="s">
        <v>19528</v>
      </c>
      <c r="B9923" t="s">
        <v>19529</v>
      </c>
      <c r="C9923">
        <v>0</v>
      </c>
      <c r="D9923">
        <v>373.43</v>
      </c>
      <c r="E9923">
        <v>353.00099999999998</v>
      </c>
      <c r="F9923">
        <v>0</v>
      </c>
      <c r="G9923" t="s">
        <v>33</v>
      </c>
    </row>
    <row r="9924" spans="1:7" x14ac:dyDescent="0.25">
      <c r="A9924" t="s">
        <v>19530</v>
      </c>
      <c r="B9924" t="s">
        <v>19531</v>
      </c>
      <c r="C9924">
        <v>0</v>
      </c>
      <c r="D9924">
        <v>370.49</v>
      </c>
      <c r="E9924">
        <v>353.00099999999998</v>
      </c>
      <c r="F9924">
        <v>210.86</v>
      </c>
      <c r="G9924" t="s">
        <v>33</v>
      </c>
    </row>
    <row r="9925" spans="1:7" x14ac:dyDescent="0.25">
      <c r="A9925" t="s">
        <v>19532</v>
      </c>
      <c r="B9925" t="s">
        <v>19533</v>
      </c>
      <c r="C9925">
        <v>4</v>
      </c>
      <c r="D9925">
        <v>0</v>
      </c>
      <c r="E9925">
        <v>2.1619999999999999</v>
      </c>
      <c r="F9925">
        <v>1.5249999999999999</v>
      </c>
      <c r="G9925" t="s">
        <v>22</v>
      </c>
    </row>
    <row r="9926" spans="1:7" x14ac:dyDescent="0.25">
      <c r="A9926" t="s">
        <v>19534</v>
      </c>
      <c r="B9926" t="s">
        <v>19535</v>
      </c>
      <c r="C9926">
        <v>10</v>
      </c>
      <c r="D9926">
        <v>0</v>
      </c>
      <c r="E9926">
        <v>1.5960000000000001</v>
      </c>
      <c r="F9926">
        <v>1.5980000000000001</v>
      </c>
      <c r="G9926" t="s">
        <v>22</v>
      </c>
    </row>
    <row r="9927" spans="1:7" x14ac:dyDescent="0.25">
      <c r="A9927" t="s">
        <v>19536</v>
      </c>
      <c r="B9927" t="s">
        <v>19537</v>
      </c>
      <c r="C9927">
        <v>0</v>
      </c>
      <c r="D9927">
        <v>296.08</v>
      </c>
      <c r="E9927">
        <v>249.79400000000001</v>
      </c>
      <c r="F9927">
        <v>205.16399999999999</v>
      </c>
      <c r="G9927" t="s">
        <v>33</v>
      </c>
    </row>
    <row r="9928" spans="1:7" x14ac:dyDescent="0.25">
      <c r="A9928" t="s">
        <v>19538</v>
      </c>
      <c r="B9928" t="s">
        <v>19539</v>
      </c>
      <c r="C9928">
        <v>0</v>
      </c>
      <c r="D9928">
        <v>430.23</v>
      </c>
      <c r="E9928">
        <v>229.78299999999999</v>
      </c>
      <c r="F9928">
        <v>258.19200000000001</v>
      </c>
      <c r="G9928" t="s">
        <v>33</v>
      </c>
    </row>
    <row r="9929" spans="1:7" x14ac:dyDescent="0.25">
      <c r="A9929" t="s">
        <v>19540</v>
      </c>
      <c r="B9929" t="s">
        <v>19541</v>
      </c>
      <c r="C9929">
        <v>0</v>
      </c>
      <c r="D9929">
        <v>410.64</v>
      </c>
      <c r="E9929">
        <v>244.78800000000001</v>
      </c>
      <c r="F9929">
        <v>575.77800000000002</v>
      </c>
      <c r="G9929" t="s">
        <v>33</v>
      </c>
    </row>
    <row r="9930" spans="1:7" x14ac:dyDescent="0.25">
      <c r="A9930" t="s">
        <v>19542</v>
      </c>
      <c r="B9930" t="s">
        <v>9533</v>
      </c>
      <c r="C9930">
        <v>0</v>
      </c>
      <c r="D9930">
        <v>239.68</v>
      </c>
      <c r="E9930">
        <v>92.912000000000006</v>
      </c>
      <c r="F9930">
        <v>490.99599999999998</v>
      </c>
      <c r="G9930" t="s">
        <v>33</v>
      </c>
    </row>
    <row r="9931" spans="1:7" x14ac:dyDescent="0.25">
      <c r="A9931" t="s">
        <v>19543</v>
      </c>
      <c r="B9931" t="s">
        <v>19544</v>
      </c>
      <c r="C9931">
        <v>0</v>
      </c>
      <c r="D9931">
        <v>0</v>
      </c>
      <c r="E9931">
        <v>7.6879999999999997</v>
      </c>
      <c r="F9931">
        <v>0</v>
      </c>
      <c r="G9931" t="s">
        <v>22</v>
      </c>
    </row>
    <row r="9932" spans="1:7" x14ac:dyDescent="0.25">
      <c r="A9932" t="s">
        <v>19545</v>
      </c>
      <c r="B9932" t="s">
        <v>19546</v>
      </c>
      <c r="C9932">
        <v>0</v>
      </c>
      <c r="D9932">
        <v>7.83</v>
      </c>
      <c r="E9932">
        <v>2.238</v>
      </c>
      <c r="F9932">
        <v>2.238</v>
      </c>
      <c r="G9932" t="s">
        <v>22</v>
      </c>
    </row>
    <row r="9933" spans="1:7" x14ac:dyDescent="0.25">
      <c r="A9933" t="s">
        <v>19547</v>
      </c>
      <c r="B9933" t="s">
        <v>19548</v>
      </c>
      <c r="C9933">
        <v>0</v>
      </c>
      <c r="D9933">
        <v>373.27</v>
      </c>
      <c r="E9933">
        <v>144.678</v>
      </c>
      <c r="F9933">
        <v>141.999</v>
      </c>
      <c r="G9933" t="s">
        <v>33</v>
      </c>
    </row>
    <row r="9934" spans="1:7" x14ac:dyDescent="0.25">
      <c r="A9934" t="s">
        <v>19549</v>
      </c>
      <c r="B9934" t="s">
        <v>19550</v>
      </c>
      <c r="C9934">
        <v>0</v>
      </c>
      <c r="D9934">
        <v>31.89</v>
      </c>
      <c r="E9934">
        <v>5.8049999999999997</v>
      </c>
      <c r="F9934">
        <v>4.1269999999999998</v>
      </c>
      <c r="G9934" t="s">
        <v>22</v>
      </c>
    </row>
    <row r="9935" spans="1:7" x14ac:dyDescent="0.25">
      <c r="A9935" t="s">
        <v>19551</v>
      </c>
      <c r="B9935" t="s">
        <v>19552</v>
      </c>
      <c r="C9935">
        <v>0</v>
      </c>
      <c r="D9935">
        <v>0</v>
      </c>
      <c r="E9935">
        <v>66.772000000000006</v>
      </c>
      <c r="F9935">
        <v>16.245999999999999</v>
      </c>
      <c r="G9935" t="s">
        <v>22</v>
      </c>
    </row>
    <row r="9936" spans="1:7" x14ac:dyDescent="0.25">
      <c r="A9936" t="s">
        <v>19553</v>
      </c>
      <c r="B9936" t="s">
        <v>19554</v>
      </c>
      <c r="C9936">
        <v>4</v>
      </c>
      <c r="D9936">
        <v>0</v>
      </c>
      <c r="E9936">
        <v>76.096000000000004</v>
      </c>
      <c r="F9936">
        <v>0</v>
      </c>
      <c r="G9936" t="s">
        <v>33</v>
      </c>
    </row>
    <row r="9937" spans="1:7" x14ac:dyDescent="0.25">
      <c r="A9937" t="s">
        <v>19555</v>
      </c>
      <c r="B9937" t="s">
        <v>19556</v>
      </c>
      <c r="C9937">
        <v>0</v>
      </c>
      <c r="D9937">
        <v>57.57</v>
      </c>
      <c r="E9937">
        <v>70.114999999999995</v>
      </c>
      <c r="F9937">
        <v>0</v>
      </c>
      <c r="G9937" t="s">
        <v>312</v>
      </c>
    </row>
    <row r="9938" spans="1:7" x14ac:dyDescent="0.25">
      <c r="A9938" t="s">
        <v>19557</v>
      </c>
      <c r="B9938" t="s">
        <v>19558</v>
      </c>
      <c r="C9938">
        <v>1</v>
      </c>
      <c r="D9938">
        <v>57.57</v>
      </c>
      <c r="E9938">
        <v>59.244</v>
      </c>
      <c r="F9938">
        <v>10.64</v>
      </c>
      <c r="G9938" t="s">
        <v>312</v>
      </c>
    </row>
    <row r="9939" spans="1:7" x14ac:dyDescent="0.25">
      <c r="A9939" t="s">
        <v>19559</v>
      </c>
      <c r="B9939" t="s">
        <v>19560</v>
      </c>
      <c r="C9939">
        <v>1</v>
      </c>
      <c r="D9939">
        <v>31.22</v>
      </c>
      <c r="E9939">
        <v>2.1619999999999999</v>
      </c>
      <c r="F9939">
        <v>2.1179999999999999</v>
      </c>
      <c r="G9939" t="s">
        <v>22</v>
      </c>
    </row>
    <row r="9940" spans="1:7" x14ac:dyDescent="0.25">
      <c r="A9940" t="s">
        <v>19561</v>
      </c>
      <c r="B9940" t="s">
        <v>19562</v>
      </c>
      <c r="C9940">
        <v>0</v>
      </c>
      <c r="D9940">
        <v>232.02</v>
      </c>
      <c r="E9940">
        <v>83.944000000000003</v>
      </c>
      <c r="F9940">
        <v>0</v>
      </c>
      <c r="G9940" t="s">
        <v>22</v>
      </c>
    </row>
    <row r="9941" spans="1:7" x14ac:dyDescent="0.25">
      <c r="A9941" t="s">
        <v>19563</v>
      </c>
      <c r="B9941" t="s">
        <v>19564</v>
      </c>
      <c r="C9941">
        <v>0</v>
      </c>
      <c r="D9941">
        <v>243.19</v>
      </c>
      <c r="E9941">
        <v>88.224000000000004</v>
      </c>
      <c r="F9941">
        <v>0</v>
      </c>
      <c r="G9941" t="s">
        <v>22</v>
      </c>
    </row>
    <row r="9942" spans="1:7" x14ac:dyDescent="0.25">
      <c r="A9942" t="s">
        <v>19565</v>
      </c>
      <c r="B9942" t="s">
        <v>19566</v>
      </c>
      <c r="C9942">
        <v>0</v>
      </c>
      <c r="D9942">
        <v>312</v>
      </c>
      <c r="E9942">
        <v>127.387</v>
      </c>
      <c r="F9942">
        <v>153.68899999999999</v>
      </c>
      <c r="G9942" t="s">
        <v>33</v>
      </c>
    </row>
    <row r="9943" spans="1:7" x14ac:dyDescent="0.25">
      <c r="A9943" t="s">
        <v>19567</v>
      </c>
      <c r="B9943" t="s">
        <v>19568</v>
      </c>
      <c r="C9943">
        <v>0</v>
      </c>
      <c r="D9943">
        <v>302</v>
      </c>
      <c r="E9943">
        <v>118.47799999999999</v>
      </c>
      <c r="F9943">
        <v>136.71199999999999</v>
      </c>
      <c r="G9943" t="s">
        <v>33</v>
      </c>
    </row>
    <row r="9944" spans="1:7" x14ac:dyDescent="0.25">
      <c r="A9944" t="s">
        <v>19569</v>
      </c>
      <c r="B9944" t="s">
        <v>19570</v>
      </c>
      <c r="C9944">
        <v>0</v>
      </c>
      <c r="D9944">
        <v>282</v>
      </c>
      <c r="E9944">
        <v>120.82</v>
      </c>
      <c r="F9944">
        <v>116.38</v>
      </c>
      <c r="G9944" t="s">
        <v>33</v>
      </c>
    </row>
    <row r="9945" spans="1:7" x14ac:dyDescent="0.25">
      <c r="A9945" t="s">
        <v>19571</v>
      </c>
      <c r="B9945" t="s">
        <v>19572</v>
      </c>
      <c r="C9945">
        <v>0</v>
      </c>
      <c r="D9945">
        <v>477.67</v>
      </c>
      <c r="E9945">
        <v>15.881</v>
      </c>
      <c r="F9945">
        <v>3.3959999999999999</v>
      </c>
      <c r="G9945" t="s">
        <v>22</v>
      </c>
    </row>
    <row r="9946" spans="1:7" x14ac:dyDescent="0.25">
      <c r="A9946" t="s">
        <v>19573</v>
      </c>
      <c r="B9946" t="s">
        <v>19574</v>
      </c>
      <c r="C9946">
        <v>0</v>
      </c>
      <c r="D9946">
        <v>622.28</v>
      </c>
      <c r="E9946">
        <v>177.86600000000001</v>
      </c>
      <c r="F9946">
        <v>0</v>
      </c>
      <c r="G9946" t="s">
        <v>22</v>
      </c>
    </row>
    <row r="9947" spans="1:7" x14ac:dyDescent="0.25">
      <c r="A9947" t="s">
        <v>19575</v>
      </c>
      <c r="B9947" t="s">
        <v>19576</v>
      </c>
      <c r="C9947">
        <v>0</v>
      </c>
      <c r="D9947">
        <v>0</v>
      </c>
      <c r="E9947">
        <v>0</v>
      </c>
      <c r="F9947">
        <v>0</v>
      </c>
      <c r="G9947" t="s">
        <v>22</v>
      </c>
    </row>
    <row r="9948" spans="1:7" x14ac:dyDescent="0.25">
      <c r="A9948" t="s">
        <v>19577</v>
      </c>
      <c r="B9948" t="s">
        <v>19578</v>
      </c>
      <c r="C9948">
        <v>19</v>
      </c>
      <c r="D9948">
        <v>229.64</v>
      </c>
      <c r="E9948">
        <v>4.0590000000000002</v>
      </c>
      <c r="F9948">
        <v>63.75</v>
      </c>
      <c r="G9948" t="s">
        <v>22</v>
      </c>
    </row>
    <row r="9949" spans="1:7" x14ac:dyDescent="0.25">
      <c r="A9949" t="s">
        <v>19579</v>
      </c>
      <c r="B9949" t="s">
        <v>19580</v>
      </c>
      <c r="C9949">
        <v>0</v>
      </c>
      <c r="D9949">
        <v>553.23</v>
      </c>
      <c r="E9949">
        <v>388.28800000000001</v>
      </c>
      <c r="F9949">
        <v>2.7869999999999999</v>
      </c>
      <c r="G9949" t="s">
        <v>22</v>
      </c>
    </row>
    <row r="9950" spans="1:7" x14ac:dyDescent="0.25">
      <c r="A9950" t="s">
        <v>19581</v>
      </c>
      <c r="B9950" t="s">
        <v>19582</v>
      </c>
      <c r="C9950">
        <v>0</v>
      </c>
      <c r="D9950">
        <v>0</v>
      </c>
      <c r="E9950">
        <v>0</v>
      </c>
      <c r="F9950">
        <v>0</v>
      </c>
      <c r="G9950" t="s">
        <v>22</v>
      </c>
    </row>
    <row r="9951" spans="1:7" x14ac:dyDescent="0.25">
      <c r="A9951" t="s">
        <v>19583</v>
      </c>
      <c r="B9951" t="s">
        <v>19584</v>
      </c>
      <c r="C9951">
        <v>0</v>
      </c>
      <c r="D9951">
        <v>0</v>
      </c>
      <c r="E9951">
        <v>0</v>
      </c>
      <c r="F9951">
        <v>0</v>
      </c>
      <c r="G9951" t="s">
        <v>22</v>
      </c>
    </row>
    <row r="9952" spans="1:7" x14ac:dyDescent="0.25">
      <c r="A9952" t="s">
        <v>19585</v>
      </c>
      <c r="B9952" t="s">
        <v>19586</v>
      </c>
      <c r="C9952">
        <v>0</v>
      </c>
      <c r="D9952">
        <v>72</v>
      </c>
      <c r="E9952">
        <v>17.5</v>
      </c>
      <c r="F9952">
        <v>17.5</v>
      </c>
      <c r="G9952" t="s">
        <v>22</v>
      </c>
    </row>
    <row r="9953" spans="1:7" x14ac:dyDescent="0.25">
      <c r="A9953" t="s">
        <v>19587</v>
      </c>
      <c r="B9953" t="s">
        <v>19588</v>
      </c>
      <c r="C9953">
        <v>0</v>
      </c>
      <c r="D9953">
        <v>0</v>
      </c>
      <c r="E9953">
        <v>0</v>
      </c>
      <c r="F9953">
        <v>0</v>
      </c>
      <c r="G9953" t="s">
        <v>22</v>
      </c>
    </row>
    <row r="9954" spans="1:7" x14ac:dyDescent="0.25">
      <c r="A9954" t="s">
        <v>19589</v>
      </c>
      <c r="B9954" t="s">
        <v>19590</v>
      </c>
      <c r="C9954">
        <v>23</v>
      </c>
      <c r="D9954">
        <v>0</v>
      </c>
      <c r="E9954">
        <v>40</v>
      </c>
      <c r="F9954">
        <v>40</v>
      </c>
      <c r="G9954" t="s">
        <v>22</v>
      </c>
    </row>
    <row r="9955" spans="1:7" x14ac:dyDescent="0.25">
      <c r="A9955" t="s">
        <v>19591</v>
      </c>
      <c r="B9955" t="s">
        <v>19592</v>
      </c>
      <c r="C9955">
        <v>9</v>
      </c>
      <c r="D9955">
        <v>0</v>
      </c>
      <c r="E9955">
        <v>45</v>
      </c>
      <c r="F9955">
        <v>45</v>
      </c>
      <c r="G9955" t="s">
        <v>22</v>
      </c>
    </row>
    <row r="9956" spans="1:7" x14ac:dyDescent="0.25">
      <c r="A9956" t="s">
        <v>19593</v>
      </c>
      <c r="B9956" t="s">
        <v>19594</v>
      </c>
      <c r="C9956">
        <v>0</v>
      </c>
      <c r="D9956">
        <v>0</v>
      </c>
      <c r="E9956">
        <v>11.066000000000001</v>
      </c>
      <c r="F9956">
        <v>2.2679999999999998</v>
      </c>
      <c r="G9956" t="s">
        <v>22</v>
      </c>
    </row>
    <row r="9957" spans="1:7" x14ac:dyDescent="0.25">
      <c r="A9957" t="s">
        <v>19595</v>
      </c>
      <c r="B9957" t="s">
        <v>19596</v>
      </c>
      <c r="C9957">
        <v>0</v>
      </c>
      <c r="D9957">
        <v>0</v>
      </c>
      <c r="E9957">
        <v>8.0009999999999994</v>
      </c>
      <c r="F9957">
        <v>5.6369999999999996</v>
      </c>
      <c r="G9957" t="s">
        <v>33</v>
      </c>
    </row>
    <row r="9958" spans="1:7" x14ac:dyDescent="0.25">
      <c r="A9958" t="s">
        <v>19597</v>
      </c>
      <c r="B9958" t="s">
        <v>19598</v>
      </c>
      <c r="C9958">
        <v>0</v>
      </c>
      <c r="D9958">
        <v>0</v>
      </c>
      <c r="E9958">
        <v>2191.6410000000001</v>
      </c>
      <c r="F9958">
        <v>0</v>
      </c>
      <c r="G9958" t="s">
        <v>33</v>
      </c>
    </row>
    <row r="9959" spans="1:7" x14ac:dyDescent="0.25">
      <c r="A9959" t="s">
        <v>19599</v>
      </c>
      <c r="B9959" t="s">
        <v>19600</v>
      </c>
      <c r="C9959">
        <v>0</v>
      </c>
      <c r="D9959">
        <v>0</v>
      </c>
      <c r="E9959">
        <v>293.41000000000003</v>
      </c>
      <c r="F9959">
        <v>0</v>
      </c>
      <c r="G9959" t="s">
        <v>33</v>
      </c>
    </row>
    <row r="9960" spans="1:7" x14ac:dyDescent="0.25">
      <c r="A9960" t="s">
        <v>19601</v>
      </c>
      <c r="B9960" t="s">
        <v>19602</v>
      </c>
      <c r="C9960">
        <v>0</v>
      </c>
      <c r="D9960">
        <v>33.69</v>
      </c>
      <c r="E9960">
        <v>17.183</v>
      </c>
      <c r="F9960">
        <v>13.884</v>
      </c>
      <c r="G9960" t="s">
        <v>33</v>
      </c>
    </row>
    <row r="9961" spans="1:7" x14ac:dyDescent="0.25">
      <c r="A9961" t="s">
        <v>19603</v>
      </c>
      <c r="B9961" t="s">
        <v>19604</v>
      </c>
      <c r="C9961">
        <v>10</v>
      </c>
      <c r="D9961">
        <v>0</v>
      </c>
      <c r="E9961">
        <v>26.55</v>
      </c>
      <c r="F9961">
        <v>26.55</v>
      </c>
      <c r="G9961" t="s">
        <v>22</v>
      </c>
    </row>
    <row r="9962" spans="1:7" x14ac:dyDescent="0.25">
      <c r="A9962" t="s">
        <v>19605</v>
      </c>
      <c r="B9962" t="s">
        <v>19606</v>
      </c>
      <c r="C9962">
        <v>48</v>
      </c>
      <c r="D9962">
        <v>0</v>
      </c>
      <c r="E9962">
        <v>2.92</v>
      </c>
      <c r="F9962">
        <v>2.92</v>
      </c>
      <c r="G9962" t="s">
        <v>22</v>
      </c>
    </row>
    <row r="9963" spans="1:7" x14ac:dyDescent="0.25">
      <c r="A9963" t="s">
        <v>19607</v>
      </c>
      <c r="B9963" t="s">
        <v>19608</v>
      </c>
      <c r="C9963">
        <v>160</v>
      </c>
      <c r="D9963">
        <v>0</v>
      </c>
      <c r="E9963">
        <v>1.1000000000000001</v>
      </c>
      <c r="F9963">
        <v>1.1000000000000001</v>
      </c>
      <c r="G9963" t="s">
        <v>22</v>
      </c>
    </row>
    <row r="9964" spans="1:7" x14ac:dyDescent="0.25">
      <c r="A9964" t="s">
        <v>19609</v>
      </c>
      <c r="B9964" t="s">
        <v>19610</v>
      </c>
      <c r="C9964">
        <v>1400</v>
      </c>
      <c r="D9964">
        <v>0</v>
      </c>
      <c r="E9964">
        <v>3.3</v>
      </c>
      <c r="F9964">
        <v>3.3</v>
      </c>
      <c r="G9964" t="s">
        <v>22</v>
      </c>
    </row>
    <row r="9965" spans="1:7" x14ac:dyDescent="0.25">
      <c r="A9965" t="s">
        <v>19611</v>
      </c>
      <c r="B9965" t="s">
        <v>19612</v>
      </c>
      <c r="C9965">
        <v>0</v>
      </c>
      <c r="D9965">
        <v>0</v>
      </c>
      <c r="E9965">
        <v>292.089</v>
      </c>
      <c r="F9965">
        <v>0</v>
      </c>
      <c r="G9965" t="s">
        <v>33</v>
      </c>
    </row>
    <row r="9966" spans="1:7" x14ac:dyDescent="0.25">
      <c r="A9966" t="s">
        <v>19613</v>
      </c>
      <c r="B9966" t="s">
        <v>19614</v>
      </c>
      <c r="C9966">
        <v>5</v>
      </c>
      <c r="D9966">
        <v>0</v>
      </c>
      <c r="E9966">
        <v>13.3</v>
      </c>
      <c r="F9966">
        <v>13.3</v>
      </c>
      <c r="G9966" t="s">
        <v>22</v>
      </c>
    </row>
    <row r="9967" spans="1:7" x14ac:dyDescent="0.25">
      <c r="A9967" t="s">
        <v>19615</v>
      </c>
      <c r="B9967" t="s">
        <v>19616</v>
      </c>
      <c r="C9967">
        <v>565</v>
      </c>
      <c r="D9967">
        <v>0</v>
      </c>
      <c r="E9967">
        <v>4.0999999999999996</v>
      </c>
      <c r="F9967">
        <v>4.0999999999999996</v>
      </c>
      <c r="G9967" t="s">
        <v>22</v>
      </c>
    </row>
    <row r="9968" spans="1:7" x14ac:dyDescent="0.25">
      <c r="A9968" t="s">
        <v>19617</v>
      </c>
      <c r="B9968" t="s">
        <v>19618</v>
      </c>
      <c r="C9968">
        <v>0</v>
      </c>
      <c r="D9968">
        <v>0</v>
      </c>
      <c r="E9968">
        <v>2.57</v>
      </c>
      <c r="F9968">
        <v>2.57</v>
      </c>
      <c r="G9968" t="s">
        <v>22</v>
      </c>
    </row>
    <row r="9969" spans="1:7" x14ac:dyDescent="0.25">
      <c r="A9969" t="s">
        <v>19619</v>
      </c>
      <c r="B9969" t="s">
        <v>19620</v>
      </c>
      <c r="C9969">
        <v>0</v>
      </c>
      <c r="D9969">
        <v>95.74</v>
      </c>
      <c r="E9969">
        <v>53.924999999999997</v>
      </c>
      <c r="F9969">
        <v>53.924999999999997</v>
      </c>
      <c r="G9969" t="s">
        <v>33</v>
      </c>
    </row>
    <row r="9970" spans="1:7" x14ac:dyDescent="0.25">
      <c r="A9970" t="s">
        <v>19621</v>
      </c>
      <c r="B9970" t="s">
        <v>19622</v>
      </c>
      <c r="C9970">
        <v>0</v>
      </c>
      <c r="D9970">
        <v>14.67</v>
      </c>
      <c r="E9970">
        <v>1.482</v>
      </c>
      <c r="F9970">
        <v>1.482</v>
      </c>
      <c r="G9970" t="s">
        <v>22</v>
      </c>
    </row>
    <row r="9971" spans="1:7" x14ac:dyDescent="0.25">
      <c r="A9971" t="s">
        <v>19623</v>
      </c>
      <c r="B9971" t="s">
        <v>19624</v>
      </c>
      <c r="C9971">
        <v>0</v>
      </c>
      <c r="D9971">
        <v>15.9</v>
      </c>
      <c r="E9971">
        <v>2.1619999999999999</v>
      </c>
      <c r="F9971">
        <v>2.1179999999999999</v>
      </c>
      <c r="G9971" t="s">
        <v>22</v>
      </c>
    </row>
    <row r="9972" spans="1:7" x14ac:dyDescent="0.25">
      <c r="A9972" t="s">
        <v>19625</v>
      </c>
      <c r="B9972" t="s">
        <v>19626</v>
      </c>
      <c r="C9972">
        <v>4</v>
      </c>
      <c r="D9972">
        <v>172.04</v>
      </c>
      <c r="E9972">
        <v>39.017000000000003</v>
      </c>
      <c r="F9972">
        <v>48.892000000000003</v>
      </c>
      <c r="G9972" t="s">
        <v>312</v>
      </c>
    </row>
    <row r="9973" spans="1:7" x14ac:dyDescent="0.25">
      <c r="A9973" t="s">
        <v>19627</v>
      </c>
      <c r="B9973" t="s">
        <v>19628</v>
      </c>
      <c r="C9973">
        <v>0</v>
      </c>
      <c r="D9973">
        <v>0</v>
      </c>
      <c r="E9973">
        <v>4.75</v>
      </c>
      <c r="F9973">
        <v>0</v>
      </c>
      <c r="G9973" t="s">
        <v>22</v>
      </c>
    </row>
    <row r="9974" spans="1:7" x14ac:dyDescent="0.25">
      <c r="A9974" t="s">
        <v>19629</v>
      </c>
      <c r="B9974" t="s">
        <v>19630</v>
      </c>
      <c r="C9974">
        <v>0</v>
      </c>
      <c r="D9974">
        <v>0</v>
      </c>
      <c r="E9974">
        <v>8.7789999999999999</v>
      </c>
      <c r="F9974">
        <v>0</v>
      </c>
      <c r="G9974" t="s">
        <v>22</v>
      </c>
    </row>
    <row r="9975" spans="1:7" x14ac:dyDescent="0.25">
      <c r="A9975" t="s">
        <v>19631</v>
      </c>
      <c r="B9975" t="s">
        <v>19632</v>
      </c>
      <c r="C9975">
        <v>0</v>
      </c>
      <c r="D9975">
        <v>162.74</v>
      </c>
      <c r="E9975">
        <v>99.825000000000003</v>
      </c>
      <c r="F9975">
        <v>99.825000000000003</v>
      </c>
      <c r="G9975" t="s">
        <v>312</v>
      </c>
    </row>
    <row r="9976" spans="1:7" x14ac:dyDescent="0.25">
      <c r="A9976" t="s">
        <v>19633</v>
      </c>
      <c r="B9976" t="s">
        <v>19634</v>
      </c>
      <c r="C9976">
        <v>0</v>
      </c>
      <c r="D9976">
        <v>612.89</v>
      </c>
      <c r="E9976">
        <v>215.96899999999999</v>
      </c>
      <c r="F9976">
        <v>0</v>
      </c>
      <c r="G9976" t="s">
        <v>22</v>
      </c>
    </row>
    <row r="9977" spans="1:7" x14ac:dyDescent="0.25">
      <c r="A9977" t="s">
        <v>19635</v>
      </c>
      <c r="B9977" t="s">
        <v>19636</v>
      </c>
      <c r="C9977">
        <v>0</v>
      </c>
      <c r="D9977">
        <v>0</v>
      </c>
      <c r="E9977">
        <v>0</v>
      </c>
      <c r="F9977">
        <v>0</v>
      </c>
      <c r="G9977" t="s">
        <v>22</v>
      </c>
    </row>
    <row r="9978" spans="1:7" x14ac:dyDescent="0.25">
      <c r="A9978" t="s">
        <v>19637</v>
      </c>
      <c r="B9978" t="s">
        <v>19638</v>
      </c>
      <c r="C9978">
        <v>0</v>
      </c>
      <c r="D9978">
        <v>533.75</v>
      </c>
      <c r="E9978">
        <v>167.04400000000001</v>
      </c>
      <c r="F9978">
        <v>167.04400000000001</v>
      </c>
      <c r="G9978" t="s">
        <v>33</v>
      </c>
    </row>
    <row r="9979" spans="1:7" x14ac:dyDescent="0.25">
      <c r="A9979" t="s">
        <v>19639</v>
      </c>
      <c r="B9979" t="s">
        <v>19640</v>
      </c>
      <c r="C9979">
        <v>4</v>
      </c>
      <c r="D9979">
        <v>265.5</v>
      </c>
      <c r="E9979">
        <v>35.701999999999998</v>
      </c>
      <c r="F9979">
        <v>35.701999999999998</v>
      </c>
      <c r="G9979" t="s">
        <v>312</v>
      </c>
    </row>
    <row r="9980" spans="1:7" x14ac:dyDescent="0.25">
      <c r="A9980" t="s">
        <v>19641</v>
      </c>
      <c r="B9980" t="s">
        <v>19642</v>
      </c>
      <c r="C9980">
        <v>0</v>
      </c>
      <c r="D9980">
        <v>313.26</v>
      </c>
      <c r="E9980">
        <v>201.7</v>
      </c>
      <c r="F9980">
        <v>179.03</v>
      </c>
      <c r="G9980" t="s">
        <v>33</v>
      </c>
    </row>
    <row r="9981" spans="1:7" x14ac:dyDescent="0.25">
      <c r="A9981" t="s">
        <v>19643</v>
      </c>
      <c r="B9981" t="s">
        <v>19644</v>
      </c>
      <c r="C9981">
        <v>0</v>
      </c>
      <c r="D9981">
        <v>0</v>
      </c>
      <c r="E9981">
        <v>1.482</v>
      </c>
      <c r="F9981">
        <v>2.4500000000000002</v>
      </c>
      <c r="G9981" t="s">
        <v>22</v>
      </c>
    </row>
    <row r="9982" spans="1:7" x14ac:dyDescent="0.25">
      <c r="A9982" t="s">
        <v>19645</v>
      </c>
      <c r="B9982" t="s">
        <v>19646</v>
      </c>
      <c r="C9982">
        <v>1</v>
      </c>
      <c r="D9982">
        <v>111.67</v>
      </c>
      <c r="E9982">
        <v>43.935000000000002</v>
      </c>
      <c r="F9982">
        <v>36.456000000000003</v>
      </c>
      <c r="G9982" t="s">
        <v>33</v>
      </c>
    </row>
    <row r="9983" spans="1:7" x14ac:dyDescent="0.25">
      <c r="A9983" t="s">
        <v>19647</v>
      </c>
      <c r="B9983" t="s">
        <v>19648</v>
      </c>
      <c r="C9983">
        <v>8000</v>
      </c>
      <c r="D9983">
        <v>0</v>
      </c>
      <c r="E9983">
        <v>7.7000000000000002E-3</v>
      </c>
      <c r="F9983">
        <v>7.7400000000000004E-3</v>
      </c>
      <c r="G9983" t="s">
        <v>22</v>
      </c>
    </row>
    <row r="9984" spans="1:7" x14ac:dyDescent="0.25">
      <c r="A9984" t="s">
        <v>19649</v>
      </c>
      <c r="B9984" t="s">
        <v>19650</v>
      </c>
      <c r="C9984">
        <v>0</v>
      </c>
      <c r="D9984">
        <v>665.37</v>
      </c>
      <c r="E9984">
        <v>108.18300000000001</v>
      </c>
      <c r="F9984">
        <v>189.83500000000001</v>
      </c>
      <c r="G9984" t="s">
        <v>33</v>
      </c>
    </row>
    <row r="9985" spans="1:7" x14ac:dyDescent="0.25">
      <c r="A9985" t="s">
        <v>19651</v>
      </c>
      <c r="B9985" t="s">
        <v>19652</v>
      </c>
      <c r="C9985">
        <v>2</v>
      </c>
      <c r="D9985">
        <v>192.79</v>
      </c>
      <c r="E9985">
        <v>21.765000000000001</v>
      </c>
      <c r="F9985">
        <v>2.919</v>
      </c>
      <c r="G9985" t="s">
        <v>312</v>
      </c>
    </row>
    <row r="9986" spans="1:7" x14ac:dyDescent="0.25">
      <c r="A9986" t="s">
        <v>19653</v>
      </c>
      <c r="B9986" t="s">
        <v>19654</v>
      </c>
      <c r="C9986">
        <v>0</v>
      </c>
      <c r="D9986">
        <v>654.26</v>
      </c>
      <c r="E9986">
        <v>367.96699999999998</v>
      </c>
      <c r="F9986">
        <v>212.87</v>
      </c>
      <c r="G9986" t="s">
        <v>33</v>
      </c>
    </row>
    <row r="9987" spans="1:7" x14ac:dyDescent="0.25">
      <c r="A9987" t="s">
        <v>19655</v>
      </c>
      <c r="B9987" t="s">
        <v>19656</v>
      </c>
      <c r="C9987">
        <v>0</v>
      </c>
      <c r="D9987">
        <v>411.69</v>
      </c>
      <c r="E9987">
        <v>325.14600000000002</v>
      </c>
      <c r="F9987">
        <v>297.89</v>
      </c>
      <c r="G9987" t="s">
        <v>33</v>
      </c>
    </row>
    <row r="9988" spans="1:7" x14ac:dyDescent="0.25">
      <c r="A9988" t="s">
        <v>19657</v>
      </c>
      <c r="B9988" t="s">
        <v>19658</v>
      </c>
      <c r="C9988">
        <v>0</v>
      </c>
      <c r="D9988">
        <v>592.73</v>
      </c>
      <c r="E9988">
        <v>182.845</v>
      </c>
      <c r="F9988">
        <v>180.001</v>
      </c>
      <c r="G9988" t="s">
        <v>33</v>
      </c>
    </row>
    <row r="9989" spans="1:7" x14ac:dyDescent="0.25">
      <c r="A9989" t="s">
        <v>19659</v>
      </c>
      <c r="B9989" t="s">
        <v>19660</v>
      </c>
      <c r="C9989">
        <v>0</v>
      </c>
      <c r="D9989">
        <v>320.39999999999998</v>
      </c>
      <c r="E9989">
        <v>145.21700000000001</v>
      </c>
      <c r="F9989">
        <v>161.828</v>
      </c>
      <c r="G9989" t="s">
        <v>33</v>
      </c>
    </row>
    <row r="9990" spans="1:7" x14ac:dyDescent="0.25">
      <c r="A9990" t="s">
        <v>19661</v>
      </c>
      <c r="B9990" t="s">
        <v>19662</v>
      </c>
      <c r="C9990">
        <v>0</v>
      </c>
      <c r="D9990">
        <v>257.16000000000003</v>
      </c>
      <c r="E9990">
        <v>109.634</v>
      </c>
      <c r="F9990">
        <v>0</v>
      </c>
      <c r="G9990" t="s">
        <v>33</v>
      </c>
    </row>
    <row r="9991" spans="1:7" x14ac:dyDescent="0.25">
      <c r="A9991" t="s">
        <v>19663</v>
      </c>
      <c r="B9991" t="s">
        <v>19664</v>
      </c>
      <c r="C9991">
        <v>0</v>
      </c>
      <c r="D9991">
        <v>310.41000000000003</v>
      </c>
      <c r="E9991">
        <v>133.959</v>
      </c>
      <c r="F9991">
        <v>153.32499999999999</v>
      </c>
      <c r="G9991" t="s">
        <v>33</v>
      </c>
    </row>
    <row r="9992" spans="1:7" x14ac:dyDescent="0.25">
      <c r="A9992" t="s">
        <v>19665</v>
      </c>
      <c r="B9992" t="s">
        <v>19666</v>
      </c>
      <c r="C9992">
        <v>0</v>
      </c>
      <c r="D9992">
        <v>288.77999999999997</v>
      </c>
      <c r="E9992">
        <v>108.673</v>
      </c>
      <c r="F9992">
        <v>108.488</v>
      </c>
      <c r="G9992" t="s">
        <v>33</v>
      </c>
    </row>
    <row r="9993" spans="1:7" x14ac:dyDescent="0.25">
      <c r="A9993" t="s">
        <v>19667</v>
      </c>
      <c r="B9993" t="s">
        <v>19668</v>
      </c>
      <c r="C9993">
        <v>15</v>
      </c>
      <c r="D9993">
        <v>0</v>
      </c>
      <c r="E9993">
        <v>91.206999999999994</v>
      </c>
      <c r="F9993">
        <v>11.012</v>
      </c>
      <c r="G9993" t="s">
        <v>22</v>
      </c>
    </row>
    <row r="9994" spans="1:7" x14ac:dyDescent="0.25">
      <c r="A9994" t="s">
        <v>19669</v>
      </c>
      <c r="B9994" t="s">
        <v>19670</v>
      </c>
      <c r="C9994">
        <v>0</v>
      </c>
      <c r="D9994">
        <v>0</v>
      </c>
      <c r="E9994">
        <v>0.16700000000000001</v>
      </c>
      <c r="F9994">
        <v>0.16700000000000001</v>
      </c>
      <c r="G9994" t="s">
        <v>22</v>
      </c>
    </row>
    <row r="9995" spans="1:7" x14ac:dyDescent="0.25">
      <c r="A9995" t="s">
        <v>19671</v>
      </c>
      <c r="B9995" t="s">
        <v>9331</v>
      </c>
      <c r="C9995">
        <v>0</v>
      </c>
      <c r="D9995">
        <v>175.17</v>
      </c>
      <c r="E9995">
        <v>51.661000000000001</v>
      </c>
      <c r="F9995">
        <v>51.661000000000001</v>
      </c>
      <c r="G9995" t="s">
        <v>33</v>
      </c>
    </row>
    <row r="9996" spans="1:7" x14ac:dyDescent="0.25">
      <c r="A9996" t="s">
        <v>19672</v>
      </c>
      <c r="B9996" t="s">
        <v>19673</v>
      </c>
      <c r="C9996">
        <v>0</v>
      </c>
      <c r="D9996">
        <v>0</v>
      </c>
      <c r="E9996">
        <v>3.2439999999999997E-2</v>
      </c>
      <c r="F9996">
        <v>3.2439999999999997E-2</v>
      </c>
      <c r="G9996" t="s">
        <v>22</v>
      </c>
    </row>
    <row r="9997" spans="1:7" x14ac:dyDescent="0.25">
      <c r="A9997" t="s">
        <v>19674</v>
      </c>
      <c r="B9997" t="s">
        <v>9331</v>
      </c>
      <c r="C9997">
        <v>0</v>
      </c>
      <c r="D9997">
        <v>175.17</v>
      </c>
      <c r="E9997">
        <v>52.871000000000002</v>
      </c>
      <c r="F9997">
        <v>58.689</v>
      </c>
      <c r="G9997" t="s">
        <v>33</v>
      </c>
    </row>
    <row r="9998" spans="1:7" x14ac:dyDescent="0.25">
      <c r="A9998" t="s">
        <v>19675</v>
      </c>
      <c r="B9998" t="s">
        <v>19676</v>
      </c>
      <c r="C9998">
        <v>100</v>
      </c>
      <c r="D9998">
        <v>0</v>
      </c>
      <c r="E9998">
        <v>1.5</v>
      </c>
      <c r="F9998">
        <v>1.5</v>
      </c>
      <c r="G9998" t="s">
        <v>22</v>
      </c>
    </row>
    <row r="9999" spans="1:7" x14ac:dyDescent="0.25">
      <c r="A9999" t="s">
        <v>19677</v>
      </c>
      <c r="B9999" t="s">
        <v>19678</v>
      </c>
      <c r="C9999">
        <v>404</v>
      </c>
      <c r="D9999">
        <v>0</v>
      </c>
      <c r="E9999">
        <v>0.88790000000000002</v>
      </c>
      <c r="F9999">
        <v>0.88790000000000002</v>
      </c>
      <c r="G9999" t="s">
        <v>22</v>
      </c>
    </row>
    <row r="10000" spans="1:7" x14ac:dyDescent="0.25">
      <c r="A10000" t="s">
        <v>19679</v>
      </c>
      <c r="B10000" t="s">
        <v>19680</v>
      </c>
      <c r="C10000">
        <v>0</v>
      </c>
      <c r="D10000">
        <v>0</v>
      </c>
      <c r="E10000">
        <v>4.78</v>
      </c>
      <c r="F10000">
        <v>4.78</v>
      </c>
      <c r="G10000" t="s">
        <v>22</v>
      </c>
    </row>
    <row r="10001" spans="1:7" x14ac:dyDescent="0.25">
      <c r="A10001" t="s">
        <v>19681</v>
      </c>
      <c r="B10001" t="s">
        <v>19682</v>
      </c>
      <c r="C10001">
        <v>0</v>
      </c>
      <c r="D10001">
        <v>0</v>
      </c>
      <c r="E10001">
        <v>0.01</v>
      </c>
      <c r="F10001">
        <v>0.01</v>
      </c>
      <c r="G10001" t="s">
        <v>22</v>
      </c>
    </row>
    <row r="10002" spans="1:7" x14ac:dyDescent="0.25">
      <c r="A10002" t="s">
        <v>19683</v>
      </c>
      <c r="B10002" t="s">
        <v>19684</v>
      </c>
      <c r="C10002">
        <v>20</v>
      </c>
      <c r="D10002">
        <v>0</v>
      </c>
      <c r="E10002">
        <v>0.96</v>
      </c>
      <c r="F10002">
        <v>0.96</v>
      </c>
      <c r="G10002" t="s">
        <v>22</v>
      </c>
    </row>
    <row r="10003" spans="1:7" x14ac:dyDescent="0.25">
      <c r="A10003" t="s">
        <v>19685</v>
      </c>
      <c r="B10003" t="s">
        <v>19686</v>
      </c>
      <c r="C10003">
        <v>20</v>
      </c>
      <c r="D10003">
        <v>0</v>
      </c>
      <c r="E10003">
        <v>1.2</v>
      </c>
      <c r="F10003">
        <v>1.2</v>
      </c>
      <c r="G10003" t="s">
        <v>22</v>
      </c>
    </row>
    <row r="10004" spans="1:7" x14ac:dyDescent="0.25">
      <c r="A10004" t="s">
        <v>19687</v>
      </c>
      <c r="B10004" t="s">
        <v>19688</v>
      </c>
      <c r="C10004">
        <v>4010</v>
      </c>
      <c r="D10004">
        <v>0</v>
      </c>
      <c r="E10004">
        <v>9.5</v>
      </c>
      <c r="F10004">
        <v>12.207509999999999</v>
      </c>
      <c r="G10004" t="s">
        <v>22</v>
      </c>
    </row>
    <row r="10005" spans="1:7" x14ac:dyDescent="0.25">
      <c r="A10005" t="s">
        <v>19689</v>
      </c>
      <c r="B10005" t="s">
        <v>19690</v>
      </c>
      <c r="C10005">
        <v>1</v>
      </c>
      <c r="D10005">
        <v>566.59</v>
      </c>
      <c r="E10005">
        <v>54.378999999999998</v>
      </c>
      <c r="F10005">
        <v>24.094999999999999</v>
      </c>
      <c r="G10005" t="s">
        <v>33</v>
      </c>
    </row>
    <row r="10006" spans="1:7" x14ac:dyDescent="0.25">
      <c r="A10006" t="s">
        <v>19691</v>
      </c>
      <c r="B10006" t="s">
        <v>19692</v>
      </c>
      <c r="C10006">
        <v>1</v>
      </c>
      <c r="D10006">
        <v>159.51</v>
      </c>
      <c r="E10006">
        <v>80.885000000000005</v>
      </c>
      <c r="F10006">
        <v>69.817999999999998</v>
      </c>
      <c r="G10006" t="s">
        <v>312</v>
      </c>
    </row>
    <row r="10007" spans="1:7" x14ac:dyDescent="0.25">
      <c r="A10007" t="s">
        <v>19693</v>
      </c>
      <c r="B10007" t="s">
        <v>19694</v>
      </c>
      <c r="C10007">
        <v>4</v>
      </c>
      <c r="D10007">
        <v>213.24</v>
      </c>
      <c r="E10007">
        <v>42.353999999999999</v>
      </c>
      <c r="F10007">
        <v>40.646999999999998</v>
      </c>
      <c r="G10007" t="s">
        <v>312</v>
      </c>
    </row>
    <row r="10008" spans="1:7" x14ac:dyDescent="0.25">
      <c r="A10008" t="s">
        <v>19695</v>
      </c>
      <c r="B10008" t="s">
        <v>19696</v>
      </c>
      <c r="C10008">
        <v>150</v>
      </c>
      <c r="D10008">
        <v>0</v>
      </c>
      <c r="E10008">
        <v>0.21</v>
      </c>
      <c r="F10008">
        <v>0.21</v>
      </c>
      <c r="G10008" t="s">
        <v>22</v>
      </c>
    </row>
    <row r="10009" spans="1:7" x14ac:dyDescent="0.25">
      <c r="A10009" t="s">
        <v>19697</v>
      </c>
      <c r="B10009" t="s">
        <v>19698</v>
      </c>
      <c r="C10009">
        <v>0</v>
      </c>
      <c r="D10009">
        <v>555.15</v>
      </c>
      <c r="E10009">
        <v>182.845</v>
      </c>
      <c r="F10009">
        <v>182.845</v>
      </c>
      <c r="G10009" t="s">
        <v>33</v>
      </c>
    </row>
    <row r="10010" spans="1:7" x14ac:dyDescent="0.25">
      <c r="A10010" t="s">
        <v>19699</v>
      </c>
      <c r="B10010" t="s">
        <v>19700</v>
      </c>
      <c r="C10010">
        <v>0</v>
      </c>
      <c r="D10010">
        <v>0</v>
      </c>
      <c r="E10010">
        <v>0</v>
      </c>
      <c r="F10010">
        <v>0</v>
      </c>
      <c r="G10010" t="s">
        <v>22</v>
      </c>
    </row>
    <row r="10011" spans="1:7" x14ac:dyDescent="0.25">
      <c r="A10011" t="s">
        <v>19701</v>
      </c>
      <c r="B10011" t="s">
        <v>19702</v>
      </c>
      <c r="C10011">
        <v>10</v>
      </c>
      <c r="D10011">
        <v>37.729999999999997</v>
      </c>
      <c r="E10011">
        <v>20.46</v>
      </c>
      <c r="F10011">
        <v>15.821999999999999</v>
      </c>
      <c r="G10011" t="s">
        <v>33</v>
      </c>
    </row>
    <row r="10012" spans="1:7" x14ac:dyDescent="0.25">
      <c r="A10012" t="s">
        <v>19703</v>
      </c>
      <c r="B10012" t="s">
        <v>19704</v>
      </c>
      <c r="C10012">
        <v>1</v>
      </c>
      <c r="D10012">
        <v>177.61</v>
      </c>
      <c r="E10012">
        <v>58.146999999999998</v>
      </c>
      <c r="F10012">
        <v>58.146999999999998</v>
      </c>
      <c r="G10012" t="s">
        <v>312</v>
      </c>
    </row>
    <row r="10013" spans="1:7" x14ac:dyDescent="0.25">
      <c r="A10013" t="s">
        <v>19705</v>
      </c>
      <c r="B10013" t="s">
        <v>19706</v>
      </c>
      <c r="C10013">
        <v>133</v>
      </c>
      <c r="D10013">
        <v>0</v>
      </c>
      <c r="E10013">
        <v>9.6890000000000001</v>
      </c>
      <c r="F10013">
        <v>0</v>
      </c>
      <c r="G10013" t="s">
        <v>33</v>
      </c>
    </row>
    <row r="10014" spans="1:7" x14ac:dyDescent="0.25">
      <c r="A10014" t="s">
        <v>19707</v>
      </c>
      <c r="B10014" t="s">
        <v>19708</v>
      </c>
      <c r="C10014">
        <v>0</v>
      </c>
      <c r="D10014">
        <v>0</v>
      </c>
      <c r="E10014">
        <v>51.402999999999999</v>
      </c>
      <c r="F10014">
        <v>22.481000000000002</v>
      </c>
      <c r="G10014" t="s">
        <v>22</v>
      </c>
    </row>
    <row r="10015" spans="1:7" x14ac:dyDescent="0.25">
      <c r="A10015" t="s">
        <v>19709</v>
      </c>
      <c r="B10015" t="s">
        <v>19710</v>
      </c>
      <c r="C10015">
        <v>377</v>
      </c>
      <c r="D10015">
        <v>0</v>
      </c>
      <c r="E10015">
        <v>0.23799999999999999</v>
      </c>
      <c r="F10015">
        <v>0.23799999999999999</v>
      </c>
      <c r="G10015" t="s">
        <v>22</v>
      </c>
    </row>
    <row r="10016" spans="1:7" x14ac:dyDescent="0.25">
      <c r="A10016" t="s">
        <v>19711</v>
      </c>
      <c r="B10016" t="s">
        <v>19712</v>
      </c>
      <c r="C10016">
        <v>0</v>
      </c>
      <c r="D10016">
        <v>98.67</v>
      </c>
      <c r="E10016">
        <v>22.547999999999998</v>
      </c>
      <c r="F10016">
        <v>22.518999999999998</v>
      </c>
      <c r="G10016" t="s">
        <v>22</v>
      </c>
    </row>
    <row r="10017" spans="1:7" x14ac:dyDescent="0.25">
      <c r="A10017" t="s">
        <v>19713</v>
      </c>
      <c r="B10017" t="s">
        <v>19714</v>
      </c>
      <c r="C10017">
        <v>0</v>
      </c>
      <c r="D10017">
        <v>9.83</v>
      </c>
      <c r="E10017">
        <v>3.3570000000000002</v>
      </c>
      <c r="F10017">
        <v>2.7930000000000001</v>
      </c>
      <c r="G10017" t="s">
        <v>22</v>
      </c>
    </row>
    <row r="10018" spans="1:7" x14ac:dyDescent="0.25">
      <c r="A10018" t="s">
        <v>19715</v>
      </c>
      <c r="B10018" t="s">
        <v>19716</v>
      </c>
      <c r="C10018">
        <v>0</v>
      </c>
      <c r="D10018">
        <v>37.03</v>
      </c>
      <c r="E10018">
        <v>7.86</v>
      </c>
      <c r="F10018">
        <v>7.8179999999999996</v>
      </c>
      <c r="G10018" t="s">
        <v>22</v>
      </c>
    </row>
    <row r="10019" spans="1:7" x14ac:dyDescent="0.25">
      <c r="A10019" t="s">
        <v>19717</v>
      </c>
      <c r="B10019" t="s">
        <v>19718</v>
      </c>
      <c r="C10019">
        <v>0</v>
      </c>
      <c r="D10019">
        <v>40.89</v>
      </c>
      <c r="E10019">
        <v>0.22800000000000001</v>
      </c>
      <c r="F10019">
        <v>0.22800000000000001</v>
      </c>
      <c r="G10019" t="s">
        <v>22</v>
      </c>
    </row>
    <row r="10020" spans="1:7" x14ac:dyDescent="0.25">
      <c r="A10020" t="s">
        <v>19719</v>
      </c>
      <c r="B10020" t="s">
        <v>19720</v>
      </c>
      <c r="C10020">
        <v>0</v>
      </c>
      <c r="D10020">
        <v>132.09</v>
      </c>
      <c r="E10020">
        <v>34.334000000000003</v>
      </c>
      <c r="F10020">
        <v>34.334000000000003</v>
      </c>
      <c r="G10020" t="s">
        <v>312</v>
      </c>
    </row>
    <row r="10021" spans="1:7" x14ac:dyDescent="0.25">
      <c r="A10021" t="s">
        <v>19721</v>
      </c>
      <c r="B10021" t="s">
        <v>19722</v>
      </c>
      <c r="C10021">
        <v>0</v>
      </c>
      <c r="D10021">
        <v>0</v>
      </c>
      <c r="E10021">
        <v>4.9119999999999999</v>
      </c>
      <c r="F10021">
        <v>0</v>
      </c>
      <c r="G10021" t="s">
        <v>22</v>
      </c>
    </row>
    <row r="10022" spans="1:7" x14ac:dyDescent="0.25">
      <c r="A10022" t="s">
        <v>19723</v>
      </c>
      <c r="B10022" t="s">
        <v>19724</v>
      </c>
      <c r="C10022">
        <v>0</v>
      </c>
      <c r="D10022">
        <v>0</v>
      </c>
      <c r="E10022">
        <v>41.305</v>
      </c>
      <c r="F10022">
        <v>0</v>
      </c>
      <c r="G10022" t="s">
        <v>22</v>
      </c>
    </row>
    <row r="10023" spans="1:7" x14ac:dyDescent="0.25">
      <c r="A10023" t="s">
        <v>19725</v>
      </c>
      <c r="B10023" t="s">
        <v>19726</v>
      </c>
      <c r="C10023">
        <v>0</v>
      </c>
      <c r="D10023">
        <v>0</v>
      </c>
      <c r="E10023">
        <v>8.2230000000000008</v>
      </c>
      <c r="F10023">
        <v>0</v>
      </c>
      <c r="G10023" t="s">
        <v>22</v>
      </c>
    </row>
    <row r="10024" spans="1:7" x14ac:dyDescent="0.25">
      <c r="A10024" t="s">
        <v>19727</v>
      </c>
      <c r="B10024" t="s">
        <v>19728</v>
      </c>
      <c r="C10024">
        <v>0</v>
      </c>
      <c r="D10024">
        <v>0</v>
      </c>
      <c r="E10024">
        <v>8.2149999999999999</v>
      </c>
      <c r="F10024">
        <v>0</v>
      </c>
      <c r="G10024" t="s">
        <v>22</v>
      </c>
    </row>
    <row r="10025" spans="1:7" x14ac:dyDescent="0.25">
      <c r="A10025" t="s">
        <v>19729</v>
      </c>
      <c r="B10025" t="s">
        <v>19730</v>
      </c>
      <c r="C10025">
        <v>0</v>
      </c>
      <c r="D10025">
        <v>0</v>
      </c>
      <c r="E10025">
        <v>7.2759999999999998</v>
      </c>
      <c r="F10025">
        <v>0</v>
      </c>
      <c r="G10025" t="s">
        <v>22</v>
      </c>
    </row>
    <row r="10026" spans="1:7" x14ac:dyDescent="0.25">
      <c r="A10026" t="s">
        <v>19731</v>
      </c>
      <c r="B10026" t="s">
        <v>19732</v>
      </c>
      <c r="C10026">
        <v>0</v>
      </c>
      <c r="D10026">
        <v>500</v>
      </c>
      <c r="E10026">
        <v>120</v>
      </c>
      <c r="F10026">
        <v>0</v>
      </c>
      <c r="G10026" t="s">
        <v>22</v>
      </c>
    </row>
    <row r="10027" spans="1:7" x14ac:dyDescent="0.25">
      <c r="A10027" t="s">
        <v>19733</v>
      </c>
      <c r="B10027" t="s">
        <v>19734</v>
      </c>
      <c r="C10027">
        <v>0</v>
      </c>
      <c r="D10027">
        <v>63.08</v>
      </c>
      <c r="E10027">
        <v>25.266999999999999</v>
      </c>
      <c r="F10027">
        <v>21.137</v>
      </c>
      <c r="G10027" t="s">
        <v>312</v>
      </c>
    </row>
    <row r="10028" spans="1:7" x14ac:dyDescent="0.25">
      <c r="A10028" t="s">
        <v>19735</v>
      </c>
      <c r="B10028" t="s">
        <v>19736</v>
      </c>
      <c r="C10028">
        <v>0</v>
      </c>
      <c r="D10028">
        <v>0</v>
      </c>
      <c r="E10028">
        <v>0</v>
      </c>
      <c r="F10028">
        <v>0</v>
      </c>
      <c r="G10028" t="s">
        <v>22</v>
      </c>
    </row>
    <row r="10029" spans="1:7" x14ac:dyDescent="0.25">
      <c r="A10029" t="s">
        <v>19737</v>
      </c>
      <c r="B10029" t="s">
        <v>19738</v>
      </c>
      <c r="C10029">
        <v>0</v>
      </c>
      <c r="D10029">
        <v>0</v>
      </c>
      <c r="E10029">
        <v>13.507999999999999</v>
      </c>
      <c r="F10029">
        <v>4.056</v>
      </c>
      <c r="G10029" t="s">
        <v>22</v>
      </c>
    </row>
    <row r="10030" spans="1:7" x14ac:dyDescent="0.25">
      <c r="A10030" t="s">
        <v>19739</v>
      </c>
      <c r="B10030" t="s">
        <v>19740</v>
      </c>
      <c r="C10030">
        <v>0</v>
      </c>
      <c r="D10030">
        <v>0</v>
      </c>
      <c r="E10030">
        <v>50.183</v>
      </c>
      <c r="F10030">
        <v>9.9890000000000008</v>
      </c>
      <c r="G10030" t="s">
        <v>22</v>
      </c>
    </row>
    <row r="10031" spans="1:7" x14ac:dyDescent="0.25">
      <c r="A10031" t="s">
        <v>19741</v>
      </c>
      <c r="B10031" t="s">
        <v>19742</v>
      </c>
      <c r="C10031">
        <v>0</v>
      </c>
      <c r="D10031">
        <v>190.5</v>
      </c>
      <c r="E10031">
        <v>42.610999999999997</v>
      </c>
      <c r="F10031">
        <v>4.6040000000000001</v>
      </c>
      <c r="G10031" t="s">
        <v>33</v>
      </c>
    </row>
    <row r="10032" spans="1:7" x14ac:dyDescent="0.25">
      <c r="A10032" t="s">
        <v>19743</v>
      </c>
      <c r="B10032" t="s">
        <v>19744</v>
      </c>
      <c r="C10032">
        <v>3</v>
      </c>
      <c r="D10032">
        <v>177.55</v>
      </c>
      <c r="E10032">
        <v>45.140999999999998</v>
      </c>
      <c r="F10032">
        <v>43.624000000000002</v>
      </c>
      <c r="G10032" t="s">
        <v>312</v>
      </c>
    </row>
    <row r="10033" spans="1:7" x14ac:dyDescent="0.25">
      <c r="A10033" t="s">
        <v>19745</v>
      </c>
      <c r="B10033" t="s">
        <v>19746</v>
      </c>
      <c r="C10033">
        <v>2</v>
      </c>
      <c r="D10033">
        <v>103.64</v>
      </c>
      <c r="E10033">
        <v>35.055</v>
      </c>
      <c r="F10033">
        <v>10.897</v>
      </c>
      <c r="G10033" t="s">
        <v>22</v>
      </c>
    </row>
    <row r="10034" spans="1:7" x14ac:dyDescent="0.25">
      <c r="A10034" t="s">
        <v>19747</v>
      </c>
      <c r="B10034" t="s">
        <v>19748</v>
      </c>
      <c r="C10034">
        <v>4</v>
      </c>
      <c r="D10034">
        <v>38.15</v>
      </c>
      <c r="E10034">
        <v>23.111000000000001</v>
      </c>
      <c r="F10034">
        <v>23.111000000000001</v>
      </c>
      <c r="G10034" t="s">
        <v>312</v>
      </c>
    </row>
    <row r="10035" spans="1:7" x14ac:dyDescent="0.25">
      <c r="A10035" t="s">
        <v>19749</v>
      </c>
      <c r="B10035" t="s">
        <v>19750</v>
      </c>
      <c r="C10035">
        <v>3</v>
      </c>
      <c r="D10035">
        <v>75.33</v>
      </c>
      <c r="E10035">
        <v>18.013000000000002</v>
      </c>
      <c r="F10035">
        <v>2.617</v>
      </c>
      <c r="G10035" t="s">
        <v>33</v>
      </c>
    </row>
    <row r="10036" spans="1:7" x14ac:dyDescent="0.25">
      <c r="A10036" t="s">
        <v>19751</v>
      </c>
      <c r="B10036" t="s">
        <v>19752</v>
      </c>
      <c r="C10036">
        <v>0</v>
      </c>
      <c r="D10036">
        <v>0</v>
      </c>
      <c r="E10036">
        <v>5709.4210000000003</v>
      </c>
      <c r="F10036">
        <v>0</v>
      </c>
      <c r="G10036" t="s">
        <v>33</v>
      </c>
    </row>
    <row r="10037" spans="1:7" x14ac:dyDescent="0.25">
      <c r="A10037" t="s">
        <v>19753</v>
      </c>
      <c r="B10037" t="s">
        <v>19754</v>
      </c>
      <c r="C10037">
        <v>3</v>
      </c>
      <c r="D10037">
        <v>185</v>
      </c>
      <c r="E10037">
        <v>14.659000000000001</v>
      </c>
      <c r="F10037">
        <v>11.196999999999999</v>
      </c>
      <c r="G10037" t="s">
        <v>22</v>
      </c>
    </row>
    <row r="10038" spans="1:7" x14ac:dyDescent="0.25">
      <c r="A10038" t="s">
        <v>19755</v>
      </c>
      <c r="B10038" t="s">
        <v>19756</v>
      </c>
      <c r="C10038">
        <v>0</v>
      </c>
      <c r="D10038">
        <v>0</v>
      </c>
      <c r="E10038">
        <v>5792.2690000000002</v>
      </c>
      <c r="F10038">
        <v>0</v>
      </c>
      <c r="G10038" t="s">
        <v>33</v>
      </c>
    </row>
    <row r="10039" spans="1:7" x14ac:dyDescent="0.25">
      <c r="A10039" t="s">
        <v>19757</v>
      </c>
      <c r="B10039" t="s">
        <v>19758</v>
      </c>
      <c r="C10039">
        <v>0</v>
      </c>
      <c r="D10039">
        <v>0</v>
      </c>
      <c r="E10039">
        <v>5692.88</v>
      </c>
      <c r="F10039">
        <v>0</v>
      </c>
      <c r="G10039" t="s">
        <v>33</v>
      </c>
    </row>
    <row r="10040" spans="1:7" x14ac:dyDescent="0.25">
      <c r="A10040" t="s">
        <v>19759</v>
      </c>
      <c r="B10040" t="s">
        <v>19760</v>
      </c>
      <c r="C10040">
        <v>0</v>
      </c>
      <c r="D10040">
        <v>57.82</v>
      </c>
      <c r="E10040">
        <v>33.271000000000001</v>
      </c>
      <c r="F10040">
        <v>33.271000000000001</v>
      </c>
      <c r="G10040" t="s">
        <v>312</v>
      </c>
    </row>
    <row r="10041" spans="1:7" x14ac:dyDescent="0.25">
      <c r="A10041" t="s">
        <v>19761</v>
      </c>
      <c r="B10041" t="s">
        <v>19762</v>
      </c>
      <c r="C10041">
        <v>0</v>
      </c>
      <c r="D10041">
        <v>4364.1099999999997</v>
      </c>
      <c r="E10041">
        <v>1594.425</v>
      </c>
      <c r="F10041">
        <v>0</v>
      </c>
      <c r="G10041" t="s">
        <v>33</v>
      </c>
    </row>
    <row r="10042" spans="1:7" x14ac:dyDescent="0.25">
      <c r="A10042" t="s">
        <v>19763</v>
      </c>
      <c r="B10042" t="s">
        <v>19764</v>
      </c>
      <c r="C10042">
        <v>1</v>
      </c>
      <c r="D10042">
        <v>95.02</v>
      </c>
      <c r="E10042">
        <v>46.698</v>
      </c>
      <c r="F10042">
        <v>45.96</v>
      </c>
      <c r="G10042" t="s">
        <v>33</v>
      </c>
    </row>
    <row r="10043" spans="1:7" x14ac:dyDescent="0.25">
      <c r="A10043" t="s">
        <v>19765</v>
      </c>
      <c r="B10043" t="s">
        <v>19766</v>
      </c>
      <c r="C10043">
        <v>1</v>
      </c>
      <c r="D10043">
        <v>82.95</v>
      </c>
      <c r="E10043">
        <v>51.634</v>
      </c>
      <c r="F10043">
        <v>51.634</v>
      </c>
      <c r="G10043" t="s">
        <v>312</v>
      </c>
    </row>
    <row r="10044" spans="1:7" x14ac:dyDescent="0.25">
      <c r="A10044" t="s">
        <v>19767</v>
      </c>
      <c r="B10044" t="s">
        <v>19768</v>
      </c>
      <c r="C10044">
        <v>0</v>
      </c>
      <c r="D10044">
        <v>132.04</v>
      </c>
      <c r="E10044">
        <v>133.57499999999999</v>
      </c>
      <c r="F10044">
        <v>57.57</v>
      </c>
      <c r="G10044" t="s">
        <v>312</v>
      </c>
    </row>
    <row r="10045" spans="1:7" x14ac:dyDescent="0.25">
      <c r="A10045" t="s">
        <v>19769</v>
      </c>
      <c r="B10045" t="s">
        <v>19770</v>
      </c>
      <c r="C10045">
        <v>0</v>
      </c>
      <c r="D10045">
        <v>4535.43</v>
      </c>
      <c r="E10045">
        <v>1639.7529999999999</v>
      </c>
      <c r="F10045">
        <v>0</v>
      </c>
      <c r="G10045" t="s">
        <v>33</v>
      </c>
    </row>
    <row r="10046" spans="1:7" x14ac:dyDescent="0.25">
      <c r="A10046" t="s">
        <v>19771</v>
      </c>
      <c r="B10046" t="s">
        <v>19772</v>
      </c>
      <c r="C10046">
        <v>0</v>
      </c>
      <c r="D10046">
        <v>4364.1099999999997</v>
      </c>
      <c r="E10046">
        <v>1543.432</v>
      </c>
      <c r="F10046">
        <v>0</v>
      </c>
      <c r="G10046" t="s">
        <v>33</v>
      </c>
    </row>
    <row r="10047" spans="1:7" x14ac:dyDescent="0.25">
      <c r="A10047" t="s">
        <v>19773</v>
      </c>
      <c r="B10047" t="s">
        <v>19774</v>
      </c>
      <c r="C10047">
        <v>0</v>
      </c>
      <c r="D10047">
        <v>36.76</v>
      </c>
      <c r="E10047">
        <v>18.631</v>
      </c>
      <c r="F10047">
        <v>18.631</v>
      </c>
      <c r="G10047" t="s">
        <v>33</v>
      </c>
    </row>
    <row r="10048" spans="1:7" x14ac:dyDescent="0.25">
      <c r="A10048" t="s">
        <v>19775</v>
      </c>
      <c r="B10048" t="s">
        <v>19776</v>
      </c>
      <c r="C10048">
        <v>0</v>
      </c>
      <c r="D10048">
        <v>4535.43</v>
      </c>
      <c r="E10048">
        <v>1596.873</v>
      </c>
      <c r="F10048">
        <v>0</v>
      </c>
      <c r="G10048" t="s">
        <v>33</v>
      </c>
    </row>
    <row r="10049" spans="1:7" x14ac:dyDescent="0.25">
      <c r="A10049" t="s">
        <v>19777</v>
      </c>
      <c r="B10049" t="s">
        <v>19778</v>
      </c>
      <c r="C10049">
        <v>0</v>
      </c>
      <c r="D10049">
        <v>0</v>
      </c>
      <c r="E10049">
        <v>107.381</v>
      </c>
      <c r="F10049">
        <v>4.17</v>
      </c>
      <c r="G10049" t="s">
        <v>22</v>
      </c>
    </row>
    <row r="10050" spans="1:7" x14ac:dyDescent="0.25">
      <c r="A10050" t="s">
        <v>19779</v>
      </c>
      <c r="B10050" t="s">
        <v>19780</v>
      </c>
      <c r="C10050">
        <v>3</v>
      </c>
      <c r="D10050">
        <v>39.97</v>
      </c>
      <c r="E10050">
        <v>32.481000000000002</v>
      </c>
      <c r="F10050">
        <v>15.776999999999999</v>
      </c>
      <c r="G10050" t="s">
        <v>33</v>
      </c>
    </row>
    <row r="10051" spans="1:7" x14ac:dyDescent="0.25">
      <c r="A10051" t="s">
        <v>19781</v>
      </c>
      <c r="B10051" t="s">
        <v>19782</v>
      </c>
      <c r="C10051">
        <v>0</v>
      </c>
      <c r="D10051">
        <v>0</v>
      </c>
      <c r="E10051">
        <v>4.5999999999999996</v>
      </c>
      <c r="F10051">
        <v>0</v>
      </c>
      <c r="G10051" t="s">
        <v>22</v>
      </c>
    </row>
    <row r="10052" spans="1:7" x14ac:dyDescent="0.25">
      <c r="A10052" t="s">
        <v>19783</v>
      </c>
      <c r="B10052" t="s">
        <v>19784</v>
      </c>
      <c r="C10052">
        <v>23</v>
      </c>
      <c r="D10052">
        <v>0</v>
      </c>
      <c r="E10052">
        <v>8.5</v>
      </c>
      <c r="F10052">
        <v>8.5</v>
      </c>
      <c r="G10052" t="s">
        <v>22</v>
      </c>
    </row>
    <row r="10053" spans="1:7" x14ac:dyDescent="0.25">
      <c r="A10053" t="s">
        <v>19785</v>
      </c>
      <c r="B10053" t="s">
        <v>19786</v>
      </c>
      <c r="C10053">
        <v>2000</v>
      </c>
      <c r="D10053">
        <v>0</v>
      </c>
      <c r="E10053">
        <v>2.06E-2</v>
      </c>
      <c r="F10053">
        <v>2.0570000000000001E-2</v>
      </c>
      <c r="G10053" t="s">
        <v>22</v>
      </c>
    </row>
    <row r="10054" spans="1:7" x14ac:dyDescent="0.25">
      <c r="A10054" t="s">
        <v>19787</v>
      </c>
      <c r="B10054" t="s">
        <v>19788</v>
      </c>
      <c r="C10054">
        <v>0</v>
      </c>
      <c r="D10054">
        <v>0</v>
      </c>
      <c r="E10054">
        <v>8.6</v>
      </c>
      <c r="F10054">
        <v>8.6</v>
      </c>
      <c r="G10054" t="s">
        <v>22</v>
      </c>
    </row>
    <row r="10055" spans="1:7" x14ac:dyDescent="0.25">
      <c r="A10055" t="s">
        <v>19789</v>
      </c>
      <c r="B10055" t="s">
        <v>19790</v>
      </c>
      <c r="C10055">
        <v>850</v>
      </c>
      <c r="D10055">
        <v>0</v>
      </c>
      <c r="E10055">
        <v>0.04</v>
      </c>
      <c r="F10055">
        <v>0.04</v>
      </c>
      <c r="G10055" t="s">
        <v>22</v>
      </c>
    </row>
    <row r="10056" spans="1:7" x14ac:dyDescent="0.25">
      <c r="A10056" t="s">
        <v>19791</v>
      </c>
      <c r="B10056" t="s">
        <v>19792</v>
      </c>
      <c r="C10056">
        <v>90</v>
      </c>
      <c r="D10056">
        <v>0</v>
      </c>
      <c r="E10056">
        <v>2.2999999999999998</v>
      </c>
      <c r="F10056">
        <v>2.2999999999999998</v>
      </c>
      <c r="G10056" t="s">
        <v>22</v>
      </c>
    </row>
    <row r="10057" spans="1:7" x14ac:dyDescent="0.25">
      <c r="A10057" t="s">
        <v>19793</v>
      </c>
      <c r="B10057" t="s">
        <v>19794</v>
      </c>
      <c r="C10057">
        <v>45</v>
      </c>
      <c r="D10057">
        <v>0</v>
      </c>
      <c r="E10057">
        <v>5.5</v>
      </c>
      <c r="F10057">
        <v>5.5</v>
      </c>
      <c r="G10057" t="s">
        <v>22</v>
      </c>
    </row>
    <row r="10058" spans="1:7" x14ac:dyDescent="0.25">
      <c r="A10058" t="s">
        <v>19795</v>
      </c>
      <c r="B10058" t="s">
        <v>19796</v>
      </c>
      <c r="C10058">
        <v>45</v>
      </c>
      <c r="D10058">
        <v>0</v>
      </c>
      <c r="E10058">
        <v>1.2</v>
      </c>
      <c r="F10058">
        <v>1.2</v>
      </c>
      <c r="G10058" t="s">
        <v>22</v>
      </c>
    </row>
    <row r="10059" spans="1:7" x14ac:dyDescent="0.25">
      <c r="A10059" t="s">
        <v>19797</v>
      </c>
      <c r="B10059" t="s">
        <v>19798</v>
      </c>
      <c r="C10059">
        <v>0</v>
      </c>
      <c r="D10059">
        <v>0</v>
      </c>
      <c r="E10059">
        <v>260.541</v>
      </c>
      <c r="F10059">
        <v>0</v>
      </c>
      <c r="G10059" t="s">
        <v>22</v>
      </c>
    </row>
    <row r="10060" spans="1:7" x14ac:dyDescent="0.25">
      <c r="A10060" t="s">
        <v>19799</v>
      </c>
      <c r="B10060" t="s">
        <v>19800</v>
      </c>
      <c r="C10060">
        <v>8</v>
      </c>
      <c r="D10060">
        <v>179.52</v>
      </c>
      <c r="E10060">
        <v>36.115000000000002</v>
      </c>
      <c r="F10060">
        <v>36.115000000000002</v>
      </c>
      <c r="G10060" t="s">
        <v>312</v>
      </c>
    </row>
    <row r="10061" spans="1:7" x14ac:dyDescent="0.25">
      <c r="A10061" t="s">
        <v>19801</v>
      </c>
      <c r="B10061" t="s">
        <v>19802</v>
      </c>
      <c r="C10061">
        <v>0</v>
      </c>
      <c r="D10061">
        <v>16.190000000000001</v>
      </c>
      <c r="E10061">
        <v>2.1619999999999999</v>
      </c>
      <c r="F10061">
        <v>2.1179999999999999</v>
      </c>
      <c r="G10061" t="s">
        <v>22</v>
      </c>
    </row>
    <row r="10062" spans="1:7" x14ac:dyDescent="0.25">
      <c r="A10062" t="s">
        <v>19803</v>
      </c>
      <c r="B10062" t="s">
        <v>19804</v>
      </c>
      <c r="C10062">
        <v>4</v>
      </c>
      <c r="D10062">
        <v>57.39</v>
      </c>
      <c r="E10062">
        <v>33.756</v>
      </c>
      <c r="F10062">
        <v>33.756</v>
      </c>
      <c r="G10062" t="s">
        <v>33</v>
      </c>
    </row>
    <row r="10063" spans="1:7" x14ac:dyDescent="0.25">
      <c r="A10063" t="s">
        <v>19805</v>
      </c>
      <c r="B10063" t="s">
        <v>19806</v>
      </c>
      <c r="C10063">
        <v>0</v>
      </c>
      <c r="D10063">
        <v>44.8</v>
      </c>
      <c r="E10063">
        <v>28.448</v>
      </c>
      <c r="F10063">
        <v>25.812000000000001</v>
      </c>
      <c r="G10063" t="s">
        <v>312</v>
      </c>
    </row>
    <row r="10064" spans="1:7" x14ac:dyDescent="0.25">
      <c r="A10064" t="s">
        <v>19807</v>
      </c>
      <c r="B10064" t="s">
        <v>19808</v>
      </c>
      <c r="C10064">
        <v>8</v>
      </c>
      <c r="D10064">
        <v>77.61</v>
      </c>
      <c r="E10064">
        <v>30.765000000000001</v>
      </c>
      <c r="F10064">
        <v>18.257000000000001</v>
      </c>
      <c r="G10064" t="s">
        <v>22</v>
      </c>
    </row>
    <row r="10065" spans="1:7" x14ac:dyDescent="0.25">
      <c r="A10065" t="s">
        <v>19809</v>
      </c>
      <c r="B10065" t="s">
        <v>19810</v>
      </c>
      <c r="C10065">
        <v>3</v>
      </c>
      <c r="D10065">
        <v>76.28</v>
      </c>
      <c r="E10065">
        <v>40.408999999999999</v>
      </c>
      <c r="F10065">
        <v>40.408999999999999</v>
      </c>
      <c r="G10065" t="s">
        <v>312</v>
      </c>
    </row>
    <row r="10066" spans="1:7" x14ac:dyDescent="0.25">
      <c r="A10066" t="s">
        <v>19811</v>
      </c>
      <c r="B10066" t="s">
        <v>19812</v>
      </c>
      <c r="C10066">
        <v>183</v>
      </c>
      <c r="D10066">
        <v>6.13</v>
      </c>
      <c r="E10066">
        <v>0</v>
      </c>
      <c r="F10066">
        <v>0</v>
      </c>
      <c r="G10066" t="s">
        <v>22</v>
      </c>
    </row>
    <row r="10067" spans="1:7" x14ac:dyDescent="0.25">
      <c r="A10067" t="s">
        <v>19813</v>
      </c>
      <c r="B10067" t="s">
        <v>19814</v>
      </c>
      <c r="C10067">
        <v>0</v>
      </c>
      <c r="D10067">
        <v>16.190000000000001</v>
      </c>
      <c r="E10067">
        <v>2.1619999999999999</v>
      </c>
      <c r="F10067">
        <v>2.1619999999999999</v>
      </c>
      <c r="G10067" t="s">
        <v>22</v>
      </c>
    </row>
    <row r="10068" spans="1:7" x14ac:dyDescent="0.25">
      <c r="A10068" t="s">
        <v>19815</v>
      </c>
      <c r="B10068" t="s">
        <v>19816</v>
      </c>
      <c r="C10068">
        <v>0</v>
      </c>
      <c r="D10068">
        <v>0</v>
      </c>
      <c r="E10068">
        <v>0.91600000000000004</v>
      </c>
      <c r="F10068">
        <v>0.59399999999999997</v>
      </c>
      <c r="G10068" t="s">
        <v>22</v>
      </c>
    </row>
    <row r="10069" spans="1:7" x14ac:dyDescent="0.25">
      <c r="A10069" t="s">
        <v>19817</v>
      </c>
      <c r="B10069" t="s">
        <v>19818</v>
      </c>
      <c r="C10069">
        <v>0</v>
      </c>
      <c r="D10069">
        <v>0</v>
      </c>
      <c r="E10069">
        <v>15.170999999999999</v>
      </c>
      <c r="F10069">
        <v>0</v>
      </c>
      <c r="G10069" t="s">
        <v>33</v>
      </c>
    </row>
    <row r="10070" spans="1:7" x14ac:dyDescent="0.25">
      <c r="A10070" t="s">
        <v>19819</v>
      </c>
      <c r="B10070" t="s">
        <v>19820</v>
      </c>
      <c r="C10070">
        <v>0</v>
      </c>
      <c r="D10070">
        <v>0</v>
      </c>
      <c r="E10070">
        <v>5.3940000000000001</v>
      </c>
      <c r="F10070">
        <v>5.3940000000000001</v>
      </c>
      <c r="G10070" t="s">
        <v>33</v>
      </c>
    </row>
    <row r="10071" spans="1:7" x14ac:dyDescent="0.25">
      <c r="A10071" t="s">
        <v>19821</v>
      </c>
      <c r="B10071" t="s">
        <v>19822</v>
      </c>
      <c r="C10071">
        <v>0</v>
      </c>
      <c r="D10071">
        <v>0</v>
      </c>
      <c r="E10071">
        <v>3.2</v>
      </c>
      <c r="F10071">
        <v>3.1219999999999999</v>
      </c>
      <c r="G10071" t="s">
        <v>33</v>
      </c>
    </row>
    <row r="10072" spans="1:7" x14ac:dyDescent="0.25">
      <c r="A10072" t="s">
        <v>19823</v>
      </c>
      <c r="B10072" t="s">
        <v>19824</v>
      </c>
      <c r="C10072">
        <v>0</v>
      </c>
      <c r="D10072">
        <v>0</v>
      </c>
      <c r="E10072">
        <v>4.5629999999999997</v>
      </c>
      <c r="F10072">
        <v>2.39</v>
      </c>
      <c r="G10072" t="s">
        <v>33</v>
      </c>
    </row>
    <row r="10073" spans="1:7" x14ac:dyDescent="0.25">
      <c r="A10073" t="s">
        <v>19825</v>
      </c>
      <c r="B10073" t="s">
        <v>19826</v>
      </c>
      <c r="C10073">
        <v>0</v>
      </c>
      <c r="D10073">
        <v>0</v>
      </c>
      <c r="E10073">
        <v>0.15</v>
      </c>
      <c r="F10073">
        <v>0.8</v>
      </c>
      <c r="G10073" t="s">
        <v>22</v>
      </c>
    </row>
    <row r="10074" spans="1:7" x14ac:dyDescent="0.25">
      <c r="A10074" t="s">
        <v>19827</v>
      </c>
      <c r="B10074" t="s">
        <v>19828</v>
      </c>
      <c r="C10074">
        <v>1</v>
      </c>
      <c r="D10074">
        <v>454.16</v>
      </c>
      <c r="E10074">
        <v>59.072000000000003</v>
      </c>
      <c r="F10074">
        <v>59.072000000000003</v>
      </c>
      <c r="G10074" t="s">
        <v>312</v>
      </c>
    </row>
    <row r="10075" spans="1:7" x14ac:dyDescent="0.25">
      <c r="A10075" t="s">
        <v>19829</v>
      </c>
      <c r="B10075" t="s">
        <v>19830</v>
      </c>
      <c r="C10075">
        <v>3670</v>
      </c>
      <c r="D10075">
        <v>0</v>
      </c>
      <c r="E10075">
        <v>1.6</v>
      </c>
      <c r="F10075">
        <v>1.6</v>
      </c>
      <c r="G10075" t="s">
        <v>22</v>
      </c>
    </row>
    <row r="10076" spans="1:7" x14ac:dyDescent="0.25">
      <c r="A10076" t="s">
        <v>19831</v>
      </c>
      <c r="B10076" t="s">
        <v>19832</v>
      </c>
      <c r="C10076">
        <v>4616</v>
      </c>
      <c r="D10076">
        <v>0</v>
      </c>
      <c r="E10076">
        <v>0.23300000000000001</v>
      </c>
      <c r="F10076">
        <v>0.23333000000000001</v>
      </c>
      <c r="G10076" t="s">
        <v>22</v>
      </c>
    </row>
    <row r="10077" spans="1:7" x14ac:dyDescent="0.25">
      <c r="A10077" t="s">
        <v>19833</v>
      </c>
      <c r="B10077" t="s">
        <v>19834</v>
      </c>
      <c r="C10077">
        <v>0</v>
      </c>
      <c r="D10077">
        <v>0</v>
      </c>
      <c r="E10077">
        <v>1.7210000000000001</v>
      </c>
      <c r="F10077">
        <v>1.643</v>
      </c>
      <c r="G10077" t="s">
        <v>33</v>
      </c>
    </row>
    <row r="10078" spans="1:7" x14ac:dyDescent="0.25">
      <c r="A10078" t="s">
        <v>19835</v>
      </c>
      <c r="B10078" t="s">
        <v>19836</v>
      </c>
      <c r="C10078">
        <v>0</v>
      </c>
      <c r="D10078">
        <v>0</v>
      </c>
      <c r="E10078">
        <v>43.417999999999999</v>
      </c>
      <c r="F10078">
        <v>7.6959999999999997</v>
      </c>
      <c r="G10078" t="s">
        <v>22</v>
      </c>
    </row>
    <row r="10079" spans="1:7" x14ac:dyDescent="0.25">
      <c r="A10079" t="s">
        <v>19837</v>
      </c>
      <c r="B10079" t="s">
        <v>19838</v>
      </c>
      <c r="C10079">
        <v>22</v>
      </c>
      <c r="D10079">
        <v>0</v>
      </c>
      <c r="E10079">
        <v>6.86</v>
      </c>
      <c r="F10079">
        <v>0</v>
      </c>
      <c r="G10079" t="s">
        <v>22</v>
      </c>
    </row>
    <row r="10080" spans="1:7" x14ac:dyDescent="0.25">
      <c r="A10080" t="s">
        <v>19839</v>
      </c>
      <c r="B10080" t="s">
        <v>19840</v>
      </c>
      <c r="C10080">
        <v>478</v>
      </c>
      <c r="D10080">
        <v>0</v>
      </c>
      <c r="E10080">
        <v>0.3</v>
      </c>
      <c r="F10080">
        <v>0.3</v>
      </c>
      <c r="G10080" t="s">
        <v>22</v>
      </c>
    </row>
    <row r="10081" spans="1:7" x14ac:dyDescent="0.25">
      <c r="A10081" t="s">
        <v>19841</v>
      </c>
      <c r="B10081" t="s">
        <v>19842</v>
      </c>
      <c r="C10081">
        <v>80</v>
      </c>
      <c r="D10081">
        <v>1.86</v>
      </c>
      <c r="E10081">
        <v>1.86</v>
      </c>
      <c r="F10081">
        <v>1.86</v>
      </c>
      <c r="G10081" t="s">
        <v>22</v>
      </c>
    </row>
    <row r="10082" spans="1:7" x14ac:dyDescent="0.25">
      <c r="A10082" t="s">
        <v>19843</v>
      </c>
      <c r="B10082" t="s">
        <v>19844</v>
      </c>
      <c r="C10082">
        <v>0</v>
      </c>
      <c r="D10082">
        <v>0</v>
      </c>
      <c r="E10082">
        <v>0</v>
      </c>
      <c r="F10082">
        <v>0</v>
      </c>
      <c r="G10082" t="s">
        <v>22</v>
      </c>
    </row>
    <row r="10083" spans="1:7" x14ac:dyDescent="0.25">
      <c r="A10083" t="s">
        <v>19845</v>
      </c>
      <c r="B10083" t="s">
        <v>19846</v>
      </c>
      <c r="C10083">
        <v>340</v>
      </c>
      <c r="D10083">
        <v>0</v>
      </c>
      <c r="E10083">
        <v>0.32</v>
      </c>
      <c r="F10083">
        <v>0.32</v>
      </c>
      <c r="G10083" t="s">
        <v>22</v>
      </c>
    </row>
    <row r="10084" spans="1:7" x14ac:dyDescent="0.25">
      <c r="A10084" t="s">
        <v>19847</v>
      </c>
      <c r="B10084" t="s">
        <v>19848</v>
      </c>
      <c r="C10084">
        <v>24</v>
      </c>
      <c r="D10084">
        <v>0</v>
      </c>
      <c r="E10084">
        <v>0.7</v>
      </c>
      <c r="F10084">
        <v>0.7</v>
      </c>
      <c r="G10084" t="s">
        <v>22</v>
      </c>
    </row>
    <row r="10085" spans="1:7" x14ac:dyDescent="0.25">
      <c r="A10085" t="s">
        <v>19849</v>
      </c>
      <c r="B10085" t="s">
        <v>19850</v>
      </c>
      <c r="C10085">
        <v>0</v>
      </c>
      <c r="D10085">
        <v>5.9</v>
      </c>
      <c r="E10085">
        <v>0</v>
      </c>
      <c r="F10085">
        <v>0</v>
      </c>
      <c r="G10085" t="s">
        <v>22</v>
      </c>
    </row>
    <row r="10086" spans="1:7" x14ac:dyDescent="0.25">
      <c r="A10086" t="s">
        <v>19851</v>
      </c>
      <c r="B10086" t="s">
        <v>19852</v>
      </c>
      <c r="C10086">
        <v>46</v>
      </c>
      <c r="D10086">
        <v>0</v>
      </c>
      <c r="E10086">
        <v>134.24039999999999</v>
      </c>
      <c r="F10086">
        <v>91.32</v>
      </c>
      <c r="G10086" t="s">
        <v>22</v>
      </c>
    </row>
    <row r="10087" spans="1:7" x14ac:dyDescent="0.25">
      <c r="A10087" t="s">
        <v>19853</v>
      </c>
      <c r="B10087" t="s">
        <v>19854</v>
      </c>
      <c r="C10087">
        <v>0</v>
      </c>
      <c r="D10087">
        <v>0</v>
      </c>
      <c r="E10087">
        <v>0</v>
      </c>
      <c r="F10087">
        <v>0</v>
      </c>
      <c r="G10087" t="s">
        <v>22</v>
      </c>
    </row>
    <row r="10088" spans="1:7" x14ac:dyDescent="0.25">
      <c r="A10088" t="s">
        <v>19855</v>
      </c>
      <c r="B10088" t="s">
        <v>19856</v>
      </c>
      <c r="C10088">
        <v>0</v>
      </c>
      <c r="D10088">
        <v>206.55</v>
      </c>
      <c r="E10088">
        <v>77.48</v>
      </c>
      <c r="F10088">
        <v>0</v>
      </c>
      <c r="G10088" t="s">
        <v>33</v>
      </c>
    </row>
    <row r="10089" spans="1:7" x14ac:dyDescent="0.25">
      <c r="A10089" t="s">
        <v>19857</v>
      </c>
      <c r="B10089" t="s">
        <v>19858</v>
      </c>
      <c r="C10089">
        <v>100</v>
      </c>
      <c r="D10089">
        <v>0</v>
      </c>
      <c r="E10089">
        <v>21.323640000000001</v>
      </c>
      <c r="F10089">
        <v>12.22</v>
      </c>
      <c r="G10089" t="s">
        <v>22</v>
      </c>
    </row>
    <row r="10090" spans="1:7" x14ac:dyDescent="0.25">
      <c r="A10090" t="s">
        <v>19859</v>
      </c>
      <c r="B10090" t="s">
        <v>19860</v>
      </c>
      <c r="C10090">
        <v>0</v>
      </c>
      <c r="D10090">
        <v>0</v>
      </c>
      <c r="E10090">
        <v>40.771999999999998</v>
      </c>
      <c r="F10090">
        <v>0</v>
      </c>
      <c r="G10090" t="s">
        <v>33</v>
      </c>
    </row>
    <row r="10091" spans="1:7" x14ac:dyDescent="0.25">
      <c r="A10091" t="s">
        <v>19861</v>
      </c>
      <c r="B10091" t="s">
        <v>19862</v>
      </c>
      <c r="C10091">
        <v>0</v>
      </c>
      <c r="D10091">
        <v>0</v>
      </c>
      <c r="E10091">
        <v>312.50299999999999</v>
      </c>
      <c r="F10091">
        <v>0</v>
      </c>
      <c r="G10091" t="s">
        <v>33</v>
      </c>
    </row>
    <row r="10092" spans="1:7" x14ac:dyDescent="0.25">
      <c r="A10092" t="s">
        <v>19863</v>
      </c>
      <c r="B10092" t="s">
        <v>19864</v>
      </c>
      <c r="C10092">
        <v>0</v>
      </c>
      <c r="D10092">
        <v>0</v>
      </c>
      <c r="E10092">
        <v>50</v>
      </c>
      <c r="F10092">
        <v>50</v>
      </c>
      <c r="G10092" t="s">
        <v>22</v>
      </c>
    </row>
    <row r="10093" spans="1:7" x14ac:dyDescent="0.25">
      <c r="A10093" t="s">
        <v>19865</v>
      </c>
      <c r="B10093" t="s">
        <v>19866</v>
      </c>
      <c r="C10093">
        <v>0</v>
      </c>
      <c r="D10093">
        <v>0</v>
      </c>
      <c r="E10093">
        <v>40</v>
      </c>
      <c r="F10093">
        <v>0</v>
      </c>
      <c r="G10093" t="s">
        <v>22</v>
      </c>
    </row>
    <row r="10094" spans="1:7" x14ac:dyDescent="0.25">
      <c r="A10094" t="s">
        <v>19867</v>
      </c>
      <c r="B10094" t="s">
        <v>19868</v>
      </c>
      <c r="C10094">
        <v>0</v>
      </c>
      <c r="D10094">
        <v>0</v>
      </c>
      <c r="E10094">
        <v>60</v>
      </c>
      <c r="F10094">
        <v>60</v>
      </c>
      <c r="G10094" t="s">
        <v>22</v>
      </c>
    </row>
    <row r="10095" spans="1:7" x14ac:dyDescent="0.25">
      <c r="A10095" t="s">
        <v>19869</v>
      </c>
      <c r="B10095" t="s">
        <v>19870</v>
      </c>
      <c r="C10095">
        <v>3</v>
      </c>
      <c r="D10095">
        <v>100.27</v>
      </c>
      <c r="E10095">
        <v>27.262</v>
      </c>
      <c r="F10095">
        <v>7.7060000000000004</v>
      </c>
      <c r="G10095" t="s">
        <v>312</v>
      </c>
    </row>
    <row r="10096" spans="1:7" x14ac:dyDescent="0.25">
      <c r="A10096" t="s">
        <v>19871</v>
      </c>
      <c r="B10096" t="s">
        <v>19872</v>
      </c>
      <c r="C10096">
        <v>0</v>
      </c>
      <c r="D10096">
        <v>0</v>
      </c>
      <c r="E10096">
        <v>80</v>
      </c>
      <c r="F10096">
        <v>80</v>
      </c>
      <c r="G10096" t="s">
        <v>22</v>
      </c>
    </row>
    <row r="10097" spans="1:7" x14ac:dyDescent="0.25">
      <c r="A10097" t="s">
        <v>19873</v>
      </c>
      <c r="B10097" t="s">
        <v>19874</v>
      </c>
      <c r="C10097">
        <v>0</v>
      </c>
      <c r="D10097">
        <v>0</v>
      </c>
      <c r="E10097">
        <v>90</v>
      </c>
      <c r="F10097">
        <v>90</v>
      </c>
      <c r="G10097" t="s">
        <v>22</v>
      </c>
    </row>
    <row r="10098" spans="1:7" x14ac:dyDescent="0.25">
      <c r="A10098" t="s">
        <v>19875</v>
      </c>
      <c r="B10098" t="s">
        <v>19876</v>
      </c>
      <c r="C10098">
        <v>0</v>
      </c>
      <c r="D10098">
        <v>0</v>
      </c>
      <c r="E10098">
        <v>48.369</v>
      </c>
      <c r="F10098">
        <v>13.238</v>
      </c>
      <c r="G10098" t="s">
        <v>22</v>
      </c>
    </row>
    <row r="10099" spans="1:7" x14ac:dyDescent="0.25">
      <c r="A10099" t="s">
        <v>19877</v>
      </c>
      <c r="B10099" t="s">
        <v>19878</v>
      </c>
      <c r="C10099">
        <v>0</v>
      </c>
      <c r="D10099">
        <v>0</v>
      </c>
      <c r="E10099">
        <v>120</v>
      </c>
      <c r="F10099">
        <v>120</v>
      </c>
      <c r="G10099" t="s">
        <v>22</v>
      </c>
    </row>
    <row r="10100" spans="1:7" x14ac:dyDescent="0.25">
      <c r="A10100" t="s">
        <v>19879</v>
      </c>
      <c r="B10100" t="s">
        <v>19880</v>
      </c>
      <c r="C10100">
        <v>0</v>
      </c>
      <c r="D10100">
        <v>0</v>
      </c>
      <c r="E10100">
        <v>180</v>
      </c>
      <c r="F10100">
        <v>0</v>
      </c>
      <c r="G10100" t="s">
        <v>22</v>
      </c>
    </row>
    <row r="10101" spans="1:7" x14ac:dyDescent="0.25">
      <c r="A10101" t="s">
        <v>19881</v>
      </c>
      <c r="B10101" t="s">
        <v>19882</v>
      </c>
      <c r="C10101">
        <v>0</v>
      </c>
      <c r="D10101">
        <v>0</v>
      </c>
      <c r="E10101">
        <v>2.95</v>
      </c>
      <c r="F10101">
        <v>0</v>
      </c>
      <c r="G10101" t="s">
        <v>22</v>
      </c>
    </row>
    <row r="10102" spans="1:7" x14ac:dyDescent="0.25">
      <c r="A10102" t="s">
        <v>19883</v>
      </c>
      <c r="B10102" t="s">
        <v>18429</v>
      </c>
      <c r="C10102">
        <v>0</v>
      </c>
      <c r="D10102">
        <v>266.58999999999997</v>
      </c>
      <c r="E10102">
        <v>31.757000000000001</v>
      </c>
      <c r="F10102">
        <v>31.782</v>
      </c>
      <c r="G10102" t="s">
        <v>312</v>
      </c>
    </row>
    <row r="10103" spans="1:7" x14ac:dyDescent="0.25">
      <c r="A10103" t="s">
        <v>19884</v>
      </c>
      <c r="B10103" t="s">
        <v>19882</v>
      </c>
      <c r="C10103">
        <v>0</v>
      </c>
      <c r="D10103">
        <v>0</v>
      </c>
      <c r="E10103">
        <v>10</v>
      </c>
      <c r="F10103">
        <v>0</v>
      </c>
      <c r="G10103" t="s">
        <v>22</v>
      </c>
    </row>
    <row r="10104" spans="1:7" x14ac:dyDescent="0.25">
      <c r="A10104" t="s">
        <v>19885</v>
      </c>
      <c r="B10104" t="s">
        <v>19886</v>
      </c>
      <c r="C10104">
        <v>0</v>
      </c>
      <c r="D10104">
        <v>94.01</v>
      </c>
      <c r="E10104">
        <v>45.87</v>
      </c>
      <c r="F10104">
        <v>38.938000000000002</v>
      </c>
      <c r="G10104" t="s">
        <v>312</v>
      </c>
    </row>
    <row r="10105" spans="1:7" x14ac:dyDescent="0.25">
      <c r="A10105" t="s">
        <v>19887</v>
      </c>
      <c r="B10105" t="s">
        <v>19888</v>
      </c>
      <c r="C10105">
        <v>0</v>
      </c>
      <c r="D10105">
        <v>0</v>
      </c>
      <c r="E10105">
        <v>162.86000000000001</v>
      </c>
      <c r="F10105">
        <v>0</v>
      </c>
      <c r="G10105" t="s">
        <v>22</v>
      </c>
    </row>
    <row r="10106" spans="1:7" x14ac:dyDescent="0.25">
      <c r="A10106" t="s">
        <v>19889</v>
      </c>
      <c r="B10106" t="s">
        <v>19890</v>
      </c>
      <c r="C10106">
        <v>0</v>
      </c>
      <c r="D10106">
        <v>617.36</v>
      </c>
      <c r="E10106">
        <v>126.14</v>
      </c>
      <c r="F10106">
        <v>22.18</v>
      </c>
      <c r="G10106" t="s">
        <v>22</v>
      </c>
    </row>
    <row r="10107" spans="1:7" x14ac:dyDescent="0.25">
      <c r="A10107" t="s">
        <v>19891</v>
      </c>
      <c r="B10107" t="s">
        <v>19892</v>
      </c>
      <c r="C10107">
        <v>0</v>
      </c>
      <c r="D10107">
        <v>0</v>
      </c>
      <c r="E10107">
        <v>312.50299999999999</v>
      </c>
      <c r="F10107">
        <v>0</v>
      </c>
      <c r="G10107" t="s">
        <v>33</v>
      </c>
    </row>
    <row r="10108" spans="1:7" x14ac:dyDescent="0.25">
      <c r="A10108" t="s">
        <v>19893</v>
      </c>
      <c r="B10108" t="s">
        <v>19894</v>
      </c>
      <c r="C10108">
        <v>0</v>
      </c>
      <c r="D10108">
        <v>0</v>
      </c>
      <c r="E10108">
        <v>2.1619999999999999</v>
      </c>
      <c r="F10108">
        <v>9.75</v>
      </c>
      <c r="G10108" t="s">
        <v>22</v>
      </c>
    </row>
    <row r="10109" spans="1:7" x14ac:dyDescent="0.25">
      <c r="A10109" t="s">
        <v>19895</v>
      </c>
      <c r="B10109" t="s">
        <v>19896</v>
      </c>
      <c r="C10109">
        <v>5125</v>
      </c>
      <c r="D10109">
        <v>21.1</v>
      </c>
      <c r="E10109">
        <v>2.0425200000000001</v>
      </c>
      <c r="F10109">
        <v>1.2736799999999999</v>
      </c>
      <c r="G10109" t="s">
        <v>22</v>
      </c>
    </row>
    <row r="10110" spans="1:7" x14ac:dyDescent="0.25">
      <c r="A10110" t="s">
        <v>19897</v>
      </c>
      <c r="B10110" t="s">
        <v>19898</v>
      </c>
      <c r="C10110">
        <v>0</v>
      </c>
      <c r="D10110">
        <v>0</v>
      </c>
      <c r="E10110">
        <v>19.622</v>
      </c>
      <c r="F10110">
        <v>0</v>
      </c>
      <c r="G10110" t="s">
        <v>33</v>
      </c>
    </row>
    <row r="10111" spans="1:7" x14ac:dyDescent="0.25">
      <c r="A10111" t="s">
        <v>19899</v>
      </c>
      <c r="B10111" t="s">
        <v>19900</v>
      </c>
      <c r="C10111">
        <v>721</v>
      </c>
      <c r="D10111">
        <v>3.03</v>
      </c>
      <c r="E10111">
        <v>2.6655000000000002</v>
      </c>
      <c r="F10111">
        <v>2.6655000000000002</v>
      </c>
      <c r="G10111" t="s">
        <v>22</v>
      </c>
    </row>
    <row r="10112" spans="1:7" x14ac:dyDescent="0.25">
      <c r="A10112" t="s">
        <v>19901</v>
      </c>
      <c r="B10112" t="s">
        <v>19902</v>
      </c>
      <c r="C10112">
        <v>0</v>
      </c>
      <c r="D10112">
        <v>229.15</v>
      </c>
      <c r="E10112">
        <v>32.546999999999997</v>
      </c>
      <c r="F10112">
        <v>21.79</v>
      </c>
      <c r="G10112" t="s">
        <v>33</v>
      </c>
    </row>
    <row r="10113" spans="1:7" x14ac:dyDescent="0.25">
      <c r="A10113" t="s">
        <v>19903</v>
      </c>
      <c r="B10113" t="s">
        <v>19904</v>
      </c>
      <c r="C10113">
        <v>0</v>
      </c>
      <c r="D10113">
        <v>0</v>
      </c>
      <c r="E10113">
        <v>387.79899999999998</v>
      </c>
      <c r="F10113">
        <v>0</v>
      </c>
      <c r="G10113" t="s">
        <v>33</v>
      </c>
    </row>
    <row r="10114" spans="1:7" x14ac:dyDescent="0.25">
      <c r="A10114" t="s">
        <v>19905</v>
      </c>
      <c r="B10114" t="s">
        <v>19906</v>
      </c>
      <c r="C10114">
        <v>1</v>
      </c>
      <c r="D10114">
        <v>122.98</v>
      </c>
      <c r="E10114">
        <v>31.803000000000001</v>
      </c>
      <c r="F10114">
        <v>30.004999999999999</v>
      </c>
      <c r="G10114" t="s">
        <v>33</v>
      </c>
    </row>
    <row r="10115" spans="1:7" x14ac:dyDescent="0.25">
      <c r="A10115" t="s">
        <v>19907</v>
      </c>
      <c r="B10115" t="s">
        <v>19908</v>
      </c>
      <c r="C10115">
        <v>0</v>
      </c>
      <c r="D10115">
        <v>627.4</v>
      </c>
      <c r="E10115">
        <v>175.27</v>
      </c>
      <c r="F10115">
        <v>0</v>
      </c>
      <c r="G10115" t="s">
        <v>33</v>
      </c>
    </row>
    <row r="10116" spans="1:7" x14ac:dyDescent="0.25">
      <c r="A10116" t="s">
        <v>19909</v>
      </c>
      <c r="B10116" t="s">
        <v>19910</v>
      </c>
      <c r="C10116">
        <v>0</v>
      </c>
      <c r="D10116">
        <v>1282.78</v>
      </c>
      <c r="E10116">
        <v>339.63099999999997</v>
      </c>
      <c r="F10116">
        <v>336.92099999999999</v>
      </c>
      <c r="G10116" t="s">
        <v>33</v>
      </c>
    </row>
    <row r="10117" spans="1:7" x14ac:dyDescent="0.25">
      <c r="A10117" t="s">
        <v>19911</v>
      </c>
      <c r="B10117" t="s">
        <v>19912</v>
      </c>
      <c r="C10117">
        <v>1</v>
      </c>
      <c r="D10117">
        <v>508.38</v>
      </c>
      <c r="E10117">
        <v>107.13800000000001</v>
      </c>
      <c r="F10117">
        <v>33.247</v>
      </c>
      <c r="G10117" t="s">
        <v>312</v>
      </c>
    </row>
    <row r="10118" spans="1:7" x14ac:dyDescent="0.25">
      <c r="A10118" t="s">
        <v>19913</v>
      </c>
      <c r="B10118" t="s">
        <v>19908</v>
      </c>
      <c r="C10118">
        <v>1</v>
      </c>
      <c r="D10118">
        <v>646.22</v>
      </c>
      <c r="E10118">
        <v>194.42099999999999</v>
      </c>
      <c r="F10118">
        <v>178.86199999999999</v>
      </c>
      <c r="G10118" t="s">
        <v>33</v>
      </c>
    </row>
    <row r="10119" spans="1:7" x14ac:dyDescent="0.25">
      <c r="A10119" t="s">
        <v>19914</v>
      </c>
      <c r="B10119" t="s">
        <v>1414</v>
      </c>
      <c r="C10119">
        <v>0</v>
      </c>
      <c r="D10119">
        <v>565.16999999999996</v>
      </c>
      <c r="E10119">
        <v>88.006</v>
      </c>
      <c r="F10119">
        <v>0</v>
      </c>
      <c r="G10119" t="s">
        <v>33</v>
      </c>
    </row>
    <row r="10120" spans="1:7" x14ac:dyDescent="0.25">
      <c r="A10120" t="s">
        <v>19915</v>
      </c>
      <c r="B10120" t="s">
        <v>1414</v>
      </c>
      <c r="C10120">
        <v>0</v>
      </c>
      <c r="D10120">
        <v>585.9</v>
      </c>
      <c r="E10120">
        <v>103.361</v>
      </c>
      <c r="F10120">
        <v>0</v>
      </c>
      <c r="G10120" t="s">
        <v>33</v>
      </c>
    </row>
    <row r="10121" spans="1:7" x14ac:dyDescent="0.25">
      <c r="A10121" t="s">
        <v>19916</v>
      </c>
      <c r="B10121" t="s">
        <v>19917</v>
      </c>
      <c r="C10121">
        <v>0</v>
      </c>
      <c r="D10121">
        <v>555.16999999999996</v>
      </c>
      <c r="E10121">
        <v>92.781000000000006</v>
      </c>
      <c r="F10121">
        <v>0</v>
      </c>
      <c r="G10121" t="s">
        <v>33</v>
      </c>
    </row>
    <row r="10122" spans="1:7" x14ac:dyDescent="0.25">
      <c r="A10122" t="s">
        <v>19918</v>
      </c>
      <c r="B10122" t="s">
        <v>19919</v>
      </c>
      <c r="C10122">
        <v>0</v>
      </c>
      <c r="D10122">
        <v>11.82</v>
      </c>
      <c r="E10122">
        <v>2.7690000000000001</v>
      </c>
      <c r="F10122">
        <v>2.7690000000000001</v>
      </c>
      <c r="G10122" t="s">
        <v>22</v>
      </c>
    </row>
    <row r="10123" spans="1:7" x14ac:dyDescent="0.25">
      <c r="A10123" t="s">
        <v>19920</v>
      </c>
      <c r="B10123" t="s">
        <v>19921</v>
      </c>
      <c r="C10123">
        <v>0</v>
      </c>
      <c r="D10123">
        <v>51.04</v>
      </c>
      <c r="E10123">
        <v>3.581</v>
      </c>
      <c r="F10123">
        <v>1.732</v>
      </c>
      <c r="G10123" t="s">
        <v>33</v>
      </c>
    </row>
    <row r="10124" spans="1:7" x14ac:dyDescent="0.25">
      <c r="A10124" t="s">
        <v>19922</v>
      </c>
      <c r="B10124" t="s">
        <v>19923</v>
      </c>
      <c r="C10124">
        <v>2</v>
      </c>
      <c r="D10124">
        <v>599.08000000000004</v>
      </c>
      <c r="E10124">
        <v>73.631</v>
      </c>
      <c r="F10124">
        <v>66.561000000000007</v>
      </c>
      <c r="G10124" t="s">
        <v>33</v>
      </c>
    </row>
    <row r="10125" spans="1:7" x14ac:dyDescent="0.25">
      <c r="A10125" t="s">
        <v>19924</v>
      </c>
      <c r="B10125" t="s">
        <v>19925</v>
      </c>
      <c r="C10125">
        <v>0</v>
      </c>
      <c r="D10125">
        <v>585.16999999999996</v>
      </c>
      <c r="E10125">
        <v>66.435000000000002</v>
      </c>
      <c r="F10125">
        <v>0</v>
      </c>
      <c r="G10125" t="s">
        <v>22</v>
      </c>
    </row>
    <row r="10126" spans="1:7" x14ac:dyDescent="0.25">
      <c r="A10126" t="s">
        <v>19926</v>
      </c>
      <c r="B10126" t="s">
        <v>19925</v>
      </c>
      <c r="C10126">
        <v>0</v>
      </c>
      <c r="D10126">
        <v>595.16</v>
      </c>
      <c r="E10126">
        <v>61.747</v>
      </c>
      <c r="F10126">
        <v>0</v>
      </c>
      <c r="G10126" t="s">
        <v>33</v>
      </c>
    </row>
    <row r="10127" spans="1:7" x14ac:dyDescent="0.25">
      <c r="A10127" t="s">
        <v>19927</v>
      </c>
      <c r="B10127" t="s">
        <v>19928</v>
      </c>
      <c r="C10127">
        <v>0</v>
      </c>
      <c r="D10127">
        <v>0</v>
      </c>
      <c r="E10127">
        <v>19.398</v>
      </c>
      <c r="F10127">
        <v>19.419</v>
      </c>
      <c r="G10127" t="s">
        <v>33</v>
      </c>
    </row>
    <row r="10128" spans="1:7" x14ac:dyDescent="0.25">
      <c r="A10128" t="s">
        <v>19929</v>
      </c>
      <c r="B10128" t="s">
        <v>19930</v>
      </c>
      <c r="C10128">
        <v>0</v>
      </c>
      <c r="D10128">
        <v>0</v>
      </c>
      <c r="E10128">
        <v>8.016</v>
      </c>
      <c r="F10128">
        <v>0</v>
      </c>
      <c r="G10128" t="s">
        <v>22</v>
      </c>
    </row>
    <row r="10129" spans="1:7" x14ac:dyDescent="0.25">
      <c r="A10129" t="s">
        <v>19931</v>
      </c>
      <c r="B10129" t="s">
        <v>19932</v>
      </c>
      <c r="C10129">
        <v>0</v>
      </c>
      <c r="D10129">
        <v>0</v>
      </c>
      <c r="E10129">
        <v>2.8140000000000001</v>
      </c>
      <c r="F10129">
        <v>2.8140000000000001</v>
      </c>
      <c r="G10129" t="s">
        <v>33</v>
      </c>
    </row>
    <row r="10130" spans="1:7" x14ac:dyDescent="0.25">
      <c r="A10130" t="s">
        <v>19933</v>
      </c>
      <c r="B10130" t="s">
        <v>19934</v>
      </c>
      <c r="C10130">
        <v>9</v>
      </c>
      <c r="D10130">
        <v>0</v>
      </c>
      <c r="E10130">
        <v>6.9480000000000004</v>
      </c>
      <c r="F10130">
        <v>6.9480000000000004</v>
      </c>
      <c r="G10130" t="s">
        <v>33</v>
      </c>
    </row>
    <row r="10131" spans="1:7" x14ac:dyDescent="0.25">
      <c r="A10131" t="s">
        <v>19935</v>
      </c>
      <c r="B10131" t="s">
        <v>19936</v>
      </c>
      <c r="C10131">
        <v>3645</v>
      </c>
      <c r="D10131">
        <v>0</v>
      </c>
      <c r="E10131">
        <v>0.02</v>
      </c>
      <c r="F10131">
        <v>0.02</v>
      </c>
      <c r="G10131" t="s">
        <v>22</v>
      </c>
    </row>
    <row r="10132" spans="1:7" x14ac:dyDescent="0.25">
      <c r="A10132" t="s">
        <v>19937</v>
      </c>
      <c r="B10132" t="s">
        <v>19938</v>
      </c>
      <c r="C10132">
        <v>0</v>
      </c>
      <c r="D10132">
        <v>0</v>
      </c>
      <c r="E10132">
        <v>0.44500000000000001</v>
      </c>
      <c r="F10132">
        <v>0</v>
      </c>
      <c r="G10132" t="s">
        <v>22</v>
      </c>
    </row>
    <row r="10133" spans="1:7" x14ac:dyDescent="0.25">
      <c r="A10133" t="s">
        <v>19939</v>
      </c>
      <c r="B10133" t="s">
        <v>17771</v>
      </c>
      <c r="C10133">
        <v>0</v>
      </c>
      <c r="D10133">
        <v>208.91</v>
      </c>
      <c r="E10133">
        <v>27.614000000000001</v>
      </c>
      <c r="F10133">
        <v>26.786999999999999</v>
      </c>
      <c r="G10133" t="s">
        <v>312</v>
      </c>
    </row>
    <row r="10134" spans="1:7" x14ac:dyDescent="0.25">
      <c r="A10134" t="s">
        <v>19940</v>
      </c>
      <c r="B10134" t="s">
        <v>19941</v>
      </c>
      <c r="C10134">
        <v>65</v>
      </c>
      <c r="D10134">
        <v>0</v>
      </c>
      <c r="E10134">
        <v>2.13</v>
      </c>
      <c r="F10134">
        <v>2.13</v>
      </c>
      <c r="G10134" t="s">
        <v>22</v>
      </c>
    </row>
    <row r="10135" spans="1:7" x14ac:dyDescent="0.25">
      <c r="A10135" t="s">
        <v>19942</v>
      </c>
      <c r="B10135" t="s">
        <v>19943</v>
      </c>
      <c r="C10135">
        <v>0</v>
      </c>
      <c r="D10135">
        <v>0</v>
      </c>
      <c r="E10135">
        <v>22.125</v>
      </c>
      <c r="F10135">
        <v>0</v>
      </c>
      <c r="G10135" t="s">
        <v>33</v>
      </c>
    </row>
    <row r="10136" spans="1:7" x14ac:dyDescent="0.25">
      <c r="A10136" t="s">
        <v>19944</v>
      </c>
      <c r="B10136" t="s">
        <v>19945</v>
      </c>
      <c r="C10136">
        <v>17</v>
      </c>
      <c r="D10136">
        <v>0</v>
      </c>
      <c r="E10136">
        <v>14.791</v>
      </c>
      <c r="F10136">
        <v>14.791</v>
      </c>
      <c r="G10136" t="s">
        <v>33</v>
      </c>
    </row>
    <row r="10137" spans="1:7" x14ac:dyDescent="0.25">
      <c r="A10137" t="s">
        <v>19946</v>
      </c>
      <c r="B10137" t="s">
        <v>19947</v>
      </c>
      <c r="C10137">
        <v>0</v>
      </c>
      <c r="D10137">
        <v>0</v>
      </c>
      <c r="E10137">
        <v>0.46600000000000003</v>
      </c>
      <c r="F10137">
        <v>0</v>
      </c>
      <c r="G10137" t="s">
        <v>22</v>
      </c>
    </row>
    <row r="10138" spans="1:7" x14ac:dyDescent="0.25">
      <c r="A10138" t="s">
        <v>19948</v>
      </c>
      <c r="B10138" t="s">
        <v>19949</v>
      </c>
      <c r="C10138">
        <v>0</v>
      </c>
      <c r="D10138">
        <v>0</v>
      </c>
      <c r="E10138">
        <v>0.46600000000000003</v>
      </c>
      <c r="F10138">
        <v>0</v>
      </c>
      <c r="G10138" t="s">
        <v>22</v>
      </c>
    </row>
    <row r="10139" spans="1:7" x14ac:dyDescent="0.25">
      <c r="A10139" t="s">
        <v>19950</v>
      </c>
      <c r="B10139" t="s">
        <v>19951</v>
      </c>
      <c r="C10139">
        <v>3</v>
      </c>
      <c r="D10139">
        <v>132.83000000000001</v>
      </c>
      <c r="E10139">
        <v>29.940999999999999</v>
      </c>
      <c r="F10139">
        <v>29.940999999999999</v>
      </c>
      <c r="G10139" t="s">
        <v>312</v>
      </c>
    </row>
    <row r="10140" spans="1:7" x14ac:dyDescent="0.25">
      <c r="A10140" t="s">
        <v>19952</v>
      </c>
      <c r="B10140" t="s">
        <v>19953</v>
      </c>
      <c r="C10140">
        <v>1</v>
      </c>
      <c r="D10140">
        <v>97.83</v>
      </c>
      <c r="E10140">
        <v>40.573999999999998</v>
      </c>
      <c r="F10140">
        <v>37.540999999999997</v>
      </c>
      <c r="G10140" t="s">
        <v>22</v>
      </c>
    </row>
    <row r="10141" spans="1:7" x14ac:dyDescent="0.25">
      <c r="A10141" t="s">
        <v>19954</v>
      </c>
      <c r="B10141" t="s">
        <v>19955</v>
      </c>
      <c r="C10141">
        <v>0</v>
      </c>
      <c r="D10141">
        <v>25.44</v>
      </c>
      <c r="E10141">
        <v>1.482</v>
      </c>
      <c r="F10141">
        <v>1.093</v>
      </c>
      <c r="G10141" t="s">
        <v>22</v>
      </c>
    </row>
    <row r="10142" spans="1:7" x14ac:dyDescent="0.25">
      <c r="A10142" t="s">
        <v>19956</v>
      </c>
      <c r="B10142" t="s">
        <v>19957</v>
      </c>
      <c r="C10142">
        <v>0</v>
      </c>
      <c r="D10142">
        <v>435.2</v>
      </c>
      <c r="E10142">
        <v>157.87</v>
      </c>
      <c r="F10142">
        <v>0</v>
      </c>
      <c r="G10142" t="s">
        <v>22</v>
      </c>
    </row>
    <row r="10143" spans="1:7" x14ac:dyDescent="0.25">
      <c r="A10143" t="s">
        <v>19958</v>
      </c>
      <c r="B10143" t="s">
        <v>19959</v>
      </c>
      <c r="C10143">
        <v>0</v>
      </c>
      <c r="D10143">
        <v>87.53</v>
      </c>
      <c r="E10143">
        <v>22.132000000000001</v>
      </c>
      <c r="F10143">
        <v>0</v>
      </c>
      <c r="G10143" t="s">
        <v>22</v>
      </c>
    </row>
    <row r="10144" spans="1:7" x14ac:dyDescent="0.25">
      <c r="A10144" t="s">
        <v>19960</v>
      </c>
      <c r="B10144" t="s">
        <v>19961</v>
      </c>
      <c r="C10144">
        <v>0</v>
      </c>
      <c r="D10144">
        <v>69.55</v>
      </c>
      <c r="E10144">
        <v>45.13</v>
      </c>
      <c r="F10144">
        <v>43.722000000000001</v>
      </c>
      <c r="G10144" t="s">
        <v>33</v>
      </c>
    </row>
    <row r="10145" spans="1:7" x14ac:dyDescent="0.25">
      <c r="A10145" t="s">
        <v>19962</v>
      </c>
      <c r="B10145" t="s">
        <v>19963</v>
      </c>
      <c r="C10145">
        <v>0</v>
      </c>
      <c r="D10145">
        <v>58.24</v>
      </c>
      <c r="E10145">
        <v>36.01</v>
      </c>
      <c r="F10145">
        <v>36.01</v>
      </c>
      <c r="G10145" t="s">
        <v>33</v>
      </c>
    </row>
    <row r="10146" spans="1:7" x14ac:dyDescent="0.25">
      <c r="A10146" t="s">
        <v>19964</v>
      </c>
      <c r="B10146" t="s">
        <v>1723</v>
      </c>
      <c r="C10146">
        <v>1</v>
      </c>
      <c r="D10146">
        <v>84.5</v>
      </c>
      <c r="E10146">
        <v>13.612</v>
      </c>
      <c r="F10146">
        <v>12.122</v>
      </c>
      <c r="G10146" t="s">
        <v>33</v>
      </c>
    </row>
    <row r="10147" spans="1:7" x14ac:dyDescent="0.25">
      <c r="A10147" t="s">
        <v>19965</v>
      </c>
      <c r="B10147" t="s">
        <v>19966</v>
      </c>
      <c r="C10147">
        <v>0</v>
      </c>
      <c r="D10147">
        <v>192.25</v>
      </c>
      <c r="E10147">
        <v>80.599999999999994</v>
      </c>
      <c r="F10147">
        <v>80.599999999999994</v>
      </c>
      <c r="G10147" t="s">
        <v>22</v>
      </c>
    </row>
    <row r="10148" spans="1:7" x14ac:dyDescent="0.25">
      <c r="A10148" t="s">
        <v>19967</v>
      </c>
      <c r="B10148" t="s">
        <v>19968</v>
      </c>
      <c r="C10148">
        <v>1</v>
      </c>
      <c r="D10148">
        <v>72</v>
      </c>
      <c r="E10148">
        <v>16.925999999999998</v>
      </c>
      <c r="F10148">
        <v>16.661000000000001</v>
      </c>
      <c r="G10148" t="s">
        <v>33</v>
      </c>
    </row>
    <row r="10149" spans="1:7" x14ac:dyDescent="0.25">
      <c r="A10149" t="s">
        <v>19969</v>
      </c>
      <c r="B10149" t="s">
        <v>19970</v>
      </c>
      <c r="C10149">
        <v>4</v>
      </c>
      <c r="D10149">
        <v>0</v>
      </c>
      <c r="E10149">
        <v>9.2989999999999995</v>
      </c>
      <c r="F10149">
        <v>2.661</v>
      </c>
      <c r="G10149" t="s">
        <v>22</v>
      </c>
    </row>
    <row r="10150" spans="1:7" x14ac:dyDescent="0.25">
      <c r="A10150" t="s">
        <v>19971</v>
      </c>
      <c r="B10150" t="s">
        <v>19972</v>
      </c>
      <c r="C10150">
        <v>1</v>
      </c>
      <c r="D10150">
        <v>50.86</v>
      </c>
      <c r="E10150">
        <v>29.951000000000001</v>
      </c>
      <c r="F10150">
        <v>28.635999999999999</v>
      </c>
      <c r="G10150" t="s">
        <v>312</v>
      </c>
    </row>
    <row r="10151" spans="1:7" x14ac:dyDescent="0.25">
      <c r="A10151" t="s">
        <v>19973</v>
      </c>
      <c r="B10151" t="s">
        <v>19974</v>
      </c>
      <c r="C10151">
        <v>2</v>
      </c>
      <c r="D10151">
        <v>63</v>
      </c>
      <c r="E10151">
        <v>12.506</v>
      </c>
      <c r="F10151">
        <v>12.106</v>
      </c>
      <c r="G10151" t="s">
        <v>33</v>
      </c>
    </row>
    <row r="10152" spans="1:7" x14ac:dyDescent="0.25">
      <c r="A10152" t="s">
        <v>19975</v>
      </c>
      <c r="B10152" t="s">
        <v>19976</v>
      </c>
      <c r="C10152">
        <v>0</v>
      </c>
      <c r="D10152">
        <v>0</v>
      </c>
      <c r="E10152">
        <v>0</v>
      </c>
      <c r="F10152">
        <v>0</v>
      </c>
      <c r="G10152" t="s">
        <v>22</v>
      </c>
    </row>
    <row r="10153" spans="1:7" x14ac:dyDescent="0.25">
      <c r="A10153" t="s">
        <v>19977</v>
      </c>
      <c r="B10153" t="s">
        <v>19978</v>
      </c>
      <c r="C10153">
        <v>0</v>
      </c>
      <c r="D10153">
        <v>0</v>
      </c>
      <c r="E10153">
        <v>22.413</v>
      </c>
      <c r="F10153">
        <v>1.8240000000000001</v>
      </c>
      <c r="G10153" t="s">
        <v>22</v>
      </c>
    </row>
    <row r="10154" spans="1:7" x14ac:dyDescent="0.25">
      <c r="A10154" t="s">
        <v>19979</v>
      </c>
      <c r="B10154" t="s">
        <v>19980</v>
      </c>
      <c r="C10154">
        <v>4</v>
      </c>
      <c r="D10154">
        <v>62.97</v>
      </c>
      <c r="E10154">
        <v>18.515000000000001</v>
      </c>
      <c r="F10154">
        <v>18.515000000000001</v>
      </c>
      <c r="G10154" t="s">
        <v>22</v>
      </c>
    </row>
    <row r="10155" spans="1:7" x14ac:dyDescent="0.25">
      <c r="A10155" t="s">
        <v>19981</v>
      </c>
      <c r="B10155" t="s">
        <v>19982</v>
      </c>
      <c r="C10155">
        <v>10</v>
      </c>
      <c r="D10155">
        <v>0</v>
      </c>
      <c r="E10155">
        <v>37.049999999999997</v>
      </c>
      <c r="F10155">
        <v>37.049999999999997</v>
      </c>
      <c r="G10155" t="s">
        <v>22</v>
      </c>
    </row>
    <row r="10156" spans="1:7" x14ac:dyDescent="0.25">
      <c r="A10156" t="s">
        <v>19983</v>
      </c>
      <c r="B10156" t="s">
        <v>19984</v>
      </c>
      <c r="C10156">
        <v>66</v>
      </c>
      <c r="D10156">
        <v>0</v>
      </c>
      <c r="E10156">
        <v>19.850000000000001</v>
      </c>
      <c r="F10156">
        <v>19.850000000000001</v>
      </c>
      <c r="G10156" t="s">
        <v>22</v>
      </c>
    </row>
    <row r="10157" spans="1:7" x14ac:dyDescent="0.25">
      <c r="A10157" t="s">
        <v>19985</v>
      </c>
      <c r="B10157" t="s">
        <v>19986</v>
      </c>
      <c r="C10157">
        <v>100</v>
      </c>
      <c r="D10157">
        <v>0</v>
      </c>
      <c r="E10157">
        <v>3.246</v>
      </c>
      <c r="F10157">
        <v>3.246</v>
      </c>
      <c r="G10157" t="s">
        <v>33</v>
      </c>
    </row>
    <row r="10158" spans="1:7" x14ac:dyDescent="0.25">
      <c r="A10158" t="s">
        <v>19987</v>
      </c>
      <c r="B10158" t="s">
        <v>19988</v>
      </c>
      <c r="C10158">
        <v>1</v>
      </c>
      <c r="D10158">
        <v>63</v>
      </c>
      <c r="E10158">
        <v>13.303000000000001</v>
      </c>
      <c r="F10158">
        <v>12.867000000000001</v>
      </c>
      <c r="G10158" t="s">
        <v>33</v>
      </c>
    </row>
    <row r="10159" spans="1:7" x14ac:dyDescent="0.25">
      <c r="A10159" t="s">
        <v>19989</v>
      </c>
      <c r="B10159" t="s">
        <v>19990</v>
      </c>
      <c r="C10159">
        <v>0</v>
      </c>
      <c r="D10159">
        <v>200</v>
      </c>
      <c r="E10159">
        <v>79.852000000000004</v>
      </c>
      <c r="F10159">
        <v>90.78</v>
      </c>
      <c r="G10159" t="s">
        <v>33</v>
      </c>
    </row>
    <row r="10160" spans="1:7" x14ac:dyDescent="0.25">
      <c r="A10160" t="s">
        <v>19991</v>
      </c>
      <c r="B10160" t="s">
        <v>19992</v>
      </c>
      <c r="C10160">
        <v>0</v>
      </c>
      <c r="D10160">
        <v>0</v>
      </c>
      <c r="E10160">
        <v>0</v>
      </c>
      <c r="F10160">
        <v>0</v>
      </c>
      <c r="G10160" t="s">
        <v>22</v>
      </c>
    </row>
    <row r="10161" spans="1:7" x14ac:dyDescent="0.25">
      <c r="A10161" t="s">
        <v>19993</v>
      </c>
      <c r="B10161" t="s">
        <v>19994</v>
      </c>
      <c r="C10161">
        <v>2</v>
      </c>
      <c r="D10161">
        <v>155.62</v>
      </c>
      <c r="E10161">
        <v>23.475999999999999</v>
      </c>
      <c r="F10161">
        <v>23.475999999999999</v>
      </c>
      <c r="G10161" t="s">
        <v>312</v>
      </c>
    </row>
    <row r="10162" spans="1:7" x14ac:dyDescent="0.25">
      <c r="A10162" t="s">
        <v>19995</v>
      </c>
      <c r="B10162" t="s">
        <v>19996</v>
      </c>
      <c r="C10162">
        <v>0</v>
      </c>
      <c r="D10162">
        <v>0</v>
      </c>
      <c r="E10162">
        <v>5.3730000000000002</v>
      </c>
      <c r="F10162">
        <v>5.3730000000000002</v>
      </c>
      <c r="G10162" t="s">
        <v>33</v>
      </c>
    </row>
    <row r="10163" spans="1:7" x14ac:dyDescent="0.25">
      <c r="A10163" t="s">
        <v>19997</v>
      </c>
      <c r="B10163" t="s">
        <v>19998</v>
      </c>
      <c r="C10163">
        <v>0</v>
      </c>
      <c r="D10163">
        <v>0</v>
      </c>
      <c r="E10163">
        <v>20.350999999999999</v>
      </c>
      <c r="F10163">
        <v>20.350999999999999</v>
      </c>
      <c r="G10163" t="s">
        <v>33</v>
      </c>
    </row>
    <row r="10164" spans="1:7" x14ac:dyDescent="0.25">
      <c r="A10164" t="s">
        <v>19999</v>
      </c>
      <c r="B10164" t="s">
        <v>20000</v>
      </c>
      <c r="C10164">
        <v>3</v>
      </c>
      <c r="D10164">
        <v>156.1</v>
      </c>
      <c r="E10164">
        <v>58.195999999999998</v>
      </c>
      <c r="F10164">
        <v>58.195999999999998</v>
      </c>
      <c r="G10164" t="s">
        <v>312</v>
      </c>
    </row>
    <row r="10165" spans="1:7" x14ac:dyDescent="0.25">
      <c r="A10165" t="s">
        <v>20001</v>
      </c>
      <c r="B10165" t="s">
        <v>20002</v>
      </c>
      <c r="C10165">
        <v>0</v>
      </c>
      <c r="D10165">
        <v>0</v>
      </c>
      <c r="E10165">
        <v>13.973000000000001</v>
      </c>
      <c r="F10165">
        <v>13.973000000000001</v>
      </c>
      <c r="G10165" t="s">
        <v>33</v>
      </c>
    </row>
    <row r="10166" spans="1:7" x14ac:dyDescent="0.25">
      <c r="A10166" t="s">
        <v>20003</v>
      </c>
      <c r="B10166" t="s">
        <v>20004</v>
      </c>
      <c r="C10166">
        <v>0</v>
      </c>
      <c r="D10166">
        <v>134.03</v>
      </c>
      <c r="E10166">
        <v>11.438000000000001</v>
      </c>
      <c r="F10166">
        <v>3.7280000000000002</v>
      </c>
      <c r="G10166" t="s">
        <v>22</v>
      </c>
    </row>
    <row r="10167" spans="1:7" x14ac:dyDescent="0.25">
      <c r="A10167" t="s">
        <v>20005</v>
      </c>
      <c r="B10167" t="s">
        <v>20006</v>
      </c>
      <c r="C10167">
        <v>0</v>
      </c>
      <c r="D10167">
        <v>0</v>
      </c>
      <c r="E10167">
        <v>10.462999999999999</v>
      </c>
      <c r="F10167">
        <v>9.0489999999999995</v>
      </c>
      <c r="G10167" t="s">
        <v>33</v>
      </c>
    </row>
    <row r="10168" spans="1:7" x14ac:dyDescent="0.25">
      <c r="A10168" t="s">
        <v>20007</v>
      </c>
      <c r="B10168" t="s">
        <v>20008</v>
      </c>
      <c r="C10168">
        <v>0</v>
      </c>
      <c r="D10168">
        <v>0</v>
      </c>
      <c r="E10168">
        <v>10.472</v>
      </c>
      <c r="F10168">
        <v>9.0640000000000001</v>
      </c>
      <c r="G10168" t="s">
        <v>33</v>
      </c>
    </row>
    <row r="10169" spans="1:7" x14ac:dyDescent="0.25">
      <c r="A10169" t="s">
        <v>20009</v>
      </c>
      <c r="B10169" t="s">
        <v>20010</v>
      </c>
      <c r="C10169">
        <v>0</v>
      </c>
      <c r="D10169">
        <v>0</v>
      </c>
      <c r="E10169">
        <v>8.9320000000000004</v>
      </c>
      <c r="F10169">
        <v>7.2039999999999997</v>
      </c>
      <c r="G10169" t="s">
        <v>33</v>
      </c>
    </row>
    <row r="10170" spans="1:7" x14ac:dyDescent="0.25">
      <c r="A10170" t="s">
        <v>20011</v>
      </c>
      <c r="B10170" t="s">
        <v>20012</v>
      </c>
      <c r="C10170">
        <v>2</v>
      </c>
      <c r="D10170">
        <v>35.71</v>
      </c>
      <c r="E10170">
        <v>24.114000000000001</v>
      </c>
      <c r="F10170">
        <v>24.114000000000001</v>
      </c>
      <c r="G10170" t="s">
        <v>312</v>
      </c>
    </row>
    <row r="10171" spans="1:7" x14ac:dyDescent="0.25">
      <c r="A10171" t="s">
        <v>20013</v>
      </c>
      <c r="B10171" t="s">
        <v>20014</v>
      </c>
      <c r="C10171">
        <v>0</v>
      </c>
      <c r="D10171">
        <v>0</v>
      </c>
      <c r="E10171">
        <v>1.9670000000000001</v>
      </c>
      <c r="F10171">
        <v>0.74399999999999999</v>
      </c>
      <c r="G10171" t="s">
        <v>33</v>
      </c>
    </row>
    <row r="10172" spans="1:7" x14ac:dyDescent="0.25">
      <c r="A10172" t="s">
        <v>20015</v>
      </c>
      <c r="B10172" t="s">
        <v>20016</v>
      </c>
      <c r="C10172">
        <v>0</v>
      </c>
      <c r="D10172">
        <v>0</v>
      </c>
      <c r="E10172">
        <v>15.71</v>
      </c>
      <c r="F10172">
        <v>9.65</v>
      </c>
      <c r="G10172" t="s">
        <v>22</v>
      </c>
    </row>
    <row r="10173" spans="1:7" x14ac:dyDescent="0.25">
      <c r="A10173" t="s">
        <v>20017</v>
      </c>
      <c r="B10173" t="s">
        <v>20018</v>
      </c>
      <c r="C10173">
        <v>0</v>
      </c>
      <c r="D10173">
        <v>0</v>
      </c>
      <c r="E10173">
        <v>62.344000000000001</v>
      </c>
      <c r="F10173">
        <v>0</v>
      </c>
      <c r="G10173" t="s">
        <v>22</v>
      </c>
    </row>
    <row r="10174" spans="1:7" x14ac:dyDescent="0.25">
      <c r="A10174" t="s">
        <v>20019</v>
      </c>
      <c r="B10174" t="s">
        <v>20020</v>
      </c>
      <c r="C10174">
        <v>0</v>
      </c>
      <c r="D10174">
        <v>55.91</v>
      </c>
      <c r="E10174">
        <v>27.524999999999999</v>
      </c>
      <c r="F10174">
        <v>10.178000000000001</v>
      </c>
      <c r="G10174" t="s">
        <v>312</v>
      </c>
    </row>
    <row r="10175" spans="1:7" x14ac:dyDescent="0.25">
      <c r="A10175" t="s">
        <v>20021</v>
      </c>
      <c r="B10175" t="s">
        <v>20022</v>
      </c>
      <c r="C10175">
        <v>3</v>
      </c>
      <c r="D10175">
        <v>124.98</v>
      </c>
      <c r="E10175">
        <v>42.719000000000001</v>
      </c>
      <c r="F10175">
        <v>42.719000000000001</v>
      </c>
      <c r="G10175" t="s">
        <v>312</v>
      </c>
    </row>
    <row r="10176" spans="1:7" x14ac:dyDescent="0.25">
      <c r="A10176" t="s">
        <v>20023</v>
      </c>
      <c r="B10176" t="s">
        <v>20024</v>
      </c>
      <c r="C10176">
        <v>0</v>
      </c>
      <c r="D10176">
        <v>0</v>
      </c>
      <c r="E10176">
        <v>2E-3</v>
      </c>
      <c r="F10176">
        <v>0</v>
      </c>
      <c r="G10176" t="s">
        <v>22</v>
      </c>
    </row>
    <row r="10177" spans="1:7" x14ac:dyDescent="0.25">
      <c r="A10177" t="s">
        <v>20025</v>
      </c>
      <c r="B10177" t="s">
        <v>20026</v>
      </c>
      <c r="C10177">
        <v>9</v>
      </c>
      <c r="D10177">
        <v>0</v>
      </c>
      <c r="E10177">
        <v>2E-3</v>
      </c>
      <c r="F10177">
        <v>4.0000000000000001E-3</v>
      </c>
      <c r="G10177" t="s">
        <v>22</v>
      </c>
    </row>
    <row r="10178" spans="1:7" x14ac:dyDescent="0.25">
      <c r="A10178" t="s">
        <v>20027</v>
      </c>
      <c r="B10178" t="s">
        <v>20028</v>
      </c>
      <c r="C10178">
        <v>14</v>
      </c>
      <c r="D10178">
        <v>0</v>
      </c>
      <c r="E10178">
        <v>0.14099999999999999</v>
      </c>
      <c r="F10178">
        <v>0.14099999999999999</v>
      </c>
      <c r="G10178" t="s">
        <v>22</v>
      </c>
    </row>
    <row r="10179" spans="1:7" x14ac:dyDescent="0.25">
      <c r="A10179" t="s">
        <v>20029</v>
      </c>
      <c r="B10179" t="s">
        <v>20030</v>
      </c>
      <c r="C10179">
        <v>116</v>
      </c>
      <c r="D10179">
        <v>0</v>
      </c>
      <c r="E10179">
        <v>1E-3</v>
      </c>
      <c r="F10179">
        <v>2E-3</v>
      </c>
      <c r="G10179" t="s">
        <v>22</v>
      </c>
    </row>
    <row r="10180" spans="1:7" x14ac:dyDescent="0.25">
      <c r="A10180" t="s">
        <v>20031</v>
      </c>
      <c r="B10180" t="s">
        <v>20032</v>
      </c>
      <c r="C10180">
        <v>0</v>
      </c>
      <c r="D10180">
        <v>0</v>
      </c>
      <c r="E10180">
        <v>1E-3</v>
      </c>
      <c r="F10180">
        <v>0</v>
      </c>
      <c r="G10180" t="s">
        <v>22</v>
      </c>
    </row>
    <row r="10181" spans="1:7" x14ac:dyDescent="0.25">
      <c r="A10181" t="s">
        <v>20033</v>
      </c>
      <c r="B10181" t="s">
        <v>20034</v>
      </c>
      <c r="C10181">
        <v>12</v>
      </c>
      <c r="D10181">
        <v>60.67</v>
      </c>
      <c r="E10181">
        <v>27.529</v>
      </c>
      <c r="F10181">
        <v>27.529</v>
      </c>
      <c r="G10181" t="s">
        <v>312</v>
      </c>
    </row>
    <row r="10182" spans="1:7" x14ac:dyDescent="0.25">
      <c r="A10182" t="s">
        <v>20035</v>
      </c>
      <c r="B10182" t="s">
        <v>20036</v>
      </c>
      <c r="C10182">
        <v>0</v>
      </c>
      <c r="D10182">
        <v>0</v>
      </c>
      <c r="E10182">
        <v>8.9999999999999993E-3</v>
      </c>
      <c r="F10182">
        <v>0</v>
      </c>
      <c r="G10182" t="s">
        <v>22</v>
      </c>
    </row>
    <row r="10183" spans="1:7" x14ac:dyDescent="0.25">
      <c r="A10183" t="s">
        <v>20037</v>
      </c>
      <c r="B10183" t="s">
        <v>20038</v>
      </c>
      <c r="C10183">
        <v>23</v>
      </c>
      <c r="D10183">
        <v>0</v>
      </c>
      <c r="E10183">
        <v>1.0999999999999999E-2</v>
      </c>
      <c r="F10183">
        <v>0.01</v>
      </c>
      <c r="G10183" t="s">
        <v>22</v>
      </c>
    </row>
    <row r="10184" spans="1:7" x14ac:dyDescent="0.25">
      <c r="A10184" t="s">
        <v>20039</v>
      </c>
      <c r="B10184" t="s">
        <v>20040</v>
      </c>
      <c r="C10184">
        <v>0</v>
      </c>
      <c r="D10184">
        <v>0</v>
      </c>
      <c r="E10184">
        <v>51.2</v>
      </c>
      <c r="F10184">
        <v>51.2</v>
      </c>
      <c r="G10184" t="s">
        <v>22</v>
      </c>
    </row>
    <row r="10185" spans="1:7" x14ac:dyDescent="0.25">
      <c r="A10185" t="s">
        <v>20041</v>
      </c>
      <c r="B10185" t="s">
        <v>20042</v>
      </c>
      <c r="C10185">
        <v>1</v>
      </c>
      <c r="D10185">
        <v>83.79</v>
      </c>
      <c r="E10185">
        <v>21.422000000000001</v>
      </c>
      <c r="F10185">
        <v>16.27</v>
      </c>
      <c r="G10185" t="s">
        <v>312</v>
      </c>
    </row>
    <row r="10186" spans="1:7" x14ac:dyDescent="0.25">
      <c r="A10186" t="s">
        <v>20043</v>
      </c>
      <c r="B10186" t="s">
        <v>20044</v>
      </c>
      <c r="C10186">
        <v>3</v>
      </c>
      <c r="D10186">
        <v>86.27</v>
      </c>
      <c r="E10186">
        <v>45.174999999999997</v>
      </c>
      <c r="F10186">
        <v>12.27</v>
      </c>
      <c r="G10186" t="s">
        <v>312</v>
      </c>
    </row>
    <row r="10187" spans="1:7" x14ac:dyDescent="0.25">
      <c r="A10187" t="s">
        <v>20045</v>
      </c>
      <c r="B10187" t="s">
        <v>20046</v>
      </c>
      <c r="C10187">
        <v>23</v>
      </c>
      <c r="D10187">
        <v>61.2</v>
      </c>
      <c r="E10187">
        <v>32.615000000000002</v>
      </c>
      <c r="F10187">
        <v>32.615000000000002</v>
      </c>
      <c r="G10187" t="s">
        <v>33</v>
      </c>
    </row>
    <row r="10188" spans="1:7" x14ac:dyDescent="0.25">
      <c r="A10188" t="s">
        <v>20047</v>
      </c>
      <c r="B10188" t="s">
        <v>20048</v>
      </c>
      <c r="C10188">
        <v>2</v>
      </c>
      <c r="D10188">
        <v>35.68</v>
      </c>
      <c r="E10188">
        <v>13.754</v>
      </c>
      <c r="F10188">
        <v>11.069000000000001</v>
      </c>
      <c r="G10188" t="s">
        <v>33</v>
      </c>
    </row>
    <row r="10189" spans="1:7" x14ac:dyDescent="0.25">
      <c r="A10189" t="s">
        <v>20049</v>
      </c>
      <c r="B10189" t="s">
        <v>20050</v>
      </c>
      <c r="C10189">
        <v>0</v>
      </c>
      <c r="D10189">
        <v>0</v>
      </c>
      <c r="E10189">
        <v>25</v>
      </c>
      <c r="F10189">
        <v>25</v>
      </c>
      <c r="G10189" t="s">
        <v>22</v>
      </c>
    </row>
    <row r="10190" spans="1:7" x14ac:dyDescent="0.25">
      <c r="A10190" t="s">
        <v>20051</v>
      </c>
      <c r="B10190" t="s">
        <v>20052</v>
      </c>
      <c r="C10190">
        <v>3</v>
      </c>
      <c r="D10190">
        <v>0</v>
      </c>
      <c r="E10190">
        <v>32.43</v>
      </c>
      <c r="F10190">
        <v>31.16</v>
      </c>
      <c r="G10190" t="s">
        <v>22</v>
      </c>
    </row>
    <row r="10191" spans="1:7" x14ac:dyDescent="0.25">
      <c r="A10191" t="s">
        <v>20053</v>
      </c>
      <c r="B10191" t="s">
        <v>20054</v>
      </c>
      <c r="C10191">
        <v>12</v>
      </c>
      <c r="D10191">
        <v>0</v>
      </c>
      <c r="E10191">
        <v>380</v>
      </c>
      <c r="F10191">
        <v>380</v>
      </c>
      <c r="G10191" t="s">
        <v>22</v>
      </c>
    </row>
    <row r="10192" spans="1:7" x14ac:dyDescent="0.25">
      <c r="A10192" t="s">
        <v>20055</v>
      </c>
      <c r="B10192" t="s">
        <v>20056</v>
      </c>
      <c r="C10192">
        <v>0</v>
      </c>
      <c r="D10192">
        <v>0</v>
      </c>
      <c r="E10192">
        <v>13.726000000000001</v>
      </c>
      <c r="F10192">
        <v>0</v>
      </c>
      <c r="G10192" t="s">
        <v>22</v>
      </c>
    </row>
    <row r="10193" spans="1:7" x14ac:dyDescent="0.25">
      <c r="A10193" t="s">
        <v>20057</v>
      </c>
      <c r="B10193" t="s">
        <v>20058</v>
      </c>
      <c r="C10193">
        <v>6</v>
      </c>
      <c r="D10193">
        <v>107.2</v>
      </c>
      <c r="E10193">
        <v>41.305</v>
      </c>
      <c r="F10193">
        <v>21.997</v>
      </c>
      <c r="G10193" t="s">
        <v>33</v>
      </c>
    </row>
    <row r="10194" spans="1:7" x14ac:dyDescent="0.25">
      <c r="A10194" t="s">
        <v>20059</v>
      </c>
      <c r="B10194" t="s">
        <v>20060</v>
      </c>
      <c r="C10194">
        <v>6</v>
      </c>
      <c r="D10194">
        <v>0</v>
      </c>
      <c r="E10194">
        <v>210</v>
      </c>
      <c r="F10194">
        <v>210</v>
      </c>
      <c r="G10194" t="s">
        <v>22</v>
      </c>
    </row>
    <row r="10195" spans="1:7" x14ac:dyDescent="0.25">
      <c r="A10195" t="s">
        <v>20061</v>
      </c>
      <c r="B10195" t="s">
        <v>20062</v>
      </c>
      <c r="C10195">
        <v>0</v>
      </c>
      <c r="D10195">
        <v>0</v>
      </c>
      <c r="E10195">
        <v>625</v>
      </c>
      <c r="F10195">
        <v>0</v>
      </c>
      <c r="G10195" t="s">
        <v>22</v>
      </c>
    </row>
    <row r="10196" spans="1:7" x14ac:dyDescent="0.25">
      <c r="A10196" t="s">
        <v>20063</v>
      </c>
      <c r="B10196" t="s">
        <v>20064</v>
      </c>
      <c r="C10196">
        <v>0</v>
      </c>
      <c r="D10196">
        <v>0</v>
      </c>
      <c r="E10196">
        <v>1.0429999999999999</v>
      </c>
      <c r="F10196">
        <v>0</v>
      </c>
      <c r="G10196" t="s">
        <v>33</v>
      </c>
    </row>
    <row r="10197" spans="1:7" x14ac:dyDescent="0.25">
      <c r="A10197" t="s">
        <v>20065</v>
      </c>
      <c r="B10197" t="s">
        <v>20066</v>
      </c>
      <c r="C10197">
        <v>0</v>
      </c>
      <c r="D10197">
        <v>0</v>
      </c>
      <c r="E10197">
        <v>0.47099999999999997</v>
      </c>
      <c r="F10197">
        <v>0</v>
      </c>
      <c r="G10197" t="s">
        <v>33</v>
      </c>
    </row>
    <row r="10198" spans="1:7" x14ac:dyDescent="0.25">
      <c r="A10198" t="s">
        <v>20067</v>
      </c>
      <c r="B10198" t="s">
        <v>20068</v>
      </c>
      <c r="C10198">
        <v>0</v>
      </c>
      <c r="D10198">
        <v>123.15</v>
      </c>
      <c r="E10198">
        <v>2.1970000000000001</v>
      </c>
      <c r="F10198">
        <v>3.0289999999999999</v>
      </c>
      <c r="G10198" t="s">
        <v>33</v>
      </c>
    </row>
    <row r="10199" spans="1:7" x14ac:dyDescent="0.25">
      <c r="A10199" t="s">
        <v>20069</v>
      </c>
      <c r="B10199" t="s">
        <v>20070</v>
      </c>
      <c r="C10199">
        <v>0</v>
      </c>
      <c r="D10199">
        <v>0</v>
      </c>
      <c r="E10199">
        <v>4.0270000000000001</v>
      </c>
      <c r="F10199">
        <v>22.91</v>
      </c>
      <c r="G10199" t="s">
        <v>22</v>
      </c>
    </row>
    <row r="10200" spans="1:7" x14ac:dyDescent="0.25">
      <c r="A10200" t="s">
        <v>20071</v>
      </c>
      <c r="B10200" t="s">
        <v>20072</v>
      </c>
      <c r="C10200">
        <v>0</v>
      </c>
      <c r="D10200">
        <v>156.1</v>
      </c>
      <c r="E10200">
        <v>56.56</v>
      </c>
      <c r="F10200">
        <v>12.298</v>
      </c>
      <c r="G10200" t="s">
        <v>312</v>
      </c>
    </row>
    <row r="10201" spans="1:7" x14ac:dyDescent="0.25">
      <c r="A10201" t="s">
        <v>20073</v>
      </c>
      <c r="B10201" t="s">
        <v>20074</v>
      </c>
      <c r="C10201">
        <v>0</v>
      </c>
      <c r="D10201">
        <v>0</v>
      </c>
      <c r="E10201">
        <v>41</v>
      </c>
      <c r="F10201">
        <v>41</v>
      </c>
      <c r="G10201" t="s">
        <v>22</v>
      </c>
    </row>
    <row r="10202" spans="1:7" x14ac:dyDescent="0.25">
      <c r="A10202" t="s">
        <v>20075</v>
      </c>
      <c r="B10202" t="s">
        <v>20076</v>
      </c>
      <c r="C10202">
        <v>5</v>
      </c>
      <c r="D10202">
        <v>0</v>
      </c>
      <c r="E10202">
        <v>16.401</v>
      </c>
      <c r="F10202">
        <v>1.6259999999999999</v>
      </c>
      <c r="G10202" t="s">
        <v>22</v>
      </c>
    </row>
    <row r="10203" spans="1:7" x14ac:dyDescent="0.25">
      <c r="A10203" t="s">
        <v>20077</v>
      </c>
      <c r="B10203" t="s">
        <v>20078</v>
      </c>
      <c r="C10203">
        <v>0</v>
      </c>
      <c r="D10203">
        <v>0</v>
      </c>
      <c r="E10203">
        <v>48.164999999999999</v>
      </c>
      <c r="F10203">
        <v>0</v>
      </c>
      <c r="G10203" t="s">
        <v>22</v>
      </c>
    </row>
    <row r="10204" spans="1:7" x14ac:dyDescent="0.25">
      <c r="A10204" t="s">
        <v>20079</v>
      </c>
      <c r="B10204" t="s">
        <v>20080</v>
      </c>
      <c r="C10204">
        <v>2</v>
      </c>
      <c r="D10204">
        <v>0</v>
      </c>
      <c r="E10204">
        <v>22.87</v>
      </c>
      <c r="F10204">
        <v>2.0209999999999999</v>
      </c>
      <c r="G10204" t="s">
        <v>22</v>
      </c>
    </row>
    <row r="10205" spans="1:7" x14ac:dyDescent="0.25">
      <c r="A10205" t="s">
        <v>20081</v>
      </c>
      <c r="B10205" t="s">
        <v>20082</v>
      </c>
      <c r="C10205">
        <v>0</v>
      </c>
      <c r="D10205">
        <v>0</v>
      </c>
      <c r="E10205">
        <v>7.452</v>
      </c>
      <c r="F10205">
        <v>2.5990000000000002</v>
      </c>
      <c r="G10205" t="s">
        <v>22</v>
      </c>
    </row>
    <row r="10206" spans="1:7" x14ac:dyDescent="0.25">
      <c r="A10206" t="s">
        <v>20083</v>
      </c>
      <c r="B10206" t="s">
        <v>20084</v>
      </c>
      <c r="C10206">
        <v>0</v>
      </c>
      <c r="D10206">
        <v>0</v>
      </c>
      <c r="E10206">
        <v>9.3729999999999993</v>
      </c>
      <c r="F10206">
        <v>9.3729999999999993</v>
      </c>
      <c r="G10206" t="s">
        <v>33</v>
      </c>
    </row>
    <row r="10207" spans="1:7" x14ac:dyDescent="0.25">
      <c r="A10207" t="s">
        <v>20085</v>
      </c>
      <c r="B10207" t="s">
        <v>20086</v>
      </c>
      <c r="C10207">
        <v>0</v>
      </c>
      <c r="D10207">
        <v>0</v>
      </c>
      <c r="E10207">
        <v>10.242000000000001</v>
      </c>
      <c r="F10207">
        <v>3.92</v>
      </c>
      <c r="G10207" t="s">
        <v>22</v>
      </c>
    </row>
    <row r="10208" spans="1:7" x14ac:dyDescent="0.25">
      <c r="A10208" t="s">
        <v>20087</v>
      </c>
      <c r="B10208" t="s">
        <v>20088</v>
      </c>
      <c r="C10208">
        <v>2</v>
      </c>
      <c r="D10208">
        <v>0</v>
      </c>
      <c r="E10208">
        <v>4.9039999999999999</v>
      </c>
      <c r="F10208">
        <v>3.0859999999999999</v>
      </c>
      <c r="G10208" t="s">
        <v>22</v>
      </c>
    </row>
    <row r="10209" spans="1:7" x14ac:dyDescent="0.25">
      <c r="A10209" t="s">
        <v>20089</v>
      </c>
      <c r="B10209" t="s">
        <v>20090</v>
      </c>
      <c r="C10209">
        <v>0</v>
      </c>
      <c r="D10209">
        <v>74.33</v>
      </c>
      <c r="E10209">
        <v>31.082000000000001</v>
      </c>
      <c r="F10209">
        <v>24.731000000000002</v>
      </c>
      <c r="G10209" t="s">
        <v>312</v>
      </c>
    </row>
    <row r="10210" spans="1:7" x14ac:dyDescent="0.25">
      <c r="A10210" t="s">
        <v>20091</v>
      </c>
      <c r="B10210" t="s">
        <v>20092</v>
      </c>
      <c r="C10210">
        <v>0</v>
      </c>
      <c r="D10210">
        <v>0</v>
      </c>
      <c r="E10210">
        <v>11.053000000000001</v>
      </c>
      <c r="F10210">
        <v>4.4189999999999996</v>
      </c>
      <c r="G10210" t="s">
        <v>22</v>
      </c>
    </row>
    <row r="10211" spans="1:7" x14ac:dyDescent="0.25">
      <c r="A10211" t="s">
        <v>20093</v>
      </c>
      <c r="B10211" t="s">
        <v>20094</v>
      </c>
      <c r="C10211">
        <v>3</v>
      </c>
      <c r="D10211">
        <v>156.25</v>
      </c>
      <c r="E10211">
        <v>14.891999999999999</v>
      </c>
      <c r="F10211">
        <v>5.1079999999999997</v>
      </c>
      <c r="G10211" t="s">
        <v>22</v>
      </c>
    </row>
    <row r="10212" spans="1:7" x14ac:dyDescent="0.25">
      <c r="A10212" t="s">
        <v>20095</v>
      </c>
      <c r="B10212" t="s">
        <v>20096</v>
      </c>
      <c r="C10212">
        <v>0</v>
      </c>
      <c r="D10212">
        <v>14.67</v>
      </c>
      <c r="E10212">
        <v>1.482</v>
      </c>
      <c r="F10212">
        <v>1.482</v>
      </c>
      <c r="G10212" t="s">
        <v>22</v>
      </c>
    </row>
    <row r="10213" spans="1:7" x14ac:dyDescent="0.25">
      <c r="A10213" t="s">
        <v>20097</v>
      </c>
      <c r="B10213" t="s">
        <v>20098</v>
      </c>
      <c r="C10213">
        <v>0</v>
      </c>
      <c r="D10213">
        <v>295.83</v>
      </c>
      <c r="E10213">
        <v>182.52500000000001</v>
      </c>
      <c r="F10213">
        <v>168.42099999999999</v>
      </c>
      <c r="G10213" t="s">
        <v>33</v>
      </c>
    </row>
    <row r="10214" spans="1:7" x14ac:dyDescent="0.25">
      <c r="A10214" t="s">
        <v>20099</v>
      </c>
      <c r="B10214" t="s">
        <v>20100</v>
      </c>
      <c r="C10214">
        <v>0</v>
      </c>
      <c r="D10214">
        <v>0</v>
      </c>
      <c r="E10214">
        <v>3.8929999999999998</v>
      </c>
      <c r="F10214">
        <v>1.556</v>
      </c>
      <c r="G10214" t="s">
        <v>22</v>
      </c>
    </row>
    <row r="10215" spans="1:7" x14ac:dyDescent="0.25">
      <c r="A10215" t="s">
        <v>20101</v>
      </c>
      <c r="B10215" t="s">
        <v>20102</v>
      </c>
      <c r="C10215">
        <v>0</v>
      </c>
      <c r="D10215">
        <v>0</v>
      </c>
      <c r="E10215">
        <v>30.981999999999999</v>
      </c>
      <c r="F10215">
        <v>15.529</v>
      </c>
      <c r="G10215" t="s">
        <v>22</v>
      </c>
    </row>
    <row r="10216" spans="1:7" x14ac:dyDescent="0.25">
      <c r="A10216" t="s">
        <v>20103</v>
      </c>
      <c r="B10216" t="s">
        <v>20104</v>
      </c>
      <c r="C10216">
        <v>17</v>
      </c>
      <c r="D10216">
        <v>74.739999999999995</v>
      </c>
      <c r="E10216">
        <v>40.191000000000003</v>
      </c>
      <c r="F10216">
        <v>42.991</v>
      </c>
      <c r="G10216" t="s">
        <v>33</v>
      </c>
    </row>
    <row r="10217" spans="1:7" x14ac:dyDescent="0.25">
      <c r="A10217" t="s">
        <v>20105</v>
      </c>
      <c r="B10217" t="s">
        <v>20106</v>
      </c>
      <c r="C10217">
        <v>42</v>
      </c>
      <c r="D10217">
        <v>0</v>
      </c>
      <c r="E10217">
        <v>2.9420000000000002</v>
      </c>
      <c r="F10217">
        <v>1.421</v>
      </c>
      <c r="G10217" t="s">
        <v>33</v>
      </c>
    </row>
    <row r="10218" spans="1:7" x14ac:dyDescent="0.25">
      <c r="A10218" t="s">
        <v>20107</v>
      </c>
      <c r="B10218" t="s">
        <v>20108</v>
      </c>
      <c r="C10218">
        <v>106</v>
      </c>
      <c r="D10218">
        <v>19.97</v>
      </c>
      <c r="E10218">
        <v>14.048999999999999</v>
      </c>
      <c r="F10218">
        <v>14.048999999999999</v>
      </c>
      <c r="G10218" t="s">
        <v>33</v>
      </c>
    </row>
    <row r="10219" spans="1:7" x14ac:dyDescent="0.25">
      <c r="A10219" t="s">
        <v>20109</v>
      </c>
      <c r="B10219" t="s">
        <v>20110</v>
      </c>
      <c r="C10219">
        <v>0</v>
      </c>
      <c r="D10219">
        <v>0</v>
      </c>
      <c r="E10219">
        <v>292.971</v>
      </c>
      <c r="F10219">
        <v>0</v>
      </c>
      <c r="G10219" t="s">
        <v>33</v>
      </c>
    </row>
    <row r="10220" spans="1:7" x14ac:dyDescent="0.25">
      <c r="A10220" t="s">
        <v>20111</v>
      </c>
      <c r="B10220" t="s">
        <v>9331</v>
      </c>
      <c r="C10220">
        <v>0</v>
      </c>
      <c r="D10220">
        <v>175.17</v>
      </c>
      <c r="E10220">
        <v>44.790999999999997</v>
      </c>
      <c r="F10220">
        <v>58.689</v>
      </c>
      <c r="G10220" t="s">
        <v>33</v>
      </c>
    </row>
    <row r="10221" spans="1:7" x14ac:dyDescent="0.25">
      <c r="A10221" t="s">
        <v>20112</v>
      </c>
      <c r="B10221" t="s">
        <v>20113</v>
      </c>
      <c r="C10221">
        <v>1</v>
      </c>
      <c r="D10221">
        <v>0</v>
      </c>
      <c r="E10221">
        <v>4.944</v>
      </c>
      <c r="F10221">
        <v>2.56</v>
      </c>
      <c r="G10221" t="s">
        <v>22</v>
      </c>
    </row>
    <row r="10222" spans="1:7" x14ac:dyDescent="0.25">
      <c r="A10222" t="s">
        <v>20114</v>
      </c>
      <c r="B10222" t="s">
        <v>20115</v>
      </c>
      <c r="C10222">
        <v>0</v>
      </c>
      <c r="D10222">
        <v>87.78</v>
      </c>
      <c r="E10222">
        <v>31.556000000000001</v>
      </c>
      <c r="F10222">
        <v>27.512</v>
      </c>
      <c r="G10222" t="s">
        <v>312</v>
      </c>
    </row>
    <row r="10223" spans="1:7" x14ac:dyDescent="0.25">
      <c r="A10223" t="s">
        <v>20116</v>
      </c>
      <c r="B10223" t="s">
        <v>20117</v>
      </c>
      <c r="C10223">
        <v>0</v>
      </c>
      <c r="D10223">
        <v>32.35</v>
      </c>
      <c r="E10223">
        <v>6.867</v>
      </c>
      <c r="F10223">
        <v>6.8979999999999997</v>
      </c>
      <c r="G10223" t="s">
        <v>22</v>
      </c>
    </row>
    <row r="10224" spans="1:7" x14ac:dyDescent="0.25">
      <c r="A10224" t="s">
        <v>20118</v>
      </c>
      <c r="B10224" t="s">
        <v>20119</v>
      </c>
      <c r="C10224">
        <v>0</v>
      </c>
      <c r="D10224">
        <v>352.21</v>
      </c>
      <c r="E10224">
        <v>234.56299999999999</v>
      </c>
      <c r="F10224">
        <v>0</v>
      </c>
      <c r="G10224" t="s">
        <v>33</v>
      </c>
    </row>
    <row r="10225" spans="1:7" x14ac:dyDescent="0.25">
      <c r="A10225" t="s">
        <v>20120</v>
      </c>
      <c r="B10225" t="s">
        <v>20121</v>
      </c>
      <c r="C10225">
        <v>0</v>
      </c>
      <c r="D10225">
        <v>98.47</v>
      </c>
      <c r="E10225">
        <v>40.781999999999996</v>
      </c>
      <c r="F10225">
        <v>32.142000000000003</v>
      </c>
      <c r="G10225" t="s">
        <v>312</v>
      </c>
    </row>
    <row r="10226" spans="1:7" x14ac:dyDescent="0.25">
      <c r="A10226" t="s">
        <v>20122</v>
      </c>
      <c r="B10226" t="s">
        <v>20123</v>
      </c>
      <c r="C10226">
        <v>0</v>
      </c>
      <c r="D10226">
        <v>0</v>
      </c>
      <c r="E10226">
        <v>0.18</v>
      </c>
      <c r="F10226">
        <v>0.18</v>
      </c>
      <c r="G10226" t="s">
        <v>22</v>
      </c>
    </row>
    <row r="10227" spans="1:7" x14ac:dyDescent="0.25">
      <c r="A10227" t="s">
        <v>20124</v>
      </c>
      <c r="B10227" t="s">
        <v>20125</v>
      </c>
      <c r="C10227">
        <v>500</v>
      </c>
      <c r="D10227">
        <v>0</v>
      </c>
      <c r="E10227">
        <v>0.35</v>
      </c>
      <c r="F10227">
        <v>0.35</v>
      </c>
      <c r="G10227" t="s">
        <v>22</v>
      </c>
    </row>
    <row r="10228" spans="1:7" x14ac:dyDescent="0.25">
      <c r="A10228" t="s">
        <v>20126</v>
      </c>
      <c r="B10228" t="s">
        <v>20127</v>
      </c>
      <c r="C10228">
        <v>0</v>
      </c>
      <c r="D10228">
        <v>0</v>
      </c>
      <c r="E10228">
        <v>117</v>
      </c>
      <c r="F10228">
        <v>117</v>
      </c>
      <c r="G10228" t="s">
        <v>22</v>
      </c>
    </row>
    <row r="10229" spans="1:7" x14ac:dyDescent="0.25">
      <c r="A10229" t="s">
        <v>20128</v>
      </c>
      <c r="B10229" t="s">
        <v>20129</v>
      </c>
      <c r="C10229">
        <v>0</v>
      </c>
      <c r="D10229">
        <v>0</v>
      </c>
      <c r="E10229">
        <v>41</v>
      </c>
      <c r="F10229">
        <v>41</v>
      </c>
      <c r="G10229" t="s">
        <v>22</v>
      </c>
    </row>
    <row r="10230" spans="1:7" x14ac:dyDescent="0.25">
      <c r="A10230" t="s">
        <v>20130</v>
      </c>
      <c r="B10230" t="s">
        <v>20131</v>
      </c>
      <c r="C10230">
        <v>8</v>
      </c>
      <c r="D10230">
        <v>0</v>
      </c>
      <c r="E10230">
        <v>63.94</v>
      </c>
      <c r="F10230">
        <v>63.94</v>
      </c>
      <c r="G10230" t="s">
        <v>22</v>
      </c>
    </row>
    <row r="10231" spans="1:7" x14ac:dyDescent="0.25">
      <c r="A10231" t="s">
        <v>20132</v>
      </c>
      <c r="B10231" t="s">
        <v>20133</v>
      </c>
      <c r="C10231">
        <v>9022</v>
      </c>
      <c r="D10231">
        <v>0</v>
      </c>
      <c r="E10231">
        <v>4.8999999999999998E-3</v>
      </c>
      <c r="F10231">
        <v>4.9199999999999999E-3</v>
      </c>
      <c r="G10231" t="s">
        <v>22</v>
      </c>
    </row>
    <row r="10232" spans="1:7" x14ac:dyDescent="0.25">
      <c r="A10232" t="s">
        <v>20134</v>
      </c>
      <c r="B10232" t="s">
        <v>20135</v>
      </c>
      <c r="C10232">
        <v>0</v>
      </c>
      <c r="D10232">
        <v>0</v>
      </c>
      <c r="E10232">
        <v>23.116</v>
      </c>
      <c r="F10232">
        <v>6.1779999999999999</v>
      </c>
      <c r="G10232" t="s">
        <v>22</v>
      </c>
    </row>
    <row r="10233" spans="1:7" x14ac:dyDescent="0.25">
      <c r="A10233" t="s">
        <v>20136</v>
      </c>
      <c r="B10233" t="s">
        <v>20137</v>
      </c>
      <c r="C10233">
        <v>1</v>
      </c>
      <c r="D10233">
        <v>475.21</v>
      </c>
      <c r="E10233">
        <v>26.076000000000001</v>
      </c>
      <c r="F10233">
        <v>26.076000000000001</v>
      </c>
      <c r="G10233" t="s">
        <v>33</v>
      </c>
    </row>
    <row r="10234" spans="1:7" x14ac:dyDescent="0.25">
      <c r="A10234" t="s">
        <v>20138</v>
      </c>
      <c r="B10234" t="s">
        <v>20139</v>
      </c>
      <c r="C10234">
        <v>0</v>
      </c>
      <c r="D10234">
        <v>22.9</v>
      </c>
      <c r="E10234">
        <v>18.128399999999999</v>
      </c>
      <c r="F10234">
        <v>25.3</v>
      </c>
      <c r="G10234" t="s">
        <v>22</v>
      </c>
    </row>
    <row r="10235" spans="1:7" x14ac:dyDescent="0.25">
      <c r="A10235" t="s">
        <v>20140</v>
      </c>
      <c r="B10235" t="s">
        <v>20141</v>
      </c>
      <c r="C10235">
        <v>0</v>
      </c>
      <c r="D10235">
        <v>1920.88</v>
      </c>
      <c r="E10235">
        <v>560.94500000000005</v>
      </c>
      <c r="F10235">
        <v>548.38900000000001</v>
      </c>
      <c r="G10235" t="s">
        <v>33</v>
      </c>
    </row>
    <row r="10236" spans="1:7" x14ac:dyDescent="0.25">
      <c r="A10236" t="s">
        <v>20142</v>
      </c>
      <c r="B10236" t="s">
        <v>20143</v>
      </c>
      <c r="C10236">
        <v>0</v>
      </c>
      <c r="D10236">
        <v>0</v>
      </c>
      <c r="E10236">
        <v>101.21899999999999</v>
      </c>
      <c r="F10236">
        <v>113.44499999999999</v>
      </c>
      <c r="G10236" t="s">
        <v>22</v>
      </c>
    </row>
    <row r="10237" spans="1:7" x14ac:dyDescent="0.25">
      <c r="A10237" t="s">
        <v>20144</v>
      </c>
      <c r="B10237" t="s">
        <v>20145</v>
      </c>
      <c r="C10237">
        <v>0</v>
      </c>
      <c r="D10237">
        <v>30.77</v>
      </c>
      <c r="E10237">
        <v>19.457139999999999</v>
      </c>
      <c r="F10237">
        <v>19.457139999999999</v>
      </c>
      <c r="G10237" t="s">
        <v>22</v>
      </c>
    </row>
    <row r="10238" spans="1:7" x14ac:dyDescent="0.25">
      <c r="A10238" t="s">
        <v>20146</v>
      </c>
      <c r="B10238" t="s">
        <v>20147</v>
      </c>
      <c r="C10238">
        <v>0</v>
      </c>
      <c r="D10238">
        <v>0</v>
      </c>
      <c r="E10238">
        <v>0</v>
      </c>
      <c r="F10238">
        <v>0</v>
      </c>
      <c r="G10238" t="s">
        <v>22</v>
      </c>
    </row>
    <row r="10239" spans="1:7" x14ac:dyDescent="0.25">
      <c r="A10239" t="s">
        <v>20148</v>
      </c>
      <c r="B10239" t="s">
        <v>20149</v>
      </c>
      <c r="C10239">
        <v>0</v>
      </c>
      <c r="D10239">
        <v>0</v>
      </c>
      <c r="E10239">
        <v>0</v>
      </c>
      <c r="F10239">
        <v>0</v>
      </c>
      <c r="G10239" t="s">
        <v>22</v>
      </c>
    </row>
    <row r="10240" spans="1:7" x14ac:dyDescent="0.25">
      <c r="A10240" t="s">
        <v>20150</v>
      </c>
      <c r="B10240" t="s">
        <v>20151</v>
      </c>
      <c r="C10240">
        <v>2</v>
      </c>
      <c r="D10240">
        <v>546.1</v>
      </c>
      <c r="E10240">
        <v>136.56299999999999</v>
      </c>
      <c r="F10240">
        <v>136.56299999999999</v>
      </c>
      <c r="G10240" t="s">
        <v>22</v>
      </c>
    </row>
    <row r="10241" spans="1:7" x14ac:dyDescent="0.25">
      <c r="A10241" t="s">
        <v>20152</v>
      </c>
      <c r="B10241" t="s">
        <v>20153</v>
      </c>
      <c r="C10241">
        <v>0</v>
      </c>
      <c r="D10241">
        <v>0</v>
      </c>
      <c r="E10241">
        <v>0</v>
      </c>
      <c r="F10241">
        <v>0</v>
      </c>
      <c r="G10241" t="s">
        <v>22</v>
      </c>
    </row>
    <row r="10242" spans="1:7" x14ac:dyDescent="0.25">
      <c r="A10242" t="s">
        <v>20154</v>
      </c>
      <c r="B10242" t="s">
        <v>20155</v>
      </c>
      <c r="C10242">
        <v>0</v>
      </c>
      <c r="D10242">
        <v>0</v>
      </c>
      <c r="E10242">
        <v>1.3</v>
      </c>
      <c r="F10242">
        <v>0</v>
      </c>
      <c r="G10242" t="s">
        <v>22</v>
      </c>
    </row>
    <row r="10243" spans="1:7" x14ac:dyDescent="0.25">
      <c r="A10243" t="s">
        <v>20156</v>
      </c>
      <c r="B10243" t="s">
        <v>20157</v>
      </c>
      <c r="C10243">
        <v>0</v>
      </c>
      <c r="D10243">
        <v>0</v>
      </c>
      <c r="E10243">
        <v>11.522</v>
      </c>
      <c r="F10243">
        <v>7.6230000000000002</v>
      </c>
      <c r="G10243" t="s">
        <v>22</v>
      </c>
    </row>
    <row r="10244" spans="1:7" x14ac:dyDescent="0.25">
      <c r="A10244" t="s">
        <v>20158</v>
      </c>
      <c r="B10244" t="s">
        <v>20159</v>
      </c>
      <c r="C10244">
        <v>999.1</v>
      </c>
      <c r="D10244">
        <v>0</v>
      </c>
      <c r="E10244">
        <v>0.5</v>
      </c>
      <c r="F10244">
        <v>0.5</v>
      </c>
      <c r="G10244" t="s">
        <v>22</v>
      </c>
    </row>
    <row r="10245" spans="1:7" x14ac:dyDescent="0.25">
      <c r="A10245" t="s">
        <v>20160</v>
      </c>
      <c r="B10245" t="s">
        <v>20161</v>
      </c>
      <c r="C10245">
        <v>2</v>
      </c>
      <c r="D10245">
        <v>85.11</v>
      </c>
      <c r="E10245">
        <v>33.619999999999997</v>
      </c>
      <c r="F10245">
        <v>32.649000000000001</v>
      </c>
      <c r="G10245" t="s">
        <v>312</v>
      </c>
    </row>
    <row r="10246" spans="1:7" x14ac:dyDescent="0.25">
      <c r="A10246" t="s">
        <v>20162</v>
      </c>
      <c r="B10246" t="s">
        <v>20163</v>
      </c>
      <c r="C10246">
        <v>0</v>
      </c>
      <c r="D10246">
        <v>284.38</v>
      </c>
      <c r="E10246">
        <v>42.076999999999998</v>
      </c>
      <c r="F10246">
        <v>0</v>
      </c>
      <c r="G10246" t="s">
        <v>22</v>
      </c>
    </row>
    <row r="10247" spans="1:7" x14ac:dyDescent="0.25">
      <c r="A10247" t="s">
        <v>20164</v>
      </c>
      <c r="B10247" t="s">
        <v>9533</v>
      </c>
      <c r="C10247">
        <v>0</v>
      </c>
      <c r="D10247">
        <v>242.23</v>
      </c>
      <c r="E10247">
        <v>90.813999999999993</v>
      </c>
      <c r="F10247">
        <v>492.28899999999999</v>
      </c>
      <c r="G10247" t="s">
        <v>33</v>
      </c>
    </row>
    <row r="10248" spans="1:7" x14ac:dyDescent="0.25">
      <c r="A10248" t="s">
        <v>20165</v>
      </c>
      <c r="B10248" t="s">
        <v>20166</v>
      </c>
      <c r="C10248">
        <v>0</v>
      </c>
      <c r="D10248">
        <v>512.86</v>
      </c>
      <c r="E10248">
        <v>287.51900000000001</v>
      </c>
      <c r="F10248">
        <v>313.99900000000002</v>
      </c>
      <c r="G10248" t="s">
        <v>33</v>
      </c>
    </row>
    <row r="10249" spans="1:7" x14ac:dyDescent="0.25">
      <c r="A10249" t="s">
        <v>20167</v>
      </c>
      <c r="B10249" t="s">
        <v>20168</v>
      </c>
      <c r="C10249">
        <v>0</v>
      </c>
      <c r="D10249">
        <v>1062.06</v>
      </c>
      <c r="E10249">
        <v>642.56600000000003</v>
      </c>
      <c r="F10249">
        <v>568.92600000000004</v>
      </c>
      <c r="G10249" t="s">
        <v>33</v>
      </c>
    </row>
    <row r="10250" spans="1:7" x14ac:dyDescent="0.25">
      <c r="A10250" t="s">
        <v>20169</v>
      </c>
      <c r="B10250" t="s">
        <v>20170</v>
      </c>
      <c r="C10250">
        <v>0</v>
      </c>
      <c r="D10250">
        <v>450.49</v>
      </c>
      <c r="E10250">
        <v>146.45599999999999</v>
      </c>
      <c r="F10250">
        <v>0</v>
      </c>
      <c r="G10250" t="s">
        <v>33</v>
      </c>
    </row>
    <row r="10251" spans="1:7" x14ac:dyDescent="0.25">
      <c r="A10251" t="s">
        <v>20171</v>
      </c>
      <c r="B10251" t="s">
        <v>20172</v>
      </c>
      <c r="C10251">
        <v>0</v>
      </c>
      <c r="D10251">
        <v>472.74</v>
      </c>
      <c r="E10251">
        <v>126.822</v>
      </c>
      <c r="F10251">
        <v>566.00099999999998</v>
      </c>
      <c r="G10251" t="s">
        <v>33</v>
      </c>
    </row>
    <row r="10252" spans="1:7" x14ac:dyDescent="0.25">
      <c r="A10252" t="s">
        <v>20173</v>
      </c>
      <c r="B10252" t="s">
        <v>20174</v>
      </c>
      <c r="C10252">
        <v>0</v>
      </c>
      <c r="D10252">
        <v>505.86</v>
      </c>
      <c r="E10252">
        <v>270.81299999999999</v>
      </c>
      <c r="F10252">
        <v>260.11799999999999</v>
      </c>
      <c r="G10252" t="s">
        <v>33</v>
      </c>
    </row>
    <row r="10253" spans="1:7" x14ac:dyDescent="0.25">
      <c r="A10253" t="s">
        <v>20175</v>
      </c>
      <c r="B10253" t="s">
        <v>4800</v>
      </c>
      <c r="C10253">
        <v>0</v>
      </c>
      <c r="D10253">
        <v>579.83000000000004</v>
      </c>
      <c r="E10253">
        <v>540.24800000000005</v>
      </c>
      <c r="F10253">
        <v>455.42599999999999</v>
      </c>
      <c r="G10253" t="s">
        <v>33</v>
      </c>
    </row>
    <row r="10254" spans="1:7" x14ac:dyDescent="0.25">
      <c r="A10254" t="s">
        <v>20176</v>
      </c>
      <c r="B10254" t="s">
        <v>20177</v>
      </c>
      <c r="C10254">
        <v>17</v>
      </c>
      <c r="D10254">
        <v>0</v>
      </c>
      <c r="E10254">
        <v>62.518000000000001</v>
      </c>
      <c r="F10254">
        <v>137.34200000000001</v>
      </c>
      <c r="G10254" t="s">
        <v>33</v>
      </c>
    </row>
    <row r="10255" spans="1:7" x14ac:dyDescent="0.25">
      <c r="A10255" t="s">
        <v>20178</v>
      </c>
      <c r="B10255" t="s">
        <v>20179</v>
      </c>
      <c r="C10255">
        <v>0</v>
      </c>
      <c r="D10255">
        <v>0</v>
      </c>
      <c r="E10255">
        <v>16.37</v>
      </c>
      <c r="F10255">
        <v>0</v>
      </c>
      <c r="G10255" t="s">
        <v>22</v>
      </c>
    </row>
    <row r="10256" spans="1:7" x14ac:dyDescent="0.25">
      <c r="A10256" t="s">
        <v>20180</v>
      </c>
      <c r="B10256" t="s">
        <v>20181</v>
      </c>
      <c r="C10256">
        <v>26</v>
      </c>
      <c r="D10256">
        <v>0</v>
      </c>
      <c r="E10256">
        <v>3.7999999999999999E-2</v>
      </c>
      <c r="F10256">
        <v>0</v>
      </c>
      <c r="G10256" t="s">
        <v>22</v>
      </c>
    </row>
    <row r="10257" spans="1:7" x14ac:dyDescent="0.25">
      <c r="A10257" t="s">
        <v>20182</v>
      </c>
      <c r="B10257" t="s">
        <v>20183</v>
      </c>
      <c r="C10257">
        <v>0</v>
      </c>
      <c r="D10257">
        <v>0</v>
      </c>
      <c r="E10257">
        <v>456.90300000000002</v>
      </c>
      <c r="F10257">
        <v>477.89699999999999</v>
      </c>
      <c r="G10257" t="s">
        <v>33</v>
      </c>
    </row>
    <row r="10258" spans="1:7" x14ac:dyDescent="0.25">
      <c r="A10258" t="s">
        <v>20184</v>
      </c>
      <c r="B10258" t="s">
        <v>20185</v>
      </c>
      <c r="C10258">
        <v>0</v>
      </c>
      <c r="D10258">
        <v>229.88</v>
      </c>
      <c r="E10258">
        <v>90.022000000000006</v>
      </c>
      <c r="F10258">
        <v>0</v>
      </c>
      <c r="G10258" t="s">
        <v>33</v>
      </c>
    </row>
    <row r="10259" spans="1:7" x14ac:dyDescent="0.25">
      <c r="A10259" t="s">
        <v>20186</v>
      </c>
      <c r="B10259" t="s">
        <v>20187</v>
      </c>
      <c r="C10259">
        <v>0</v>
      </c>
      <c r="D10259">
        <v>974.43</v>
      </c>
      <c r="E10259">
        <v>782.06799999999998</v>
      </c>
      <c r="F10259">
        <v>755.53599999999994</v>
      </c>
      <c r="G10259" t="s">
        <v>33</v>
      </c>
    </row>
    <row r="10260" spans="1:7" x14ac:dyDescent="0.25">
      <c r="A10260" t="s">
        <v>20188</v>
      </c>
      <c r="B10260" t="s">
        <v>20189</v>
      </c>
      <c r="C10260">
        <v>18191</v>
      </c>
      <c r="D10260">
        <v>0</v>
      </c>
      <c r="E10260">
        <v>0.25</v>
      </c>
      <c r="F10260">
        <v>0.25</v>
      </c>
      <c r="G10260" t="s">
        <v>22</v>
      </c>
    </row>
    <row r="10261" spans="1:7" x14ac:dyDescent="0.25">
      <c r="A10261" t="s">
        <v>20190</v>
      </c>
      <c r="B10261" t="s">
        <v>20191</v>
      </c>
      <c r="C10261">
        <v>7196</v>
      </c>
      <c r="D10261">
        <v>0</v>
      </c>
      <c r="E10261">
        <v>2.2848000000000002</v>
      </c>
      <c r="F10261">
        <v>1.92</v>
      </c>
      <c r="G10261" t="s">
        <v>22</v>
      </c>
    </row>
    <row r="10262" spans="1:7" x14ac:dyDescent="0.25">
      <c r="A10262" t="s">
        <v>20192</v>
      </c>
      <c r="B10262" t="s">
        <v>20193</v>
      </c>
      <c r="C10262">
        <v>177</v>
      </c>
      <c r="D10262">
        <v>0</v>
      </c>
      <c r="E10262">
        <v>0.44700000000000001</v>
      </c>
      <c r="F10262">
        <v>0.44700000000000001</v>
      </c>
      <c r="G10262" t="s">
        <v>22</v>
      </c>
    </row>
    <row r="10263" spans="1:7" x14ac:dyDescent="0.25">
      <c r="A10263" t="s">
        <v>20194</v>
      </c>
      <c r="B10263" t="s">
        <v>20195</v>
      </c>
      <c r="C10263">
        <v>13497</v>
      </c>
      <c r="D10263">
        <v>0</v>
      </c>
      <c r="E10263">
        <v>0.2</v>
      </c>
      <c r="F10263">
        <v>0.2</v>
      </c>
      <c r="G10263" t="s">
        <v>22</v>
      </c>
    </row>
    <row r="10264" spans="1:7" x14ac:dyDescent="0.25">
      <c r="A10264" t="s">
        <v>20196</v>
      </c>
      <c r="B10264" t="s">
        <v>20197</v>
      </c>
      <c r="C10264">
        <v>0</v>
      </c>
      <c r="D10264">
        <v>182.73</v>
      </c>
      <c r="E10264">
        <v>61.22</v>
      </c>
      <c r="F10264">
        <v>61.22</v>
      </c>
      <c r="G10264" t="s">
        <v>33</v>
      </c>
    </row>
    <row r="10265" spans="1:7" x14ac:dyDescent="0.25">
      <c r="A10265" t="s">
        <v>20198</v>
      </c>
      <c r="B10265" t="s">
        <v>20199</v>
      </c>
      <c r="C10265">
        <v>49</v>
      </c>
      <c r="D10265">
        <v>55.08</v>
      </c>
      <c r="E10265">
        <v>13.180999999999999</v>
      </c>
      <c r="F10265">
        <v>6.2190000000000003</v>
      </c>
      <c r="G10265" t="s">
        <v>22</v>
      </c>
    </row>
    <row r="10266" spans="1:7" x14ac:dyDescent="0.25">
      <c r="A10266" t="s">
        <v>20200</v>
      </c>
      <c r="B10266" t="s">
        <v>20201</v>
      </c>
      <c r="C10266">
        <v>0</v>
      </c>
      <c r="D10266">
        <v>0</v>
      </c>
      <c r="E10266">
        <v>44.747</v>
      </c>
      <c r="F10266">
        <v>0</v>
      </c>
      <c r="G10266" t="s">
        <v>22</v>
      </c>
    </row>
    <row r="10267" spans="1:7" x14ac:dyDescent="0.25">
      <c r="A10267" t="s">
        <v>20202</v>
      </c>
      <c r="B10267" t="s">
        <v>20203</v>
      </c>
      <c r="C10267">
        <v>1</v>
      </c>
      <c r="D10267">
        <v>0</v>
      </c>
      <c r="E10267">
        <v>14.176</v>
      </c>
      <c r="F10267">
        <v>14.176</v>
      </c>
      <c r="G10267" t="s">
        <v>33</v>
      </c>
    </row>
    <row r="10268" spans="1:7" x14ac:dyDescent="0.25">
      <c r="A10268" t="s">
        <v>20204</v>
      </c>
      <c r="B10268" t="s">
        <v>20205</v>
      </c>
      <c r="C10268">
        <v>0</v>
      </c>
      <c r="D10268">
        <v>0</v>
      </c>
      <c r="E10268">
        <v>43.835999999999999</v>
      </c>
      <c r="F10268">
        <v>39.643000000000001</v>
      </c>
      <c r="G10268" t="s">
        <v>33</v>
      </c>
    </row>
    <row r="10269" spans="1:7" x14ac:dyDescent="0.25">
      <c r="A10269" t="s">
        <v>20206</v>
      </c>
      <c r="B10269" t="s">
        <v>20207</v>
      </c>
      <c r="C10269">
        <v>0</v>
      </c>
      <c r="D10269">
        <v>0</v>
      </c>
      <c r="E10269">
        <v>2.88</v>
      </c>
      <c r="F10269">
        <v>2.88</v>
      </c>
      <c r="G10269" t="s">
        <v>22</v>
      </c>
    </row>
    <row r="10270" spans="1:7" x14ac:dyDescent="0.25">
      <c r="A10270" t="s">
        <v>20208</v>
      </c>
      <c r="B10270" t="s">
        <v>20209</v>
      </c>
      <c r="C10270">
        <v>3</v>
      </c>
      <c r="D10270">
        <v>65.81</v>
      </c>
      <c r="E10270">
        <v>27.53</v>
      </c>
      <c r="F10270">
        <v>27.53</v>
      </c>
      <c r="G10270" t="s">
        <v>312</v>
      </c>
    </row>
    <row r="10271" spans="1:7" x14ac:dyDescent="0.25">
      <c r="A10271" t="s">
        <v>20210</v>
      </c>
      <c r="B10271" t="s">
        <v>20211</v>
      </c>
      <c r="C10271">
        <v>0</v>
      </c>
      <c r="D10271">
        <v>27.99</v>
      </c>
      <c r="E10271">
        <v>17.355</v>
      </c>
      <c r="F10271">
        <v>1.421</v>
      </c>
      <c r="G10271" t="s">
        <v>312</v>
      </c>
    </row>
    <row r="10272" spans="1:7" x14ac:dyDescent="0.25">
      <c r="A10272" t="s">
        <v>20212</v>
      </c>
      <c r="B10272" t="s">
        <v>20213</v>
      </c>
      <c r="C10272">
        <v>0</v>
      </c>
      <c r="D10272">
        <v>0</v>
      </c>
      <c r="E10272">
        <v>10.451000000000001</v>
      </c>
      <c r="F10272">
        <v>10.589</v>
      </c>
      <c r="G10272" t="s">
        <v>33</v>
      </c>
    </row>
    <row r="10273" spans="1:7" x14ac:dyDescent="0.25">
      <c r="A10273" t="s">
        <v>20214</v>
      </c>
      <c r="B10273" t="s">
        <v>20215</v>
      </c>
      <c r="C10273">
        <v>0</v>
      </c>
      <c r="D10273">
        <v>0</v>
      </c>
      <c r="E10273">
        <v>16.172000000000001</v>
      </c>
      <c r="F10273">
        <v>16.186</v>
      </c>
      <c r="G10273" t="s">
        <v>22</v>
      </c>
    </row>
    <row r="10274" spans="1:7" x14ac:dyDescent="0.25">
      <c r="A10274" t="s">
        <v>20216</v>
      </c>
      <c r="B10274" t="s">
        <v>20217</v>
      </c>
      <c r="C10274">
        <v>13</v>
      </c>
      <c r="D10274">
        <v>0</v>
      </c>
      <c r="E10274">
        <v>1.2999999999999999E-2</v>
      </c>
      <c r="F10274">
        <v>0</v>
      </c>
      <c r="G10274" t="s">
        <v>22</v>
      </c>
    </row>
    <row r="10275" spans="1:7" x14ac:dyDescent="0.25">
      <c r="A10275" t="s">
        <v>20218</v>
      </c>
      <c r="B10275" t="s">
        <v>20219</v>
      </c>
      <c r="C10275">
        <v>56</v>
      </c>
      <c r="D10275">
        <v>0</v>
      </c>
      <c r="E10275">
        <v>5.28</v>
      </c>
      <c r="F10275">
        <v>5.28</v>
      </c>
      <c r="G10275" t="s">
        <v>22</v>
      </c>
    </row>
    <row r="10276" spans="1:7" x14ac:dyDescent="0.25">
      <c r="A10276" t="s">
        <v>20220</v>
      </c>
      <c r="B10276" t="s">
        <v>20221</v>
      </c>
      <c r="C10276">
        <v>0</v>
      </c>
      <c r="D10276">
        <v>608.22</v>
      </c>
      <c r="E10276">
        <v>358.791</v>
      </c>
      <c r="F10276">
        <v>399.23399999999998</v>
      </c>
      <c r="G10276" t="s">
        <v>33</v>
      </c>
    </row>
    <row r="10277" spans="1:7" x14ac:dyDescent="0.25">
      <c r="A10277" t="s">
        <v>20222</v>
      </c>
      <c r="B10277" t="s">
        <v>5240</v>
      </c>
      <c r="C10277">
        <v>0</v>
      </c>
      <c r="D10277">
        <v>249.6</v>
      </c>
      <c r="E10277">
        <v>101.316</v>
      </c>
      <c r="F10277">
        <v>94.253</v>
      </c>
      <c r="G10277" t="s">
        <v>33</v>
      </c>
    </row>
    <row r="10278" spans="1:7" x14ac:dyDescent="0.25">
      <c r="A10278" t="s">
        <v>20223</v>
      </c>
      <c r="B10278" t="s">
        <v>20224</v>
      </c>
      <c r="C10278">
        <v>1935</v>
      </c>
      <c r="D10278">
        <v>0</v>
      </c>
      <c r="E10278">
        <v>0.06</v>
      </c>
      <c r="F10278">
        <v>0.06</v>
      </c>
      <c r="G10278" t="s">
        <v>22</v>
      </c>
    </row>
    <row r="10279" spans="1:7" x14ac:dyDescent="0.25">
      <c r="A10279" t="s">
        <v>20225</v>
      </c>
      <c r="B10279" t="s">
        <v>20226</v>
      </c>
      <c r="C10279">
        <v>296</v>
      </c>
      <c r="D10279">
        <v>0</v>
      </c>
      <c r="E10279">
        <v>0.74839999999999995</v>
      </c>
      <c r="F10279">
        <v>0.74839999999999995</v>
      </c>
      <c r="G10279" t="s">
        <v>22</v>
      </c>
    </row>
    <row r="10280" spans="1:7" x14ac:dyDescent="0.25">
      <c r="A10280" t="s">
        <v>20227</v>
      </c>
      <c r="B10280" t="s">
        <v>20228</v>
      </c>
      <c r="C10280">
        <v>0</v>
      </c>
      <c r="D10280">
        <v>459.02</v>
      </c>
      <c r="E10280">
        <v>158.13999999999999</v>
      </c>
      <c r="F10280">
        <v>745.32399999999996</v>
      </c>
      <c r="G10280" t="s">
        <v>33</v>
      </c>
    </row>
    <row r="10281" spans="1:7" x14ac:dyDescent="0.25">
      <c r="A10281" t="s">
        <v>20229</v>
      </c>
      <c r="B10281" t="s">
        <v>20230</v>
      </c>
      <c r="C10281">
        <v>0</v>
      </c>
      <c r="D10281">
        <v>0</v>
      </c>
      <c r="E10281">
        <v>51.473999999999997</v>
      </c>
      <c r="F10281">
        <v>17.859000000000002</v>
      </c>
      <c r="G10281" t="s">
        <v>22</v>
      </c>
    </row>
    <row r="10282" spans="1:7" x14ac:dyDescent="0.25">
      <c r="A10282" t="s">
        <v>20231</v>
      </c>
      <c r="B10282" t="s">
        <v>20232</v>
      </c>
      <c r="C10282">
        <v>0</v>
      </c>
      <c r="D10282">
        <v>611.23</v>
      </c>
      <c r="E10282">
        <v>604.25099999999998</v>
      </c>
      <c r="F10282">
        <v>0</v>
      </c>
      <c r="G10282" t="s">
        <v>33</v>
      </c>
    </row>
    <row r="10283" spans="1:7" x14ac:dyDescent="0.25">
      <c r="A10283" t="s">
        <v>20233</v>
      </c>
      <c r="B10283" t="s">
        <v>20234</v>
      </c>
      <c r="C10283">
        <v>0</v>
      </c>
      <c r="D10283">
        <v>104.7</v>
      </c>
      <c r="E10283">
        <v>34.648000000000003</v>
      </c>
      <c r="F10283">
        <v>0</v>
      </c>
      <c r="G10283" t="s">
        <v>312</v>
      </c>
    </row>
    <row r="10284" spans="1:7" x14ac:dyDescent="0.25">
      <c r="A10284" t="s">
        <v>20235</v>
      </c>
      <c r="B10284" t="s">
        <v>20236</v>
      </c>
      <c r="C10284">
        <v>0</v>
      </c>
      <c r="D10284">
        <v>0</v>
      </c>
      <c r="E10284">
        <v>2.1000000000000001E-2</v>
      </c>
      <c r="F10284">
        <v>0</v>
      </c>
      <c r="G10284" t="s">
        <v>22</v>
      </c>
    </row>
    <row r="10285" spans="1:7" x14ac:dyDescent="0.25">
      <c r="A10285" t="s">
        <v>20237</v>
      </c>
      <c r="B10285" t="s">
        <v>20238</v>
      </c>
      <c r="C10285">
        <v>0</v>
      </c>
      <c r="D10285">
        <v>33.729999999999997</v>
      </c>
      <c r="E10285">
        <v>11.99</v>
      </c>
      <c r="F10285">
        <v>13.66</v>
      </c>
      <c r="G10285" t="s">
        <v>22</v>
      </c>
    </row>
    <row r="10286" spans="1:7" x14ac:dyDescent="0.25">
      <c r="A10286" t="s">
        <v>20239</v>
      </c>
      <c r="B10286" t="s">
        <v>20240</v>
      </c>
      <c r="C10286">
        <v>0</v>
      </c>
      <c r="D10286">
        <v>0</v>
      </c>
      <c r="E10286">
        <v>7.8644999999999996</v>
      </c>
      <c r="F10286">
        <v>0</v>
      </c>
      <c r="G10286" t="s">
        <v>22</v>
      </c>
    </row>
    <row r="10287" spans="1:7" x14ac:dyDescent="0.25">
      <c r="A10287" t="s">
        <v>20241</v>
      </c>
      <c r="B10287" t="s">
        <v>20242</v>
      </c>
      <c r="C10287">
        <v>1</v>
      </c>
      <c r="D10287">
        <v>0</v>
      </c>
      <c r="E10287">
        <v>9.2696400000000008</v>
      </c>
      <c r="F10287">
        <v>5.3589799999999999</v>
      </c>
      <c r="G10287" t="s">
        <v>22</v>
      </c>
    </row>
    <row r="10288" spans="1:7" x14ac:dyDescent="0.25">
      <c r="A10288" t="s">
        <v>20243</v>
      </c>
      <c r="B10288" t="s">
        <v>20244</v>
      </c>
      <c r="C10288">
        <v>12</v>
      </c>
      <c r="D10288">
        <v>0</v>
      </c>
      <c r="E10288">
        <v>35</v>
      </c>
      <c r="F10288">
        <v>35</v>
      </c>
      <c r="G10288" t="s">
        <v>22</v>
      </c>
    </row>
    <row r="10289" spans="1:7" x14ac:dyDescent="0.25">
      <c r="A10289" t="s">
        <v>20245</v>
      </c>
      <c r="B10289" t="s">
        <v>20246</v>
      </c>
      <c r="C10289">
        <v>527</v>
      </c>
      <c r="D10289">
        <v>0</v>
      </c>
      <c r="E10289">
        <v>1.1100000000000001</v>
      </c>
      <c r="F10289">
        <v>1.1100000000000001</v>
      </c>
      <c r="G10289" t="s">
        <v>22</v>
      </c>
    </row>
    <row r="10290" spans="1:7" x14ac:dyDescent="0.25">
      <c r="A10290" t="s">
        <v>20247</v>
      </c>
      <c r="B10290" t="s">
        <v>20248</v>
      </c>
      <c r="C10290">
        <v>11</v>
      </c>
      <c r="D10290">
        <v>0</v>
      </c>
      <c r="E10290">
        <v>4.8079999999999998</v>
      </c>
      <c r="F10290">
        <v>0.17399999999999999</v>
      </c>
      <c r="G10290" t="s">
        <v>33</v>
      </c>
    </row>
    <row r="10291" spans="1:7" x14ac:dyDescent="0.25">
      <c r="A10291" t="s">
        <v>20249</v>
      </c>
      <c r="B10291" t="s">
        <v>20250</v>
      </c>
      <c r="C10291">
        <v>0.7</v>
      </c>
      <c r="D10291">
        <v>0</v>
      </c>
      <c r="E10291">
        <v>47.88</v>
      </c>
      <c r="F10291">
        <v>47.88</v>
      </c>
      <c r="G10291" t="s">
        <v>22</v>
      </c>
    </row>
    <row r="10292" spans="1:7" x14ac:dyDescent="0.25">
      <c r="A10292" t="s">
        <v>20251</v>
      </c>
      <c r="B10292" t="s">
        <v>20252</v>
      </c>
      <c r="C10292">
        <v>40</v>
      </c>
      <c r="D10292">
        <v>0</v>
      </c>
      <c r="E10292">
        <v>0.14799999999999999</v>
      </c>
      <c r="F10292">
        <v>0.14799999999999999</v>
      </c>
      <c r="G10292" t="s">
        <v>22</v>
      </c>
    </row>
    <row r="10293" spans="1:7" x14ac:dyDescent="0.25">
      <c r="A10293" t="s">
        <v>20253</v>
      </c>
      <c r="B10293" t="s">
        <v>20254</v>
      </c>
      <c r="C10293">
        <v>0</v>
      </c>
      <c r="D10293">
        <v>0</v>
      </c>
      <c r="E10293">
        <v>0.28799999999999998</v>
      </c>
      <c r="F10293">
        <v>0.28799999999999998</v>
      </c>
      <c r="G10293" t="s">
        <v>22</v>
      </c>
    </row>
    <row r="10294" spans="1:7" x14ac:dyDescent="0.25">
      <c r="A10294" t="s">
        <v>20255</v>
      </c>
      <c r="B10294" t="s">
        <v>20256</v>
      </c>
      <c r="C10294">
        <v>0</v>
      </c>
      <c r="D10294">
        <v>0</v>
      </c>
      <c r="E10294">
        <v>0.28499999999999998</v>
      </c>
      <c r="F10294">
        <v>0.28499999999999998</v>
      </c>
      <c r="G10294" t="s">
        <v>22</v>
      </c>
    </row>
    <row r="10295" spans="1:7" x14ac:dyDescent="0.25">
      <c r="A10295" t="s">
        <v>20257</v>
      </c>
      <c r="B10295" t="s">
        <v>20258</v>
      </c>
      <c r="C10295">
        <v>0</v>
      </c>
      <c r="D10295">
        <v>0</v>
      </c>
      <c r="E10295">
        <v>0.28799999999999998</v>
      </c>
      <c r="F10295">
        <v>0.28799999999999998</v>
      </c>
      <c r="G10295" t="s">
        <v>22</v>
      </c>
    </row>
    <row r="10296" spans="1:7" x14ac:dyDescent="0.25">
      <c r="A10296" t="s">
        <v>20259</v>
      </c>
      <c r="B10296" t="s">
        <v>20260</v>
      </c>
      <c r="C10296">
        <v>0</v>
      </c>
      <c r="D10296">
        <v>0</v>
      </c>
      <c r="E10296">
        <v>0.42199999999999999</v>
      </c>
      <c r="F10296">
        <v>0</v>
      </c>
      <c r="G10296" t="s">
        <v>22</v>
      </c>
    </row>
    <row r="10297" spans="1:7" x14ac:dyDescent="0.25">
      <c r="A10297" t="s">
        <v>20261</v>
      </c>
      <c r="B10297" t="s">
        <v>20262</v>
      </c>
      <c r="C10297">
        <v>0</v>
      </c>
      <c r="D10297">
        <v>475.91</v>
      </c>
      <c r="E10297">
        <v>247.63300000000001</v>
      </c>
      <c r="F10297">
        <v>236.86799999999999</v>
      </c>
      <c r="G10297" t="s">
        <v>33</v>
      </c>
    </row>
    <row r="10298" spans="1:7" x14ac:dyDescent="0.25">
      <c r="A10298" t="s">
        <v>20263</v>
      </c>
      <c r="B10298" t="s">
        <v>20264</v>
      </c>
      <c r="C10298">
        <v>0</v>
      </c>
      <c r="D10298">
        <v>323.26</v>
      </c>
      <c r="E10298">
        <v>157.82400000000001</v>
      </c>
      <c r="F10298">
        <v>0</v>
      </c>
      <c r="G10298" t="s">
        <v>33</v>
      </c>
    </row>
    <row r="10299" spans="1:7" x14ac:dyDescent="0.25">
      <c r="A10299" t="s">
        <v>20265</v>
      </c>
      <c r="B10299" t="s">
        <v>20266</v>
      </c>
      <c r="C10299">
        <v>0</v>
      </c>
      <c r="D10299">
        <v>305.85000000000002</v>
      </c>
      <c r="E10299">
        <v>133.471</v>
      </c>
      <c r="F10299">
        <v>140.101</v>
      </c>
      <c r="G10299" t="s">
        <v>33</v>
      </c>
    </row>
    <row r="10300" spans="1:7" x14ac:dyDescent="0.25">
      <c r="A10300" t="s">
        <v>20267</v>
      </c>
      <c r="B10300" t="s">
        <v>20268</v>
      </c>
      <c r="C10300">
        <v>0</v>
      </c>
      <c r="D10300">
        <v>327.87</v>
      </c>
      <c r="E10300">
        <v>160.947</v>
      </c>
      <c r="F10300">
        <v>0</v>
      </c>
      <c r="G10300" t="s">
        <v>33</v>
      </c>
    </row>
    <row r="10301" spans="1:7" x14ac:dyDescent="0.25">
      <c r="A10301" t="s">
        <v>20269</v>
      </c>
      <c r="B10301" t="s">
        <v>20270</v>
      </c>
      <c r="C10301">
        <v>121</v>
      </c>
      <c r="D10301">
        <v>0</v>
      </c>
      <c r="E10301">
        <v>2.73</v>
      </c>
      <c r="F10301">
        <v>2.73</v>
      </c>
      <c r="G10301" t="s">
        <v>33</v>
      </c>
    </row>
    <row r="10302" spans="1:7" x14ac:dyDescent="0.25">
      <c r="A10302" t="s">
        <v>20271</v>
      </c>
      <c r="B10302" t="s">
        <v>20272</v>
      </c>
      <c r="C10302">
        <v>4</v>
      </c>
      <c r="D10302">
        <v>0</v>
      </c>
      <c r="E10302">
        <v>19.413</v>
      </c>
      <c r="F10302">
        <v>19.433</v>
      </c>
      <c r="G10302" t="s">
        <v>33</v>
      </c>
    </row>
    <row r="10303" spans="1:7" x14ac:dyDescent="0.25">
      <c r="A10303" t="s">
        <v>20273</v>
      </c>
      <c r="B10303" t="s">
        <v>20274</v>
      </c>
      <c r="C10303">
        <v>0</v>
      </c>
      <c r="D10303">
        <v>0</v>
      </c>
      <c r="E10303">
        <v>0</v>
      </c>
      <c r="F10303">
        <v>0</v>
      </c>
      <c r="G10303" t="s">
        <v>22</v>
      </c>
    </row>
    <row r="10304" spans="1:7" x14ac:dyDescent="0.25">
      <c r="A10304" t="s">
        <v>20275</v>
      </c>
      <c r="B10304" t="s">
        <v>20276</v>
      </c>
      <c r="C10304">
        <v>1</v>
      </c>
      <c r="D10304">
        <v>842</v>
      </c>
      <c r="E10304">
        <v>183.49799999999999</v>
      </c>
      <c r="F10304">
        <v>188.929</v>
      </c>
      <c r="G10304" t="s">
        <v>22</v>
      </c>
    </row>
    <row r="10305" spans="1:7" x14ac:dyDescent="0.25">
      <c r="A10305" t="s">
        <v>20277</v>
      </c>
      <c r="B10305" t="s">
        <v>20276</v>
      </c>
      <c r="C10305">
        <v>0</v>
      </c>
      <c r="D10305">
        <v>0</v>
      </c>
      <c r="E10305">
        <v>170.25299999999999</v>
      </c>
      <c r="F10305">
        <v>0</v>
      </c>
      <c r="G10305" t="s">
        <v>22</v>
      </c>
    </row>
    <row r="10306" spans="1:7" x14ac:dyDescent="0.25">
      <c r="A10306" t="s">
        <v>20278</v>
      </c>
      <c r="B10306" t="s">
        <v>988</v>
      </c>
      <c r="C10306">
        <v>0</v>
      </c>
      <c r="D10306">
        <v>0</v>
      </c>
      <c r="E10306">
        <v>5.1539999999999999</v>
      </c>
      <c r="F10306">
        <v>0</v>
      </c>
      <c r="G10306" t="s">
        <v>22</v>
      </c>
    </row>
    <row r="10307" spans="1:7" x14ac:dyDescent="0.25">
      <c r="A10307" t="s">
        <v>20279</v>
      </c>
      <c r="B10307" t="s">
        <v>1729</v>
      </c>
      <c r="C10307">
        <v>0</v>
      </c>
      <c r="D10307">
        <v>0</v>
      </c>
      <c r="E10307">
        <v>3.319</v>
      </c>
      <c r="F10307">
        <v>3.34</v>
      </c>
      <c r="G10307" t="s">
        <v>22</v>
      </c>
    </row>
    <row r="10308" spans="1:7" x14ac:dyDescent="0.25">
      <c r="A10308" t="s">
        <v>20280</v>
      </c>
      <c r="B10308" t="s">
        <v>20281</v>
      </c>
      <c r="C10308">
        <v>76</v>
      </c>
      <c r="D10308">
        <v>0</v>
      </c>
      <c r="E10308">
        <v>0.27200000000000002</v>
      </c>
      <c r="F10308">
        <v>0.27200000000000002</v>
      </c>
      <c r="G10308" t="s">
        <v>22</v>
      </c>
    </row>
    <row r="10309" spans="1:7" x14ac:dyDescent="0.25">
      <c r="A10309" t="s">
        <v>20282</v>
      </c>
      <c r="B10309" t="s">
        <v>20283</v>
      </c>
      <c r="C10309">
        <v>12000</v>
      </c>
      <c r="D10309">
        <v>0</v>
      </c>
      <c r="E10309">
        <v>0.11</v>
      </c>
      <c r="F10309">
        <v>0.11</v>
      </c>
      <c r="G10309" t="s">
        <v>22</v>
      </c>
    </row>
    <row r="10310" spans="1:7" x14ac:dyDescent="0.25">
      <c r="A10310" t="s">
        <v>20284</v>
      </c>
      <c r="B10310" t="s">
        <v>20285</v>
      </c>
      <c r="C10310">
        <v>1</v>
      </c>
      <c r="D10310">
        <v>220.76</v>
      </c>
      <c r="E10310">
        <v>63.429000000000002</v>
      </c>
      <c r="F10310">
        <v>63.073</v>
      </c>
      <c r="G10310" t="s">
        <v>33</v>
      </c>
    </row>
    <row r="10311" spans="1:7" x14ac:dyDescent="0.25">
      <c r="A10311" t="s">
        <v>20286</v>
      </c>
      <c r="B10311" t="s">
        <v>20287</v>
      </c>
      <c r="C10311">
        <v>0</v>
      </c>
      <c r="D10311">
        <v>894.41</v>
      </c>
      <c r="E10311">
        <v>316.63099999999997</v>
      </c>
      <c r="F10311">
        <v>0</v>
      </c>
      <c r="G10311" t="s">
        <v>33</v>
      </c>
    </row>
    <row r="10312" spans="1:7" x14ac:dyDescent="0.25">
      <c r="A10312" t="s">
        <v>20288</v>
      </c>
      <c r="B10312" t="s">
        <v>20289</v>
      </c>
      <c r="C10312">
        <v>1</v>
      </c>
      <c r="D10312">
        <v>322.24</v>
      </c>
      <c r="E10312">
        <v>43.18</v>
      </c>
      <c r="F10312">
        <v>41.110999999999997</v>
      </c>
      <c r="G10312" t="s">
        <v>33</v>
      </c>
    </row>
    <row r="10313" spans="1:7" x14ac:dyDescent="0.25">
      <c r="A10313" t="s">
        <v>20290</v>
      </c>
      <c r="B10313" t="s">
        <v>20291</v>
      </c>
      <c r="C10313">
        <v>0</v>
      </c>
      <c r="D10313">
        <v>68.33</v>
      </c>
      <c r="E10313">
        <v>52.68</v>
      </c>
      <c r="F10313">
        <v>19.661999999999999</v>
      </c>
      <c r="G10313" t="s">
        <v>22</v>
      </c>
    </row>
    <row r="10314" spans="1:7" x14ac:dyDescent="0.25">
      <c r="A10314" t="s">
        <v>20292</v>
      </c>
      <c r="B10314" t="s">
        <v>20293</v>
      </c>
      <c r="C10314">
        <v>0</v>
      </c>
      <c r="D10314">
        <v>77.44</v>
      </c>
      <c r="E10314">
        <v>53.427999999999997</v>
      </c>
      <c r="F10314">
        <v>51.662999999999997</v>
      </c>
      <c r="G10314" t="s">
        <v>22</v>
      </c>
    </row>
    <row r="10315" spans="1:7" x14ac:dyDescent="0.25">
      <c r="A10315" t="s">
        <v>20294</v>
      </c>
      <c r="B10315" t="s">
        <v>20295</v>
      </c>
      <c r="C10315">
        <v>0</v>
      </c>
      <c r="D10315">
        <v>0</v>
      </c>
      <c r="E10315">
        <v>43.715000000000003</v>
      </c>
      <c r="F10315">
        <v>18.934000000000001</v>
      </c>
      <c r="G10315" t="s">
        <v>22</v>
      </c>
    </row>
    <row r="10316" spans="1:7" x14ac:dyDescent="0.25">
      <c r="A10316" t="s">
        <v>20296</v>
      </c>
      <c r="B10316" t="s">
        <v>20297</v>
      </c>
      <c r="C10316">
        <v>0</v>
      </c>
      <c r="D10316">
        <v>187.35</v>
      </c>
      <c r="E10316">
        <v>140.79499999999999</v>
      </c>
      <c r="F10316">
        <v>0</v>
      </c>
      <c r="G10316" t="s">
        <v>22</v>
      </c>
    </row>
    <row r="10317" spans="1:7" x14ac:dyDescent="0.25">
      <c r="A10317" t="s">
        <v>20298</v>
      </c>
      <c r="B10317" t="s">
        <v>20299</v>
      </c>
      <c r="C10317">
        <v>0</v>
      </c>
      <c r="D10317">
        <v>52.15</v>
      </c>
      <c r="E10317">
        <v>36.566000000000003</v>
      </c>
      <c r="F10317">
        <v>0</v>
      </c>
      <c r="G10317" t="s">
        <v>22</v>
      </c>
    </row>
    <row r="10318" spans="1:7" x14ac:dyDescent="0.25">
      <c r="A10318" t="s">
        <v>20300</v>
      </c>
      <c r="B10318" t="s">
        <v>20301</v>
      </c>
      <c r="C10318">
        <v>0</v>
      </c>
      <c r="D10318">
        <v>414.18</v>
      </c>
      <c r="E10318">
        <v>352.81299999999999</v>
      </c>
      <c r="F10318">
        <v>0</v>
      </c>
      <c r="G10318" t="s">
        <v>33</v>
      </c>
    </row>
    <row r="10319" spans="1:7" x14ac:dyDescent="0.25">
      <c r="A10319" t="s">
        <v>20302</v>
      </c>
      <c r="B10319" t="s">
        <v>20303</v>
      </c>
      <c r="C10319">
        <v>0</v>
      </c>
      <c r="D10319">
        <v>281.48</v>
      </c>
      <c r="E10319">
        <v>111.938</v>
      </c>
      <c r="F10319">
        <v>574.40800000000002</v>
      </c>
      <c r="G10319" t="s">
        <v>33</v>
      </c>
    </row>
    <row r="10320" spans="1:7" x14ac:dyDescent="0.25">
      <c r="A10320" t="s">
        <v>20304</v>
      </c>
      <c r="B10320" t="s">
        <v>20305</v>
      </c>
      <c r="C10320">
        <v>99</v>
      </c>
      <c r="D10320">
        <v>0</v>
      </c>
      <c r="E10320">
        <v>23.869129999999998</v>
      </c>
      <c r="F10320">
        <v>16.237500000000001</v>
      </c>
      <c r="G10320" t="s">
        <v>22</v>
      </c>
    </row>
    <row r="10321" spans="1:7" x14ac:dyDescent="0.25">
      <c r="A10321" t="s">
        <v>20306</v>
      </c>
      <c r="B10321" t="s">
        <v>20307</v>
      </c>
      <c r="C10321">
        <v>1</v>
      </c>
      <c r="D10321">
        <v>0</v>
      </c>
      <c r="E10321">
        <v>10.618589999999999</v>
      </c>
      <c r="F10321">
        <v>6.1911699999999996</v>
      </c>
      <c r="G10321" t="s">
        <v>22</v>
      </c>
    </row>
    <row r="10322" spans="1:7" x14ac:dyDescent="0.25">
      <c r="A10322" t="s">
        <v>20308</v>
      </c>
      <c r="B10322" t="s">
        <v>20309</v>
      </c>
      <c r="C10322">
        <v>0</v>
      </c>
      <c r="D10322">
        <v>123.6</v>
      </c>
      <c r="E10322">
        <v>23.75</v>
      </c>
      <c r="F10322">
        <v>23.75</v>
      </c>
      <c r="G10322" t="s">
        <v>22</v>
      </c>
    </row>
    <row r="10323" spans="1:7" x14ac:dyDescent="0.25">
      <c r="A10323" t="s">
        <v>20310</v>
      </c>
      <c r="B10323" t="s">
        <v>20311</v>
      </c>
      <c r="C10323">
        <v>5</v>
      </c>
      <c r="D10323">
        <v>0</v>
      </c>
      <c r="E10323">
        <v>1.857</v>
      </c>
      <c r="F10323">
        <v>0</v>
      </c>
      <c r="G10323" t="s">
        <v>22</v>
      </c>
    </row>
    <row r="10324" spans="1:7" x14ac:dyDescent="0.25">
      <c r="A10324" t="s">
        <v>20312</v>
      </c>
      <c r="B10324" t="s">
        <v>20313</v>
      </c>
      <c r="C10324">
        <v>0</v>
      </c>
      <c r="D10324">
        <v>70.760000000000005</v>
      </c>
      <c r="E10324">
        <v>26.459</v>
      </c>
      <c r="F10324">
        <v>26.459</v>
      </c>
      <c r="G10324" t="s">
        <v>312</v>
      </c>
    </row>
    <row r="10325" spans="1:7" x14ac:dyDescent="0.25">
      <c r="A10325" t="s">
        <v>20314</v>
      </c>
      <c r="B10325" t="s">
        <v>20315</v>
      </c>
      <c r="C10325">
        <v>19</v>
      </c>
      <c r="D10325">
        <v>0</v>
      </c>
      <c r="E10325">
        <v>1.9450000000000001</v>
      </c>
      <c r="F10325">
        <v>0</v>
      </c>
      <c r="G10325" t="s">
        <v>22</v>
      </c>
    </row>
    <row r="10326" spans="1:7" x14ac:dyDescent="0.25">
      <c r="A10326" t="s">
        <v>20316</v>
      </c>
      <c r="B10326" t="s">
        <v>20317</v>
      </c>
      <c r="C10326">
        <v>91</v>
      </c>
      <c r="D10326">
        <v>43</v>
      </c>
      <c r="E10326">
        <v>21.193999999999999</v>
      </c>
      <c r="F10326">
        <v>21.193999999999999</v>
      </c>
      <c r="G10326" t="s">
        <v>33</v>
      </c>
    </row>
    <row r="10327" spans="1:7" x14ac:dyDescent="0.25">
      <c r="A10327" t="s">
        <v>20318</v>
      </c>
      <c r="B10327" t="s">
        <v>20319</v>
      </c>
      <c r="C10327">
        <v>0</v>
      </c>
      <c r="D10327">
        <v>66.849999999999994</v>
      </c>
      <c r="E10327">
        <v>40.814</v>
      </c>
      <c r="F10327">
        <v>40.814</v>
      </c>
      <c r="G10327" t="s">
        <v>33</v>
      </c>
    </row>
    <row r="10328" spans="1:7" x14ac:dyDescent="0.25">
      <c r="A10328" t="s">
        <v>20320</v>
      </c>
      <c r="B10328" t="s">
        <v>20321</v>
      </c>
      <c r="C10328">
        <v>0</v>
      </c>
      <c r="D10328">
        <v>0</v>
      </c>
      <c r="E10328">
        <v>3.1970000000000001</v>
      </c>
      <c r="F10328">
        <v>0</v>
      </c>
      <c r="G10328" t="s">
        <v>22</v>
      </c>
    </row>
    <row r="10329" spans="1:7" x14ac:dyDescent="0.25">
      <c r="A10329" t="s">
        <v>20322</v>
      </c>
      <c r="B10329" t="s">
        <v>20323</v>
      </c>
      <c r="C10329">
        <v>0</v>
      </c>
      <c r="D10329">
        <v>176.04</v>
      </c>
      <c r="E10329">
        <v>79.706000000000003</v>
      </c>
      <c r="F10329">
        <v>79.706000000000003</v>
      </c>
      <c r="G10329" t="s">
        <v>33</v>
      </c>
    </row>
    <row r="10330" spans="1:7" x14ac:dyDescent="0.25">
      <c r="A10330" t="s">
        <v>20324</v>
      </c>
      <c r="B10330" t="s">
        <v>20325</v>
      </c>
      <c r="C10330">
        <v>0</v>
      </c>
      <c r="D10330">
        <v>0</v>
      </c>
      <c r="E10330">
        <v>20.93</v>
      </c>
      <c r="F10330">
        <v>14.446</v>
      </c>
      <c r="G10330" t="s">
        <v>22</v>
      </c>
    </row>
    <row r="10331" spans="1:7" x14ac:dyDescent="0.25">
      <c r="A10331" t="s">
        <v>20326</v>
      </c>
      <c r="B10331" t="s">
        <v>20327</v>
      </c>
      <c r="C10331">
        <v>20</v>
      </c>
      <c r="D10331">
        <v>0</v>
      </c>
      <c r="E10331">
        <v>17.2578</v>
      </c>
      <c r="F10331">
        <v>11.74</v>
      </c>
      <c r="G10331" t="s">
        <v>22</v>
      </c>
    </row>
    <row r="10332" spans="1:7" x14ac:dyDescent="0.25">
      <c r="A10332" t="s">
        <v>20328</v>
      </c>
      <c r="B10332" t="s">
        <v>20329</v>
      </c>
      <c r="C10332">
        <v>307</v>
      </c>
      <c r="D10332">
        <v>0</v>
      </c>
      <c r="E10332">
        <v>13.44</v>
      </c>
      <c r="F10332">
        <v>13.44</v>
      </c>
      <c r="G10332" t="s">
        <v>22</v>
      </c>
    </row>
    <row r="10333" spans="1:7" x14ac:dyDescent="0.25">
      <c r="A10333" t="s">
        <v>20330</v>
      </c>
      <c r="B10333" t="s">
        <v>20331</v>
      </c>
      <c r="C10333">
        <v>5</v>
      </c>
      <c r="D10333">
        <v>0</v>
      </c>
      <c r="E10333">
        <v>30.541460000000001</v>
      </c>
      <c r="F10333">
        <v>17.66</v>
      </c>
      <c r="G10333" t="s">
        <v>22</v>
      </c>
    </row>
    <row r="10334" spans="1:7" x14ac:dyDescent="0.25">
      <c r="A10334" t="s">
        <v>20332</v>
      </c>
      <c r="B10334" t="s">
        <v>20333</v>
      </c>
      <c r="C10334">
        <v>17</v>
      </c>
      <c r="D10334">
        <v>0</v>
      </c>
      <c r="E10334">
        <v>8.266</v>
      </c>
      <c r="F10334">
        <v>8.6940000000000008</v>
      </c>
      <c r="G10334" t="s">
        <v>33</v>
      </c>
    </row>
    <row r="10335" spans="1:7" x14ac:dyDescent="0.25">
      <c r="A10335" t="s">
        <v>20334</v>
      </c>
      <c r="B10335" t="s">
        <v>20335</v>
      </c>
      <c r="C10335">
        <v>2</v>
      </c>
      <c r="D10335">
        <v>0</v>
      </c>
      <c r="E10335">
        <v>7.883</v>
      </c>
      <c r="F10335">
        <v>2.0699999999999998</v>
      </c>
      <c r="G10335" t="s">
        <v>22</v>
      </c>
    </row>
    <row r="10336" spans="1:7" x14ac:dyDescent="0.25">
      <c r="A10336" t="s">
        <v>20336</v>
      </c>
      <c r="B10336" t="s">
        <v>20337</v>
      </c>
      <c r="C10336">
        <v>0</v>
      </c>
      <c r="D10336">
        <v>37.03</v>
      </c>
      <c r="E10336">
        <v>5.8049999999999997</v>
      </c>
      <c r="F10336">
        <v>5.8049999999999997</v>
      </c>
      <c r="G10336" t="s">
        <v>22</v>
      </c>
    </row>
    <row r="10337" spans="1:7" x14ac:dyDescent="0.25">
      <c r="A10337" t="s">
        <v>20338</v>
      </c>
      <c r="B10337" t="s">
        <v>20339</v>
      </c>
      <c r="C10337">
        <v>4</v>
      </c>
      <c r="D10337">
        <v>58.96</v>
      </c>
      <c r="E10337">
        <v>41.034999999999997</v>
      </c>
      <c r="F10337">
        <v>41.034999999999997</v>
      </c>
      <c r="G10337" t="s">
        <v>312</v>
      </c>
    </row>
    <row r="10338" spans="1:7" x14ac:dyDescent="0.25">
      <c r="A10338" t="s">
        <v>20340</v>
      </c>
      <c r="B10338" t="s">
        <v>20341</v>
      </c>
      <c r="C10338">
        <v>0</v>
      </c>
      <c r="D10338">
        <v>129.27000000000001</v>
      </c>
      <c r="E10338">
        <v>60.752000000000002</v>
      </c>
      <c r="F10338">
        <v>55.118000000000002</v>
      </c>
      <c r="G10338" t="s">
        <v>33</v>
      </c>
    </row>
    <row r="10339" spans="1:7" x14ac:dyDescent="0.25">
      <c r="A10339" t="s">
        <v>20342</v>
      </c>
      <c r="B10339" t="s">
        <v>20343</v>
      </c>
      <c r="C10339">
        <v>0</v>
      </c>
      <c r="D10339">
        <v>96.54</v>
      </c>
      <c r="E10339">
        <v>42.683999999999997</v>
      </c>
      <c r="F10339">
        <v>37.43</v>
      </c>
      <c r="G10339" t="s">
        <v>312</v>
      </c>
    </row>
    <row r="10340" spans="1:7" x14ac:dyDescent="0.25">
      <c r="A10340" t="s">
        <v>20344</v>
      </c>
      <c r="B10340" t="s">
        <v>20345</v>
      </c>
      <c r="C10340">
        <v>1</v>
      </c>
      <c r="D10340">
        <v>94.55</v>
      </c>
      <c r="E10340">
        <v>32.048000000000002</v>
      </c>
      <c r="F10340">
        <v>10.798999999999999</v>
      </c>
      <c r="G10340" t="s">
        <v>312</v>
      </c>
    </row>
    <row r="10341" spans="1:7" x14ac:dyDescent="0.25">
      <c r="A10341" t="s">
        <v>20346</v>
      </c>
      <c r="B10341" t="s">
        <v>20347</v>
      </c>
      <c r="C10341">
        <v>0</v>
      </c>
      <c r="D10341">
        <v>0</v>
      </c>
      <c r="E10341">
        <v>16.03</v>
      </c>
      <c r="F10341">
        <v>0</v>
      </c>
      <c r="G10341" t="s">
        <v>22</v>
      </c>
    </row>
    <row r="10342" spans="1:7" x14ac:dyDescent="0.25">
      <c r="A10342" t="s">
        <v>20348</v>
      </c>
      <c r="B10342" t="s">
        <v>20349</v>
      </c>
      <c r="C10342">
        <v>0</v>
      </c>
      <c r="D10342">
        <v>0</v>
      </c>
      <c r="E10342">
        <v>38.17</v>
      </c>
      <c r="F10342">
        <v>0</v>
      </c>
      <c r="G10342" t="s">
        <v>22</v>
      </c>
    </row>
    <row r="10343" spans="1:7" x14ac:dyDescent="0.25">
      <c r="A10343" t="s">
        <v>20350</v>
      </c>
      <c r="B10343" t="s">
        <v>20351</v>
      </c>
      <c r="C10343">
        <v>0</v>
      </c>
      <c r="D10343">
        <v>0</v>
      </c>
      <c r="E10343">
        <v>4.28</v>
      </c>
      <c r="F10343">
        <v>0</v>
      </c>
      <c r="G10343" t="s">
        <v>22</v>
      </c>
    </row>
    <row r="10344" spans="1:7" x14ac:dyDescent="0.25">
      <c r="A10344" t="s">
        <v>20352</v>
      </c>
      <c r="B10344" t="s">
        <v>20353</v>
      </c>
      <c r="C10344">
        <v>2</v>
      </c>
      <c r="D10344">
        <v>121.75</v>
      </c>
      <c r="E10344">
        <v>23.114000000000001</v>
      </c>
      <c r="F10344">
        <v>6.52</v>
      </c>
      <c r="G10344" t="s">
        <v>22</v>
      </c>
    </row>
    <row r="10345" spans="1:7" x14ac:dyDescent="0.25">
      <c r="A10345" t="s">
        <v>20354</v>
      </c>
      <c r="B10345" t="s">
        <v>20355</v>
      </c>
      <c r="C10345">
        <v>0</v>
      </c>
      <c r="D10345">
        <v>0</v>
      </c>
      <c r="E10345">
        <v>12.023999999999999</v>
      </c>
      <c r="F10345">
        <v>6.61</v>
      </c>
      <c r="G10345" t="s">
        <v>22</v>
      </c>
    </row>
    <row r="10346" spans="1:7" x14ac:dyDescent="0.25">
      <c r="A10346" t="s">
        <v>20356</v>
      </c>
      <c r="B10346" t="s">
        <v>20357</v>
      </c>
      <c r="C10346">
        <v>0</v>
      </c>
      <c r="D10346">
        <v>94.7</v>
      </c>
      <c r="E10346">
        <v>14.238</v>
      </c>
      <c r="F10346">
        <v>2.3220000000000001</v>
      </c>
      <c r="G10346" t="s">
        <v>22</v>
      </c>
    </row>
    <row r="10347" spans="1:7" x14ac:dyDescent="0.25">
      <c r="A10347" t="s">
        <v>20358</v>
      </c>
      <c r="B10347" t="s">
        <v>20359</v>
      </c>
      <c r="C10347">
        <v>9</v>
      </c>
      <c r="D10347">
        <v>0</v>
      </c>
      <c r="E10347">
        <v>24.69</v>
      </c>
      <c r="F10347">
        <v>17.315999999999999</v>
      </c>
      <c r="G10347" t="s">
        <v>22</v>
      </c>
    </row>
    <row r="10348" spans="1:7" x14ac:dyDescent="0.25">
      <c r="A10348" t="s">
        <v>20360</v>
      </c>
      <c r="B10348" t="s">
        <v>20361</v>
      </c>
      <c r="C10348">
        <v>0</v>
      </c>
      <c r="D10348">
        <v>0</v>
      </c>
      <c r="E10348">
        <v>0</v>
      </c>
      <c r="F10348">
        <v>0</v>
      </c>
      <c r="G10348" t="s">
        <v>22</v>
      </c>
    </row>
    <row r="10349" spans="1:7" x14ac:dyDescent="0.25">
      <c r="A10349" t="s">
        <v>20362</v>
      </c>
      <c r="B10349" t="s">
        <v>20363</v>
      </c>
      <c r="C10349">
        <v>0</v>
      </c>
      <c r="D10349">
        <v>0</v>
      </c>
      <c r="E10349">
        <v>0</v>
      </c>
      <c r="F10349">
        <v>0</v>
      </c>
      <c r="G10349" t="s">
        <v>22</v>
      </c>
    </row>
    <row r="10350" spans="1:7" x14ac:dyDescent="0.25">
      <c r="A10350" t="s">
        <v>20364</v>
      </c>
      <c r="B10350" t="s">
        <v>20365</v>
      </c>
      <c r="C10350">
        <v>0</v>
      </c>
      <c r="D10350">
        <v>0</v>
      </c>
      <c r="E10350">
        <v>0</v>
      </c>
      <c r="F10350">
        <v>0</v>
      </c>
      <c r="G10350" t="s">
        <v>22</v>
      </c>
    </row>
    <row r="10351" spans="1:7" x14ac:dyDescent="0.25">
      <c r="A10351" t="s">
        <v>20366</v>
      </c>
      <c r="B10351" t="s">
        <v>20367</v>
      </c>
      <c r="C10351">
        <v>0</v>
      </c>
      <c r="D10351">
        <v>0</v>
      </c>
      <c r="E10351">
        <v>8.6470000000000002</v>
      </c>
      <c r="F10351">
        <v>8.6470000000000002</v>
      </c>
      <c r="G10351" t="s">
        <v>33</v>
      </c>
    </row>
    <row r="10352" spans="1:7" x14ac:dyDescent="0.25">
      <c r="A10352" t="s">
        <v>20368</v>
      </c>
      <c r="B10352" t="s">
        <v>20369</v>
      </c>
      <c r="C10352">
        <v>3</v>
      </c>
      <c r="D10352">
        <v>0</v>
      </c>
      <c r="E10352">
        <v>48.213999999999999</v>
      </c>
      <c r="F10352">
        <v>27.053999999999998</v>
      </c>
      <c r="G10352" t="s">
        <v>22</v>
      </c>
    </row>
    <row r="10353" spans="1:7" x14ac:dyDescent="0.25">
      <c r="A10353" t="s">
        <v>20370</v>
      </c>
      <c r="B10353" t="s">
        <v>20371</v>
      </c>
      <c r="C10353">
        <v>0</v>
      </c>
      <c r="D10353">
        <v>0</v>
      </c>
      <c r="E10353">
        <v>9.4559999999999995</v>
      </c>
      <c r="F10353">
        <v>8.3230000000000004</v>
      </c>
      <c r="G10353" t="s">
        <v>22</v>
      </c>
    </row>
    <row r="10354" spans="1:7" x14ac:dyDescent="0.25">
      <c r="A10354" t="s">
        <v>20372</v>
      </c>
      <c r="B10354" t="s">
        <v>20373</v>
      </c>
      <c r="C10354">
        <v>0</v>
      </c>
      <c r="D10354">
        <v>0</v>
      </c>
      <c r="E10354">
        <v>2.94</v>
      </c>
      <c r="F10354">
        <v>0</v>
      </c>
      <c r="G10354" t="s">
        <v>22</v>
      </c>
    </row>
    <row r="10355" spans="1:7" x14ac:dyDescent="0.25">
      <c r="A10355" t="s">
        <v>20374</v>
      </c>
      <c r="B10355" t="s">
        <v>20375</v>
      </c>
      <c r="C10355">
        <v>0</v>
      </c>
      <c r="D10355">
        <v>0</v>
      </c>
      <c r="E10355">
        <v>29.498999999999999</v>
      </c>
      <c r="F10355">
        <v>29.52</v>
      </c>
      <c r="G10355" t="s">
        <v>33</v>
      </c>
    </row>
    <row r="10356" spans="1:7" x14ac:dyDescent="0.25">
      <c r="A10356" t="s">
        <v>20376</v>
      </c>
      <c r="B10356" t="s">
        <v>20377</v>
      </c>
      <c r="C10356">
        <v>3</v>
      </c>
      <c r="D10356">
        <v>54.81</v>
      </c>
      <c r="E10356">
        <v>24.51</v>
      </c>
      <c r="F10356">
        <v>24.51</v>
      </c>
      <c r="G10356" t="s">
        <v>312</v>
      </c>
    </row>
    <row r="10357" spans="1:7" x14ac:dyDescent="0.25">
      <c r="A10357" t="s">
        <v>20378</v>
      </c>
      <c r="B10357" t="s">
        <v>20379</v>
      </c>
      <c r="C10357">
        <v>0</v>
      </c>
      <c r="D10357">
        <v>23.94</v>
      </c>
      <c r="E10357">
        <v>11.984</v>
      </c>
      <c r="F10357">
        <v>11.882999999999999</v>
      </c>
      <c r="G10357" t="s">
        <v>22</v>
      </c>
    </row>
    <row r="10358" spans="1:7" x14ac:dyDescent="0.25">
      <c r="A10358" t="s">
        <v>20380</v>
      </c>
      <c r="B10358" t="s">
        <v>20381</v>
      </c>
      <c r="C10358">
        <v>0</v>
      </c>
      <c r="D10358">
        <v>0</v>
      </c>
      <c r="E10358">
        <v>13.737</v>
      </c>
      <c r="F10358">
        <v>0</v>
      </c>
      <c r="G10358" t="s">
        <v>33</v>
      </c>
    </row>
    <row r="10359" spans="1:7" x14ac:dyDescent="0.25">
      <c r="A10359" t="s">
        <v>20382</v>
      </c>
      <c r="B10359" t="s">
        <v>934</v>
      </c>
      <c r="C10359">
        <v>12</v>
      </c>
      <c r="D10359">
        <v>230</v>
      </c>
      <c r="E10359">
        <v>87.11</v>
      </c>
      <c r="F10359">
        <v>0</v>
      </c>
      <c r="G10359" t="s">
        <v>33</v>
      </c>
    </row>
    <row r="10360" spans="1:7" x14ac:dyDescent="0.25">
      <c r="A10360" t="s">
        <v>20383</v>
      </c>
      <c r="B10360" t="s">
        <v>20384</v>
      </c>
      <c r="C10360">
        <v>0</v>
      </c>
      <c r="D10360">
        <v>1.05</v>
      </c>
      <c r="E10360">
        <v>0</v>
      </c>
      <c r="F10360">
        <v>0</v>
      </c>
      <c r="G10360" t="s">
        <v>22</v>
      </c>
    </row>
    <row r="10361" spans="1:7" x14ac:dyDescent="0.25">
      <c r="A10361" t="s">
        <v>20385</v>
      </c>
      <c r="B10361" t="s">
        <v>20386</v>
      </c>
      <c r="C10361">
        <v>0</v>
      </c>
      <c r="D10361">
        <v>478.83</v>
      </c>
      <c r="E10361">
        <v>246.452</v>
      </c>
      <c r="F10361">
        <v>271.279</v>
      </c>
      <c r="G10361" t="s">
        <v>33</v>
      </c>
    </row>
    <row r="10362" spans="1:7" x14ac:dyDescent="0.25">
      <c r="A10362" t="s">
        <v>20387</v>
      </c>
      <c r="B10362" t="s">
        <v>20388</v>
      </c>
      <c r="C10362">
        <v>0</v>
      </c>
      <c r="D10362">
        <v>0</v>
      </c>
      <c r="E10362">
        <v>41.795000000000002</v>
      </c>
      <c r="F10362">
        <v>19.940000000000001</v>
      </c>
      <c r="G10362" t="s">
        <v>22</v>
      </c>
    </row>
    <row r="10363" spans="1:7" x14ac:dyDescent="0.25">
      <c r="A10363" t="s">
        <v>20389</v>
      </c>
      <c r="B10363" t="s">
        <v>111</v>
      </c>
      <c r="C10363">
        <v>0</v>
      </c>
      <c r="D10363">
        <v>240.92</v>
      </c>
      <c r="E10363">
        <v>89.013000000000005</v>
      </c>
      <c r="F10363">
        <v>412.37200000000001</v>
      </c>
      <c r="G10363" t="s">
        <v>33</v>
      </c>
    </row>
    <row r="10364" spans="1:7" x14ac:dyDescent="0.25">
      <c r="A10364" t="s">
        <v>20390</v>
      </c>
      <c r="B10364" t="s">
        <v>9533</v>
      </c>
      <c r="C10364">
        <v>0</v>
      </c>
      <c r="D10364">
        <v>240.1</v>
      </c>
      <c r="E10364">
        <v>86.052000000000007</v>
      </c>
      <c r="F10364">
        <v>491.75099999999998</v>
      </c>
      <c r="G10364" t="s">
        <v>33</v>
      </c>
    </row>
    <row r="10365" spans="1:7" x14ac:dyDescent="0.25">
      <c r="A10365" t="s">
        <v>20391</v>
      </c>
      <c r="B10365" t="s">
        <v>20392</v>
      </c>
      <c r="C10365">
        <v>0</v>
      </c>
      <c r="D10365">
        <v>0</v>
      </c>
      <c r="E10365">
        <v>216.18799999999999</v>
      </c>
      <c r="F10365">
        <v>0</v>
      </c>
      <c r="G10365" t="s">
        <v>33</v>
      </c>
    </row>
    <row r="10366" spans="1:7" x14ac:dyDescent="0.25">
      <c r="A10366" t="s">
        <v>20393</v>
      </c>
      <c r="B10366" t="s">
        <v>20394</v>
      </c>
      <c r="C10366">
        <v>0</v>
      </c>
      <c r="D10366">
        <v>498.12</v>
      </c>
      <c r="E10366">
        <v>239.03899999999999</v>
      </c>
      <c r="F10366">
        <v>245.61099999999999</v>
      </c>
      <c r="G10366" t="s">
        <v>33</v>
      </c>
    </row>
    <row r="10367" spans="1:7" x14ac:dyDescent="0.25">
      <c r="A10367" t="s">
        <v>20395</v>
      </c>
      <c r="B10367" t="s">
        <v>20396</v>
      </c>
      <c r="C10367">
        <v>0</v>
      </c>
      <c r="D10367">
        <v>55</v>
      </c>
      <c r="E10367">
        <v>5.9509999999999996</v>
      </c>
      <c r="F10367">
        <v>9.9960000000000004</v>
      </c>
      <c r="G10367" t="s">
        <v>33</v>
      </c>
    </row>
    <row r="10368" spans="1:7" x14ac:dyDescent="0.25">
      <c r="A10368" t="s">
        <v>20397</v>
      </c>
      <c r="B10368" t="s">
        <v>10570</v>
      </c>
      <c r="C10368">
        <v>0</v>
      </c>
      <c r="D10368">
        <v>432.74</v>
      </c>
      <c r="E10368">
        <v>263.803</v>
      </c>
      <c r="F10368">
        <v>612.83900000000006</v>
      </c>
      <c r="G10368" t="s">
        <v>33</v>
      </c>
    </row>
    <row r="10369" spans="1:7" x14ac:dyDescent="0.25">
      <c r="A10369" t="s">
        <v>20398</v>
      </c>
      <c r="B10369" t="s">
        <v>111</v>
      </c>
      <c r="C10369">
        <v>0</v>
      </c>
      <c r="D10369">
        <v>259.83</v>
      </c>
      <c r="E10369">
        <v>106.102</v>
      </c>
      <c r="F10369">
        <v>0</v>
      </c>
      <c r="G10369" t="s">
        <v>33</v>
      </c>
    </row>
    <row r="10370" spans="1:7" x14ac:dyDescent="0.25">
      <c r="A10370" t="s">
        <v>20399</v>
      </c>
      <c r="B10370" t="s">
        <v>20400</v>
      </c>
      <c r="C10370">
        <v>0</v>
      </c>
      <c r="D10370">
        <v>290.95</v>
      </c>
      <c r="E10370">
        <v>167.048</v>
      </c>
      <c r="F10370">
        <v>155.042</v>
      </c>
      <c r="G10370" t="s">
        <v>33</v>
      </c>
    </row>
    <row r="10371" spans="1:7" x14ac:dyDescent="0.25">
      <c r="A10371" t="s">
        <v>20401</v>
      </c>
      <c r="B10371" t="s">
        <v>20402</v>
      </c>
      <c r="C10371">
        <v>10</v>
      </c>
      <c r="D10371">
        <v>0</v>
      </c>
      <c r="E10371">
        <v>0.2</v>
      </c>
      <c r="F10371">
        <v>0.16200000000000001</v>
      </c>
      <c r="G10371" t="s">
        <v>22</v>
      </c>
    </row>
    <row r="10372" spans="1:7" x14ac:dyDescent="0.25">
      <c r="A10372" t="s">
        <v>20403</v>
      </c>
      <c r="B10372" t="s">
        <v>20404</v>
      </c>
      <c r="C10372">
        <v>2</v>
      </c>
      <c r="D10372">
        <v>0</v>
      </c>
      <c r="E10372">
        <v>0</v>
      </c>
      <c r="F10372">
        <v>0</v>
      </c>
      <c r="G10372" t="s">
        <v>22</v>
      </c>
    </row>
    <row r="10373" spans="1:7" x14ac:dyDescent="0.25">
      <c r="A10373" t="s">
        <v>20405</v>
      </c>
      <c r="B10373" t="s">
        <v>20406</v>
      </c>
      <c r="C10373">
        <v>3</v>
      </c>
      <c r="D10373">
        <v>0</v>
      </c>
      <c r="E10373">
        <v>34.691000000000003</v>
      </c>
      <c r="F10373">
        <v>8.5009999999999994</v>
      </c>
      <c r="G10373" t="s">
        <v>22</v>
      </c>
    </row>
    <row r="10374" spans="1:7" x14ac:dyDescent="0.25">
      <c r="A10374" t="s">
        <v>20407</v>
      </c>
      <c r="B10374" t="s">
        <v>20408</v>
      </c>
      <c r="C10374">
        <v>0</v>
      </c>
      <c r="D10374">
        <v>0</v>
      </c>
      <c r="E10374">
        <v>38.396999999999998</v>
      </c>
      <c r="F10374">
        <v>8.9649999999999999</v>
      </c>
      <c r="G10374" t="s">
        <v>22</v>
      </c>
    </row>
    <row r="10375" spans="1:7" x14ac:dyDescent="0.25">
      <c r="A10375" t="s">
        <v>20409</v>
      </c>
      <c r="B10375" t="s">
        <v>20410</v>
      </c>
      <c r="C10375">
        <v>0</v>
      </c>
      <c r="D10375">
        <v>0</v>
      </c>
      <c r="E10375">
        <v>12.51</v>
      </c>
      <c r="F10375">
        <v>2.2639999999999998</v>
      </c>
      <c r="G10375" t="s">
        <v>22</v>
      </c>
    </row>
    <row r="10376" spans="1:7" x14ac:dyDescent="0.25">
      <c r="A10376" t="s">
        <v>20411</v>
      </c>
      <c r="B10376" t="s">
        <v>20412</v>
      </c>
      <c r="C10376">
        <v>658</v>
      </c>
      <c r="D10376">
        <v>0</v>
      </c>
      <c r="E10376">
        <v>0</v>
      </c>
      <c r="F10376">
        <v>0</v>
      </c>
      <c r="G10376" t="s">
        <v>22</v>
      </c>
    </row>
    <row r="10377" spans="1:7" x14ac:dyDescent="0.25">
      <c r="A10377" t="s">
        <v>20413</v>
      </c>
      <c r="B10377" t="s">
        <v>20414</v>
      </c>
      <c r="C10377">
        <v>1</v>
      </c>
      <c r="D10377">
        <v>147.9</v>
      </c>
      <c r="E10377">
        <v>67.087999999999994</v>
      </c>
      <c r="F10377">
        <v>64.753</v>
      </c>
      <c r="G10377" t="s">
        <v>312</v>
      </c>
    </row>
    <row r="10378" spans="1:7" x14ac:dyDescent="0.25">
      <c r="A10378" t="s">
        <v>20415</v>
      </c>
      <c r="B10378" t="s">
        <v>20416</v>
      </c>
      <c r="C10378">
        <v>0</v>
      </c>
      <c r="D10378">
        <v>0</v>
      </c>
      <c r="E10378">
        <v>8.6999999999999993</v>
      </c>
      <c r="F10378">
        <v>0</v>
      </c>
      <c r="G10378" t="s">
        <v>22</v>
      </c>
    </row>
    <row r="10379" spans="1:7" x14ac:dyDescent="0.25">
      <c r="A10379" t="s">
        <v>20417</v>
      </c>
      <c r="B10379" t="s">
        <v>20418</v>
      </c>
      <c r="C10379">
        <v>0</v>
      </c>
      <c r="D10379">
        <v>101.72</v>
      </c>
      <c r="E10379">
        <v>74.783000000000001</v>
      </c>
      <c r="F10379">
        <v>0</v>
      </c>
      <c r="G10379" t="s">
        <v>22</v>
      </c>
    </row>
    <row r="10380" spans="1:7" x14ac:dyDescent="0.25">
      <c r="A10380" t="s">
        <v>20419</v>
      </c>
      <c r="B10380" t="s">
        <v>20420</v>
      </c>
      <c r="C10380">
        <v>0</v>
      </c>
      <c r="D10380">
        <v>155.80000000000001</v>
      </c>
      <c r="E10380">
        <v>116.47499999999999</v>
      </c>
      <c r="F10380">
        <v>0</v>
      </c>
      <c r="G10380" t="s">
        <v>22</v>
      </c>
    </row>
    <row r="10381" spans="1:7" x14ac:dyDescent="0.25">
      <c r="A10381" t="s">
        <v>20421</v>
      </c>
      <c r="B10381" t="s">
        <v>20422</v>
      </c>
      <c r="C10381">
        <v>0</v>
      </c>
      <c r="D10381">
        <v>232.42</v>
      </c>
      <c r="E10381">
        <v>175.53800000000001</v>
      </c>
      <c r="F10381">
        <v>0</v>
      </c>
      <c r="G10381" t="s">
        <v>22</v>
      </c>
    </row>
    <row r="10382" spans="1:7" x14ac:dyDescent="0.25">
      <c r="A10382" t="s">
        <v>20423</v>
      </c>
      <c r="B10382" t="s">
        <v>20424</v>
      </c>
      <c r="C10382">
        <v>0</v>
      </c>
      <c r="D10382">
        <v>457.75</v>
      </c>
      <c r="E10382">
        <v>349.25299999999999</v>
      </c>
      <c r="F10382">
        <v>0</v>
      </c>
      <c r="G10382" t="s">
        <v>22</v>
      </c>
    </row>
    <row r="10383" spans="1:7" x14ac:dyDescent="0.25">
      <c r="A10383" t="s">
        <v>20425</v>
      </c>
      <c r="B10383" t="s">
        <v>20426</v>
      </c>
      <c r="C10383">
        <v>1</v>
      </c>
      <c r="D10383">
        <v>585</v>
      </c>
      <c r="E10383">
        <v>25.832999999999998</v>
      </c>
      <c r="F10383">
        <v>25.832999999999998</v>
      </c>
      <c r="G10383" t="s">
        <v>312</v>
      </c>
    </row>
    <row r="10384" spans="1:7" x14ac:dyDescent="0.25">
      <c r="A10384" t="s">
        <v>20427</v>
      </c>
      <c r="B10384" t="s">
        <v>20428</v>
      </c>
      <c r="C10384">
        <v>0</v>
      </c>
      <c r="D10384">
        <v>97.22</v>
      </c>
      <c r="E10384">
        <v>71.308999999999997</v>
      </c>
      <c r="F10384">
        <v>0</v>
      </c>
      <c r="G10384" t="s">
        <v>22</v>
      </c>
    </row>
    <row r="10385" spans="1:7" x14ac:dyDescent="0.25">
      <c r="A10385" t="s">
        <v>20429</v>
      </c>
      <c r="B10385" t="s">
        <v>20430</v>
      </c>
      <c r="C10385">
        <v>1</v>
      </c>
      <c r="D10385">
        <v>49.96</v>
      </c>
      <c r="E10385">
        <v>25.690999999999999</v>
      </c>
      <c r="F10385">
        <v>24.218</v>
      </c>
      <c r="G10385" t="s">
        <v>312</v>
      </c>
    </row>
    <row r="10386" spans="1:7" x14ac:dyDescent="0.25">
      <c r="A10386" t="s">
        <v>20431</v>
      </c>
      <c r="B10386" t="s">
        <v>20432</v>
      </c>
      <c r="C10386">
        <v>0</v>
      </c>
      <c r="D10386">
        <v>0</v>
      </c>
      <c r="E10386">
        <v>44.625999999999998</v>
      </c>
      <c r="F10386">
        <v>10.507999999999999</v>
      </c>
      <c r="G10386" t="s">
        <v>22</v>
      </c>
    </row>
    <row r="10387" spans="1:7" x14ac:dyDescent="0.25">
      <c r="A10387" t="s">
        <v>20433</v>
      </c>
      <c r="B10387" t="s">
        <v>20434</v>
      </c>
      <c r="C10387">
        <v>0</v>
      </c>
      <c r="D10387">
        <v>249.18</v>
      </c>
      <c r="E10387">
        <v>39.045999999999999</v>
      </c>
      <c r="F10387">
        <v>44.311</v>
      </c>
      <c r="G10387" t="s">
        <v>312</v>
      </c>
    </row>
    <row r="10388" spans="1:7" x14ac:dyDescent="0.25">
      <c r="A10388" t="s">
        <v>20435</v>
      </c>
      <c r="B10388" t="s">
        <v>20436</v>
      </c>
      <c r="C10388">
        <v>0</v>
      </c>
      <c r="D10388">
        <v>74.69</v>
      </c>
      <c r="E10388">
        <v>53.936999999999998</v>
      </c>
      <c r="F10388">
        <v>0</v>
      </c>
      <c r="G10388" t="s">
        <v>22</v>
      </c>
    </row>
    <row r="10389" spans="1:7" x14ac:dyDescent="0.25">
      <c r="A10389" t="s">
        <v>20437</v>
      </c>
      <c r="B10389" t="s">
        <v>20438</v>
      </c>
      <c r="C10389">
        <v>0</v>
      </c>
      <c r="D10389">
        <v>0</v>
      </c>
      <c r="E10389">
        <v>13.903</v>
      </c>
      <c r="F10389">
        <v>4.5570000000000004</v>
      </c>
      <c r="G10389" t="s">
        <v>22</v>
      </c>
    </row>
    <row r="10390" spans="1:7" x14ac:dyDescent="0.25">
      <c r="A10390" t="s">
        <v>20439</v>
      </c>
      <c r="B10390" t="s">
        <v>20440</v>
      </c>
      <c r="C10390">
        <v>1</v>
      </c>
      <c r="D10390">
        <v>138.52000000000001</v>
      </c>
      <c r="E10390">
        <v>28.71</v>
      </c>
      <c r="F10390">
        <v>23.684000000000001</v>
      </c>
      <c r="G10390" t="s">
        <v>22</v>
      </c>
    </row>
    <row r="10391" spans="1:7" x14ac:dyDescent="0.25">
      <c r="A10391" t="s">
        <v>20441</v>
      </c>
      <c r="B10391" t="s">
        <v>20442</v>
      </c>
      <c r="C10391">
        <v>3</v>
      </c>
      <c r="D10391">
        <v>519.09</v>
      </c>
      <c r="E10391">
        <v>35.962000000000003</v>
      </c>
      <c r="F10391">
        <v>37.57</v>
      </c>
      <c r="G10391" t="s">
        <v>33</v>
      </c>
    </row>
    <row r="10392" spans="1:7" x14ac:dyDescent="0.25">
      <c r="A10392" t="s">
        <v>20443</v>
      </c>
      <c r="B10392" t="s">
        <v>20444</v>
      </c>
      <c r="C10392">
        <v>4151</v>
      </c>
      <c r="D10392">
        <v>0</v>
      </c>
      <c r="E10392">
        <v>3.0939999999999999E-2</v>
      </c>
      <c r="F10392">
        <v>2.068E-2</v>
      </c>
      <c r="G10392" t="s">
        <v>22</v>
      </c>
    </row>
    <row r="10393" spans="1:7" x14ac:dyDescent="0.25">
      <c r="A10393" t="s">
        <v>20445</v>
      </c>
      <c r="B10393" t="s">
        <v>17105</v>
      </c>
      <c r="C10393">
        <v>4</v>
      </c>
      <c r="D10393">
        <v>274.05</v>
      </c>
      <c r="E10393">
        <v>42.088000000000001</v>
      </c>
      <c r="F10393">
        <v>39.276000000000003</v>
      </c>
      <c r="G10393" t="s">
        <v>312</v>
      </c>
    </row>
    <row r="10394" spans="1:7" x14ac:dyDescent="0.25">
      <c r="A10394" t="s">
        <v>20446</v>
      </c>
      <c r="B10394" t="s">
        <v>20447</v>
      </c>
      <c r="C10394">
        <v>1</v>
      </c>
      <c r="D10394">
        <v>92</v>
      </c>
      <c r="E10394">
        <v>26.745999999999999</v>
      </c>
      <c r="F10394">
        <v>0</v>
      </c>
      <c r="G10394" t="s">
        <v>33</v>
      </c>
    </row>
    <row r="10395" spans="1:7" x14ac:dyDescent="0.25">
      <c r="A10395" t="s">
        <v>20448</v>
      </c>
      <c r="B10395" t="s">
        <v>20449</v>
      </c>
      <c r="C10395">
        <v>0</v>
      </c>
      <c r="D10395">
        <v>87.1</v>
      </c>
      <c r="E10395">
        <v>9.1280000000000001</v>
      </c>
      <c r="F10395">
        <v>13.15</v>
      </c>
      <c r="G10395" t="s">
        <v>22</v>
      </c>
    </row>
    <row r="10396" spans="1:7" x14ac:dyDescent="0.25">
      <c r="A10396" t="s">
        <v>20450</v>
      </c>
      <c r="B10396" t="s">
        <v>20451</v>
      </c>
      <c r="C10396">
        <v>7</v>
      </c>
      <c r="D10396">
        <v>0</v>
      </c>
      <c r="E10396">
        <v>10.574999999999999</v>
      </c>
      <c r="F10396">
        <v>1.629</v>
      </c>
      <c r="G10396" t="s">
        <v>22</v>
      </c>
    </row>
    <row r="10397" spans="1:7" x14ac:dyDescent="0.25">
      <c r="A10397" t="s">
        <v>20452</v>
      </c>
      <c r="B10397" t="s">
        <v>20453</v>
      </c>
      <c r="C10397">
        <v>1</v>
      </c>
      <c r="D10397">
        <v>107</v>
      </c>
      <c r="E10397">
        <v>29.38</v>
      </c>
      <c r="F10397">
        <v>0</v>
      </c>
      <c r="G10397" t="s">
        <v>33</v>
      </c>
    </row>
    <row r="10398" spans="1:7" x14ac:dyDescent="0.25">
      <c r="A10398" t="s">
        <v>20454</v>
      </c>
      <c r="B10398" t="s">
        <v>20455</v>
      </c>
      <c r="C10398">
        <v>0</v>
      </c>
      <c r="D10398">
        <v>92</v>
      </c>
      <c r="E10398">
        <v>110.82550999999999</v>
      </c>
      <c r="F10398">
        <v>61.94</v>
      </c>
      <c r="G10398" t="s">
        <v>22</v>
      </c>
    </row>
    <row r="10399" spans="1:7" x14ac:dyDescent="0.25">
      <c r="A10399" t="s">
        <v>20456</v>
      </c>
      <c r="B10399" t="s">
        <v>20457</v>
      </c>
      <c r="C10399">
        <v>0</v>
      </c>
      <c r="D10399">
        <v>105</v>
      </c>
      <c r="E10399">
        <v>36.505830000000003</v>
      </c>
      <c r="F10399">
        <v>71.349999999999994</v>
      </c>
      <c r="G10399" t="s">
        <v>22</v>
      </c>
    </row>
    <row r="10400" spans="1:7" x14ac:dyDescent="0.25">
      <c r="A10400" t="s">
        <v>20458</v>
      </c>
      <c r="B10400" t="s">
        <v>20459</v>
      </c>
      <c r="C10400">
        <v>0</v>
      </c>
      <c r="D10400">
        <v>110</v>
      </c>
      <c r="E10400">
        <v>35.368200000000002</v>
      </c>
      <c r="F10400">
        <v>71.11</v>
      </c>
      <c r="G10400" t="s">
        <v>22</v>
      </c>
    </row>
    <row r="10401" spans="1:7" x14ac:dyDescent="0.25">
      <c r="A10401" t="s">
        <v>20460</v>
      </c>
      <c r="B10401" t="s">
        <v>20461</v>
      </c>
      <c r="C10401">
        <v>3</v>
      </c>
      <c r="D10401">
        <v>218.1</v>
      </c>
      <c r="E10401">
        <v>43.268999999999998</v>
      </c>
      <c r="F10401">
        <v>23.306999999999999</v>
      </c>
      <c r="G10401" t="s">
        <v>312</v>
      </c>
    </row>
    <row r="10402" spans="1:7" x14ac:dyDescent="0.25">
      <c r="A10402" t="s">
        <v>20462</v>
      </c>
      <c r="B10402" t="s">
        <v>20463</v>
      </c>
      <c r="C10402">
        <v>0</v>
      </c>
      <c r="D10402">
        <v>182.65</v>
      </c>
      <c r="E10402">
        <v>97.713999999999999</v>
      </c>
      <c r="F10402">
        <v>178.02799999999999</v>
      </c>
      <c r="G10402" t="s">
        <v>33</v>
      </c>
    </row>
    <row r="10403" spans="1:7" x14ac:dyDescent="0.25">
      <c r="A10403" t="s">
        <v>20464</v>
      </c>
      <c r="B10403" t="s">
        <v>20465</v>
      </c>
      <c r="C10403">
        <v>0</v>
      </c>
      <c r="D10403">
        <v>360.95</v>
      </c>
      <c r="E10403">
        <v>125.36499999999999</v>
      </c>
      <c r="F10403">
        <v>657.11199999999997</v>
      </c>
      <c r="G10403" t="s">
        <v>33</v>
      </c>
    </row>
    <row r="10404" spans="1:7" x14ac:dyDescent="0.25">
      <c r="A10404" t="s">
        <v>20466</v>
      </c>
      <c r="B10404" t="s">
        <v>20467</v>
      </c>
      <c r="C10404">
        <v>0</v>
      </c>
      <c r="D10404">
        <v>409.64</v>
      </c>
      <c r="E10404">
        <v>440.77</v>
      </c>
      <c r="F10404">
        <v>270.19600000000003</v>
      </c>
      <c r="G10404" t="s">
        <v>33</v>
      </c>
    </row>
    <row r="10405" spans="1:7" x14ac:dyDescent="0.25">
      <c r="A10405" t="s">
        <v>20468</v>
      </c>
      <c r="B10405" t="s">
        <v>20469</v>
      </c>
      <c r="C10405">
        <v>0</v>
      </c>
      <c r="D10405">
        <v>1891.66</v>
      </c>
      <c r="E10405">
        <v>1539.672</v>
      </c>
      <c r="F10405">
        <v>1547.202</v>
      </c>
      <c r="G10405" t="s">
        <v>33</v>
      </c>
    </row>
    <row r="10406" spans="1:7" x14ac:dyDescent="0.25">
      <c r="A10406" t="s">
        <v>20470</v>
      </c>
      <c r="B10406" t="s">
        <v>20471</v>
      </c>
      <c r="C10406">
        <v>0</v>
      </c>
      <c r="D10406">
        <v>0</v>
      </c>
      <c r="E10406">
        <v>19.783999999999999</v>
      </c>
      <c r="F10406">
        <v>0.61</v>
      </c>
      <c r="G10406" t="s">
        <v>22</v>
      </c>
    </row>
    <row r="10407" spans="1:7" x14ac:dyDescent="0.25">
      <c r="A10407" t="s">
        <v>20472</v>
      </c>
      <c r="B10407" t="s">
        <v>20473</v>
      </c>
      <c r="C10407">
        <v>0</v>
      </c>
      <c r="D10407">
        <v>289.57</v>
      </c>
      <c r="E10407">
        <v>111.93600000000001</v>
      </c>
      <c r="F10407">
        <v>131.43899999999999</v>
      </c>
      <c r="G10407" t="s">
        <v>33</v>
      </c>
    </row>
    <row r="10408" spans="1:7" x14ac:dyDescent="0.25">
      <c r="A10408" t="s">
        <v>20474</v>
      </c>
      <c r="B10408" t="s">
        <v>20475</v>
      </c>
      <c r="C10408">
        <v>0</v>
      </c>
      <c r="D10408">
        <v>479.37</v>
      </c>
      <c r="E10408">
        <v>135.995</v>
      </c>
      <c r="F10408">
        <v>546.52599999999995</v>
      </c>
      <c r="G10408" t="s">
        <v>33</v>
      </c>
    </row>
    <row r="10409" spans="1:7" x14ac:dyDescent="0.25">
      <c r="A10409" t="s">
        <v>20476</v>
      </c>
      <c r="B10409" t="s">
        <v>20477</v>
      </c>
      <c r="C10409">
        <v>0</v>
      </c>
      <c r="D10409">
        <v>998.22</v>
      </c>
      <c r="E10409">
        <v>836.17100000000005</v>
      </c>
      <c r="F10409">
        <v>0</v>
      </c>
      <c r="G10409" t="s">
        <v>33</v>
      </c>
    </row>
    <row r="10410" spans="1:7" x14ac:dyDescent="0.25">
      <c r="A10410" t="s">
        <v>20478</v>
      </c>
      <c r="B10410" t="s">
        <v>20479</v>
      </c>
      <c r="C10410">
        <v>0</v>
      </c>
      <c r="D10410">
        <v>1152.49</v>
      </c>
      <c r="E10410">
        <v>1005.746</v>
      </c>
      <c r="F10410">
        <v>0</v>
      </c>
      <c r="G10410" t="s">
        <v>33</v>
      </c>
    </row>
    <row r="10411" spans="1:7" x14ac:dyDescent="0.25">
      <c r="A10411" t="s">
        <v>20480</v>
      </c>
      <c r="B10411" t="s">
        <v>20481</v>
      </c>
      <c r="C10411">
        <v>0</v>
      </c>
      <c r="D10411">
        <v>2686.4</v>
      </c>
      <c r="E10411">
        <v>3632.5740000000001</v>
      </c>
      <c r="F10411">
        <v>0</v>
      </c>
      <c r="G10411" t="s">
        <v>33</v>
      </c>
    </row>
    <row r="10412" spans="1:7" x14ac:dyDescent="0.25">
      <c r="A10412" t="s">
        <v>20482</v>
      </c>
      <c r="B10412" t="s">
        <v>20483</v>
      </c>
      <c r="C10412">
        <v>0</v>
      </c>
      <c r="D10412">
        <v>3364.85</v>
      </c>
      <c r="E10412">
        <v>3578.732</v>
      </c>
      <c r="F10412">
        <v>2646.5819999999999</v>
      </c>
      <c r="G10412" t="s">
        <v>33</v>
      </c>
    </row>
    <row r="10413" spans="1:7" x14ac:dyDescent="0.25">
      <c r="A10413" t="s">
        <v>20484</v>
      </c>
      <c r="B10413" t="s">
        <v>20485</v>
      </c>
      <c r="C10413">
        <v>0</v>
      </c>
      <c r="D10413">
        <v>49.39</v>
      </c>
      <c r="E10413">
        <v>5.9870000000000001</v>
      </c>
      <c r="F10413">
        <v>10.763</v>
      </c>
      <c r="G10413" t="s">
        <v>22</v>
      </c>
    </row>
    <row r="10414" spans="1:7" x14ac:dyDescent="0.25">
      <c r="A10414" t="s">
        <v>20486</v>
      </c>
      <c r="B10414" t="s">
        <v>20487</v>
      </c>
      <c r="C10414">
        <v>5</v>
      </c>
      <c r="D10414">
        <v>156.74</v>
      </c>
      <c r="E10414">
        <v>34.335000000000001</v>
      </c>
      <c r="F10414">
        <v>11.528</v>
      </c>
      <c r="G10414" t="s">
        <v>312</v>
      </c>
    </row>
    <row r="10415" spans="1:7" x14ac:dyDescent="0.25">
      <c r="A10415" t="s">
        <v>20488</v>
      </c>
      <c r="B10415" t="s">
        <v>20489</v>
      </c>
      <c r="C10415">
        <v>7</v>
      </c>
      <c r="D10415">
        <v>0</v>
      </c>
      <c r="E10415">
        <v>28.876000000000001</v>
      </c>
      <c r="F10415">
        <v>26.789000000000001</v>
      </c>
      <c r="G10415" t="s">
        <v>22</v>
      </c>
    </row>
    <row r="10416" spans="1:7" x14ac:dyDescent="0.25">
      <c r="A10416" t="s">
        <v>20490</v>
      </c>
      <c r="B10416" t="s">
        <v>20491</v>
      </c>
      <c r="C10416">
        <v>0</v>
      </c>
      <c r="D10416">
        <v>0</v>
      </c>
      <c r="E10416">
        <v>2.782</v>
      </c>
      <c r="F10416">
        <v>1.071</v>
      </c>
      <c r="G10416" t="s">
        <v>22</v>
      </c>
    </row>
    <row r="10417" spans="1:7" x14ac:dyDescent="0.25">
      <c r="A10417" t="s">
        <v>20492</v>
      </c>
      <c r="B10417" t="s">
        <v>20493</v>
      </c>
      <c r="C10417">
        <v>0</v>
      </c>
      <c r="D10417">
        <v>738.11</v>
      </c>
      <c r="E10417">
        <v>210.88900000000001</v>
      </c>
      <c r="F10417">
        <v>0</v>
      </c>
      <c r="G10417" t="s">
        <v>22</v>
      </c>
    </row>
    <row r="10418" spans="1:7" x14ac:dyDescent="0.25">
      <c r="A10418" t="s">
        <v>20494</v>
      </c>
      <c r="B10418" t="s">
        <v>20495</v>
      </c>
      <c r="C10418">
        <v>25</v>
      </c>
      <c r="D10418">
        <v>0</v>
      </c>
      <c r="E10418">
        <v>5.8</v>
      </c>
      <c r="F10418">
        <v>5.8</v>
      </c>
      <c r="G10418" t="s">
        <v>22</v>
      </c>
    </row>
    <row r="10419" spans="1:7" x14ac:dyDescent="0.25">
      <c r="A10419" t="s">
        <v>20496</v>
      </c>
      <c r="B10419" t="s">
        <v>20497</v>
      </c>
      <c r="C10419">
        <v>17</v>
      </c>
      <c r="D10419">
        <v>0</v>
      </c>
      <c r="E10419">
        <v>0.10299999999999999</v>
      </c>
      <c r="F10419">
        <v>0</v>
      </c>
      <c r="G10419" t="s">
        <v>22</v>
      </c>
    </row>
    <row r="10420" spans="1:7" x14ac:dyDescent="0.25">
      <c r="A10420" t="s">
        <v>20498</v>
      </c>
      <c r="B10420" t="s">
        <v>20499</v>
      </c>
      <c r="C10420">
        <v>4</v>
      </c>
      <c r="D10420">
        <v>377.72</v>
      </c>
      <c r="E10420">
        <v>42.430999999999997</v>
      </c>
      <c r="F10420">
        <v>41.247999999999998</v>
      </c>
      <c r="G10420" t="s">
        <v>312</v>
      </c>
    </row>
    <row r="10421" spans="1:7" x14ac:dyDescent="0.25">
      <c r="A10421" t="s">
        <v>20500</v>
      </c>
      <c r="B10421" t="s">
        <v>20501</v>
      </c>
      <c r="C10421">
        <v>2</v>
      </c>
      <c r="D10421">
        <v>336.19</v>
      </c>
      <c r="E10421">
        <v>20.361999999999998</v>
      </c>
      <c r="F10421">
        <v>20.433</v>
      </c>
      <c r="G10421" t="s">
        <v>33</v>
      </c>
    </row>
    <row r="10422" spans="1:7" x14ac:dyDescent="0.25">
      <c r="A10422" t="s">
        <v>20502</v>
      </c>
      <c r="B10422" t="s">
        <v>20503</v>
      </c>
      <c r="C10422">
        <v>0</v>
      </c>
      <c r="D10422">
        <v>22.25</v>
      </c>
      <c r="E10422">
        <v>14.86</v>
      </c>
      <c r="F10422">
        <v>0</v>
      </c>
      <c r="G10422" t="s">
        <v>22</v>
      </c>
    </row>
    <row r="10423" spans="1:7" x14ac:dyDescent="0.25">
      <c r="A10423" t="s">
        <v>20504</v>
      </c>
      <c r="B10423" t="s">
        <v>20505</v>
      </c>
      <c r="C10423">
        <v>0</v>
      </c>
      <c r="D10423">
        <v>0</v>
      </c>
      <c r="E10423">
        <v>2.625</v>
      </c>
      <c r="F10423">
        <v>0</v>
      </c>
      <c r="G10423" t="s">
        <v>33</v>
      </c>
    </row>
    <row r="10424" spans="1:7" x14ac:dyDescent="0.25">
      <c r="A10424" t="s">
        <v>20506</v>
      </c>
      <c r="B10424" t="s">
        <v>20507</v>
      </c>
      <c r="C10424">
        <v>0</v>
      </c>
      <c r="D10424">
        <v>0</v>
      </c>
      <c r="E10424">
        <v>1.5960000000000001</v>
      </c>
      <c r="F10424">
        <v>1.365</v>
      </c>
      <c r="G10424" t="s">
        <v>22</v>
      </c>
    </row>
    <row r="10425" spans="1:7" x14ac:dyDescent="0.25">
      <c r="A10425" t="s">
        <v>20508</v>
      </c>
      <c r="B10425" t="s">
        <v>20509</v>
      </c>
      <c r="C10425">
        <v>0</v>
      </c>
      <c r="D10425">
        <v>22.11</v>
      </c>
      <c r="E10425">
        <v>1.052</v>
      </c>
      <c r="F10425">
        <v>1.0209999999999999</v>
      </c>
      <c r="G10425" t="s">
        <v>22</v>
      </c>
    </row>
    <row r="10426" spans="1:7" x14ac:dyDescent="0.25">
      <c r="A10426" t="s">
        <v>20510</v>
      </c>
      <c r="B10426" t="s">
        <v>20511</v>
      </c>
      <c r="C10426">
        <v>0</v>
      </c>
      <c r="D10426">
        <v>0</v>
      </c>
      <c r="E10426">
        <v>2.8010000000000002</v>
      </c>
      <c r="F10426">
        <v>2.2669999999999999</v>
      </c>
      <c r="G10426" t="s">
        <v>22</v>
      </c>
    </row>
    <row r="10427" spans="1:7" x14ac:dyDescent="0.25">
      <c r="A10427" t="s">
        <v>20512</v>
      </c>
      <c r="B10427" t="s">
        <v>20513</v>
      </c>
      <c r="C10427">
        <v>0</v>
      </c>
      <c r="D10427">
        <v>0</v>
      </c>
      <c r="E10427">
        <v>1.5840000000000001</v>
      </c>
      <c r="F10427">
        <v>0</v>
      </c>
      <c r="G10427" t="s">
        <v>22</v>
      </c>
    </row>
    <row r="10428" spans="1:7" x14ac:dyDescent="0.25">
      <c r="A10428" t="s">
        <v>20514</v>
      </c>
      <c r="B10428" t="s">
        <v>20515</v>
      </c>
      <c r="C10428">
        <v>0</v>
      </c>
      <c r="D10428">
        <v>114.43</v>
      </c>
      <c r="E10428">
        <v>33.104999999999997</v>
      </c>
      <c r="F10428">
        <v>32.768000000000001</v>
      </c>
      <c r="G10428" t="s">
        <v>33</v>
      </c>
    </row>
    <row r="10429" spans="1:7" x14ac:dyDescent="0.25">
      <c r="A10429" t="s">
        <v>20516</v>
      </c>
      <c r="B10429" t="s">
        <v>20517</v>
      </c>
      <c r="C10429">
        <v>0</v>
      </c>
      <c r="D10429">
        <v>726.87</v>
      </c>
      <c r="E10429">
        <v>216.07400000000001</v>
      </c>
      <c r="F10429">
        <v>172.548</v>
      </c>
      <c r="G10429" t="s">
        <v>33</v>
      </c>
    </row>
    <row r="10430" spans="1:7" x14ac:dyDescent="0.25">
      <c r="A10430" t="s">
        <v>20518</v>
      </c>
      <c r="B10430" t="s">
        <v>20519</v>
      </c>
      <c r="C10430">
        <v>0</v>
      </c>
      <c r="D10430">
        <v>75</v>
      </c>
      <c r="E10430">
        <v>0</v>
      </c>
      <c r="F10430">
        <v>0</v>
      </c>
      <c r="G10430" t="s">
        <v>22</v>
      </c>
    </row>
    <row r="10431" spans="1:7" x14ac:dyDescent="0.25">
      <c r="A10431" t="s">
        <v>20520</v>
      </c>
      <c r="B10431" t="s">
        <v>20521</v>
      </c>
      <c r="C10431">
        <v>3</v>
      </c>
      <c r="D10431">
        <v>0</v>
      </c>
      <c r="E10431">
        <v>133.17910000000001</v>
      </c>
      <c r="F10431">
        <v>140.21430000000001</v>
      </c>
      <c r="G10431" t="s">
        <v>22</v>
      </c>
    </row>
    <row r="10432" spans="1:7" x14ac:dyDescent="0.25">
      <c r="A10432" t="s">
        <v>20522</v>
      </c>
      <c r="B10432" t="s">
        <v>20523</v>
      </c>
      <c r="C10432">
        <v>1</v>
      </c>
      <c r="D10432">
        <v>0</v>
      </c>
      <c r="E10432">
        <v>56.802999999999997</v>
      </c>
      <c r="F10432">
        <v>145.41999999999999</v>
      </c>
      <c r="G10432" t="s">
        <v>33</v>
      </c>
    </row>
    <row r="10433" spans="1:7" x14ac:dyDescent="0.25">
      <c r="A10433" t="s">
        <v>20524</v>
      </c>
      <c r="B10433" t="s">
        <v>20525</v>
      </c>
      <c r="C10433">
        <v>582</v>
      </c>
      <c r="D10433">
        <v>0</v>
      </c>
      <c r="E10433">
        <v>1.52</v>
      </c>
      <c r="F10433">
        <v>1.52</v>
      </c>
      <c r="G10433" t="s">
        <v>22</v>
      </c>
    </row>
    <row r="10434" spans="1:7" x14ac:dyDescent="0.25">
      <c r="A10434" t="s">
        <v>20526</v>
      </c>
      <c r="B10434" t="s">
        <v>20527</v>
      </c>
      <c r="C10434">
        <v>54</v>
      </c>
      <c r="D10434">
        <v>0</v>
      </c>
      <c r="E10434">
        <v>2.1</v>
      </c>
      <c r="F10434">
        <v>2.1</v>
      </c>
      <c r="G10434" t="s">
        <v>22</v>
      </c>
    </row>
    <row r="10435" spans="1:7" x14ac:dyDescent="0.25">
      <c r="A10435" t="s">
        <v>20528</v>
      </c>
      <c r="B10435" t="s">
        <v>20529</v>
      </c>
      <c r="C10435">
        <v>0</v>
      </c>
      <c r="D10435">
        <v>75</v>
      </c>
      <c r="E10435">
        <v>0</v>
      </c>
      <c r="F10435">
        <v>0</v>
      </c>
      <c r="G10435" t="s">
        <v>22</v>
      </c>
    </row>
    <row r="10436" spans="1:7" x14ac:dyDescent="0.25">
      <c r="A10436" t="s">
        <v>20530</v>
      </c>
      <c r="B10436" t="s">
        <v>11547</v>
      </c>
      <c r="C10436">
        <v>0</v>
      </c>
      <c r="D10436">
        <v>0</v>
      </c>
      <c r="E10436">
        <v>22.786999999999999</v>
      </c>
      <c r="F10436">
        <v>22.701000000000001</v>
      </c>
      <c r="G10436" t="s">
        <v>22</v>
      </c>
    </row>
    <row r="10437" spans="1:7" x14ac:dyDescent="0.25">
      <c r="A10437" t="s">
        <v>20531</v>
      </c>
      <c r="B10437" t="s">
        <v>20532</v>
      </c>
      <c r="C10437">
        <v>0</v>
      </c>
      <c r="D10437">
        <v>295.89999999999998</v>
      </c>
      <c r="E10437">
        <v>122.735</v>
      </c>
      <c r="F10437">
        <v>129.36500000000001</v>
      </c>
      <c r="G10437" t="s">
        <v>33</v>
      </c>
    </row>
    <row r="10438" spans="1:7" x14ac:dyDescent="0.25">
      <c r="A10438" t="s">
        <v>20533</v>
      </c>
      <c r="B10438" t="s">
        <v>20534</v>
      </c>
      <c r="C10438">
        <v>0</v>
      </c>
      <c r="D10438">
        <v>0</v>
      </c>
      <c r="E10438">
        <v>13.019</v>
      </c>
      <c r="F10438">
        <v>12.94</v>
      </c>
      <c r="G10438" t="s">
        <v>22</v>
      </c>
    </row>
    <row r="10439" spans="1:7" x14ac:dyDescent="0.25">
      <c r="A10439" t="s">
        <v>20535</v>
      </c>
      <c r="B10439" t="s">
        <v>20536</v>
      </c>
      <c r="C10439">
        <v>0</v>
      </c>
      <c r="D10439">
        <v>0</v>
      </c>
      <c r="E10439">
        <v>32.555</v>
      </c>
      <c r="F10439">
        <v>32.475999999999999</v>
      </c>
      <c r="G10439" t="s">
        <v>33</v>
      </c>
    </row>
    <row r="10440" spans="1:7" x14ac:dyDescent="0.25">
      <c r="A10440" t="s">
        <v>20537</v>
      </c>
      <c r="B10440" t="s">
        <v>20538</v>
      </c>
      <c r="C10440">
        <v>0</v>
      </c>
      <c r="D10440">
        <v>329.92</v>
      </c>
      <c r="E10440">
        <v>153.44399999999999</v>
      </c>
      <c r="F10440">
        <v>156.05500000000001</v>
      </c>
      <c r="G10440" t="s">
        <v>33</v>
      </c>
    </row>
    <row r="10441" spans="1:7" x14ac:dyDescent="0.25">
      <c r="A10441" t="s">
        <v>20539</v>
      </c>
      <c r="B10441" t="s">
        <v>20540</v>
      </c>
      <c r="C10441">
        <v>0</v>
      </c>
      <c r="D10441">
        <v>1084.92</v>
      </c>
      <c r="E10441">
        <v>310.07100000000003</v>
      </c>
      <c r="F10441">
        <v>257.41000000000003</v>
      </c>
      <c r="G10441" t="s">
        <v>33</v>
      </c>
    </row>
    <row r="10442" spans="1:7" x14ac:dyDescent="0.25">
      <c r="A10442" t="s">
        <v>20541</v>
      </c>
      <c r="B10442" t="s">
        <v>20542</v>
      </c>
      <c r="C10442">
        <v>0</v>
      </c>
      <c r="D10442">
        <v>980.16</v>
      </c>
      <c r="E10442">
        <v>223.191</v>
      </c>
      <c r="F10442">
        <v>223.54900000000001</v>
      </c>
      <c r="G10442" t="s">
        <v>33</v>
      </c>
    </row>
    <row r="10443" spans="1:7" x14ac:dyDescent="0.25">
      <c r="A10443" t="s">
        <v>20543</v>
      </c>
      <c r="B10443" t="s">
        <v>20544</v>
      </c>
      <c r="C10443">
        <v>1</v>
      </c>
      <c r="D10443">
        <v>184.92</v>
      </c>
      <c r="E10443">
        <v>59.1</v>
      </c>
      <c r="F10443">
        <v>52.832999999999998</v>
      </c>
      <c r="G10443" t="s">
        <v>33</v>
      </c>
    </row>
    <row r="10444" spans="1:7" x14ac:dyDescent="0.25">
      <c r="A10444" t="s">
        <v>20545</v>
      </c>
      <c r="B10444" t="s">
        <v>20546</v>
      </c>
      <c r="C10444">
        <v>0</v>
      </c>
      <c r="D10444">
        <v>0</v>
      </c>
      <c r="E10444">
        <v>11.808</v>
      </c>
      <c r="F10444">
        <v>13.95</v>
      </c>
      <c r="G10444" t="s">
        <v>33</v>
      </c>
    </row>
    <row r="10445" spans="1:7" x14ac:dyDescent="0.25">
      <c r="A10445" t="s">
        <v>20547</v>
      </c>
      <c r="B10445" t="s">
        <v>20548</v>
      </c>
      <c r="C10445">
        <v>0</v>
      </c>
      <c r="D10445">
        <v>7355.75</v>
      </c>
      <c r="E10445">
        <v>2024.9929999999999</v>
      </c>
      <c r="F10445">
        <v>1765.5909999999999</v>
      </c>
      <c r="G10445" t="s">
        <v>22</v>
      </c>
    </row>
    <row r="10446" spans="1:7" x14ac:dyDescent="0.25">
      <c r="A10446" t="s">
        <v>20549</v>
      </c>
      <c r="B10446" t="s">
        <v>20550</v>
      </c>
      <c r="C10446">
        <v>0</v>
      </c>
      <c r="D10446">
        <v>2181.69</v>
      </c>
      <c r="E10446">
        <v>641.298</v>
      </c>
      <c r="F10446">
        <v>621.26400000000001</v>
      </c>
      <c r="G10446" t="s">
        <v>33</v>
      </c>
    </row>
    <row r="10447" spans="1:7" x14ac:dyDescent="0.25">
      <c r="A10447" t="s">
        <v>20551</v>
      </c>
      <c r="B10447" t="s">
        <v>20552</v>
      </c>
      <c r="C10447">
        <v>9</v>
      </c>
      <c r="D10447">
        <v>237.7</v>
      </c>
      <c r="E10447">
        <v>68.457999999999998</v>
      </c>
      <c r="F10447">
        <v>67.837999999999994</v>
      </c>
      <c r="G10447" t="s">
        <v>33</v>
      </c>
    </row>
    <row r="10448" spans="1:7" x14ac:dyDescent="0.25">
      <c r="A10448" t="s">
        <v>20553</v>
      </c>
      <c r="B10448" t="s">
        <v>20554</v>
      </c>
      <c r="C10448">
        <v>0</v>
      </c>
      <c r="D10448">
        <v>449.26</v>
      </c>
      <c r="E10448">
        <v>59.828000000000003</v>
      </c>
      <c r="F10448">
        <v>71.397999999999996</v>
      </c>
      <c r="G10448" t="s">
        <v>33</v>
      </c>
    </row>
    <row r="10449" spans="1:7" x14ac:dyDescent="0.25">
      <c r="A10449" t="s">
        <v>20555</v>
      </c>
      <c r="B10449" t="s">
        <v>20556</v>
      </c>
      <c r="C10449">
        <v>13</v>
      </c>
      <c r="D10449">
        <v>0</v>
      </c>
      <c r="E10449">
        <v>284.7</v>
      </c>
      <c r="F10449">
        <v>284.7</v>
      </c>
      <c r="G10449" t="s">
        <v>22</v>
      </c>
    </row>
    <row r="10450" spans="1:7" x14ac:dyDescent="0.25">
      <c r="A10450" t="s">
        <v>20557</v>
      </c>
      <c r="B10450" t="s">
        <v>20558</v>
      </c>
      <c r="C10450">
        <v>6</v>
      </c>
      <c r="D10450">
        <v>0</v>
      </c>
      <c r="E10450">
        <v>275</v>
      </c>
      <c r="F10450">
        <v>275</v>
      </c>
      <c r="G10450" t="s">
        <v>22</v>
      </c>
    </row>
    <row r="10451" spans="1:7" x14ac:dyDescent="0.25">
      <c r="A10451" t="s">
        <v>20559</v>
      </c>
      <c r="B10451" t="s">
        <v>20560</v>
      </c>
      <c r="C10451">
        <v>32</v>
      </c>
      <c r="D10451">
        <v>0</v>
      </c>
      <c r="E10451">
        <v>627.75</v>
      </c>
      <c r="F10451">
        <v>627.75</v>
      </c>
      <c r="G10451" t="s">
        <v>33</v>
      </c>
    </row>
    <row r="10452" spans="1:7" x14ac:dyDescent="0.25">
      <c r="A10452" t="s">
        <v>20561</v>
      </c>
      <c r="B10452" t="s">
        <v>20562</v>
      </c>
      <c r="C10452">
        <v>41</v>
      </c>
      <c r="D10452">
        <v>0</v>
      </c>
      <c r="E10452">
        <v>26.928999999999998</v>
      </c>
      <c r="F10452">
        <v>17.326000000000001</v>
      </c>
      <c r="G10452" t="s">
        <v>33</v>
      </c>
    </row>
    <row r="10453" spans="1:7" x14ac:dyDescent="0.25">
      <c r="A10453" t="s">
        <v>20563</v>
      </c>
      <c r="B10453" t="s">
        <v>20564</v>
      </c>
      <c r="C10453">
        <v>13</v>
      </c>
      <c r="D10453">
        <v>0</v>
      </c>
      <c r="E10453">
        <v>20.61</v>
      </c>
      <c r="F10453">
        <v>51.21</v>
      </c>
      <c r="G10453" t="s">
        <v>33</v>
      </c>
    </row>
    <row r="10454" spans="1:7" x14ac:dyDescent="0.25">
      <c r="A10454" t="s">
        <v>20565</v>
      </c>
      <c r="B10454" t="s">
        <v>20566</v>
      </c>
      <c r="C10454">
        <v>7</v>
      </c>
      <c r="D10454">
        <v>0</v>
      </c>
      <c r="E10454">
        <v>171</v>
      </c>
      <c r="F10454">
        <v>171</v>
      </c>
      <c r="G10454" t="s">
        <v>22</v>
      </c>
    </row>
    <row r="10455" spans="1:7" x14ac:dyDescent="0.25">
      <c r="A10455" t="s">
        <v>20567</v>
      </c>
      <c r="B10455" t="s">
        <v>20568</v>
      </c>
      <c r="C10455">
        <v>0</v>
      </c>
      <c r="D10455">
        <v>0</v>
      </c>
      <c r="E10455">
        <v>0</v>
      </c>
      <c r="F10455">
        <v>0</v>
      </c>
      <c r="G10455" t="s">
        <v>22</v>
      </c>
    </row>
    <row r="10456" spans="1:7" x14ac:dyDescent="0.25">
      <c r="A10456" t="s">
        <v>20569</v>
      </c>
      <c r="B10456" t="s">
        <v>20570</v>
      </c>
      <c r="C10456">
        <v>256</v>
      </c>
      <c r="D10456">
        <v>0</v>
      </c>
      <c r="E10456">
        <v>0</v>
      </c>
      <c r="F10456">
        <v>0</v>
      </c>
      <c r="G10456" t="s">
        <v>22</v>
      </c>
    </row>
    <row r="10457" spans="1:7" x14ac:dyDescent="0.25">
      <c r="A10457" t="s">
        <v>20571</v>
      </c>
      <c r="B10457" t="s">
        <v>20572</v>
      </c>
      <c r="C10457">
        <v>3000</v>
      </c>
      <c r="D10457">
        <v>0</v>
      </c>
      <c r="E10457">
        <v>9.4030000000000002E-2</v>
      </c>
      <c r="F10457">
        <v>9.4030000000000002E-2</v>
      </c>
      <c r="G10457" t="s">
        <v>22</v>
      </c>
    </row>
    <row r="10458" spans="1:7" x14ac:dyDescent="0.25">
      <c r="A10458" t="s">
        <v>20573</v>
      </c>
      <c r="B10458" t="s">
        <v>20574</v>
      </c>
      <c r="C10458">
        <v>12490</v>
      </c>
      <c r="D10458">
        <v>0</v>
      </c>
      <c r="E10458">
        <v>0.12809999999999999</v>
      </c>
      <c r="F10458">
        <v>0.12809999999999999</v>
      </c>
      <c r="G10458" t="s">
        <v>22</v>
      </c>
    </row>
    <row r="10459" spans="1:7" x14ac:dyDescent="0.25">
      <c r="A10459" t="s">
        <v>20575</v>
      </c>
      <c r="B10459" t="s">
        <v>20576</v>
      </c>
      <c r="C10459">
        <v>2965</v>
      </c>
      <c r="D10459">
        <v>0</v>
      </c>
      <c r="E10459">
        <v>0.36599999999999999</v>
      </c>
      <c r="F10459">
        <v>0.36599999999999999</v>
      </c>
      <c r="G10459" t="s">
        <v>22</v>
      </c>
    </row>
    <row r="10460" spans="1:7" x14ac:dyDescent="0.25">
      <c r="A10460" t="s">
        <v>20577</v>
      </c>
      <c r="B10460" t="s">
        <v>20578</v>
      </c>
      <c r="C10460">
        <v>0</v>
      </c>
      <c r="D10460">
        <v>0</v>
      </c>
      <c r="E10460">
        <v>0.26</v>
      </c>
      <c r="F10460">
        <v>0.21</v>
      </c>
      <c r="G10460" t="s">
        <v>22</v>
      </c>
    </row>
    <row r="10461" spans="1:7" x14ac:dyDescent="0.25">
      <c r="A10461" t="s">
        <v>20579</v>
      </c>
      <c r="B10461" t="s">
        <v>20580</v>
      </c>
      <c r="C10461">
        <v>0</v>
      </c>
      <c r="D10461">
        <v>0</v>
      </c>
      <c r="E10461">
        <v>0.17799999999999999</v>
      </c>
      <c r="F10461">
        <v>0.16</v>
      </c>
      <c r="G10461" t="s">
        <v>22</v>
      </c>
    </row>
    <row r="10462" spans="1:7" x14ac:dyDescent="0.25">
      <c r="A10462" t="s">
        <v>20581</v>
      </c>
      <c r="B10462" t="s">
        <v>20582</v>
      </c>
      <c r="C10462">
        <v>668</v>
      </c>
      <c r="D10462">
        <v>0</v>
      </c>
      <c r="E10462">
        <v>2.97</v>
      </c>
      <c r="F10462">
        <v>2.97</v>
      </c>
      <c r="G10462" t="s">
        <v>22</v>
      </c>
    </row>
    <row r="10463" spans="1:7" x14ac:dyDescent="0.25">
      <c r="A10463" t="s">
        <v>20583</v>
      </c>
      <c r="B10463" t="s">
        <v>20584</v>
      </c>
      <c r="C10463">
        <v>2065</v>
      </c>
      <c r="D10463">
        <v>1.82</v>
      </c>
      <c r="E10463">
        <v>0.38</v>
      </c>
      <c r="F10463">
        <v>0.38</v>
      </c>
      <c r="G10463" t="s">
        <v>22</v>
      </c>
    </row>
    <row r="10464" spans="1:7" x14ac:dyDescent="0.25">
      <c r="A10464" t="s">
        <v>20585</v>
      </c>
      <c r="B10464" t="s">
        <v>20586</v>
      </c>
      <c r="C10464">
        <v>1564</v>
      </c>
      <c r="D10464">
        <v>0</v>
      </c>
      <c r="E10464">
        <v>0.15029999999999999</v>
      </c>
      <c r="F10464">
        <v>0.15029999999999999</v>
      </c>
      <c r="G10464" t="s">
        <v>22</v>
      </c>
    </row>
    <row r="10465" spans="1:7" x14ac:dyDescent="0.25">
      <c r="A10465" t="s">
        <v>20587</v>
      </c>
      <c r="B10465" t="s">
        <v>20588</v>
      </c>
      <c r="C10465">
        <v>0</v>
      </c>
      <c r="D10465">
        <v>0</v>
      </c>
      <c r="E10465">
        <v>0.01</v>
      </c>
      <c r="F10465">
        <v>0</v>
      </c>
      <c r="G10465" t="s">
        <v>22</v>
      </c>
    </row>
    <row r="10466" spans="1:7" x14ac:dyDescent="0.25">
      <c r="A10466" t="s">
        <v>20589</v>
      </c>
      <c r="B10466" t="s">
        <v>20590</v>
      </c>
      <c r="C10466">
        <v>0</v>
      </c>
      <c r="D10466">
        <v>0</v>
      </c>
      <c r="E10466">
        <v>0.01</v>
      </c>
      <c r="F10466">
        <v>0</v>
      </c>
      <c r="G10466" t="s">
        <v>22</v>
      </c>
    </row>
    <row r="10467" spans="1:7" x14ac:dyDescent="0.25">
      <c r="A10467" t="s">
        <v>20591</v>
      </c>
      <c r="B10467" t="s">
        <v>20592</v>
      </c>
      <c r="C10467">
        <v>398</v>
      </c>
      <c r="D10467">
        <v>0</v>
      </c>
      <c r="E10467">
        <v>2.83</v>
      </c>
      <c r="F10467">
        <v>2.83</v>
      </c>
      <c r="G10467" t="s">
        <v>22</v>
      </c>
    </row>
    <row r="10468" spans="1:7" x14ac:dyDescent="0.25">
      <c r="A10468" t="s">
        <v>20593</v>
      </c>
      <c r="B10468" t="s">
        <v>20594</v>
      </c>
      <c r="C10468">
        <v>400</v>
      </c>
      <c r="D10468">
        <v>0</v>
      </c>
      <c r="E10468">
        <v>0</v>
      </c>
      <c r="F10468">
        <v>0</v>
      </c>
      <c r="G10468" t="s">
        <v>22</v>
      </c>
    </row>
    <row r="10469" spans="1:7" x14ac:dyDescent="0.25">
      <c r="A10469" t="s">
        <v>20595</v>
      </c>
      <c r="B10469" t="s">
        <v>20596</v>
      </c>
      <c r="C10469">
        <v>2248</v>
      </c>
      <c r="D10469">
        <v>0</v>
      </c>
      <c r="E10469">
        <v>0.14000000000000001</v>
      </c>
      <c r="F10469">
        <v>0.14000000000000001</v>
      </c>
      <c r="G10469" t="s">
        <v>22</v>
      </c>
    </row>
    <row r="10470" spans="1:7" x14ac:dyDescent="0.25">
      <c r="A10470" t="s">
        <v>20597</v>
      </c>
      <c r="B10470" t="s">
        <v>20598</v>
      </c>
      <c r="C10470">
        <v>2771</v>
      </c>
      <c r="D10470">
        <v>0</v>
      </c>
      <c r="E10470">
        <v>0.19800000000000001</v>
      </c>
      <c r="F10470">
        <v>0.19800000000000001</v>
      </c>
      <c r="G10470" t="s">
        <v>22</v>
      </c>
    </row>
    <row r="10471" spans="1:7" x14ac:dyDescent="0.25">
      <c r="A10471" t="s">
        <v>20599</v>
      </c>
      <c r="B10471" t="s">
        <v>20600</v>
      </c>
      <c r="C10471">
        <v>2706</v>
      </c>
      <c r="D10471">
        <v>0</v>
      </c>
      <c r="E10471">
        <v>0.24</v>
      </c>
      <c r="F10471">
        <v>0.24</v>
      </c>
      <c r="G10471" t="s">
        <v>22</v>
      </c>
    </row>
    <row r="10472" spans="1:7" x14ac:dyDescent="0.25">
      <c r="A10472" t="s">
        <v>20601</v>
      </c>
      <c r="B10472" t="s">
        <v>20602</v>
      </c>
      <c r="C10472">
        <v>560</v>
      </c>
      <c r="D10472">
        <v>0</v>
      </c>
      <c r="E10472">
        <v>0.42</v>
      </c>
      <c r="F10472">
        <v>0.42</v>
      </c>
      <c r="G10472" t="s">
        <v>22</v>
      </c>
    </row>
    <row r="10473" spans="1:7" x14ac:dyDescent="0.25">
      <c r="A10473" t="s">
        <v>20603</v>
      </c>
      <c r="B10473" t="s">
        <v>20604</v>
      </c>
      <c r="C10473">
        <v>1</v>
      </c>
      <c r="D10473">
        <v>0</v>
      </c>
      <c r="E10473">
        <v>52.72</v>
      </c>
      <c r="F10473">
        <v>49.18</v>
      </c>
      <c r="G10473" t="s">
        <v>22</v>
      </c>
    </row>
    <row r="10474" spans="1:7" x14ac:dyDescent="0.25">
      <c r="A10474" t="s">
        <v>20605</v>
      </c>
      <c r="B10474" t="s">
        <v>20600</v>
      </c>
      <c r="C10474">
        <v>564</v>
      </c>
      <c r="D10474">
        <v>0</v>
      </c>
      <c r="E10474">
        <v>0.45</v>
      </c>
      <c r="F10474">
        <v>0.45</v>
      </c>
      <c r="G10474" t="s">
        <v>22</v>
      </c>
    </row>
    <row r="10475" spans="1:7" x14ac:dyDescent="0.25">
      <c r="A10475" t="s">
        <v>20606</v>
      </c>
      <c r="B10475" t="s">
        <v>20607</v>
      </c>
      <c r="C10475">
        <v>1484</v>
      </c>
      <c r="D10475">
        <v>0</v>
      </c>
      <c r="E10475">
        <v>0.05</v>
      </c>
      <c r="F10475">
        <v>0.05</v>
      </c>
      <c r="G10475" t="s">
        <v>22</v>
      </c>
    </row>
    <row r="10476" spans="1:7" x14ac:dyDescent="0.25">
      <c r="A10476" t="s">
        <v>20608</v>
      </c>
      <c r="B10476" t="s">
        <v>20609</v>
      </c>
      <c r="C10476">
        <v>6308</v>
      </c>
      <c r="D10476">
        <v>0</v>
      </c>
      <c r="E10476">
        <v>0.09</v>
      </c>
      <c r="F10476">
        <v>0.09</v>
      </c>
      <c r="G10476" t="s">
        <v>22</v>
      </c>
    </row>
    <row r="10477" spans="1:7" x14ac:dyDescent="0.25">
      <c r="A10477" t="s">
        <v>20610</v>
      </c>
      <c r="B10477" t="s">
        <v>20611</v>
      </c>
      <c r="C10477">
        <v>0</v>
      </c>
      <c r="D10477">
        <v>231.99</v>
      </c>
      <c r="E10477">
        <v>69.658000000000001</v>
      </c>
      <c r="F10477">
        <v>0</v>
      </c>
      <c r="G10477" t="s">
        <v>33</v>
      </c>
    </row>
    <row r="10478" spans="1:7" x14ac:dyDescent="0.25">
      <c r="A10478" t="s">
        <v>20612</v>
      </c>
      <c r="B10478" t="s">
        <v>20613</v>
      </c>
      <c r="C10478">
        <v>220</v>
      </c>
      <c r="D10478">
        <v>0</v>
      </c>
      <c r="E10478">
        <v>0.13819999999999999</v>
      </c>
      <c r="F10478">
        <v>0.13819999999999999</v>
      </c>
      <c r="G10478" t="s">
        <v>22</v>
      </c>
    </row>
    <row r="10479" spans="1:7" x14ac:dyDescent="0.25">
      <c r="A10479" t="s">
        <v>20614</v>
      </c>
      <c r="B10479" t="s">
        <v>20615</v>
      </c>
      <c r="C10479">
        <v>1185</v>
      </c>
      <c r="D10479">
        <v>0</v>
      </c>
      <c r="E10479">
        <v>4.7E-2</v>
      </c>
      <c r="F10479">
        <v>4.5999999999999999E-2</v>
      </c>
      <c r="G10479" t="s">
        <v>22</v>
      </c>
    </row>
    <row r="10480" spans="1:7" x14ac:dyDescent="0.25">
      <c r="A10480" t="s">
        <v>20616</v>
      </c>
      <c r="B10480" t="s">
        <v>20617</v>
      </c>
      <c r="C10480">
        <v>305</v>
      </c>
      <c r="D10480">
        <v>0</v>
      </c>
      <c r="E10480">
        <v>0.06</v>
      </c>
      <c r="F10480">
        <v>0.05</v>
      </c>
      <c r="G10480" t="s">
        <v>22</v>
      </c>
    </row>
    <row r="10481" spans="1:7" x14ac:dyDescent="0.25">
      <c r="A10481" t="s">
        <v>20618</v>
      </c>
      <c r="B10481" t="s">
        <v>20619</v>
      </c>
      <c r="C10481">
        <v>888</v>
      </c>
      <c r="D10481">
        <v>0</v>
      </c>
      <c r="E10481">
        <v>0.3</v>
      </c>
      <c r="F10481">
        <v>0.3</v>
      </c>
      <c r="G10481" t="s">
        <v>22</v>
      </c>
    </row>
    <row r="10482" spans="1:7" x14ac:dyDescent="0.25">
      <c r="A10482" t="s">
        <v>20620</v>
      </c>
      <c r="B10482" t="s">
        <v>20621</v>
      </c>
      <c r="C10482">
        <v>1510</v>
      </c>
      <c r="D10482">
        <v>0</v>
      </c>
      <c r="E10482">
        <v>0.12</v>
      </c>
      <c r="F10482">
        <v>0.12</v>
      </c>
      <c r="G10482" t="s">
        <v>22</v>
      </c>
    </row>
    <row r="10483" spans="1:7" x14ac:dyDescent="0.25">
      <c r="A10483" t="s">
        <v>20622</v>
      </c>
      <c r="B10483" t="s">
        <v>20623</v>
      </c>
      <c r="C10483">
        <v>346</v>
      </c>
      <c r="D10483">
        <v>0</v>
      </c>
      <c r="E10483">
        <v>0.04</v>
      </c>
      <c r="F10483">
        <v>3.5000000000000003E-2</v>
      </c>
      <c r="G10483" t="s">
        <v>22</v>
      </c>
    </row>
    <row r="10484" spans="1:7" x14ac:dyDescent="0.25">
      <c r="A10484" t="s">
        <v>20624</v>
      </c>
      <c r="B10484" t="s">
        <v>20625</v>
      </c>
      <c r="C10484">
        <v>455</v>
      </c>
      <c r="D10484">
        <v>0</v>
      </c>
      <c r="E10484">
        <v>0.45</v>
      </c>
      <c r="F10484">
        <v>0.45</v>
      </c>
      <c r="G10484" t="s">
        <v>22</v>
      </c>
    </row>
    <row r="10485" spans="1:7" x14ac:dyDescent="0.25">
      <c r="A10485" t="s">
        <v>20626</v>
      </c>
      <c r="B10485" t="s">
        <v>20627</v>
      </c>
      <c r="C10485">
        <v>284</v>
      </c>
      <c r="D10485">
        <v>0</v>
      </c>
      <c r="E10485">
        <v>0.9</v>
      </c>
      <c r="F10485">
        <v>1.25</v>
      </c>
      <c r="G10485" t="s">
        <v>22</v>
      </c>
    </row>
    <row r="10486" spans="1:7" x14ac:dyDescent="0.25">
      <c r="A10486" t="s">
        <v>20628</v>
      </c>
      <c r="B10486" t="s">
        <v>20629</v>
      </c>
      <c r="C10486">
        <v>370</v>
      </c>
      <c r="D10486">
        <v>0</v>
      </c>
      <c r="E10486">
        <v>0.53200000000000003</v>
      </c>
      <c r="F10486">
        <v>0.53200000000000003</v>
      </c>
      <c r="G10486" t="s">
        <v>22</v>
      </c>
    </row>
    <row r="10487" spans="1:7" x14ac:dyDescent="0.25">
      <c r="A10487" t="s">
        <v>20630</v>
      </c>
      <c r="B10487" t="s">
        <v>20631</v>
      </c>
      <c r="C10487">
        <v>341</v>
      </c>
      <c r="D10487">
        <v>0</v>
      </c>
      <c r="E10487">
        <v>0.43</v>
      </c>
      <c r="F10487">
        <v>9.2999999999999999E-2</v>
      </c>
      <c r="G10487" t="s">
        <v>22</v>
      </c>
    </row>
    <row r="10488" spans="1:7" x14ac:dyDescent="0.25">
      <c r="A10488" t="s">
        <v>20632</v>
      </c>
      <c r="B10488" t="s">
        <v>20633</v>
      </c>
      <c r="C10488">
        <v>3949</v>
      </c>
      <c r="D10488">
        <v>0</v>
      </c>
      <c r="E10488">
        <v>0.05</v>
      </c>
      <c r="F10488">
        <v>0.05</v>
      </c>
      <c r="G10488" t="s">
        <v>22</v>
      </c>
    </row>
    <row r="10489" spans="1:7" x14ac:dyDescent="0.25">
      <c r="A10489" t="s">
        <v>20634</v>
      </c>
      <c r="B10489" t="s">
        <v>20635</v>
      </c>
      <c r="C10489">
        <v>30</v>
      </c>
      <c r="D10489">
        <v>0</v>
      </c>
      <c r="E10489">
        <v>0.35</v>
      </c>
      <c r="F10489">
        <v>0.35</v>
      </c>
      <c r="G10489" t="s">
        <v>22</v>
      </c>
    </row>
    <row r="10490" spans="1:7" x14ac:dyDescent="0.25">
      <c r="A10490" t="s">
        <v>20636</v>
      </c>
      <c r="B10490" t="s">
        <v>20637</v>
      </c>
      <c r="C10490">
        <v>0</v>
      </c>
      <c r="D10490">
        <v>0</v>
      </c>
      <c r="E10490">
        <v>0.18099999999999999</v>
      </c>
      <c r="F10490">
        <v>0</v>
      </c>
      <c r="G10490" t="s">
        <v>22</v>
      </c>
    </row>
    <row r="10491" spans="1:7" x14ac:dyDescent="0.25">
      <c r="A10491" t="s">
        <v>20638</v>
      </c>
      <c r="B10491" t="s">
        <v>20639</v>
      </c>
      <c r="C10491">
        <v>0</v>
      </c>
      <c r="D10491">
        <v>0</v>
      </c>
      <c r="E10491">
        <v>1.619</v>
      </c>
      <c r="F10491">
        <v>0</v>
      </c>
      <c r="G10491" t="s">
        <v>22</v>
      </c>
    </row>
    <row r="10492" spans="1:7" x14ac:dyDescent="0.25">
      <c r="A10492" t="s">
        <v>20640</v>
      </c>
      <c r="B10492" t="s">
        <v>20641</v>
      </c>
      <c r="C10492">
        <v>0</v>
      </c>
      <c r="D10492">
        <v>0</v>
      </c>
      <c r="E10492">
        <v>0.54200000000000004</v>
      </c>
      <c r="F10492">
        <v>0</v>
      </c>
      <c r="G10492" t="s">
        <v>22</v>
      </c>
    </row>
    <row r="10493" spans="1:7" x14ac:dyDescent="0.25">
      <c r="A10493" t="s">
        <v>20642</v>
      </c>
      <c r="B10493" t="s">
        <v>20643</v>
      </c>
      <c r="C10493">
        <v>0</v>
      </c>
      <c r="D10493">
        <v>0</v>
      </c>
      <c r="E10493">
        <v>1.2270000000000001</v>
      </c>
      <c r="F10493">
        <v>0</v>
      </c>
      <c r="G10493" t="s">
        <v>22</v>
      </c>
    </row>
    <row r="10494" spans="1:7" x14ac:dyDescent="0.25">
      <c r="A10494" t="s">
        <v>20644</v>
      </c>
      <c r="B10494" t="s">
        <v>20645</v>
      </c>
      <c r="C10494">
        <v>800</v>
      </c>
      <c r="D10494">
        <v>0</v>
      </c>
      <c r="E10494">
        <v>0.09</v>
      </c>
      <c r="F10494">
        <v>0.09</v>
      </c>
      <c r="G10494" t="s">
        <v>22</v>
      </c>
    </row>
    <row r="10495" spans="1:7" x14ac:dyDescent="0.25">
      <c r="A10495" t="s">
        <v>20646</v>
      </c>
      <c r="B10495" t="s">
        <v>20647</v>
      </c>
      <c r="C10495">
        <v>262</v>
      </c>
      <c r="D10495">
        <v>0</v>
      </c>
      <c r="E10495">
        <v>0.1</v>
      </c>
      <c r="F10495">
        <v>0.1</v>
      </c>
      <c r="G10495" t="s">
        <v>22</v>
      </c>
    </row>
    <row r="10496" spans="1:7" x14ac:dyDescent="0.25">
      <c r="A10496" t="s">
        <v>20648</v>
      </c>
      <c r="B10496" t="s">
        <v>20649</v>
      </c>
      <c r="C10496">
        <v>518</v>
      </c>
      <c r="D10496">
        <v>0</v>
      </c>
      <c r="E10496">
        <v>0.5625</v>
      </c>
      <c r="F10496">
        <v>0.5625</v>
      </c>
      <c r="G10496" t="s">
        <v>22</v>
      </c>
    </row>
    <row r="10497" spans="1:7" x14ac:dyDescent="0.25">
      <c r="A10497" t="s">
        <v>20650</v>
      </c>
      <c r="B10497" t="s">
        <v>20651</v>
      </c>
      <c r="C10497">
        <v>444</v>
      </c>
      <c r="D10497">
        <v>0</v>
      </c>
      <c r="E10497">
        <v>1.95</v>
      </c>
      <c r="F10497">
        <v>1.95</v>
      </c>
      <c r="G10497" t="s">
        <v>22</v>
      </c>
    </row>
    <row r="10498" spans="1:7" x14ac:dyDescent="0.25">
      <c r="A10498" t="s">
        <v>20652</v>
      </c>
      <c r="B10498" t="s">
        <v>20653</v>
      </c>
      <c r="C10498">
        <v>2493</v>
      </c>
      <c r="D10498">
        <v>1.05</v>
      </c>
      <c r="E10498">
        <v>0.3</v>
      </c>
      <c r="F10498">
        <v>0.3</v>
      </c>
      <c r="G10498" t="s">
        <v>22</v>
      </c>
    </row>
    <row r="10499" spans="1:7" x14ac:dyDescent="0.25">
      <c r="A10499" t="s">
        <v>20654</v>
      </c>
      <c r="B10499" t="s">
        <v>20655</v>
      </c>
      <c r="C10499">
        <v>7</v>
      </c>
      <c r="D10499">
        <v>0</v>
      </c>
      <c r="E10499">
        <v>0</v>
      </c>
      <c r="F10499">
        <v>1.25</v>
      </c>
      <c r="G10499" t="s">
        <v>22</v>
      </c>
    </row>
    <row r="10500" spans="1:7" x14ac:dyDescent="0.25">
      <c r="A10500" t="s">
        <v>20656</v>
      </c>
      <c r="B10500" t="s">
        <v>20657</v>
      </c>
      <c r="C10500">
        <v>8</v>
      </c>
      <c r="D10500">
        <v>0</v>
      </c>
      <c r="E10500">
        <v>7.6859999999999999</v>
      </c>
      <c r="F10500">
        <v>8.0709999999999997</v>
      </c>
      <c r="G10500" t="s">
        <v>33</v>
      </c>
    </row>
    <row r="10501" spans="1:7" x14ac:dyDescent="0.25">
      <c r="A10501" t="s">
        <v>20658</v>
      </c>
      <c r="B10501" t="s">
        <v>20659</v>
      </c>
      <c r="C10501">
        <v>1</v>
      </c>
      <c r="D10501">
        <v>152.56</v>
      </c>
      <c r="E10501">
        <v>38.075000000000003</v>
      </c>
      <c r="F10501">
        <v>34.524999999999999</v>
      </c>
      <c r="G10501" t="s">
        <v>312</v>
      </c>
    </row>
    <row r="10502" spans="1:7" x14ac:dyDescent="0.25">
      <c r="A10502" t="s">
        <v>20660</v>
      </c>
      <c r="B10502" t="s">
        <v>20661</v>
      </c>
      <c r="C10502">
        <v>4</v>
      </c>
      <c r="D10502">
        <v>82.81</v>
      </c>
      <c r="E10502">
        <v>16.393000000000001</v>
      </c>
      <c r="F10502">
        <v>2.9390000000000001</v>
      </c>
      <c r="G10502" t="s">
        <v>312</v>
      </c>
    </row>
    <row r="10503" spans="1:7" x14ac:dyDescent="0.25">
      <c r="A10503" t="s">
        <v>20662</v>
      </c>
      <c r="B10503" t="s">
        <v>20663</v>
      </c>
      <c r="C10503">
        <v>1</v>
      </c>
      <c r="D10503">
        <v>89.49</v>
      </c>
      <c r="E10503">
        <v>22.518999999999998</v>
      </c>
      <c r="F10503">
        <v>3.2170000000000001</v>
      </c>
      <c r="G10503" t="s">
        <v>312</v>
      </c>
    </row>
    <row r="10504" spans="1:7" x14ac:dyDescent="0.25">
      <c r="A10504" t="s">
        <v>20664</v>
      </c>
      <c r="B10504" t="s">
        <v>20665</v>
      </c>
      <c r="C10504">
        <v>0</v>
      </c>
      <c r="D10504">
        <v>0</v>
      </c>
      <c r="E10504">
        <v>0</v>
      </c>
      <c r="F10504">
        <v>0</v>
      </c>
      <c r="G10504" t="s">
        <v>22</v>
      </c>
    </row>
    <row r="10505" spans="1:7" x14ac:dyDescent="0.25">
      <c r="A10505" t="s">
        <v>20666</v>
      </c>
      <c r="B10505" t="s">
        <v>20667</v>
      </c>
      <c r="C10505">
        <v>0</v>
      </c>
      <c r="D10505">
        <v>32.67</v>
      </c>
      <c r="E10505">
        <v>15.973000000000001</v>
      </c>
      <c r="F10505">
        <v>15.973000000000001</v>
      </c>
      <c r="G10505" t="s">
        <v>22</v>
      </c>
    </row>
    <row r="10506" spans="1:7" x14ac:dyDescent="0.25">
      <c r="A10506" t="s">
        <v>20668</v>
      </c>
      <c r="B10506" t="s">
        <v>20669</v>
      </c>
      <c r="C10506">
        <v>0</v>
      </c>
      <c r="D10506">
        <v>0</v>
      </c>
      <c r="E10506">
        <v>0</v>
      </c>
      <c r="F10506">
        <v>0</v>
      </c>
      <c r="G10506" t="s">
        <v>22</v>
      </c>
    </row>
    <row r="10507" spans="1:7" x14ac:dyDescent="0.25">
      <c r="A10507" t="s">
        <v>20670</v>
      </c>
      <c r="B10507" t="s">
        <v>20671</v>
      </c>
      <c r="C10507">
        <v>0</v>
      </c>
      <c r="D10507">
        <v>2990</v>
      </c>
      <c r="E10507">
        <v>2969.2840000000001</v>
      </c>
      <c r="F10507">
        <v>2969.2840000000001</v>
      </c>
      <c r="G10507" t="s">
        <v>22</v>
      </c>
    </row>
    <row r="10508" spans="1:7" x14ac:dyDescent="0.25">
      <c r="A10508" t="s">
        <v>20672</v>
      </c>
      <c r="B10508" t="s">
        <v>20673</v>
      </c>
      <c r="C10508">
        <v>0</v>
      </c>
      <c r="D10508">
        <v>0</v>
      </c>
      <c r="E10508">
        <v>307.43599999999998</v>
      </c>
      <c r="F10508">
        <v>0</v>
      </c>
      <c r="G10508" t="s">
        <v>22</v>
      </c>
    </row>
    <row r="10509" spans="1:7" x14ac:dyDescent="0.25">
      <c r="A10509" t="s">
        <v>20674</v>
      </c>
      <c r="B10509" t="s">
        <v>20675</v>
      </c>
      <c r="C10509">
        <v>1</v>
      </c>
      <c r="D10509">
        <v>986.38</v>
      </c>
      <c r="E10509">
        <v>175.87700000000001</v>
      </c>
      <c r="F10509">
        <v>175.87700000000001</v>
      </c>
      <c r="G10509" t="s">
        <v>33</v>
      </c>
    </row>
    <row r="10510" spans="1:7" x14ac:dyDescent="0.25">
      <c r="A10510" t="s">
        <v>20676</v>
      </c>
      <c r="B10510" t="s">
        <v>20677</v>
      </c>
      <c r="C10510">
        <v>0</v>
      </c>
      <c r="D10510">
        <v>90.69</v>
      </c>
      <c r="E10510">
        <v>46.628</v>
      </c>
      <c r="F10510">
        <v>46.628</v>
      </c>
      <c r="G10510" t="s">
        <v>33</v>
      </c>
    </row>
    <row r="10511" spans="1:7" x14ac:dyDescent="0.25">
      <c r="A10511" t="s">
        <v>20678</v>
      </c>
      <c r="B10511" t="s">
        <v>20679</v>
      </c>
      <c r="C10511">
        <v>0</v>
      </c>
      <c r="D10511">
        <v>290</v>
      </c>
      <c r="E10511">
        <v>120.18</v>
      </c>
      <c r="F10511">
        <v>0</v>
      </c>
      <c r="G10511" t="s">
        <v>33</v>
      </c>
    </row>
    <row r="10512" spans="1:7" x14ac:dyDescent="0.25">
      <c r="A10512" t="s">
        <v>20680</v>
      </c>
      <c r="B10512" t="s">
        <v>20681</v>
      </c>
      <c r="C10512">
        <v>0</v>
      </c>
      <c r="D10512">
        <v>157.41</v>
      </c>
      <c r="E10512">
        <v>39.441000000000003</v>
      </c>
      <c r="F10512">
        <v>2.4409999999999998</v>
      </c>
      <c r="G10512" t="s">
        <v>312</v>
      </c>
    </row>
    <row r="10513" spans="1:7" x14ac:dyDescent="0.25">
      <c r="A10513" t="s">
        <v>20682</v>
      </c>
      <c r="B10513" t="s">
        <v>20683</v>
      </c>
      <c r="C10513">
        <v>3</v>
      </c>
      <c r="D10513">
        <v>278.10000000000002</v>
      </c>
      <c r="E10513">
        <v>28.972000000000001</v>
      </c>
      <c r="F10513">
        <v>26.291</v>
      </c>
      <c r="G10513" t="s">
        <v>312</v>
      </c>
    </row>
    <row r="10514" spans="1:7" x14ac:dyDescent="0.25">
      <c r="A10514" t="s">
        <v>20684</v>
      </c>
      <c r="B10514" t="s">
        <v>20685</v>
      </c>
      <c r="C10514">
        <v>0</v>
      </c>
      <c r="D10514">
        <v>0</v>
      </c>
      <c r="E10514">
        <v>5.8769999999999998</v>
      </c>
      <c r="F10514">
        <v>4.6539999999999999</v>
      </c>
      <c r="G10514" t="s">
        <v>33</v>
      </c>
    </row>
    <row r="10515" spans="1:7" x14ac:dyDescent="0.25">
      <c r="A10515" t="s">
        <v>20686</v>
      </c>
      <c r="B10515" t="s">
        <v>20687</v>
      </c>
      <c r="C10515">
        <v>0</v>
      </c>
      <c r="D10515">
        <v>0</v>
      </c>
      <c r="E10515">
        <v>10.029</v>
      </c>
      <c r="F10515">
        <v>9.952</v>
      </c>
      <c r="G10515" t="s">
        <v>33</v>
      </c>
    </row>
    <row r="10516" spans="1:7" x14ac:dyDescent="0.25">
      <c r="A10516" t="s">
        <v>20688</v>
      </c>
      <c r="B10516" t="s">
        <v>20689</v>
      </c>
      <c r="C10516">
        <v>0</v>
      </c>
      <c r="D10516">
        <v>0</v>
      </c>
      <c r="E10516">
        <v>3.9740000000000002</v>
      </c>
      <c r="F10516">
        <v>2.4260000000000002</v>
      </c>
      <c r="G10516" t="s">
        <v>33</v>
      </c>
    </row>
    <row r="10517" spans="1:7" x14ac:dyDescent="0.25">
      <c r="A10517" t="s">
        <v>20690</v>
      </c>
      <c r="B10517" t="s">
        <v>20691</v>
      </c>
      <c r="C10517">
        <v>4</v>
      </c>
      <c r="D10517">
        <v>0</v>
      </c>
      <c r="E10517">
        <v>0.27100000000000002</v>
      </c>
      <c r="F10517">
        <v>0.27500000000000002</v>
      </c>
      <c r="G10517" t="s">
        <v>22</v>
      </c>
    </row>
    <row r="10518" spans="1:7" x14ac:dyDescent="0.25">
      <c r="A10518" t="s">
        <v>20692</v>
      </c>
      <c r="B10518" t="s">
        <v>20693</v>
      </c>
      <c r="C10518">
        <v>8</v>
      </c>
      <c r="D10518">
        <v>0</v>
      </c>
      <c r="E10518">
        <v>24.279</v>
      </c>
      <c r="F10518">
        <v>4.5599999999999996</v>
      </c>
      <c r="G10518" t="s">
        <v>22</v>
      </c>
    </row>
    <row r="10519" spans="1:7" x14ac:dyDescent="0.25">
      <c r="A10519" t="s">
        <v>20694</v>
      </c>
      <c r="B10519" t="s">
        <v>20695</v>
      </c>
      <c r="C10519">
        <v>0</v>
      </c>
      <c r="D10519">
        <v>66.72</v>
      </c>
      <c r="E10519">
        <v>33.292999999999999</v>
      </c>
      <c r="F10519">
        <v>32.31</v>
      </c>
      <c r="G10519" t="s">
        <v>312</v>
      </c>
    </row>
    <row r="10520" spans="1:7" x14ac:dyDescent="0.25">
      <c r="A10520" t="s">
        <v>20696</v>
      </c>
      <c r="B10520" t="s">
        <v>20697</v>
      </c>
      <c r="C10520">
        <v>0</v>
      </c>
      <c r="D10520">
        <v>37.03</v>
      </c>
      <c r="E10520">
        <v>6.6150000000000002</v>
      </c>
      <c r="F10520">
        <v>6.72</v>
      </c>
      <c r="G10520" t="s">
        <v>22</v>
      </c>
    </row>
    <row r="10521" spans="1:7" x14ac:dyDescent="0.25">
      <c r="A10521" t="s">
        <v>20698</v>
      </c>
      <c r="B10521" t="s">
        <v>20699</v>
      </c>
      <c r="C10521">
        <v>1</v>
      </c>
      <c r="D10521">
        <v>29.29</v>
      </c>
      <c r="E10521">
        <v>12.079000000000001</v>
      </c>
      <c r="F10521">
        <v>12.079000000000001</v>
      </c>
      <c r="G10521" t="s">
        <v>22</v>
      </c>
    </row>
    <row r="10522" spans="1:7" x14ac:dyDescent="0.25">
      <c r="A10522" t="s">
        <v>20700</v>
      </c>
      <c r="B10522" t="s">
        <v>20701</v>
      </c>
      <c r="C10522">
        <v>0</v>
      </c>
      <c r="D10522">
        <v>84.51</v>
      </c>
      <c r="E10522">
        <v>32.795999999999999</v>
      </c>
      <c r="F10522">
        <v>32.795999999999999</v>
      </c>
      <c r="G10522" t="s">
        <v>312</v>
      </c>
    </row>
    <row r="10523" spans="1:7" x14ac:dyDescent="0.25">
      <c r="A10523" t="s">
        <v>20702</v>
      </c>
      <c r="B10523" t="s">
        <v>20703</v>
      </c>
      <c r="C10523">
        <v>0</v>
      </c>
      <c r="D10523">
        <v>78.81</v>
      </c>
      <c r="E10523">
        <v>44.947000000000003</v>
      </c>
      <c r="F10523">
        <v>39.136000000000003</v>
      </c>
      <c r="G10523" t="s">
        <v>312</v>
      </c>
    </row>
    <row r="10524" spans="1:7" x14ac:dyDescent="0.25">
      <c r="A10524" t="s">
        <v>20704</v>
      </c>
      <c r="B10524" t="s">
        <v>20705</v>
      </c>
      <c r="C10524">
        <v>1</v>
      </c>
      <c r="D10524">
        <v>140.78</v>
      </c>
      <c r="E10524">
        <v>53.551000000000002</v>
      </c>
      <c r="F10524">
        <v>53.551000000000002</v>
      </c>
      <c r="G10524" t="s">
        <v>312</v>
      </c>
    </row>
    <row r="10525" spans="1:7" x14ac:dyDescent="0.25">
      <c r="A10525" t="s">
        <v>20706</v>
      </c>
      <c r="B10525" t="s">
        <v>20707</v>
      </c>
      <c r="C10525">
        <v>183</v>
      </c>
      <c r="D10525">
        <v>24.83</v>
      </c>
      <c r="E10525">
        <v>6</v>
      </c>
      <c r="F10525">
        <v>6</v>
      </c>
      <c r="G10525" t="s">
        <v>22</v>
      </c>
    </row>
    <row r="10526" spans="1:7" x14ac:dyDescent="0.25">
      <c r="A10526" t="s">
        <v>20708</v>
      </c>
      <c r="B10526" t="s">
        <v>20709</v>
      </c>
      <c r="C10526">
        <v>1</v>
      </c>
      <c r="D10526">
        <v>152.53</v>
      </c>
      <c r="E10526">
        <v>54.604999999999997</v>
      </c>
      <c r="F10526">
        <v>36.938000000000002</v>
      </c>
      <c r="G10526" t="s">
        <v>33</v>
      </c>
    </row>
    <row r="10527" spans="1:7" x14ac:dyDescent="0.25">
      <c r="A10527" t="s">
        <v>20710</v>
      </c>
      <c r="B10527" t="s">
        <v>20711</v>
      </c>
      <c r="C10527">
        <v>2593</v>
      </c>
      <c r="D10527">
        <v>0</v>
      </c>
      <c r="E10527">
        <v>9.1999999999999998E-2</v>
      </c>
      <c r="F10527">
        <v>8.1000000000000003E-2</v>
      </c>
      <c r="G10527" t="s">
        <v>22</v>
      </c>
    </row>
    <row r="10528" spans="1:7" x14ac:dyDescent="0.25">
      <c r="A10528" t="s">
        <v>20712</v>
      </c>
      <c r="B10528" t="s">
        <v>20713</v>
      </c>
      <c r="C10528">
        <v>3502</v>
      </c>
      <c r="D10528">
        <v>0</v>
      </c>
      <c r="E10528">
        <v>9.1999999999999998E-2</v>
      </c>
      <c r="F10528">
        <v>8.1000000000000003E-2</v>
      </c>
      <c r="G10528" t="s">
        <v>22</v>
      </c>
    </row>
    <row r="10529" spans="1:7" x14ac:dyDescent="0.25">
      <c r="A10529" t="s">
        <v>20714</v>
      </c>
      <c r="B10529" t="s">
        <v>20715</v>
      </c>
      <c r="C10529">
        <v>2</v>
      </c>
      <c r="D10529">
        <v>0</v>
      </c>
      <c r="E10529">
        <v>29.46</v>
      </c>
      <c r="F10529">
        <v>29.46</v>
      </c>
      <c r="G10529" t="s">
        <v>22</v>
      </c>
    </row>
    <row r="10530" spans="1:7" x14ac:dyDescent="0.25">
      <c r="A10530" t="s">
        <v>20716</v>
      </c>
      <c r="B10530" t="s">
        <v>20717</v>
      </c>
      <c r="C10530">
        <v>0</v>
      </c>
      <c r="D10530">
        <v>0</v>
      </c>
      <c r="E10530">
        <v>11</v>
      </c>
      <c r="F10530">
        <v>0</v>
      </c>
      <c r="G10530" t="s">
        <v>22</v>
      </c>
    </row>
    <row r="10531" spans="1:7" x14ac:dyDescent="0.25">
      <c r="A10531" t="s">
        <v>20718</v>
      </c>
      <c r="B10531" t="s">
        <v>20719</v>
      </c>
      <c r="C10531">
        <v>0</v>
      </c>
      <c r="D10531">
        <v>370.83</v>
      </c>
      <c r="E10531">
        <v>177.39</v>
      </c>
      <c r="F10531">
        <v>0</v>
      </c>
      <c r="G10531" t="s">
        <v>22</v>
      </c>
    </row>
    <row r="10532" spans="1:7" x14ac:dyDescent="0.25">
      <c r="A10532" t="s">
        <v>20720</v>
      </c>
      <c r="B10532" t="s">
        <v>20721</v>
      </c>
      <c r="C10532">
        <v>9</v>
      </c>
      <c r="D10532">
        <v>702.08</v>
      </c>
      <c r="E10532">
        <v>373.42</v>
      </c>
      <c r="F10532">
        <v>373.42</v>
      </c>
      <c r="G10532" t="s">
        <v>22</v>
      </c>
    </row>
    <row r="10533" spans="1:7" x14ac:dyDescent="0.25">
      <c r="A10533" t="s">
        <v>20722</v>
      </c>
      <c r="B10533" t="s">
        <v>20723</v>
      </c>
      <c r="C10533">
        <v>0</v>
      </c>
      <c r="D10533">
        <v>897.92</v>
      </c>
      <c r="E10533">
        <v>431.81</v>
      </c>
      <c r="F10533">
        <v>0</v>
      </c>
      <c r="G10533" t="s">
        <v>22</v>
      </c>
    </row>
    <row r="10534" spans="1:7" x14ac:dyDescent="0.25">
      <c r="A10534" t="s">
        <v>20724</v>
      </c>
      <c r="B10534" t="s">
        <v>20725</v>
      </c>
      <c r="C10534">
        <v>0</v>
      </c>
      <c r="D10534">
        <v>43.52</v>
      </c>
      <c r="E10534">
        <v>23.553000000000001</v>
      </c>
      <c r="F10534">
        <v>23.553000000000001</v>
      </c>
      <c r="G10534" t="s">
        <v>33</v>
      </c>
    </row>
    <row r="10535" spans="1:7" x14ac:dyDescent="0.25">
      <c r="A10535" t="s">
        <v>20726</v>
      </c>
      <c r="B10535" t="s">
        <v>20727</v>
      </c>
      <c r="C10535">
        <v>0</v>
      </c>
      <c r="D10535">
        <v>133.38999999999999</v>
      </c>
      <c r="E10535">
        <v>59.820999999999998</v>
      </c>
      <c r="F10535">
        <v>59.820999999999998</v>
      </c>
      <c r="G10535" t="s">
        <v>33</v>
      </c>
    </row>
    <row r="10536" spans="1:7" x14ac:dyDescent="0.25">
      <c r="A10536" t="s">
        <v>20728</v>
      </c>
      <c r="B10536" t="s">
        <v>20729</v>
      </c>
      <c r="C10536">
        <v>0</v>
      </c>
      <c r="D10536">
        <v>80</v>
      </c>
      <c r="E10536">
        <v>20.759</v>
      </c>
      <c r="F10536">
        <v>0</v>
      </c>
      <c r="G10536" t="s">
        <v>33</v>
      </c>
    </row>
    <row r="10537" spans="1:7" x14ac:dyDescent="0.25">
      <c r="A10537" t="s">
        <v>20730</v>
      </c>
      <c r="B10537" t="s">
        <v>20731</v>
      </c>
      <c r="C10537">
        <v>0</v>
      </c>
      <c r="D10537">
        <v>0</v>
      </c>
      <c r="E10537">
        <v>12.997999999999999</v>
      </c>
      <c r="F10537">
        <v>4.9400000000000004</v>
      </c>
      <c r="G10537" t="s">
        <v>22</v>
      </c>
    </row>
    <row r="10538" spans="1:7" x14ac:dyDescent="0.25">
      <c r="A10538" t="s">
        <v>20732</v>
      </c>
      <c r="B10538" t="s">
        <v>20733</v>
      </c>
      <c r="C10538">
        <v>27</v>
      </c>
      <c r="D10538">
        <v>797.55</v>
      </c>
      <c r="E10538">
        <v>227.87</v>
      </c>
      <c r="F10538">
        <v>227.87</v>
      </c>
      <c r="G10538" t="s">
        <v>22</v>
      </c>
    </row>
    <row r="10539" spans="1:7" x14ac:dyDescent="0.25">
      <c r="A10539" t="s">
        <v>20734</v>
      </c>
      <c r="B10539" t="s">
        <v>20735</v>
      </c>
      <c r="C10539">
        <v>17</v>
      </c>
      <c r="D10539">
        <v>0</v>
      </c>
      <c r="E10539">
        <v>7.4809999999999999</v>
      </c>
      <c r="F10539">
        <v>0</v>
      </c>
      <c r="G10539" t="s">
        <v>22</v>
      </c>
    </row>
    <row r="10540" spans="1:7" x14ac:dyDescent="0.25">
      <c r="A10540" t="s">
        <v>20736</v>
      </c>
      <c r="B10540" t="s">
        <v>20737</v>
      </c>
      <c r="C10540">
        <v>9</v>
      </c>
      <c r="D10540">
        <v>0</v>
      </c>
      <c r="E10540">
        <v>6.6000000000000003E-2</v>
      </c>
      <c r="F10540">
        <v>0</v>
      </c>
      <c r="G10540" t="s">
        <v>22</v>
      </c>
    </row>
    <row r="10541" spans="1:7" x14ac:dyDescent="0.25">
      <c r="A10541" t="s">
        <v>20738</v>
      </c>
      <c r="B10541" t="s">
        <v>20739</v>
      </c>
      <c r="C10541">
        <v>0</v>
      </c>
      <c r="D10541">
        <v>445.64</v>
      </c>
      <c r="E10541">
        <v>131.59399999999999</v>
      </c>
      <c r="F10541">
        <v>459.98099999999999</v>
      </c>
      <c r="G10541" t="s">
        <v>33</v>
      </c>
    </row>
    <row r="10542" spans="1:7" x14ac:dyDescent="0.25">
      <c r="A10542" t="s">
        <v>20740</v>
      </c>
      <c r="B10542" t="s">
        <v>20741</v>
      </c>
      <c r="C10542">
        <v>0</v>
      </c>
      <c r="D10542">
        <v>467.05</v>
      </c>
      <c r="E10542">
        <v>348.68099999999998</v>
      </c>
      <c r="F10542">
        <v>272.81</v>
      </c>
      <c r="G10542" t="s">
        <v>33</v>
      </c>
    </row>
    <row r="10543" spans="1:7" x14ac:dyDescent="0.25">
      <c r="A10543" t="s">
        <v>20742</v>
      </c>
      <c r="B10543" t="s">
        <v>20743</v>
      </c>
      <c r="C10543">
        <v>0</v>
      </c>
      <c r="D10543">
        <v>490.47</v>
      </c>
      <c r="E10543">
        <v>259.66899999999998</v>
      </c>
      <c r="F10543">
        <v>308.70299999999997</v>
      </c>
      <c r="G10543" t="s">
        <v>33</v>
      </c>
    </row>
    <row r="10544" spans="1:7" x14ac:dyDescent="0.25">
      <c r="A10544" t="s">
        <v>20744</v>
      </c>
      <c r="B10544" t="s">
        <v>20745</v>
      </c>
      <c r="C10544">
        <v>0</v>
      </c>
      <c r="D10544">
        <v>230.97</v>
      </c>
      <c r="E10544">
        <v>59.631</v>
      </c>
      <c r="F10544">
        <v>57.720999999999997</v>
      </c>
      <c r="G10544" t="s">
        <v>33</v>
      </c>
    </row>
    <row r="10545" spans="1:7" x14ac:dyDescent="0.25">
      <c r="A10545" t="s">
        <v>20746</v>
      </c>
      <c r="B10545" t="s">
        <v>20747</v>
      </c>
      <c r="C10545">
        <v>0</v>
      </c>
      <c r="D10545">
        <v>342.01</v>
      </c>
      <c r="E10545">
        <v>141.79300000000001</v>
      </c>
      <c r="F10545">
        <v>135.23699999999999</v>
      </c>
      <c r="G10545" t="s">
        <v>33</v>
      </c>
    </row>
    <row r="10546" spans="1:7" x14ac:dyDescent="0.25">
      <c r="A10546" t="s">
        <v>20748</v>
      </c>
      <c r="B10546" t="s">
        <v>20749</v>
      </c>
      <c r="C10546">
        <v>0</v>
      </c>
      <c r="D10546">
        <v>370.21</v>
      </c>
      <c r="E10546">
        <v>181.03800000000001</v>
      </c>
      <c r="F10546">
        <v>113.221</v>
      </c>
      <c r="G10546" t="s">
        <v>33</v>
      </c>
    </row>
    <row r="10547" spans="1:7" x14ac:dyDescent="0.25">
      <c r="A10547" t="s">
        <v>20750</v>
      </c>
      <c r="B10547" t="s">
        <v>20751</v>
      </c>
      <c r="C10547">
        <v>0</v>
      </c>
      <c r="D10547">
        <v>75.19</v>
      </c>
      <c r="E10547">
        <v>21.971</v>
      </c>
      <c r="F10547">
        <v>19.087</v>
      </c>
      <c r="G10547" t="s">
        <v>22</v>
      </c>
    </row>
    <row r="10548" spans="1:7" x14ac:dyDescent="0.25">
      <c r="A10548" t="s">
        <v>20752</v>
      </c>
      <c r="B10548" t="s">
        <v>20753</v>
      </c>
      <c r="C10548">
        <v>0</v>
      </c>
      <c r="D10548">
        <v>220</v>
      </c>
      <c r="E10548">
        <v>32.700000000000003</v>
      </c>
      <c r="F10548">
        <v>0</v>
      </c>
      <c r="G10548" t="s">
        <v>22</v>
      </c>
    </row>
    <row r="10549" spans="1:7" x14ac:dyDescent="0.25">
      <c r="A10549" t="s">
        <v>20754</v>
      </c>
      <c r="B10549" t="s">
        <v>20755</v>
      </c>
      <c r="C10549">
        <v>0</v>
      </c>
      <c r="D10549">
        <v>0</v>
      </c>
      <c r="E10549">
        <v>19.12</v>
      </c>
      <c r="F10549">
        <v>0.49199999999999999</v>
      </c>
      <c r="G10549" t="s">
        <v>22</v>
      </c>
    </row>
    <row r="10550" spans="1:7" x14ac:dyDescent="0.25">
      <c r="A10550" t="s">
        <v>20756</v>
      </c>
      <c r="B10550" t="s">
        <v>20757</v>
      </c>
      <c r="C10550">
        <v>0</v>
      </c>
      <c r="D10550">
        <v>220</v>
      </c>
      <c r="E10550">
        <v>40.509</v>
      </c>
      <c r="F10550">
        <v>0</v>
      </c>
      <c r="G10550" t="s">
        <v>22</v>
      </c>
    </row>
    <row r="10551" spans="1:7" x14ac:dyDescent="0.25">
      <c r="A10551" t="s">
        <v>20758</v>
      </c>
      <c r="B10551" t="s">
        <v>20759</v>
      </c>
      <c r="C10551">
        <v>0</v>
      </c>
      <c r="D10551">
        <v>220</v>
      </c>
      <c r="E10551">
        <v>34.643999999999998</v>
      </c>
      <c r="F10551">
        <v>0</v>
      </c>
      <c r="G10551" t="s">
        <v>22</v>
      </c>
    </row>
    <row r="10552" spans="1:7" x14ac:dyDescent="0.25">
      <c r="A10552" t="s">
        <v>20760</v>
      </c>
      <c r="B10552" t="s">
        <v>20761</v>
      </c>
      <c r="C10552">
        <v>0</v>
      </c>
      <c r="D10552">
        <v>209.62</v>
      </c>
      <c r="E10552">
        <v>59.661999999999999</v>
      </c>
      <c r="F10552">
        <v>44.957999999999998</v>
      </c>
      <c r="G10552" t="s">
        <v>33</v>
      </c>
    </row>
    <row r="10553" spans="1:7" x14ac:dyDescent="0.25">
      <c r="A10553" t="s">
        <v>20762</v>
      </c>
      <c r="B10553" t="s">
        <v>20763</v>
      </c>
      <c r="C10553">
        <v>10</v>
      </c>
      <c r="D10553">
        <v>0</v>
      </c>
      <c r="E10553">
        <v>2.0219999999999998</v>
      </c>
      <c r="F10553">
        <v>1.9990000000000001</v>
      </c>
      <c r="G10553" t="s">
        <v>33</v>
      </c>
    </row>
    <row r="10554" spans="1:7" x14ac:dyDescent="0.25">
      <c r="A10554" t="s">
        <v>20764</v>
      </c>
      <c r="B10554" t="s">
        <v>20765</v>
      </c>
      <c r="C10554">
        <v>0</v>
      </c>
      <c r="D10554">
        <v>0</v>
      </c>
      <c r="E10554">
        <v>2.3479999999999999</v>
      </c>
      <c r="F10554">
        <v>0</v>
      </c>
      <c r="G10554" t="s">
        <v>33</v>
      </c>
    </row>
    <row r="10555" spans="1:7" x14ac:dyDescent="0.25">
      <c r="A10555" t="s">
        <v>20766</v>
      </c>
      <c r="B10555" t="s">
        <v>20767</v>
      </c>
      <c r="C10555">
        <v>1</v>
      </c>
      <c r="D10555">
        <v>94.63</v>
      </c>
      <c r="E10555">
        <v>57.029000000000003</v>
      </c>
      <c r="F10555">
        <v>57.029000000000003</v>
      </c>
      <c r="G10555" t="s">
        <v>312</v>
      </c>
    </row>
    <row r="10556" spans="1:7" x14ac:dyDescent="0.25">
      <c r="A10556" t="s">
        <v>20768</v>
      </c>
      <c r="B10556" t="s">
        <v>20769</v>
      </c>
      <c r="C10556">
        <v>0</v>
      </c>
      <c r="D10556">
        <v>0</v>
      </c>
      <c r="E10556">
        <v>3.343</v>
      </c>
      <c r="F10556">
        <v>1.4490000000000001</v>
      </c>
      <c r="G10556" t="s">
        <v>22</v>
      </c>
    </row>
    <row r="10557" spans="1:7" x14ac:dyDescent="0.25">
      <c r="A10557" t="s">
        <v>20770</v>
      </c>
      <c r="B10557" t="s">
        <v>20771</v>
      </c>
      <c r="C10557">
        <v>8</v>
      </c>
      <c r="D10557">
        <v>0</v>
      </c>
      <c r="E10557">
        <v>8.1560000000000006</v>
      </c>
      <c r="F10557">
        <v>7.7469999999999999</v>
      </c>
      <c r="G10557" t="s">
        <v>22</v>
      </c>
    </row>
    <row r="10558" spans="1:7" x14ac:dyDescent="0.25">
      <c r="A10558" t="s">
        <v>20772</v>
      </c>
      <c r="B10558" t="s">
        <v>20773</v>
      </c>
      <c r="C10558">
        <v>2</v>
      </c>
      <c r="D10558">
        <v>0</v>
      </c>
      <c r="E10558">
        <v>0.65</v>
      </c>
      <c r="F10558">
        <v>0.68799999999999994</v>
      </c>
      <c r="G10558" t="s">
        <v>22</v>
      </c>
    </row>
    <row r="10559" spans="1:7" x14ac:dyDescent="0.25">
      <c r="A10559" t="s">
        <v>20774</v>
      </c>
      <c r="B10559" t="s">
        <v>20775</v>
      </c>
      <c r="C10559">
        <v>0</v>
      </c>
      <c r="D10559">
        <v>52.15</v>
      </c>
      <c r="E10559">
        <v>36.566000000000003</v>
      </c>
      <c r="F10559">
        <v>0</v>
      </c>
      <c r="G10559" t="s">
        <v>22</v>
      </c>
    </row>
    <row r="10560" spans="1:7" x14ac:dyDescent="0.25">
      <c r="A10560" t="s">
        <v>20776</v>
      </c>
      <c r="B10560" t="s">
        <v>20777</v>
      </c>
      <c r="C10560">
        <v>0</v>
      </c>
      <c r="D10560">
        <v>0</v>
      </c>
      <c r="E10560">
        <v>0.19889999999999999</v>
      </c>
      <c r="F10560">
        <v>0.19889999999999999</v>
      </c>
      <c r="G10560" t="s">
        <v>22</v>
      </c>
    </row>
    <row r="10561" spans="1:7" x14ac:dyDescent="0.25">
      <c r="A10561" t="s">
        <v>20778</v>
      </c>
      <c r="B10561" t="s">
        <v>20779</v>
      </c>
      <c r="C10561">
        <v>285</v>
      </c>
      <c r="D10561">
        <v>0</v>
      </c>
      <c r="E10561">
        <v>0.21</v>
      </c>
      <c r="F10561">
        <v>0.21</v>
      </c>
      <c r="G10561" t="s">
        <v>22</v>
      </c>
    </row>
    <row r="10562" spans="1:7" x14ac:dyDescent="0.25">
      <c r="A10562" t="s">
        <v>20780</v>
      </c>
      <c r="B10562" t="s">
        <v>20781</v>
      </c>
      <c r="C10562">
        <v>0</v>
      </c>
      <c r="D10562">
        <v>550.51</v>
      </c>
      <c r="E10562">
        <v>84.203999999999994</v>
      </c>
      <c r="F10562">
        <v>78.67</v>
      </c>
      <c r="G10562" t="s">
        <v>33</v>
      </c>
    </row>
    <row r="10563" spans="1:7" x14ac:dyDescent="0.25">
      <c r="A10563" t="s">
        <v>20782</v>
      </c>
      <c r="B10563" t="s">
        <v>20781</v>
      </c>
      <c r="C10563">
        <v>0</v>
      </c>
      <c r="D10563">
        <v>471.74</v>
      </c>
      <c r="E10563">
        <v>73.358999999999995</v>
      </c>
      <c r="F10563">
        <v>0</v>
      </c>
      <c r="G10563" t="s">
        <v>33</v>
      </c>
    </row>
    <row r="10564" spans="1:7" x14ac:dyDescent="0.25">
      <c r="A10564" t="s">
        <v>20783</v>
      </c>
      <c r="B10564" t="s">
        <v>20784</v>
      </c>
      <c r="C10564">
        <v>1</v>
      </c>
      <c r="D10564">
        <v>545.21</v>
      </c>
      <c r="E10564">
        <v>80.403999999999996</v>
      </c>
      <c r="F10564">
        <v>80.403999999999996</v>
      </c>
      <c r="G10564" t="s">
        <v>33</v>
      </c>
    </row>
    <row r="10565" spans="1:7" x14ac:dyDescent="0.25">
      <c r="A10565" t="s">
        <v>20785</v>
      </c>
      <c r="B10565" t="s">
        <v>20784</v>
      </c>
      <c r="C10565">
        <v>0</v>
      </c>
      <c r="D10565">
        <v>519.35</v>
      </c>
      <c r="E10565">
        <v>84.26</v>
      </c>
      <c r="F10565">
        <v>0</v>
      </c>
      <c r="G10565" t="s">
        <v>33</v>
      </c>
    </row>
    <row r="10566" spans="1:7" x14ac:dyDescent="0.25">
      <c r="A10566" t="s">
        <v>20786</v>
      </c>
      <c r="B10566" t="s">
        <v>20787</v>
      </c>
      <c r="C10566">
        <v>0</v>
      </c>
      <c r="D10566">
        <v>471.74</v>
      </c>
      <c r="E10566">
        <v>68.69</v>
      </c>
      <c r="F10566">
        <v>0</v>
      </c>
      <c r="G10566" t="s">
        <v>33</v>
      </c>
    </row>
    <row r="10567" spans="1:7" x14ac:dyDescent="0.25">
      <c r="A10567" t="s">
        <v>20788</v>
      </c>
      <c r="B10567" t="s">
        <v>20787</v>
      </c>
      <c r="C10567">
        <v>0</v>
      </c>
      <c r="D10567">
        <v>514.35</v>
      </c>
      <c r="E10567">
        <v>75.680999999999997</v>
      </c>
      <c r="F10567">
        <v>0</v>
      </c>
      <c r="G10567" t="s">
        <v>33</v>
      </c>
    </row>
    <row r="10568" spans="1:7" x14ac:dyDescent="0.25">
      <c r="A10568" t="s">
        <v>20789</v>
      </c>
      <c r="B10568" t="s">
        <v>20787</v>
      </c>
      <c r="C10568">
        <v>0</v>
      </c>
      <c r="D10568">
        <v>519.35</v>
      </c>
      <c r="E10568">
        <v>79.537000000000006</v>
      </c>
      <c r="F10568">
        <v>0</v>
      </c>
      <c r="G10568" t="s">
        <v>33</v>
      </c>
    </row>
    <row r="10569" spans="1:7" x14ac:dyDescent="0.25">
      <c r="A10569" t="s">
        <v>20790</v>
      </c>
      <c r="B10569" t="s">
        <v>20791</v>
      </c>
      <c r="C10569">
        <v>0</v>
      </c>
      <c r="D10569">
        <v>0</v>
      </c>
      <c r="E10569">
        <v>18.648</v>
      </c>
      <c r="F10569">
        <v>1.109</v>
      </c>
      <c r="G10569" t="s">
        <v>22</v>
      </c>
    </row>
    <row r="10570" spans="1:7" x14ac:dyDescent="0.25">
      <c r="A10570" t="s">
        <v>20792</v>
      </c>
      <c r="B10570" t="s">
        <v>20793</v>
      </c>
      <c r="C10570">
        <v>267</v>
      </c>
      <c r="D10570">
        <v>0</v>
      </c>
      <c r="E10570">
        <v>1.343</v>
      </c>
      <c r="F10570">
        <v>0</v>
      </c>
      <c r="G10570" t="s">
        <v>22</v>
      </c>
    </row>
    <row r="10571" spans="1:7" x14ac:dyDescent="0.25">
      <c r="A10571" t="s">
        <v>20794</v>
      </c>
      <c r="B10571" t="s">
        <v>20795</v>
      </c>
      <c r="C10571">
        <v>0</v>
      </c>
      <c r="D10571">
        <v>57.57</v>
      </c>
      <c r="E10571">
        <v>62.506</v>
      </c>
      <c r="F10571">
        <v>62.506</v>
      </c>
      <c r="G10571" t="s">
        <v>312</v>
      </c>
    </row>
    <row r="10572" spans="1:7" x14ac:dyDescent="0.25">
      <c r="A10572" t="s">
        <v>20796</v>
      </c>
      <c r="B10572" t="s">
        <v>20797</v>
      </c>
      <c r="C10572">
        <v>1</v>
      </c>
      <c r="D10572">
        <v>459</v>
      </c>
      <c r="E10572">
        <v>46.801000000000002</v>
      </c>
      <c r="F10572">
        <v>41.261000000000003</v>
      </c>
      <c r="G10572" t="s">
        <v>33</v>
      </c>
    </row>
    <row r="10573" spans="1:7" x14ac:dyDescent="0.25">
      <c r="A10573" t="s">
        <v>20798</v>
      </c>
      <c r="B10573" t="s">
        <v>20799</v>
      </c>
      <c r="C10573">
        <v>0</v>
      </c>
      <c r="D10573">
        <v>432.46</v>
      </c>
      <c r="E10573">
        <v>445.09199999999998</v>
      </c>
      <c r="F10573">
        <v>239.041</v>
      </c>
      <c r="G10573" t="s">
        <v>33</v>
      </c>
    </row>
    <row r="10574" spans="1:7" x14ac:dyDescent="0.25">
      <c r="A10574" t="s">
        <v>20800</v>
      </c>
      <c r="B10574" t="s">
        <v>20801</v>
      </c>
      <c r="C10574">
        <v>0</v>
      </c>
      <c r="D10574">
        <v>138.43</v>
      </c>
      <c r="E10574">
        <v>15.12</v>
      </c>
      <c r="F10574">
        <v>5.593</v>
      </c>
      <c r="G10574" t="s">
        <v>22</v>
      </c>
    </row>
    <row r="10575" spans="1:7" x14ac:dyDescent="0.25">
      <c r="A10575" t="s">
        <v>20802</v>
      </c>
      <c r="B10575" t="s">
        <v>20803</v>
      </c>
      <c r="C10575">
        <v>0</v>
      </c>
      <c r="D10575">
        <v>401.26</v>
      </c>
      <c r="E10575">
        <v>139.90799999999999</v>
      </c>
      <c r="F10575">
        <v>138.42699999999999</v>
      </c>
      <c r="G10575" t="s">
        <v>33</v>
      </c>
    </row>
    <row r="10576" spans="1:7" x14ac:dyDescent="0.25">
      <c r="A10576" t="s">
        <v>20804</v>
      </c>
      <c r="B10576" t="s">
        <v>20805</v>
      </c>
      <c r="C10576">
        <v>0</v>
      </c>
      <c r="D10576">
        <v>0</v>
      </c>
      <c r="E10576">
        <v>28.87</v>
      </c>
      <c r="F10576">
        <v>28.87</v>
      </c>
      <c r="G10576" t="s">
        <v>22</v>
      </c>
    </row>
    <row r="10577" spans="1:7" x14ac:dyDescent="0.25">
      <c r="A10577" t="s">
        <v>20806</v>
      </c>
      <c r="B10577" t="s">
        <v>20807</v>
      </c>
      <c r="C10577">
        <v>0</v>
      </c>
      <c r="D10577">
        <v>0</v>
      </c>
      <c r="E10577">
        <v>10.956</v>
      </c>
      <c r="F10577">
        <v>39.427</v>
      </c>
      <c r="G10577" t="s">
        <v>22</v>
      </c>
    </row>
    <row r="10578" spans="1:7" x14ac:dyDescent="0.25">
      <c r="A10578" t="s">
        <v>20808</v>
      </c>
      <c r="B10578" t="s">
        <v>20809</v>
      </c>
      <c r="C10578">
        <v>7</v>
      </c>
      <c r="D10578">
        <v>198.77</v>
      </c>
      <c r="E10578">
        <v>35.923999999999999</v>
      </c>
      <c r="F10578">
        <v>35.923999999999999</v>
      </c>
      <c r="G10578" t="s">
        <v>312</v>
      </c>
    </row>
    <row r="10579" spans="1:7" x14ac:dyDescent="0.25">
      <c r="A10579" t="s">
        <v>20810</v>
      </c>
      <c r="B10579" t="s">
        <v>20811</v>
      </c>
      <c r="C10579">
        <v>9</v>
      </c>
      <c r="D10579">
        <v>58.1</v>
      </c>
      <c r="E10579">
        <v>15.202</v>
      </c>
      <c r="F10579">
        <v>15.202</v>
      </c>
      <c r="G10579" t="s">
        <v>33</v>
      </c>
    </row>
    <row r="10580" spans="1:7" x14ac:dyDescent="0.25">
      <c r="A10580" t="s">
        <v>20812</v>
      </c>
      <c r="B10580" t="s">
        <v>20813</v>
      </c>
      <c r="C10580">
        <v>2</v>
      </c>
      <c r="D10580">
        <v>52.74</v>
      </c>
      <c r="E10580">
        <v>34.252000000000002</v>
      </c>
      <c r="F10580">
        <v>34.252000000000002</v>
      </c>
      <c r="G10580" t="s">
        <v>312</v>
      </c>
    </row>
    <row r="10581" spans="1:7" x14ac:dyDescent="0.25">
      <c r="A10581" t="s">
        <v>20814</v>
      </c>
      <c r="B10581" t="s">
        <v>20815</v>
      </c>
      <c r="C10581">
        <v>0</v>
      </c>
      <c r="D10581">
        <v>4.8600000000000003</v>
      </c>
      <c r="E10581">
        <v>1.482</v>
      </c>
      <c r="F10581">
        <v>1.482</v>
      </c>
      <c r="G10581" t="s">
        <v>22</v>
      </c>
    </row>
    <row r="10582" spans="1:7" x14ac:dyDescent="0.25">
      <c r="A10582" t="s">
        <v>20816</v>
      </c>
      <c r="B10582" t="s">
        <v>20817</v>
      </c>
      <c r="C10582">
        <v>0</v>
      </c>
      <c r="D10582">
        <v>120</v>
      </c>
      <c r="E10582">
        <v>53.747169999999997</v>
      </c>
      <c r="F10582">
        <v>75.78</v>
      </c>
      <c r="G10582" t="s">
        <v>22</v>
      </c>
    </row>
    <row r="10583" spans="1:7" x14ac:dyDescent="0.25">
      <c r="A10583" t="s">
        <v>20818</v>
      </c>
      <c r="B10583" t="s">
        <v>20819</v>
      </c>
      <c r="C10583">
        <v>0</v>
      </c>
      <c r="D10583">
        <v>117.34</v>
      </c>
      <c r="E10583">
        <v>38.423000000000002</v>
      </c>
      <c r="F10583">
        <v>29.969000000000001</v>
      </c>
      <c r="G10583" t="s">
        <v>22</v>
      </c>
    </row>
    <row r="10584" spans="1:7" x14ac:dyDescent="0.25">
      <c r="A10584" t="s">
        <v>20820</v>
      </c>
      <c r="B10584" t="s">
        <v>20821</v>
      </c>
      <c r="C10584">
        <v>0</v>
      </c>
      <c r="D10584">
        <v>0</v>
      </c>
      <c r="E10584">
        <v>2.1619999999999999</v>
      </c>
      <c r="F10584">
        <v>2.4700000000000002</v>
      </c>
      <c r="G10584" t="s">
        <v>22</v>
      </c>
    </row>
    <row r="10585" spans="1:7" x14ac:dyDescent="0.25">
      <c r="A10585" t="s">
        <v>20822</v>
      </c>
      <c r="B10585" t="s">
        <v>20823</v>
      </c>
      <c r="C10585">
        <v>0</v>
      </c>
      <c r="D10585">
        <v>0</v>
      </c>
      <c r="E10585">
        <v>24.585000000000001</v>
      </c>
      <c r="F10585">
        <v>8.8759999999999994</v>
      </c>
      <c r="G10585" t="s">
        <v>22</v>
      </c>
    </row>
    <row r="10586" spans="1:7" x14ac:dyDescent="0.25">
      <c r="A10586" t="s">
        <v>20824</v>
      </c>
      <c r="B10586" t="s">
        <v>20825</v>
      </c>
      <c r="C10586">
        <v>0</v>
      </c>
      <c r="D10586">
        <v>1071</v>
      </c>
      <c r="E10586">
        <v>1103.0360000000001</v>
      </c>
      <c r="F10586">
        <v>871.86800000000005</v>
      </c>
      <c r="G10586" t="s">
        <v>33</v>
      </c>
    </row>
    <row r="10587" spans="1:7" x14ac:dyDescent="0.25">
      <c r="A10587" t="s">
        <v>20826</v>
      </c>
      <c r="B10587" t="s">
        <v>20827</v>
      </c>
      <c r="C10587">
        <v>0</v>
      </c>
      <c r="D10587">
        <v>0</v>
      </c>
      <c r="E10587">
        <v>0.30199999999999999</v>
      </c>
      <c r="F10587">
        <v>0</v>
      </c>
      <c r="G10587" t="s">
        <v>22</v>
      </c>
    </row>
    <row r="10588" spans="1:7" x14ac:dyDescent="0.25">
      <c r="A10588" t="s">
        <v>20828</v>
      </c>
      <c r="B10588" t="s">
        <v>20829</v>
      </c>
      <c r="C10588">
        <v>4</v>
      </c>
      <c r="D10588">
        <v>64.53</v>
      </c>
      <c r="E10588">
        <v>30.718</v>
      </c>
      <c r="F10588">
        <v>14.856</v>
      </c>
      <c r="G10588" t="s">
        <v>312</v>
      </c>
    </row>
    <row r="10589" spans="1:7" x14ac:dyDescent="0.25">
      <c r="A10589" t="s">
        <v>20830</v>
      </c>
      <c r="B10589" t="s">
        <v>20831</v>
      </c>
      <c r="C10589">
        <v>6</v>
      </c>
      <c r="D10589">
        <v>150.05000000000001</v>
      </c>
      <c r="E10589">
        <v>51.838000000000001</v>
      </c>
      <c r="F10589">
        <v>61.21</v>
      </c>
      <c r="G10589" t="s">
        <v>312</v>
      </c>
    </row>
    <row r="10590" spans="1:7" x14ac:dyDescent="0.25">
      <c r="A10590" t="s">
        <v>20832</v>
      </c>
      <c r="B10590" t="s">
        <v>20833</v>
      </c>
      <c r="C10590">
        <v>9</v>
      </c>
      <c r="D10590">
        <v>169.58</v>
      </c>
      <c r="E10590">
        <v>29.052</v>
      </c>
      <c r="F10590">
        <v>27.507000000000001</v>
      </c>
      <c r="G10590" t="s">
        <v>312</v>
      </c>
    </row>
    <row r="10591" spans="1:7" x14ac:dyDescent="0.25">
      <c r="A10591" t="s">
        <v>20834</v>
      </c>
      <c r="B10591" t="s">
        <v>20835</v>
      </c>
      <c r="C10591">
        <v>6</v>
      </c>
      <c r="D10591">
        <v>89.07</v>
      </c>
      <c r="E10591">
        <v>11.116</v>
      </c>
      <c r="F10591">
        <v>10.098000000000001</v>
      </c>
      <c r="G10591" t="s">
        <v>22</v>
      </c>
    </row>
    <row r="10592" spans="1:7" x14ac:dyDescent="0.25">
      <c r="A10592" t="s">
        <v>20836</v>
      </c>
      <c r="B10592" t="s">
        <v>20837</v>
      </c>
      <c r="C10592">
        <v>3</v>
      </c>
      <c r="D10592">
        <v>150.38999999999999</v>
      </c>
      <c r="E10592">
        <v>34.838999999999999</v>
      </c>
      <c r="F10592">
        <v>19.53</v>
      </c>
      <c r="G10592" t="s">
        <v>33</v>
      </c>
    </row>
    <row r="10593" spans="1:7" x14ac:dyDescent="0.25">
      <c r="A10593" t="s">
        <v>20838</v>
      </c>
      <c r="B10593" t="s">
        <v>20839</v>
      </c>
      <c r="C10593">
        <v>1</v>
      </c>
      <c r="D10593">
        <v>457.29</v>
      </c>
      <c r="E10593">
        <v>34.749000000000002</v>
      </c>
      <c r="F10593">
        <v>20.45</v>
      </c>
      <c r="G10593" t="s">
        <v>22</v>
      </c>
    </row>
    <row r="10594" spans="1:7" x14ac:dyDescent="0.25">
      <c r="A10594" t="s">
        <v>20840</v>
      </c>
      <c r="B10594" t="s">
        <v>20841</v>
      </c>
      <c r="C10594">
        <v>0</v>
      </c>
      <c r="D10594">
        <v>0</v>
      </c>
      <c r="E10594">
        <v>218.97499999999999</v>
      </c>
      <c r="F10594">
        <v>216.505</v>
      </c>
      <c r="G10594" t="s">
        <v>33</v>
      </c>
    </row>
    <row r="10595" spans="1:7" x14ac:dyDescent="0.25">
      <c r="A10595" t="s">
        <v>20842</v>
      </c>
      <c r="B10595" t="s">
        <v>20843</v>
      </c>
      <c r="C10595">
        <v>3</v>
      </c>
      <c r="D10595">
        <v>65.11</v>
      </c>
      <c r="E10595">
        <v>46.600999999999999</v>
      </c>
      <c r="F10595">
        <v>15.54</v>
      </c>
      <c r="G10595" t="s">
        <v>312</v>
      </c>
    </row>
    <row r="10596" spans="1:7" x14ac:dyDescent="0.25">
      <c r="A10596" t="s">
        <v>20844</v>
      </c>
      <c r="B10596" t="s">
        <v>20845</v>
      </c>
      <c r="C10596">
        <v>6</v>
      </c>
      <c r="D10596">
        <v>0</v>
      </c>
      <c r="E10596">
        <v>16.574999999999999</v>
      </c>
      <c r="F10596">
        <v>4.1130000000000004</v>
      </c>
      <c r="G10596" t="s">
        <v>22</v>
      </c>
    </row>
    <row r="10597" spans="1:7" x14ac:dyDescent="0.25">
      <c r="A10597" t="s">
        <v>20846</v>
      </c>
      <c r="B10597" t="s">
        <v>20847</v>
      </c>
      <c r="C10597">
        <v>0</v>
      </c>
      <c r="D10597">
        <v>8.1</v>
      </c>
      <c r="E10597">
        <v>2.5459999999999998</v>
      </c>
      <c r="F10597">
        <v>2.4630000000000001</v>
      </c>
      <c r="G10597" t="s">
        <v>22</v>
      </c>
    </row>
    <row r="10598" spans="1:7" x14ac:dyDescent="0.25">
      <c r="A10598" t="s">
        <v>20848</v>
      </c>
      <c r="B10598" t="s">
        <v>20849</v>
      </c>
      <c r="C10598">
        <v>1</v>
      </c>
      <c r="D10598">
        <v>51.9</v>
      </c>
      <c r="E10598">
        <v>20.268000000000001</v>
      </c>
      <c r="F10598">
        <v>19.442</v>
      </c>
      <c r="G10598" t="s">
        <v>22</v>
      </c>
    </row>
    <row r="10599" spans="1:7" x14ac:dyDescent="0.25">
      <c r="A10599" t="s">
        <v>20850</v>
      </c>
      <c r="B10599" t="s">
        <v>20851</v>
      </c>
      <c r="C10599">
        <v>0</v>
      </c>
      <c r="D10599">
        <v>62.83</v>
      </c>
      <c r="E10599">
        <v>10.86</v>
      </c>
      <c r="F10599">
        <v>4.8949999999999996</v>
      </c>
      <c r="G10599" t="s">
        <v>22</v>
      </c>
    </row>
    <row r="10600" spans="1:7" x14ac:dyDescent="0.25">
      <c r="A10600" t="s">
        <v>20852</v>
      </c>
      <c r="B10600" t="s">
        <v>20853</v>
      </c>
      <c r="C10600">
        <v>1</v>
      </c>
      <c r="D10600">
        <v>83.35</v>
      </c>
      <c r="E10600">
        <v>35.814999999999998</v>
      </c>
      <c r="F10600">
        <v>31.733000000000001</v>
      </c>
      <c r="G10600" t="s">
        <v>22</v>
      </c>
    </row>
    <row r="10601" spans="1:7" x14ac:dyDescent="0.25">
      <c r="A10601" t="s">
        <v>20854</v>
      </c>
      <c r="B10601" t="s">
        <v>20855</v>
      </c>
      <c r="C10601">
        <v>0</v>
      </c>
      <c r="D10601">
        <v>0</v>
      </c>
      <c r="E10601">
        <v>27.24</v>
      </c>
      <c r="F10601">
        <v>27.24</v>
      </c>
      <c r="G10601" t="s">
        <v>33</v>
      </c>
    </row>
    <row r="10602" spans="1:7" x14ac:dyDescent="0.25">
      <c r="A10602" t="s">
        <v>20856</v>
      </c>
      <c r="B10602" t="s">
        <v>20857</v>
      </c>
      <c r="C10602">
        <v>3</v>
      </c>
      <c r="D10602">
        <v>91.26</v>
      </c>
      <c r="E10602">
        <v>35.960999999999999</v>
      </c>
      <c r="F10602">
        <v>33.799999999999997</v>
      </c>
      <c r="G10602" t="s">
        <v>312</v>
      </c>
    </row>
    <row r="10603" spans="1:7" x14ac:dyDescent="0.25">
      <c r="A10603" t="s">
        <v>20858</v>
      </c>
      <c r="B10603" t="s">
        <v>20859</v>
      </c>
      <c r="C10603">
        <v>0</v>
      </c>
      <c r="D10603">
        <v>1311.51</v>
      </c>
      <c r="E10603">
        <v>372.99400000000003</v>
      </c>
      <c r="F10603">
        <v>374.71600000000001</v>
      </c>
      <c r="G10603" t="s">
        <v>33</v>
      </c>
    </row>
    <row r="10604" spans="1:7" x14ac:dyDescent="0.25">
      <c r="A10604" t="s">
        <v>20860</v>
      </c>
      <c r="B10604" t="s">
        <v>20861</v>
      </c>
      <c r="C10604">
        <v>0</v>
      </c>
      <c r="D10604">
        <v>0</v>
      </c>
      <c r="E10604">
        <v>49.085000000000001</v>
      </c>
      <c r="F10604">
        <v>0</v>
      </c>
      <c r="G10604" t="s">
        <v>22</v>
      </c>
    </row>
    <row r="10605" spans="1:7" x14ac:dyDescent="0.25">
      <c r="A10605" t="s">
        <v>20862</v>
      </c>
      <c r="B10605" t="s">
        <v>20863</v>
      </c>
      <c r="C10605">
        <v>36</v>
      </c>
      <c r="D10605">
        <v>0</v>
      </c>
      <c r="E10605">
        <v>188.57</v>
      </c>
      <c r="F10605">
        <v>188.57</v>
      </c>
      <c r="G10605" t="s">
        <v>22</v>
      </c>
    </row>
    <row r="10606" spans="1:7" x14ac:dyDescent="0.25">
      <c r="A10606" t="s">
        <v>20864</v>
      </c>
      <c r="B10606" t="s">
        <v>20865</v>
      </c>
      <c r="C10606">
        <v>0</v>
      </c>
      <c r="D10606">
        <v>0</v>
      </c>
      <c r="E10606">
        <v>164.16800000000001</v>
      </c>
      <c r="F10606">
        <v>0</v>
      </c>
      <c r="G10606" t="s">
        <v>33</v>
      </c>
    </row>
    <row r="10607" spans="1:7" x14ac:dyDescent="0.25">
      <c r="A10607" t="s">
        <v>20866</v>
      </c>
      <c r="B10607" t="s">
        <v>20865</v>
      </c>
      <c r="C10607">
        <v>0</v>
      </c>
      <c r="D10607">
        <v>0</v>
      </c>
      <c r="E10607">
        <v>319.71800000000002</v>
      </c>
      <c r="F10607">
        <v>0</v>
      </c>
      <c r="G10607" t="s">
        <v>33</v>
      </c>
    </row>
    <row r="10608" spans="1:7" x14ac:dyDescent="0.25">
      <c r="A10608" t="s">
        <v>20867</v>
      </c>
      <c r="B10608" t="s">
        <v>20868</v>
      </c>
      <c r="C10608">
        <v>0</v>
      </c>
      <c r="D10608">
        <v>0</v>
      </c>
      <c r="E10608">
        <v>13.432</v>
      </c>
      <c r="F10608">
        <v>5.65</v>
      </c>
      <c r="G10608" t="s">
        <v>22</v>
      </c>
    </row>
    <row r="10609" spans="1:7" x14ac:dyDescent="0.25">
      <c r="A10609" t="s">
        <v>20869</v>
      </c>
      <c r="B10609" t="s">
        <v>20870</v>
      </c>
      <c r="C10609">
        <v>1</v>
      </c>
      <c r="D10609">
        <v>132.09</v>
      </c>
      <c r="E10609">
        <v>22.509</v>
      </c>
      <c r="F10609">
        <v>22.509</v>
      </c>
      <c r="G10609" t="s">
        <v>22</v>
      </c>
    </row>
    <row r="10610" spans="1:7" x14ac:dyDescent="0.25">
      <c r="A10610" t="s">
        <v>20871</v>
      </c>
      <c r="B10610" t="s">
        <v>20872</v>
      </c>
      <c r="C10610">
        <v>0</v>
      </c>
      <c r="D10610">
        <v>0</v>
      </c>
      <c r="E10610">
        <v>51.981999999999999</v>
      </c>
      <c r="F10610">
        <v>0</v>
      </c>
      <c r="G10610" t="s">
        <v>33</v>
      </c>
    </row>
    <row r="10611" spans="1:7" x14ac:dyDescent="0.25">
      <c r="A10611" t="s">
        <v>20873</v>
      </c>
      <c r="B10611" t="s">
        <v>20874</v>
      </c>
      <c r="C10611">
        <v>0</v>
      </c>
      <c r="D10611">
        <v>0</v>
      </c>
      <c r="E10611">
        <v>14.351000000000001</v>
      </c>
      <c r="F10611">
        <v>8.4960000000000004</v>
      </c>
      <c r="G10611" t="s">
        <v>22</v>
      </c>
    </row>
    <row r="10612" spans="1:7" x14ac:dyDescent="0.25">
      <c r="A10612" t="s">
        <v>20875</v>
      </c>
      <c r="B10612" t="s">
        <v>20876</v>
      </c>
      <c r="C10612">
        <v>0</v>
      </c>
      <c r="D10612">
        <v>0</v>
      </c>
      <c r="E10612">
        <v>29.178999999999998</v>
      </c>
      <c r="F10612">
        <v>0</v>
      </c>
      <c r="G10612" t="s">
        <v>33</v>
      </c>
    </row>
    <row r="10613" spans="1:7" x14ac:dyDescent="0.25">
      <c r="A10613" t="s">
        <v>20877</v>
      </c>
      <c r="B10613" t="s">
        <v>20872</v>
      </c>
      <c r="C10613">
        <v>0</v>
      </c>
      <c r="D10613">
        <v>0</v>
      </c>
      <c r="E10613">
        <v>193.50700000000001</v>
      </c>
      <c r="F10613">
        <v>0</v>
      </c>
      <c r="G10613" t="s">
        <v>33</v>
      </c>
    </row>
    <row r="10614" spans="1:7" x14ac:dyDescent="0.25">
      <c r="A10614" t="s">
        <v>20878</v>
      </c>
      <c r="B10614" t="s">
        <v>20879</v>
      </c>
      <c r="C10614">
        <v>0</v>
      </c>
      <c r="D10614">
        <v>37</v>
      </c>
      <c r="E10614">
        <v>12.84427</v>
      </c>
      <c r="F10614">
        <v>13.43</v>
      </c>
      <c r="G10614" t="s">
        <v>22</v>
      </c>
    </row>
    <row r="10615" spans="1:7" x14ac:dyDescent="0.25">
      <c r="A10615" t="s">
        <v>20880</v>
      </c>
      <c r="B10615" t="s">
        <v>20881</v>
      </c>
      <c r="C10615">
        <v>13</v>
      </c>
      <c r="D10615">
        <v>47.28</v>
      </c>
      <c r="E10615">
        <v>31.834</v>
      </c>
      <c r="F10615">
        <v>4.4770000000000003</v>
      </c>
      <c r="G10615" t="s">
        <v>312</v>
      </c>
    </row>
    <row r="10616" spans="1:7" x14ac:dyDescent="0.25">
      <c r="A10616" t="s">
        <v>20882</v>
      </c>
      <c r="B10616" t="s">
        <v>20883</v>
      </c>
      <c r="C10616">
        <v>0</v>
      </c>
      <c r="D10616">
        <v>39</v>
      </c>
      <c r="E10616">
        <v>14.87758</v>
      </c>
      <c r="F10616">
        <v>16.809999999999999</v>
      </c>
      <c r="G10616" t="s">
        <v>22</v>
      </c>
    </row>
    <row r="10617" spans="1:7" x14ac:dyDescent="0.25">
      <c r="A10617" t="s">
        <v>20884</v>
      </c>
      <c r="B10617" t="s">
        <v>20885</v>
      </c>
      <c r="C10617">
        <v>0</v>
      </c>
      <c r="D10617">
        <v>34</v>
      </c>
      <c r="E10617">
        <v>14.331469999999999</v>
      </c>
      <c r="F10617">
        <v>15.08</v>
      </c>
      <c r="G10617" t="s">
        <v>22</v>
      </c>
    </row>
    <row r="10618" spans="1:7" x14ac:dyDescent="0.25">
      <c r="A10618" t="s">
        <v>20886</v>
      </c>
      <c r="B10618" t="s">
        <v>20887</v>
      </c>
      <c r="C10618">
        <v>0</v>
      </c>
      <c r="D10618">
        <v>29.01</v>
      </c>
      <c r="E10618">
        <v>17.230699999999999</v>
      </c>
      <c r="F10618">
        <v>21.76</v>
      </c>
      <c r="G10618" t="s">
        <v>22</v>
      </c>
    </row>
    <row r="10619" spans="1:7" x14ac:dyDescent="0.25">
      <c r="A10619" t="s">
        <v>20888</v>
      </c>
      <c r="B10619" t="s">
        <v>20889</v>
      </c>
      <c r="C10619">
        <v>0</v>
      </c>
      <c r="D10619">
        <v>0</v>
      </c>
      <c r="E10619">
        <v>0</v>
      </c>
      <c r="F10619">
        <v>4.5</v>
      </c>
      <c r="G10619" t="s">
        <v>22</v>
      </c>
    </row>
    <row r="10620" spans="1:7" x14ac:dyDescent="0.25">
      <c r="A10620" t="s">
        <v>20890</v>
      </c>
      <c r="B10620" t="s">
        <v>20891</v>
      </c>
      <c r="C10620">
        <v>0</v>
      </c>
      <c r="D10620">
        <v>0</v>
      </c>
      <c r="E10620">
        <v>13.646000000000001</v>
      </c>
      <c r="F10620">
        <v>0</v>
      </c>
      <c r="G10620" t="s">
        <v>33</v>
      </c>
    </row>
    <row r="10621" spans="1:7" x14ac:dyDescent="0.25">
      <c r="A10621" t="s">
        <v>20892</v>
      </c>
      <c r="B10621" t="s">
        <v>20893</v>
      </c>
      <c r="C10621">
        <v>0</v>
      </c>
      <c r="D10621">
        <v>0</v>
      </c>
      <c r="E10621">
        <v>3.5920000000000001</v>
      </c>
      <c r="F10621">
        <v>0</v>
      </c>
      <c r="G10621" t="s">
        <v>33</v>
      </c>
    </row>
    <row r="10622" spans="1:7" x14ac:dyDescent="0.25">
      <c r="A10622" t="s">
        <v>20894</v>
      </c>
      <c r="B10622" t="s">
        <v>20895</v>
      </c>
      <c r="C10622">
        <v>3</v>
      </c>
      <c r="D10622">
        <v>57.51</v>
      </c>
      <c r="E10622">
        <v>27.631</v>
      </c>
      <c r="F10622">
        <v>26.065999999999999</v>
      </c>
      <c r="G10622" t="s">
        <v>312</v>
      </c>
    </row>
    <row r="10623" spans="1:7" x14ac:dyDescent="0.25">
      <c r="A10623" t="s">
        <v>20896</v>
      </c>
      <c r="B10623" t="s">
        <v>20897</v>
      </c>
      <c r="C10623">
        <v>0</v>
      </c>
      <c r="D10623">
        <v>115.11</v>
      </c>
      <c r="E10623">
        <v>7.18</v>
      </c>
      <c r="F10623">
        <v>7.18</v>
      </c>
      <c r="G10623" t="s">
        <v>22</v>
      </c>
    </row>
    <row r="10624" spans="1:7" x14ac:dyDescent="0.25">
      <c r="A10624" t="s">
        <v>20898</v>
      </c>
      <c r="B10624" t="s">
        <v>9533</v>
      </c>
      <c r="C10624">
        <v>0</v>
      </c>
      <c r="D10624">
        <v>243.78</v>
      </c>
      <c r="E10624">
        <v>92.44</v>
      </c>
      <c r="F10624">
        <v>491.83</v>
      </c>
      <c r="G10624" t="s">
        <v>33</v>
      </c>
    </row>
    <row r="10625" spans="1:7" x14ac:dyDescent="0.25">
      <c r="A10625" t="s">
        <v>20899</v>
      </c>
      <c r="B10625" t="s">
        <v>111</v>
      </c>
      <c r="C10625">
        <v>0</v>
      </c>
      <c r="D10625">
        <v>258.94</v>
      </c>
      <c r="E10625">
        <v>105.36499999999999</v>
      </c>
      <c r="F10625">
        <v>451.82799999999997</v>
      </c>
      <c r="G10625" t="s">
        <v>33</v>
      </c>
    </row>
    <row r="10626" spans="1:7" x14ac:dyDescent="0.25">
      <c r="A10626" t="s">
        <v>20900</v>
      </c>
      <c r="B10626" t="s">
        <v>20901</v>
      </c>
      <c r="C10626">
        <v>0</v>
      </c>
      <c r="D10626">
        <v>1021.24</v>
      </c>
      <c r="E10626">
        <v>246.131</v>
      </c>
      <c r="F10626">
        <v>0</v>
      </c>
      <c r="G10626" t="s">
        <v>33</v>
      </c>
    </row>
    <row r="10627" spans="1:7" x14ac:dyDescent="0.25">
      <c r="A10627" t="s">
        <v>20902</v>
      </c>
      <c r="B10627" t="s">
        <v>20903</v>
      </c>
      <c r="C10627">
        <v>0</v>
      </c>
      <c r="D10627">
        <v>533.63</v>
      </c>
      <c r="E10627">
        <v>316.779</v>
      </c>
      <c r="F10627">
        <v>895.49199999999996</v>
      </c>
      <c r="G10627" t="s">
        <v>33</v>
      </c>
    </row>
    <row r="10628" spans="1:7" x14ac:dyDescent="0.25">
      <c r="A10628" t="s">
        <v>20904</v>
      </c>
      <c r="B10628" t="s">
        <v>20905</v>
      </c>
      <c r="C10628">
        <v>0</v>
      </c>
      <c r="D10628">
        <v>456.08</v>
      </c>
      <c r="E10628">
        <v>256.75299999999999</v>
      </c>
      <c r="F10628">
        <v>175.535</v>
      </c>
      <c r="G10628" t="s">
        <v>33</v>
      </c>
    </row>
    <row r="10629" spans="1:7" x14ac:dyDescent="0.25">
      <c r="A10629" t="s">
        <v>20906</v>
      </c>
      <c r="B10629" t="s">
        <v>20907</v>
      </c>
      <c r="C10629">
        <v>0</v>
      </c>
      <c r="D10629">
        <v>222.21</v>
      </c>
      <c r="E10629">
        <v>29.699000000000002</v>
      </c>
      <c r="F10629">
        <v>9.6170000000000009</v>
      </c>
      <c r="G10629" t="s">
        <v>22</v>
      </c>
    </row>
    <row r="10630" spans="1:7" x14ac:dyDescent="0.25">
      <c r="A10630" t="s">
        <v>20908</v>
      </c>
      <c r="B10630" t="s">
        <v>20909</v>
      </c>
      <c r="C10630">
        <v>5</v>
      </c>
      <c r="D10630">
        <v>73.06</v>
      </c>
      <c r="E10630">
        <v>37.430999999999997</v>
      </c>
      <c r="F10630">
        <v>7.9349999999999996</v>
      </c>
      <c r="G10630" t="s">
        <v>312</v>
      </c>
    </row>
    <row r="10631" spans="1:7" x14ac:dyDescent="0.25">
      <c r="A10631" t="s">
        <v>20910</v>
      </c>
      <c r="B10631" t="s">
        <v>20911</v>
      </c>
      <c r="C10631">
        <v>9</v>
      </c>
      <c r="D10631">
        <v>49.88</v>
      </c>
      <c r="E10631">
        <v>4.4539999999999997</v>
      </c>
      <c r="F10631">
        <v>2.5110000000000001</v>
      </c>
      <c r="G10631" t="s">
        <v>22</v>
      </c>
    </row>
    <row r="10632" spans="1:7" x14ac:dyDescent="0.25">
      <c r="A10632" t="s">
        <v>20912</v>
      </c>
      <c r="B10632" t="s">
        <v>20913</v>
      </c>
      <c r="C10632">
        <v>0</v>
      </c>
      <c r="D10632">
        <v>0</v>
      </c>
      <c r="E10632">
        <v>2.1619999999999999</v>
      </c>
      <c r="F10632">
        <v>1.6679999999999999</v>
      </c>
      <c r="G10632" t="s">
        <v>22</v>
      </c>
    </row>
    <row r="10633" spans="1:7" x14ac:dyDescent="0.25">
      <c r="A10633" t="s">
        <v>20914</v>
      </c>
      <c r="B10633" t="s">
        <v>20915</v>
      </c>
      <c r="C10633">
        <v>0</v>
      </c>
      <c r="D10633">
        <v>7.51</v>
      </c>
      <c r="E10633">
        <v>2.964</v>
      </c>
      <c r="F10633">
        <v>2.964</v>
      </c>
      <c r="G10633" t="s">
        <v>22</v>
      </c>
    </row>
    <row r="10634" spans="1:7" x14ac:dyDescent="0.25">
      <c r="A10634" t="s">
        <v>20916</v>
      </c>
      <c r="B10634" t="s">
        <v>20917</v>
      </c>
      <c r="C10634">
        <v>0</v>
      </c>
      <c r="D10634">
        <v>18.399999999999999</v>
      </c>
      <c r="E10634">
        <v>33.765999999999998</v>
      </c>
      <c r="F10634">
        <v>8.0266699999999993</v>
      </c>
      <c r="G10634" t="s">
        <v>22</v>
      </c>
    </row>
    <row r="10635" spans="1:7" x14ac:dyDescent="0.25">
      <c r="A10635" t="s">
        <v>20918</v>
      </c>
      <c r="B10635" t="s">
        <v>20919</v>
      </c>
      <c r="C10635">
        <v>1</v>
      </c>
      <c r="D10635">
        <v>64.78</v>
      </c>
      <c r="E10635">
        <v>31.597000000000001</v>
      </c>
      <c r="F10635">
        <v>27.952000000000002</v>
      </c>
      <c r="G10635" t="s">
        <v>33</v>
      </c>
    </row>
    <row r="10636" spans="1:7" x14ac:dyDescent="0.25">
      <c r="A10636" t="s">
        <v>20920</v>
      </c>
      <c r="B10636" t="s">
        <v>20921</v>
      </c>
      <c r="C10636">
        <v>0</v>
      </c>
      <c r="D10636">
        <v>291.5</v>
      </c>
      <c r="E10636">
        <v>149.42099999999999</v>
      </c>
      <c r="F10636">
        <v>156.041</v>
      </c>
      <c r="G10636" t="s">
        <v>33</v>
      </c>
    </row>
    <row r="10637" spans="1:7" x14ac:dyDescent="0.25">
      <c r="A10637" t="s">
        <v>20922</v>
      </c>
      <c r="B10637" t="s">
        <v>20923</v>
      </c>
      <c r="C10637">
        <v>0</v>
      </c>
      <c r="D10637">
        <v>0</v>
      </c>
      <c r="E10637">
        <v>0</v>
      </c>
      <c r="F10637">
        <v>0</v>
      </c>
      <c r="G10637" t="s">
        <v>22</v>
      </c>
    </row>
    <row r="10638" spans="1:7" x14ac:dyDescent="0.25">
      <c r="A10638" t="s">
        <v>20924</v>
      </c>
      <c r="B10638" t="s">
        <v>20925</v>
      </c>
      <c r="C10638">
        <v>5</v>
      </c>
      <c r="D10638">
        <v>0</v>
      </c>
      <c r="E10638">
        <v>718.19500000000005</v>
      </c>
      <c r="F10638">
        <v>718.19500000000005</v>
      </c>
      <c r="G10638" t="s">
        <v>33</v>
      </c>
    </row>
    <row r="10639" spans="1:7" x14ac:dyDescent="0.25">
      <c r="A10639" t="s">
        <v>20926</v>
      </c>
      <c r="B10639" t="s">
        <v>20927</v>
      </c>
      <c r="C10639">
        <v>2</v>
      </c>
      <c r="D10639">
        <v>283.06</v>
      </c>
      <c r="E10639">
        <v>124.48099999999999</v>
      </c>
      <c r="F10639">
        <v>154.89099999999999</v>
      </c>
      <c r="G10639" t="s">
        <v>33</v>
      </c>
    </row>
    <row r="10640" spans="1:7" x14ac:dyDescent="0.25">
      <c r="A10640" t="s">
        <v>20928</v>
      </c>
      <c r="B10640" t="s">
        <v>111</v>
      </c>
      <c r="C10640">
        <v>0</v>
      </c>
      <c r="D10640">
        <v>260.82</v>
      </c>
      <c r="E10640">
        <v>109.084</v>
      </c>
      <c r="F10640">
        <v>105.117</v>
      </c>
      <c r="G10640" t="s">
        <v>33</v>
      </c>
    </row>
    <row r="10641" spans="1:7" x14ac:dyDescent="0.25">
      <c r="A10641" t="s">
        <v>20929</v>
      </c>
      <c r="B10641" t="s">
        <v>20930</v>
      </c>
      <c r="C10641">
        <v>0</v>
      </c>
      <c r="D10641">
        <v>0</v>
      </c>
      <c r="E10641">
        <v>0</v>
      </c>
      <c r="F10641">
        <v>0</v>
      </c>
      <c r="G10641" t="s">
        <v>22</v>
      </c>
    </row>
    <row r="10642" spans="1:7" x14ac:dyDescent="0.25">
      <c r="A10642" t="s">
        <v>20931</v>
      </c>
      <c r="B10642" t="s">
        <v>20932</v>
      </c>
      <c r="C10642">
        <v>2955</v>
      </c>
      <c r="D10642">
        <v>1.07</v>
      </c>
      <c r="E10642">
        <v>0.189</v>
      </c>
      <c r="F10642">
        <v>0.189</v>
      </c>
      <c r="G10642" t="s">
        <v>22</v>
      </c>
    </row>
    <row r="10643" spans="1:7" x14ac:dyDescent="0.25">
      <c r="A10643" t="s">
        <v>20933</v>
      </c>
      <c r="B10643" t="s">
        <v>20934</v>
      </c>
      <c r="C10643">
        <v>4</v>
      </c>
      <c r="D10643">
        <v>49.68</v>
      </c>
      <c r="E10643">
        <v>33.334000000000003</v>
      </c>
      <c r="F10643">
        <v>33.334000000000003</v>
      </c>
      <c r="G10643" t="s">
        <v>33</v>
      </c>
    </row>
    <row r="10644" spans="1:7" x14ac:dyDescent="0.25">
      <c r="A10644" t="s">
        <v>20935</v>
      </c>
      <c r="B10644" t="s">
        <v>20936</v>
      </c>
      <c r="C10644">
        <v>0</v>
      </c>
      <c r="D10644">
        <v>0</v>
      </c>
      <c r="E10644">
        <v>22.745000000000001</v>
      </c>
      <c r="F10644">
        <v>0</v>
      </c>
      <c r="G10644" t="s">
        <v>33</v>
      </c>
    </row>
    <row r="10645" spans="1:7" x14ac:dyDescent="0.25">
      <c r="A10645" t="s">
        <v>20937</v>
      </c>
      <c r="B10645" t="s">
        <v>20938</v>
      </c>
      <c r="C10645">
        <v>0</v>
      </c>
      <c r="D10645">
        <v>0</v>
      </c>
      <c r="E10645">
        <v>6.9470000000000001</v>
      </c>
      <c r="F10645">
        <v>0</v>
      </c>
      <c r="G10645" t="s">
        <v>22</v>
      </c>
    </row>
    <row r="10646" spans="1:7" x14ac:dyDescent="0.25">
      <c r="A10646" t="s">
        <v>20939</v>
      </c>
      <c r="B10646" t="s">
        <v>20940</v>
      </c>
      <c r="C10646">
        <v>3</v>
      </c>
      <c r="D10646">
        <v>93.69</v>
      </c>
      <c r="E10646">
        <v>116.002</v>
      </c>
      <c r="F10646">
        <v>69.263999999999996</v>
      </c>
      <c r="G10646" t="s">
        <v>33</v>
      </c>
    </row>
    <row r="10647" spans="1:7" x14ac:dyDescent="0.25">
      <c r="A10647" t="s">
        <v>20941</v>
      </c>
      <c r="B10647" t="s">
        <v>20942</v>
      </c>
      <c r="C10647">
        <v>0</v>
      </c>
      <c r="D10647">
        <v>82.53</v>
      </c>
      <c r="E10647">
        <v>36.999000000000002</v>
      </c>
      <c r="F10647">
        <v>34.975999999999999</v>
      </c>
      <c r="G10647" t="s">
        <v>33</v>
      </c>
    </row>
    <row r="10648" spans="1:7" x14ac:dyDescent="0.25">
      <c r="A10648" t="s">
        <v>20943</v>
      </c>
      <c r="B10648" t="s">
        <v>20944</v>
      </c>
      <c r="C10648">
        <v>0</v>
      </c>
      <c r="D10648">
        <v>0</v>
      </c>
      <c r="E10648">
        <v>21.295999999999999</v>
      </c>
      <c r="F10648">
        <v>1.347</v>
      </c>
      <c r="G10648" t="s">
        <v>312</v>
      </c>
    </row>
    <row r="10649" spans="1:7" x14ac:dyDescent="0.25">
      <c r="A10649" t="s">
        <v>20945</v>
      </c>
      <c r="B10649" t="s">
        <v>20946</v>
      </c>
      <c r="C10649">
        <v>0</v>
      </c>
      <c r="D10649">
        <v>213</v>
      </c>
      <c r="E10649">
        <v>25.379000000000001</v>
      </c>
      <c r="F10649">
        <v>0</v>
      </c>
      <c r="G10649" t="s">
        <v>22</v>
      </c>
    </row>
    <row r="10650" spans="1:7" x14ac:dyDescent="0.25">
      <c r="A10650" t="s">
        <v>20947</v>
      </c>
      <c r="B10650" t="s">
        <v>20948</v>
      </c>
      <c r="C10650">
        <v>0</v>
      </c>
      <c r="D10650">
        <v>242</v>
      </c>
      <c r="E10650">
        <v>31.594999999999999</v>
      </c>
      <c r="F10650">
        <v>0</v>
      </c>
      <c r="G10650" t="s">
        <v>22</v>
      </c>
    </row>
    <row r="10651" spans="1:7" x14ac:dyDescent="0.25">
      <c r="A10651" t="s">
        <v>20949</v>
      </c>
      <c r="B10651" t="s">
        <v>20950</v>
      </c>
      <c r="C10651">
        <v>0</v>
      </c>
      <c r="D10651">
        <v>272</v>
      </c>
      <c r="E10651">
        <v>44.027000000000001</v>
      </c>
      <c r="F10651">
        <v>0</v>
      </c>
      <c r="G10651" t="s">
        <v>22</v>
      </c>
    </row>
    <row r="10652" spans="1:7" x14ac:dyDescent="0.25">
      <c r="A10652" t="s">
        <v>20951</v>
      </c>
      <c r="B10652" t="s">
        <v>20952</v>
      </c>
      <c r="C10652">
        <v>0</v>
      </c>
      <c r="D10652">
        <v>188</v>
      </c>
      <c r="E10652">
        <v>23.206</v>
      </c>
      <c r="F10652">
        <v>25.984000000000002</v>
      </c>
      <c r="G10652" t="s">
        <v>33</v>
      </c>
    </row>
    <row r="10653" spans="1:7" x14ac:dyDescent="0.25">
      <c r="A10653" t="s">
        <v>20953</v>
      </c>
      <c r="B10653" t="s">
        <v>20954</v>
      </c>
      <c r="C10653">
        <v>0</v>
      </c>
      <c r="D10653">
        <v>14.36</v>
      </c>
      <c r="E10653">
        <v>12.247</v>
      </c>
      <c r="F10653">
        <v>6.12</v>
      </c>
      <c r="G10653" t="s">
        <v>22</v>
      </c>
    </row>
    <row r="10654" spans="1:7" x14ac:dyDescent="0.25">
      <c r="A10654" t="s">
        <v>20955</v>
      </c>
      <c r="B10654" t="s">
        <v>20956</v>
      </c>
      <c r="C10654">
        <v>0</v>
      </c>
      <c r="D10654">
        <v>244</v>
      </c>
      <c r="E10654">
        <v>35.378</v>
      </c>
      <c r="F10654">
        <v>33.024000000000001</v>
      </c>
      <c r="G10654" t="s">
        <v>33</v>
      </c>
    </row>
    <row r="10655" spans="1:7" x14ac:dyDescent="0.25">
      <c r="A10655" t="s">
        <v>20957</v>
      </c>
      <c r="B10655" t="s">
        <v>20958</v>
      </c>
      <c r="C10655">
        <v>0</v>
      </c>
      <c r="D10655">
        <v>194</v>
      </c>
      <c r="E10655">
        <v>37.636000000000003</v>
      </c>
      <c r="F10655">
        <v>0</v>
      </c>
      <c r="G10655" t="s">
        <v>22</v>
      </c>
    </row>
    <row r="10656" spans="1:7" x14ac:dyDescent="0.25">
      <c r="A10656" t="s">
        <v>20959</v>
      </c>
      <c r="B10656" t="s">
        <v>20960</v>
      </c>
      <c r="C10656">
        <v>0</v>
      </c>
      <c r="D10656">
        <v>322</v>
      </c>
      <c r="E10656">
        <v>56.598999999999997</v>
      </c>
      <c r="F10656">
        <v>0</v>
      </c>
      <c r="G10656" t="s">
        <v>22</v>
      </c>
    </row>
    <row r="10657" spans="1:7" x14ac:dyDescent="0.25">
      <c r="A10657" t="s">
        <v>20961</v>
      </c>
      <c r="B10657" t="s">
        <v>20962</v>
      </c>
      <c r="C10657">
        <v>5</v>
      </c>
      <c r="D10657">
        <v>48.81</v>
      </c>
      <c r="E10657">
        <v>24.768000000000001</v>
      </c>
      <c r="F10657">
        <v>24.187999999999999</v>
      </c>
      <c r="G10657" t="s">
        <v>312</v>
      </c>
    </row>
    <row r="10658" spans="1:7" x14ac:dyDescent="0.25">
      <c r="A10658" t="s">
        <v>20963</v>
      </c>
      <c r="B10658" t="s">
        <v>20964</v>
      </c>
      <c r="C10658">
        <v>0</v>
      </c>
      <c r="D10658">
        <v>16.37</v>
      </c>
      <c r="E10658">
        <v>15.833</v>
      </c>
      <c r="F10658">
        <v>15.833</v>
      </c>
      <c r="G10658" t="s">
        <v>22</v>
      </c>
    </row>
    <row r="10659" spans="1:7" x14ac:dyDescent="0.25">
      <c r="A10659" t="s">
        <v>20965</v>
      </c>
      <c r="B10659" t="s">
        <v>20966</v>
      </c>
      <c r="C10659">
        <v>0</v>
      </c>
      <c r="D10659">
        <v>214</v>
      </c>
      <c r="E10659">
        <v>10.372</v>
      </c>
      <c r="F10659">
        <v>0</v>
      </c>
      <c r="G10659" t="s">
        <v>22</v>
      </c>
    </row>
    <row r="10660" spans="1:7" x14ac:dyDescent="0.25">
      <c r="A10660" t="s">
        <v>20967</v>
      </c>
      <c r="B10660" t="s">
        <v>20968</v>
      </c>
      <c r="C10660">
        <v>0</v>
      </c>
      <c r="D10660">
        <v>2051.5500000000002</v>
      </c>
      <c r="E10660">
        <v>746.16499999999996</v>
      </c>
      <c r="F10660">
        <v>0</v>
      </c>
      <c r="G10660" t="s">
        <v>22</v>
      </c>
    </row>
    <row r="10661" spans="1:7" x14ac:dyDescent="0.25">
      <c r="A10661" t="s">
        <v>20969</v>
      </c>
      <c r="B10661" t="s">
        <v>20970</v>
      </c>
      <c r="C10661">
        <v>0</v>
      </c>
      <c r="D10661">
        <v>0</v>
      </c>
      <c r="E10661">
        <v>26.31</v>
      </c>
      <c r="F10661">
        <v>0</v>
      </c>
      <c r="G10661" t="s">
        <v>22</v>
      </c>
    </row>
    <row r="10662" spans="1:7" x14ac:dyDescent="0.25">
      <c r="A10662" t="s">
        <v>20971</v>
      </c>
      <c r="B10662" t="s">
        <v>20972</v>
      </c>
      <c r="C10662">
        <v>0</v>
      </c>
      <c r="D10662">
        <v>0</v>
      </c>
      <c r="E10662">
        <v>31</v>
      </c>
      <c r="F10662">
        <v>31</v>
      </c>
      <c r="G10662" t="s">
        <v>22</v>
      </c>
    </row>
    <row r="10663" spans="1:7" x14ac:dyDescent="0.25">
      <c r="A10663" t="s">
        <v>20973</v>
      </c>
      <c r="B10663" t="s">
        <v>20974</v>
      </c>
      <c r="C10663">
        <v>0</v>
      </c>
      <c r="D10663">
        <v>66.25</v>
      </c>
      <c r="E10663">
        <v>7.8739999999999997</v>
      </c>
      <c r="F10663">
        <v>3.3</v>
      </c>
      <c r="G10663" t="s">
        <v>22</v>
      </c>
    </row>
    <row r="10664" spans="1:7" x14ac:dyDescent="0.25">
      <c r="A10664" t="s">
        <v>20975</v>
      </c>
      <c r="B10664" t="s">
        <v>20976</v>
      </c>
      <c r="C10664">
        <v>0</v>
      </c>
      <c r="D10664">
        <v>2464.58</v>
      </c>
      <c r="E10664">
        <v>2203.6019999999999</v>
      </c>
      <c r="F10664">
        <v>0</v>
      </c>
      <c r="G10664" t="s">
        <v>33</v>
      </c>
    </row>
    <row r="10665" spans="1:7" x14ac:dyDescent="0.25">
      <c r="A10665" t="s">
        <v>20977</v>
      </c>
      <c r="B10665" t="s">
        <v>20978</v>
      </c>
      <c r="C10665">
        <v>0</v>
      </c>
      <c r="D10665">
        <v>0</v>
      </c>
      <c r="E10665">
        <v>1</v>
      </c>
      <c r="F10665">
        <v>13.88888</v>
      </c>
      <c r="G10665" t="s">
        <v>22</v>
      </c>
    </row>
    <row r="10666" spans="1:7" x14ac:dyDescent="0.25">
      <c r="A10666" t="s">
        <v>20979</v>
      </c>
      <c r="B10666" t="s">
        <v>20980</v>
      </c>
      <c r="C10666">
        <v>0</v>
      </c>
      <c r="D10666">
        <v>0</v>
      </c>
      <c r="E10666">
        <v>15</v>
      </c>
      <c r="F10666">
        <v>0</v>
      </c>
      <c r="G10666" t="s">
        <v>22</v>
      </c>
    </row>
    <row r="10667" spans="1:7" x14ac:dyDescent="0.25">
      <c r="A10667" t="s">
        <v>20981</v>
      </c>
      <c r="B10667" t="s">
        <v>20982</v>
      </c>
      <c r="C10667">
        <v>2</v>
      </c>
      <c r="D10667">
        <v>84.01</v>
      </c>
      <c r="E10667">
        <v>24.207999999999998</v>
      </c>
      <c r="F10667">
        <v>32.735999999999997</v>
      </c>
      <c r="G10667" t="s">
        <v>33</v>
      </c>
    </row>
    <row r="10668" spans="1:7" x14ac:dyDescent="0.25">
      <c r="A10668" t="s">
        <v>20983</v>
      </c>
      <c r="B10668" t="s">
        <v>20984</v>
      </c>
      <c r="C10668">
        <v>2</v>
      </c>
      <c r="D10668">
        <v>96.02</v>
      </c>
      <c r="E10668">
        <v>40.555999999999997</v>
      </c>
      <c r="F10668">
        <v>38.530999999999999</v>
      </c>
      <c r="G10668" t="s">
        <v>33</v>
      </c>
    </row>
    <row r="10669" spans="1:7" x14ac:dyDescent="0.25">
      <c r="A10669" t="s">
        <v>20985</v>
      </c>
      <c r="B10669" t="s">
        <v>20986</v>
      </c>
      <c r="C10669">
        <v>2</v>
      </c>
      <c r="D10669">
        <v>103.11</v>
      </c>
      <c r="E10669">
        <v>34.125</v>
      </c>
      <c r="F10669">
        <v>41.591000000000001</v>
      </c>
      <c r="G10669" t="s">
        <v>33</v>
      </c>
    </row>
    <row r="10670" spans="1:7" x14ac:dyDescent="0.25">
      <c r="A10670" t="s">
        <v>20987</v>
      </c>
      <c r="B10670" t="s">
        <v>20988</v>
      </c>
      <c r="C10670">
        <v>2</v>
      </c>
      <c r="D10670">
        <v>115.87</v>
      </c>
      <c r="E10670">
        <v>38.005000000000003</v>
      </c>
      <c r="F10670">
        <v>45.994999999999997</v>
      </c>
      <c r="G10670" t="s">
        <v>33</v>
      </c>
    </row>
    <row r="10671" spans="1:7" x14ac:dyDescent="0.25">
      <c r="A10671" t="s">
        <v>20989</v>
      </c>
      <c r="B10671" t="s">
        <v>17993</v>
      </c>
      <c r="C10671">
        <v>0</v>
      </c>
      <c r="D10671">
        <v>0</v>
      </c>
      <c r="E10671">
        <v>11.66</v>
      </c>
      <c r="F10671">
        <v>11.67</v>
      </c>
      <c r="G10671" t="s">
        <v>22</v>
      </c>
    </row>
    <row r="10672" spans="1:7" x14ac:dyDescent="0.25">
      <c r="A10672" t="s">
        <v>20990</v>
      </c>
      <c r="B10672" t="s">
        <v>20991</v>
      </c>
      <c r="C10672">
        <v>6</v>
      </c>
      <c r="D10672">
        <v>24.35</v>
      </c>
      <c r="E10672">
        <v>1.9710000000000001</v>
      </c>
      <c r="F10672">
        <v>1.41</v>
      </c>
      <c r="G10672" t="s">
        <v>22</v>
      </c>
    </row>
    <row r="10673" spans="1:7" x14ac:dyDescent="0.25">
      <c r="A10673" t="s">
        <v>20992</v>
      </c>
      <c r="B10673" t="s">
        <v>20993</v>
      </c>
      <c r="C10673">
        <v>36</v>
      </c>
      <c r="D10673">
        <v>0</v>
      </c>
      <c r="E10673">
        <v>1.2E-2</v>
      </c>
      <c r="F10673">
        <v>1.4999999999999999E-2</v>
      </c>
      <c r="G10673" t="s">
        <v>22</v>
      </c>
    </row>
    <row r="10674" spans="1:7" x14ac:dyDescent="0.25">
      <c r="A10674" t="s">
        <v>20994</v>
      </c>
      <c r="B10674" t="s">
        <v>20995</v>
      </c>
      <c r="C10674">
        <v>0</v>
      </c>
      <c r="D10674">
        <v>376.86</v>
      </c>
      <c r="E10674">
        <v>258.75299999999999</v>
      </c>
      <c r="F10674">
        <v>0</v>
      </c>
      <c r="G10674" t="s">
        <v>22</v>
      </c>
    </row>
    <row r="10675" spans="1:7" x14ac:dyDescent="0.25">
      <c r="A10675" t="s">
        <v>20996</v>
      </c>
      <c r="B10675" t="s">
        <v>20997</v>
      </c>
      <c r="C10675">
        <v>0</v>
      </c>
      <c r="D10675">
        <v>0</v>
      </c>
      <c r="E10675">
        <v>2E-3</v>
      </c>
      <c r="F10675">
        <v>0</v>
      </c>
      <c r="G10675" t="s">
        <v>22</v>
      </c>
    </row>
    <row r="10676" spans="1:7" x14ac:dyDescent="0.25">
      <c r="A10676" t="s">
        <v>20998</v>
      </c>
      <c r="B10676" t="s">
        <v>20999</v>
      </c>
      <c r="C10676">
        <v>0</v>
      </c>
      <c r="D10676">
        <v>0</v>
      </c>
      <c r="E10676">
        <v>17.036000000000001</v>
      </c>
      <c r="F10676">
        <v>0.56699999999999995</v>
      </c>
      <c r="G10676" t="s">
        <v>22</v>
      </c>
    </row>
    <row r="10677" spans="1:7" x14ac:dyDescent="0.25">
      <c r="A10677" t="s">
        <v>21000</v>
      </c>
      <c r="B10677" t="s">
        <v>21001</v>
      </c>
      <c r="C10677">
        <v>25</v>
      </c>
      <c r="D10677">
        <v>0</v>
      </c>
      <c r="E10677">
        <v>0.47399999999999998</v>
      </c>
      <c r="F10677">
        <v>0.45333000000000001</v>
      </c>
      <c r="G10677" t="s">
        <v>33</v>
      </c>
    </row>
    <row r="10678" spans="1:7" x14ac:dyDescent="0.25">
      <c r="A10678" t="s">
        <v>21002</v>
      </c>
      <c r="B10678" t="s">
        <v>21003</v>
      </c>
      <c r="C10678">
        <v>0</v>
      </c>
      <c r="D10678">
        <v>172.04</v>
      </c>
      <c r="E10678">
        <v>44.414000000000001</v>
      </c>
      <c r="F10678">
        <v>25.327999999999999</v>
      </c>
      <c r="G10678" t="s">
        <v>312</v>
      </c>
    </row>
    <row r="10679" spans="1:7" x14ac:dyDescent="0.25">
      <c r="A10679" t="s">
        <v>21004</v>
      </c>
      <c r="B10679" t="s">
        <v>21005</v>
      </c>
      <c r="C10679">
        <v>0</v>
      </c>
      <c r="D10679">
        <v>37.03</v>
      </c>
      <c r="E10679">
        <v>7.86</v>
      </c>
      <c r="F10679">
        <v>7.8179999999999996</v>
      </c>
      <c r="G10679" t="s">
        <v>22</v>
      </c>
    </row>
    <row r="10680" spans="1:7" x14ac:dyDescent="0.25">
      <c r="A10680" t="s">
        <v>21006</v>
      </c>
      <c r="B10680" t="s">
        <v>21007</v>
      </c>
      <c r="C10680">
        <v>0</v>
      </c>
      <c r="D10680">
        <v>0</v>
      </c>
      <c r="E10680">
        <v>2.4039999999999999</v>
      </c>
      <c r="F10680">
        <v>0</v>
      </c>
      <c r="G10680" t="s">
        <v>33</v>
      </c>
    </row>
    <row r="10681" spans="1:7" x14ac:dyDescent="0.25">
      <c r="A10681" t="s">
        <v>21008</v>
      </c>
      <c r="B10681" t="s">
        <v>21009</v>
      </c>
      <c r="C10681">
        <v>0</v>
      </c>
      <c r="D10681">
        <v>9.31</v>
      </c>
      <c r="E10681">
        <v>2.964</v>
      </c>
      <c r="F10681">
        <v>2.964</v>
      </c>
      <c r="G10681" t="s">
        <v>22</v>
      </c>
    </row>
    <row r="10682" spans="1:7" x14ac:dyDescent="0.25">
      <c r="A10682" t="s">
        <v>21010</v>
      </c>
      <c r="B10682" t="s">
        <v>21011</v>
      </c>
      <c r="C10682">
        <v>0</v>
      </c>
      <c r="D10682">
        <v>57.08</v>
      </c>
      <c r="E10682">
        <v>29.859000000000002</v>
      </c>
      <c r="F10682">
        <v>29.859000000000002</v>
      </c>
      <c r="G10682" t="s">
        <v>312</v>
      </c>
    </row>
    <row r="10683" spans="1:7" x14ac:dyDescent="0.25">
      <c r="A10683" t="s">
        <v>21012</v>
      </c>
      <c r="B10683" t="s">
        <v>21013</v>
      </c>
      <c r="C10683">
        <v>0</v>
      </c>
      <c r="D10683">
        <v>32.270000000000003</v>
      </c>
      <c r="E10683">
        <v>9.5850000000000009</v>
      </c>
      <c r="F10683">
        <v>9.5850000000000009</v>
      </c>
      <c r="G10683" t="s">
        <v>33</v>
      </c>
    </row>
    <row r="10684" spans="1:7" x14ac:dyDescent="0.25">
      <c r="A10684" t="s">
        <v>21014</v>
      </c>
      <c r="B10684" t="s">
        <v>21015</v>
      </c>
      <c r="C10684">
        <v>0</v>
      </c>
      <c r="D10684">
        <v>62.99</v>
      </c>
      <c r="E10684">
        <v>36.823</v>
      </c>
      <c r="F10684">
        <v>20.334</v>
      </c>
      <c r="G10684" t="s">
        <v>22</v>
      </c>
    </row>
    <row r="10685" spans="1:7" x14ac:dyDescent="0.25">
      <c r="A10685" t="s">
        <v>21016</v>
      </c>
      <c r="B10685" t="s">
        <v>21017</v>
      </c>
      <c r="C10685">
        <v>2</v>
      </c>
      <c r="D10685">
        <v>49.62</v>
      </c>
      <c r="E10685">
        <v>27.533000000000001</v>
      </c>
      <c r="F10685">
        <v>26.19</v>
      </c>
      <c r="G10685" t="s">
        <v>312</v>
      </c>
    </row>
    <row r="10686" spans="1:7" x14ac:dyDescent="0.25">
      <c r="A10686" t="s">
        <v>21018</v>
      </c>
      <c r="B10686" t="s">
        <v>21019</v>
      </c>
      <c r="C10686">
        <v>0</v>
      </c>
      <c r="D10686">
        <v>0</v>
      </c>
      <c r="E10686">
        <v>29.994</v>
      </c>
      <c r="F10686">
        <v>10.182</v>
      </c>
      <c r="G10686" t="s">
        <v>22</v>
      </c>
    </row>
    <row r="10687" spans="1:7" x14ac:dyDescent="0.25">
      <c r="A10687" t="s">
        <v>21020</v>
      </c>
      <c r="B10687" t="s">
        <v>21021</v>
      </c>
      <c r="C10687">
        <v>6</v>
      </c>
      <c r="D10687">
        <v>169.58</v>
      </c>
      <c r="E10687">
        <v>33.167000000000002</v>
      </c>
      <c r="F10687">
        <v>33.167000000000002</v>
      </c>
      <c r="G10687" t="s">
        <v>312</v>
      </c>
    </row>
    <row r="10688" spans="1:7" x14ac:dyDescent="0.25">
      <c r="A10688" t="s">
        <v>21022</v>
      </c>
      <c r="B10688" t="s">
        <v>21023</v>
      </c>
      <c r="C10688">
        <v>3</v>
      </c>
      <c r="D10688">
        <v>169.58</v>
      </c>
      <c r="E10688">
        <v>30.268000000000001</v>
      </c>
      <c r="F10688">
        <v>30.268000000000001</v>
      </c>
      <c r="G10688" t="s">
        <v>312</v>
      </c>
    </row>
    <row r="10689" spans="1:7" x14ac:dyDescent="0.25">
      <c r="A10689" t="s">
        <v>21024</v>
      </c>
      <c r="B10689" t="s">
        <v>21025</v>
      </c>
      <c r="C10689">
        <v>0</v>
      </c>
      <c r="D10689">
        <v>37.03</v>
      </c>
      <c r="E10689">
        <v>6.6150000000000002</v>
      </c>
      <c r="F10689">
        <v>6.72</v>
      </c>
      <c r="G10689" t="s">
        <v>22</v>
      </c>
    </row>
    <row r="10690" spans="1:7" x14ac:dyDescent="0.25">
      <c r="A10690" t="s">
        <v>21026</v>
      </c>
      <c r="B10690" t="s">
        <v>21027</v>
      </c>
      <c r="C10690">
        <v>0</v>
      </c>
      <c r="D10690">
        <v>37.03</v>
      </c>
      <c r="E10690">
        <v>7.86</v>
      </c>
      <c r="F10690">
        <v>7.8179999999999996</v>
      </c>
      <c r="G10690" t="s">
        <v>22</v>
      </c>
    </row>
    <row r="10691" spans="1:7" x14ac:dyDescent="0.25">
      <c r="A10691" t="s">
        <v>21028</v>
      </c>
      <c r="B10691" t="s">
        <v>21029</v>
      </c>
      <c r="C10691">
        <v>3</v>
      </c>
      <c r="D10691">
        <v>108.14</v>
      </c>
      <c r="E10691">
        <v>26.651</v>
      </c>
      <c r="F10691">
        <v>25.087</v>
      </c>
      <c r="G10691" t="s">
        <v>312</v>
      </c>
    </row>
    <row r="10692" spans="1:7" x14ac:dyDescent="0.25">
      <c r="A10692" t="s">
        <v>21030</v>
      </c>
      <c r="B10692" t="s">
        <v>21031</v>
      </c>
      <c r="C10692">
        <v>0</v>
      </c>
      <c r="D10692">
        <v>103.98</v>
      </c>
      <c r="E10692">
        <v>33.621000000000002</v>
      </c>
      <c r="F10692">
        <v>33.621000000000002</v>
      </c>
      <c r="G10692" t="s">
        <v>312</v>
      </c>
    </row>
    <row r="10693" spans="1:7" x14ac:dyDescent="0.25">
      <c r="A10693" t="s">
        <v>21032</v>
      </c>
      <c r="B10693" t="s">
        <v>21033</v>
      </c>
      <c r="C10693">
        <v>0</v>
      </c>
      <c r="D10693">
        <v>497.42</v>
      </c>
      <c r="E10693">
        <v>262.54300000000001</v>
      </c>
      <c r="F10693">
        <v>301.96600000000001</v>
      </c>
      <c r="G10693" t="s">
        <v>33</v>
      </c>
    </row>
    <row r="10694" spans="1:7" x14ac:dyDescent="0.25">
      <c r="A10694" t="s">
        <v>21034</v>
      </c>
      <c r="B10694" t="s">
        <v>111</v>
      </c>
      <c r="C10694">
        <v>0</v>
      </c>
      <c r="D10694">
        <v>263.12</v>
      </c>
      <c r="E10694">
        <v>112.22499999999999</v>
      </c>
      <c r="F10694">
        <v>456.27300000000002</v>
      </c>
      <c r="G10694" t="s">
        <v>33</v>
      </c>
    </row>
    <row r="10695" spans="1:7" x14ac:dyDescent="0.25">
      <c r="A10695" t="s">
        <v>21035</v>
      </c>
      <c r="B10695" t="s">
        <v>21036</v>
      </c>
      <c r="C10695">
        <v>5</v>
      </c>
      <c r="D10695">
        <v>0</v>
      </c>
      <c r="E10695">
        <v>9.4949999999999992</v>
      </c>
      <c r="F10695">
        <v>7.27</v>
      </c>
      <c r="G10695" t="s">
        <v>22</v>
      </c>
    </row>
    <row r="10696" spans="1:7" x14ac:dyDescent="0.25">
      <c r="A10696" t="s">
        <v>21037</v>
      </c>
      <c r="B10696" t="s">
        <v>21038</v>
      </c>
      <c r="C10696">
        <v>0</v>
      </c>
      <c r="D10696">
        <v>45.88</v>
      </c>
      <c r="E10696">
        <v>9.0069999999999997</v>
      </c>
      <c r="F10696">
        <v>1.829</v>
      </c>
      <c r="G10696" t="s">
        <v>22</v>
      </c>
    </row>
    <row r="10697" spans="1:7" x14ac:dyDescent="0.25">
      <c r="A10697" t="s">
        <v>21039</v>
      </c>
      <c r="B10697" t="s">
        <v>21040</v>
      </c>
      <c r="C10697">
        <v>0</v>
      </c>
      <c r="D10697">
        <v>50.92</v>
      </c>
      <c r="E10697">
        <v>3.0779999999999998</v>
      </c>
      <c r="F10697">
        <v>3.0779999999999998</v>
      </c>
      <c r="G10697" t="s">
        <v>33</v>
      </c>
    </row>
    <row r="10698" spans="1:7" x14ac:dyDescent="0.25">
      <c r="A10698" t="s">
        <v>21041</v>
      </c>
      <c r="B10698" t="s">
        <v>21042</v>
      </c>
      <c r="C10698">
        <v>0</v>
      </c>
      <c r="D10698">
        <v>0</v>
      </c>
      <c r="E10698">
        <v>7.0190000000000001</v>
      </c>
      <c r="F10698">
        <v>3.5870000000000002</v>
      </c>
      <c r="G10698" t="s">
        <v>22</v>
      </c>
    </row>
    <row r="10699" spans="1:7" x14ac:dyDescent="0.25">
      <c r="A10699" t="s">
        <v>21043</v>
      </c>
      <c r="B10699" t="s">
        <v>21044</v>
      </c>
      <c r="C10699">
        <v>0</v>
      </c>
      <c r="D10699">
        <v>565.66</v>
      </c>
      <c r="E10699">
        <v>413.13299999999998</v>
      </c>
      <c r="F10699">
        <v>0</v>
      </c>
      <c r="G10699" t="s">
        <v>33</v>
      </c>
    </row>
    <row r="10700" spans="1:7" x14ac:dyDescent="0.25">
      <c r="A10700" t="s">
        <v>21045</v>
      </c>
      <c r="B10700" t="s">
        <v>21046</v>
      </c>
      <c r="C10700">
        <v>0</v>
      </c>
      <c r="D10700">
        <v>610.36</v>
      </c>
      <c r="E10700">
        <v>394.22199999999998</v>
      </c>
      <c r="F10700">
        <v>391.798</v>
      </c>
      <c r="G10700" t="s">
        <v>33</v>
      </c>
    </row>
    <row r="10701" spans="1:7" x14ac:dyDescent="0.25">
      <c r="A10701" t="s">
        <v>21047</v>
      </c>
      <c r="B10701" t="s">
        <v>21048</v>
      </c>
      <c r="C10701">
        <v>0</v>
      </c>
      <c r="D10701">
        <v>255.85</v>
      </c>
      <c r="E10701">
        <v>88.462000000000003</v>
      </c>
      <c r="F10701">
        <v>88.971000000000004</v>
      </c>
      <c r="G10701" t="s">
        <v>33</v>
      </c>
    </row>
    <row r="10702" spans="1:7" x14ac:dyDescent="0.25">
      <c r="A10702" t="s">
        <v>21049</v>
      </c>
      <c r="B10702" t="s">
        <v>21050</v>
      </c>
      <c r="C10702">
        <v>0</v>
      </c>
      <c r="D10702">
        <v>457.91</v>
      </c>
      <c r="E10702">
        <v>157.07400000000001</v>
      </c>
      <c r="F10702">
        <v>598.09400000000005</v>
      </c>
      <c r="G10702" t="s">
        <v>33</v>
      </c>
    </row>
    <row r="10703" spans="1:7" x14ac:dyDescent="0.25">
      <c r="A10703" t="s">
        <v>21051</v>
      </c>
      <c r="B10703" t="s">
        <v>21052</v>
      </c>
      <c r="C10703">
        <v>0</v>
      </c>
      <c r="D10703">
        <v>450.45</v>
      </c>
      <c r="E10703">
        <v>138.90899999999999</v>
      </c>
      <c r="F10703">
        <v>420.27199999999999</v>
      </c>
      <c r="G10703" t="s">
        <v>33</v>
      </c>
    </row>
    <row r="10704" spans="1:7" x14ac:dyDescent="0.25">
      <c r="A10704" t="s">
        <v>21053</v>
      </c>
      <c r="B10704" t="s">
        <v>21054</v>
      </c>
      <c r="C10704">
        <v>0</v>
      </c>
      <c r="D10704">
        <v>330.63</v>
      </c>
      <c r="E10704">
        <v>155.22</v>
      </c>
      <c r="F10704">
        <v>156.721</v>
      </c>
      <c r="G10704" t="s">
        <v>33</v>
      </c>
    </row>
    <row r="10705" spans="1:7" x14ac:dyDescent="0.25">
      <c r="A10705" t="s">
        <v>21055</v>
      </c>
      <c r="B10705" t="s">
        <v>21056</v>
      </c>
      <c r="C10705">
        <v>0</v>
      </c>
      <c r="D10705">
        <v>476.2</v>
      </c>
      <c r="E10705">
        <v>130.50700000000001</v>
      </c>
      <c r="F10705">
        <v>587.80100000000004</v>
      </c>
      <c r="G10705" t="s">
        <v>33</v>
      </c>
    </row>
    <row r="10706" spans="1:7" x14ac:dyDescent="0.25">
      <c r="A10706" t="s">
        <v>21057</v>
      </c>
      <c r="B10706" t="s">
        <v>21058</v>
      </c>
      <c r="C10706">
        <v>0</v>
      </c>
      <c r="D10706">
        <v>280.83999999999997</v>
      </c>
      <c r="E10706">
        <v>210.501</v>
      </c>
      <c r="F10706">
        <v>181.28299999999999</v>
      </c>
      <c r="G10706" t="s">
        <v>33</v>
      </c>
    </row>
    <row r="10707" spans="1:7" x14ac:dyDescent="0.25">
      <c r="A10707" t="s">
        <v>21059</v>
      </c>
      <c r="B10707" t="s">
        <v>21060</v>
      </c>
      <c r="C10707">
        <v>75</v>
      </c>
      <c r="D10707">
        <v>0</v>
      </c>
      <c r="E10707">
        <v>1.0584</v>
      </c>
      <c r="F10707">
        <v>2.88</v>
      </c>
      <c r="G10707" t="s">
        <v>22</v>
      </c>
    </row>
    <row r="10708" spans="1:7" x14ac:dyDescent="0.25">
      <c r="A10708" t="s">
        <v>21061</v>
      </c>
      <c r="B10708" t="s">
        <v>21062</v>
      </c>
      <c r="C10708">
        <v>8</v>
      </c>
      <c r="D10708">
        <v>168.07</v>
      </c>
      <c r="E10708">
        <v>26.13</v>
      </c>
      <c r="F10708">
        <v>32.222000000000001</v>
      </c>
      <c r="G10708" t="s">
        <v>33</v>
      </c>
    </row>
    <row r="10709" spans="1:7" x14ac:dyDescent="0.25">
      <c r="A10709" t="s">
        <v>21063</v>
      </c>
      <c r="B10709" t="s">
        <v>21064</v>
      </c>
      <c r="C10709">
        <v>0</v>
      </c>
      <c r="D10709">
        <v>0</v>
      </c>
      <c r="E10709">
        <v>4.38</v>
      </c>
      <c r="F10709">
        <v>4.38</v>
      </c>
      <c r="G10709" t="s">
        <v>22</v>
      </c>
    </row>
    <row r="10710" spans="1:7" x14ac:dyDescent="0.25">
      <c r="A10710" t="s">
        <v>21065</v>
      </c>
      <c r="B10710" t="s">
        <v>21066</v>
      </c>
      <c r="C10710">
        <v>0</v>
      </c>
      <c r="D10710">
        <v>0</v>
      </c>
      <c r="E10710">
        <v>0</v>
      </c>
      <c r="F10710">
        <v>0</v>
      </c>
      <c r="G10710" t="s">
        <v>22</v>
      </c>
    </row>
    <row r="10711" spans="1:7" x14ac:dyDescent="0.25">
      <c r="A10711" t="s">
        <v>21067</v>
      </c>
      <c r="B10711" t="s">
        <v>21068</v>
      </c>
      <c r="C10711">
        <v>0</v>
      </c>
      <c r="D10711">
        <v>0</v>
      </c>
      <c r="E10711">
        <v>0</v>
      </c>
      <c r="F10711">
        <v>0</v>
      </c>
      <c r="G10711" t="s">
        <v>22</v>
      </c>
    </row>
    <row r="10712" spans="1:7" x14ac:dyDescent="0.25">
      <c r="A10712" t="s">
        <v>21069</v>
      </c>
      <c r="B10712" t="s">
        <v>21070</v>
      </c>
      <c r="C10712">
        <v>71</v>
      </c>
      <c r="D10712">
        <v>0</v>
      </c>
      <c r="E10712">
        <v>0</v>
      </c>
      <c r="F10712">
        <v>0</v>
      </c>
      <c r="G10712" t="s">
        <v>22</v>
      </c>
    </row>
    <row r="10713" spans="1:7" x14ac:dyDescent="0.25">
      <c r="A10713" t="s">
        <v>21071</v>
      </c>
      <c r="B10713" t="s">
        <v>21072</v>
      </c>
      <c r="C10713">
        <v>0</v>
      </c>
      <c r="D10713">
        <v>0</v>
      </c>
      <c r="E10713">
        <v>24.98</v>
      </c>
      <c r="F10713">
        <v>24.98</v>
      </c>
      <c r="G10713" t="s">
        <v>22</v>
      </c>
    </row>
    <row r="10714" spans="1:7" x14ac:dyDescent="0.25">
      <c r="A10714" t="s">
        <v>21073</v>
      </c>
      <c r="B10714" t="s">
        <v>21074</v>
      </c>
      <c r="C10714">
        <v>2</v>
      </c>
      <c r="D10714">
        <v>0</v>
      </c>
      <c r="E10714">
        <v>0</v>
      </c>
      <c r="F10714">
        <v>0</v>
      </c>
      <c r="G10714" t="s">
        <v>22</v>
      </c>
    </row>
    <row r="10715" spans="1:7" x14ac:dyDescent="0.25">
      <c r="A10715" t="s">
        <v>21075</v>
      </c>
      <c r="B10715" t="s">
        <v>21076</v>
      </c>
      <c r="C10715">
        <v>1</v>
      </c>
      <c r="D10715">
        <v>381.5</v>
      </c>
      <c r="E10715">
        <v>15.86</v>
      </c>
      <c r="F10715">
        <v>15.86</v>
      </c>
      <c r="G10715" t="s">
        <v>33</v>
      </c>
    </row>
    <row r="10716" spans="1:7" x14ac:dyDescent="0.25">
      <c r="A10716" t="s">
        <v>21077</v>
      </c>
      <c r="B10716" t="s">
        <v>21078</v>
      </c>
      <c r="C10716">
        <v>0</v>
      </c>
      <c r="D10716">
        <v>0</v>
      </c>
      <c r="E10716">
        <v>26.693999999999999</v>
      </c>
      <c r="F10716">
        <v>9.9990000000000006</v>
      </c>
      <c r="G10716" t="s">
        <v>22</v>
      </c>
    </row>
    <row r="10717" spans="1:7" x14ac:dyDescent="0.25">
      <c r="A10717" t="s">
        <v>21079</v>
      </c>
      <c r="B10717" t="s">
        <v>21080</v>
      </c>
      <c r="C10717">
        <v>0</v>
      </c>
      <c r="D10717">
        <v>63.81</v>
      </c>
      <c r="E10717">
        <v>30.847000000000001</v>
      </c>
      <c r="F10717">
        <v>29.638999999999999</v>
      </c>
      <c r="G10717" t="s">
        <v>312</v>
      </c>
    </row>
    <row r="10718" spans="1:7" x14ac:dyDescent="0.25">
      <c r="A10718" t="s">
        <v>21081</v>
      </c>
      <c r="B10718" t="s">
        <v>21082</v>
      </c>
      <c r="C10718">
        <v>72</v>
      </c>
      <c r="D10718">
        <v>0</v>
      </c>
      <c r="E10718">
        <v>11.678000000000001</v>
      </c>
      <c r="F10718">
        <v>11.420999999999999</v>
      </c>
      <c r="G10718" t="s">
        <v>33</v>
      </c>
    </row>
    <row r="10719" spans="1:7" x14ac:dyDescent="0.25">
      <c r="A10719" t="s">
        <v>21083</v>
      </c>
      <c r="B10719" t="s">
        <v>21084</v>
      </c>
      <c r="C10719">
        <v>0</v>
      </c>
      <c r="D10719">
        <v>155.80000000000001</v>
      </c>
      <c r="E10719">
        <v>116.47499999999999</v>
      </c>
      <c r="F10719">
        <v>0</v>
      </c>
      <c r="G10719" t="s">
        <v>22</v>
      </c>
    </row>
    <row r="10720" spans="1:7" x14ac:dyDescent="0.25">
      <c r="A10720" t="s">
        <v>21085</v>
      </c>
      <c r="B10720" t="s">
        <v>21086</v>
      </c>
      <c r="C10720">
        <v>0</v>
      </c>
      <c r="D10720">
        <v>0</v>
      </c>
      <c r="E10720">
        <v>1.1299999999999999</v>
      </c>
      <c r="F10720">
        <v>0</v>
      </c>
      <c r="G10720" t="s">
        <v>22</v>
      </c>
    </row>
    <row r="10721" spans="1:7" x14ac:dyDescent="0.25">
      <c r="A10721" t="s">
        <v>21087</v>
      </c>
      <c r="B10721" t="s">
        <v>21088</v>
      </c>
      <c r="C10721">
        <v>0</v>
      </c>
      <c r="D10721">
        <v>0</v>
      </c>
      <c r="E10721">
        <v>1.45</v>
      </c>
      <c r="F10721">
        <v>0</v>
      </c>
      <c r="G10721" t="s">
        <v>22</v>
      </c>
    </row>
    <row r="10722" spans="1:7" x14ac:dyDescent="0.25">
      <c r="A10722" t="s">
        <v>21089</v>
      </c>
      <c r="B10722" t="s">
        <v>21090</v>
      </c>
      <c r="C10722">
        <v>0</v>
      </c>
      <c r="D10722">
        <v>297.01</v>
      </c>
      <c r="E10722">
        <v>124.839</v>
      </c>
      <c r="F10722">
        <v>125.21599999999999</v>
      </c>
      <c r="G10722" t="s">
        <v>33</v>
      </c>
    </row>
    <row r="10723" spans="1:7" x14ac:dyDescent="0.25">
      <c r="A10723" t="s">
        <v>21091</v>
      </c>
      <c r="B10723" t="s">
        <v>21092</v>
      </c>
      <c r="C10723">
        <v>0</v>
      </c>
      <c r="D10723">
        <v>0</v>
      </c>
      <c r="E10723">
        <v>21.25</v>
      </c>
      <c r="F10723">
        <v>21.25</v>
      </c>
      <c r="G10723" t="s">
        <v>22</v>
      </c>
    </row>
    <row r="10724" spans="1:7" x14ac:dyDescent="0.25">
      <c r="A10724" t="s">
        <v>21093</v>
      </c>
      <c r="B10724" t="s">
        <v>21094</v>
      </c>
      <c r="C10724">
        <v>0</v>
      </c>
      <c r="D10724">
        <v>304.7</v>
      </c>
      <c r="E10724">
        <v>181.36799999999999</v>
      </c>
      <c r="F10724">
        <v>164.81299999999999</v>
      </c>
      <c r="G10724" t="s">
        <v>33</v>
      </c>
    </row>
    <row r="10725" spans="1:7" x14ac:dyDescent="0.25">
      <c r="A10725" t="s">
        <v>21095</v>
      </c>
      <c r="B10725" t="s">
        <v>21096</v>
      </c>
      <c r="C10725">
        <v>1</v>
      </c>
      <c r="D10725">
        <v>0</v>
      </c>
      <c r="E10725">
        <v>46.573999999999998</v>
      </c>
      <c r="F10725">
        <v>2.5720000000000001</v>
      </c>
      <c r="G10725" t="s">
        <v>22</v>
      </c>
    </row>
    <row r="10726" spans="1:7" x14ac:dyDescent="0.25">
      <c r="A10726" t="s">
        <v>21097</v>
      </c>
      <c r="B10726" t="s">
        <v>21098</v>
      </c>
      <c r="C10726">
        <v>0</v>
      </c>
      <c r="D10726">
        <v>44.81</v>
      </c>
      <c r="E10726">
        <v>7.141</v>
      </c>
      <c r="F10726">
        <v>4.194</v>
      </c>
      <c r="G10726" t="s">
        <v>22</v>
      </c>
    </row>
    <row r="10727" spans="1:7" x14ac:dyDescent="0.25">
      <c r="A10727" t="s">
        <v>21099</v>
      </c>
      <c r="B10727" t="s">
        <v>21100</v>
      </c>
      <c r="C10727">
        <v>0</v>
      </c>
      <c r="D10727">
        <v>66.03</v>
      </c>
      <c r="E10727">
        <v>27.485710000000001</v>
      </c>
      <c r="F10727">
        <v>50</v>
      </c>
      <c r="G10727" t="s">
        <v>22</v>
      </c>
    </row>
    <row r="10728" spans="1:7" x14ac:dyDescent="0.25">
      <c r="A10728" t="s">
        <v>21101</v>
      </c>
      <c r="B10728" t="s">
        <v>21102</v>
      </c>
      <c r="C10728">
        <v>3</v>
      </c>
      <c r="D10728">
        <v>60.82</v>
      </c>
      <c r="E10728">
        <v>42.847999999999999</v>
      </c>
      <c r="F10728">
        <v>31.777000000000001</v>
      </c>
      <c r="G10728" t="s">
        <v>312</v>
      </c>
    </row>
    <row r="10729" spans="1:7" x14ac:dyDescent="0.25">
      <c r="A10729" t="s">
        <v>21103</v>
      </c>
      <c r="B10729" t="s">
        <v>21104</v>
      </c>
      <c r="C10729">
        <v>1</v>
      </c>
      <c r="D10729">
        <v>75.900000000000006</v>
      </c>
      <c r="E10729">
        <v>38.145000000000003</v>
      </c>
      <c r="F10729">
        <v>36.433999999999997</v>
      </c>
      <c r="G10729" t="s">
        <v>312</v>
      </c>
    </row>
    <row r="10730" spans="1:7" x14ac:dyDescent="0.25">
      <c r="A10730" t="s">
        <v>21105</v>
      </c>
      <c r="B10730" t="s">
        <v>21106</v>
      </c>
      <c r="C10730">
        <v>5</v>
      </c>
      <c r="D10730">
        <v>0</v>
      </c>
      <c r="E10730">
        <v>15.887</v>
      </c>
      <c r="F10730">
        <v>6.5910000000000002</v>
      </c>
      <c r="G10730" t="s">
        <v>22</v>
      </c>
    </row>
    <row r="10731" spans="1:7" x14ac:dyDescent="0.25">
      <c r="A10731" t="s">
        <v>21107</v>
      </c>
      <c r="B10731" t="s">
        <v>21108</v>
      </c>
      <c r="C10731">
        <v>1</v>
      </c>
      <c r="D10731">
        <v>0</v>
      </c>
      <c r="E10731">
        <v>2.4390000000000001</v>
      </c>
      <c r="F10731">
        <v>2.4750000000000001</v>
      </c>
      <c r="G10731" t="s">
        <v>22</v>
      </c>
    </row>
    <row r="10732" spans="1:7" x14ac:dyDescent="0.25">
      <c r="A10732" t="s">
        <v>21109</v>
      </c>
      <c r="B10732" t="s">
        <v>21110</v>
      </c>
      <c r="C10732">
        <v>583</v>
      </c>
      <c r="D10732">
        <v>0</v>
      </c>
      <c r="E10732">
        <v>6.3799999999999996E-2</v>
      </c>
      <c r="F10732">
        <v>6.3799999999999996E-2</v>
      </c>
      <c r="G10732" t="s">
        <v>22</v>
      </c>
    </row>
    <row r="10733" spans="1:7" x14ac:dyDescent="0.25">
      <c r="A10733" t="s">
        <v>21111</v>
      </c>
      <c r="B10733" t="s">
        <v>21112</v>
      </c>
      <c r="C10733">
        <v>82</v>
      </c>
      <c r="D10733">
        <v>0</v>
      </c>
      <c r="E10733">
        <v>4.0850600000000004</v>
      </c>
      <c r="F10733">
        <v>4.085</v>
      </c>
      <c r="G10733" t="s">
        <v>22</v>
      </c>
    </row>
    <row r="10734" spans="1:7" x14ac:dyDescent="0.25">
      <c r="A10734" t="s">
        <v>21113</v>
      </c>
      <c r="B10734" t="s">
        <v>21114</v>
      </c>
      <c r="C10734">
        <v>138</v>
      </c>
      <c r="D10734">
        <v>0</v>
      </c>
      <c r="E10734">
        <v>8.82</v>
      </c>
      <c r="F10734">
        <v>6</v>
      </c>
      <c r="G10734" t="s">
        <v>22</v>
      </c>
    </row>
    <row r="10735" spans="1:7" x14ac:dyDescent="0.25">
      <c r="A10735" t="s">
        <v>21115</v>
      </c>
      <c r="B10735" t="s">
        <v>21116</v>
      </c>
      <c r="C10735">
        <v>136</v>
      </c>
      <c r="D10735">
        <v>25</v>
      </c>
      <c r="E10735">
        <v>25</v>
      </c>
      <c r="F10735">
        <v>25</v>
      </c>
      <c r="G10735" t="s">
        <v>22</v>
      </c>
    </row>
    <row r="10736" spans="1:7" x14ac:dyDescent="0.25">
      <c r="A10736" t="s">
        <v>21117</v>
      </c>
      <c r="B10736" t="s">
        <v>21118</v>
      </c>
      <c r="C10736">
        <v>2</v>
      </c>
      <c r="D10736">
        <v>132.09</v>
      </c>
      <c r="E10736">
        <v>31.690999999999999</v>
      </c>
      <c r="F10736">
        <v>31.690999999999999</v>
      </c>
      <c r="G10736" t="s">
        <v>312</v>
      </c>
    </row>
    <row r="10737" spans="1:7" x14ac:dyDescent="0.25">
      <c r="A10737" t="s">
        <v>21119</v>
      </c>
      <c r="B10737" t="s">
        <v>21120</v>
      </c>
      <c r="C10737">
        <v>268</v>
      </c>
      <c r="D10737">
        <v>0</v>
      </c>
      <c r="E10737">
        <v>5.73</v>
      </c>
      <c r="F10737">
        <v>3.9</v>
      </c>
      <c r="G10737" t="s">
        <v>22</v>
      </c>
    </row>
    <row r="10738" spans="1:7" x14ac:dyDescent="0.25">
      <c r="A10738" t="s">
        <v>21121</v>
      </c>
      <c r="B10738" t="s">
        <v>21122</v>
      </c>
      <c r="C10738">
        <v>4</v>
      </c>
      <c r="D10738">
        <v>144.47999999999999</v>
      </c>
      <c r="E10738">
        <v>59.296999999999997</v>
      </c>
      <c r="F10738">
        <v>59.296999999999997</v>
      </c>
      <c r="G10738" t="s">
        <v>312</v>
      </c>
    </row>
    <row r="10739" spans="1:7" x14ac:dyDescent="0.25">
      <c r="A10739" t="s">
        <v>21123</v>
      </c>
      <c r="B10739" t="s">
        <v>21124</v>
      </c>
      <c r="C10739">
        <v>446</v>
      </c>
      <c r="D10739">
        <v>6.6</v>
      </c>
      <c r="E10739">
        <v>5.85</v>
      </c>
      <c r="F10739">
        <v>3.98</v>
      </c>
      <c r="G10739" t="s">
        <v>22</v>
      </c>
    </row>
    <row r="10740" spans="1:7" x14ac:dyDescent="0.25">
      <c r="A10740" t="s">
        <v>21125</v>
      </c>
      <c r="B10740" t="s">
        <v>21126</v>
      </c>
      <c r="C10740">
        <v>1290</v>
      </c>
      <c r="D10740">
        <v>0</v>
      </c>
      <c r="E10740">
        <v>2.1</v>
      </c>
      <c r="F10740">
        <v>2.1</v>
      </c>
      <c r="G10740" t="s">
        <v>22</v>
      </c>
    </row>
    <row r="10741" spans="1:7" x14ac:dyDescent="0.25">
      <c r="A10741" t="s">
        <v>21127</v>
      </c>
      <c r="B10741" t="s">
        <v>21128</v>
      </c>
      <c r="C10741">
        <v>899</v>
      </c>
      <c r="D10741">
        <v>0</v>
      </c>
      <c r="E10741">
        <v>0.79</v>
      </c>
      <c r="F10741">
        <v>0.79</v>
      </c>
      <c r="G10741" t="s">
        <v>22</v>
      </c>
    </row>
    <row r="10742" spans="1:7" x14ac:dyDescent="0.25">
      <c r="A10742" t="s">
        <v>21129</v>
      </c>
      <c r="B10742" t="s">
        <v>21130</v>
      </c>
      <c r="C10742">
        <v>126</v>
      </c>
      <c r="D10742">
        <v>0</v>
      </c>
      <c r="E10742">
        <v>0.01</v>
      </c>
      <c r="F10742">
        <v>0.01</v>
      </c>
      <c r="G10742" t="s">
        <v>22</v>
      </c>
    </row>
    <row r="10743" spans="1:7" x14ac:dyDescent="0.25">
      <c r="A10743" t="s">
        <v>21131</v>
      </c>
      <c r="B10743" t="s">
        <v>21132</v>
      </c>
      <c r="C10743">
        <v>0</v>
      </c>
      <c r="D10743">
        <v>0</v>
      </c>
      <c r="E10743">
        <v>0.03</v>
      </c>
      <c r="F10743">
        <v>0.03</v>
      </c>
      <c r="G10743" t="s">
        <v>22</v>
      </c>
    </row>
    <row r="10744" spans="1:7" x14ac:dyDescent="0.25">
      <c r="A10744" t="s">
        <v>21133</v>
      </c>
      <c r="B10744" t="s">
        <v>21134</v>
      </c>
      <c r="C10744">
        <v>0</v>
      </c>
      <c r="D10744">
        <v>35.159999999999997</v>
      </c>
      <c r="E10744">
        <v>34.792999999999999</v>
      </c>
      <c r="F10744">
        <v>19.937999999999999</v>
      </c>
      <c r="G10744" t="s">
        <v>22</v>
      </c>
    </row>
    <row r="10745" spans="1:7" x14ac:dyDescent="0.25">
      <c r="A10745" t="s">
        <v>21135</v>
      </c>
      <c r="B10745" t="s">
        <v>21136</v>
      </c>
      <c r="C10745">
        <v>0</v>
      </c>
      <c r="D10745">
        <v>0</v>
      </c>
      <c r="E10745">
        <v>6.4</v>
      </c>
      <c r="F10745">
        <v>0</v>
      </c>
      <c r="G10745" t="s">
        <v>22</v>
      </c>
    </row>
    <row r="10746" spans="1:7" x14ac:dyDescent="0.25">
      <c r="A10746" t="s">
        <v>21137</v>
      </c>
      <c r="B10746" t="s">
        <v>21138</v>
      </c>
      <c r="C10746">
        <v>0</v>
      </c>
      <c r="D10746">
        <v>2515.89</v>
      </c>
      <c r="E10746">
        <v>2242.2469999999998</v>
      </c>
      <c r="F10746">
        <v>2242.2469999999998</v>
      </c>
      <c r="G10746" t="s">
        <v>33</v>
      </c>
    </row>
    <row r="10747" spans="1:7" x14ac:dyDescent="0.25">
      <c r="A10747" t="s">
        <v>21139</v>
      </c>
      <c r="B10747" t="s">
        <v>21140</v>
      </c>
      <c r="C10747">
        <v>0</v>
      </c>
      <c r="D10747">
        <v>9.11</v>
      </c>
      <c r="E10747">
        <v>10.726000000000001</v>
      </c>
      <c r="F10747">
        <v>10.726000000000001</v>
      </c>
      <c r="G10747" t="s">
        <v>22</v>
      </c>
    </row>
    <row r="10748" spans="1:7" x14ac:dyDescent="0.25">
      <c r="A10748" t="s">
        <v>21141</v>
      </c>
      <c r="B10748" t="s">
        <v>21142</v>
      </c>
      <c r="C10748">
        <v>7</v>
      </c>
      <c r="D10748">
        <v>35.39</v>
      </c>
      <c r="E10748">
        <v>16.759</v>
      </c>
      <c r="F10748">
        <v>6.7389999999999999</v>
      </c>
      <c r="G10748" t="s">
        <v>312</v>
      </c>
    </row>
    <row r="10749" spans="1:7" x14ac:dyDescent="0.25">
      <c r="A10749" t="s">
        <v>21143</v>
      </c>
      <c r="B10749" t="s">
        <v>21144</v>
      </c>
      <c r="C10749">
        <v>0</v>
      </c>
      <c r="D10749">
        <v>0</v>
      </c>
      <c r="E10749">
        <v>36.944000000000003</v>
      </c>
      <c r="F10749">
        <v>0</v>
      </c>
      <c r="G10749" t="s">
        <v>33</v>
      </c>
    </row>
    <row r="10750" spans="1:7" x14ac:dyDescent="0.25">
      <c r="A10750" t="s">
        <v>21145</v>
      </c>
      <c r="B10750" t="s">
        <v>21146</v>
      </c>
      <c r="C10750">
        <v>0</v>
      </c>
      <c r="D10750">
        <v>0</v>
      </c>
      <c r="E10750">
        <v>16.600000000000001</v>
      </c>
      <c r="F10750">
        <v>0</v>
      </c>
      <c r="G10750" t="s">
        <v>33</v>
      </c>
    </row>
    <row r="10751" spans="1:7" x14ac:dyDescent="0.25">
      <c r="A10751" t="s">
        <v>21147</v>
      </c>
      <c r="B10751" t="s">
        <v>21148</v>
      </c>
      <c r="C10751">
        <v>12</v>
      </c>
      <c r="D10751">
        <v>24.38</v>
      </c>
      <c r="E10751">
        <v>16.024999999999999</v>
      </c>
      <c r="F10751">
        <v>5.0110000000000001</v>
      </c>
      <c r="G10751" t="s">
        <v>312</v>
      </c>
    </row>
    <row r="10752" spans="1:7" x14ac:dyDescent="0.25">
      <c r="A10752" t="s">
        <v>21149</v>
      </c>
      <c r="B10752" t="s">
        <v>21150</v>
      </c>
      <c r="C10752">
        <v>2</v>
      </c>
      <c r="D10752">
        <v>57.08</v>
      </c>
      <c r="E10752">
        <v>32.999000000000002</v>
      </c>
      <c r="F10752">
        <v>31.512</v>
      </c>
      <c r="G10752" t="s">
        <v>312</v>
      </c>
    </row>
    <row r="10753" spans="1:7" x14ac:dyDescent="0.25">
      <c r="A10753" t="s">
        <v>21151</v>
      </c>
      <c r="B10753" t="s">
        <v>21152</v>
      </c>
      <c r="C10753">
        <v>0</v>
      </c>
      <c r="D10753">
        <v>0</v>
      </c>
      <c r="E10753">
        <v>2.125</v>
      </c>
      <c r="F10753">
        <v>0</v>
      </c>
      <c r="G10753" t="s">
        <v>22</v>
      </c>
    </row>
    <row r="10754" spans="1:7" x14ac:dyDescent="0.25">
      <c r="A10754" t="s">
        <v>21153</v>
      </c>
      <c r="B10754" t="s">
        <v>20781</v>
      </c>
      <c r="C10754">
        <v>0</v>
      </c>
      <c r="D10754">
        <v>561.58000000000004</v>
      </c>
      <c r="E10754">
        <v>80.349000000000004</v>
      </c>
      <c r="F10754">
        <v>80.349000000000004</v>
      </c>
      <c r="G10754" t="s">
        <v>33</v>
      </c>
    </row>
    <row r="10755" spans="1:7" x14ac:dyDescent="0.25">
      <c r="A10755" t="s">
        <v>21154</v>
      </c>
      <c r="B10755" t="s">
        <v>21155</v>
      </c>
      <c r="C10755">
        <v>58</v>
      </c>
      <c r="D10755">
        <v>0</v>
      </c>
      <c r="E10755">
        <v>26.41</v>
      </c>
      <c r="F10755">
        <v>25.335999999999999</v>
      </c>
      <c r="G10755" t="s">
        <v>33</v>
      </c>
    </row>
    <row r="10756" spans="1:7" x14ac:dyDescent="0.25">
      <c r="A10756" t="s">
        <v>21156</v>
      </c>
      <c r="B10756" t="s">
        <v>21157</v>
      </c>
      <c r="C10756">
        <v>9</v>
      </c>
      <c r="D10756">
        <v>0</v>
      </c>
      <c r="E10756">
        <v>11.311</v>
      </c>
      <c r="F10756">
        <v>0</v>
      </c>
      <c r="G10756" t="s">
        <v>22</v>
      </c>
    </row>
    <row r="10757" spans="1:7" x14ac:dyDescent="0.25">
      <c r="A10757" t="s">
        <v>21158</v>
      </c>
      <c r="B10757" t="s">
        <v>21159</v>
      </c>
      <c r="C10757">
        <v>0</v>
      </c>
      <c r="D10757">
        <v>258.51</v>
      </c>
      <c r="E10757">
        <v>74.293000000000006</v>
      </c>
      <c r="F10757">
        <v>73.968999999999994</v>
      </c>
      <c r="G10757" t="s">
        <v>22</v>
      </c>
    </row>
    <row r="10758" spans="1:7" x14ac:dyDescent="0.25">
      <c r="A10758" t="s">
        <v>21160</v>
      </c>
      <c r="B10758" t="s">
        <v>21161</v>
      </c>
      <c r="C10758">
        <v>23497</v>
      </c>
      <c r="D10758">
        <v>0</v>
      </c>
      <c r="E10758">
        <v>0.06</v>
      </c>
      <c r="F10758">
        <v>9.0399999999999994E-2</v>
      </c>
      <c r="G10758" t="s">
        <v>22</v>
      </c>
    </row>
    <row r="10759" spans="1:7" x14ac:dyDescent="0.25">
      <c r="A10759" t="s">
        <v>21162</v>
      </c>
      <c r="B10759" t="s">
        <v>21163</v>
      </c>
      <c r="C10759">
        <v>3</v>
      </c>
      <c r="D10759">
        <v>248.47</v>
      </c>
      <c r="E10759">
        <v>31.329000000000001</v>
      </c>
      <c r="F10759">
        <v>75.2</v>
      </c>
      <c r="G10759" t="s">
        <v>22</v>
      </c>
    </row>
    <row r="10760" spans="1:7" x14ac:dyDescent="0.25">
      <c r="A10760" t="s">
        <v>21164</v>
      </c>
      <c r="B10760" t="s">
        <v>21165</v>
      </c>
      <c r="C10760">
        <v>23997</v>
      </c>
      <c r="D10760">
        <v>0</v>
      </c>
      <c r="E10760">
        <v>8.8599999999999998E-2</v>
      </c>
      <c r="F10760">
        <v>9.4E-2</v>
      </c>
      <c r="G10760" t="s">
        <v>22</v>
      </c>
    </row>
    <row r="10761" spans="1:7" x14ac:dyDescent="0.25">
      <c r="A10761" t="s">
        <v>21166</v>
      </c>
      <c r="B10761" t="s">
        <v>21167</v>
      </c>
      <c r="C10761">
        <v>0</v>
      </c>
      <c r="D10761">
        <v>717.4</v>
      </c>
      <c r="E10761">
        <v>818.83199999999999</v>
      </c>
      <c r="F10761">
        <v>507.13600000000002</v>
      </c>
      <c r="G10761" t="s">
        <v>33</v>
      </c>
    </row>
    <row r="10762" spans="1:7" x14ac:dyDescent="0.25">
      <c r="A10762" t="s">
        <v>21168</v>
      </c>
      <c r="B10762" t="s">
        <v>21169</v>
      </c>
      <c r="C10762">
        <v>0</v>
      </c>
      <c r="D10762">
        <v>1039.6300000000001</v>
      </c>
      <c r="E10762">
        <v>879.5</v>
      </c>
      <c r="F10762">
        <v>0</v>
      </c>
      <c r="G10762" t="s">
        <v>33</v>
      </c>
    </row>
    <row r="10763" spans="1:7" x14ac:dyDescent="0.25">
      <c r="A10763" t="s">
        <v>21170</v>
      </c>
      <c r="B10763" t="s">
        <v>21171</v>
      </c>
      <c r="C10763">
        <v>0</v>
      </c>
      <c r="D10763">
        <v>47.18</v>
      </c>
      <c r="E10763">
        <v>5.6360000000000001</v>
      </c>
      <c r="F10763">
        <v>5.6360000000000001</v>
      </c>
      <c r="G10763" t="s">
        <v>33</v>
      </c>
    </row>
    <row r="10764" spans="1:7" x14ac:dyDescent="0.25">
      <c r="A10764" t="s">
        <v>21172</v>
      </c>
      <c r="B10764" t="s">
        <v>21173</v>
      </c>
      <c r="C10764">
        <v>946</v>
      </c>
      <c r="D10764">
        <v>0</v>
      </c>
      <c r="E10764">
        <v>6.5299999999999997E-2</v>
      </c>
      <c r="F10764">
        <v>6.5269999999999995E-2</v>
      </c>
      <c r="G10764" t="s">
        <v>22</v>
      </c>
    </row>
    <row r="10765" spans="1:7" x14ac:dyDescent="0.25">
      <c r="A10765" t="s">
        <v>21174</v>
      </c>
      <c r="B10765" t="s">
        <v>21175</v>
      </c>
      <c r="C10765">
        <v>15000</v>
      </c>
      <c r="D10765">
        <v>0</v>
      </c>
      <c r="E10765">
        <v>0</v>
      </c>
      <c r="F10765">
        <v>0</v>
      </c>
      <c r="G10765" t="s">
        <v>22</v>
      </c>
    </row>
    <row r="10766" spans="1:7" x14ac:dyDescent="0.25">
      <c r="A10766" t="s">
        <v>21176</v>
      </c>
      <c r="B10766" t="s">
        <v>21177</v>
      </c>
      <c r="C10766">
        <v>0</v>
      </c>
      <c r="D10766">
        <v>0</v>
      </c>
      <c r="E10766">
        <v>14.962999999999999</v>
      </c>
      <c r="F10766">
        <v>6.6529999999999996</v>
      </c>
      <c r="G10766" t="s">
        <v>22</v>
      </c>
    </row>
    <row r="10767" spans="1:7" x14ac:dyDescent="0.25">
      <c r="A10767" t="s">
        <v>21178</v>
      </c>
      <c r="B10767" t="s">
        <v>21179</v>
      </c>
      <c r="C10767">
        <v>2790</v>
      </c>
      <c r="D10767">
        <v>0</v>
      </c>
      <c r="E10767">
        <v>6.6600000000000006E-2</v>
      </c>
      <c r="F10767">
        <v>7.0000000000000007E-2</v>
      </c>
      <c r="G10767" t="s">
        <v>22</v>
      </c>
    </row>
    <row r="10768" spans="1:7" x14ac:dyDescent="0.25">
      <c r="A10768" t="s">
        <v>21180</v>
      </c>
      <c r="B10768" t="s">
        <v>21181</v>
      </c>
      <c r="C10768">
        <v>0</v>
      </c>
      <c r="D10768">
        <v>0</v>
      </c>
      <c r="E10768">
        <v>0.75</v>
      </c>
      <c r="F10768">
        <v>0.75</v>
      </c>
      <c r="G10768" t="s">
        <v>22</v>
      </c>
    </row>
    <row r="10769" spans="1:7" x14ac:dyDescent="0.25">
      <c r="A10769" t="s">
        <v>21182</v>
      </c>
      <c r="B10769" t="s">
        <v>21183</v>
      </c>
      <c r="C10769">
        <v>14</v>
      </c>
      <c r="D10769">
        <v>0</v>
      </c>
      <c r="E10769">
        <v>0.79949999999999999</v>
      </c>
      <c r="F10769">
        <v>0.79949999999999999</v>
      </c>
      <c r="G10769" t="s">
        <v>22</v>
      </c>
    </row>
    <row r="10770" spans="1:7" x14ac:dyDescent="0.25">
      <c r="A10770" t="s">
        <v>21184</v>
      </c>
      <c r="B10770" t="s">
        <v>21185</v>
      </c>
      <c r="C10770">
        <v>4</v>
      </c>
      <c r="D10770">
        <v>0</v>
      </c>
      <c r="E10770">
        <v>4</v>
      </c>
      <c r="F10770">
        <v>4.4974999999999996</v>
      </c>
      <c r="G10770" t="s">
        <v>22</v>
      </c>
    </row>
    <row r="10771" spans="1:7" x14ac:dyDescent="0.25">
      <c r="A10771" t="s">
        <v>21186</v>
      </c>
      <c r="B10771" t="s">
        <v>21187</v>
      </c>
      <c r="C10771">
        <v>0</v>
      </c>
      <c r="D10771">
        <v>0</v>
      </c>
      <c r="E10771">
        <v>15.965</v>
      </c>
      <c r="F10771">
        <v>0</v>
      </c>
      <c r="G10771" t="s">
        <v>33</v>
      </c>
    </row>
    <row r="10772" spans="1:7" x14ac:dyDescent="0.25">
      <c r="A10772" t="s">
        <v>21188</v>
      </c>
      <c r="B10772" t="s">
        <v>21189</v>
      </c>
      <c r="C10772">
        <v>0</v>
      </c>
      <c r="D10772">
        <v>104.64</v>
      </c>
      <c r="E10772">
        <v>2.5619999999999998</v>
      </c>
      <c r="F10772">
        <v>2.5619999999999998</v>
      </c>
      <c r="G10772" t="s">
        <v>22</v>
      </c>
    </row>
    <row r="10773" spans="1:7" x14ac:dyDescent="0.25">
      <c r="A10773" t="s">
        <v>21190</v>
      </c>
      <c r="B10773" t="s">
        <v>21191</v>
      </c>
      <c r="C10773">
        <v>0</v>
      </c>
      <c r="D10773">
        <v>47.72</v>
      </c>
      <c r="E10773">
        <v>5.984</v>
      </c>
      <c r="F10773">
        <v>7.9059999999999997</v>
      </c>
      <c r="G10773" t="s">
        <v>22</v>
      </c>
    </row>
    <row r="10774" spans="1:7" x14ac:dyDescent="0.25">
      <c r="A10774" t="s">
        <v>21192</v>
      </c>
      <c r="B10774" t="s">
        <v>21193</v>
      </c>
      <c r="C10774">
        <v>88</v>
      </c>
      <c r="D10774">
        <v>0</v>
      </c>
      <c r="E10774">
        <v>43.372</v>
      </c>
      <c r="F10774">
        <v>43.371670000000002</v>
      </c>
      <c r="G10774" t="s">
        <v>22</v>
      </c>
    </row>
    <row r="10775" spans="1:7" x14ac:dyDescent="0.25">
      <c r="A10775" t="s">
        <v>21194</v>
      </c>
      <c r="B10775" t="s">
        <v>21195</v>
      </c>
      <c r="C10775">
        <v>0</v>
      </c>
      <c r="D10775">
        <v>0</v>
      </c>
      <c r="E10775">
        <v>31</v>
      </c>
      <c r="F10775">
        <v>31</v>
      </c>
      <c r="G10775" t="s">
        <v>22</v>
      </c>
    </row>
    <row r="10776" spans="1:7" x14ac:dyDescent="0.25">
      <c r="A10776" t="s">
        <v>21196</v>
      </c>
      <c r="B10776" t="s">
        <v>21197</v>
      </c>
      <c r="C10776">
        <v>221</v>
      </c>
      <c r="D10776">
        <v>39.64</v>
      </c>
      <c r="E10776">
        <v>39.64</v>
      </c>
      <c r="F10776">
        <v>39.64</v>
      </c>
      <c r="G10776" t="s">
        <v>22</v>
      </c>
    </row>
    <row r="10777" spans="1:7" x14ac:dyDescent="0.25">
      <c r="A10777" t="s">
        <v>21198</v>
      </c>
      <c r="B10777" t="s">
        <v>21199</v>
      </c>
      <c r="C10777">
        <v>42</v>
      </c>
      <c r="D10777">
        <v>0</v>
      </c>
      <c r="E10777">
        <v>6.37</v>
      </c>
      <c r="F10777">
        <v>6.37</v>
      </c>
      <c r="G10777" t="s">
        <v>22</v>
      </c>
    </row>
    <row r="10778" spans="1:7" x14ac:dyDescent="0.25">
      <c r="A10778" t="s">
        <v>21200</v>
      </c>
      <c r="B10778" t="s">
        <v>21201</v>
      </c>
      <c r="C10778">
        <v>2</v>
      </c>
      <c r="D10778">
        <v>0</v>
      </c>
      <c r="E10778">
        <v>0.18</v>
      </c>
      <c r="F10778">
        <v>0.18</v>
      </c>
      <c r="G10778" t="s">
        <v>22</v>
      </c>
    </row>
    <row r="10779" spans="1:7" x14ac:dyDescent="0.25">
      <c r="A10779" t="s">
        <v>21202</v>
      </c>
      <c r="B10779" t="s">
        <v>21203</v>
      </c>
      <c r="C10779">
        <v>194</v>
      </c>
      <c r="D10779">
        <v>0</v>
      </c>
      <c r="E10779">
        <v>92.242500000000007</v>
      </c>
      <c r="F10779">
        <v>64</v>
      </c>
      <c r="G10779" t="s">
        <v>22</v>
      </c>
    </row>
    <row r="10780" spans="1:7" x14ac:dyDescent="0.25">
      <c r="A10780" t="s">
        <v>21204</v>
      </c>
      <c r="B10780" t="s">
        <v>21205</v>
      </c>
      <c r="C10780">
        <v>2</v>
      </c>
      <c r="D10780">
        <v>0</v>
      </c>
      <c r="E10780">
        <v>0.24</v>
      </c>
      <c r="F10780">
        <v>0.24</v>
      </c>
      <c r="G10780" t="s">
        <v>22</v>
      </c>
    </row>
    <row r="10781" spans="1:7" x14ac:dyDescent="0.25">
      <c r="A10781" t="s">
        <v>21206</v>
      </c>
      <c r="B10781" t="s">
        <v>21207</v>
      </c>
      <c r="C10781">
        <v>2</v>
      </c>
      <c r="D10781">
        <v>0</v>
      </c>
      <c r="E10781">
        <v>4.59</v>
      </c>
      <c r="F10781">
        <v>4.59</v>
      </c>
      <c r="G10781" t="s">
        <v>22</v>
      </c>
    </row>
    <row r="10782" spans="1:7" x14ac:dyDescent="0.25">
      <c r="A10782" t="s">
        <v>21208</v>
      </c>
      <c r="B10782" t="s">
        <v>21209</v>
      </c>
      <c r="C10782">
        <v>0</v>
      </c>
      <c r="D10782">
        <v>0</v>
      </c>
      <c r="E10782">
        <v>15.451000000000001</v>
      </c>
      <c r="F10782">
        <v>0</v>
      </c>
      <c r="G10782" t="s">
        <v>33</v>
      </c>
    </row>
    <row r="10783" spans="1:7" x14ac:dyDescent="0.25">
      <c r="A10783" t="s">
        <v>21210</v>
      </c>
      <c r="B10783" t="s">
        <v>21211</v>
      </c>
      <c r="C10783">
        <v>0</v>
      </c>
      <c r="D10783">
        <v>0</v>
      </c>
      <c r="E10783">
        <v>129.208</v>
      </c>
      <c r="F10783">
        <v>0</v>
      </c>
      <c r="G10783" t="s">
        <v>33</v>
      </c>
    </row>
    <row r="10784" spans="1:7" x14ac:dyDescent="0.25">
      <c r="A10784" t="s">
        <v>21212</v>
      </c>
      <c r="B10784" t="s">
        <v>21213</v>
      </c>
      <c r="C10784">
        <v>0</v>
      </c>
      <c r="D10784">
        <v>0</v>
      </c>
      <c r="E10784">
        <v>129.208</v>
      </c>
      <c r="F10784">
        <v>0</v>
      </c>
      <c r="G10784" t="s">
        <v>33</v>
      </c>
    </row>
    <row r="10785" spans="1:7" x14ac:dyDescent="0.25">
      <c r="A10785" t="s">
        <v>21214</v>
      </c>
      <c r="B10785" t="s">
        <v>21215</v>
      </c>
      <c r="C10785">
        <v>1</v>
      </c>
      <c r="D10785">
        <v>130.33000000000001</v>
      </c>
      <c r="E10785">
        <v>27.927</v>
      </c>
      <c r="F10785">
        <v>22.957000000000001</v>
      </c>
      <c r="G10785" t="s">
        <v>312</v>
      </c>
    </row>
    <row r="10786" spans="1:7" x14ac:dyDescent="0.25">
      <c r="A10786" t="s">
        <v>21216</v>
      </c>
      <c r="B10786" t="s">
        <v>21217</v>
      </c>
      <c r="C10786">
        <v>0</v>
      </c>
      <c r="D10786">
        <v>0</v>
      </c>
      <c r="E10786">
        <v>51.085000000000001</v>
      </c>
      <c r="F10786">
        <v>0</v>
      </c>
      <c r="G10786" t="s">
        <v>33</v>
      </c>
    </row>
    <row r="10787" spans="1:7" x14ac:dyDescent="0.25">
      <c r="A10787" t="s">
        <v>21218</v>
      </c>
      <c r="B10787" t="s">
        <v>21219</v>
      </c>
      <c r="C10787">
        <v>1</v>
      </c>
      <c r="D10787">
        <v>181.58</v>
      </c>
      <c r="E10787">
        <v>82.823999999999998</v>
      </c>
      <c r="F10787">
        <v>63.158000000000001</v>
      </c>
      <c r="G10787" t="s">
        <v>312</v>
      </c>
    </row>
    <row r="10788" spans="1:7" x14ac:dyDescent="0.25">
      <c r="A10788" t="s">
        <v>21220</v>
      </c>
      <c r="B10788" t="s">
        <v>21221</v>
      </c>
      <c r="C10788">
        <v>0</v>
      </c>
      <c r="D10788">
        <v>0</v>
      </c>
      <c r="E10788">
        <v>71.614000000000004</v>
      </c>
      <c r="F10788">
        <v>1.68</v>
      </c>
      <c r="G10788" t="s">
        <v>22</v>
      </c>
    </row>
    <row r="10789" spans="1:7" x14ac:dyDescent="0.25">
      <c r="A10789" t="s">
        <v>21222</v>
      </c>
      <c r="B10789" t="s">
        <v>21223</v>
      </c>
      <c r="C10789">
        <v>2</v>
      </c>
      <c r="D10789">
        <v>129.55000000000001</v>
      </c>
      <c r="E10789">
        <v>34.232999999999997</v>
      </c>
      <c r="F10789">
        <v>34.232999999999997</v>
      </c>
      <c r="G10789" t="s">
        <v>312</v>
      </c>
    </row>
    <row r="10790" spans="1:7" x14ac:dyDescent="0.25">
      <c r="A10790" t="s">
        <v>21224</v>
      </c>
      <c r="B10790" t="s">
        <v>21225</v>
      </c>
      <c r="C10790">
        <v>0</v>
      </c>
      <c r="D10790">
        <v>0</v>
      </c>
      <c r="E10790">
        <v>40.692999999999998</v>
      </c>
      <c r="F10790">
        <v>30.393999999999998</v>
      </c>
      <c r="G10790" t="s">
        <v>22</v>
      </c>
    </row>
    <row r="10791" spans="1:7" x14ac:dyDescent="0.25">
      <c r="A10791" t="s">
        <v>21226</v>
      </c>
      <c r="B10791" t="s">
        <v>9533</v>
      </c>
      <c r="C10791">
        <v>0</v>
      </c>
      <c r="D10791">
        <v>237.29</v>
      </c>
      <c r="E10791">
        <v>88.721999999999994</v>
      </c>
      <c r="F10791">
        <v>497.14100000000002</v>
      </c>
      <c r="G10791" t="s">
        <v>33</v>
      </c>
    </row>
    <row r="10792" spans="1:7" x14ac:dyDescent="0.25">
      <c r="A10792" t="s">
        <v>21227</v>
      </c>
      <c r="B10792" t="s">
        <v>21228</v>
      </c>
      <c r="C10792">
        <v>46</v>
      </c>
      <c r="D10792">
        <v>0</v>
      </c>
      <c r="E10792">
        <v>2.5999999999999999E-2</v>
      </c>
      <c r="F10792">
        <v>2.5999999999999999E-2</v>
      </c>
      <c r="G10792" t="s">
        <v>22</v>
      </c>
    </row>
    <row r="10793" spans="1:7" x14ac:dyDescent="0.25">
      <c r="A10793" t="s">
        <v>21229</v>
      </c>
      <c r="B10793" t="s">
        <v>21230</v>
      </c>
      <c r="C10793">
        <v>1</v>
      </c>
      <c r="D10793">
        <v>104.21</v>
      </c>
      <c r="E10793">
        <v>49.478000000000002</v>
      </c>
      <c r="F10793">
        <v>42.756999999999998</v>
      </c>
      <c r="G10793" t="s">
        <v>33</v>
      </c>
    </row>
    <row r="10794" spans="1:7" x14ac:dyDescent="0.25">
      <c r="A10794" t="s">
        <v>21231</v>
      </c>
      <c r="B10794" t="s">
        <v>21232</v>
      </c>
      <c r="C10794">
        <v>2</v>
      </c>
      <c r="D10794">
        <v>62.21</v>
      </c>
      <c r="E10794">
        <v>32.200000000000003</v>
      </c>
      <c r="F10794">
        <v>28.727</v>
      </c>
      <c r="G10794" t="s">
        <v>312</v>
      </c>
    </row>
    <row r="10795" spans="1:7" x14ac:dyDescent="0.25">
      <c r="A10795" t="s">
        <v>21233</v>
      </c>
      <c r="B10795" t="s">
        <v>21234</v>
      </c>
      <c r="C10795">
        <v>0</v>
      </c>
      <c r="D10795">
        <v>15.44</v>
      </c>
      <c r="E10795">
        <v>2.1619999999999999</v>
      </c>
      <c r="F10795">
        <v>2.1619999999999999</v>
      </c>
      <c r="G10795" t="s">
        <v>22</v>
      </c>
    </row>
    <row r="10796" spans="1:7" x14ac:dyDescent="0.25">
      <c r="A10796" t="s">
        <v>21235</v>
      </c>
      <c r="B10796" t="s">
        <v>21236</v>
      </c>
      <c r="C10796">
        <v>5</v>
      </c>
      <c r="D10796">
        <v>57.08</v>
      </c>
      <c r="E10796">
        <v>29.102</v>
      </c>
      <c r="F10796">
        <v>29.102</v>
      </c>
      <c r="G10796" t="s">
        <v>312</v>
      </c>
    </row>
    <row r="10797" spans="1:7" x14ac:dyDescent="0.25">
      <c r="A10797" t="s">
        <v>21237</v>
      </c>
      <c r="B10797" t="s">
        <v>21238</v>
      </c>
      <c r="C10797">
        <v>750</v>
      </c>
      <c r="D10797">
        <v>0</v>
      </c>
      <c r="E10797">
        <v>0.61</v>
      </c>
      <c r="F10797">
        <v>0.61</v>
      </c>
      <c r="G10797" t="s">
        <v>22</v>
      </c>
    </row>
    <row r="10798" spans="1:7" x14ac:dyDescent="0.25">
      <c r="A10798" t="s">
        <v>21239</v>
      </c>
      <c r="B10798" t="s">
        <v>21240</v>
      </c>
      <c r="C10798">
        <v>3</v>
      </c>
      <c r="D10798">
        <v>0</v>
      </c>
      <c r="E10798">
        <v>16.273</v>
      </c>
      <c r="F10798">
        <v>13.82</v>
      </c>
      <c r="G10798" t="s">
        <v>33</v>
      </c>
    </row>
    <row r="10799" spans="1:7" x14ac:dyDescent="0.25">
      <c r="A10799" t="s">
        <v>21241</v>
      </c>
      <c r="B10799" t="s">
        <v>16799</v>
      </c>
      <c r="C10799">
        <v>712</v>
      </c>
      <c r="D10799">
        <v>0</v>
      </c>
      <c r="E10799">
        <v>0.35</v>
      </c>
      <c r="F10799">
        <v>0.35</v>
      </c>
      <c r="G10799" t="s">
        <v>22</v>
      </c>
    </row>
    <row r="10800" spans="1:7" x14ac:dyDescent="0.25">
      <c r="A10800" t="s">
        <v>21242</v>
      </c>
      <c r="B10800" t="s">
        <v>21243</v>
      </c>
      <c r="C10800">
        <v>66</v>
      </c>
      <c r="D10800">
        <v>0</v>
      </c>
      <c r="E10800">
        <v>9.4399999999999998E-2</v>
      </c>
      <c r="F10800">
        <v>9.4399999999999998E-2</v>
      </c>
      <c r="G10800" t="s">
        <v>22</v>
      </c>
    </row>
    <row r="10801" spans="1:7" x14ac:dyDescent="0.25">
      <c r="A10801" t="s">
        <v>21244</v>
      </c>
      <c r="B10801" t="s">
        <v>21245</v>
      </c>
      <c r="C10801">
        <v>1298</v>
      </c>
      <c r="D10801">
        <v>0</v>
      </c>
      <c r="E10801">
        <v>0.02</v>
      </c>
      <c r="F10801">
        <v>0.02</v>
      </c>
      <c r="G10801" t="s">
        <v>22</v>
      </c>
    </row>
    <row r="10802" spans="1:7" x14ac:dyDescent="0.25">
      <c r="A10802" t="s">
        <v>21246</v>
      </c>
      <c r="B10802" t="s">
        <v>21247</v>
      </c>
      <c r="C10802">
        <v>0</v>
      </c>
      <c r="D10802">
        <v>0</v>
      </c>
      <c r="E10802">
        <v>0</v>
      </c>
      <c r="F10802">
        <v>0</v>
      </c>
      <c r="G10802" t="s">
        <v>22</v>
      </c>
    </row>
    <row r="10803" spans="1:7" x14ac:dyDescent="0.25">
      <c r="A10803" t="s">
        <v>21248</v>
      </c>
      <c r="B10803" t="s">
        <v>21249</v>
      </c>
      <c r="C10803">
        <v>3751</v>
      </c>
      <c r="D10803">
        <v>0</v>
      </c>
      <c r="E10803">
        <v>0.01</v>
      </c>
      <c r="F10803">
        <v>0.01</v>
      </c>
      <c r="G10803" t="s">
        <v>22</v>
      </c>
    </row>
    <row r="10804" spans="1:7" x14ac:dyDescent="0.25">
      <c r="A10804" t="s">
        <v>21250</v>
      </c>
      <c r="B10804" t="s">
        <v>16537</v>
      </c>
      <c r="C10804">
        <v>109</v>
      </c>
      <c r="D10804">
        <v>0</v>
      </c>
      <c r="E10804">
        <v>2.76</v>
      </c>
      <c r="F10804">
        <v>1.25</v>
      </c>
      <c r="G10804" t="s">
        <v>22</v>
      </c>
    </row>
    <row r="10805" spans="1:7" x14ac:dyDescent="0.25">
      <c r="A10805" t="s">
        <v>21251</v>
      </c>
      <c r="B10805" t="s">
        <v>21252</v>
      </c>
      <c r="C10805">
        <v>0</v>
      </c>
      <c r="D10805">
        <v>0</v>
      </c>
      <c r="E10805">
        <v>0.23400000000000001</v>
      </c>
      <c r="F10805">
        <v>0.21</v>
      </c>
      <c r="G10805" t="s">
        <v>22</v>
      </c>
    </row>
    <row r="10806" spans="1:7" x14ac:dyDescent="0.25">
      <c r="A10806" t="s">
        <v>21253</v>
      </c>
      <c r="B10806" t="s">
        <v>21254</v>
      </c>
      <c r="C10806">
        <v>0</v>
      </c>
      <c r="D10806">
        <v>0</v>
      </c>
      <c r="E10806">
        <v>51.155000000000001</v>
      </c>
      <c r="F10806">
        <v>30.973330000000001</v>
      </c>
      <c r="G10806" t="s">
        <v>22</v>
      </c>
    </row>
    <row r="10807" spans="1:7" x14ac:dyDescent="0.25">
      <c r="A10807" t="s">
        <v>21255</v>
      </c>
      <c r="B10807" t="s">
        <v>21256</v>
      </c>
      <c r="C10807">
        <v>0</v>
      </c>
      <c r="D10807">
        <v>0</v>
      </c>
      <c r="E10807">
        <v>2.8130000000000002</v>
      </c>
      <c r="F10807">
        <v>0</v>
      </c>
      <c r="G10807" t="s">
        <v>22</v>
      </c>
    </row>
    <row r="10808" spans="1:7" x14ac:dyDescent="0.25">
      <c r="A10808" t="s">
        <v>21257</v>
      </c>
      <c r="B10808" t="s">
        <v>21258</v>
      </c>
      <c r="C10808">
        <v>53</v>
      </c>
      <c r="D10808">
        <v>0</v>
      </c>
      <c r="E10808">
        <v>0.1</v>
      </c>
      <c r="F10808">
        <v>0.1</v>
      </c>
      <c r="G10808" t="s">
        <v>22</v>
      </c>
    </row>
    <row r="10809" spans="1:7" x14ac:dyDescent="0.25">
      <c r="A10809" t="s">
        <v>21259</v>
      </c>
      <c r="B10809" t="s">
        <v>21260</v>
      </c>
      <c r="C10809">
        <v>2496</v>
      </c>
      <c r="D10809">
        <v>0</v>
      </c>
      <c r="E10809">
        <v>0.02</v>
      </c>
      <c r="F10809">
        <v>0.02</v>
      </c>
      <c r="G10809" t="s">
        <v>22</v>
      </c>
    </row>
    <row r="10810" spans="1:7" x14ac:dyDescent="0.25">
      <c r="A10810" t="s">
        <v>21261</v>
      </c>
      <c r="B10810" t="s">
        <v>21262</v>
      </c>
      <c r="C10810">
        <v>655</v>
      </c>
      <c r="D10810">
        <v>0</v>
      </c>
      <c r="E10810">
        <v>8.0600000000000005E-2</v>
      </c>
      <c r="F10810">
        <v>0.08</v>
      </c>
      <c r="G10810" t="s">
        <v>22</v>
      </c>
    </row>
    <row r="10811" spans="1:7" x14ac:dyDescent="0.25">
      <c r="A10811" t="s">
        <v>21263</v>
      </c>
      <c r="B10811" t="s">
        <v>21264</v>
      </c>
      <c r="C10811">
        <v>2827</v>
      </c>
      <c r="D10811">
        <v>0</v>
      </c>
      <c r="E10811">
        <v>0.13</v>
      </c>
      <c r="F10811">
        <v>0.13</v>
      </c>
      <c r="G10811" t="s">
        <v>22</v>
      </c>
    </row>
    <row r="10812" spans="1:7" x14ac:dyDescent="0.25">
      <c r="A10812" t="s">
        <v>21265</v>
      </c>
      <c r="B10812" t="s">
        <v>21266</v>
      </c>
      <c r="C10812">
        <v>2183</v>
      </c>
      <c r="D10812">
        <v>0</v>
      </c>
      <c r="E10812">
        <v>9.6199999999999994E-2</v>
      </c>
      <c r="F10812">
        <v>9.6250000000000002E-2</v>
      </c>
      <c r="G10812" t="s">
        <v>22</v>
      </c>
    </row>
    <row r="10813" spans="1:7" x14ac:dyDescent="0.25">
      <c r="A10813" t="s">
        <v>21267</v>
      </c>
      <c r="B10813" t="s">
        <v>21268</v>
      </c>
      <c r="C10813">
        <v>2609</v>
      </c>
      <c r="D10813">
        <v>0</v>
      </c>
      <c r="E10813">
        <v>1.84</v>
      </c>
      <c r="F10813">
        <v>1.84</v>
      </c>
      <c r="G10813" t="s">
        <v>22</v>
      </c>
    </row>
    <row r="10814" spans="1:7" x14ac:dyDescent="0.25">
      <c r="A10814" t="s">
        <v>21269</v>
      </c>
      <c r="B10814" t="s">
        <v>21270</v>
      </c>
      <c r="C10814">
        <v>1286</v>
      </c>
      <c r="D10814">
        <v>0</v>
      </c>
      <c r="E10814">
        <v>0.6</v>
      </c>
      <c r="F10814">
        <v>0.6</v>
      </c>
      <c r="G10814" t="s">
        <v>22</v>
      </c>
    </row>
    <row r="10815" spans="1:7" x14ac:dyDescent="0.25">
      <c r="A10815" t="s">
        <v>21271</v>
      </c>
      <c r="B10815" t="s">
        <v>21272</v>
      </c>
      <c r="C10815">
        <v>62</v>
      </c>
      <c r="D10815">
        <v>0</v>
      </c>
      <c r="E10815">
        <v>90.554000000000002</v>
      </c>
      <c r="F10815">
        <v>90.554000000000002</v>
      </c>
      <c r="G10815" t="s">
        <v>22</v>
      </c>
    </row>
    <row r="10816" spans="1:7" x14ac:dyDescent="0.25">
      <c r="A10816" t="s">
        <v>21273</v>
      </c>
      <c r="B10816" t="s">
        <v>21274</v>
      </c>
      <c r="C10816">
        <v>854</v>
      </c>
      <c r="D10816">
        <v>0</v>
      </c>
      <c r="E10816">
        <v>0.38</v>
      </c>
      <c r="F10816">
        <v>0.38</v>
      </c>
      <c r="G10816" t="s">
        <v>22</v>
      </c>
    </row>
    <row r="10817" spans="1:7" x14ac:dyDescent="0.25">
      <c r="A10817" t="s">
        <v>21275</v>
      </c>
      <c r="B10817" t="s">
        <v>21276</v>
      </c>
      <c r="C10817">
        <v>1102</v>
      </c>
      <c r="D10817">
        <v>0</v>
      </c>
      <c r="E10817">
        <v>0.33019999999999999</v>
      </c>
      <c r="F10817">
        <v>0.33019999999999999</v>
      </c>
      <c r="G10817" t="s">
        <v>22</v>
      </c>
    </row>
    <row r="10818" spans="1:7" x14ac:dyDescent="0.25">
      <c r="A10818" t="s">
        <v>21277</v>
      </c>
      <c r="B10818" t="s">
        <v>21278</v>
      </c>
      <c r="C10818">
        <v>179</v>
      </c>
      <c r="D10818">
        <v>0</v>
      </c>
      <c r="E10818">
        <v>1.71</v>
      </c>
      <c r="F10818">
        <v>1.24</v>
      </c>
      <c r="G10818" t="s">
        <v>22</v>
      </c>
    </row>
    <row r="10819" spans="1:7" x14ac:dyDescent="0.25">
      <c r="A10819" t="s">
        <v>21279</v>
      </c>
      <c r="B10819" t="s">
        <v>21280</v>
      </c>
      <c r="C10819">
        <v>557</v>
      </c>
      <c r="D10819">
        <v>2.56</v>
      </c>
      <c r="E10819">
        <v>0.73</v>
      </c>
      <c r="F10819">
        <v>0.73</v>
      </c>
      <c r="G10819" t="s">
        <v>22</v>
      </c>
    </row>
    <row r="10820" spans="1:7" x14ac:dyDescent="0.25">
      <c r="A10820" t="s">
        <v>21281</v>
      </c>
      <c r="B10820" t="s">
        <v>21282</v>
      </c>
      <c r="C10820">
        <v>0</v>
      </c>
      <c r="D10820">
        <v>0</v>
      </c>
      <c r="E10820">
        <v>0</v>
      </c>
      <c r="F10820">
        <v>0</v>
      </c>
      <c r="G10820" t="s">
        <v>22</v>
      </c>
    </row>
    <row r="10821" spans="1:7" x14ac:dyDescent="0.25">
      <c r="A10821" t="s">
        <v>21283</v>
      </c>
      <c r="B10821" t="s">
        <v>21284</v>
      </c>
      <c r="C10821">
        <v>0</v>
      </c>
      <c r="D10821">
        <v>275.14999999999998</v>
      </c>
      <c r="E10821">
        <v>146.40100000000001</v>
      </c>
      <c r="F10821">
        <v>146.40100000000001</v>
      </c>
      <c r="G10821" t="s">
        <v>33</v>
      </c>
    </row>
    <row r="10822" spans="1:7" x14ac:dyDescent="0.25">
      <c r="A10822" t="s">
        <v>21285</v>
      </c>
      <c r="B10822" t="s">
        <v>21286</v>
      </c>
      <c r="C10822">
        <v>0</v>
      </c>
      <c r="D10822">
        <v>372.06</v>
      </c>
      <c r="E10822">
        <v>178.649</v>
      </c>
      <c r="F10822">
        <v>0</v>
      </c>
      <c r="G10822" t="s">
        <v>33</v>
      </c>
    </row>
    <row r="10823" spans="1:7" x14ac:dyDescent="0.25">
      <c r="A10823" t="s">
        <v>21287</v>
      </c>
      <c r="B10823" t="s">
        <v>9533</v>
      </c>
      <c r="C10823">
        <v>0</v>
      </c>
      <c r="D10823">
        <v>246.14</v>
      </c>
      <c r="E10823">
        <v>95.591999999999999</v>
      </c>
      <c r="F10823">
        <v>0</v>
      </c>
      <c r="G10823" t="s">
        <v>33</v>
      </c>
    </row>
    <row r="10824" spans="1:7" x14ac:dyDescent="0.25">
      <c r="A10824" t="s">
        <v>21288</v>
      </c>
      <c r="B10824" t="s">
        <v>21289</v>
      </c>
      <c r="C10824">
        <v>0</v>
      </c>
      <c r="D10824">
        <v>289.88</v>
      </c>
      <c r="E10824">
        <v>142.1</v>
      </c>
      <c r="F10824">
        <v>129.02000000000001</v>
      </c>
      <c r="G10824" t="s">
        <v>33</v>
      </c>
    </row>
    <row r="10825" spans="1:7" x14ac:dyDescent="0.25">
      <c r="A10825" t="s">
        <v>21290</v>
      </c>
      <c r="B10825" t="s">
        <v>21291</v>
      </c>
      <c r="C10825">
        <v>0</v>
      </c>
      <c r="D10825">
        <v>338.84</v>
      </c>
      <c r="E10825">
        <v>141.83799999999999</v>
      </c>
      <c r="F10825">
        <v>121.92100000000001</v>
      </c>
      <c r="G10825" t="s">
        <v>33</v>
      </c>
    </row>
    <row r="10826" spans="1:7" x14ac:dyDescent="0.25">
      <c r="A10826" t="s">
        <v>21292</v>
      </c>
      <c r="B10826" t="s">
        <v>21293</v>
      </c>
      <c r="C10826">
        <v>0</v>
      </c>
      <c r="D10826">
        <v>280.56</v>
      </c>
      <c r="E10826">
        <v>132.61500000000001</v>
      </c>
      <c r="F10826">
        <v>0</v>
      </c>
      <c r="G10826" t="s">
        <v>33</v>
      </c>
    </row>
    <row r="10827" spans="1:7" x14ac:dyDescent="0.25">
      <c r="A10827" t="s">
        <v>21294</v>
      </c>
      <c r="B10827" t="s">
        <v>21295</v>
      </c>
      <c r="C10827">
        <v>0</v>
      </c>
      <c r="D10827">
        <v>313.83999999999997</v>
      </c>
      <c r="E10827">
        <v>139.464</v>
      </c>
      <c r="F10827">
        <v>488.09699999999998</v>
      </c>
      <c r="G10827" t="s">
        <v>33</v>
      </c>
    </row>
    <row r="10828" spans="1:7" x14ac:dyDescent="0.25">
      <c r="A10828" t="s">
        <v>21296</v>
      </c>
      <c r="B10828" t="s">
        <v>21297</v>
      </c>
      <c r="C10828">
        <v>0</v>
      </c>
      <c r="D10828">
        <v>88.41</v>
      </c>
      <c r="E10828">
        <v>23.587</v>
      </c>
      <c r="F10828">
        <v>23.088999999999999</v>
      </c>
      <c r="G10828" t="s">
        <v>33</v>
      </c>
    </row>
    <row r="10829" spans="1:7" x14ac:dyDescent="0.25">
      <c r="A10829" t="s">
        <v>21298</v>
      </c>
      <c r="B10829" t="s">
        <v>21299</v>
      </c>
      <c r="C10829">
        <v>0</v>
      </c>
      <c r="D10829">
        <v>560.04</v>
      </c>
      <c r="E10829">
        <v>266.64</v>
      </c>
      <c r="F10829">
        <v>0</v>
      </c>
      <c r="G10829" t="s">
        <v>33</v>
      </c>
    </row>
    <row r="10830" spans="1:7" x14ac:dyDescent="0.25">
      <c r="A10830" t="s">
        <v>21300</v>
      </c>
      <c r="B10830" t="s">
        <v>21301</v>
      </c>
      <c r="C10830">
        <v>0</v>
      </c>
      <c r="D10830">
        <v>692.93</v>
      </c>
      <c r="E10830">
        <v>407.50299999999999</v>
      </c>
      <c r="F10830">
        <v>0</v>
      </c>
      <c r="G10830" t="s">
        <v>33</v>
      </c>
    </row>
    <row r="10831" spans="1:7" x14ac:dyDescent="0.25">
      <c r="A10831" t="s">
        <v>21302</v>
      </c>
      <c r="B10831" t="s">
        <v>21303</v>
      </c>
      <c r="C10831">
        <v>0</v>
      </c>
      <c r="D10831">
        <v>231.15</v>
      </c>
      <c r="E10831">
        <v>74.438000000000002</v>
      </c>
      <c r="F10831">
        <v>65.554000000000002</v>
      </c>
      <c r="G10831" t="s">
        <v>33</v>
      </c>
    </row>
    <row r="10832" spans="1:7" x14ac:dyDescent="0.25">
      <c r="A10832" t="s">
        <v>21304</v>
      </c>
      <c r="B10832" t="s">
        <v>21305</v>
      </c>
      <c r="C10832">
        <v>0</v>
      </c>
      <c r="D10832">
        <v>334.41</v>
      </c>
      <c r="E10832">
        <v>96.138999999999996</v>
      </c>
      <c r="F10832">
        <v>31.062999999999999</v>
      </c>
      <c r="G10832" t="s">
        <v>33</v>
      </c>
    </row>
    <row r="10833" spans="1:7" x14ac:dyDescent="0.25">
      <c r="A10833" t="s">
        <v>21306</v>
      </c>
      <c r="B10833" t="s">
        <v>21307</v>
      </c>
      <c r="C10833">
        <v>0</v>
      </c>
      <c r="D10833">
        <v>281.99</v>
      </c>
      <c r="E10833">
        <v>111.572</v>
      </c>
      <c r="F10833">
        <v>0</v>
      </c>
      <c r="G10833" t="s">
        <v>33</v>
      </c>
    </row>
    <row r="10834" spans="1:7" x14ac:dyDescent="0.25">
      <c r="A10834" t="s">
        <v>21308</v>
      </c>
      <c r="B10834" t="s">
        <v>21309</v>
      </c>
      <c r="C10834">
        <v>1</v>
      </c>
      <c r="D10834">
        <v>0</v>
      </c>
      <c r="E10834">
        <v>641.25</v>
      </c>
      <c r="F10834">
        <v>641.25</v>
      </c>
      <c r="G10834" t="s">
        <v>22</v>
      </c>
    </row>
    <row r="10835" spans="1:7" x14ac:dyDescent="0.25">
      <c r="A10835" t="s">
        <v>21310</v>
      </c>
      <c r="B10835" t="s">
        <v>21311</v>
      </c>
      <c r="C10835">
        <v>0</v>
      </c>
      <c r="D10835">
        <v>0</v>
      </c>
      <c r="E10835">
        <v>13.468999999999999</v>
      </c>
      <c r="F10835">
        <v>0</v>
      </c>
      <c r="G10835" t="s">
        <v>22</v>
      </c>
    </row>
    <row r="10836" spans="1:7" x14ac:dyDescent="0.25">
      <c r="A10836" t="s">
        <v>21312</v>
      </c>
      <c r="B10836" t="s">
        <v>21313</v>
      </c>
      <c r="C10836">
        <v>113</v>
      </c>
      <c r="D10836">
        <v>0</v>
      </c>
      <c r="E10836">
        <v>0.25</v>
      </c>
      <c r="F10836">
        <v>0.25</v>
      </c>
      <c r="G10836" t="s">
        <v>22</v>
      </c>
    </row>
    <row r="10837" spans="1:7" x14ac:dyDescent="0.25">
      <c r="A10837" t="s">
        <v>21314</v>
      </c>
      <c r="B10837" t="s">
        <v>21315</v>
      </c>
      <c r="C10837">
        <v>49</v>
      </c>
      <c r="D10837">
        <v>0</v>
      </c>
      <c r="E10837">
        <v>0.62</v>
      </c>
      <c r="F10837">
        <v>0.62</v>
      </c>
      <c r="G10837" t="s">
        <v>22</v>
      </c>
    </row>
    <row r="10838" spans="1:7" x14ac:dyDescent="0.25">
      <c r="A10838" t="s">
        <v>21316</v>
      </c>
      <c r="B10838" t="s">
        <v>21317</v>
      </c>
      <c r="C10838">
        <v>287</v>
      </c>
      <c r="D10838">
        <v>0</v>
      </c>
      <c r="E10838">
        <v>1.61</v>
      </c>
      <c r="F10838">
        <v>1.61</v>
      </c>
      <c r="G10838" t="s">
        <v>22</v>
      </c>
    </row>
    <row r="10839" spans="1:7" x14ac:dyDescent="0.25">
      <c r="A10839" t="s">
        <v>21318</v>
      </c>
      <c r="B10839" t="s">
        <v>21319</v>
      </c>
      <c r="C10839">
        <v>199</v>
      </c>
      <c r="D10839">
        <v>0</v>
      </c>
      <c r="E10839">
        <v>0.98</v>
      </c>
      <c r="F10839">
        <v>0.98</v>
      </c>
      <c r="G10839" t="s">
        <v>22</v>
      </c>
    </row>
    <row r="10840" spans="1:7" x14ac:dyDescent="0.25">
      <c r="A10840" t="s">
        <v>21320</v>
      </c>
      <c r="B10840" t="s">
        <v>21321</v>
      </c>
      <c r="C10840">
        <v>530</v>
      </c>
      <c r="D10840">
        <v>0</v>
      </c>
      <c r="E10840">
        <v>0.13</v>
      </c>
      <c r="F10840">
        <v>0.13</v>
      </c>
      <c r="G10840" t="s">
        <v>22</v>
      </c>
    </row>
    <row r="10841" spans="1:7" x14ac:dyDescent="0.25">
      <c r="A10841" t="s">
        <v>21322</v>
      </c>
      <c r="B10841" t="s">
        <v>21323</v>
      </c>
      <c r="C10841">
        <v>0</v>
      </c>
      <c r="D10841">
        <v>0</v>
      </c>
      <c r="E10841">
        <v>0.01</v>
      </c>
      <c r="F10841">
        <v>0</v>
      </c>
      <c r="G10841" t="s">
        <v>22</v>
      </c>
    </row>
    <row r="10842" spans="1:7" x14ac:dyDescent="0.25">
      <c r="A10842" t="s">
        <v>21324</v>
      </c>
      <c r="B10842" t="s">
        <v>21325</v>
      </c>
      <c r="C10842">
        <v>0</v>
      </c>
      <c r="D10842">
        <v>0</v>
      </c>
      <c r="E10842">
        <v>0.01</v>
      </c>
      <c r="F10842">
        <v>0</v>
      </c>
      <c r="G10842" t="s">
        <v>22</v>
      </c>
    </row>
    <row r="10843" spans="1:7" x14ac:dyDescent="0.25">
      <c r="A10843" t="s">
        <v>21326</v>
      </c>
      <c r="B10843" t="s">
        <v>21327</v>
      </c>
      <c r="C10843">
        <v>0</v>
      </c>
      <c r="D10843">
        <v>0</v>
      </c>
      <c r="E10843">
        <v>0.01</v>
      </c>
      <c r="F10843">
        <v>0</v>
      </c>
      <c r="G10843" t="s">
        <v>22</v>
      </c>
    </row>
    <row r="10844" spans="1:7" x14ac:dyDescent="0.25">
      <c r="A10844" t="s">
        <v>21328</v>
      </c>
      <c r="B10844" t="s">
        <v>21329</v>
      </c>
      <c r="C10844">
        <v>516</v>
      </c>
      <c r="D10844">
        <v>0</v>
      </c>
      <c r="E10844">
        <v>9.5000000000000001E-2</v>
      </c>
      <c r="F10844">
        <v>0.11</v>
      </c>
      <c r="G10844" t="s">
        <v>22</v>
      </c>
    </row>
    <row r="10845" spans="1:7" x14ac:dyDescent="0.25">
      <c r="A10845" t="s">
        <v>21330</v>
      </c>
      <c r="B10845" t="s">
        <v>21331</v>
      </c>
      <c r="C10845">
        <v>20</v>
      </c>
      <c r="D10845">
        <v>0</v>
      </c>
      <c r="E10845">
        <v>7.62</v>
      </c>
      <c r="F10845">
        <v>7.62</v>
      </c>
      <c r="G10845" t="s">
        <v>22</v>
      </c>
    </row>
    <row r="10846" spans="1:7" x14ac:dyDescent="0.25">
      <c r="A10846" t="s">
        <v>21332</v>
      </c>
      <c r="B10846" t="s">
        <v>21333</v>
      </c>
      <c r="C10846">
        <v>410</v>
      </c>
      <c r="D10846">
        <v>0</v>
      </c>
      <c r="E10846">
        <v>0.31</v>
      </c>
      <c r="F10846">
        <v>0.31</v>
      </c>
      <c r="G10846" t="s">
        <v>22</v>
      </c>
    </row>
    <row r="10847" spans="1:7" x14ac:dyDescent="0.25">
      <c r="A10847" t="s">
        <v>21334</v>
      </c>
      <c r="B10847" t="s">
        <v>21335</v>
      </c>
      <c r="C10847">
        <v>3</v>
      </c>
      <c r="D10847">
        <v>0</v>
      </c>
      <c r="E10847">
        <v>325</v>
      </c>
      <c r="F10847">
        <v>325</v>
      </c>
      <c r="G10847" t="s">
        <v>22</v>
      </c>
    </row>
    <row r="10848" spans="1:7" x14ac:dyDescent="0.25">
      <c r="A10848" t="s">
        <v>21336</v>
      </c>
      <c r="B10848" t="s">
        <v>21337</v>
      </c>
      <c r="C10848">
        <v>4</v>
      </c>
      <c r="D10848">
        <v>0</v>
      </c>
      <c r="E10848">
        <v>451</v>
      </c>
      <c r="F10848">
        <v>451</v>
      </c>
      <c r="G10848" t="s">
        <v>22</v>
      </c>
    </row>
    <row r="10849" spans="1:7" x14ac:dyDescent="0.25">
      <c r="A10849" t="s">
        <v>21338</v>
      </c>
      <c r="B10849" t="s">
        <v>21339</v>
      </c>
      <c r="C10849">
        <v>5</v>
      </c>
      <c r="D10849">
        <v>0</v>
      </c>
      <c r="E10849">
        <v>197.71</v>
      </c>
      <c r="F10849">
        <v>197.71</v>
      </c>
      <c r="G10849" t="s">
        <v>22</v>
      </c>
    </row>
    <row r="10850" spans="1:7" x14ac:dyDescent="0.25">
      <c r="A10850" t="s">
        <v>21340</v>
      </c>
      <c r="B10850" t="s">
        <v>21341</v>
      </c>
      <c r="C10850">
        <v>63</v>
      </c>
      <c r="D10850">
        <v>0</v>
      </c>
      <c r="E10850">
        <v>0.53</v>
      </c>
      <c r="F10850">
        <v>0.53</v>
      </c>
      <c r="G10850" t="s">
        <v>22</v>
      </c>
    </row>
    <row r="10851" spans="1:7" x14ac:dyDescent="0.25">
      <c r="A10851" t="s">
        <v>21342</v>
      </c>
      <c r="B10851" t="s">
        <v>21343</v>
      </c>
      <c r="C10851">
        <v>0</v>
      </c>
      <c r="D10851">
        <v>0</v>
      </c>
      <c r="E10851">
        <v>617.37800000000004</v>
      </c>
      <c r="F10851">
        <v>0</v>
      </c>
      <c r="G10851" t="s">
        <v>22</v>
      </c>
    </row>
    <row r="10852" spans="1:7" x14ac:dyDescent="0.25">
      <c r="A10852" t="s">
        <v>21344</v>
      </c>
      <c r="B10852" t="s">
        <v>21345</v>
      </c>
      <c r="C10852">
        <v>0</v>
      </c>
      <c r="D10852">
        <v>849.63</v>
      </c>
      <c r="E10852">
        <v>242.69399999999999</v>
      </c>
      <c r="F10852">
        <v>242.751</v>
      </c>
      <c r="G10852" t="s">
        <v>33</v>
      </c>
    </row>
    <row r="10853" spans="1:7" x14ac:dyDescent="0.25">
      <c r="A10853" t="s">
        <v>21346</v>
      </c>
      <c r="B10853" t="s">
        <v>21347</v>
      </c>
      <c r="C10853">
        <v>0</v>
      </c>
      <c r="D10853">
        <v>0</v>
      </c>
      <c r="E10853">
        <v>216.64</v>
      </c>
      <c r="F10853">
        <v>216.64</v>
      </c>
      <c r="G10853" t="s">
        <v>22</v>
      </c>
    </row>
    <row r="10854" spans="1:7" x14ac:dyDescent="0.25">
      <c r="A10854" t="s">
        <v>21348</v>
      </c>
      <c r="B10854" t="s">
        <v>21349</v>
      </c>
      <c r="C10854">
        <v>253</v>
      </c>
      <c r="D10854">
        <v>0</v>
      </c>
      <c r="E10854">
        <v>0.11600000000000001</v>
      </c>
      <c r="F10854">
        <v>0.12</v>
      </c>
      <c r="G10854" t="s">
        <v>22</v>
      </c>
    </row>
    <row r="10855" spans="1:7" x14ac:dyDescent="0.25">
      <c r="A10855" t="s">
        <v>21350</v>
      </c>
      <c r="B10855" t="s">
        <v>21351</v>
      </c>
      <c r="C10855">
        <v>5</v>
      </c>
      <c r="D10855">
        <v>0</v>
      </c>
      <c r="E10855">
        <v>1.75</v>
      </c>
      <c r="F10855">
        <v>1.75</v>
      </c>
      <c r="G10855" t="s">
        <v>22</v>
      </c>
    </row>
    <row r="10856" spans="1:7" x14ac:dyDescent="0.25">
      <c r="A10856" t="s">
        <v>21352</v>
      </c>
      <c r="B10856" t="s">
        <v>21353</v>
      </c>
      <c r="C10856">
        <v>26</v>
      </c>
      <c r="D10856">
        <v>0</v>
      </c>
      <c r="E10856">
        <v>46.84</v>
      </c>
      <c r="F10856">
        <v>47.51</v>
      </c>
      <c r="G10856" t="s">
        <v>22</v>
      </c>
    </row>
    <row r="10857" spans="1:7" x14ac:dyDescent="0.25">
      <c r="A10857" t="s">
        <v>21354</v>
      </c>
      <c r="B10857" t="s">
        <v>21355</v>
      </c>
      <c r="C10857">
        <v>21</v>
      </c>
      <c r="D10857">
        <v>0</v>
      </c>
      <c r="E10857">
        <v>59.76</v>
      </c>
      <c r="F10857">
        <v>59.76</v>
      </c>
      <c r="G10857" t="s">
        <v>22</v>
      </c>
    </row>
    <row r="10858" spans="1:7" x14ac:dyDescent="0.25">
      <c r="A10858" t="s">
        <v>21356</v>
      </c>
      <c r="B10858" t="s">
        <v>21357</v>
      </c>
      <c r="C10858">
        <v>7</v>
      </c>
      <c r="D10858">
        <v>0</v>
      </c>
      <c r="E10858">
        <v>350</v>
      </c>
      <c r="F10858">
        <v>350</v>
      </c>
      <c r="G10858" t="s">
        <v>22</v>
      </c>
    </row>
    <row r="10859" spans="1:7" x14ac:dyDescent="0.25">
      <c r="A10859" t="s">
        <v>21358</v>
      </c>
      <c r="B10859" t="s">
        <v>21359</v>
      </c>
      <c r="C10859">
        <v>23</v>
      </c>
      <c r="D10859">
        <v>0</v>
      </c>
      <c r="E10859">
        <v>425</v>
      </c>
      <c r="F10859">
        <v>425</v>
      </c>
      <c r="G10859" t="s">
        <v>22</v>
      </c>
    </row>
    <row r="10860" spans="1:7" x14ac:dyDescent="0.25">
      <c r="A10860" t="s">
        <v>21360</v>
      </c>
      <c r="B10860" t="s">
        <v>21361</v>
      </c>
      <c r="C10860">
        <v>6</v>
      </c>
      <c r="D10860">
        <v>0</v>
      </c>
      <c r="E10860">
        <v>457.74</v>
      </c>
      <c r="F10860">
        <v>457.74</v>
      </c>
      <c r="G10860" t="s">
        <v>22</v>
      </c>
    </row>
    <row r="10861" spans="1:7" x14ac:dyDescent="0.25">
      <c r="A10861" t="s">
        <v>21362</v>
      </c>
      <c r="B10861" t="s">
        <v>21363</v>
      </c>
      <c r="C10861">
        <v>0</v>
      </c>
      <c r="D10861">
        <v>0</v>
      </c>
      <c r="E10861">
        <v>1309.1980000000001</v>
      </c>
      <c r="F10861">
        <v>0</v>
      </c>
      <c r="G10861" t="s">
        <v>22</v>
      </c>
    </row>
    <row r="10862" spans="1:7" x14ac:dyDescent="0.25">
      <c r="A10862" t="s">
        <v>21364</v>
      </c>
      <c r="B10862" t="s">
        <v>21365</v>
      </c>
      <c r="C10862">
        <v>0</v>
      </c>
      <c r="D10862">
        <v>0</v>
      </c>
      <c r="E10862">
        <v>18.082000000000001</v>
      </c>
      <c r="F10862">
        <v>0</v>
      </c>
      <c r="G10862" t="s">
        <v>22</v>
      </c>
    </row>
    <row r="10863" spans="1:7" x14ac:dyDescent="0.25">
      <c r="A10863" t="s">
        <v>21366</v>
      </c>
      <c r="B10863" t="s">
        <v>21367</v>
      </c>
      <c r="C10863">
        <v>114</v>
      </c>
      <c r="D10863">
        <v>0</v>
      </c>
      <c r="E10863">
        <v>1.4</v>
      </c>
      <c r="F10863">
        <v>1.4</v>
      </c>
      <c r="G10863" t="s">
        <v>22</v>
      </c>
    </row>
    <row r="10864" spans="1:7" x14ac:dyDescent="0.25">
      <c r="A10864" t="s">
        <v>21368</v>
      </c>
      <c r="B10864" t="s">
        <v>21369</v>
      </c>
      <c r="C10864">
        <v>45</v>
      </c>
      <c r="D10864">
        <v>0</v>
      </c>
      <c r="E10864">
        <v>9.6</v>
      </c>
      <c r="F10864">
        <v>9.6</v>
      </c>
      <c r="G10864" t="s">
        <v>22</v>
      </c>
    </row>
    <row r="10865" spans="1:7" x14ac:dyDescent="0.25">
      <c r="A10865" t="s">
        <v>21370</v>
      </c>
      <c r="B10865" t="s">
        <v>21371</v>
      </c>
      <c r="C10865">
        <v>56</v>
      </c>
      <c r="D10865">
        <v>0</v>
      </c>
      <c r="E10865">
        <v>10.5</v>
      </c>
      <c r="F10865">
        <v>10.5</v>
      </c>
      <c r="G10865" t="s">
        <v>22</v>
      </c>
    </row>
    <row r="10866" spans="1:7" x14ac:dyDescent="0.25">
      <c r="A10866" t="s">
        <v>21372</v>
      </c>
      <c r="B10866" t="s">
        <v>21373</v>
      </c>
      <c r="C10866">
        <v>14</v>
      </c>
      <c r="D10866">
        <v>0</v>
      </c>
      <c r="E10866">
        <v>26.954000000000001</v>
      </c>
      <c r="F10866">
        <v>26.63</v>
      </c>
      <c r="G10866" t="s">
        <v>33</v>
      </c>
    </row>
    <row r="10867" spans="1:7" x14ac:dyDescent="0.25">
      <c r="A10867" t="s">
        <v>21374</v>
      </c>
      <c r="B10867" t="s">
        <v>21375</v>
      </c>
      <c r="C10867">
        <v>6</v>
      </c>
      <c r="D10867">
        <v>0</v>
      </c>
      <c r="E10867">
        <v>32.18</v>
      </c>
      <c r="F10867">
        <v>32.18</v>
      </c>
      <c r="G10867" t="s">
        <v>22</v>
      </c>
    </row>
    <row r="10868" spans="1:7" x14ac:dyDescent="0.25">
      <c r="A10868" t="s">
        <v>21376</v>
      </c>
      <c r="B10868" t="s">
        <v>21377</v>
      </c>
      <c r="C10868">
        <v>11</v>
      </c>
      <c r="D10868">
        <v>0</v>
      </c>
      <c r="E10868">
        <v>242</v>
      </c>
      <c r="F10868">
        <v>242</v>
      </c>
      <c r="G10868" t="s">
        <v>22</v>
      </c>
    </row>
    <row r="10869" spans="1:7" x14ac:dyDescent="0.25">
      <c r="A10869" t="s">
        <v>21378</v>
      </c>
      <c r="B10869" t="s">
        <v>21379</v>
      </c>
      <c r="C10869">
        <v>4</v>
      </c>
      <c r="D10869">
        <v>0</v>
      </c>
      <c r="E10869">
        <v>168.7</v>
      </c>
      <c r="F10869">
        <v>268.7</v>
      </c>
      <c r="G10869" t="s">
        <v>22</v>
      </c>
    </row>
    <row r="10870" spans="1:7" x14ac:dyDescent="0.25">
      <c r="A10870" t="s">
        <v>21380</v>
      </c>
      <c r="B10870" t="s">
        <v>21381</v>
      </c>
      <c r="C10870">
        <v>28</v>
      </c>
      <c r="D10870">
        <v>0</v>
      </c>
      <c r="E10870">
        <v>10.24</v>
      </c>
      <c r="F10870">
        <v>10.24</v>
      </c>
      <c r="G10870" t="s">
        <v>22</v>
      </c>
    </row>
    <row r="10871" spans="1:7" x14ac:dyDescent="0.25">
      <c r="A10871" t="s">
        <v>21382</v>
      </c>
      <c r="B10871" t="s">
        <v>21383</v>
      </c>
      <c r="C10871">
        <v>560</v>
      </c>
      <c r="D10871">
        <v>0</v>
      </c>
      <c r="E10871">
        <v>0.15</v>
      </c>
      <c r="F10871">
        <v>0.15</v>
      </c>
      <c r="G10871" t="s">
        <v>22</v>
      </c>
    </row>
    <row r="10872" spans="1:7" x14ac:dyDescent="0.25">
      <c r="A10872" t="s">
        <v>21384</v>
      </c>
      <c r="B10872" t="s">
        <v>21385</v>
      </c>
      <c r="C10872">
        <v>0</v>
      </c>
      <c r="D10872">
        <v>0</v>
      </c>
      <c r="E10872">
        <v>6</v>
      </c>
      <c r="F10872">
        <v>6</v>
      </c>
      <c r="G10872" t="s">
        <v>22</v>
      </c>
    </row>
    <row r="10873" spans="1:7" x14ac:dyDescent="0.25">
      <c r="A10873" t="s">
        <v>21386</v>
      </c>
      <c r="B10873" t="s">
        <v>21387</v>
      </c>
      <c r="C10873">
        <v>16</v>
      </c>
      <c r="D10873">
        <v>0</v>
      </c>
      <c r="E10873">
        <v>10.93</v>
      </c>
      <c r="F10873">
        <v>10.93</v>
      </c>
      <c r="G10873" t="s">
        <v>22</v>
      </c>
    </row>
    <row r="10874" spans="1:7" x14ac:dyDescent="0.25">
      <c r="A10874" t="s">
        <v>21388</v>
      </c>
      <c r="B10874" t="s">
        <v>21389</v>
      </c>
      <c r="C10874">
        <v>46</v>
      </c>
      <c r="D10874">
        <v>0</v>
      </c>
      <c r="E10874">
        <v>1.92</v>
      </c>
      <c r="F10874">
        <v>1.92</v>
      </c>
      <c r="G10874" t="s">
        <v>22</v>
      </c>
    </row>
    <row r="10875" spans="1:7" x14ac:dyDescent="0.25">
      <c r="A10875" t="s">
        <v>21390</v>
      </c>
      <c r="B10875" t="s">
        <v>21391</v>
      </c>
      <c r="C10875">
        <v>0</v>
      </c>
      <c r="D10875">
        <v>0</v>
      </c>
      <c r="E10875">
        <v>0</v>
      </c>
      <c r="F10875">
        <v>0</v>
      </c>
      <c r="G10875" t="s">
        <v>22</v>
      </c>
    </row>
    <row r="10876" spans="1:7" x14ac:dyDescent="0.25">
      <c r="A10876" t="s">
        <v>21392</v>
      </c>
      <c r="B10876" t="s">
        <v>21393</v>
      </c>
      <c r="C10876">
        <v>0</v>
      </c>
      <c r="D10876">
        <v>0</v>
      </c>
      <c r="E10876">
        <v>0</v>
      </c>
      <c r="F10876">
        <v>0</v>
      </c>
      <c r="G10876" t="s">
        <v>22</v>
      </c>
    </row>
    <row r="10877" spans="1:7" x14ac:dyDescent="0.25">
      <c r="A10877" t="s">
        <v>21394</v>
      </c>
      <c r="B10877" t="s">
        <v>21395</v>
      </c>
      <c r="C10877">
        <v>0</v>
      </c>
      <c r="D10877">
        <v>65.77</v>
      </c>
      <c r="E10877">
        <v>0.65</v>
      </c>
      <c r="F10877">
        <v>0.249</v>
      </c>
      <c r="G10877" t="s">
        <v>22</v>
      </c>
    </row>
    <row r="10878" spans="1:7" x14ac:dyDescent="0.25">
      <c r="A10878" t="s">
        <v>21396</v>
      </c>
      <c r="B10878" t="s">
        <v>21397</v>
      </c>
      <c r="C10878">
        <v>4</v>
      </c>
      <c r="D10878">
        <v>137.49</v>
      </c>
      <c r="E10878">
        <v>41.052999999999997</v>
      </c>
      <c r="F10878">
        <v>41.052999999999997</v>
      </c>
      <c r="G10878" t="s">
        <v>33</v>
      </c>
    </row>
    <row r="10879" spans="1:7" x14ac:dyDescent="0.25">
      <c r="A10879" t="s">
        <v>21398</v>
      </c>
      <c r="B10879" t="s">
        <v>21399</v>
      </c>
      <c r="C10879">
        <v>0</v>
      </c>
      <c r="D10879">
        <v>99.34</v>
      </c>
      <c r="E10879">
        <v>25.286999999999999</v>
      </c>
      <c r="F10879">
        <v>9.9039999999999999</v>
      </c>
      <c r="G10879" t="s">
        <v>22</v>
      </c>
    </row>
    <row r="10880" spans="1:7" x14ac:dyDescent="0.25">
      <c r="A10880" t="s">
        <v>21400</v>
      </c>
      <c r="B10880" t="s">
        <v>21401</v>
      </c>
      <c r="C10880">
        <v>8</v>
      </c>
      <c r="D10880">
        <v>0</v>
      </c>
      <c r="E10880">
        <v>43.5</v>
      </c>
      <c r="F10880">
        <v>43.5</v>
      </c>
      <c r="G10880" t="s">
        <v>22</v>
      </c>
    </row>
    <row r="10881" spans="1:7" x14ac:dyDescent="0.25">
      <c r="A10881" t="s">
        <v>21402</v>
      </c>
      <c r="B10881" t="s">
        <v>21403</v>
      </c>
      <c r="C10881">
        <v>16</v>
      </c>
      <c r="D10881">
        <v>0</v>
      </c>
      <c r="E10881">
        <v>13.75</v>
      </c>
      <c r="F10881">
        <v>13.75</v>
      </c>
      <c r="G10881" t="s">
        <v>22</v>
      </c>
    </row>
    <row r="10882" spans="1:7" x14ac:dyDescent="0.25">
      <c r="A10882" t="s">
        <v>21404</v>
      </c>
      <c r="B10882" t="s">
        <v>21405</v>
      </c>
      <c r="C10882">
        <v>2</v>
      </c>
      <c r="D10882">
        <v>42.81</v>
      </c>
      <c r="E10882">
        <v>21.795000000000002</v>
      </c>
      <c r="F10882">
        <v>19.600999999999999</v>
      </c>
      <c r="G10882" t="s">
        <v>312</v>
      </c>
    </row>
    <row r="10883" spans="1:7" x14ac:dyDescent="0.25">
      <c r="A10883" t="s">
        <v>21406</v>
      </c>
      <c r="B10883" t="s">
        <v>21407</v>
      </c>
      <c r="C10883">
        <v>0</v>
      </c>
      <c r="D10883">
        <v>0</v>
      </c>
      <c r="E10883">
        <v>8.9469999999999992</v>
      </c>
      <c r="F10883">
        <v>2.7869999999999999</v>
      </c>
      <c r="G10883" t="s">
        <v>22</v>
      </c>
    </row>
    <row r="10884" spans="1:7" x14ac:dyDescent="0.25">
      <c r="A10884" t="s">
        <v>21408</v>
      </c>
      <c r="B10884" t="s">
        <v>21409</v>
      </c>
      <c r="C10884">
        <v>0</v>
      </c>
      <c r="D10884">
        <v>0</v>
      </c>
      <c r="E10884">
        <v>25.338999999999999</v>
      </c>
      <c r="F10884">
        <v>13.276999999999999</v>
      </c>
      <c r="G10884" t="s">
        <v>22</v>
      </c>
    </row>
    <row r="10885" spans="1:7" x14ac:dyDescent="0.25">
      <c r="A10885" t="s">
        <v>21410</v>
      </c>
      <c r="B10885" t="s">
        <v>21411</v>
      </c>
      <c r="C10885">
        <v>0</v>
      </c>
      <c r="D10885">
        <v>0</v>
      </c>
      <c r="E10885">
        <v>10.923</v>
      </c>
      <c r="F10885">
        <v>7.0659999999999998</v>
      </c>
      <c r="G10885" t="s">
        <v>22</v>
      </c>
    </row>
    <row r="10886" spans="1:7" x14ac:dyDescent="0.25">
      <c r="A10886" t="s">
        <v>21412</v>
      </c>
      <c r="B10886" t="s">
        <v>21413</v>
      </c>
      <c r="C10886">
        <v>0</v>
      </c>
      <c r="D10886">
        <v>0</v>
      </c>
      <c r="E10886">
        <v>1.484</v>
      </c>
      <c r="F10886">
        <v>0.88100000000000001</v>
      </c>
      <c r="G10886" t="s">
        <v>22</v>
      </c>
    </row>
    <row r="10887" spans="1:7" x14ac:dyDescent="0.25">
      <c r="A10887" t="s">
        <v>21414</v>
      </c>
      <c r="B10887" t="s">
        <v>21415</v>
      </c>
      <c r="C10887">
        <v>0</v>
      </c>
      <c r="D10887">
        <v>0</v>
      </c>
      <c r="E10887">
        <v>9.52</v>
      </c>
      <c r="F10887">
        <v>9.52</v>
      </c>
      <c r="G10887" t="s">
        <v>22</v>
      </c>
    </row>
    <row r="10888" spans="1:7" x14ac:dyDescent="0.25">
      <c r="A10888" t="s">
        <v>21416</v>
      </c>
      <c r="B10888" t="s">
        <v>21417</v>
      </c>
      <c r="C10888">
        <v>0</v>
      </c>
      <c r="D10888">
        <v>0</v>
      </c>
      <c r="E10888">
        <v>85.424999999999997</v>
      </c>
      <c r="F10888">
        <v>0</v>
      </c>
      <c r="G10888" t="s">
        <v>22</v>
      </c>
    </row>
    <row r="10889" spans="1:7" x14ac:dyDescent="0.25">
      <c r="A10889" t="s">
        <v>21418</v>
      </c>
      <c r="B10889" t="s">
        <v>21419</v>
      </c>
      <c r="C10889">
        <v>0</v>
      </c>
      <c r="D10889">
        <v>0</v>
      </c>
      <c r="E10889">
        <v>96.762</v>
      </c>
      <c r="F10889">
        <v>0</v>
      </c>
      <c r="G10889" t="s">
        <v>33</v>
      </c>
    </row>
    <row r="10890" spans="1:7" x14ac:dyDescent="0.25">
      <c r="A10890" t="s">
        <v>21420</v>
      </c>
      <c r="B10890" t="s">
        <v>21421</v>
      </c>
      <c r="C10890">
        <v>0</v>
      </c>
      <c r="D10890">
        <v>95</v>
      </c>
      <c r="E10890">
        <v>101.334</v>
      </c>
      <c r="F10890">
        <v>0</v>
      </c>
      <c r="G10890" t="s">
        <v>22</v>
      </c>
    </row>
    <row r="10891" spans="1:7" x14ac:dyDescent="0.25">
      <c r="A10891" t="s">
        <v>21422</v>
      </c>
      <c r="B10891" t="s">
        <v>21423</v>
      </c>
      <c r="C10891">
        <v>202</v>
      </c>
      <c r="D10891">
        <v>0</v>
      </c>
      <c r="E10891">
        <v>35.615160000000003</v>
      </c>
      <c r="F10891">
        <v>24.228000000000002</v>
      </c>
      <c r="G10891" t="s">
        <v>22</v>
      </c>
    </row>
    <row r="10892" spans="1:7" x14ac:dyDescent="0.25">
      <c r="A10892" t="s">
        <v>21424</v>
      </c>
      <c r="B10892" t="s">
        <v>21425</v>
      </c>
      <c r="C10892">
        <v>207</v>
      </c>
      <c r="D10892">
        <v>0</v>
      </c>
      <c r="E10892">
        <v>61.107900000000001</v>
      </c>
      <c r="F10892">
        <v>41.57</v>
      </c>
      <c r="G10892" t="s">
        <v>22</v>
      </c>
    </row>
    <row r="10893" spans="1:7" x14ac:dyDescent="0.25">
      <c r="A10893" t="s">
        <v>21426</v>
      </c>
      <c r="B10893" t="s">
        <v>21427</v>
      </c>
      <c r="C10893">
        <v>492</v>
      </c>
      <c r="D10893">
        <v>0</v>
      </c>
      <c r="E10893">
        <v>19.124700000000001</v>
      </c>
      <c r="F10893">
        <v>13.01</v>
      </c>
      <c r="G10893" t="s">
        <v>22</v>
      </c>
    </row>
    <row r="10894" spans="1:7" x14ac:dyDescent="0.25">
      <c r="A10894" t="s">
        <v>21428</v>
      </c>
      <c r="B10894" t="s">
        <v>21429</v>
      </c>
      <c r="C10894">
        <v>0</v>
      </c>
      <c r="D10894">
        <v>0</v>
      </c>
      <c r="E10894">
        <v>27.077999999999999</v>
      </c>
      <c r="F10894">
        <v>0</v>
      </c>
      <c r="G10894" t="s">
        <v>22</v>
      </c>
    </row>
    <row r="10895" spans="1:7" x14ac:dyDescent="0.25">
      <c r="A10895" t="s">
        <v>21430</v>
      </c>
      <c r="B10895" t="s">
        <v>21431</v>
      </c>
      <c r="C10895">
        <v>1</v>
      </c>
      <c r="D10895">
        <v>575.35</v>
      </c>
      <c r="E10895">
        <v>135.83799999999999</v>
      </c>
      <c r="F10895">
        <v>135.83799999999999</v>
      </c>
      <c r="G10895" t="s">
        <v>312</v>
      </c>
    </row>
    <row r="10896" spans="1:7" x14ac:dyDescent="0.25">
      <c r="A10896" t="s">
        <v>21432</v>
      </c>
      <c r="B10896" t="s">
        <v>21433</v>
      </c>
      <c r="C10896">
        <v>0</v>
      </c>
      <c r="D10896">
        <v>0</v>
      </c>
      <c r="E10896">
        <v>9.5830000000000002</v>
      </c>
      <c r="F10896">
        <v>0</v>
      </c>
      <c r="G10896" t="s">
        <v>22</v>
      </c>
    </row>
    <row r="10897" spans="1:7" x14ac:dyDescent="0.25">
      <c r="A10897" t="s">
        <v>21434</v>
      </c>
      <c r="B10897" t="s">
        <v>21435</v>
      </c>
      <c r="C10897">
        <v>0</v>
      </c>
      <c r="D10897">
        <v>126.6</v>
      </c>
      <c r="E10897">
        <v>89.603999999999999</v>
      </c>
      <c r="F10897">
        <v>0</v>
      </c>
      <c r="G10897" t="s">
        <v>22</v>
      </c>
    </row>
    <row r="10898" spans="1:7" x14ac:dyDescent="0.25">
      <c r="A10898" t="s">
        <v>21436</v>
      </c>
      <c r="B10898" t="s">
        <v>21437</v>
      </c>
      <c r="C10898">
        <v>0</v>
      </c>
      <c r="D10898">
        <v>0</v>
      </c>
      <c r="E10898">
        <v>0</v>
      </c>
      <c r="F10898">
        <v>0</v>
      </c>
      <c r="G10898" t="s">
        <v>22</v>
      </c>
    </row>
    <row r="10899" spans="1:7" x14ac:dyDescent="0.25">
      <c r="A10899" t="s">
        <v>21438</v>
      </c>
      <c r="B10899" t="s">
        <v>21439</v>
      </c>
      <c r="C10899">
        <v>0</v>
      </c>
      <c r="D10899">
        <v>0</v>
      </c>
      <c r="E10899">
        <v>0</v>
      </c>
      <c r="F10899">
        <v>0</v>
      </c>
      <c r="G10899" t="s">
        <v>22</v>
      </c>
    </row>
    <row r="10900" spans="1:7" x14ac:dyDescent="0.25">
      <c r="A10900" t="s">
        <v>21440</v>
      </c>
      <c r="B10900" t="s">
        <v>21441</v>
      </c>
      <c r="C10900">
        <v>0</v>
      </c>
      <c r="D10900">
        <v>0</v>
      </c>
      <c r="E10900">
        <v>0</v>
      </c>
      <c r="F10900">
        <v>0</v>
      </c>
      <c r="G10900" t="s">
        <v>22</v>
      </c>
    </row>
    <row r="10901" spans="1:7" x14ac:dyDescent="0.25">
      <c r="A10901" t="s">
        <v>21442</v>
      </c>
      <c r="B10901" t="s">
        <v>21443</v>
      </c>
      <c r="C10901">
        <v>1</v>
      </c>
      <c r="D10901">
        <v>154.72</v>
      </c>
      <c r="E10901">
        <v>103.354</v>
      </c>
      <c r="F10901">
        <v>98.951999999999998</v>
      </c>
      <c r="G10901" t="s">
        <v>312</v>
      </c>
    </row>
    <row r="10902" spans="1:7" x14ac:dyDescent="0.25">
      <c r="A10902" t="s">
        <v>21444</v>
      </c>
      <c r="B10902" t="s">
        <v>21445</v>
      </c>
      <c r="C10902">
        <v>5</v>
      </c>
      <c r="D10902">
        <v>171.83</v>
      </c>
      <c r="E10902">
        <v>41.661000000000001</v>
      </c>
      <c r="F10902">
        <v>39.695999999999998</v>
      </c>
      <c r="G10902" t="s">
        <v>312</v>
      </c>
    </row>
    <row r="10903" spans="1:7" x14ac:dyDescent="0.25">
      <c r="A10903" t="s">
        <v>21446</v>
      </c>
      <c r="B10903" t="s">
        <v>21447</v>
      </c>
      <c r="C10903">
        <v>0</v>
      </c>
      <c r="D10903">
        <v>0</v>
      </c>
      <c r="E10903">
        <v>0</v>
      </c>
      <c r="F10903">
        <v>0</v>
      </c>
      <c r="G10903" t="s">
        <v>22</v>
      </c>
    </row>
    <row r="10904" spans="1:7" x14ac:dyDescent="0.25">
      <c r="A10904" t="s">
        <v>21448</v>
      </c>
      <c r="B10904" t="s">
        <v>21449</v>
      </c>
      <c r="C10904">
        <v>0</v>
      </c>
      <c r="D10904">
        <v>0</v>
      </c>
      <c r="E10904">
        <v>0</v>
      </c>
      <c r="F10904">
        <v>0</v>
      </c>
      <c r="G10904" t="s">
        <v>22</v>
      </c>
    </row>
    <row r="10905" spans="1:7" x14ac:dyDescent="0.25">
      <c r="A10905" t="s">
        <v>21450</v>
      </c>
      <c r="B10905" t="s">
        <v>21451</v>
      </c>
      <c r="C10905">
        <v>0</v>
      </c>
      <c r="D10905">
        <v>0</v>
      </c>
      <c r="E10905">
        <v>0</v>
      </c>
      <c r="F10905">
        <v>0</v>
      </c>
      <c r="G10905" t="s">
        <v>22</v>
      </c>
    </row>
    <row r="10906" spans="1:7" x14ac:dyDescent="0.25">
      <c r="A10906" t="s">
        <v>21452</v>
      </c>
      <c r="B10906" t="s">
        <v>21453</v>
      </c>
      <c r="C10906">
        <v>0</v>
      </c>
      <c r="D10906">
        <v>0</v>
      </c>
      <c r="E10906">
        <v>12.64</v>
      </c>
      <c r="F10906">
        <v>0</v>
      </c>
      <c r="G10906" t="s">
        <v>22</v>
      </c>
    </row>
    <row r="10907" spans="1:7" x14ac:dyDescent="0.25">
      <c r="A10907" t="s">
        <v>21454</v>
      </c>
      <c r="B10907" t="s">
        <v>21455</v>
      </c>
      <c r="C10907">
        <v>0</v>
      </c>
      <c r="D10907">
        <v>172.04</v>
      </c>
      <c r="E10907">
        <v>32.932000000000002</v>
      </c>
      <c r="F10907">
        <v>31.286999999999999</v>
      </c>
      <c r="G10907" t="s">
        <v>312</v>
      </c>
    </row>
    <row r="10908" spans="1:7" x14ac:dyDescent="0.25">
      <c r="A10908" t="s">
        <v>21456</v>
      </c>
      <c r="B10908" t="s">
        <v>21457</v>
      </c>
      <c r="C10908">
        <v>0</v>
      </c>
      <c r="D10908">
        <v>104.97</v>
      </c>
      <c r="E10908">
        <v>13.086</v>
      </c>
      <c r="F10908">
        <v>8.2940000000000005</v>
      </c>
      <c r="G10908" t="s">
        <v>33</v>
      </c>
    </row>
    <row r="10909" spans="1:7" x14ac:dyDescent="0.25">
      <c r="A10909" t="s">
        <v>21458</v>
      </c>
      <c r="B10909" t="s">
        <v>21459</v>
      </c>
      <c r="C10909">
        <v>300</v>
      </c>
      <c r="D10909">
        <v>1.47</v>
      </c>
      <c r="E10909">
        <v>1.47</v>
      </c>
      <c r="F10909">
        <v>1.47</v>
      </c>
      <c r="G10909" t="s">
        <v>22</v>
      </c>
    </row>
    <row r="10910" spans="1:7" x14ac:dyDescent="0.25">
      <c r="A10910" t="s">
        <v>21460</v>
      </c>
      <c r="B10910" t="s">
        <v>21461</v>
      </c>
      <c r="C10910">
        <v>0</v>
      </c>
      <c r="D10910">
        <v>525</v>
      </c>
      <c r="E10910">
        <v>40.786000000000001</v>
      </c>
      <c r="F10910">
        <v>0</v>
      </c>
      <c r="G10910" t="s">
        <v>22</v>
      </c>
    </row>
    <row r="10911" spans="1:7" x14ac:dyDescent="0.25">
      <c r="A10911" t="s">
        <v>21462</v>
      </c>
      <c r="B10911" t="s">
        <v>21463</v>
      </c>
      <c r="C10911">
        <v>0</v>
      </c>
      <c r="D10911">
        <v>0</v>
      </c>
      <c r="E10911">
        <v>0</v>
      </c>
      <c r="F10911">
        <v>0</v>
      </c>
      <c r="G10911" t="s">
        <v>22</v>
      </c>
    </row>
    <row r="10912" spans="1:7" x14ac:dyDescent="0.25">
      <c r="A10912" t="s">
        <v>21464</v>
      </c>
      <c r="B10912" t="s">
        <v>21465</v>
      </c>
      <c r="C10912">
        <v>0</v>
      </c>
      <c r="D10912">
        <v>0</v>
      </c>
      <c r="E10912">
        <v>0</v>
      </c>
      <c r="F10912">
        <v>0</v>
      </c>
      <c r="G10912" t="s">
        <v>22</v>
      </c>
    </row>
    <row r="10913" spans="1:7" x14ac:dyDescent="0.25">
      <c r="A10913" t="s">
        <v>21466</v>
      </c>
      <c r="B10913" t="s">
        <v>21467</v>
      </c>
      <c r="C10913">
        <v>0</v>
      </c>
      <c r="D10913">
        <v>0</v>
      </c>
      <c r="E10913">
        <v>11.085000000000001</v>
      </c>
      <c r="F10913">
        <v>2.448</v>
      </c>
      <c r="G10913" t="s">
        <v>22</v>
      </c>
    </row>
    <row r="10914" spans="1:7" x14ac:dyDescent="0.25">
      <c r="A10914" t="s">
        <v>21468</v>
      </c>
      <c r="B10914" t="s">
        <v>21469</v>
      </c>
      <c r="C10914">
        <v>0</v>
      </c>
      <c r="D10914">
        <v>244</v>
      </c>
      <c r="E10914">
        <v>17.587</v>
      </c>
      <c r="F10914">
        <v>0</v>
      </c>
      <c r="G10914" t="s">
        <v>22</v>
      </c>
    </row>
    <row r="10915" spans="1:7" x14ac:dyDescent="0.25">
      <c r="A10915" t="s">
        <v>21470</v>
      </c>
      <c r="B10915" t="s">
        <v>21471</v>
      </c>
      <c r="C10915">
        <v>0</v>
      </c>
      <c r="D10915">
        <v>7.79</v>
      </c>
      <c r="E10915">
        <v>1.482</v>
      </c>
      <c r="F10915">
        <v>1.482</v>
      </c>
      <c r="G10915" t="s">
        <v>22</v>
      </c>
    </row>
    <row r="10916" spans="1:7" x14ac:dyDescent="0.25">
      <c r="A10916" t="s">
        <v>21472</v>
      </c>
      <c r="B10916" t="s">
        <v>21473</v>
      </c>
      <c r="C10916">
        <v>0</v>
      </c>
      <c r="D10916">
        <v>0</v>
      </c>
      <c r="E10916">
        <v>5.15</v>
      </c>
      <c r="F10916">
        <v>5.15</v>
      </c>
      <c r="G10916" t="s">
        <v>33</v>
      </c>
    </row>
    <row r="10917" spans="1:7" x14ac:dyDescent="0.25">
      <c r="A10917" t="s">
        <v>21474</v>
      </c>
      <c r="B10917" t="s">
        <v>21475</v>
      </c>
      <c r="C10917">
        <v>2</v>
      </c>
      <c r="D10917">
        <v>72.849999999999994</v>
      </c>
      <c r="E10917">
        <v>42.851999999999997</v>
      </c>
      <c r="F10917">
        <v>42.851999999999997</v>
      </c>
      <c r="G10917" t="s">
        <v>312</v>
      </c>
    </row>
    <row r="10918" spans="1:7" x14ac:dyDescent="0.25">
      <c r="A10918" t="s">
        <v>21476</v>
      </c>
      <c r="B10918" t="s">
        <v>21477</v>
      </c>
      <c r="C10918">
        <v>26</v>
      </c>
      <c r="D10918">
        <v>66.180000000000007</v>
      </c>
      <c r="E10918">
        <v>33.600999999999999</v>
      </c>
      <c r="F10918">
        <v>33.600999999999999</v>
      </c>
      <c r="G10918" t="s">
        <v>312</v>
      </c>
    </row>
    <row r="10919" spans="1:7" x14ac:dyDescent="0.25">
      <c r="A10919" t="s">
        <v>21478</v>
      </c>
      <c r="B10919" t="s">
        <v>21479</v>
      </c>
      <c r="C10919">
        <v>0</v>
      </c>
      <c r="D10919">
        <v>81.39</v>
      </c>
      <c r="E10919">
        <v>43.695999999999998</v>
      </c>
      <c r="F10919">
        <v>44.033000000000001</v>
      </c>
      <c r="G10919" t="s">
        <v>312</v>
      </c>
    </row>
    <row r="10920" spans="1:7" x14ac:dyDescent="0.25">
      <c r="A10920" t="s">
        <v>21480</v>
      </c>
      <c r="B10920" t="s">
        <v>21481</v>
      </c>
      <c r="C10920">
        <v>3</v>
      </c>
      <c r="D10920">
        <v>96.43</v>
      </c>
      <c r="E10920">
        <v>48.402999999999999</v>
      </c>
      <c r="F10920">
        <v>48.402999999999999</v>
      </c>
      <c r="G10920" t="s">
        <v>312</v>
      </c>
    </row>
    <row r="10921" spans="1:7" x14ac:dyDescent="0.25">
      <c r="A10921" t="s">
        <v>21482</v>
      </c>
      <c r="B10921" t="s">
        <v>21483</v>
      </c>
      <c r="C10921">
        <v>0</v>
      </c>
      <c r="D10921">
        <v>80.05</v>
      </c>
      <c r="E10921">
        <v>40.655999999999999</v>
      </c>
      <c r="F10921">
        <v>40.655999999999999</v>
      </c>
      <c r="G10921" t="s">
        <v>312</v>
      </c>
    </row>
    <row r="10922" spans="1:7" x14ac:dyDescent="0.25">
      <c r="A10922" t="s">
        <v>21484</v>
      </c>
      <c r="B10922" t="s">
        <v>21485</v>
      </c>
      <c r="C10922">
        <v>0</v>
      </c>
      <c r="D10922">
        <v>37.03</v>
      </c>
      <c r="E10922">
        <v>6.867</v>
      </c>
      <c r="F10922">
        <v>6.867</v>
      </c>
      <c r="G10922" t="s">
        <v>22</v>
      </c>
    </row>
    <row r="10923" spans="1:7" x14ac:dyDescent="0.25">
      <c r="A10923" t="s">
        <v>21486</v>
      </c>
      <c r="B10923" t="s">
        <v>21487</v>
      </c>
      <c r="C10923">
        <v>15</v>
      </c>
      <c r="D10923">
        <v>0</v>
      </c>
      <c r="E10923">
        <v>18.134</v>
      </c>
      <c r="F10923">
        <v>3.99</v>
      </c>
      <c r="G10923" t="s">
        <v>22</v>
      </c>
    </row>
    <row r="10924" spans="1:7" x14ac:dyDescent="0.25">
      <c r="A10924" t="s">
        <v>21488</v>
      </c>
      <c r="B10924" t="s">
        <v>21489</v>
      </c>
      <c r="C10924">
        <v>1</v>
      </c>
      <c r="D10924">
        <v>41.66</v>
      </c>
      <c r="E10924">
        <v>4.5999999999999996</v>
      </c>
      <c r="F10924">
        <v>4.05</v>
      </c>
      <c r="G10924" t="s">
        <v>22</v>
      </c>
    </row>
    <row r="10925" spans="1:7" x14ac:dyDescent="0.25">
      <c r="A10925" t="s">
        <v>21490</v>
      </c>
      <c r="B10925" t="s">
        <v>21491</v>
      </c>
      <c r="C10925">
        <v>0</v>
      </c>
      <c r="D10925">
        <v>0</v>
      </c>
      <c r="E10925">
        <v>16.709</v>
      </c>
      <c r="F10925">
        <v>16.709</v>
      </c>
      <c r="G10925" t="s">
        <v>33</v>
      </c>
    </row>
    <row r="10926" spans="1:7" x14ac:dyDescent="0.25">
      <c r="A10926" t="s">
        <v>21492</v>
      </c>
      <c r="B10926" t="s">
        <v>21493</v>
      </c>
      <c r="C10926">
        <v>2372</v>
      </c>
      <c r="D10926">
        <v>0</v>
      </c>
      <c r="E10926">
        <v>2.25</v>
      </c>
      <c r="F10926">
        <v>2.8125</v>
      </c>
      <c r="G10926" t="s">
        <v>22</v>
      </c>
    </row>
    <row r="10927" spans="1:7" x14ac:dyDescent="0.25">
      <c r="A10927" t="s">
        <v>21494</v>
      </c>
      <c r="B10927" t="s">
        <v>21495</v>
      </c>
      <c r="C10927">
        <v>0</v>
      </c>
      <c r="D10927">
        <v>0</v>
      </c>
      <c r="E10927">
        <v>1.482</v>
      </c>
      <c r="F10927">
        <v>1.4390000000000001</v>
      </c>
      <c r="G10927" t="s">
        <v>22</v>
      </c>
    </row>
    <row r="10928" spans="1:7" x14ac:dyDescent="0.25">
      <c r="A10928" t="s">
        <v>21496</v>
      </c>
      <c r="B10928" t="s">
        <v>21497</v>
      </c>
      <c r="C10928">
        <v>0</v>
      </c>
      <c r="D10928">
        <v>0</v>
      </c>
      <c r="E10928">
        <v>31.175999999999998</v>
      </c>
      <c r="F10928">
        <v>25.396000000000001</v>
      </c>
      <c r="G10928" t="s">
        <v>33</v>
      </c>
    </row>
    <row r="10929" spans="1:7" x14ac:dyDescent="0.25">
      <c r="A10929" t="s">
        <v>21498</v>
      </c>
      <c r="B10929" t="s">
        <v>21499</v>
      </c>
      <c r="C10929">
        <v>0</v>
      </c>
      <c r="D10929">
        <v>1045</v>
      </c>
      <c r="E10929">
        <v>272.286</v>
      </c>
      <c r="F10929">
        <v>257.23399999999998</v>
      </c>
      <c r="G10929" t="s">
        <v>33</v>
      </c>
    </row>
    <row r="10930" spans="1:7" x14ac:dyDescent="0.25">
      <c r="A10930" t="s">
        <v>21500</v>
      </c>
      <c r="B10930" t="s">
        <v>21501</v>
      </c>
      <c r="C10930">
        <v>0</v>
      </c>
      <c r="D10930">
        <v>0</v>
      </c>
      <c r="E10930">
        <v>37.700000000000003</v>
      </c>
      <c r="F10930">
        <v>37.700000000000003</v>
      </c>
      <c r="G10930" t="s">
        <v>22</v>
      </c>
    </row>
    <row r="10931" spans="1:7" x14ac:dyDescent="0.25">
      <c r="A10931" t="s">
        <v>21502</v>
      </c>
      <c r="B10931" t="s">
        <v>21503</v>
      </c>
      <c r="C10931">
        <v>0</v>
      </c>
      <c r="D10931">
        <v>138.29</v>
      </c>
      <c r="E10931">
        <v>93.525999999999996</v>
      </c>
      <c r="F10931">
        <v>93.525999999999996</v>
      </c>
      <c r="G10931" t="s">
        <v>312</v>
      </c>
    </row>
    <row r="10932" spans="1:7" x14ac:dyDescent="0.25">
      <c r="A10932" t="s">
        <v>21504</v>
      </c>
      <c r="B10932" t="s">
        <v>21505</v>
      </c>
      <c r="C10932">
        <v>0</v>
      </c>
      <c r="D10932">
        <v>73.209999999999994</v>
      </c>
      <c r="E10932">
        <v>34.838999999999999</v>
      </c>
      <c r="F10932">
        <v>34.838999999999999</v>
      </c>
      <c r="G10932" t="s">
        <v>33</v>
      </c>
    </row>
    <row r="10933" spans="1:7" x14ac:dyDescent="0.25">
      <c r="A10933" t="s">
        <v>21506</v>
      </c>
      <c r="B10933" t="s">
        <v>21507</v>
      </c>
      <c r="C10933">
        <v>0</v>
      </c>
      <c r="D10933">
        <v>15.44</v>
      </c>
      <c r="E10933">
        <v>2.1619999999999999</v>
      </c>
      <c r="F10933">
        <v>2.1179999999999999</v>
      </c>
      <c r="G10933" t="s">
        <v>22</v>
      </c>
    </row>
    <row r="10934" spans="1:7" x14ac:dyDescent="0.25">
      <c r="A10934" t="s">
        <v>21508</v>
      </c>
      <c r="B10934" t="s">
        <v>21509</v>
      </c>
      <c r="C10934">
        <v>1</v>
      </c>
      <c r="D10934">
        <v>164.09</v>
      </c>
      <c r="E10934">
        <v>112.878</v>
      </c>
      <c r="F10934">
        <v>112.878</v>
      </c>
      <c r="G10934" t="s">
        <v>33</v>
      </c>
    </row>
    <row r="10935" spans="1:7" x14ac:dyDescent="0.25">
      <c r="A10935" t="s">
        <v>21510</v>
      </c>
      <c r="B10935" t="s">
        <v>21511</v>
      </c>
      <c r="C10935">
        <v>0</v>
      </c>
      <c r="D10935">
        <v>290.67</v>
      </c>
      <c r="E10935">
        <v>107.663</v>
      </c>
      <c r="F10935">
        <v>114.315</v>
      </c>
      <c r="G10935" t="s">
        <v>33</v>
      </c>
    </row>
    <row r="10936" spans="1:7" x14ac:dyDescent="0.25">
      <c r="A10936" t="s">
        <v>21512</v>
      </c>
      <c r="B10936" t="s">
        <v>21513</v>
      </c>
      <c r="C10936">
        <v>0</v>
      </c>
      <c r="D10936">
        <v>184.57</v>
      </c>
      <c r="E10936">
        <v>53.451000000000001</v>
      </c>
      <c r="F10936">
        <v>53.113</v>
      </c>
      <c r="G10936" t="s">
        <v>33</v>
      </c>
    </row>
    <row r="10937" spans="1:7" x14ac:dyDescent="0.25">
      <c r="A10937" t="s">
        <v>21514</v>
      </c>
      <c r="B10937" t="s">
        <v>21515</v>
      </c>
      <c r="C10937">
        <v>0</v>
      </c>
      <c r="D10937">
        <v>273</v>
      </c>
      <c r="E10937">
        <v>24.802</v>
      </c>
      <c r="F10937">
        <v>0</v>
      </c>
      <c r="G10937" t="s">
        <v>22</v>
      </c>
    </row>
    <row r="10938" spans="1:7" x14ac:dyDescent="0.25">
      <c r="A10938" t="s">
        <v>21516</v>
      </c>
      <c r="B10938" t="s">
        <v>21517</v>
      </c>
      <c r="C10938">
        <v>22</v>
      </c>
      <c r="D10938">
        <v>0</v>
      </c>
      <c r="E10938">
        <v>22.097000000000001</v>
      </c>
      <c r="F10938">
        <v>0.39400000000000002</v>
      </c>
      <c r="G10938" t="s">
        <v>22</v>
      </c>
    </row>
    <row r="10939" spans="1:7" x14ac:dyDescent="0.25">
      <c r="A10939" t="s">
        <v>21518</v>
      </c>
      <c r="B10939" t="s">
        <v>21519</v>
      </c>
      <c r="C10939">
        <v>0</v>
      </c>
      <c r="D10939">
        <v>293</v>
      </c>
      <c r="E10939">
        <v>39.231999999999999</v>
      </c>
      <c r="F10939">
        <v>0</v>
      </c>
      <c r="G10939" t="s">
        <v>22</v>
      </c>
    </row>
    <row r="10940" spans="1:7" x14ac:dyDescent="0.25">
      <c r="A10940" t="s">
        <v>21520</v>
      </c>
      <c r="B10940" t="s">
        <v>21521</v>
      </c>
      <c r="C10940">
        <v>13</v>
      </c>
      <c r="D10940">
        <v>77.67</v>
      </c>
      <c r="E10940">
        <v>44.415999999999997</v>
      </c>
      <c r="F10940">
        <v>44.415999999999997</v>
      </c>
      <c r="G10940" t="s">
        <v>33</v>
      </c>
    </row>
    <row r="10941" spans="1:7" x14ac:dyDescent="0.25">
      <c r="A10941" t="s">
        <v>21522</v>
      </c>
      <c r="B10941" t="s">
        <v>21523</v>
      </c>
      <c r="C10941">
        <v>0</v>
      </c>
      <c r="D10941">
        <v>0</v>
      </c>
      <c r="E10941">
        <v>1.667</v>
      </c>
      <c r="F10941">
        <v>2.2400000000000002</v>
      </c>
      <c r="G10941" t="s">
        <v>22</v>
      </c>
    </row>
    <row r="10942" spans="1:7" x14ac:dyDescent="0.25">
      <c r="A10942" t="s">
        <v>21524</v>
      </c>
      <c r="B10942" t="s">
        <v>21525</v>
      </c>
      <c r="C10942">
        <v>28</v>
      </c>
      <c r="D10942">
        <v>0</v>
      </c>
      <c r="E10942">
        <v>8.7249999999999996</v>
      </c>
      <c r="F10942">
        <v>8.7249999999999996</v>
      </c>
      <c r="G10942" t="s">
        <v>22</v>
      </c>
    </row>
    <row r="10943" spans="1:7" x14ac:dyDescent="0.25">
      <c r="A10943" t="s">
        <v>21526</v>
      </c>
      <c r="B10943" t="s">
        <v>21527</v>
      </c>
      <c r="C10943">
        <v>0</v>
      </c>
      <c r="D10943">
        <v>0</v>
      </c>
      <c r="E10943">
        <v>26</v>
      </c>
      <c r="F10943">
        <v>26</v>
      </c>
      <c r="G10943" t="s">
        <v>22</v>
      </c>
    </row>
    <row r="10944" spans="1:7" x14ac:dyDescent="0.25">
      <c r="A10944" t="s">
        <v>21528</v>
      </c>
      <c r="B10944" t="s">
        <v>10570</v>
      </c>
      <c r="C10944">
        <v>0</v>
      </c>
      <c r="D10944">
        <v>260.79000000000002</v>
      </c>
      <c r="E10944">
        <v>92.036000000000001</v>
      </c>
      <c r="F10944">
        <v>92.962999999999994</v>
      </c>
      <c r="G10944" t="s">
        <v>33</v>
      </c>
    </row>
    <row r="10945" spans="1:7" x14ac:dyDescent="0.25">
      <c r="A10945" t="s">
        <v>21529</v>
      </c>
      <c r="B10945" t="s">
        <v>21530</v>
      </c>
      <c r="C10945">
        <v>0</v>
      </c>
      <c r="D10945">
        <v>5247.39</v>
      </c>
      <c r="E10945">
        <v>4853.3239999999996</v>
      </c>
      <c r="F10945">
        <v>0</v>
      </c>
      <c r="G10945" t="s">
        <v>33</v>
      </c>
    </row>
    <row r="10946" spans="1:7" x14ac:dyDescent="0.25">
      <c r="A10946" t="s">
        <v>21531</v>
      </c>
      <c r="B10946" t="s">
        <v>21532</v>
      </c>
      <c r="C10946">
        <v>5</v>
      </c>
      <c r="D10946">
        <v>406.82</v>
      </c>
      <c r="E10946">
        <v>14.544</v>
      </c>
      <c r="F10946">
        <v>12.544</v>
      </c>
      <c r="G10946" t="s">
        <v>22</v>
      </c>
    </row>
    <row r="10947" spans="1:7" x14ac:dyDescent="0.25">
      <c r="A10947" t="s">
        <v>21533</v>
      </c>
      <c r="B10947" t="s">
        <v>21534</v>
      </c>
      <c r="C10947">
        <v>0</v>
      </c>
      <c r="D10947">
        <v>425.1</v>
      </c>
      <c r="E10947">
        <v>175.02500000000001</v>
      </c>
      <c r="F10947">
        <v>175.02500000000001</v>
      </c>
      <c r="G10947" t="s">
        <v>33</v>
      </c>
    </row>
    <row r="10948" spans="1:7" x14ac:dyDescent="0.25">
      <c r="A10948" t="s">
        <v>21535</v>
      </c>
      <c r="B10948" t="s">
        <v>21536</v>
      </c>
      <c r="C10948">
        <v>0</v>
      </c>
      <c r="D10948">
        <v>67.319999999999993</v>
      </c>
      <c r="E10948">
        <v>5.3049999999999997</v>
      </c>
      <c r="F10948">
        <v>3.968</v>
      </c>
      <c r="G10948" t="s">
        <v>22</v>
      </c>
    </row>
    <row r="10949" spans="1:7" x14ac:dyDescent="0.25">
      <c r="A10949" t="s">
        <v>21537</v>
      </c>
      <c r="B10949" t="s">
        <v>21538</v>
      </c>
      <c r="C10949">
        <v>0</v>
      </c>
      <c r="D10949">
        <v>24.17</v>
      </c>
      <c r="E10949">
        <v>17.48</v>
      </c>
      <c r="F10949">
        <v>17.48</v>
      </c>
      <c r="G10949" t="s">
        <v>22</v>
      </c>
    </row>
    <row r="10950" spans="1:7" x14ac:dyDescent="0.25">
      <c r="A10950" t="s">
        <v>21539</v>
      </c>
      <c r="B10950" t="s">
        <v>21540</v>
      </c>
      <c r="C10950">
        <v>0</v>
      </c>
      <c r="D10950">
        <v>40.11</v>
      </c>
      <c r="E10950">
        <v>1.482</v>
      </c>
      <c r="F10950">
        <v>1.093</v>
      </c>
      <c r="G10950" t="s">
        <v>22</v>
      </c>
    </row>
    <row r="10951" spans="1:7" x14ac:dyDescent="0.25">
      <c r="A10951" t="s">
        <v>21541</v>
      </c>
      <c r="B10951" t="s">
        <v>21542</v>
      </c>
      <c r="C10951">
        <v>0</v>
      </c>
      <c r="D10951">
        <v>0</v>
      </c>
      <c r="E10951">
        <v>1.482</v>
      </c>
      <c r="F10951">
        <v>4.72</v>
      </c>
      <c r="G10951" t="s">
        <v>22</v>
      </c>
    </row>
    <row r="10952" spans="1:7" x14ac:dyDescent="0.25">
      <c r="A10952" t="s">
        <v>21543</v>
      </c>
      <c r="B10952" t="s">
        <v>21544</v>
      </c>
      <c r="C10952">
        <v>0</v>
      </c>
      <c r="D10952">
        <v>0</v>
      </c>
      <c r="E10952">
        <v>2.1619999999999999</v>
      </c>
      <c r="F10952">
        <v>1.5029999999999999</v>
      </c>
      <c r="G10952" t="s">
        <v>22</v>
      </c>
    </row>
    <row r="10953" spans="1:7" x14ac:dyDescent="0.25">
      <c r="A10953" t="s">
        <v>21545</v>
      </c>
      <c r="B10953" t="s">
        <v>20831</v>
      </c>
      <c r="C10953">
        <v>3</v>
      </c>
      <c r="D10953">
        <v>148.12</v>
      </c>
      <c r="E10953">
        <v>50.731000000000002</v>
      </c>
      <c r="F10953">
        <v>60.341999999999999</v>
      </c>
      <c r="G10953" t="s">
        <v>312</v>
      </c>
    </row>
    <row r="10954" spans="1:7" x14ac:dyDescent="0.25">
      <c r="A10954" t="s">
        <v>21546</v>
      </c>
      <c r="B10954" t="s">
        <v>21547</v>
      </c>
      <c r="C10954">
        <v>3</v>
      </c>
      <c r="D10954">
        <v>42.59</v>
      </c>
      <c r="E10954">
        <v>25.062999999999999</v>
      </c>
      <c r="F10954">
        <v>25.062999999999999</v>
      </c>
      <c r="G10954" t="s">
        <v>312</v>
      </c>
    </row>
    <row r="10955" spans="1:7" x14ac:dyDescent="0.25">
      <c r="A10955" t="s">
        <v>21548</v>
      </c>
      <c r="B10955" t="s">
        <v>21549</v>
      </c>
      <c r="C10955">
        <v>1</v>
      </c>
      <c r="D10955">
        <v>50.8</v>
      </c>
      <c r="E10955">
        <v>31.611000000000001</v>
      </c>
      <c r="F10955">
        <v>31.611000000000001</v>
      </c>
      <c r="G10955" t="s">
        <v>312</v>
      </c>
    </row>
    <row r="10956" spans="1:7" x14ac:dyDescent="0.25">
      <c r="A10956" t="s">
        <v>21550</v>
      </c>
      <c r="B10956" t="s">
        <v>21551</v>
      </c>
      <c r="C10956">
        <v>0</v>
      </c>
      <c r="D10956">
        <v>18.16</v>
      </c>
      <c r="E10956">
        <v>1.7999999999999999E-2</v>
      </c>
      <c r="F10956">
        <v>1.2E-2</v>
      </c>
      <c r="G10956" t="s">
        <v>22</v>
      </c>
    </row>
    <row r="10957" spans="1:7" x14ac:dyDescent="0.25">
      <c r="A10957" t="s">
        <v>21552</v>
      </c>
      <c r="B10957" t="s">
        <v>21553</v>
      </c>
      <c r="C10957">
        <v>0</v>
      </c>
      <c r="D10957">
        <v>0</v>
      </c>
      <c r="E10957">
        <v>62.712000000000003</v>
      </c>
      <c r="F10957">
        <v>0</v>
      </c>
      <c r="G10957" t="s">
        <v>22</v>
      </c>
    </row>
    <row r="10958" spans="1:7" x14ac:dyDescent="0.25">
      <c r="A10958" t="s">
        <v>21554</v>
      </c>
      <c r="B10958" t="s">
        <v>21555</v>
      </c>
      <c r="C10958">
        <v>8</v>
      </c>
      <c r="D10958">
        <v>0</v>
      </c>
      <c r="E10958">
        <v>27.091000000000001</v>
      </c>
      <c r="F10958">
        <v>11.49</v>
      </c>
      <c r="G10958" t="s">
        <v>22</v>
      </c>
    </row>
    <row r="10959" spans="1:7" x14ac:dyDescent="0.25">
      <c r="A10959" t="s">
        <v>21556</v>
      </c>
      <c r="B10959" t="s">
        <v>17455</v>
      </c>
      <c r="C10959">
        <v>4</v>
      </c>
      <c r="D10959">
        <v>272.73</v>
      </c>
      <c r="E10959">
        <v>31.108000000000001</v>
      </c>
      <c r="F10959">
        <v>29.643999999999998</v>
      </c>
      <c r="G10959" t="s">
        <v>312</v>
      </c>
    </row>
    <row r="10960" spans="1:7" x14ac:dyDescent="0.25">
      <c r="A10960" t="s">
        <v>21557</v>
      </c>
      <c r="B10960" t="s">
        <v>21558</v>
      </c>
      <c r="C10960">
        <v>0</v>
      </c>
      <c r="D10960">
        <v>0</v>
      </c>
      <c r="E10960">
        <v>32.713000000000001</v>
      </c>
      <c r="F10960">
        <v>0</v>
      </c>
      <c r="G10960" t="s">
        <v>22</v>
      </c>
    </row>
    <row r="10961" spans="1:7" x14ac:dyDescent="0.25">
      <c r="A10961" t="s">
        <v>21559</v>
      </c>
      <c r="B10961" t="s">
        <v>21560</v>
      </c>
      <c r="C10961">
        <v>0</v>
      </c>
      <c r="D10961">
        <v>0</v>
      </c>
      <c r="E10961">
        <v>0.35099999999999998</v>
      </c>
      <c r="F10961">
        <v>0</v>
      </c>
      <c r="G10961" t="s">
        <v>22</v>
      </c>
    </row>
    <row r="10962" spans="1:7" x14ac:dyDescent="0.25">
      <c r="A10962" t="s">
        <v>21561</v>
      </c>
      <c r="B10962" t="s">
        <v>21562</v>
      </c>
      <c r="C10962">
        <v>4</v>
      </c>
      <c r="D10962">
        <v>0</v>
      </c>
      <c r="E10962">
        <v>15.5</v>
      </c>
      <c r="F10962">
        <v>15.5</v>
      </c>
      <c r="G10962" t="s">
        <v>22</v>
      </c>
    </row>
    <row r="10963" spans="1:7" x14ac:dyDescent="0.25">
      <c r="A10963" t="s">
        <v>21563</v>
      </c>
      <c r="B10963" t="s">
        <v>21564</v>
      </c>
      <c r="C10963">
        <v>1</v>
      </c>
      <c r="D10963">
        <v>586.91999999999996</v>
      </c>
      <c r="E10963">
        <v>213.154</v>
      </c>
      <c r="F10963">
        <v>167.691</v>
      </c>
      <c r="G10963" t="s">
        <v>22</v>
      </c>
    </row>
    <row r="10964" spans="1:7" x14ac:dyDescent="0.25">
      <c r="A10964" t="s">
        <v>21565</v>
      </c>
      <c r="B10964" t="s">
        <v>21566</v>
      </c>
      <c r="C10964">
        <v>0</v>
      </c>
      <c r="D10964">
        <v>357.18</v>
      </c>
      <c r="E10964">
        <v>118.81</v>
      </c>
      <c r="F10964">
        <v>535.52200000000005</v>
      </c>
      <c r="G10964" t="s">
        <v>33</v>
      </c>
    </row>
    <row r="10965" spans="1:7" x14ac:dyDescent="0.25">
      <c r="A10965" t="s">
        <v>21567</v>
      </c>
      <c r="B10965" t="s">
        <v>21568</v>
      </c>
      <c r="C10965">
        <v>0</v>
      </c>
      <c r="D10965">
        <v>0</v>
      </c>
      <c r="E10965">
        <v>112.116</v>
      </c>
      <c r="F10965">
        <v>0</v>
      </c>
      <c r="G10965" t="s">
        <v>33</v>
      </c>
    </row>
    <row r="10966" spans="1:7" x14ac:dyDescent="0.25">
      <c r="A10966" t="s">
        <v>21569</v>
      </c>
      <c r="B10966" t="s">
        <v>21570</v>
      </c>
      <c r="C10966">
        <v>0</v>
      </c>
      <c r="D10966">
        <v>0</v>
      </c>
      <c r="E10966">
        <v>1666.749</v>
      </c>
      <c r="F10966">
        <v>0</v>
      </c>
      <c r="G10966" t="s">
        <v>33</v>
      </c>
    </row>
    <row r="10967" spans="1:7" x14ac:dyDescent="0.25">
      <c r="A10967" t="s">
        <v>21571</v>
      </c>
      <c r="B10967" t="s">
        <v>21572</v>
      </c>
      <c r="C10967">
        <v>0</v>
      </c>
      <c r="D10967">
        <v>0</v>
      </c>
      <c r="E10967">
        <v>2289.375</v>
      </c>
      <c r="F10967">
        <v>0</v>
      </c>
      <c r="G10967" t="s">
        <v>22</v>
      </c>
    </row>
    <row r="10968" spans="1:7" x14ac:dyDescent="0.25">
      <c r="A10968" t="s">
        <v>21573</v>
      </c>
      <c r="B10968" t="s">
        <v>21574</v>
      </c>
      <c r="C10968">
        <v>0</v>
      </c>
      <c r="D10968">
        <v>0</v>
      </c>
      <c r="E10968">
        <v>7.5990000000000002</v>
      </c>
      <c r="F10968">
        <v>0</v>
      </c>
      <c r="G10968" t="s">
        <v>33</v>
      </c>
    </row>
    <row r="10969" spans="1:7" x14ac:dyDescent="0.25">
      <c r="A10969" t="s">
        <v>21575</v>
      </c>
      <c r="B10969" t="s">
        <v>21576</v>
      </c>
      <c r="C10969">
        <v>0</v>
      </c>
      <c r="D10969">
        <v>0</v>
      </c>
      <c r="E10969">
        <v>111.639</v>
      </c>
      <c r="F10969">
        <v>0</v>
      </c>
      <c r="G10969" t="s">
        <v>33</v>
      </c>
    </row>
    <row r="10970" spans="1:7" x14ac:dyDescent="0.25">
      <c r="A10970" t="s">
        <v>21577</v>
      </c>
      <c r="B10970" t="s">
        <v>21578</v>
      </c>
      <c r="C10970">
        <v>0</v>
      </c>
      <c r="D10970">
        <v>0</v>
      </c>
      <c r="E10970">
        <v>180.375</v>
      </c>
      <c r="F10970">
        <v>0</v>
      </c>
      <c r="G10970" t="s">
        <v>22</v>
      </c>
    </row>
    <row r="10971" spans="1:7" x14ac:dyDescent="0.25">
      <c r="A10971" t="s">
        <v>21579</v>
      </c>
      <c r="B10971" t="s">
        <v>21580</v>
      </c>
      <c r="C10971">
        <v>0</v>
      </c>
      <c r="D10971">
        <v>160.63999999999999</v>
      </c>
      <c r="E10971">
        <v>46.613</v>
      </c>
      <c r="F10971">
        <v>46.276000000000003</v>
      </c>
      <c r="G10971" t="s">
        <v>33</v>
      </c>
    </row>
    <row r="10972" spans="1:7" x14ac:dyDescent="0.25">
      <c r="A10972" t="s">
        <v>21581</v>
      </c>
      <c r="B10972" t="s">
        <v>21582</v>
      </c>
      <c r="C10972">
        <v>10</v>
      </c>
      <c r="D10972">
        <v>135.16999999999999</v>
      </c>
      <c r="E10972">
        <v>41.581000000000003</v>
      </c>
      <c r="F10972">
        <v>41.581000000000003</v>
      </c>
      <c r="G10972" t="s">
        <v>312</v>
      </c>
    </row>
    <row r="10973" spans="1:7" x14ac:dyDescent="0.25">
      <c r="A10973" t="s">
        <v>21583</v>
      </c>
      <c r="B10973" t="s">
        <v>21584</v>
      </c>
      <c r="C10973">
        <v>0</v>
      </c>
      <c r="D10973">
        <v>37.03</v>
      </c>
      <c r="E10973">
        <v>7.694</v>
      </c>
      <c r="F10973">
        <v>7.694</v>
      </c>
      <c r="G10973" t="s">
        <v>22</v>
      </c>
    </row>
    <row r="10974" spans="1:7" x14ac:dyDescent="0.25">
      <c r="A10974" t="s">
        <v>21585</v>
      </c>
      <c r="B10974" t="s">
        <v>21586</v>
      </c>
      <c r="C10974">
        <v>1</v>
      </c>
      <c r="D10974">
        <v>29.67</v>
      </c>
      <c r="E10974">
        <v>2.5619999999999998</v>
      </c>
      <c r="F10974">
        <v>2.5619999999999998</v>
      </c>
      <c r="G10974" t="s">
        <v>22</v>
      </c>
    </row>
    <row r="10975" spans="1:7" x14ac:dyDescent="0.25">
      <c r="A10975" t="s">
        <v>21587</v>
      </c>
      <c r="B10975" t="s">
        <v>21588</v>
      </c>
      <c r="C10975">
        <v>2</v>
      </c>
      <c r="D10975">
        <v>243.1</v>
      </c>
      <c r="E10975">
        <v>29.574000000000002</v>
      </c>
      <c r="F10975">
        <v>29.440999999999999</v>
      </c>
      <c r="G10975" t="s">
        <v>312</v>
      </c>
    </row>
    <row r="10976" spans="1:7" x14ac:dyDescent="0.25">
      <c r="A10976" t="s">
        <v>21589</v>
      </c>
      <c r="B10976" t="s">
        <v>21590</v>
      </c>
      <c r="C10976">
        <v>30</v>
      </c>
      <c r="D10976">
        <v>101.49</v>
      </c>
      <c r="E10976">
        <v>63.152000000000001</v>
      </c>
      <c r="F10976">
        <v>58.167000000000002</v>
      </c>
      <c r="G10976" t="s">
        <v>312</v>
      </c>
    </row>
    <row r="10977" spans="1:7" x14ac:dyDescent="0.25">
      <c r="A10977" t="s">
        <v>21591</v>
      </c>
      <c r="B10977" t="s">
        <v>21592</v>
      </c>
      <c r="C10977">
        <v>762</v>
      </c>
      <c r="D10977">
        <v>0</v>
      </c>
      <c r="E10977">
        <v>16.420000000000002</v>
      </c>
      <c r="F10977">
        <v>16.420000000000002</v>
      </c>
      <c r="G10977" t="s">
        <v>22</v>
      </c>
    </row>
    <row r="10978" spans="1:7" x14ac:dyDescent="0.25">
      <c r="A10978" t="s">
        <v>21593</v>
      </c>
      <c r="B10978" t="s">
        <v>21594</v>
      </c>
      <c r="C10978">
        <v>78</v>
      </c>
      <c r="D10978">
        <v>48.04</v>
      </c>
      <c r="E10978">
        <v>15.813000000000001</v>
      </c>
      <c r="F10978">
        <v>8.3330000000000002</v>
      </c>
      <c r="G10978" t="s">
        <v>22</v>
      </c>
    </row>
    <row r="10979" spans="1:7" x14ac:dyDescent="0.25">
      <c r="A10979" t="s">
        <v>21595</v>
      </c>
      <c r="B10979" t="s">
        <v>21596</v>
      </c>
      <c r="C10979">
        <v>0</v>
      </c>
      <c r="D10979">
        <v>1582.45</v>
      </c>
      <c r="E10979">
        <v>1345.171</v>
      </c>
      <c r="F10979">
        <v>258.49099999999999</v>
      </c>
      <c r="G10979" t="s">
        <v>33</v>
      </c>
    </row>
    <row r="10980" spans="1:7" x14ac:dyDescent="0.25">
      <c r="A10980" t="s">
        <v>21597</v>
      </c>
      <c r="B10980" t="s">
        <v>21598</v>
      </c>
      <c r="C10980">
        <v>0</v>
      </c>
      <c r="D10980">
        <v>0</v>
      </c>
      <c r="E10980">
        <v>58.274000000000001</v>
      </c>
      <c r="F10980">
        <v>0</v>
      </c>
      <c r="G10980" t="s">
        <v>22</v>
      </c>
    </row>
    <row r="10981" spans="1:7" x14ac:dyDescent="0.25">
      <c r="A10981" t="s">
        <v>21599</v>
      </c>
      <c r="B10981" t="s">
        <v>21600</v>
      </c>
      <c r="C10981">
        <v>0</v>
      </c>
      <c r="D10981">
        <v>0</v>
      </c>
      <c r="E10981">
        <v>2E-3</v>
      </c>
      <c r="F10981">
        <v>0</v>
      </c>
      <c r="G10981" t="s">
        <v>22</v>
      </c>
    </row>
    <row r="10982" spans="1:7" x14ac:dyDescent="0.25">
      <c r="A10982" t="s">
        <v>21601</v>
      </c>
      <c r="B10982" t="s">
        <v>21602</v>
      </c>
      <c r="C10982">
        <v>0</v>
      </c>
      <c r="D10982">
        <v>0</v>
      </c>
      <c r="E10982">
        <v>2E-3</v>
      </c>
      <c r="F10982">
        <v>0</v>
      </c>
      <c r="G10982" t="s">
        <v>22</v>
      </c>
    </row>
    <row r="10983" spans="1:7" x14ac:dyDescent="0.25">
      <c r="A10983" t="s">
        <v>21603</v>
      </c>
      <c r="B10983" t="s">
        <v>21604</v>
      </c>
      <c r="C10983">
        <v>0</v>
      </c>
      <c r="D10983">
        <v>0</v>
      </c>
      <c r="E10983">
        <v>2.2040000000000002</v>
      </c>
      <c r="F10983">
        <v>2.2040000000000002</v>
      </c>
      <c r="G10983" t="s">
        <v>22</v>
      </c>
    </row>
    <row r="10984" spans="1:7" x14ac:dyDescent="0.25">
      <c r="A10984" t="s">
        <v>21605</v>
      </c>
      <c r="B10984" t="s">
        <v>21606</v>
      </c>
      <c r="C10984">
        <v>0</v>
      </c>
      <c r="D10984">
        <v>0</v>
      </c>
      <c r="E10984">
        <v>114.322</v>
      </c>
      <c r="F10984">
        <v>113.986</v>
      </c>
      <c r="G10984" t="s">
        <v>33</v>
      </c>
    </row>
    <row r="10985" spans="1:7" x14ac:dyDescent="0.25">
      <c r="A10985" t="s">
        <v>21607</v>
      </c>
      <c r="B10985" t="s">
        <v>21608</v>
      </c>
      <c r="C10985">
        <v>0</v>
      </c>
      <c r="D10985">
        <v>0</v>
      </c>
      <c r="E10985">
        <v>0.01</v>
      </c>
      <c r="F10985">
        <v>0.01</v>
      </c>
      <c r="G10985" t="s">
        <v>22</v>
      </c>
    </row>
    <row r="10986" spans="1:7" x14ac:dyDescent="0.25">
      <c r="A10986" t="s">
        <v>21609</v>
      </c>
      <c r="B10986" t="s">
        <v>21610</v>
      </c>
      <c r="C10986">
        <v>12</v>
      </c>
      <c r="D10986">
        <v>0</v>
      </c>
      <c r="E10986">
        <v>4.0069999999999997</v>
      </c>
      <c r="F10986">
        <v>5.375</v>
      </c>
      <c r="G10986" t="s">
        <v>22</v>
      </c>
    </row>
    <row r="10987" spans="1:7" x14ac:dyDescent="0.25">
      <c r="A10987" t="s">
        <v>21611</v>
      </c>
      <c r="B10987" t="s">
        <v>21612</v>
      </c>
      <c r="C10987">
        <v>0</v>
      </c>
      <c r="D10987">
        <v>0</v>
      </c>
      <c r="E10987">
        <v>0.878</v>
      </c>
      <c r="F10987">
        <v>0.878</v>
      </c>
      <c r="G10987" t="s">
        <v>22</v>
      </c>
    </row>
    <row r="10988" spans="1:7" x14ac:dyDescent="0.25">
      <c r="A10988" t="s">
        <v>21613</v>
      </c>
      <c r="B10988" t="s">
        <v>21614</v>
      </c>
      <c r="C10988">
        <v>50</v>
      </c>
      <c r="D10988">
        <v>0</v>
      </c>
      <c r="E10988">
        <v>0.58699999999999997</v>
      </c>
      <c r="F10988">
        <v>0.58699999999999997</v>
      </c>
      <c r="G10988" t="s">
        <v>22</v>
      </c>
    </row>
    <row r="10989" spans="1:7" x14ac:dyDescent="0.25">
      <c r="A10989" t="s">
        <v>21615</v>
      </c>
      <c r="B10989" t="s">
        <v>21616</v>
      </c>
      <c r="C10989">
        <v>0</v>
      </c>
      <c r="D10989">
        <v>0</v>
      </c>
      <c r="E10989">
        <v>0</v>
      </c>
      <c r="F10989">
        <v>0</v>
      </c>
      <c r="G10989" t="s">
        <v>22</v>
      </c>
    </row>
    <row r="10990" spans="1:7" x14ac:dyDescent="0.25">
      <c r="A10990" t="s">
        <v>21617</v>
      </c>
      <c r="B10990" t="s">
        <v>21618</v>
      </c>
      <c r="C10990">
        <v>0</v>
      </c>
      <c r="D10990">
        <v>1482.53</v>
      </c>
      <c r="E10990">
        <v>346.64800000000002</v>
      </c>
      <c r="F10990">
        <v>423.58</v>
      </c>
      <c r="G10990" t="s">
        <v>33</v>
      </c>
    </row>
    <row r="10991" spans="1:7" x14ac:dyDescent="0.25">
      <c r="A10991" t="s">
        <v>21619</v>
      </c>
      <c r="B10991" t="s">
        <v>21620</v>
      </c>
      <c r="C10991">
        <v>0</v>
      </c>
      <c r="D10991">
        <v>1831.84</v>
      </c>
      <c r="E10991">
        <v>1398.1179999999999</v>
      </c>
      <c r="F10991">
        <v>0</v>
      </c>
      <c r="G10991" t="s">
        <v>33</v>
      </c>
    </row>
    <row r="10992" spans="1:7" x14ac:dyDescent="0.25">
      <c r="A10992" t="s">
        <v>21621</v>
      </c>
      <c r="B10992" t="s">
        <v>21622</v>
      </c>
      <c r="C10992">
        <v>0</v>
      </c>
      <c r="D10992">
        <v>335.4</v>
      </c>
      <c r="E10992">
        <v>233.97300000000001</v>
      </c>
      <c r="F10992">
        <v>0</v>
      </c>
      <c r="G10992" t="s">
        <v>33</v>
      </c>
    </row>
    <row r="10993" spans="1:7" x14ac:dyDescent="0.25">
      <c r="A10993" t="s">
        <v>21623</v>
      </c>
      <c r="B10993" t="s">
        <v>21624</v>
      </c>
      <c r="C10993">
        <v>15</v>
      </c>
      <c r="D10993">
        <v>0</v>
      </c>
      <c r="E10993">
        <v>1.5469999999999999</v>
      </c>
      <c r="F10993">
        <v>0.60099999999999998</v>
      </c>
      <c r="G10993" t="s">
        <v>22</v>
      </c>
    </row>
    <row r="10994" spans="1:7" x14ac:dyDescent="0.25">
      <c r="A10994" t="s">
        <v>21625</v>
      </c>
      <c r="B10994" t="s">
        <v>21626</v>
      </c>
      <c r="C10994">
        <v>15</v>
      </c>
      <c r="D10994">
        <v>0</v>
      </c>
      <c r="E10994">
        <v>0.38</v>
      </c>
      <c r="F10994">
        <v>0.188</v>
      </c>
      <c r="G10994" t="s">
        <v>22</v>
      </c>
    </row>
    <row r="10995" spans="1:7" x14ac:dyDescent="0.25">
      <c r="A10995" t="s">
        <v>21627</v>
      </c>
      <c r="B10995" t="s">
        <v>21628</v>
      </c>
      <c r="C10995">
        <v>0</v>
      </c>
      <c r="D10995">
        <v>0</v>
      </c>
      <c r="E10995">
        <v>61.802999999999997</v>
      </c>
      <c r="F10995">
        <v>0</v>
      </c>
      <c r="G10995" t="s">
        <v>22</v>
      </c>
    </row>
    <row r="10996" spans="1:7" x14ac:dyDescent="0.25">
      <c r="A10996" t="s">
        <v>21629</v>
      </c>
      <c r="B10996" t="s">
        <v>21630</v>
      </c>
      <c r="C10996">
        <v>1</v>
      </c>
      <c r="D10996">
        <v>0</v>
      </c>
      <c r="E10996">
        <v>39.048000000000002</v>
      </c>
      <c r="F10996">
        <v>82.07</v>
      </c>
      <c r="G10996" t="s">
        <v>22</v>
      </c>
    </row>
    <row r="10997" spans="1:7" x14ac:dyDescent="0.25">
      <c r="A10997" t="s">
        <v>21631</v>
      </c>
      <c r="B10997" t="s">
        <v>21632</v>
      </c>
      <c r="C10997">
        <v>1</v>
      </c>
      <c r="D10997">
        <v>0</v>
      </c>
      <c r="E10997">
        <v>105.05</v>
      </c>
      <c r="F10997">
        <v>105.05</v>
      </c>
      <c r="G10997" t="s">
        <v>22</v>
      </c>
    </row>
    <row r="10998" spans="1:7" x14ac:dyDescent="0.25">
      <c r="A10998" t="s">
        <v>21633</v>
      </c>
      <c r="B10998" t="s">
        <v>21634</v>
      </c>
      <c r="C10998">
        <v>0</v>
      </c>
      <c r="D10998">
        <v>191.81</v>
      </c>
      <c r="E10998">
        <v>101.261</v>
      </c>
      <c r="F10998">
        <v>101.261</v>
      </c>
      <c r="G10998" t="s">
        <v>22</v>
      </c>
    </row>
    <row r="10999" spans="1:7" x14ac:dyDescent="0.25">
      <c r="A10999" t="s">
        <v>21635</v>
      </c>
      <c r="B10999" t="s">
        <v>21636</v>
      </c>
      <c r="C10999">
        <v>7</v>
      </c>
      <c r="D10999">
        <v>0</v>
      </c>
      <c r="E10999">
        <v>12.5</v>
      </c>
      <c r="F10999">
        <v>12.5</v>
      </c>
      <c r="G10999" t="s">
        <v>22</v>
      </c>
    </row>
    <row r="11000" spans="1:7" x14ac:dyDescent="0.25">
      <c r="A11000" t="s">
        <v>21637</v>
      </c>
      <c r="B11000" t="s">
        <v>21638</v>
      </c>
      <c r="C11000">
        <v>20</v>
      </c>
      <c r="D11000">
        <v>0</v>
      </c>
      <c r="E11000">
        <v>43.68</v>
      </c>
      <c r="F11000">
        <v>43.68</v>
      </c>
      <c r="G11000" t="s">
        <v>22</v>
      </c>
    </row>
    <row r="11001" spans="1:7" x14ac:dyDescent="0.25">
      <c r="A11001" t="s">
        <v>21639</v>
      </c>
      <c r="B11001" t="s">
        <v>21640</v>
      </c>
      <c r="C11001">
        <v>0</v>
      </c>
      <c r="D11001">
        <v>371</v>
      </c>
      <c r="E11001">
        <v>213.25800000000001</v>
      </c>
      <c r="F11001">
        <v>0</v>
      </c>
      <c r="G11001" t="s">
        <v>33</v>
      </c>
    </row>
    <row r="11002" spans="1:7" x14ac:dyDescent="0.25">
      <c r="A11002" t="s">
        <v>21641</v>
      </c>
      <c r="B11002" t="s">
        <v>21642</v>
      </c>
      <c r="C11002">
        <v>20</v>
      </c>
      <c r="D11002">
        <v>0</v>
      </c>
      <c r="E11002">
        <v>1.8180000000000001</v>
      </c>
      <c r="F11002">
        <v>1.8180000000000001</v>
      </c>
      <c r="G11002" t="s">
        <v>22</v>
      </c>
    </row>
    <row r="11003" spans="1:7" x14ac:dyDescent="0.25">
      <c r="A11003" t="s">
        <v>21643</v>
      </c>
      <c r="B11003" t="s">
        <v>21644</v>
      </c>
      <c r="C11003">
        <v>110</v>
      </c>
      <c r="D11003">
        <v>0</v>
      </c>
      <c r="E11003">
        <v>0.81</v>
      </c>
      <c r="F11003">
        <v>0.81</v>
      </c>
      <c r="G11003" t="s">
        <v>22</v>
      </c>
    </row>
    <row r="11004" spans="1:7" x14ac:dyDescent="0.25">
      <c r="A11004" t="s">
        <v>21645</v>
      </c>
      <c r="B11004" t="s">
        <v>21646</v>
      </c>
      <c r="C11004">
        <v>1</v>
      </c>
      <c r="D11004">
        <v>0</v>
      </c>
      <c r="E11004">
        <v>47.41</v>
      </c>
      <c r="F11004">
        <v>214.88</v>
      </c>
      <c r="G11004" t="s">
        <v>22</v>
      </c>
    </row>
    <row r="11005" spans="1:7" x14ac:dyDescent="0.25">
      <c r="A11005" t="s">
        <v>21647</v>
      </c>
      <c r="B11005" t="s">
        <v>21648</v>
      </c>
      <c r="C11005">
        <v>0</v>
      </c>
      <c r="D11005">
        <v>691.37</v>
      </c>
      <c r="E11005">
        <v>479.92899999999997</v>
      </c>
      <c r="F11005">
        <v>412.58</v>
      </c>
      <c r="G11005" t="s">
        <v>33</v>
      </c>
    </row>
    <row r="11006" spans="1:7" x14ac:dyDescent="0.25">
      <c r="A11006" t="s">
        <v>21649</v>
      </c>
      <c r="B11006" t="s">
        <v>21650</v>
      </c>
      <c r="C11006">
        <v>0</v>
      </c>
      <c r="D11006">
        <v>624.66999999999996</v>
      </c>
      <c r="E11006">
        <v>617.64599999999996</v>
      </c>
      <c r="F11006">
        <v>471.58699999999999</v>
      </c>
      <c r="G11006" t="s">
        <v>33</v>
      </c>
    </row>
    <row r="11007" spans="1:7" x14ac:dyDescent="0.25">
      <c r="A11007" t="s">
        <v>21651</v>
      </c>
      <c r="B11007" t="s">
        <v>21652</v>
      </c>
      <c r="C11007">
        <v>0</v>
      </c>
      <c r="D11007">
        <v>260.79000000000002</v>
      </c>
      <c r="E11007">
        <v>93.146000000000001</v>
      </c>
      <c r="F11007">
        <v>93.146000000000001</v>
      </c>
      <c r="G11007" t="s">
        <v>33</v>
      </c>
    </row>
    <row r="11008" spans="1:7" x14ac:dyDescent="0.25">
      <c r="A11008" t="s">
        <v>21653</v>
      </c>
      <c r="B11008" t="s">
        <v>21654</v>
      </c>
      <c r="C11008">
        <v>0</v>
      </c>
      <c r="D11008">
        <v>2295.21</v>
      </c>
      <c r="E11008">
        <v>1994.338</v>
      </c>
      <c r="F11008">
        <v>1994.338</v>
      </c>
      <c r="G11008" t="s">
        <v>33</v>
      </c>
    </row>
    <row r="11009" spans="1:7" x14ac:dyDescent="0.25">
      <c r="A11009" t="s">
        <v>21655</v>
      </c>
      <c r="B11009" t="s">
        <v>21656</v>
      </c>
      <c r="C11009">
        <v>0</v>
      </c>
      <c r="D11009">
        <v>467.7</v>
      </c>
      <c r="E11009">
        <v>246.09</v>
      </c>
      <c r="F11009">
        <v>0</v>
      </c>
      <c r="G11009" t="s">
        <v>33</v>
      </c>
    </row>
    <row r="11010" spans="1:7" x14ac:dyDescent="0.25">
      <c r="A11010" t="s">
        <v>21657</v>
      </c>
      <c r="B11010" t="s">
        <v>21658</v>
      </c>
      <c r="C11010">
        <v>0</v>
      </c>
      <c r="D11010">
        <v>971.36</v>
      </c>
      <c r="E11010">
        <v>584.60599999999999</v>
      </c>
      <c r="F11010">
        <v>627.44200000000001</v>
      </c>
      <c r="G11010" t="s">
        <v>33</v>
      </c>
    </row>
    <row r="11011" spans="1:7" x14ac:dyDescent="0.25">
      <c r="A11011" t="s">
        <v>21659</v>
      </c>
      <c r="B11011" t="s">
        <v>21660</v>
      </c>
      <c r="C11011">
        <v>40</v>
      </c>
      <c r="D11011">
        <v>0</v>
      </c>
      <c r="E11011">
        <v>0.43</v>
      </c>
      <c r="F11011">
        <v>0.43</v>
      </c>
      <c r="G11011" t="s">
        <v>22</v>
      </c>
    </row>
    <row r="11012" spans="1:7" x14ac:dyDescent="0.25">
      <c r="A11012" t="s">
        <v>21661</v>
      </c>
      <c r="B11012" t="s">
        <v>21662</v>
      </c>
      <c r="C11012">
        <v>0</v>
      </c>
      <c r="D11012">
        <v>467.81</v>
      </c>
      <c r="E11012">
        <v>252.47399999999999</v>
      </c>
      <c r="F11012">
        <v>266.43099999999998</v>
      </c>
      <c r="G11012" t="s">
        <v>33</v>
      </c>
    </row>
    <row r="11013" spans="1:7" x14ac:dyDescent="0.25">
      <c r="A11013" t="s">
        <v>21663</v>
      </c>
      <c r="B11013" t="s">
        <v>21664</v>
      </c>
      <c r="C11013">
        <v>0</v>
      </c>
      <c r="D11013">
        <v>3610.23</v>
      </c>
      <c r="E11013">
        <v>3057.6289999999999</v>
      </c>
      <c r="F11013">
        <v>0</v>
      </c>
      <c r="G11013" t="s">
        <v>33</v>
      </c>
    </row>
    <row r="11014" spans="1:7" x14ac:dyDescent="0.25">
      <c r="A11014" t="s">
        <v>21665</v>
      </c>
      <c r="B11014" t="s">
        <v>21666</v>
      </c>
      <c r="C11014">
        <v>0</v>
      </c>
      <c r="D11014">
        <v>0</v>
      </c>
      <c r="E11014">
        <v>335.07600000000002</v>
      </c>
      <c r="F11014">
        <v>0</v>
      </c>
      <c r="G11014" t="s">
        <v>22</v>
      </c>
    </row>
    <row r="11015" spans="1:7" x14ac:dyDescent="0.25">
      <c r="A11015" t="s">
        <v>21667</v>
      </c>
      <c r="B11015" t="s">
        <v>21668</v>
      </c>
      <c r="C11015">
        <v>0</v>
      </c>
      <c r="D11015">
        <v>629.55999999999995</v>
      </c>
      <c r="E11015">
        <v>426.68200000000002</v>
      </c>
      <c r="F11015">
        <v>459.68599999999998</v>
      </c>
      <c r="G11015" t="s">
        <v>33</v>
      </c>
    </row>
    <row r="11016" spans="1:7" x14ac:dyDescent="0.25">
      <c r="A11016" t="s">
        <v>21669</v>
      </c>
      <c r="B11016" t="s">
        <v>21670</v>
      </c>
      <c r="C11016">
        <v>0</v>
      </c>
      <c r="D11016">
        <v>456.91</v>
      </c>
      <c r="E11016">
        <v>155.74600000000001</v>
      </c>
      <c r="F11016">
        <v>574.05499999999995</v>
      </c>
      <c r="G11016" t="s">
        <v>33</v>
      </c>
    </row>
    <row r="11017" spans="1:7" x14ac:dyDescent="0.25">
      <c r="A11017" t="s">
        <v>21671</v>
      </c>
      <c r="B11017" t="s">
        <v>9533</v>
      </c>
      <c r="C11017">
        <v>0</v>
      </c>
      <c r="D11017">
        <v>237.35</v>
      </c>
      <c r="E11017">
        <v>88.731999999999999</v>
      </c>
      <c r="F11017">
        <v>427.78699999999998</v>
      </c>
      <c r="G11017" t="s">
        <v>33</v>
      </c>
    </row>
    <row r="11018" spans="1:7" x14ac:dyDescent="0.25">
      <c r="A11018" t="s">
        <v>21672</v>
      </c>
      <c r="B11018" t="s">
        <v>9533</v>
      </c>
      <c r="C11018">
        <v>0</v>
      </c>
      <c r="D11018">
        <v>241.53</v>
      </c>
      <c r="E11018">
        <v>95.591999999999999</v>
      </c>
      <c r="F11018">
        <v>95.591999999999999</v>
      </c>
      <c r="G11018" t="s">
        <v>33</v>
      </c>
    </row>
    <row r="11019" spans="1:7" x14ac:dyDescent="0.25">
      <c r="A11019" t="s">
        <v>21673</v>
      </c>
      <c r="B11019" t="s">
        <v>9533</v>
      </c>
      <c r="C11019">
        <v>0</v>
      </c>
      <c r="D11019">
        <v>246.14</v>
      </c>
      <c r="E11019">
        <v>95.591999999999999</v>
      </c>
      <c r="F11019">
        <v>88.091999999999999</v>
      </c>
      <c r="G11019" t="s">
        <v>33</v>
      </c>
    </row>
    <row r="11020" spans="1:7" x14ac:dyDescent="0.25">
      <c r="A11020" t="s">
        <v>21674</v>
      </c>
      <c r="B11020" t="s">
        <v>9533</v>
      </c>
      <c r="C11020">
        <v>0</v>
      </c>
      <c r="D11020">
        <v>246.14</v>
      </c>
      <c r="E11020">
        <v>95.591999999999999</v>
      </c>
      <c r="F11020">
        <v>95.591999999999999</v>
      </c>
      <c r="G11020" t="s">
        <v>33</v>
      </c>
    </row>
    <row r="11021" spans="1:7" x14ac:dyDescent="0.25">
      <c r="A11021" t="s">
        <v>21675</v>
      </c>
      <c r="B11021" t="s">
        <v>9533</v>
      </c>
      <c r="C11021">
        <v>0</v>
      </c>
      <c r="D11021">
        <v>244.34</v>
      </c>
      <c r="E11021">
        <v>92.921999999999997</v>
      </c>
      <c r="F11021">
        <v>92.921999999999997</v>
      </c>
      <c r="G11021" t="s">
        <v>33</v>
      </c>
    </row>
    <row r="11022" spans="1:7" x14ac:dyDescent="0.25">
      <c r="A11022" t="s">
        <v>21676</v>
      </c>
      <c r="B11022" t="s">
        <v>111</v>
      </c>
      <c r="C11022">
        <v>0</v>
      </c>
      <c r="D11022">
        <v>244.6</v>
      </c>
      <c r="E11022">
        <v>95.402000000000001</v>
      </c>
      <c r="F11022">
        <v>95.402000000000001</v>
      </c>
      <c r="G11022" t="s">
        <v>33</v>
      </c>
    </row>
    <row r="11023" spans="1:7" x14ac:dyDescent="0.25">
      <c r="A11023" t="s">
        <v>21677</v>
      </c>
      <c r="B11023" t="s">
        <v>21678</v>
      </c>
      <c r="C11023">
        <v>0</v>
      </c>
      <c r="D11023">
        <v>983.87</v>
      </c>
      <c r="E11023">
        <v>504.82900000000001</v>
      </c>
      <c r="F11023">
        <v>582.26499999999999</v>
      </c>
      <c r="G11023" t="s">
        <v>33</v>
      </c>
    </row>
    <row r="11024" spans="1:7" x14ac:dyDescent="0.25">
      <c r="A11024" t="s">
        <v>21679</v>
      </c>
      <c r="B11024" t="s">
        <v>21680</v>
      </c>
      <c r="C11024">
        <v>0</v>
      </c>
      <c r="D11024">
        <v>0</v>
      </c>
      <c r="E11024">
        <v>2.2669999999999999</v>
      </c>
      <c r="F11024">
        <v>46.25</v>
      </c>
      <c r="G11024" t="s">
        <v>22</v>
      </c>
    </row>
    <row r="11025" spans="1:7" x14ac:dyDescent="0.25">
      <c r="A11025" t="s">
        <v>21681</v>
      </c>
      <c r="B11025" t="s">
        <v>21682</v>
      </c>
      <c r="C11025">
        <v>0</v>
      </c>
      <c r="D11025">
        <v>509.18</v>
      </c>
      <c r="E11025">
        <v>203.642</v>
      </c>
      <c r="F11025">
        <v>0</v>
      </c>
      <c r="G11025" t="s">
        <v>22</v>
      </c>
    </row>
    <row r="11026" spans="1:7" x14ac:dyDescent="0.25">
      <c r="A11026" t="s">
        <v>21683</v>
      </c>
      <c r="B11026" t="s">
        <v>21684</v>
      </c>
      <c r="C11026">
        <v>0</v>
      </c>
      <c r="D11026">
        <v>695.96</v>
      </c>
      <c r="E11026">
        <v>455.61599999999999</v>
      </c>
      <c r="F11026">
        <v>455.61599999999999</v>
      </c>
      <c r="G11026" t="s">
        <v>33</v>
      </c>
    </row>
    <row r="11027" spans="1:7" x14ac:dyDescent="0.25">
      <c r="A11027" t="s">
        <v>21685</v>
      </c>
      <c r="B11027" t="s">
        <v>21686</v>
      </c>
      <c r="C11027">
        <v>0</v>
      </c>
      <c r="D11027">
        <v>391.72</v>
      </c>
      <c r="E11027">
        <v>131.07599999999999</v>
      </c>
      <c r="F11027">
        <v>117.746</v>
      </c>
      <c r="G11027" t="s">
        <v>33</v>
      </c>
    </row>
    <row r="11028" spans="1:7" x14ac:dyDescent="0.25">
      <c r="A11028" t="s">
        <v>21687</v>
      </c>
      <c r="B11028" t="s">
        <v>111</v>
      </c>
      <c r="C11028">
        <v>0</v>
      </c>
      <c r="D11028">
        <v>249.21</v>
      </c>
      <c r="E11028">
        <v>95.402000000000001</v>
      </c>
      <c r="F11028">
        <v>95.402000000000001</v>
      </c>
      <c r="G11028" t="s">
        <v>33</v>
      </c>
    </row>
    <row r="11029" spans="1:7" x14ac:dyDescent="0.25">
      <c r="A11029" t="s">
        <v>21688</v>
      </c>
      <c r="B11029" t="s">
        <v>9533</v>
      </c>
      <c r="C11029">
        <v>0</v>
      </c>
      <c r="D11029">
        <v>241.53</v>
      </c>
      <c r="E11029">
        <v>95.591999999999999</v>
      </c>
      <c r="F11029">
        <v>95.591999999999999</v>
      </c>
      <c r="G11029" t="s">
        <v>33</v>
      </c>
    </row>
    <row r="11030" spans="1:7" x14ac:dyDescent="0.25">
      <c r="A11030" t="s">
        <v>21689</v>
      </c>
      <c r="B11030" t="s">
        <v>21690</v>
      </c>
      <c r="C11030">
        <v>0</v>
      </c>
      <c r="D11030">
        <v>415.8</v>
      </c>
      <c r="E11030">
        <v>358.18400000000003</v>
      </c>
      <c r="F11030">
        <v>335.35899999999998</v>
      </c>
      <c r="G11030" t="s">
        <v>33</v>
      </c>
    </row>
    <row r="11031" spans="1:7" x14ac:dyDescent="0.25">
      <c r="A11031" t="s">
        <v>21691</v>
      </c>
      <c r="B11031" t="s">
        <v>21692</v>
      </c>
      <c r="C11031">
        <v>0</v>
      </c>
      <c r="D11031">
        <v>495.93</v>
      </c>
      <c r="E11031">
        <v>154.517</v>
      </c>
      <c r="F11031">
        <v>0</v>
      </c>
      <c r="G11031" t="s">
        <v>33</v>
      </c>
    </row>
    <row r="11032" spans="1:7" x14ac:dyDescent="0.25">
      <c r="A11032" t="s">
        <v>21693</v>
      </c>
      <c r="B11032" t="s">
        <v>21694</v>
      </c>
      <c r="C11032">
        <v>0</v>
      </c>
      <c r="D11032">
        <v>529.65</v>
      </c>
      <c r="E11032">
        <v>300.91800000000001</v>
      </c>
      <c r="F11032">
        <v>582.26900000000001</v>
      </c>
      <c r="G11032" t="s">
        <v>33</v>
      </c>
    </row>
    <row r="11033" spans="1:7" x14ac:dyDescent="0.25">
      <c r="A11033" t="s">
        <v>21695</v>
      </c>
      <c r="B11033" t="s">
        <v>21696</v>
      </c>
      <c r="C11033">
        <v>0</v>
      </c>
      <c r="D11033">
        <v>100.22</v>
      </c>
      <c r="E11033">
        <v>27.141999999999999</v>
      </c>
      <c r="F11033">
        <v>27.141999999999999</v>
      </c>
      <c r="G11033" t="s">
        <v>33</v>
      </c>
    </row>
    <row r="11034" spans="1:7" x14ac:dyDescent="0.25">
      <c r="A11034" t="s">
        <v>21697</v>
      </c>
      <c r="B11034" t="s">
        <v>21698</v>
      </c>
      <c r="C11034">
        <v>0</v>
      </c>
      <c r="D11034">
        <v>0</v>
      </c>
      <c r="E11034">
        <v>41.814999999999998</v>
      </c>
      <c r="F11034">
        <v>0</v>
      </c>
      <c r="G11034" t="s">
        <v>33</v>
      </c>
    </row>
    <row r="11035" spans="1:7" x14ac:dyDescent="0.25">
      <c r="A11035" t="s">
        <v>21699</v>
      </c>
      <c r="B11035" t="s">
        <v>21700</v>
      </c>
      <c r="C11035">
        <v>0</v>
      </c>
      <c r="D11035">
        <v>0</v>
      </c>
      <c r="E11035">
        <v>0</v>
      </c>
      <c r="F11035">
        <v>4.13</v>
      </c>
      <c r="G11035" t="s">
        <v>22</v>
      </c>
    </row>
    <row r="11036" spans="1:7" x14ac:dyDescent="0.25">
      <c r="A11036" t="s">
        <v>21701</v>
      </c>
      <c r="B11036" t="s">
        <v>21702</v>
      </c>
      <c r="C11036">
        <v>80</v>
      </c>
      <c r="D11036">
        <v>0</v>
      </c>
      <c r="E11036">
        <v>0.11</v>
      </c>
      <c r="F11036">
        <v>0.11</v>
      </c>
      <c r="G11036" t="s">
        <v>22</v>
      </c>
    </row>
    <row r="11037" spans="1:7" x14ac:dyDescent="0.25">
      <c r="A11037" t="s">
        <v>21703</v>
      </c>
      <c r="B11037" t="s">
        <v>21704</v>
      </c>
      <c r="C11037">
        <v>48</v>
      </c>
      <c r="D11037">
        <v>0</v>
      </c>
      <c r="E11037">
        <v>0.28000000000000003</v>
      </c>
      <c r="F11037">
        <v>0.28000000000000003</v>
      </c>
      <c r="G11037" t="s">
        <v>22</v>
      </c>
    </row>
    <row r="11038" spans="1:7" x14ac:dyDescent="0.25">
      <c r="A11038" t="s">
        <v>21705</v>
      </c>
      <c r="B11038" t="s">
        <v>21706</v>
      </c>
      <c r="C11038">
        <v>180</v>
      </c>
      <c r="D11038">
        <v>0</v>
      </c>
      <c r="E11038">
        <v>0.03</v>
      </c>
      <c r="F11038">
        <v>0.03</v>
      </c>
      <c r="G11038" t="s">
        <v>22</v>
      </c>
    </row>
    <row r="11039" spans="1:7" x14ac:dyDescent="0.25">
      <c r="A11039" t="s">
        <v>21707</v>
      </c>
      <c r="B11039" t="s">
        <v>21708</v>
      </c>
      <c r="C11039">
        <v>0</v>
      </c>
      <c r="D11039">
        <v>0</v>
      </c>
      <c r="E11039">
        <v>0.01</v>
      </c>
      <c r="F11039">
        <v>0.01</v>
      </c>
      <c r="G11039" t="s">
        <v>22</v>
      </c>
    </row>
    <row r="11040" spans="1:7" x14ac:dyDescent="0.25">
      <c r="A11040" t="s">
        <v>21709</v>
      </c>
      <c r="B11040" t="s">
        <v>21710</v>
      </c>
      <c r="C11040">
        <v>9</v>
      </c>
      <c r="D11040">
        <v>0</v>
      </c>
      <c r="E11040">
        <v>51.17</v>
      </c>
      <c r="F11040">
        <v>43</v>
      </c>
      <c r="G11040" t="s">
        <v>22</v>
      </c>
    </row>
    <row r="11041" spans="1:7" x14ac:dyDescent="0.25">
      <c r="A11041" t="s">
        <v>21711</v>
      </c>
      <c r="B11041" t="s">
        <v>21712</v>
      </c>
      <c r="C11041">
        <v>0</v>
      </c>
      <c r="D11041">
        <v>0</v>
      </c>
      <c r="E11041">
        <v>194.142</v>
      </c>
      <c r="F11041">
        <v>196.2</v>
      </c>
      <c r="G11041" t="s">
        <v>33</v>
      </c>
    </row>
    <row r="11042" spans="1:7" x14ac:dyDescent="0.25">
      <c r="A11042" t="s">
        <v>21713</v>
      </c>
      <c r="B11042" t="s">
        <v>21714</v>
      </c>
      <c r="C11042">
        <v>0</v>
      </c>
      <c r="D11042">
        <v>385.13</v>
      </c>
      <c r="E11042">
        <v>110.01600000000001</v>
      </c>
      <c r="F11042">
        <v>0</v>
      </c>
      <c r="G11042" t="s">
        <v>33</v>
      </c>
    </row>
    <row r="11043" spans="1:7" x14ac:dyDescent="0.25">
      <c r="A11043" t="s">
        <v>21715</v>
      </c>
      <c r="B11043" t="s">
        <v>21716</v>
      </c>
      <c r="C11043">
        <v>0</v>
      </c>
      <c r="D11043">
        <v>570.24</v>
      </c>
      <c r="E11043">
        <v>344.25200000000001</v>
      </c>
      <c r="F11043">
        <v>347.51799999999997</v>
      </c>
      <c r="G11043" t="s">
        <v>33</v>
      </c>
    </row>
    <row r="11044" spans="1:7" x14ac:dyDescent="0.25">
      <c r="A11044" t="s">
        <v>21717</v>
      </c>
      <c r="B11044" t="s">
        <v>21718</v>
      </c>
      <c r="C11044">
        <v>0</v>
      </c>
      <c r="D11044">
        <v>0</v>
      </c>
      <c r="E11044">
        <v>0.28799999999999998</v>
      </c>
      <c r="F11044">
        <v>0</v>
      </c>
      <c r="G11044" t="s">
        <v>22</v>
      </c>
    </row>
    <row r="11045" spans="1:7" x14ac:dyDescent="0.25">
      <c r="A11045" t="s">
        <v>21719</v>
      </c>
      <c r="B11045" t="s">
        <v>21720</v>
      </c>
      <c r="C11045">
        <v>0</v>
      </c>
      <c r="D11045">
        <v>0</v>
      </c>
      <c r="E11045">
        <v>0.28799999999999998</v>
      </c>
      <c r="F11045">
        <v>0</v>
      </c>
      <c r="G11045" t="s">
        <v>22</v>
      </c>
    </row>
    <row r="11046" spans="1:7" x14ac:dyDescent="0.25">
      <c r="A11046" t="s">
        <v>21721</v>
      </c>
      <c r="B11046" t="s">
        <v>21722</v>
      </c>
      <c r="C11046">
        <v>590</v>
      </c>
      <c r="D11046">
        <v>0</v>
      </c>
      <c r="E11046">
        <v>0.77</v>
      </c>
      <c r="F11046">
        <v>0.77</v>
      </c>
      <c r="G11046" t="s">
        <v>22</v>
      </c>
    </row>
    <row r="11047" spans="1:7" x14ac:dyDescent="0.25">
      <c r="A11047" t="s">
        <v>21723</v>
      </c>
      <c r="B11047" t="s">
        <v>21724</v>
      </c>
      <c r="C11047">
        <v>0</v>
      </c>
      <c r="D11047">
        <v>0</v>
      </c>
      <c r="E11047">
        <v>1355.81</v>
      </c>
      <c r="F11047">
        <v>0</v>
      </c>
      <c r="G11047" t="s">
        <v>33</v>
      </c>
    </row>
    <row r="11048" spans="1:7" x14ac:dyDescent="0.25">
      <c r="A11048" t="s">
        <v>21725</v>
      </c>
      <c r="B11048" t="s">
        <v>21726</v>
      </c>
      <c r="C11048">
        <v>0</v>
      </c>
      <c r="D11048">
        <v>281.05</v>
      </c>
      <c r="E11048">
        <v>187.86</v>
      </c>
      <c r="F11048">
        <v>168.94800000000001</v>
      </c>
      <c r="G11048" t="s">
        <v>33</v>
      </c>
    </row>
    <row r="11049" spans="1:7" x14ac:dyDescent="0.25">
      <c r="A11049" t="s">
        <v>21727</v>
      </c>
      <c r="B11049" t="s">
        <v>21728</v>
      </c>
      <c r="C11049">
        <v>0</v>
      </c>
      <c r="D11049">
        <v>240.09</v>
      </c>
      <c r="E11049">
        <v>143.965</v>
      </c>
      <c r="F11049">
        <v>153.114</v>
      </c>
      <c r="G11049" t="s">
        <v>33</v>
      </c>
    </row>
    <row r="11050" spans="1:7" x14ac:dyDescent="0.25">
      <c r="A11050" t="s">
        <v>21729</v>
      </c>
      <c r="B11050" t="s">
        <v>21730</v>
      </c>
      <c r="C11050">
        <v>2</v>
      </c>
      <c r="D11050">
        <v>375.21</v>
      </c>
      <c r="E11050">
        <v>76.05</v>
      </c>
      <c r="F11050">
        <v>28.757000000000001</v>
      </c>
      <c r="G11050" t="s">
        <v>33</v>
      </c>
    </row>
    <row r="11051" spans="1:7" x14ac:dyDescent="0.25">
      <c r="A11051" t="s">
        <v>21731</v>
      </c>
      <c r="B11051" t="s">
        <v>21732</v>
      </c>
      <c r="C11051">
        <v>1</v>
      </c>
      <c r="D11051">
        <v>92.15</v>
      </c>
      <c r="E11051">
        <v>38.578000000000003</v>
      </c>
      <c r="F11051">
        <v>39.158999999999999</v>
      </c>
      <c r="G11051" t="s">
        <v>33</v>
      </c>
    </row>
    <row r="11052" spans="1:7" x14ac:dyDescent="0.25">
      <c r="A11052" t="s">
        <v>21733</v>
      </c>
      <c r="B11052" t="s">
        <v>21734</v>
      </c>
      <c r="C11052">
        <v>0</v>
      </c>
      <c r="D11052">
        <v>0</v>
      </c>
      <c r="E11052">
        <v>191.1</v>
      </c>
      <c r="F11052">
        <v>191.1</v>
      </c>
      <c r="G11052" t="s">
        <v>22</v>
      </c>
    </row>
    <row r="11053" spans="1:7" x14ac:dyDescent="0.25">
      <c r="A11053" t="s">
        <v>21735</v>
      </c>
      <c r="B11053" t="s">
        <v>21736</v>
      </c>
      <c r="C11053">
        <v>0</v>
      </c>
      <c r="D11053">
        <v>135.24</v>
      </c>
      <c r="E11053">
        <v>35.880000000000003</v>
      </c>
      <c r="F11053">
        <v>35.880000000000003</v>
      </c>
      <c r="G11053" t="s">
        <v>312</v>
      </c>
    </row>
    <row r="11054" spans="1:7" x14ac:dyDescent="0.25">
      <c r="A11054" t="s">
        <v>21737</v>
      </c>
      <c r="B11054" t="s">
        <v>21738</v>
      </c>
      <c r="C11054">
        <v>3</v>
      </c>
      <c r="D11054">
        <v>153.78</v>
      </c>
      <c r="E11054">
        <v>37.058</v>
      </c>
      <c r="F11054">
        <v>34.966999999999999</v>
      </c>
      <c r="G11054" t="s">
        <v>22</v>
      </c>
    </row>
    <row r="11055" spans="1:7" x14ac:dyDescent="0.25">
      <c r="A11055" t="s">
        <v>21739</v>
      </c>
      <c r="B11055" t="s">
        <v>21740</v>
      </c>
      <c r="C11055">
        <v>3</v>
      </c>
      <c r="D11055">
        <v>56.95</v>
      </c>
      <c r="E11055">
        <v>13.954000000000001</v>
      </c>
      <c r="F11055">
        <v>8.4269999999999996</v>
      </c>
      <c r="G11055" t="s">
        <v>22</v>
      </c>
    </row>
    <row r="11056" spans="1:7" x14ac:dyDescent="0.25">
      <c r="A11056" t="s">
        <v>21741</v>
      </c>
      <c r="B11056" t="s">
        <v>21742</v>
      </c>
      <c r="C11056">
        <v>1</v>
      </c>
      <c r="D11056">
        <v>177.55</v>
      </c>
      <c r="E11056">
        <v>32.881</v>
      </c>
      <c r="F11056">
        <v>28.489000000000001</v>
      </c>
      <c r="G11056" t="s">
        <v>312</v>
      </c>
    </row>
    <row r="11057" spans="1:7" x14ac:dyDescent="0.25">
      <c r="A11057" t="s">
        <v>21743</v>
      </c>
      <c r="B11057" t="s">
        <v>21744</v>
      </c>
      <c r="C11057">
        <v>0</v>
      </c>
      <c r="D11057">
        <v>0</v>
      </c>
      <c r="E11057">
        <v>1.829</v>
      </c>
      <c r="F11057">
        <v>1.829</v>
      </c>
      <c r="G11057" t="s">
        <v>33</v>
      </c>
    </row>
    <row r="11058" spans="1:7" x14ac:dyDescent="0.25">
      <c r="A11058" t="s">
        <v>21745</v>
      </c>
      <c r="B11058" t="s">
        <v>21746</v>
      </c>
      <c r="C11058">
        <v>0</v>
      </c>
      <c r="D11058">
        <v>0</v>
      </c>
      <c r="E11058">
        <v>0</v>
      </c>
      <c r="F11058">
        <v>0</v>
      </c>
      <c r="G11058" t="s">
        <v>22</v>
      </c>
    </row>
    <row r="11059" spans="1:7" x14ac:dyDescent="0.25">
      <c r="A11059" t="s">
        <v>21747</v>
      </c>
      <c r="B11059" t="s">
        <v>21748</v>
      </c>
      <c r="C11059">
        <v>0</v>
      </c>
      <c r="D11059">
        <v>0</v>
      </c>
      <c r="E11059">
        <v>17.492999999999999</v>
      </c>
      <c r="F11059">
        <v>15.462999999999999</v>
      </c>
      <c r="G11059" t="s">
        <v>33</v>
      </c>
    </row>
    <row r="11060" spans="1:7" x14ac:dyDescent="0.25">
      <c r="A11060" t="s">
        <v>21749</v>
      </c>
      <c r="B11060" t="s">
        <v>21750</v>
      </c>
      <c r="C11060">
        <v>0</v>
      </c>
      <c r="D11060">
        <v>0</v>
      </c>
      <c r="E11060">
        <v>46.392000000000003</v>
      </c>
      <c r="F11060">
        <v>0</v>
      </c>
      <c r="G11060" t="s">
        <v>33</v>
      </c>
    </row>
    <row r="11061" spans="1:7" x14ac:dyDescent="0.25">
      <c r="A11061" t="s">
        <v>21751</v>
      </c>
      <c r="B11061" t="s">
        <v>21752</v>
      </c>
      <c r="C11061">
        <v>6</v>
      </c>
      <c r="D11061">
        <v>166.32</v>
      </c>
      <c r="E11061">
        <v>30.201000000000001</v>
      </c>
      <c r="F11061">
        <v>28.574000000000002</v>
      </c>
      <c r="G11061" t="s">
        <v>312</v>
      </c>
    </row>
    <row r="11062" spans="1:7" x14ac:dyDescent="0.25">
      <c r="A11062" t="s">
        <v>21753</v>
      </c>
      <c r="B11062" t="s">
        <v>21754</v>
      </c>
      <c r="C11062">
        <v>6</v>
      </c>
      <c r="D11062">
        <v>62.35</v>
      </c>
      <c r="E11062">
        <v>20.228000000000002</v>
      </c>
      <c r="F11062">
        <v>0.32300000000000001</v>
      </c>
      <c r="G11062" t="s">
        <v>22</v>
      </c>
    </row>
    <row r="11063" spans="1:7" x14ac:dyDescent="0.25">
      <c r="A11063" t="s">
        <v>21755</v>
      </c>
      <c r="B11063" t="s">
        <v>21756</v>
      </c>
      <c r="C11063">
        <v>2</v>
      </c>
      <c r="D11063">
        <v>155.44</v>
      </c>
      <c r="E11063">
        <v>32.546999999999997</v>
      </c>
      <c r="F11063">
        <v>30.82</v>
      </c>
      <c r="G11063" t="s">
        <v>312</v>
      </c>
    </row>
    <row r="11064" spans="1:7" x14ac:dyDescent="0.25">
      <c r="A11064" t="s">
        <v>21757</v>
      </c>
      <c r="B11064" t="s">
        <v>21758</v>
      </c>
      <c r="C11064">
        <v>0</v>
      </c>
      <c r="D11064">
        <v>15.3</v>
      </c>
      <c r="E11064">
        <v>2.1619999999999999</v>
      </c>
      <c r="F11064">
        <v>2.1619999999999999</v>
      </c>
      <c r="G11064" t="s">
        <v>22</v>
      </c>
    </row>
    <row r="11065" spans="1:7" x14ac:dyDescent="0.25">
      <c r="A11065" t="s">
        <v>21759</v>
      </c>
      <c r="B11065" t="s">
        <v>21760</v>
      </c>
      <c r="C11065">
        <v>0</v>
      </c>
      <c r="D11065">
        <v>72.13</v>
      </c>
      <c r="E11065">
        <v>28.512</v>
      </c>
      <c r="F11065">
        <v>22.562000000000001</v>
      </c>
      <c r="G11065" t="s">
        <v>33</v>
      </c>
    </row>
    <row r="11066" spans="1:7" x14ac:dyDescent="0.25">
      <c r="A11066" t="s">
        <v>21761</v>
      </c>
      <c r="B11066" t="s">
        <v>21762</v>
      </c>
      <c r="C11066">
        <v>0</v>
      </c>
      <c r="D11066">
        <v>0</v>
      </c>
      <c r="E11066">
        <v>23.952000000000002</v>
      </c>
      <c r="F11066">
        <v>9.5259999999999998</v>
      </c>
      <c r="G11066" t="s">
        <v>22</v>
      </c>
    </row>
    <row r="11067" spans="1:7" x14ac:dyDescent="0.25">
      <c r="A11067" t="s">
        <v>21763</v>
      </c>
      <c r="B11067" t="s">
        <v>21764</v>
      </c>
      <c r="C11067">
        <v>5</v>
      </c>
      <c r="D11067">
        <v>169.58</v>
      </c>
      <c r="E11067">
        <v>35.414000000000001</v>
      </c>
      <c r="F11067">
        <v>35.414000000000001</v>
      </c>
      <c r="G11067" t="s">
        <v>312</v>
      </c>
    </row>
    <row r="11068" spans="1:7" x14ac:dyDescent="0.25">
      <c r="A11068" t="s">
        <v>21765</v>
      </c>
      <c r="B11068" t="s">
        <v>21766</v>
      </c>
      <c r="C11068">
        <v>1</v>
      </c>
      <c r="D11068">
        <v>132.09</v>
      </c>
      <c r="E11068">
        <v>36.603000000000002</v>
      </c>
      <c r="F11068">
        <v>36.603000000000002</v>
      </c>
      <c r="G11068" t="s">
        <v>312</v>
      </c>
    </row>
    <row r="11069" spans="1:7" x14ac:dyDescent="0.25">
      <c r="A11069" t="s">
        <v>21767</v>
      </c>
      <c r="B11069" t="s">
        <v>21768</v>
      </c>
      <c r="C11069">
        <v>0</v>
      </c>
      <c r="D11069">
        <v>564.99</v>
      </c>
      <c r="E11069">
        <v>221.17</v>
      </c>
      <c r="F11069">
        <v>0</v>
      </c>
      <c r="G11069" t="s">
        <v>33</v>
      </c>
    </row>
    <row r="11070" spans="1:7" x14ac:dyDescent="0.25">
      <c r="A11070" t="s">
        <v>21769</v>
      </c>
      <c r="B11070" t="s">
        <v>21770</v>
      </c>
      <c r="C11070">
        <v>4</v>
      </c>
      <c r="D11070">
        <v>0</v>
      </c>
      <c r="E11070">
        <v>52.478999999999999</v>
      </c>
      <c r="F11070">
        <v>34.67</v>
      </c>
      <c r="G11070" t="s">
        <v>33</v>
      </c>
    </row>
    <row r="11071" spans="1:7" x14ac:dyDescent="0.25">
      <c r="A11071" t="s">
        <v>21771</v>
      </c>
      <c r="B11071" t="s">
        <v>21772</v>
      </c>
      <c r="C11071">
        <v>0</v>
      </c>
      <c r="D11071">
        <v>0</v>
      </c>
      <c r="E11071">
        <v>42.323</v>
      </c>
      <c r="F11071">
        <v>42.244</v>
      </c>
      <c r="G11071" t="s">
        <v>33</v>
      </c>
    </row>
    <row r="11072" spans="1:7" x14ac:dyDescent="0.25">
      <c r="A11072" t="s">
        <v>21773</v>
      </c>
      <c r="B11072" t="s">
        <v>21774</v>
      </c>
      <c r="C11072">
        <v>0</v>
      </c>
      <c r="D11072">
        <v>0</v>
      </c>
      <c r="E11072">
        <v>52.091000000000001</v>
      </c>
      <c r="F11072">
        <v>52.091000000000001</v>
      </c>
      <c r="G11072" t="s">
        <v>33</v>
      </c>
    </row>
    <row r="11073" spans="1:7" x14ac:dyDescent="0.25">
      <c r="A11073" t="s">
        <v>21775</v>
      </c>
      <c r="B11073" t="s">
        <v>20534</v>
      </c>
      <c r="C11073">
        <v>0</v>
      </c>
      <c r="D11073">
        <v>0</v>
      </c>
      <c r="E11073">
        <v>22.338000000000001</v>
      </c>
      <c r="F11073">
        <v>0</v>
      </c>
      <c r="G11073" t="s">
        <v>22</v>
      </c>
    </row>
    <row r="11074" spans="1:7" x14ac:dyDescent="0.25">
      <c r="A11074" t="s">
        <v>21776</v>
      </c>
      <c r="B11074" t="s">
        <v>11547</v>
      </c>
      <c r="C11074">
        <v>0</v>
      </c>
      <c r="D11074">
        <v>0</v>
      </c>
      <c r="E11074">
        <v>40.652999999999999</v>
      </c>
      <c r="F11074">
        <v>37.262</v>
      </c>
      <c r="G11074" t="s">
        <v>22</v>
      </c>
    </row>
    <row r="11075" spans="1:7" x14ac:dyDescent="0.25">
      <c r="A11075" t="s">
        <v>21777</v>
      </c>
      <c r="B11075" t="s">
        <v>20536</v>
      </c>
      <c r="C11075">
        <v>0</v>
      </c>
      <c r="D11075">
        <v>0</v>
      </c>
      <c r="E11075">
        <v>58.968000000000004</v>
      </c>
      <c r="F11075">
        <v>58.786000000000001</v>
      </c>
      <c r="G11075" t="s">
        <v>33</v>
      </c>
    </row>
    <row r="11076" spans="1:7" x14ac:dyDescent="0.25">
      <c r="A11076" t="s">
        <v>21778</v>
      </c>
      <c r="B11076" t="s">
        <v>21772</v>
      </c>
      <c r="C11076">
        <v>0</v>
      </c>
      <c r="D11076">
        <v>0</v>
      </c>
      <c r="E11076">
        <v>77.283000000000001</v>
      </c>
      <c r="F11076">
        <v>0</v>
      </c>
      <c r="G11076" t="s">
        <v>22</v>
      </c>
    </row>
    <row r="11077" spans="1:7" x14ac:dyDescent="0.25">
      <c r="A11077" t="s">
        <v>21779</v>
      </c>
      <c r="B11077" t="s">
        <v>21774</v>
      </c>
      <c r="C11077">
        <v>0</v>
      </c>
      <c r="D11077">
        <v>0</v>
      </c>
      <c r="E11077">
        <v>96.045000000000002</v>
      </c>
      <c r="F11077">
        <v>96.045000000000002</v>
      </c>
      <c r="G11077" t="s">
        <v>33</v>
      </c>
    </row>
    <row r="11078" spans="1:7" x14ac:dyDescent="0.25">
      <c r="A11078" t="s">
        <v>21780</v>
      </c>
      <c r="B11078" t="s">
        <v>21781</v>
      </c>
      <c r="C11078">
        <v>266</v>
      </c>
      <c r="D11078">
        <v>0</v>
      </c>
      <c r="E11078">
        <v>0.78600000000000003</v>
      </c>
      <c r="F11078">
        <v>0.78600000000000003</v>
      </c>
      <c r="G11078" t="s">
        <v>33</v>
      </c>
    </row>
    <row r="11079" spans="1:7" x14ac:dyDescent="0.25">
      <c r="A11079" t="s">
        <v>21782</v>
      </c>
      <c r="B11079" t="s">
        <v>21783</v>
      </c>
      <c r="C11079">
        <v>0</v>
      </c>
      <c r="D11079">
        <v>306.20999999999998</v>
      </c>
      <c r="E11079">
        <v>130.60400000000001</v>
      </c>
      <c r="F11079">
        <v>140.49100000000001</v>
      </c>
      <c r="G11079" t="s">
        <v>33</v>
      </c>
    </row>
    <row r="11080" spans="1:7" x14ac:dyDescent="0.25">
      <c r="A11080" t="s">
        <v>21784</v>
      </c>
      <c r="B11080" t="s">
        <v>21785</v>
      </c>
      <c r="C11080">
        <v>0</v>
      </c>
      <c r="D11080">
        <v>927.5</v>
      </c>
      <c r="E11080">
        <v>627.47900000000004</v>
      </c>
      <c r="F11080">
        <v>628.42399999999998</v>
      </c>
      <c r="G11080" t="s">
        <v>33</v>
      </c>
    </row>
    <row r="11081" spans="1:7" x14ac:dyDescent="0.25">
      <c r="A11081" t="s">
        <v>21786</v>
      </c>
      <c r="B11081" t="s">
        <v>21787</v>
      </c>
      <c r="C11081">
        <v>0</v>
      </c>
      <c r="D11081">
        <v>291.77</v>
      </c>
      <c r="E11081">
        <v>136.892</v>
      </c>
      <c r="F11081">
        <v>0</v>
      </c>
      <c r="G11081" t="s">
        <v>33</v>
      </c>
    </row>
    <row r="11082" spans="1:7" x14ac:dyDescent="0.25">
      <c r="A11082" t="s">
        <v>21788</v>
      </c>
      <c r="B11082" t="s">
        <v>21789</v>
      </c>
      <c r="C11082">
        <v>0</v>
      </c>
      <c r="D11082">
        <v>1275.1199999999999</v>
      </c>
      <c r="E11082">
        <v>826.33600000000001</v>
      </c>
      <c r="F11082">
        <v>865.42399999999998</v>
      </c>
      <c r="G11082" t="s">
        <v>33</v>
      </c>
    </row>
    <row r="11083" spans="1:7" x14ac:dyDescent="0.25">
      <c r="A11083" t="s">
        <v>21790</v>
      </c>
      <c r="B11083" t="s">
        <v>21791</v>
      </c>
      <c r="C11083">
        <v>0</v>
      </c>
      <c r="D11083">
        <v>502.53</v>
      </c>
      <c r="E11083">
        <v>267.14100000000002</v>
      </c>
      <c r="F11083">
        <v>256.649</v>
      </c>
      <c r="G11083" t="s">
        <v>33</v>
      </c>
    </row>
    <row r="11084" spans="1:7" x14ac:dyDescent="0.25">
      <c r="A11084" t="s">
        <v>21792</v>
      </c>
      <c r="B11084" t="s">
        <v>21793</v>
      </c>
      <c r="C11084">
        <v>0</v>
      </c>
      <c r="D11084">
        <v>338.6</v>
      </c>
      <c r="E11084">
        <v>141.40799999999999</v>
      </c>
      <c r="F11084">
        <v>141.40799999999999</v>
      </c>
      <c r="G11084" t="s">
        <v>33</v>
      </c>
    </row>
    <row r="11085" spans="1:7" x14ac:dyDescent="0.25">
      <c r="A11085" t="s">
        <v>21794</v>
      </c>
      <c r="B11085" t="s">
        <v>21795</v>
      </c>
      <c r="C11085">
        <v>0</v>
      </c>
      <c r="D11085">
        <v>477.76</v>
      </c>
      <c r="E11085">
        <v>257.33600000000001</v>
      </c>
      <c r="F11085">
        <v>243.374</v>
      </c>
      <c r="G11085" t="s">
        <v>33</v>
      </c>
    </row>
    <row r="11086" spans="1:7" x14ac:dyDescent="0.25">
      <c r="A11086" t="s">
        <v>21796</v>
      </c>
      <c r="B11086" t="s">
        <v>21797</v>
      </c>
      <c r="C11086">
        <v>0</v>
      </c>
      <c r="D11086">
        <v>873.85</v>
      </c>
      <c r="E11086">
        <v>749.96400000000006</v>
      </c>
      <c r="F11086">
        <v>0</v>
      </c>
      <c r="G11086" t="s">
        <v>33</v>
      </c>
    </row>
    <row r="11087" spans="1:7" x14ac:dyDescent="0.25">
      <c r="A11087" t="s">
        <v>21798</v>
      </c>
      <c r="B11087" t="s">
        <v>21799</v>
      </c>
      <c r="C11087">
        <v>0</v>
      </c>
      <c r="D11087">
        <v>296.22000000000003</v>
      </c>
      <c r="E11087">
        <v>177.94</v>
      </c>
      <c r="F11087">
        <v>0</v>
      </c>
      <c r="G11087" t="s">
        <v>33</v>
      </c>
    </row>
    <row r="11088" spans="1:7" x14ac:dyDescent="0.25">
      <c r="A11088" t="s">
        <v>21800</v>
      </c>
      <c r="B11088" t="s">
        <v>21801</v>
      </c>
      <c r="C11088">
        <v>0</v>
      </c>
      <c r="D11088">
        <v>259.64</v>
      </c>
      <c r="E11088">
        <v>128.00399999999999</v>
      </c>
      <c r="F11088">
        <v>0</v>
      </c>
      <c r="G11088" t="s">
        <v>33</v>
      </c>
    </row>
    <row r="11089" spans="1:7" x14ac:dyDescent="0.25">
      <c r="A11089" t="s">
        <v>21802</v>
      </c>
      <c r="B11089" t="s">
        <v>21803</v>
      </c>
      <c r="C11089">
        <v>0</v>
      </c>
      <c r="D11089">
        <v>255.07</v>
      </c>
      <c r="E11089">
        <v>127.575</v>
      </c>
      <c r="F11089">
        <v>137.23500000000001</v>
      </c>
      <c r="G11089" t="s">
        <v>33</v>
      </c>
    </row>
    <row r="11090" spans="1:7" x14ac:dyDescent="0.25">
      <c r="A11090" t="s">
        <v>21804</v>
      </c>
      <c r="B11090" t="s">
        <v>21805</v>
      </c>
      <c r="C11090">
        <v>0</v>
      </c>
      <c r="D11090">
        <v>473.27</v>
      </c>
      <c r="E11090">
        <v>245.07300000000001</v>
      </c>
      <c r="F11090">
        <v>0</v>
      </c>
      <c r="G11090" t="s">
        <v>33</v>
      </c>
    </row>
    <row r="11091" spans="1:7" x14ac:dyDescent="0.25">
      <c r="A11091" t="s">
        <v>21806</v>
      </c>
      <c r="B11091" t="s">
        <v>21807</v>
      </c>
      <c r="C11091">
        <v>0</v>
      </c>
      <c r="D11091">
        <v>747.14</v>
      </c>
      <c r="E11091">
        <v>627.97500000000002</v>
      </c>
      <c r="F11091">
        <v>435.06900000000002</v>
      </c>
      <c r="G11091" t="s">
        <v>33</v>
      </c>
    </row>
    <row r="11092" spans="1:7" x14ac:dyDescent="0.25">
      <c r="A11092" t="s">
        <v>21808</v>
      </c>
      <c r="B11092" t="s">
        <v>21809</v>
      </c>
      <c r="C11092">
        <v>0</v>
      </c>
      <c r="D11092">
        <v>635.37</v>
      </c>
      <c r="E11092">
        <v>608.84900000000005</v>
      </c>
      <c r="F11092">
        <v>609.81200000000001</v>
      </c>
      <c r="G11092" t="s">
        <v>33</v>
      </c>
    </row>
    <row r="11093" spans="1:7" x14ac:dyDescent="0.25">
      <c r="A11093" t="s">
        <v>21810</v>
      </c>
      <c r="B11093" t="s">
        <v>21811</v>
      </c>
      <c r="C11093">
        <v>0</v>
      </c>
      <c r="D11093">
        <v>343.96</v>
      </c>
      <c r="E11093">
        <v>143.78100000000001</v>
      </c>
      <c r="F11093">
        <v>122.794</v>
      </c>
      <c r="G11093" t="s">
        <v>33</v>
      </c>
    </row>
    <row r="11094" spans="1:7" x14ac:dyDescent="0.25">
      <c r="A11094" t="s">
        <v>21812</v>
      </c>
      <c r="B11094" t="s">
        <v>21813</v>
      </c>
      <c r="C11094">
        <v>0</v>
      </c>
      <c r="D11094">
        <v>0</v>
      </c>
      <c r="E11094">
        <v>0.06</v>
      </c>
      <c r="F11094">
        <v>0</v>
      </c>
      <c r="G11094" t="s">
        <v>22</v>
      </c>
    </row>
    <row r="11095" spans="1:7" x14ac:dyDescent="0.25">
      <c r="A11095" t="s">
        <v>21814</v>
      </c>
      <c r="B11095" t="s">
        <v>21815</v>
      </c>
      <c r="C11095">
        <v>0</v>
      </c>
      <c r="D11095">
        <v>368.32</v>
      </c>
      <c r="E11095">
        <v>151.44399999999999</v>
      </c>
      <c r="F11095">
        <v>215.73</v>
      </c>
      <c r="G11095" t="s">
        <v>33</v>
      </c>
    </row>
    <row r="11096" spans="1:7" x14ac:dyDescent="0.25">
      <c r="A11096" t="s">
        <v>21816</v>
      </c>
      <c r="B11096" t="s">
        <v>21817</v>
      </c>
      <c r="C11096">
        <v>0</v>
      </c>
      <c r="D11096">
        <v>474.3</v>
      </c>
      <c r="E11096">
        <v>421.36200000000002</v>
      </c>
      <c r="F11096">
        <v>219.02600000000001</v>
      </c>
      <c r="G11096" t="s">
        <v>33</v>
      </c>
    </row>
    <row r="11097" spans="1:7" x14ac:dyDescent="0.25">
      <c r="A11097" t="s">
        <v>21818</v>
      </c>
      <c r="B11097" t="s">
        <v>21819</v>
      </c>
      <c r="C11097">
        <v>0</v>
      </c>
      <c r="D11097">
        <v>474.3</v>
      </c>
      <c r="E11097">
        <v>421.36200000000002</v>
      </c>
      <c r="F11097">
        <v>219.52099999999999</v>
      </c>
      <c r="G11097" t="s">
        <v>33</v>
      </c>
    </row>
    <row r="11098" spans="1:7" x14ac:dyDescent="0.25">
      <c r="A11098" t="s">
        <v>21820</v>
      </c>
      <c r="B11098" t="s">
        <v>21821</v>
      </c>
      <c r="C11098">
        <v>0</v>
      </c>
      <c r="D11098">
        <v>287.93</v>
      </c>
      <c r="E11098">
        <v>136.36799999999999</v>
      </c>
      <c r="F11098">
        <v>124.17</v>
      </c>
      <c r="G11098" t="s">
        <v>33</v>
      </c>
    </row>
    <row r="11099" spans="1:7" x14ac:dyDescent="0.25">
      <c r="A11099" t="s">
        <v>21822</v>
      </c>
      <c r="B11099" t="s">
        <v>21823</v>
      </c>
      <c r="C11099">
        <v>0</v>
      </c>
      <c r="D11099">
        <v>283.29000000000002</v>
      </c>
      <c r="E11099">
        <v>135.69</v>
      </c>
      <c r="F11099">
        <v>123.49299999999999</v>
      </c>
      <c r="G11099" t="s">
        <v>33</v>
      </c>
    </row>
    <row r="11100" spans="1:7" x14ac:dyDescent="0.25">
      <c r="A11100" t="s">
        <v>21824</v>
      </c>
      <c r="B11100" t="s">
        <v>21825</v>
      </c>
      <c r="C11100">
        <v>0</v>
      </c>
      <c r="D11100">
        <v>511.67</v>
      </c>
      <c r="E11100">
        <v>254.05500000000001</v>
      </c>
      <c r="F11100">
        <v>0</v>
      </c>
      <c r="G11100" t="s">
        <v>33</v>
      </c>
    </row>
    <row r="11101" spans="1:7" x14ac:dyDescent="0.25">
      <c r="A11101" t="s">
        <v>21826</v>
      </c>
      <c r="B11101" t="s">
        <v>21827</v>
      </c>
      <c r="C11101">
        <v>0</v>
      </c>
      <c r="D11101">
        <v>324.10000000000002</v>
      </c>
      <c r="E11101">
        <v>216.81200000000001</v>
      </c>
      <c r="F11101">
        <v>170.852</v>
      </c>
      <c r="G11101" t="s">
        <v>33</v>
      </c>
    </row>
    <row r="11102" spans="1:7" x14ac:dyDescent="0.25">
      <c r="A11102" t="s">
        <v>21828</v>
      </c>
      <c r="B11102" t="s">
        <v>21829</v>
      </c>
      <c r="C11102">
        <v>0</v>
      </c>
      <c r="D11102">
        <v>345.48</v>
      </c>
      <c r="E11102">
        <v>214.61500000000001</v>
      </c>
      <c r="F11102">
        <v>0</v>
      </c>
      <c r="G11102" t="s">
        <v>33</v>
      </c>
    </row>
    <row r="11103" spans="1:7" x14ac:dyDescent="0.25">
      <c r="A11103" t="s">
        <v>21830</v>
      </c>
      <c r="B11103" t="s">
        <v>21831</v>
      </c>
      <c r="C11103">
        <v>0</v>
      </c>
      <c r="D11103">
        <v>369.12</v>
      </c>
      <c r="E11103">
        <v>157.971</v>
      </c>
      <c r="F11103">
        <v>0</v>
      </c>
      <c r="G11103" t="s">
        <v>33</v>
      </c>
    </row>
    <row r="11104" spans="1:7" x14ac:dyDescent="0.25">
      <c r="A11104" t="s">
        <v>21832</v>
      </c>
      <c r="B11104" t="s">
        <v>21833</v>
      </c>
      <c r="C11104">
        <v>0</v>
      </c>
      <c r="D11104">
        <v>483.22</v>
      </c>
      <c r="E11104">
        <v>250.86199999999999</v>
      </c>
      <c r="F11104">
        <v>275.77300000000002</v>
      </c>
      <c r="G11104" t="s">
        <v>33</v>
      </c>
    </row>
    <row r="11105" spans="1:7" x14ac:dyDescent="0.25">
      <c r="A11105" t="s">
        <v>21834</v>
      </c>
      <c r="B11105" t="s">
        <v>21835</v>
      </c>
      <c r="C11105">
        <v>0</v>
      </c>
      <c r="D11105">
        <v>490.78</v>
      </c>
      <c r="E11105">
        <v>251.60499999999999</v>
      </c>
      <c r="F11105">
        <v>0</v>
      </c>
      <c r="G11105" t="s">
        <v>33</v>
      </c>
    </row>
    <row r="11106" spans="1:7" x14ac:dyDescent="0.25">
      <c r="A11106" t="s">
        <v>21836</v>
      </c>
      <c r="B11106" t="s">
        <v>21837</v>
      </c>
      <c r="C11106">
        <v>0</v>
      </c>
      <c r="D11106">
        <v>646.62</v>
      </c>
      <c r="E11106">
        <v>320.00400000000002</v>
      </c>
      <c r="F11106">
        <v>464.37900000000002</v>
      </c>
      <c r="G11106" t="s">
        <v>33</v>
      </c>
    </row>
    <row r="11107" spans="1:7" x14ac:dyDescent="0.25">
      <c r="A11107" t="s">
        <v>21838</v>
      </c>
      <c r="B11107" t="s">
        <v>21839</v>
      </c>
      <c r="C11107">
        <v>0</v>
      </c>
      <c r="D11107">
        <v>0</v>
      </c>
      <c r="E11107">
        <v>9.8000000000000004E-2</v>
      </c>
      <c r="F11107">
        <v>0</v>
      </c>
      <c r="G11107" t="s">
        <v>22</v>
      </c>
    </row>
    <row r="11108" spans="1:7" x14ac:dyDescent="0.25">
      <c r="A11108" t="s">
        <v>21840</v>
      </c>
      <c r="B11108" t="s">
        <v>21841</v>
      </c>
      <c r="C11108">
        <v>0</v>
      </c>
      <c r="D11108">
        <v>0</v>
      </c>
      <c r="E11108">
        <v>7.0000000000000001E-3</v>
      </c>
      <c r="F11108">
        <v>0</v>
      </c>
      <c r="G11108" t="s">
        <v>22</v>
      </c>
    </row>
    <row r="11109" spans="1:7" x14ac:dyDescent="0.25">
      <c r="A11109" t="s">
        <v>21842</v>
      </c>
      <c r="B11109" t="s">
        <v>21843</v>
      </c>
      <c r="C11109">
        <v>0</v>
      </c>
      <c r="D11109">
        <v>0</v>
      </c>
      <c r="E11109">
        <v>0.01</v>
      </c>
      <c r="F11109">
        <v>0.01</v>
      </c>
      <c r="G11109" t="s">
        <v>22</v>
      </c>
    </row>
    <row r="11110" spans="1:7" x14ac:dyDescent="0.25">
      <c r="A11110" t="s">
        <v>21844</v>
      </c>
      <c r="B11110" t="s">
        <v>21845</v>
      </c>
      <c r="C11110">
        <v>0</v>
      </c>
      <c r="D11110">
        <v>296.52999999999997</v>
      </c>
      <c r="E11110">
        <v>179.14</v>
      </c>
      <c r="F11110">
        <v>0</v>
      </c>
      <c r="G11110" t="s">
        <v>33</v>
      </c>
    </row>
    <row r="11111" spans="1:7" x14ac:dyDescent="0.25">
      <c r="A11111" t="s">
        <v>21846</v>
      </c>
      <c r="B11111" t="s">
        <v>21847</v>
      </c>
      <c r="C11111">
        <v>0</v>
      </c>
      <c r="D11111">
        <v>351.07</v>
      </c>
      <c r="E11111">
        <v>224.827</v>
      </c>
      <c r="F11111">
        <v>183.96899999999999</v>
      </c>
      <c r="G11111" t="s">
        <v>33</v>
      </c>
    </row>
    <row r="11112" spans="1:7" x14ac:dyDescent="0.25">
      <c r="A11112" t="s">
        <v>21848</v>
      </c>
      <c r="B11112" t="s">
        <v>21849</v>
      </c>
      <c r="C11112">
        <v>2</v>
      </c>
      <c r="D11112">
        <v>281.58</v>
      </c>
      <c r="E11112">
        <v>131.697</v>
      </c>
      <c r="F11112">
        <v>118.02</v>
      </c>
      <c r="G11112" t="s">
        <v>33</v>
      </c>
    </row>
    <row r="11113" spans="1:7" x14ac:dyDescent="0.25">
      <c r="A11113" t="s">
        <v>21850</v>
      </c>
      <c r="B11113" t="s">
        <v>21851</v>
      </c>
      <c r="C11113">
        <v>0</v>
      </c>
      <c r="D11113">
        <v>300.17</v>
      </c>
      <c r="E11113">
        <v>206.01900000000001</v>
      </c>
      <c r="F11113">
        <v>0</v>
      </c>
      <c r="G11113" t="s">
        <v>33</v>
      </c>
    </row>
    <row r="11114" spans="1:7" x14ac:dyDescent="0.25">
      <c r="A11114" t="s">
        <v>21852</v>
      </c>
      <c r="B11114" t="s">
        <v>21853</v>
      </c>
      <c r="C11114">
        <v>0</v>
      </c>
      <c r="D11114">
        <v>324.11</v>
      </c>
      <c r="E11114">
        <v>217.654</v>
      </c>
      <c r="F11114">
        <v>176.91300000000001</v>
      </c>
      <c r="G11114" t="s">
        <v>33</v>
      </c>
    </row>
    <row r="11115" spans="1:7" x14ac:dyDescent="0.25">
      <c r="A11115" t="s">
        <v>21854</v>
      </c>
      <c r="B11115" t="s">
        <v>21855</v>
      </c>
      <c r="C11115">
        <v>0</v>
      </c>
      <c r="D11115">
        <v>255.87</v>
      </c>
      <c r="E11115">
        <v>128.357</v>
      </c>
      <c r="F11115">
        <v>110.729</v>
      </c>
      <c r="G11115" t="s">
        <v>33</v>
      </c>
    </row>
    <row r="11116" spans="1:7" x14ac:dyDescent="0.25">
      <c r="A11116" t="s">
        <v>21856</v>
      </c>
      <c r="B11116" t="s">
        <v>21857</v>
      </c>
      <c r="C11116">
        <v>0</v>
      </c>
      <c r="D11116">
        <v>510.43</v>
      </c>
      <c r="E11116">
        <v>259.83999999999997</v>
      </c>
      <c r="F11116">
        <v>248.05199999999999</v>
      </c>
      <c r="G11116" t="s">
        <v>33</v>
      </c>
    </row>
    <row r="11117" spans="1:7" x14ac:dyDescent="0.25">
      <c r="A11117" t="s">
        <v>21858</v>
      </c>
      <c r="B11117" t="s">
        <v>21859</v>
      </c>
      <c r="C11117">
        <v>0</v>
      </c>
      <c r="D11117">
        <v>353.98</v>
      </c>
      <c r="E11117">
        <v>239.267</v>
      </c>
      <c r="F11117">
        <v>225.44399999999999</v>
      </c>
      <c r="G11117" t="s">
        <v>33</v>
      </c>
    </row>
    <row r="11118" spans="1:7" x14ac:dyDescent="0.25">
      <c r="A11118" t="s">
        <v>21860</v>
      </c>
      <c r="B11118" t="s">
        <v>21861</v>
      </c>
      <c r="C11118">
        <v>689</v>
      </c>
      <c r="D11118">
        <v>0</v>
      </c>
      <c r="E11118">
        <v>0.02</v>
      </c>
      <c r="F11118">
        <v>0.02</v>
      </c>
      <c r="G11118" t="s">
        <v>22</v>
      </c>
    </row>
    <row r="11119" spans="1:7" x14ac:dyDescent="0.25">
      <c r="A11119" t="s">
        <v>21862</v>
      </c>
      <c r="B11119" t="s">
        <v>21863</v>
      </c>
      <c r="C11119">
        <v>118</v>
      </c>
      <c r="D11119">
        <v>0</v>
      </c>
      <c r="E11119">
        <v>2.9584000000000001</v>
      </c>
      <c r="F11119">
        <v>2.9584000000000001</v>
      </c>
      <c r="G11119" t="s">
        <v>22</v>
      </c>
    </row>
    <row r="11120" spans="1:7" x14ac:dyDescent="0.25">
      <c r="A11120" t="s">
        <v>21864</v>
      </c>
      <c r="B11120" t="s">
        <v>21865</v>
      </c>
      <c r="C11120">
        <v>74</v>
      </c>
      <c r="D11120">
        <v>0</v>
      </c>
      <c r="E11120">
        <v>2.78</v>
      </c>
      <c r="F11120">
        <v>2.78</v>
      </c>
      <c r="G11120" t="s">
        <v>22</v>
      </c>
    </row>
    <row r="11121" spans="1:7" x14ac:dyDescent="0.25">
      <c r="A11121" t="s">
        <v>21866</v>
      </c>
      <c r="B11121" t="s">
        <v>14402</v>
      </c>
      <c r="C11121">
        <v>44</v>
      </c>
      <c r="D11121">
        <v>0</v>
      </c>
      <c r="E11121">
        <v>1.45</v>
      </c>
      <c r="F11121">
        <v>1.45</v>
      </c>
      <c r="G11121" t="s">
        <v>22</v>
      </c>
    </row>
    <row r="11122" spans="1:7" x14ac:dyDescent="0.25">
      <c r="A11122" t="s">
        <v>21867</v>
      </c>
      <c r="B11122" t="s">
        <v>21868</v>
      </c>
      <c r="C11122">
        <v>387</v>
      </c>
      <c r="D11122">
        <v>0</v>
      </c>
      <c r="E11122">
        <v>2.15</v>
      </c>
      <c r="F11122">
        <v>2.15</v>
      </c>
      <c r="G11122" t="s">
        <v>22</v>
      </c>
    </row>
    <row r="11123" spans="1:7" x14ac:dyDescent="0.25">
      <c r="A11123" t="s">
        <v>21869</v>
      </c>
      <c r="B11123" t="s">
        <v>21870</v>
      </c>
      <c r="C11123">
        <v>76</v>
      </c>
      <c r="D11123">
        <v>0</v>
      </c>
      <c r="E11123">
        <v>1.99</v>
      </c>
      <c r="F11123">
        <v>1.99</v>
      </c>
      <c r="G11123" t="s">
        <v>22</v>
      </c>
    </row>
    <row r="11124" spans="1:7" x14ac:dyDescent="0.25">
      <c r="A11124" t="s">
        <v>21871</v>
      </c>
      <c r="B11124" t="s">
        <v>21872</v>
      </c>
      <c r="C11124">
        <v>217</v>
      </c>
      <c r="D11124">
        <v>0</v>
      </c>
      <c r="E11124">
        <v>3.3650000000000002</v>
      </c>
      <c r="F11124">
        <v>3.3650000000000002</v>
      </c>
      <c r="G11124" t="s">
        <v>22</v>
      </c>
    </row>
    <row r="11125" spans="1:7" x14ac:dyDescent="0.25">
      <c r="A11125" t="s">
        <v>21873</v>
      </c>
      <c r="B11125" t="s">
        <v>21874</v>
      </c>
      <c r="C11125">
        <v>0</v>
      </c>
      <c r="D11125">
        <v>0</v>
      </c>
      <c r="E11125">
        <v>0.88</v>
      </c>
      <c r="F11125">
        <v>0.88</v>
      </c>
      <c r="G11125" t="s">
        <v>22</v>
      </c>
    </row>
    <row r="11126" spans="1:7" x14ac:dyDescent="0.25">
      <c r="A11126" t="s">
        <v>21875</v>
      </c>
      <c r="B11126" t="s">
        <v>21876</v>
      </c>
      <c r="C11126">
        <v>725</v>
      </c>
      <c r="D11126">
        <v>0</v>
      </c>
      <c r="E11126">
        <v>0.9163</v>
      </c>
      <c r="F11126">
        <v>0.92</v>
      </c>
      <c r="G11126" t="s">
        <v>22</v>
      </c>
    </row>
    <row r="11127" spans="1:7" x14ac:dyDescent="0.25">
      <c r="A11127" t="s">
        <v>21877</v>
      </c>
      <c r="B11127" t="s">
        <v>21878</v>
      </c>
      <c r="C11127">
        <v>423</v>
      </c>
      <c r="D11127">
        <v>0</v>
      </c>
      <c r="E11127">
        <v>1.6055999999999999</v>
      </c>
      <c r="F11127">
        <v>1.61</v>
      </c>
      <c r="G11127" t="s">
        <v>22</v>
      </c>
    </row>
    <row r="11128" spans="1:7" x14ac:dyDescent="0.25">
      <c r="A11128" t="s">
        <v>21879</v>
      </c>
      <c r="B11128" t="s">
        <v>21880</v>
      </c>
      <c r="C11128">
        <v>56</v>
      </c>
      <c r="D11128">
        <v>0</v>
      </c>
      <c r="E11128">
        <v>1.64</v>
      </c>
      <c r="F11128">
        <v>1.64</v>
      </c>
      <c r="G11128" t="s">
        <v>22</v>
      </c>
    </row>
    <row r="11129" spans="1:7" x14ac:dyDescent="0.25">
      <c r="A11129" t="s">
        <v>21881</v>
      </c>
      <c r="B11129" t="s">
        <v>21882</v>
      </c>
      <c r="C11129">
        <v>21</v>
      </c>
      <c r="D11129">
        <v>0</v>
      </c>
      <c r="E11129">
        <v>7.37</v>
      </c>
      <c r="F11129">
        <v>7.37</v>
      </c>
      <c r="G11129" t="s">
        <v>22</v>
      </c>
    </row>
    <row r="11130" spans="1:7" x14ac:dyDescent="0.25">
      <c r="A11130" t="s">
        <v>21883</v>
      </c>
      <c r="B11130" t="s">
        <v>21884</v>
      </c>
      <c r="C11130">
        <v>390</v>
      </c>
      <c r="D11130">
        <v>0.32</v>
      </c>
      <c r="E11130">
        <v>0.28999999999999998</v>
      </c>
      <c r="F11130">
        <v>0.29189999999999999</v>
      </c>
      <c r="G11130" t="s">
        <v>22</v>
      </c>
    </row>
    <row r="11131" spans="1:7" x14ac:dyDescent="0.25">
      <c r="A11131" t="s">
        <v>21885</v>
      </c>
      <c r="B11131" t="s">
        <v>21886</v>
      </c>
      <c r="C11131">
        <v>0</v>
      </c>
      <c r="D11131">
        <v>313.14</v>
      </c>
      <c r="E11131">
        <v>138.798</v>
      </c>
      <c r="F11131">
        <v>142.07300000000001</v>
      </c>
      <c r="G11131" t="s">
        <v>33</v>
      </c>
    </row>
    <row r="11132" spans="1:7" x14ac:dyDescent="0.25">
      <c r="A11132" t="s">
        <v>21887</v>
      </c>
      <c r="B11132" t="s">
        <v>21888</v>
      </c>
      <c r="C11132">
        <v>0</v>
      </c>
      <c r="D11132">
        <v>271.64</v>
      </c>
      <c r="E11132">
        <v>103.99299999999999</v>
      </c>
      <c r="F11132">
        <v>103.81</v>
      </c>
      <c r="G11132" t="s">
        <v>33</v>
      </c>
    </row>
    <row r="11133" spans="1:7" x14ac:dyDescent="0.25">
      <c r="A11133" t="s">
        <v>21889</v>
      </c>
      <c r="B11133" t="s">
        <v>21890</v>
      </c>
      <c r="C11133">
        <v>0</v>
      </c>
      <c r="D11133">
        <v>276.75</v>
      </c>
      <c r="E11133">
        <v>108.438</v>
      </c>
      <c r="F11133">
        <v>0</v>
      </c>
      <c r="G11133" t="s">
        <v>33</v>
      </c>
    </row>
    <row r="11134" spans="1:7" x14ac:dyDescent="0.25">
      <c r="A11134" t="s">
        <v>21891</v>
      </c>
      <c r="B11134" t="s">
        <v>21892</v>
      </c>
      <c r="C11134">
        <v>0</v>
      </c>
      <c r="D11134">
        <v>284.58</v>
      </c>
      <c r="E11134">
        <v>125.005</v>
      </c>
      <c r="F11134">
        <v>0</v>
      </c>
      <c r="G11134" t="s">
        <v>33</v>
      </c>
    </row>
    <row r="11135" spans="1:7" x14ac:dyDescent="0.25">
      <c r="A11135" t="s">
        <v>21893</v>
      </c>
      <c r="B11135" t="s">
        <v>21894</v>
      </c>
      <c r="C11135">
        <v>0</v>
      </c>
      <c r="D11135">
        <v>362.57</v>
      </c>
      <c r="E11135">
        <v>127.175</v>
      </c>
      <c r="F11135">
        <v>129.24600000000001</v>
      </c>
      <c r="G11135" t="s">
        <v>33</v>
      </c>
    </row>
    <row r="11136" spans="1:7" x14ac:dyDescent="0.25">
      <c r="A11136" t="s">
        <v>21895</v>
      </c>
      <c r="B11136" t="s">
        <v>21896</v>
      </c>
      <c r="C11136">
        <v>0</v>
      </c>
      <c r="D11136">
        <v>499.25</v>
      </c>
      <c r="E11136">
        <v>158.64099999999999</v>
      </c>
      <c r="F11136">
        <v>0</v>
      </c>
      <c r="G11136" t="s">
        <v>33</v>
      </c>
    </row>
    <row r="11137" spans="1:7" x14ac:dyDescent="0.25">
      <c r="A11137" t="s">
        <v>21897</v>
      </c>
      <c r="B11137" t="s">
        <v>21898</v>
      </c>
      <c r="C11137">
        <v>0</v>
      </c>
      <c r="D11137">
        <v>476.42</v>
      </c>
      <c r="E11137">
        <v>130.72900000000001</v>
      </c>
      <c r="F11137">
        <v>130.46899999999999</v>
      </c>
      <c r="G11137" t="s">
        <v>33</v>
      </c>
    </row>
    <row r="11138" spans="1:7" x14ac:dyDescent="0.25">
      <c r="A11138" t="s">
        <v>21899</v>
      </c>
      <c r="B11138" t="s">
        <v>21900</v>
      </c>
      <c r="C11138">
        <v>0</v>
      </c>
      <c r="D11138">
        <v>456.91</v>
      </c>
      <c r="E11138">
        <v>155.74600000000001</v>
      </c>
      <c r="F11138">
        <v>152.626</v>
      </c>
      <c r="G11138" t="s">
        <v>33</v>
      </c>
    </row>
    <row r="11139" spans="1:7" x14ac:dyDescent="0.25">
      <c r="A11139" t="s">
        <v>21901</v>
      </c>
      <c r="B11139" t="s">
        <v>21902</v>
      </c>
      <c r="C11139">
        <v>0</v>
      </c>
      <c r="D11139">
        <v>457.31</v>
      </c>
      <c r="E11139">
        <v>156.006</v>
      </c>
      <c r="F11139">
        <v>0</v>
      </c>
      <c r="G11139" t="s">
        <v>33</v>
      </c>
    </row>
    <row r="11140" spans="1:7" x14ac:dyDescent="0.25">
      <c r="A11140" t="s">
        <v>21903</v>
      </c>
      <c r="B11140" t="s">
        <v>5240</v>
      </c>
      <c r="C11140">
        <v>0</v>
      </c>
      <c r="D11140">
        <v>253.01</v>
      </c>
      <c r="E11140">
        <v>104.45699999999999</v>
      </c>
      <c r="F11140">
        <v>131.47200000000001</v>
      </c>
      <c r="G11140" t="s">
        <v>33</v>
      </c>
    </row>
    <row r="11141" spans="1:7" x14ac:dyDescent="0.25">
      <c r="A11141" t="s">
        <v>21904</v>
      </c>
      <c r="B11141" t="s">
        <v>5240</v>
      </c>
      <c r="C11141">
        <v>0</v>
      </c>
      <c r="D11141">
        <v>253.01</v>
      </c>
      <c r="E11141">
        <v>104.45699999999999</v>
      </c>
      <c r="F11141">
        <v>104.45699999999999</v>
      </c>
      <c r="G11141" t="s">
        <v>33</v>
      </c>
    </row>
    <row r="11142" spans="1:7" x14ac:dyDescent="0.25">
      <c r="A11142" t="s">
        <v>21905</v>
      </c>
      <c r="B11142" t="s">
        <v>5240</v>
      </c>
      <c r="C11142">
        <v>0</v>
      </c>
      <c r="D11142">
        <v>251.71</v>
      </c>
      <c r="E11142">
        <v>102.26</v>
      </c>
      <c r="F11142">
        <v>95.195999999999998</v>
      </c>
      <c r="G11142" t="s">
        <v>33</v>
      </c>
    </row>
    <row r="11143" spans="1:7" x14ac:dyDescent="0.25">
      <c r="A11143" t="s">
        <v>21906</v>
      </c>
      <c r="B11143" t="s">
        <v>5240</v>
      </c>
      <c r="C11143">
        <v>0</v>
      </c>
      <c r="D11143">
        <v>250.71</v>
      </c>
      <c r="E11143">
        <v>101.316</v>
      </c>
      <c r="F11143">
        <v>101.316</v>
      </c>
      <c r="G11143" t="s">
        <v>33</v>
      </c>
    </row>
    <row r="11144" spans="1:7" x14ac:dyDescent="0.25">
      <c r="A11144" t="s">
        <v>21907</v>
      </c>
      <c r="B11144" t="s">
        <v>21908</v>
      </c>
      <c r="C11144">
        <v>0</v>
      </c>
      <c r="D11144">
        <v>474.8</v>
      </c>
      <c r="E11144">
        <v>128.91999999999999</v>
      </c>
      <c r="F11144">
        <v>128.77600000000001</v>
      </c>
      <c r="G11144" t="s">
        <v>33</v>
      </c>
    </row>
    <row r="11145" spans="1:7" x14ac:dyDescent="0.25">
      <c r="A11145" t="s">
        <v>21909</v>
      </c>
      <c r="B11145" t="s">
        <v>21910</v>
      </c>
      <c r="C11145">
        <v>7</v>
      </c>
      <c r="D11145">
        <v>62.77</v>
      </c>
      <c r="E11145">
        <v>31.134</v>
      </c>
      <c r="F11145">
        <v>29.832999999999998</v>
      </c>
      <c r="G11145" t="s">
        <v>312</v>
      </c>
    </row>
    <row r="11146" spans="1:7" x14ac:dyDescent="0.25">
      <c r="A11146" t="s">
        <v>21911</v>
      </c>
      <c r="B11146" t="s">
        <v>21912</v>
      </c>
      <c r="C11146">
        <v>0</v>
      </c>
      <c r="D11146">
        <v>0</v>
      </c>
      <c r="E11146">
        <v>10.964</v>
      </c>
      <c r="F11146">
        <v>0</v>
      </c>
      <c r="G11146" t="s">
        <v>22</v>
      </c>
    </row>
    <row r="11147" spans="1:7" x14ac:dyDescent="0.25">
      <c r="A11147" t="s">
        <v>21913</v>
      </c>
      <c r="B11147" t="s">
        <v>21914</v>
      </c>
      <c r="C11147">
        <v>119</v>
      </c>
      <c r="D11147">
        <v>0</v>
      </c>
      <c r="E11147">
        <v>0.13500000000000001</v>
      </c>
      <c r="F11147">
        <v>0.16400000000000001</v>
      </c>
      <c r="G11147" t="s">
        <v>22</v>
      </c>
    </row>
    <row r="11148" spans="1:7" x14ac:dyDescent="0.25">
      <c r="A11148" t="s">
        <v>21915</v>
      </c>
      <c r="B11148" t="s">
        <v>21916</v>
      </c>
      <c r="C11148">
        <v>0</v>
      </c>
      <c r="D11148">
        <v>397.8</v>
      </c>
      <c r="E11148">
        <v>107.979</v>
      </c>
      <c r="F11148">
        <v>197.19399999999999</v>
      </c>
      <c r="G11148" t="s">
        <v>22</v>
      </c>
    </row>
    <row r="11149" spans="1:7" x14ac:dyDescent="0.25">
      <c r="A11149" t="s">
        <v>21917</v>
      </c>
      <c r="B11149" t="s">
        <v>21918</v>
      </c>
      <c r="C11149">
        <v>0</v>
      </c>
      <c r="D11149">
        <v>367.2</v>
      </c>
      <c r="E11149">
        <v>110.071</v>
      </c>
      <c r="F11149">
        <v>201.30600000000001</v>
      </c>
      <c r="G11149" t="s">
        <v>22</v>
      </c>
    </row>
    <row r="11150" spans="1:7" x14ac:dyDescent="0.25">
      <c r="A11150" t="s">
        <v>21919</v>
      </c>
      <c r="B11150" t="s">
        <v>21920</v>
      </c>
      <c r="C11150">
        <v>1</v>
      </c>
      <c r="D11150">
        <v>518.15</v>
      </c>
      <c r="E11150">
        <v>64.676000000000002</v>
      </c>
      <c r="F11150">
        <v>62.201000000000001</v>
      </c>
      <c r="G11150" t="s">
        <v>33</v>
      </c>
    </row>
    <row r="11151" spans="1:7" x14ac:dyDescent="0.25">
      <c r="A11151" t="s">
        <v>21921</v>
      </c>
      <c r="B11151" t="s">
        <v>21922</v>
      </c>
      <c r="C11151">
        <v>0</v>
      </c>
      <c r="D11151">
        <v>509.65</v>
      </c>
      <c r="E11151">
        <v>56.872999999999998</v>
      </c>
      <c r="F11151">
        <v>37.564999999999998</v>
      </c>
      <c r="G11151" t="s">
        <v>22</v>
      </c>
    </row>
    <row r="11152" spans="1:7" x14ac:dyDescent="0.25">
      <c r="A11152" t="s">
        <v>21923</v>
      </c>
      <c r="B11152" t="s">
        <v>21924</v>
      </c>
      <c r="C11152">
        <v>0</v>
      </c>
      <c r="D11152">
        <v>606.04999999999995</v>
      </c>
      <c r="E11152">
        <v>104.58</v>
      </c>
      <c r="F11152">
        <v>0</v>
      </c>
      <c r="G11152" t="s">
        <v>22</v>
      </c>
    </row>
    <row r="11153" spans="1:7" x14ac:dyDescent="0.25">
      <c r="A11153" t="s">
        <v>21925</v>
      </c>
      <c r="B11153" t="s">
        <v>21926</v>
      </c>
      <c r="C11153">
        <v>2</v>
      </c>
      <c r="D11153">
        <v>0</v>
      </c>
      <c r="E11153">
        <v>0.93</v>
      </c>
      <c r="F11153">
        <v>2E-3</v>
      </c>
      <c r="G11153" t="s">
        <v>33</v>
      </c>
    </row>
    <row r="11154" spans="1:7" x14ac:dyDescent="0.25">
      <c r="A11154" t="s">
        <v>21927</v>
      </c>
      <c r="B11154" t="s">
        <v>21928</v>
      </c>
      <c r="C11154">
        <v>0</v>
      </c>
      <c r="D11154">
        <v>82.32</v>
      </c>
      <c r="E11154">
        <v>47.03</v>
      </c>
      <c r="F11154">
        <v>41.173999999999999</v>
      </c>
      <c r="G11154" t="s">
        <v>312</v>
      </c>
    </row>
    <row r="11155" spans="1:7" x14ac:dyDescent="0.25">
      <c r="A11155" t="s">
        <v>21929</v>
      </c>
      <c r="B11155" t="s">
        <v>21930</v>
      </c>
      <c r="C11155">
        <v>0</v>
      </c>
      <c r="D11155">
        <v>37.5</v>
      </c>
      <c r="E11155">
        <v>3.15</v>
      </c>
      <c r="F11155">
        <v>6.6109999999999998</v>
      </c>
      <c r="G11155" t="s">
        <v>33</v>
      </c>
    </row>
    <row r="11156" spans="1:7" x14ac:dyDescent="0.25">
      <c r="A11156" t="s">
        <v>21931</v>
      </c>
      <c r="B11156" t="s">
        <v>21932</v>
      </c>
      <c r="C11156">
        <v>0</v>
      </c>
      <c r="D11156">
        <v>355</v>
      </c>
      <c r="E11156">
        <v>139.38499999999999</v>
      </c>
      <c r="F11156">
        <v>172.20400000000001</v>
      </c>
      <c r="G11156" t="s">
        <v>33</v>
      </c>
    </row>
    <row r="11157" spans="1:7" x14ac:dyDescent="0.25">
      <c r="A11157" t="s">
        <v>21933</v>
      </c>
      <c r="B11157" t="s">
        <v>21934</v>
      </c>
      <c r="C11157">
        <v>0</v>
      </c>
      <c r="D11157">
        <v>37.549999999999997</v>
      </c>
      <c r="E11157">
        <v>3.4289999999999998</v>
      </c>
      <c r="F11157">
        <v>3.4289999999999998</v>
      </c>
      <c r="G11157" t="s">
        <v>22</v>
      </c>
    </row>
    <row r="11158" spans="1:7" x14ac:dyDescent="0.25">
      <c r="A11158" t="s">
        <v>21935</v>
      </c>
      <c r="B11158" t="s">
        <v>21936</v>
      </c>
      <c r="C11158">
        <v>0</v>
      </c>
      <c r="D11158">
        <v>0</v>
      </c>
      <c r="E11158">
        <v>5.4</v>
      </c>
      <c r="F11158">
        <v>5.4</v>
      </c>
      <c r="G11158" t="s">
        <v>22</v>
      </c>
    </row>
    <row r="11159" spans="1:7" x14ac:dyDescent="0.25">
      <c r="A11159" t="s">
        <v>21937</v>
      </c>
      <c r="B11159" t="s">
        <v>21938</v>
      </c>
      <c r="C11159">
        <v>0</v>
      </c>
      <c r="D11159">
        <v>0</v>
      </c>
      <c r="E11159">
        <v>15.75</v>
      </c>
      <c r="F11159">
        <v>15.75</v>
      </c>
      <c r="G11159" t="s">
        <v>22</v>
      </c>
    </row>
    <row r="11160" spans="1:7" x14ac:dyDescent="0.25">
      <c r="A11160" t="s">
        <v>21939</v>
      </c>
      <c r="B11160" t="s">
        <v>21940</v>
      </c>
      <c r="C11160">
        <v>1</v>
      </c>
      <c r="D11160">
        <v>0</v>
      </c>
      <c r="E11160">
        <v>28.689</v>
      </c>
      <c r="F11160">
        <v>25.04</v>
      </c>
      <c r="G11160" t="s">
        <v>33</v>
      </c>
    </row>
    <row r="11161" spans="1:7" x14ac:dyDescent="0.25">
      <c r="A11161" t="s">
        <v>21941</v>
      </c>
      <c r="B11161" t="s">
        <v>21942</v>
      </c>
      <c r="C11161">
        <v>0</v>
      </c>
      <c r="D11161">
        <v>54</v>
      </c>
      <c r="E11161">
        <v>36.003</v>
      </c>
      <c r="F11161">
        <v>6.4</v>
      </c>
      <c r="G11161" t="s">
        <v>22</v>
      </c>
    </row>
    <row r="11162" spans="1:7" x14ac:dyDescent="0.25">
      <c r="A11162" t="s">
        <v>21943</v>
      </c>
      <c r="B11162" t="s">
        <v>21944</v>
      </c>
      <c r="C11162">
        <v>5</v>
      </c>
      <c r="D11162">
        <v>117.19</v>
      </c>
      <c r="E11162">
        <v>63.427</v>
      </c>
      <c r="F11162">
        <v>29.640999999999998</v>
      </c>
      <c r="G11162" t="s">
        <v>312</v>
      </c>
    </row>
    <row r="11163" spans="1:7" x14ac:dyDescent="0.25">
      <c r="A11163" t="s">
        <v>21945</v>
      </c>
      <c r="B11163" t="s">
        <v>21946</v>
      </c>
      <c r="C11163">
        <v>3</v>
      </c>
      <c r="D11163">
        <v>86.12</v>
      </c>
      <c r="E11163">
        <v>39.109000000000002</v>
      </c>
      <c r="F11163">
        <v>41.31</v>
      </c>
      <c r="G11163" t="s">
        <v>312</v>
      </c>
    </row>
    <row r="11164" spans="1:7" x14ac:dyDescent="0.25">
      <c r="A11164" t="s">
        <v>21947</v>
      </c>
      <c r="B11164" t="s">
        <v>21948</v>
      </c>
      <c r="C11164">
        <v>3</v>
      </c>
      <c r="D11164">
        <v>118.58</v>
      </c>
      <c r="E11164">
        <v>27.093</v>
      </c>
      <c r="F11164">
        <v>27.093</v>
      </c>
      <c r="G11164" t="s">
        <v>312</v>
      </c>
    </row>
    <row r="11165" spans="1:7" x14ac:dyDescent="0.25">
      <c r="A11165" t="s">
        <v>21949</v>
      </c>
      <c r="B11165" t="s">
        <v>21950</v>
      </c>
      <c r="C11165">
        <v>7</v>
      </c>
      <c r="D11165">
        <v>74.33</v>
      </c>
      <c r="E11165">
        <v>30.972999999999999</v>
      </c>
      <c r="F11165">
        <v>30.972999999999999</v>
      </c>
      <c r="G11165" t="s">
        <v>312</v>
      </c>
    </row>
    <row r="11166" spans="1:7" x14ac:dyDescent="0.25">
      <c r="A11166" t="s">
        <v>21951</v>
      </c>
      <c r="B11166" t="s">
        <v>21952</v>
      </c>
      <c r="C11166">
        <v>4040</v>
      </c>
      <c r="D11166">
        <v>0</v>
      </c>
      <c r="E11166">
        <v>0.23</v>
      </c>
      <c r="F11166">
        <v>0.23</v>
      </c>
      <c r="G11166" t="s">
        <v>22</v>
      </c>
    </row>
    <row r="11167" spans="1:7" x14ac:dyDescent="0.25">
      <c r="A11167" t="s">
        <v>21953</v>
      </c>
      <c r="B11167" t="s">
        <v>21954</v>
      </c>
      <c r="C11167">
        <v>30</v>
      </c>
      <c r="D11167">
        <v>0</v>
      </c>
      <c r="E11167">
        <v>13.209</v>
      </c>
      <c r="F11167">
        <v>0</v>
      </c>
      <c r="G11167" t="s">
        <v>22</v>
      </c>
    </row>
    <row r="11168" spans="1:7" x14ac:dyDescent="0.25">
      <c r="A11168" t="s">
        <v>21955</v>
      </c>
      <c r="B11168" t="s">
        <v>21956</v>
      </c>
      <c r="C11168">
        <v>0</v>
      </c>
      <c r="D11168">
        <v>0</v>
      </c>
      <c r="E11168">
        <v>22.69</v>
      </c>
      <c r="F11168">
        <v>0</v>
      </c>
      <c r="G11168" t="s">
        <v>22</v>
      </c>
    </row>
    <row r="11169" spans="1:7" x14ac:dyDescent="0.25">
      <c r="A11169" t="s">
        <v>21957</v>
      </c>
      <c r="B11169" t="s">
        <v>21958</v>
      </c>
      <c r="C11169">
        <v>0</v>
      </c>
      <c r="D11169">
        <v>0.81</v>
      </c>
      <c r="E11169">
        <v>0.79</v>
      </c>
      <c r="F11169">
        <v>0.79</v>
      </c>
      <c r="G11169" t="s">
        <v>22</v>
      </c>
    </row>
    <row r="11170" spans="1:7" x14ac:dyDescent="0.25">
      <c r="A11170" t="s">
        <v>21959</v>
      </c>
      <c r="B11170" t="s">
        <v>21960</v>
      </c>
      <c r="C11170">
        <v>0</v>
      </c>
      <c r="D11170">
        <v>0</v>
      </c>
      <c r="E11170">
        <v>39.982999999999997</v>
      </c>
      <c r="F11170">
        <v>39.426000000000002</v>
      </c>
      <c r="G11170" t="s">
        <v>33</v>
      </c>
    </row>
    <row r="11171" spans="1:7" x14ac:dyDescent="0.25">
      <c r="A11171" t="s">
        <v>21961</v>
      </c>
      <c r="B11171" t="s">
        <v>21159</v>
      </c>
      <c r="C11171">
        <v>0</v>
      </c>
      <c r="D11171">
        <v>0</v>
      </c>
      <c r="E11171">
        <v>76.391000000000005</v>
      </c>
      <c r="F11171">
        <v>0</v>
      </c>
      <c r="G11171" t="s">
        <v>22</v>
      </c>
    </row>
    <row r="11172" spans="1:7" x14ac:dyDescent="0.25">
      <c r="A11172" t="s">
        <v>21962</v>
      </c>
      <c r="B11172" t="s">
        <v>21963</v>
      </c>
      <c r="C11172">
        <v>0</v>
      </c>
      <c r="D11172">
        <v>673.06</v>
      </c>
      <c r="E11172">
        <v>473.36799999999999</v>
      </c>
      <c r="F11172">
        <v>466.78899999999999</v>
      </c>
      <c r="G11172" t="s">
        <v>33</v>
      </c>
    </row>
    <row r="11173" spans="1:7" x14ac:dyDescent="0.25">
      <c r="A11173" t="s">
        <v>21964</v>
      </c>
      <c r="B11173" t="s">
        <v>21965</v>
      </c>
      <c r="C11173">
        <v>0</v>
      </c>
      <c r="D11173">
        <v>710.13</v>
      </c>
      <c r="E11173">
        <v>513.38400000000001</v>
      </c>
      <c r="F11173">
        <v>0</v>
      </c>
      <c r="G11173" t="s">
        <v>33</v>
      </c>
    </row>
    <row r="11174" spans="1:7" x14ac:dyDescent="0.25">
      <c r="A11174" t="s">
        <v>21966</v>
      </c>
      <c r="B11174" t="s">
        <v>21967</v>
      </c>
      <c r="C11174">
        <v>61</v>
      </c>
      <c r="D11174">
        <v>0</v>
      </c>
      <c r="E11174">
        <v>5.1890000000000001</v>
      </c>
      <c r="F11174">
        <v>4.4800000000000004</v>
      </c>
      <c r="G11174" t="s">
        <v>33</v>
      </c>
    </row>
    <row r="11175" spans="1:7" x14ac:dyDescent="0.25">
      <c r="A11175" t="s">
        <v>21968</v>
      </c>
      <c r="B11175" t="s">
        <v>21969</v>
      </c>
      <c r="C11175">
        <v>36</v>
      </c>
      <c r="D11175">
        <v>0</v>
      </c>
      <c r="E11175">
        <v>6.4560000000000004</v>
      </c>
      <c r="F11175">
        <v>5.6420000000000003</v>
      </c>
      <c r="G11175" t="s">
        <v>33</v>
      </c>
    </row>
    <row r="11176" spans="1:7" x14ac:dyDescent="0.25">
      <c r="A11176" t="s">
        <v>21970</v>
      </c>
      <c r="B11176" t="s">
        <v>21971</v>
      </c>
      <c r="C11176">
        <v>0</v>
      </c>
      <c r="D11176">
        <v>0</v>
      </c>
      <c r="E11176">
        <v>7.6790000000000003</v>
      </c>
      <c r="F11176">
        <v>0</v>
      </c>
      <c r="G11176" t="s">
        <v>33</v>
      </c>
    </row>
    <row r="11177" spans="1:7" x14ac:dyDescent="0.25">
      <c r="A11177" t="s">
        <v>21972</v>
      </c>
      <c r="B11177" t="s">
        <v>21973</v>
      </c>
      <c r="C11177">
        <v>0</v>
      </c>
      <c r="D11177">
        <v>0</v>
      </c>
      <c r="E11177">
        <v>54.100999999999999</v>
      </c>
      <c r="F11177">
        <v>0</v>
      </c>
      <c r="G11177" t="s">
        <v>22</v>
      </c>
    </row>
    <row r="11178" spans="1:7" x14ac:dyDescent="0.25">
      <c r="A11178" t="s">
        <v>21974</v>
      </c>
      <c r="B11178" t="s">
        <v>21975</v>
      </c>
      <c r="C11178">
        <v>0</v>
      </c>
      <c r="D11178">
        <v>0</v>
      </c>
      <c r="E11178">
        <v>55.463999999999999</v>
      </c>
      <c r="F11178">
        <v>0</v>
      </c>
      <c r="G11178" t="s">
        <v>22</v>
      </c>
    </row>
    <row r="11179" spans="1:7" x14ac:dyDescent="0.25">
      <c r="A11179" t="s">
        <v>21976</v>
      </c>
      <c r="B11179" t="s">
        <v>21977</v>
      </c>
      <c r="C11179">
        <v>5</v>
      </c>
      <c r="D11179">
        <v>0</v>
      </c>
      <c r="E11179">
        <v>14.15</v>
      </c>
      <c r="F11179">
        <v>14.15</v>
      </c>
      <c r="G11179" t="s">
        <v>22</v>
      </c>
    </row>
    <row r="11180" spans="1:7" x14ac:dyDescent="0.25">
      <c r="A11180" t="s">
        <v>21978</v>
      </c>
      <c r="B11180" t="s">
        <v>21979</v>
      </c>
      <c r="C11180">
        <v>0</v>
      </c>
      <c r="D11180">
        <v>0</v>
      </c>
      <c r="E11180">
        <v>48.280999999999999</v>
      </c>
      <c r="F11180">
        <v>72.040999999999997</v>
      </c>
      <c r="G11180" t="s">
        <v>22</v>
      </c>
    </row>
    <row r="11181" spans="1:7" x14ac:dyDescent="0.25">
      <c r="A11181" t="s">
        <v>21980</v>
      </c>
      <c r="B11181" t="s">
        <v>21981</v>
      </c>
      <c r="C11181">
        <v>25</v>
      </c>
      <c r="D11181">
        <v>0</v>
      </c>
      <c r="E11181">
        <v>171.48</v>
      </c>
      <c r="F11181">
        <v>171.48</v>
      </c>
      <c r="G11181" t="s">
        <v>22</v>
      </c>
    </row>
    <row r="11182" spans="1:7" x14ac:dyDescent="0.25">
      <c r="A11182" t="s">
        <v>21982</v>
      </c>
      <c r="B11182" t="s">
        <v>21983</v>
      </c>
      <c r="C11182">
        <v>97</v>
      </c>
      <c r="D11182">
        <v>0</v>
      </c>
      <c r="E11182">
        <v>2.4125000000000001</v>
      </c>
      <c r="F11182">
        <v>2.4125000000000001</v>
      </c>
      <c r="G11182" t="s">
        <v>22</v>
      </c>
    </row>
    <row r="11183" spans="1:7" x14ac:dyDescent="0.25">
      <c r="A11183" t="s">
        <v>21984</v>
      </c>
      <c r="B11183" t="s">
        <v>21985</v>
      </c>
      <c r="C11183">
        <v>19</v>
      </c>
      <c r="D11183">
        <v>0</v>
      </c>
      <c r="E11183">
        <v>0.11</v>
      </c>
      <c r="F11183">
        <v>0.11</v>
      </c>
      <c r="G11183" t="s">
        <v>22</v>
      </c>
    </row>
    <row r="11184" spans="1:7" x14ac:dyDescent="0.25">
      <c r="A11184" t="s">
        <v>21986</v>
      </c>
      <c r="B11184" t="s">
        <v>21987</v>
      </c>
      <c r="C11184">
        <v>395</v>
      </c>
      <c r="D11184">
        <v>0</v>
      </c>
      <c r="E11184">
        <v>0.02</v>
      </c>
      <c r="F11184">
        <v>0.02</v>
      </c>
      <c r="G11184" t="s">
        <v>22</v>
      </c>
    </row>
    <row r="11185" spans="1:7" x14ac:dyDescent="0.25">
      <c r="A11185" t="s">
        <v>21988</v>
      </c>
      <c r="B11185" t="s">
        <v>21989</v>
      </c>
      <c r="C11185">
        <v>74</v>
      </c>
      <c r="D11185">
        <v>0</v>
      </c>
      <c r="E11185">
        <v>6.0510000000000002</v>
      </c>
      <c r="F11185">
        <v>5.7450000000000001</v>
      </c>
      <c r="G11185" t="s">
        <v>33</v>
      </c>
    </row>
    <row r="11186" spans="1:7" x14ac:dyDescent="0.25">
      <c r="A11186" t="s">
        <v>21990</v>
      </c>
      <c r="B11186" t="s">
        <v>21991</v>
      </c>
      <c r="C11186">
        <v>71.063000000000002</v>
      </c>
      <c r="D11186">
        <v>0</v>
      </c>
      <c r="E11186">
        <v>0.01</v>
      </c>
      <c r="F11186">
        <v>0.01</v>
      </c>
      <c r="G11186" t="s">
        <v>22</v>
      </c>
    </row>
    <row r="11187" spans="1:7" x14ac:dyDescent="0.25">
      <c r="A11187" t="s">
        <v>21992</v>
      </c>
      <c r="B11187" t="s">
        <v>21993</v>
      </c>
      <c r="C11187">
        <v>0</v>
      </c>
      <c r="D11187">
        <v>0</v>
      </c>
      <c r="E11187">
        <v>65.64</v>
      </c>
      <c r="F11187">
        <v>0</v>
      </c>
      <c r="G11187" t="s">
        <v>22</v>
      </c>
    </row>
    <row r="11188" spans="1:7" x14ac:dyDescent="0.25">
      <c r="A11188" t="s">
        <v>21994</v>
      </c>
      <c r="B11188" t="s">
        <v>21995</v>
      </c>
      <c r="C11188">
        <v>11</v>
      </c>
      <c r="D11188">
        <v>0</v>
      </c>
      <c r="E11188">
        <v>0.74</v>
      </c>
      <c r="F11188">
        <v>0.74</v>
      </c>
      <c r="G11188" t="s">
        <v>22</v>
      </c>
    </row>
    <row r="11189" spans="1:7" x14ac:dyDescent="0.25">
      <c r="A11189" t="s">
        <v>21996</v>
      </c>
      <c r="B11189" t="s">
        <v>21997</v>
      </c>
      <c r="C11189">
        <v>35</v>
      </c>
      <c r="D11189">
        <v>0</v>
      </c>
      <c r="E11189">
        <v>1.6626000000000001</v>
      </c>
      <c r="F11189">
        <v>1.6626000000000001</v>
      </c>
      <c r="G11189" t="s">
        <v>22</v>
      </c>
    </row>
    <row r="11190" spans="1:7" x14ac:dyDescent="0.25">
      <c r="A11190" t="s">
        <v>21998</v>
      </c>
      <c r="B11190" t="s">
        <v>21999</v>
      </c>
      <c r="C11190">
        <v>111</v>
      </c>
      <c r="D11190">
        <v>0</v>
      </c>
      <c r="E11190">
        <v>1.1060000000000001</v>
      </c>
      <c r="F11190">
        <v>1.1060000000000001</v>
      </c>
      <c r="G11190" t="s">
        <v>22</v>
      </c>
    </row>
    <row r="11191" spans="1:7" x14ac:dyDescent="0.25">
      <c r="A11191" t="s">
        <v>22000</v>
      </c>
      <c r="B11191" t="s">
        <v>22001</v>
      </c>
      <c r="C11191">
        <v>0</v>
      </c>
      <c r="D11191">
        <v>0</v>
      </c>
      <c r="E11191">
        <v>63.381</v>
      </c>
      <c r="F11191">
        <v>0</v>
      </c>
      <c r="G11191" t="s">
        <v>22</v>
      </c>
    </row>
    <row r="11192" spans="1:7" x14ac:dyDescent="0.25">
      <c r="A11192" t="s">
        <v>22002</v>
      </c>
      <c r="B11192" t="s">
        <v>22003</v>
      </c>
      <c r="C11192">
        <v>0</v>
      </c>
      <c r="D11192">
        <v>0</v>
      </c>
      <c r="E11192">
        <v>0.01</v>
      </c>
      <c r="F11192">
        <v>0</v>
      </c>
      <c r="G11192" t="s">
        <v>22</v>
      </c>
    </row>
    <row r="11193" spans="1:7" x14ac:dyDescent="0.25">
      <c r="A11193" t="s">
        <v>22004</v>
      </c>
      <c r="B11193" t="s">
        <v>22005</v>
      </c>
      <c r="C11193">
        <v>0</v>
      </c>
      <c r="D11193">
        <v>0</v>
      </c>
      <c r="E11193">
        <v>0</v>
      </c>
      <c r="F11193">
        <v>0</v>
      </c>
      <c r="G11193" t="s">
        <v>22</v>
      </c>
    </row>
    <row r="11194" spans="1:7" x14ac:dyDescent="0.25">
      <c r="A11194" t="s">
        <v>22006</v>
      </c>
      <c r="B11194" t="s">
        <v>22007</v>
      </c>
      <c r="C11194">
        <v>0</v>
      </c>
      <c r="D11194">
        <v>0</v>
      </c>
      <c r="E11194">
        <v>0</v>
      </c>
      <c r="F11194">
        <v>0</v>
      </c>
      <c r="G11194" t="s">
        <v>22</v>
      </c>
    </row>
    <row r="11195" spans="1:7" x14ac:dyDescent="0.25">
      <c r="A11195" t="s">
        <v>22008</v>
      </c>
      <c r="B11195" t="s">
        <v>22009</v>
      </c>
      <c r="C11195">
        <v>0</v>
      </c>
      <c r="D11195">
        <v>0</v>
      </c>
      <c r="E11195">
        <v>0</v>
      </c>
      <c r="F11195">
        <v>0</v>
      </c>
      <c r="G11195" t="s">
        <v>22</v>
      </c>
    </row>
    <row r="11196" spans="1:7" x14ac:dyDescent="0.25">
      <c r="A11196" t="s">
        <v>22010</v>
      </c>
      <c r="B11196" t="s">
        <v>22011</v>
      </c>
      <c r="C11196">
        <v>0</v>
      </c>
      <c r="D11196">
        <v>0</v>
      </c>
      <c r="E11196">
        <v>0</v>
      </c>
      <c r="F11196">
        <v>0</v>
      </c>
      <c r="G11196" t="s">
        <v>22</v>
      </c>
    </row>
    <row r="11197" spans="1:7" x14ac:dyDescent="0.25">
      <c r="A11197" t="s">
        <v>22012</v>
      </c>
      <c r="B11197" t="s">
        <v>22013</v>
      </c>
      <c r="C11197">
        <v>195</v>
      </c>
      <c r="D11197">
        <v>0</v>
      </c>
      <c r="E11197">
        <v>0.04</v>
      </c>
      <c r="F11197">
        <v>0.04</v>
      </c>
      <c r="G11197" t="s">
        <v>22</v>
      </c>
    </row>
    <row r="11198" spans="1:7" x14ac:dyDescent="0.25">
      <c r="A11198" t="s">
        <v>22014</v>
      </c>
      <c r="B11198" t="s">
        <v>22015</v>
      </c>
      <c r="C11198">
        <v>0</v>
      </c>
      <c r="D11198">
        <v>0</v>
      </c>
      <c r="E11198">
        <v>0</v>
      </c>
      <c r="F11198">
        <v>0</v>
      </c>
      <c r="G11198" t="s">
        <v>22</v>
      </c>
    </row>
    <row r="11199" spans="1:7" x14ac:dyDescent="0.25">
      <c r="A11199" t="s">
        <v>22016</v>
      </c>
      <c r="B11199" t="s">
        <v>22015</v>
      </c>
      <c r="C11199">
        <v>0</v>
      </c>
      <c r="D11199">
        <v>0</v>
      </c>
      <c r="E11199">
        <v>0</v>
      </c>
      <c r="F11199">
        <v>0</v>
      </c>
      <c r="G11199" t="s">
        <v>22</v>
      </c>
    </row>
    <row r="11200" spans="1:7" x14ac:dyDescent="0.25">
      <c r="A11200" t="s">
        <v>22017</v>
      </c>
      <c r="B11200" t="s">
        <v>22018</v>
      </c>
      <c r="C11200">
        <v>0</v>
      </c>
      <c r="D11200">
        <v>0</v>
      </c>
      <c r="E11200">
        <v>0</v>
      </c>
      <c r="F11200">
        <v>0</v>
      </c>
      <c r="G11200" t="s">
        <v>22</v>
      </c>
    </row>
    <row r="11201" spans="1:7" x14ac:dyDescent="0.25">
      <c r="A11201" t="s">
        <v>22019</v>
      </c>
      <c r="B11201" t="s">
        <v>20576</v>
      </c>
      <c r="C11201">
        <v>2000</v>
      </c>
      <c r="D11201">
        <v>0</v>
      </c>
      <c r="E11201">
        <v>0.26</v>
      </c>
      <c r="F11201">
        <v>0.26</v>
      </c>
      <c r="G11201" t="s">
        <v>22</v>
      </c>
    </row>
    <row r="11202" spans="1:7" x14ac:dyDescent="0.25">
      <c r="A11202" t="s">
        <v>22020</v>
      </c>
      <c r="B11202" t="s">
        <v>22021</v>
      </c>
      <c r="C11202">
        <v>3151</v>
      </c>
      <c r="D11202">
        <v>0</v>
      </c>
      <c r="E11202">
        <v>0.82</v>
      </c>
      <c r="F11202">
        <v>0.82</v>
      </c>
      <c r="G11202" t="s">
        <v>22</v>
      </c>
    </row>
    <row r="11203" spans="1:7" x14ac:dyDescent="0.25">
      <c r="A11203" t="s">
        <v>22022</v>
      </c>
      <c r="B11203" t="s">
        <v>22023</v>
      </c>
      <c r="C11203">
        <v>2949</v>
      </c>
      <c r="D11203">
        <v>0</v>
      </c>
      <c r="E11203">
        <v>0.72040000000000004</v>
      </c>
      <c r="F11203">
        <v>0.81499999999999995</v>
      </c>
      <c r="G11203" t="s">
        <v>22</v>
      </c>
    </row>
    <row r="11204" spans="1:7" x14ac:dyDescent="0.25">
      <c r="A11204" t="s">
        <v>22024</v>
      </c>
      <c r="B11204" t="s">
        <v>22025</v>
      </c>
      <c r="C11204">
        <v>0</v>
      </c>
      <c r="D11204">
        <v>0</v>
      </c>
      <c r="E11204">
        <v>333.58600000000001</v>
      </c>
      <c r="F11204">
        <v>213.13</v>
      </c>
      <c r="G11204" t="s">
        <v>22</v>
      </c>
    </row>
    <row r="11205" spans="1:7" x14ac:dyDescent="0.25">
      <c r="A11205" t="s">
        <v>22026</v>
      </c>
      <c r="B11205" t="s">
        <v>22027</v>
      </c>
      <c r="C11205">
        <v>53</v>
      </c>
      <c r="D11205">
        <v>0</v>
      </c>
      <c r="E11205">
        <v>15.3</v>
      </c>
      <c r="F11205">
        <v>15.3</v>
      </c>
      <c r="G11205" t="s">
        <v>22</v>
      </c>
    </row>
    <row r="11206" spans="1:7" x14ac:dyDescent="0.25">
      <c r="A11206" t="s">
        <v>22028</v>
      </c>
      <c r="B11206" t="s">
        <v>22029</v>
      </c>
      <c r="C11206">
        <v>104</v>
      </c>
      <c r="D11206">
        <v>0</v>
      </c>
      <c r="E11206">
        <v>1.46</v>
      </c>
      <c r="F11206">
        <v>1.46</v>
      </c>
      <c r="G11206" t="s">
        <v>22</v>
      </c>
    </row>
    <row r="11207" spans="1:7" x14ac:dyDescent="0.25">
      <c r="A11207" t="s">
        <v>22030</v>
      </c>
      <c r="B11207" t="s">
        <v>22031</v>
      </c>
      <c r="C11207">
        <v>11</v>
      </c>
      <c r="D11207">
        <v>0</v>
      </c>
      <c r="E11207">
        <v>23</v>
      </c>
      <c r="F11207">
        <v>23</v>
      </c>
      <c r="G11207" t="s">
        <v>22</v>
      </c>
    </row>
    <row r="11208" spans="1:7" x14ac:dyDescent="0.25">
      <c r="A11208" t="s">
        <v>22032</v>
      </c>
      <c r="B11208" t="s">
        <v>22033</v>
      </c>
      <c r="C11208">
        <v>24</v>
      </c>
      <c r="D11208">
        <v>0</v>
      </c>
      <c r="E11208">
        <v>69</v>
      </c>
      <c r="F11208">
        <v>69</v>
      </c>
      <c r="G11208" t="s">
        <v>22</v>
      </c>
    </row>
    <row r="11209" spans="1:7" x14ac:dyDescent="0.25">
      <c r="A11209" t="s">
        <v>22034</v>
      </c>
      <c r="B11209" t="s">
        <v>22035</v>
      </c>
      <c r="C11209">
        <v>0</v>
      </c>
      <c r="D11209">
        <v>0</v>
      </c>
      <c r="E11209">
        <v>0.09</v>
      </c>
      <c r="F11209">
        <v>0</v>
      </c>
      <c r="G11209" t="s">
        <v>22</v>
      </c>
    </row>
    <row r="11210" spans="1:7" x14ac:dyDescent="0.25">
      <c r="A11210" t="s">
        <v>22036</v>
      </c>
      <c r="B11210" t="s">
        <v>22037</v>
      </c>
      <c r="C11210">
        <v>18</v>
      </c>
      <c r="D11210">
        <v>0</v>
      </c>
      <c r="E11210">
        <v>55</v>
      </c>
      <c r="F11210">
        <v>55</v>
      </c>
      <c r="G11210" t="s">
        <v>22</v>
      </c>
    </row>
    <row r="11211" spans="1:7" x14ac:dyDescent="0.25">
      <c r="A11211" t="s">
        <v>22038</v>
      </c>
      <c r="B11211" t="s">
        <v>22039</v>
      </c>
      <c r="C11211">
        <v>87</v>
      </c>
      <c r="D11211">
        <v>0</v>
      </c>
      <c r="E11211">
        <v>1.08</v>
      </c>
      <c r="F11211">
        <v>1.08</v>
      </c>
      <c r="G11211" t="s">
        <v>22</v>
      </c>
    </row>
    <row r="11212" spans="1:7" x14ac:dyDescent="0.25">
      <c r="A11212" t="s">
        <v>22040</v>
      </c>
      <c r="B11212" t="s">
        <v>22041</v>
      </c>
      <c r="C11212">
        <v>0</v>
      </c>
      <c r="D11212">
        <v>0</v>
      </c>
      <c r="E11212">
        <v>152.16200000000001</v>
      </c>
      <c r="F11212">
        <v>152.16200000000001</v>
      </c>
      <c r="G11212" t="s">
        <v>22</v>
      </c>
    </row>
    <row r="11213" spans="1:7" x14ac:dyDescent="0.25">
      <c r="A11213" t="s">
        <v>22042</v>
      </c>
      <c r="B11213" t="s">
        <v>22043</v>
      </c>
      <c r="C11213">
        <v>0</v>
      </c>
      <c r="D11213">
        <v>0</v>
      </c>
      <c r="E11213">
        <v>0</v>
      </c>
      <c r="F11213">
        <v>0</v>
      </c>
      <c r="G11213" t="s">
        <v>22</v>
      </c>
    </row>
    <row r="11214" spans="1:7" x14ac:dyDescent="0.25">
      <c r="A11214" t="s">
        <v>22044</v>
      </c>
      <c r="B11214" t="s">
        <v>14590</v>
      </c>
      <c r="C11214">
        <v>8166</v>
      </c>
      <c r="D11214">
        <v>0</v>
      </c>
      <c r="E11214">
        <v>0.14000000000000001</v>
      </c>
      <c r="F11214">
        <v>0.14000000000000001</v>
      </c>
      <c r="G11214" t="s">
        <v>22</v>
      </c>
    </row>
    <row r="11215" spans="1:7" x14ac:dyDescent="0.25">
      <c r="A11215" t="s">
        <v>22045</v>
      </c>
      <c r="B11215" t="s">
        <v>22046</v>
      </c>
      <c r="C11215">
        <v>37</v>
      </c>
      <c r="D11215">
        <v>0</v>
      </c>
      <c r="E11215">
        <v>1.35</v>
      </c>
      <c r="F11215">
        <v>1.35</v>
      </c>
      <c r="G11215" t="s">
        <v>22</v>
      </c>
    </row>
    <row r="11216" spans="1:7" x14ac:dyDescent="0.25">
      <c r="A11216" t="s">
        <v>22047</v>
      </c>
      <c r="B11216" t="s">
        <v>22048</v>
      </c>
      <c r="C11216">
        <v>377</v>
      </c>
      <c r="D11216">
        <v>0</v>
      </c>
      <c r="E11216">
        <v>0.85</v>
      </c>
      <c r="F11216">
        <v>0.85</v>
      </c>
      <c r="G11216" t="s">
        <v>22</v>
      </c>
    </row>
    <row r="11217" spans="1:7" x14ac:dyDescent="0.25">
      <c r="A11217" t="s">
        <v>22049</v>
      </c>
      <c r="B11217" t="s">
        <v>22050</v>
      </c>
      <c r="C11217">
        <v>168.02099999999999</v>
      </c>
      <c r="D11217">
        <v>0</v>
      </c>
      <c r="E11217">
        <v>0.01</v>
      </c>
      <c r="F11217">
        <v>0.01</v>
      </c>
      <c r="G11217" t="s">
        <v>22</v>
      </c>
    </row>
    <row r="11218" spans="1:7" x14ac:dyDescent="0.25">
      <c r="A11218" t="s">
        <v>22051</v>
      </c>
      <c r="B11218" t="s">
        <v>22052</v>
      </c>
      <c r="C11218">
        <v>171</v>
      </c>
      <c r="D11218">
        <v>103.92</v>
      </c>
      <c r="E11218">
        <v>29.69</v>
      </c>
      <c r="F11218">
        <v>29.69</v>
      </c>
      <c r="G11218" t="s">
        <v>22</v>
      </c>
    </row>
    <row r="11219" spans="1:7" x14ac:dyDescent="0.25">
      <c r="A11219" t="s">
        <v>22053</v>
      </c>
      <c r="B11219" t="s">
        <v>22054</v>
      </c>
      <c r="C11219">
        <v>35</v>
      </c>
      <c r="D11219">
        <v>0</v>
      </c>
      <c r="E11219">
        <v>0.69399999999999995</v>
      </c>
      <c r="F11219">
        <v>22.47</v>
      </c>
      <c r="G11219" t="s">
        <v>22</v>
      </c>
    </row>
    <row r="11220" spans="1:7" x14ac:dyDescent="0.25">
      <c r="A11220" t="s">
        <v>22055</v>
      </c>
      <c r="B11220" t="s">
        <v>22056</v>
      </c>
      <c r="C11220">
        <v>0</v>
      </c>
      <c r="D11220">
        <v>0</v>
      </c>
      <c r="E11220">
        <v>22.581</v>
      </c>
      <c r="F11220">
        <v>49.71</v>
      </c>
      <c r="G11220" t="s">
        <v>22</v>
      </c>
    </row>
    <row r="11221" spans="1:7" x14ac:dyDescent="0.25">
      <c r="A11221" t="s">
        <v>22057</v>
      </c>
      <c r="B11221" t="s">
        <v>22058</v>
      </c>
      <c r="C11221">
        <v>18</v>
      </c>
      <c r="D11221">
        <v>0</v>
      </c>
      <c r="E11221">
        <v>12.75</v>
      </c>
      <c r="F11221">
        <v>12.75</v>
      </c>
      <c r="G11221" t="s">
        <v>22</v>
      </c>
    </row>
    <row r="11222" spans="1:7" x14ac:dyDescent="0.25">
      <c r="A11222" t="s">
        <v>22059</v>
      </c>
      <c r="B11222" t="s">
        <v>22060</v>
      </c>
      <c r="C11222">
        <v>1</v>
      </c>
      <c r="D11222">
        <v>0</v>
      </c>
      <c r="E11222">
        <v>40.965000000000003</v>
      </c>
      <c r="F11222">
        <v>234.22</v>
      </c>
      <c r="G11222" t="s">
        <v>22</v>
      </c>
    </row>
    <row r="11223" spans="1:7" x14ac:dyDescent="0.25">
      <c r="A11223" t="s">
        <v>22061</v>
      </c>
      <c r="B11223" t="s">
        <v>22062</v>
      </c>
      <c r="C11223">
        <v>1</v>
      </c>
      <c r="D11223">
        <v>0</v>
      </c>
      <c r="E11223">
        <v>1.95</v>
      </c>
      <c r="F11223">
        <v>1.95</v>
      </c>
      <c r="G11223" t="s">
        <v>22</v>
      </c>
    </row>
    <row r="11224" spans="1:7" x14ac:dyDescent="0.25">
      <c r="A11224" t="s">
        <v>22063</v>
      </c>
      <c r="B11224" t="s">
        <v>22064</v>
      </c>
      <c r="C11224">
        <v>31</v>
      </c>
      <c r="D11224">
        <v>0</v>
      </c>
      <c r="E11224">
        <v>2.3849999999999998</v>
      </c>
      <c r="F11224">
        <v>11.3</v>
      </c>
      <c r="G11224" t="s">
        <v>22</v>
      </c>
    </row>
    <row r="11225" spans="1:7" x14ac:dyDescent="0.25">
      <c r="A11225" t="s">
        <v>22065</v>
      </c>
      <c r="B11225" t="s">
        <v>22066</v>
      </c>
      <c r="C11225">
        <v>10</v>
      </c>
      <c r="D11225">
        <v>0</v>
      </c>
      <c r="E11225">
        <v>265</v>
      </c>
      <c r="F11225">
        <v>265</v>
      </c>
      <c r="G11225" t="s">
        <v>33</v>
      </c>
    </row>
    <row r="11226" spans="1:7" x14ac:dyDescent="0.25">
      <c r="A11226" t="s">
        <v>22067</v>
      </c>
      <c r="B11226" t="s">
        <v>22068</v>
      </c>
      <c r="C11226">
        <v>0</v>
      </c>
      <c r="D11226">
        <v>0</v>
      </c>
      <c r="E11226">
        <v>17.579999999999998</v>
      </c>
      <c r="F11226">
        <v>42.19</v>
      </c>
      <c r="G11226" t="s">
        <v>33</v>
      </c>
    </row>
    <row r="11227" spans="1:7" x14ac:dyDescent="0.25">
      <c r="A11227" t="s">
        <v>22069</v>
      </c>
      <c r="B11227" t="s">
        <v>16701</v>
      </c>
      <c r="C11227">
        <v>45</v>
      </c>
      <c r="D11227">
        <v>0</v>
      </c>
      <c r="E11227">
        <v>2.9</v>
      </c>
      <c r="F11227">
        <v>2.9</v>
      </c>
      <c r="G11227" t="s">
        <v>22</v>
      </c>
    </row>
    <row r="11228" spans="1:7" x14ac:dyDescent="0.25">
      <c r="A11228" t="s">
        <v>22070</v>
      </c>
      <c r="B11228" t="s">
        <v>22071</v>
      </c>
      <c r="C11228">
        <v>2</v>
      </c>
      <c r="D11228">
        <v>0</v>
      </c>
      <c r="E11228">
        <v>5.1459999999999999</v>
      </c>
      <c r="F11228">
        <v>5.1459999999999999</v>
      </c>
      <c r="G11228" t="s">
        <v>22</v>
      </c>
    </row>
    <row r="11229" spans="1:7" x14ac:dyDescent="0.25">
      <c r="A11229" t="s">
        <v>22072</v>
      </c>
      <c r="B11229" t="s">
        <v>22073</v>
      </c>
      <c r="C11229">
        <v>176</v>
      </c>
      <c r="D11229">
        <v>0</v>
      </c>
      <c r="E11229">
        <v>0</v>
      </c>
      <c r="F11229">
        <v>0</v>
      </c>
      <c r="G11229" t="s">
        <v>22</v>
      </c>
    </row>
    <row r="11230" spans="1:7" x14ac:dyDescent="0.25">
      <c r="A11230" t="s">
        <v>22074</v>
      </c>
      <c r="B11230" t="s">
        <v>22075</v>
      </c>
      <c r="C11230">
        <v>303</v>
      </c>
      <c r="D11230">
        <v>0</v>
      </c>
      <c r="E11230">
        <v>0</v>
      </c>
      <c r="F11230">
        <v>0</v>
      </c>
      <c r="G11230" t="s">
        <v>22</v>
      </c>
    </row>
    <row r="11231" spans="1:7" x14ac:dyDescent="0.25">
      <c r="A11231" t="s">
        <v>22076</v>
      </c>
      <c r="B11231" t="s">
        <v>22077</v>
      </c>
      <c r="C11231">
        <v>153</v>
      </c>
      <c r="D11231">
        <v>0</v>
      </c>
      <c r="E11231">
        <v>0</v>
      </c>
      <c r="F11231">
        <v>0</v>
      </c>
      <c r="G11231" t="s">
        <v>22</v>
      </c>
    </row>
    <row r="11232" spans="1:7" x14ac:dyDescent="0.25">
      <c r="A11232" t="s">
        <v>22078</v>
      </c>
      <c r="B11232" t="s">
        <v>22079</v>
      </c>
      <c r="C11232">
        <v>0</v>
      </c>
      <c r="D11232">
        <v>0</v>
      </c>
      <c r="E11232">
        <v>0.26</v>
      </c>
      <c r="F11232">
        <v>0.26</v>
      </c>
      <c r="G11232" t="s">
        <v>22</v>
      </c>
    </row>
    <row r="11233" spans="1:7" x14ac:dyDescent="0.25">
      <c r="A11233" t="s">
        <v>22080</v>
      </c>
      <c r="B11233" t="s">
        <v>22081</v>
      </c>
      <c r="C11233">
        <v>0</v>
      </c>
      <c r="D11233">
        <v>0</v>
      </c>
      <c r="E11233">
        <v>0.26</v>
      </c>
      <c r="F11233">
        <v>0</v>
      </c>
      <c r="G11233" t="s">
        <v>22</v>
      </c>
    </row>
    <row r="11234" spans="1:7" x14ac:dyDescent="0.25">
      <c r="A11234" t="s">
        <v>22082</v>
      </c>
      <c r="B11234" t="s">
        <v>16787</v>
      </c>
      <c r="C11234">
        <v>0</v>
      </c>
      <c r="D11234">
        <v>0</v>
      </c>
      <c r="E11234">
        <v>0.26</v>
      </c>
      <c r="F11234">
        <v>0.26</v>
      </c>
      <c r="G11234" t="s">
        <v>22</v>
      </c>
    </row>
    <row r="11235" spans="1:7" x14ac:dyDescent="0.25">
      <c r="A11235" t="s">
        <v>22083</v>
      </c>
      <c r="B11235" t="s">
        <v>22084</v>
      </c>
      <c r="C11235">
        <v>0</v>
      </c>
      <c r="D11235">
        <v>0</v>
      </c>
      <c r="E11235">
        <v>0.74399999999999999</v>
      </c>
      <c r="F11235">
        <v>0</v>
      </c>
      <c r="G11235" t="s">
        <v>22</v>
      </c>
    </row>
    <row r="11236" spans="1:7" x14ac:dyDescent="0.25">
      <c r="A11236" t="s">
        <v>22085</v>
      </c>
      <c r="B11236" t="s">
        <v>22086</v>
      </c>
      <c r="C11236">
        <v>20</v>
      </c>
      <c r="D11236">
        <v>0</v>
      </c>
      <c r="E11236">
        <v>0</v>
      </c>
      <c r="F11236">
        <v>0</v>
      </c>
      <c r="G11236" t="s">
        <v>22</v>
      </c>
    </row>
    <row r="11237" spans="1:7" x14ac:dyDescent="0.25">
      <c r="A11237" t="s">
        <v>22087</v>
      </c>
      <c r="B11237" t="s">
        <v>22088</v>
      </c>
      <c r="C11237">
        <v>0</v>
      </c>
      <c r="D11237">
        <v>0</v>
      </c>
      <c r="E11237">
        <v>2.4E-2</v>
      </c>
      <c r="F11237">
        <v>0</v>
      </c>
      <c r="G11237" t="s">
        <v>22</v>
      </c>
    </row>
    <row r="11238" spans="1:7" x14ac:dyDescent="0.25">
      <c r="A11238" t="s">
        <v>22089</v>
      </c>
      <c r="B11238" t="s">
        <v>22090</v>
      </c>
      <c r="C11238">
        <v>0</v>
      </c>
      <c r="D11238">
        <v>0</v>
      </c>
      <c r="E11238">
        <v>0.01</v>
      </c>
      <c r="F11238">
        <v>0</v>
      </c>
      <c r="G11238" t="s">
        <v>22</v>
      </c>
    </row>
    <row r="11239" spans="1:7" x14ac:dyDescent="0.25">
      <c r="A11239" t="s">
        <v>22091</v>
      </c>
      <c r="B11239" t="s">
        <v>22092</v>
      </c>
      <c r="C11239">
        <v>0</v>
      </c>
      <c r="D11239">
        <v>2720.12</v>
      </c>
      <c r="E11239">
        <v>2782.058</v>
      </c>
      <c r="F11239">
        <v>2232.654</v>
      </c>
      <c r="G11239" t="s">
        <v>33</v>
      </c>
    </row>
    <row r="11240" spans="1:7" x14ac:dyDescent="0.25">
      <c r="A11240" t="s">
        <v>22093</v>
      </c>
      <c r="B11240" t="s">
        <v>22094</v>
      </c>
      <c r="C11240">
        <v>0</v>
      </c>
      <c r="D11240">
        <v>284.99</v>
      </c>
      <c r="E11240">
        <v>196.76599999999999</v>
      </c>
      <c r="F11240">
        <v>0</v>
      </c>
      <c r="G11240" t="s">
        <v>33</v>
      </c>
    </row>
    <row r="11241" spans="1:7" x14ac:dyDescent="0.25">
      <c r="A11241" t="s">
        <v>22095</v>
      </c>
      <c r="B11241" t="s">
        <v>22096</v>
      </c>
      <c r="C11241">
        <v>0</v>
      </c>
      <c r="D11241">
        <v>0</v>
      </c>
      <c r="E11241">
        <v>3.7701199999999999</v>
      </c>
      <c r="F11241">
        <v>2.18567</v>
      </c>
      <c r="G11241" t="s">
        <v>22</v>
      </c>
    </row>
    <row r="11242" spans="1:7" x14ac:dyDescent="0.25">
      <c r="A11242" t="s">
        <v>22097</v>
      </c>
      <c r="B11242" t="s">
        <v>22098</v>
      </c>
      <c r="C11242">
        <v>1</v>
      </c>
      <c r="D11242">
        <v>940</v>
      </c>
      <c r="E11242">
        <v>192.30799999999999</v>
      </c>
      <c r="F11242">
        <v>192.30799999999999</v>
      </c>
      <c r="G11242" t="s">
        <v>33</v>
      </c>
    </row>
    <row r="11243" spans="1:7" x14ac:dyDescent="0.25">
      <c r="A11243" t="s">
        <v>22099</v>
      </c>
      <c r="B11243" t="s">
        <v>22100</v>
      </c>
      <c r="C11243">
        <v>0</v>
      </c>
      <c r="D11243">
        <v>1140</v>
      </c>
      <c r="E11243">
        <v>246.857</v>
      </c>
      <c r="F11243">
        <v>0</v>
      </c>
      <c r="G11243" t="s">
        <v>33</v>
      </c>
    </row>
    <row r="11244" spans="1:7" x14ac:dyDescent="0.25">
      <c r="A11244" t="s">
        <v>22101</v>
      </c>
      <c r="B11244" t="s">
        <v>22102</v>
      </c>
      <c r="C11244">
        <v>0</v>
      </c>
      <c r="D11244">
        <v>1000</v>
      </c>
      <c r="E11244">
        <v>192.47300000000001</v>
      </c>
      <c r="F11244">
        <v>200.20500000000001</v>
      </c>
      <c r="G11244" t="s">
        <v>33</v>
      </c>
    </row>
    <row r="11245" spans="1:7" x14ac:dyDescent="0.25">
      <c r="A11245" t="s">
        <v>22103</v>
      </c>
      <c r="B11245" t="s">
        <v>22104</v>
      </c>
      <c r="C11245">
        <v>0</v>
      </c>
      <c r="D11245">
        <v>1236</v>
      </c>
      <c r="E11245">
        <v>247.02199999999999</v>
      </c>
      <c r="F11245">
        <v>239.245</v>
      </c>
      <c r="G11245" t="s">
        <v>33</v>
      </c>
    </row>
    <row r="11246" spans="1:7" x14ac:dyDescent="0.25">
      <c r="A11246" t="s">
        <v>22105</v>
      </c>
      <c r="B11246" t="s">
        <v>22106</v>
      </c>
      <c r="C11246">
        <v>0</v>
      </c>
      <c r="D11246">
        <v>750</v>
      </c>
      <c r="E11246">
        <v>122.387</v>
      </c>
      <c r="F11246">
        <v>118.66</v>
      </c>
      <c r="G11246" t="s">
        <v>33</v>
      </c>
    </row>
    <row r="11247" spans="1:7" x14ac:dyDescent="0.25">
      <c r="A11247" t="s">
        <v>22107</v>
      </c>
      <c r="B11247" t="s">
        <v>22108</v>
      </c>
      <c r="C11247">
        <v>4</v>
      </c>
      <c r="D11247">
        <v>980</v>
      </c>
      <c r="E11247">
        <v>149.40199999999999</v>
      </c>
      <c r="F11247">
        <v>219.46899999999999</v>
      </c>
      <c r="G11247" t="s">
        <v>33</v>
      </c>
    </row>
    <row r="11248" spans="1:7" x14ac:dyDescent="0.25">
      <c r="A11248" t="s">
        <v>22109</v>
      </c>
      <c r="B11248" t="s">
        <v>22110</v>
      </c>
      <c r="C11248">
        <v>0</v>
      </c>
      <c r="D11248">
        <v>550.75</v>
      </c>
      <c r="E11248">
        <v>59.878</v>
      </c>
      <c r="F11248">
        <v>0</v>
      </c>
      <c r="G11248" t="s">
        <v>33</v>
      </c>
    </row>
    <row r="11249" spans="1:7" x14ac:dyDescent="0.25">
      <c r="A11249" t="s">
        <v>22111</v>
      </c>
      <c r="B11249" t="s">
        <v>22112</v>
      </c>
      <c r="C11249">
        <v>23</v>
      </c>
      <c r="D11249">
        <v>1.08</v>
      </c>
      <c r="E11249">
        <v>1.18</v>
      </c>
      <c r="F11249">
        <v>1.18</v>
      </c>
      <c r="G11249" t="s">
        <v>22</v>
      </c>
    </row>
    <row r="11250" spans="1:7" x14ac:dyDescent="0.25">
      <c r="A11250" t="s">
        <v>22113</v>
      </c>
      <c r="B11250" t="s">
        <v>22114</v>
      </c>
      <c r="C11250">
        <v>0</v>
      </c>
      <c r="D11250">
        <v>128</v>
      </c>
      <c r="E11250">
        <v>128</v>
      </c>
      <c r="F11250">
        <v>128</v>
      </c>
      <c r="G11250" t="s">
        <v>22</v>
      </c>
    </row>
    <row r="11251" spans="1:7" x14ac:dyDescent="0.25">
      <c r="A11251" t="s">
        <v>22115</v>
      </c>
      <c r="B11251" t="s">
        <v>22116</v>
      </c>
      <c r="C11251">
        <v>0</v>
      </c>
      <c r="D11251">
        <v>49.39</v>
      </c>
      <c r="E11251">
        <v>33.5</v>
      </c>
      <c r="F11251">
        <v>33.5</v>
      </c>
      <c r="G11251" t="s">
        <v>22</v>
      </c>
    </row>
    <row r="11252" spans="1:7" x14ac:dyDescent="0.25">
      <c r="A11252" t="s">
        <v>22117</v>
      </c>
      <c r="B11252" t="s">
        <v>22118</v>
      </c>
      <c r="C11252">
        <v>4</v>
      </c>
      <c r="D11252">
        <v>72.84</v>
      </c>
      <c r="E11252">
        <v>30.385000000000002</v>
      </c>
      <c r="F11252">
        <v>30.385000000000002</v>
      </c>
      <c r="G11252" t="s">
        <v>33</v>
      </c>
    </row>
    <row r="11253" spans="1:7" x14ac:dyDescent="0.25">
      <c r="A11253" t="s">
        <v>22119</v>
      </c>
      <c r="B11253" t="s">
        <v>22120</v>
      </c>
      <c r="C11253">
        <v>0</v>
      </c>
      <c r="D11253">
        <v>2.27</v>
      </c>
      <c r="E11253">
        <v>1.5714300000000001</v>
      </c>
      <c r="F11253">
        <v>1.56673</v>
      </c>
      <c r="G11253" t="s">
        <v>22</v>
      </c>
    </row>
    <row r="11254" spans="1:7" x14ac:dyDescent="0.25">
      <c r="A11254" t="s">
        <v>22121</v>
      </c>
      <c r="B11254" t="s">
        <v>22122</v>
      </c>
      <c r="C11254">
        <v>3</v>
      </c>
      <c r="D11254">
        <v>240.84</v>
      </c>
      <c r="E11254">
        <v>26.1</v>
      </c>
      <c r="F11254">
        <v>9.6389999999999993</v>
      </c>
      <c r="G11254" t="s">
        <v>312</v>
      </c>
    </row>
    <row r="11255" spans="1:7" x14ac:dyDescent="0.25">
      <c r="A11255" t="s">
        <v>22123</v>
      </c>
      <c r="B11255" t="s">
        <v>22124</v>
      </c>
      <c r="C11255">
        <v>1</v>
      </c>
      <c r="D11255">
        <v>0</v>
      </c>
      <c r="E11255">
        <v>0.67100000000000004</v>
      </c>
      <c r="F11255">
        <v>0.2</v>
      </c>
      <c r="G11255" t="s">
        <v>22</v>
      </c>
    </row>
    <row r="11256" spans="1:7" x14ac:dyDescent="0.25">
      <c r="A11256" t="s">
        <v>22125</v>
      </c>
      <c r="B11256" t="s">
        <v>22126</v>
      </c>
      <c r="C11256">
        <v>0</v>
      </c>
      <c r="D11256">
        <v>51.95</v>
      </c>
      <c r="E11256">
        <v>26.481999999999999</v>
      </c>
      <c r="F11256">
        <v>25.111999999999998</v>
      </c>
      <c r="G11256" t="s">
        <v>312</v>
      </c>
    </row>
    <row r="11257" spans="1:7" x14ac:dyDescent="0.25">
      <c r="A11257" t="s">
        <v>22127</v>
      </c>
      <c r="B11257" t="s">
        <v>22128</v>
      </c>
      <c r="C11257">
        <v>3</v>
      </c>
      <c r="D11257">
        <v>50.51</v>
      </c>
      <c r="E11257">
        <v>29.652999999999999</v>
      </c>
      <c r="F11257">
        <v>26.347999999999999</v>
      </c>
      <c r="G11257" t="s">
        <v>312</v>
      </c>
    </row>
    <row r="11258" spans="1:7" x14ac:dyDescent="0.25">
      <c r="A11258" t="s">
        <v>22129</v>
      </c>
      <c r="B11258" t="s">
        <v>22130</v>
      </c>
      <c r="C11258">
        <v>0</v>
      </c>
      <c r="D11258">
        <v>25.64</v>
      </c>
      <c r="E11258">
        <v>14.882</v>
      </c>
      <c r="F11258">
        <v>14.882</v>
      </c>
      <c r="G11258" t="s">
        <v>33</v>
      </c>
    </row>
    <row r="11259" spans="1:7" x14ac:dyDescent="0.25">
      <c r="A11259" t="s">
        <v>22131</v>
      </c>
      <c r="B11259" t="s">
        <v>22132</v>
      </c>
      <c r="C11259">
        <v>0</v>
      </c>
      <c r="D11259">
        <v>61.77</v>
      </c>
      <c r="E11259">
        <v>27.146999999999998</v>
      </c>
      <c r="F11259">
        <v>35.003</v>
      </c>
      <c r="G11259" t="s">
        <v>33</v>
      </c>
    </row>
    <row r="11260" spans="1:7" x14ac:dyDescent="0.25">
      <c r="A11260" t="s">
        <v>22133</v>
      </c>
      <c r="B11260" t="s">
        <v>22134</v>
      </c>
      <c r="C11260">
        <v>2</v>
      </c>
      <c r="D11260">
        <v>68.66</v>
      </c>
      <c r="E11260">
        <v>30.173999999999999</v>
      </c>
      <c r="F11260">
        <v>30.173999999999999</v>
      </c>
      <c r="G11260" t="s">
        <v>312</v>
      </c>
    </row>
    <row r="11261" spans="1:7" x14ac:dyDescent="0.25">
      <c r="A11261" t="s">
        <v>22135</v>
      </c>
      <c r="B11261" t="s">
        <v>22136</v>
      </c>
      <c r="C11261">
        <v>0</v>
      </c>
      <c r="D11261">
        <v>0</v>
      </c>
      <c r="E11261">
        <v>250</v>
      </c>
      <c r="F11261">
        <v>250</v>
      </c>
      <c r="G11261" t="s">
        <v>22</v>
      </c>
    </row>
    <row r="11262" spans="1:7" x14ac:dyDescent="0.25">
      <c r="A11262" t="s">
        <v>22137</v>
      </c>
      <c r="B11262" t="s">
        <v>22138</v>
      </c>
      <c r="C11262">
        <v>185</v>
      </c>
      <c r="D11262">
        <v>48.37</v>
      </c>
      <c r="E11262">
        <v>20.780999999999999</v>
      </c>
      <c r="F11262">
        <v>20.780999999999999</v>
      </c>
      <c r="G11262" t="s">
        <v>33</v>
      </c>
    </row>
    <row r="11263" spans="1:7" x14ac:dyDescent="0.25">
      <c r="A11263" t="s">
        <v>22139</v>
      </c>
      <c r="B11263" t="s">
        <v>22140</v>
      </c>
      <c r="C11263">
        <v>2</v>
      </c>
      <c r="D11263">
        <v>121.27</v>
      </c>
      <c r="E11263">
        <v>33.463999999999999</v>
      </c>
      <c r="F11263">
        <v>14.491</v>
      </c>
      <c r="G11263" t="s">
        <v>312</v>
      </c>
    </row>
    <row r="11264" spans="1:7" x14ac:dyDescent="0.25">
      <c r="A11264" t="s">
        <v>22141</v>
      </c>
      <c r="B11264" t="s">
        <v>22142</v>
      </c>
      <c r="C11264">
        <v>1</v>
      </c>
      <c r="D11264">
        <v>0</v>
      </c>
      <c r="E11264">
        <v>7.593</v>
      </c>
      <c r="F11264">
        <v>0</v>
      </c>
      <c r="G11264" t="s">
        <v>33</v>
      </c>
    </row>
    <row r="11265" spans="1:7" x14ac:dyDescent="0.25">
      <c r="A11265" t="s">
        <v>22143</v>
      </c>
      <c r="B11265" t="s">
        <v>22144</v>
      </c>
      <c r="C11265">
        <v>0</v>
      </c>
      <c r="D11265">
        <v>0</v>
      </c>
      <c r="E11265">
        <v>321.16699999999997</v>
      </c>
      <c r="F11265">
        <v>0</v>
      </c>
      <c r="G11265" t="s">
        <v>22</v>
      </c>
    </row>
    <row r="11266" spans="1:7" x14ac:dyDescent="0.25">
      <c r="A11266" t="s">
        <v>22145</v>
      </c>
      <c r="B11266" t="s">
        <v>22146</v>
      </c>
      <c r="C11266">
        <v>3</v>
      </c>
      <c r="D11266">
        <v>551.38</v>
      </c>
      <c r="E11266">
        <v>367.68400000000003</v>
      </c>
      <c r="F11266">
        <v>336.762</v>
      </c>
      <c r="G11266" t="s">
        <v>33</v>
      </c>
    </row>
    <row r="11267" spans="1:7" x14ac:dyDescent="0.25">
      <c r="A11267" t="s">
        <v>22147</v>
      </c>
      <c r="B11267" t="s">
        <v>22148</v>
      </c>
      <c r="C11267">
        <v>0</v>
      </c>
      <c r="D11267">
        <v>0</v>
      </c>
      <c r="E11267">
        <v>7.5609999999999999</v>
      </c>
      <c r="F11267">
        <v>2.65</v>
      </c>
      <c r="G11267" t="s">
        <v>22</v>
      </c>
    </row>
    <row r="11268" spans="1:7" x14ac:dyDescent="0.25">
      <c r="A11268" t="s">
        <v>22149</v>
      </c>
      <c r="B11268" t="s">
        <v>22150</v>
      </c>
      <c r="C11268">
        <v>0</v>
      </c>
      <c r="D11268">
        <v>448.49</v>
      </c>
      <c r="E11268">
        <v>248.55500000000001</v>
      </c>
      <c r="F11268">
        <v>184.75299999999999</v>
      </c>
      <c r="G11268" t="s">
        <v>33</v>
      </c>
    </row>
    <row r="11269" spans="1:7" x14ac:dyDescent="0.25">
      <c r="A11269" t="s">
        <v>22151</v>
      </c>
      <c r="B11269" t="s">
        <v>22152</v>
      </c>
      <c r="C11269">
        <v>0</v>
      </c>
      <c r="D11269">
        <v>488.64</v>
      </c>
      <c r="E11269">
        <v>320.50700000000001</v>
      </c>
      <c r="F11269">
        <v>320.50700000000001</v>
      </c>
      <c r="G11269" t="s">
        <v>33</v>
      </c>
    </row>
    <row r="11270" spans="1:7" x14ac:dyDescent="0.25">
      <c r="A11270" t="s">
        <v>22153</v>
      </c>
      <c r="B11270" t="s">
        <v>22154</v>
      </c>
      <c r="C11270">
        <v>0</v>
      </c>
      <c r="D11270">
        <v>0</v>
      </c>
      <c r="E11270">
        <v>2.9</v>
      </c>
      <c r="F11270">
        <v>0.05</v>
      </c>
      <c r="G11270" t="s">
        <v>22</v>
      </c>
    </row>
    <row r="11271" spans="1:7" x14ac:dyDescent="0.25">
      <c r="A11271" t="s">
        <v>22155</v>
      </c>
      <c r="B11271" t="s">
        <v>22156</v>
      </c>
      <c r="C11271">
        <v>501</v>
      </c>
      <c r="D11271">
        <v>97.85</v>
      </c>
      <c r="E11271">
        <v>7.5730000000000004</v>
      </c>
      <c r="F11271">
        <v>7.5730000000000004</v>
      </c>
      <c r="G11271" t="s">
        <v>33</v>
      </c>
    </row>
    <row r="11272" spans="1:7" x14ac:dyDescent="0.25">
      <c r="A11272" t="s">
        <v>22157</v>
      </c>
      <c r="B11272" t="s">
        <v>2543</v>
      </c>
      <c r="C11272">
        <v>1</v>
      </c>
      <c r="D11272">
        <v>111.67</v>
      </c>
      <c r="E11272">
        <v>97.763000000000005</v>
      </c>
      <c r="F11272">
        <v>97.763000000000005</v>
      </c>
      <c r="G11272" t="s">
        <v>33</v>
      </c>
    </row>
    <row r="11273" spans="1:7" x14ac:dyDescent="0.25">
      <c r="A11273" t="s">
        <v>22158</v>
      </c>
      <c r="B11273" t="s">
        <v>22159</v>
      </c>
      <c r="C11273">
        <v>5</v>
      </c>
      <c r="D11273">
        <v>45.36</v>
      </c>
      <c r="E11273">
        <v>23.959</v>
      </c>
      <c r="F11273">
        <v>22.501999999999999</v>
      </c>
      <c r="G11273" t="s">
        <v>312</v>
      </c>
    </row>
    <row r="11274" spans="1:7" x14ac:dyDescent="0.25">
      <c r="A11274" t="s">
        <v>22160</v>
      </c>
      <c r="B11274" t="s">
        <v>22161</v>
      </c>
      <c r="C11274">
        <v>0</v>
      </c>
      <c r="D11274">
        <v>134.77000000000001</v>
      </c>
      <c r="E11274">
        <v>57.104999999999997</v>
      </c>
      <c r="F11274">
        <v>36.468000000000004</v>
      </c>
      <c r="G11274" t="s">
        <v>33</v>
      </c>
    </row>
    <row r="11275" spans="1:7" x14ac:dyDescent="0.25">
      <c r="A11275" t="s">
        <v>22162</v>
      </c>
      <c r="B11275" t="s">
        <v>22163</v>
      </c>
      <c r="C11275">
        <v>0</v>
      </c>
      <c r="D11275">
        <v>92.66</v>
      </c>
      <c r="E11275">
        <v>34.701999999999998</v>
      </c>
      <c r="F11275">
        <v>33.401000000000003</v>
      </c>
      <c r="G11275" t="s">
        <v>312</v>
      </c>
    </row>
    <row r="11276" spans="1:7" x14ac:dyDescent="0.25">
      <c r="A11276" t="s">
        <v>22164</v>
      </c>
      <c r="B11276" t="s">
        <v>22165</v>
      </c>
      <c r="C11276">
        <v>0</v>
      </c>
      <c r="D11276">
        <v>37.03</v>
      </c>
      <c r="E11276">
        <v>3.4289999999999998</v>
      </c>
      <c r="F11276">
        <v>3.4289999999999998</v>
      </c>
      <c r="G11276" t="s">
        <v>22</v>
      </c>
    </row>
    <row r="11277" spans="1:7" x14ac:dyDescent="0.25">
      <c r="A11277" t="s">
        <v>22166</v>
      </c>
      <c r="B11277" t="s">
        <v>22167</v>
      </c>
      <c r="C11277">
        <v>0</v>
      </c>
      <c r="D11277">
        <v>136.38999999999999</v>
      </c>
      <c r="E11277">
        <v>40.777000000000001</v>
      </c>
      <c r="F11277">
        <v>34.979999999999997</v>
      </c>
      <c r="G11277" t="s">
        <v>312</v>
      </c>
    </row>
    <row r="11278" spans="1:7" x14ac:dyDescent="0.25">
      <c r="A11278" t="s">
        <v>22168</v>
      </c>
      <c r="B11278" t="s">
        <v>22169</v>
      </c>
      <c r="C11278">
        <v>0</v>
      </c>
      <c r="D11278">
        <v>277</v>
      </c>
      <c r="E11278">
        <v>108.21599999999999</v>
      </c>
      <c r="F11278">
        <v>148.404</v>
      </c>
      <c r="G11278" t="s">
        <v>22</v>
      </c>
    </row>
    <row r="11279" spans="1:7" x14ac:dyDescent="0.25">
      <c r="A11279" t="s">
        <v>22170</v>
      </c>
      <c r="B11279" t="s">
        <v>22171</v>
      </c>
      <c r="C11279">
        <v>2</v>
      </c>
      <c r="D11279">
        <v>91.9</v>
      </c>
      <c r="E11279">
        <v>25.564</v>
      </c>
      <c r="F11279">
        <v>18.626999999999999</v>
      </c>
      <c r="G11279" t="s">
        <v>22</v>
      </c>
    </row>
    <row r="11280" spans="1:7" x14ac:dyDescent="0.25">
      <c r="A11280" t="s">
        <v>22172</v>
      </c>
      <c r="B11280" t="s">
        <v>22173</v>
      </c>
      <c r="C11280">
        <v>0</v>
      </c>
      <c r="D11280">
        <v>0</v>
      </c>
      <c r="E11280">
        <v>2171.9079999999999</v>
      </c>
      <c r="F11280">
        <v>0</v>
      </c>
      <c r="G11280" t="s">
        <v>22</v>
      </c>
    </row>
    <row r="11281" spans="1:7" x14ac:dyDescent="0.25">
      <c r="A11281" t="s">
        <v>22174</v>
      </c>
      <c r="B11281" t="s">
        <v>22175</v>
      </c>
      <c r="C11281">
        <v>0</v>
      </c>
      <c r="D11281">
        <v>63.66</v>
      </c>
      <c r="E11281">
        <v>40.783999999999999</v>
      </c>
      <c r="F11281">
        <v>29.184000000000001</v>
      </c>
      <c r="G11281" t="s">
        <v>33</v>
      </c>
    </row>
    <row r="11282" spans="1:7" x14ac:dyDescent="0.25">
      <c r="A11282" t="s">
        <v>22176</v>
      </c>
      <c r="B11282" t="s">
        <v>22177</v>
      </c>
      <c r="C11282">
        <v>0</v>
      </c>
      <c r="D11282">
        <v>9388.7000000000007</v>
      </c>
      <c r="E11282">
        <v>2971.1179999999999</v>
      </c>
      <c r="F11282">
        <v>0</v>
      </c>
      <c r="G11282" t="s">
        <v>33</v>
      </c>
    </row>
    <row r="11283" spans="1:7" x14ac:dyDescent="0.25">
      <c r="A11283" t="s">
        <v>22178</v>
      </c>
      <c r="B11283" t="s">
        <v>22179</v>
      </c>
      <c r="C11283">
        <v>3</v>
      </c>
      <c r="D11283">
        <v>0</v>
      </c>
      <c r="E11283">
        <v>10.10431</v>
      </c>
      <c r="F11283">
        <v>6.8713499999999996</v>
      </c>
      <c r="G11283" t="s">
        <v>22</v>
      </c>
    </row>
    <row r="11284" spans="1:7" x14ac:dyDescent="0.25">
      <c r="A11284" t="s">
        <v>22180</v>
      </c>
      <c r="B11284" t="s">
        <v>22181</v>
      </c>
      <c r="C11284">
        <v>7</v>
      </c>
      <c r="D11284">
        <v>46.45</v>
      </c>
      <c r="E11284">
        <v>27.984999999999999</v>
      </c>
      <c r="F11284">
        <v>27.984999999999999</v>
      </c>
      <c r="G11284" t="s">
        <v>33</v>
      </c>
    </row>
    <row r="11285" spans="1:7" x14ac:dyDescent="0.25">
      <c r="A11285" t="s">
        <v>22182</v>
      </c>
      <c r="B11285" t="s">
        <v>22183</v>
      </c>
      <c r="C11285">
        <v>0</v>
      </c>
      <c r="D11285">
        <v>4860.3999999999996</v>
      </c>
      <c r="E11285">
        <v>6339.6890000000003</v>
      </c>
      <c r="F11285">
        <v>0</v>
      </c>
      <c r="G11285" t="s">
        <v>33</v>
      </c>
    </row>
    <row r="11286" spans="1:7" x14ac:dyDescent="0.25">
      <c r="A11286" t="s">
        <v>22184</v>
      </c>
      <c r="B11286" t="s">
        <v>22185</v>
      </c>
      <c r="C11286">
        <v>1</v>
      </c>
      <c r="D11286">
        <v>40.96</v>
      </c>
      <c r="E11286">
        <v>23.013999999999999</v>
      </c>
      <c r="F11286">
        <v>23.013999999999999</v>
      </c>
      <c r="G11286" t="s">
        <v>312</v>
      </c>
    </row>
    <row r="11287" spans="1:7" x14ac:dyDescent="0.25">
      <c r="A11287" t="s">
        <v>22186</v>
      </c>
      <c r="B11287" t="s">
        <v>22187</v>
      </c>
      <c r="C11287">
        <v>0</v>
      </c>
      <c r="D11287">
        <v>7606.77</v>
      </c>
      <c r="E11287">
        <v>6285.72</v>
      </c>
      <c r="F11287">
        <v>0</v>
      </c>
      <c r="G11287" t="s">
        <v>33</v>
      </c>
    </row>
    <row r="11288" spans="1:7" x14ac:dyDescent="0.25">
      <c r="A11288" t="s">
        <v>22188</v>
      </c>
      <c r="B11288" t="s">
        <v>22189</v>
      </c>
      <c r="C11288">
        <v>0</v>
      </c>
      <c r="D11288">
        <v>0</v>
      </c>
      <c r="E11288">
        <v>70.933999999999997</v>
      </c>
      <c r="F11288">
        <v>0</v>
      </c>
      <c r="G11288" t="s">
        <v>33</v>
      </c>
    </row>
    <row r="11289" spans="1:7" x14ac:dyDescent="0.25">
      <c r="A11289" t="s">
        <v>22190</v>
      </c>
      <c r="B11289" t="s">
        <v>20784</v>
      </c>
      <c r="C11289">
        <v>0</v>
      </c>
      <c r="D11289">
        <v>550</v>
      </c>
      <c r="E11289">
        <v>99.186000000000007</v>
      </c>
      <c r="F11289">
        <v>0</v>
      </c>
      <c r="G11289" t="s">
        <v>33</v>
      </c>
    </row>
    <row r="11290" spans="1:7" x14ac:dyDescent="0.25">
      <c r="A11290" t="s">
        <v>22191</v>
      </c>
      <c r="B11290" t="s">
        <v>22192</v>
      </c>
      <c r="C11290">
        <v>0</v>
      </c>
      <c r="D11290">
        <v>0</v>
      </c>
      <c r="E11290">
        <v>0</v>
      </c>
      <c r="F11290">
        <v>0</v>
      </c>
      <c r="G11290" t="s">
        <v>22</v>
      </c>
    </row>
    <row r="11291" spans="1:7" x14ac:dyDescent="0.25">
      <c r="A11291" t="s">
        <v>22193</v>
      </c>
      <c r="B11291" t="s">
        <v>22194</v>
      </c>
      <c r="C11291">
        <v>0</v>
      </c>
      <c r="D11291">
        <v>0</v>
      </c>
      <c r="E11291">
        <v>0.80800000000000005</v>
      </c>
      <c r="F11291">
        <v>0</v>
      </c>
      <c r="G11291" t="s">
        <v>33</v>
      </c>
    </row>
    <row r="11292" spans="1:7" x14ac:dyDescent="0.25">
      <c r="A11292" t="s">
        <v>22195</v>
      </c>
      <c r="B11292" t="s">
        <v>22196</v>
      </c>
      <c r="C11292">
        <v>0</v>
      </c>
      <c r="D11292">
        <v>0</v>
      </c>
      <c r="E11292">
        <v>4.2030000000000003</v>
      </c>
      <c r="F11292">
        <v>0</v>
      </c>
      <c r="G11292" t="s">
        <v>33</v>
      </c>
    </row>
    <row r="11293" spans="1:7" x14ac:dyDescent="0.25">
      <c r="A11293" t="s">
        <v>22197</v>
      </c>
      <c r="B11293" t="s">
        <v>22198</v>
      </c>
      <c r="C11293">
        <v>33</v>
      </c>
      <c r="D11293">
        <v>67.62</v>
      </c>
      <c r="E11293">
        <v>29.629000000000001</v>
      </c>
      <c r="F11293">
        <v>10.081</v>
      </c>
      <c r="G11293" t="s">
        <v>312</v>
      </c>
    </row>
    <row r="11294" spans="1:7" x14ac:dyDescent="0.25">
      <c r="A11294" t="s">
        <v>22199</v>
      </c>
      <c r="B11294" t="s">
        <v>22200</v>
      </c>
      <c r="C11294">
        <v>2</v>
      </c>
      <c r="D11294">
        <v>23.63</v>
      </c>
      <c r="E11294">
        <v>5.4269999999999996</v>
      </c>
      <c r="F11294">
        <v>5.4269999999999996</v>
      </c>
      <c r="G11294" t="s">
        <v>22</v>
      </c>
    </row>
    <row r="11295" spans="1:7" x14ac:dyDescent="0.25">
      <c r="A11295" t="s">
        <v>22201</v>
      </c>
      <c r="B11295" t="s">
        <v>22202</v>
      </c>
      <c r="C11295">
        <v>0</v>
      </c>
      <c r="D11295">
        <v>514.35</v>
      </c>
      <c r="E11295">
        <v>75.269000000000005</v>
      </c>
      <c r="F11295">
        <v>0</v>
      </c>
      <c r="G11295" t="s">
        <v>33</v>
      </c>
    </row>
    <row r="11296" spans="1:7" x14ac:dyDescent="0.25">
      <c r="A11296" t="s">
        <v>22203</v>
      </c>
      <c r="B11296" t="s">
        <v>22204</v>
      </c>
      <c r="C11296">
        <v>9</v>
      </c>
      <c r="D11296">
        <v>0</v>
      </c>
      <c r="E11296">
        <v>4.55</v>
      </c>
      <c r="F11296">
        <v>4.55</v>
      </c>
      <c r="G11296" t="s">
        <v>22</v>
      </c>
    </row>
    <row r="11297" spans="1:7" x14ac:dyDescent="0.25">
      <c r="A11297" t="s">
        <v>22205</v>
      </c>
      <c r="B11297" t="s">
        <v>22206</v>
      </c>
      <c r="C11297">
        <v>3</v>
      </c>
      <c r="D11297">
        <v>64.040000000000006</v>
      </c>
      <c r="E11297">
        <v>28.516999999999999</v>
      </c>
      <c r="F11297">
        <v>25.367999999999999</v>
      </c>
      <c r="G11297" t="s">
        <v>312</v>
      </c>
    </row>
    <row r="11298" spans="1:7" x14ac:dyDescent="0.25">
      <c r="A11298" t="s">
        <v>22207</v>
      </c>
      <c r="B11298" t="s">
        <v>22208</v>
      </c>
      <c r="C11298">
        <v>3</v>
      </c>
      <c r="D11298">
        <v>36.04</v>
      </c>
      <c r="E11298">
        <v>23.82</v>
      </c>
      <c r="F11298">
        <v>23.82</v>
      </c>
      <c r="G11298" t="s">
        <v>312</v>
      </c>
    </row>
    <row r="11299" spans="1:7" x14ac:dyDescent="0.25">
      <c r="A11299" t="s">
        <v>22209</v>
      </c>
      <c r="B11299" t="s">
        <v>22210</v>
      </c>
      <c r="C11299">
        <v>0</v>
      </c>
      <c r="D11299">
        <v>0</v>
      </c>
      <c r="E11299">
        <v>50</v>
      </c>
      <c r="F11299">
        <v>0</v>
      </c>
      <c r="G11299" t="s">
        <v>22</v>
      </c>
    </row>
    <row r="11300" spans="1:7" x14ac:dyDescent="0.25">
      <c r="A11300" t="s">
        <v>22211</v>
      </c>
      <c r="B11300" t="s">
        <v>22212</v>
      </c>
      <c r="C11300">
        <v>0</v>
      </c>
      <c r="D11300">
        <v>0</v>
      </c>
      <c r="E11300">
        <v>11.847</v>
      </c>
      <c r="F11300">
        <v>5.7839999999999998</v>
      </c>
      <c r="G11300" t="s">
        <v>22</v>
      </c>
    </row>
    <row r="11301" spans="1:7" x14ac:dyDescent="0.25">
      <c r="A11301" t="s">
        <v>22213</v>
      </c>
      <c r="B11301" t="s">
        <v>22214</v>
      </c>
      <c r="C11301">
        <v>0</v>
      </c>
      <c r="D11301">
        <v>78.27</v>
      </c>
      <c r="E11301">
        <v>44.121000000000002</v>
      </c>
      <c r="F11301">
        <v>15.976000000000001</v>
      </c>
      <c r="G11301" t="s">
        <v>312</v>
      </c>
    </row>
    <row r="11302" spans="1:7" x14ac:dyDescent="0.25">
      <c r="A11302" t="s">
        <v>22215</v>
      </c>
      <c r="B11302" t="s">
        <v>22216</v>
      </c>
      <c r="C11302">
        <v>0</v>
      </c>
      <c r="D11302">
        <v>113.98</v>
      </c>
      <c r="E11302">
        <v>57.204999999999998</v>
      </c>
      <c r="F11302">
        <v>58.496000000000002</v>
      </c>
      <c r="G11302" t="s">
        <v>33</v>
      </c>
    </row>
    <row r="11303" spans="1:7" x14ac:dyDescent="0.25">
      <c r="A11303" t="s">
        <v>22217</v>
      </c>
      <c r="B11303" t="s">
        <v>22218</v>
      </c>
      <c r="C11303">
        <v>0</v>
      </c>
      <c r="D11303">
        <v>0</v>
      </c>
      <c r="E11303">
        <v>32</v>
      </c>
      <c r="F11303">
        <v>32</v>
      </c>
      <c r="G11303" t="s">
        <v>22</v>
      </c>
    </row>
    <row r="11304" spans="1:7" x14ac:dyDescent="0.25">
      <c r="A11304" t="s">
        <v>22219</v>
      </c>
      <c r="B11304" t="s">
        <v>22220</v>
      </c>
      <c r="C11304">
        <v>0</v>
      </c>
      <c r="D11304">
        <v>0</v>
      </c>
      <c r="E11304">
        <v>16.661000000000001</v>
      </c>
      <c r="F11304">
        <v>28.076000000000001</v>
      </c>
      <c r="G11304" t="s">
        <v>22</v>
      </c>
    </row>
    <row r="11305" spans="1:7" x14ac:dyDescent="0.25">
      <c r="A11305" t="s">
        <v>22221</v>
      </c>
      <c r="B11305" t="s">
        <v>22222</v>
      </c>
      <c r="C11305">
        <v>34.674999999999997</v>
      </c>
      <c r="D11305">
        <v>0</v>
      </c>
      <c r="E11305">
        <v>0.44500000000000001</v>
      </c>
      <c r="F11305">
        <v>0.44500000000000001</v>
      </c>
      <c r="G11305" t="s">
        <v>22</v>
      </c>
    </row>
    <row r="11306" spans="1:7" x14ac:dyDescent="0.25">
      <c r="A11306" t="s">
        <v>22223</v>
      </c>
      <c r="B11306" t="s">
        <v>22224</v>
      </c>
      <c r="C11306">
        <v>6</v>
      </c>
      <c r="D11306">
        <v>0</v>
      </c>
      <c r="E11306">
        <v>105.15300000000001</v>
      </c>
      <c r="F11306">
        <v>105.15300000000001</v>
      </c>
      <c r="G11306" t="s">
        <v>33</v>
      </c>
    </row>
    <row r="11307" spans="1:7" x14ac:dyDescent="0.25">
      <c r="A11307" t="s">
        <v>22225</v>
      </c>
      <c r="B11307" t="s">
        <v>22226</v>
      </c>
      <c r="C11307">
        <v>6</v>
      </c>
      <c r="D11307">
        <v>130.51</v>
      </c>
      <c r="E11307">
        <v>62.127000000000002</v>
      </c>
      <c r="F11307">
        <v>62.127000000000002</v>
      </c>
      <c r="G11307" t="s">
        <v>33</v>
      </c>
    </row>
    <row r="11308" spans="1:7" x14ac:dyDescent="0.25">
      <c r="A11308" t="s">
        <v>22227</v>
      </c>
      <c r="B11308" t="s">
        <v>22228</v>
      </c>
      <c r="C11308">
        <v>10</v>
      </c>
      <c r="D11308">
        <v>0</v>
      </c>
      <c r="E11308">
        <v>4.75</v>
      </c>
      <c r="F11308">
        <v>4.75</v>
      </c>
      <c r="G11308" t="s">
        <v>22</v>
      </c>
    </row>
    <row r="11309" spans="1:7" x14ac:dyDescent="0.25">
      <c r="A11309" t="s">
        <v>22229</v>
      </c>
      <c r="B11309" t="s">
        <v>22230</v>
      </c>
      <c r="C11309">
        <v>288</v>
      </c>
      <c r="D11309">
        <v>0</v>
      </c>
      <c r="E11309">
        <v>0.11799999999999999</v>
      </c>
      <c r="F11309">
        <v>0.12</v>
      </c>
      <c r="G11309" t="s">
        <v>22</v>
      </c>
    </row>
    <row r="11310" spans="1:7" x14ac:dyDescent="0.25">
      <c r="A11310" t="s">
        <v>22231</v>
      </c>
      <c r="B11310" t="s">
        <v>22232</v>
      </c>
      <c r="C11310">
        <v>1</v>
      </c>
      <c r="D11310">
        <v>0</v>
      </c>
      <c r="E11310">
        <v>44.45</v>
      </c>
      <c r="F11310">
        <v>48.39</v>
      </c>
      <c r="G11310" t="s">
        <v>22</v>
      </c>
    </row>
    <row r="11311" spans="1:7" x14ac:dyDescent="0.25">
      <c r="A11311" t="s">
        <v>22233</v>
      </c>
      <c r="B11311" t="s">
        <v>22234</v>
      </c>
      <c r="C11311">
        <v>0</v>
      </c>
      <c r="D11311">
        <v>74.55</v>
      </c>
      <c r="E11311">
        <v>28.646000000000001</v>
      </c>
      <c r="F11311">
        <v>28.646000000000001</v>
      </c>
      <c r="G11311" t="s">
        <v>312</v>
      </c>
    </row>
    <row r="11312" spans="1:7" x14ac:dyDescent="0.25">
      <c r="A11312" t="s">
        <v>22235</v>
      </c>
      <c r="B11312" t="s">
        <v>22236</v>
      </c>
      <c r="C11312">
        <v>0</v>
      </c>
      <c r="D11312">
        <v>0</v>
      </c>
      <c r="E11312">
        <v>19.259</v>
      </c>
      <c r="F11312">
        <v>5.0759999999999996</v>
      </c>
      <c r="G11312" t="s">
        <v>22</v>
      </c>
    </row>
    <row r="11313" spans="1:7" x14ac:dyDescent="0.25">
      <c r="A11313" t="s">
        <v>22237</v>
      </c>
      <c r="B11313" t="s">
        <v>22238</v>
      </c>
      <c r="C11313">
        <v>100</v>
      </c>
      <c r="D11313">
        <v>0</v>
      </c>
      <c r="E11313">
        <v>6.6699999999999995E-2</v>
      </c>
      <c r="F11313">
        <v>6.6699999999999995E-2</v>
      </c>
      <c r="G11313" t="s">
        <v>22</v>
      </c>
    </row>
    <row r="11314" spans="1:7" x14ac:dyDescent="0.25">
      <c r="A11314" t="s">
        <v>22239</v>
      </c>
      <c r="B11314" t="s">
        <v>22240</v>
      </c>
      <c r="C11314">
        <v>25</v>
      </c>
      <c r="D11314">
        <v>0</v>
      </c>
      <c r="E11314">
        <v>0.2636</v>
      </c>
      <c r="F11314">
        <v>0.2636</v>
      </c>
      <c r="G11314" t="s">
        <v>22</v>
      </c>
    </row>
    <row r="11315" spans="1:7" x14ac:dyDescent="0.25">
      <c r="A11315" t="s">
        <v>22241</v>
      </c>
      <c r="B11315" t="s">
        <v>22242</v>
      </c>
      <c r="C11315">
        <v>0</v>
      </c>
      <c r="D11315">
        <v>41.87</v>
      </c>
      <c r="E11315">
        <v>15.44</v>
      </c>
      <c r="F11315">
        <v>3.91</v>
      </c>
      <c r="G11315" t="s">
        <v>22</v>
      </c>
    </row>
    <row r="11316" spans="1:7" x14ac:dyDescent="0.25">
      <c r="A11316" t="s">
        <v>22243</v>
      </c>
      <c r="B11316" t="s">
        <v>976</v>
      </c>
      <c r="C11316">
        <v>9</v>
      </c>
      <c r="D11316">
        <v>0</v>
      </c>
      <c r="E11316">
        <v>118.94499999999999</v>
      </c>
      <c r="F11316">
        <v>118.94499999999999</v>
      </c>
      <c r="G11316" t="s">
        <v>33</v>
      </c>
    </row>
    <row r="11317" spans="1:7" x14ac:dyDescent="0.25">
      <c r="A11317" t="s">
        <v>22244</v>
      </c>
      <c r="B11317" t="s">
        <v>22245</v>
      </c>
      <c r="C11317">
        <v>7</v>
      </c>
      <c r="D11317">
        <v>361.8</v>
      </c>
      <c r="E11317">
        <v>49.488999999999997</v>
      </c>
      <c r="F11317">
        <v>38.274999999999999</v>
      </c>
      <c r="G11317" t="s">
        <v>312</v>
      </c>
    </row>
    <row r="11318" spans="1:7" x14ac:dyDescent="0.25">
      <c r="A11318" t="s">
        <v>22246</v>
      </c>
      <c r="B11318" t="s">
        <v>22247</v>
      </c>
      <c r="C11318">
        <v>0</v>
      </c>
      <c r="D11318">
        <v>0</v>
      </c>
      <c r="E11318">
        <v>14.581</v>
      </c>
      <c r="F11318">
        <v>5.5890000000000004</v>
      </c>
      <c r="G11318" t="s">
        <v>22</v>
      </c>
    </row>
    <row r="11319" spans="1:7" x14ac:dyDescent="0.25">
      <c r="A11319" t="s">
        <v>22248</v>
      </c>
      <c r="B11319" t="s">
        <v>22249</v>
      </c>
      <c r="C11319">
        <v>0</v>
      </c>
      <c r="D11319">
        <v>606.14</v>
      </c>
      <c r="E11319">
        <v>79.028000000000006</v>
      </c>
      <c r="F11319">
        <v>68.343000000000004</v>
      </c>
      <c r="G11319" t="s">
        <v>33</v>
      </c>
    </row>
    <row r="11320" spans="1:7" x14ac:dyDescent="0.25">
      <c r="A11320" t="s">
        <v>22250</v>
      </c>
      <c r="B11320" t="s">
        <v>22251</v>
      </c>
      <c r="C11320">
        <v>0</v>
      </c>
      <c r="D11320">
        <v>25</v>
      </c>
      <c r="E11320">
        <v>6.25</v>
      </c>
      <c r="F11320">
        <v>0</v>
      </c>
      <c r="G11320" t="s">
        <v>22</v>
      </c>
    </row>
    <row r="11321" spans="1:7" x14ac:dyDescent="0.25">
      <c r="A11321" t="s">
        <v>22252</v>
      </c>
      <c r="B11321" t="s">
        <v>22253</v>
      </c>
      <c r="C11321">
        <v>0</v>
      </c>
      <c r="D11321">
        <v>0</v>
      </c>
      <c r="E11321">
        <v>14.66</v>
      </c>
      <c r="F11321">
        <v>14.66</v>
      </c>
      <c r="G11321" t="s">
        <v>22</v>
      </c>
    </row>
    <row r="11322" spans="1:7" x14ac:dyDescent="0.25">
      <c r="A11322" t="s">
        <v>22254</v>
      </c>
      <c r="B11322" t="s">
        <v>22255</v>
      </c>
      <c r="C11322">
        <v>94</v>
      </c>
      <c r="D11322">
        <v>0</v>
      </c>
      <c r="E11322">
        <v>14.11</v>
      </c>
      <c r="F11322">
        <v>14.11</v>
      </c>
      <c r="G11322" t="s">
        <v>22</v>
      </c>
    </row>
    <row r="11323" spans="1:7" x14ac:dyDescent="0.25">
      <c r="A11323" t="s">
        <v>22256</v>
      </c>
      <c r="B11323" t="s">
        <v>22257</v>
      </c>
      <c r="C11323">
        <v>0</v>
      </c>
      <c r="D11323">
        <v>109.32</v>
      </c>
      <c r="E11323">
        <v>55.436999999999998</v>
      </c>
      <c r="F11323">
        <v>55.436999999999998</v>
      </c>
      <c r="G11323" t="s">
        <v>312</v>
      </c>
    </row>
    <row r="11324" spans="1:7" x14ac:dyDescent="0.25">
      <c r="A11324" t="s">
        <v>22258</v>
      </c>
      <c r="B11324" t="s">
        <v>22259</v>
      </c>
      <c r="C11324">
        <v>114</v>
      </c>
      <c r="D11324">
        <v>0</v>
      </c>
      <c r="E11324">
        <v>5.3380000000000001</v>
      </c>
      <c r="F11324">
        <v>5.3380000000000001</v>
      </c>
      <c r="G11324" t="s">
        <v>33</v>
      </c>
    </row>
    <row r="11325" spans="1:7" x14ac:dyDescent="0.25">
      <c r="A11325" t="s">
        <v>22260</v>
      </c>
      <c r="B11325" t="s">
        <v>22261</v>
      </c>
      <c r="C11325">
        <v>20</v>
      </c>
      <c r="D11325">
        <v>0</v>
      </c>
      <c r="E11325">
        <v>2.1619999999999999</v>
      </c>
      <c r="F11325">
        <v>1.5029999999999999</v>
      </c>
      <c r="G11325" t="s">
        <v>22</v>
      </c>
    </row>
    <row r="11326" spans="1:7" x14ac:dyDescent="0.25">
      <c r="A11326" t="s">
        <v>22262</v>
      </c>
      <c r="B11326" t="s">
        <v>22263</v>
      </c>
      <c r="C11326">
        <v>1</v>
      </c>
      <c r="D11326">
        <v>0</v>
      </c>
      <c r="E11326">
        <v>37.915999999999997</v>
      </c>
      <c r="F11326">
        <v>4.1550000000000002</v>
      </c>
      <c r="G11326" t="s">
        <v>22</v>
      </c>
    </row>
    <row r="11327" spans="1:7" x14ac:dyDescent="0.25">
      <c r="A11327" t="s">
        <v>22264</v>
      </c>
      <c r="B11327" t="s">
        <v>22265</v>
      </c>
      <c r="C11327">
        <v>0</v>
      </c>
      <c r="D11327">
        <v>0</v>
      </c>
      <c r="E11327">
        <v>13.933</v>
      </c>
      <c r="F11327">
        <v>5.1829999999999998</v>
      </c>
      <c r="G11327" t="s">
        <v>22</v>
      </c>
    </row>
    <row r="11328" spans="1:7" x14ac:dyDescent="0.25">
      <c r="A11328" t="s">
        <v>22266</v>
      </c>
      <c r="B11328" t="s">
        <v>22267</v>
      </c>
      <c r="C11328">
        <v>1</v>
      </c>
      <c r="D11328">
        <v>62.12</v>
      </c>
      <c r="E11328">
        <v>24.023</v>
      </c>
      <c r="F11328">
        <v>24.023</v>
      </c>
      <c r="G11328" t="s">
        <v>312</v>
      </c>
    </row>
    <row r="11329" spans="1:7" x14ac:dyDescent="0.25">
      <c r="A11329" t="s">
        <v>22268</v>
      </c>
      <c r="B11329" t="s">
        <v>22269</v>
      </c>
      <c r="C11329">
        <v>3149</v>
      </c>
      <c r="D11329">
        <v>0.88</v>
      </c>
      <c r="E11329">
        <v>0.44</v>
      </c>
      <c r="F11329">
        <v>0.44</v>
      </c>
      <c r="G11329" t="s">
        <v>22</v>
      </c>
    </row>
    <row r="11330" spans="1:7" x14ac:dyDescent="0.25">
      <c r="A11330" t="s">
        <v>22270</v>
      </c>
      <c r="B11330" t="s">
        <v>22271</v>
      </c>
      <c r="C11330">
        <v>30</v>
      </c>
      <c r="D11330">
        <v>0</v>
      </c>
      <c r="E11330">
        <v>73.67</v>
      </c>
      <c r="F11330">
        <v>73.67</v>
      </c>
      <c r="G11330" t="s">
        <v>22</v>
      </c>
    </row>
    <row r="11331" spans="1:7" x14ac:dyDescent="0.25">
      <c r="A11331" t="s">
        <v>22272</v>
      </c>
      <c r="B11331" t="s">
        <v>22273</v>
      </c>
      <c r="C11331">
        <v>0</v>
      </c>
      <c r="D11331">
        <v>452.85</v>
      </c>
      <c r="E11331">
        <v>141.30199999999999</v>
      </c>
      <c r="F11331">
        <v>448.30500000000001</v>
      </c>
      <c r="G11331" t="s">
        <v>33</v>
      </c>
    </row>
    <row r="11332" spans="1:7" x14ac:dyDescent="0.25">
      <c r="A11332" t="s">
        <v>22274</v>
      </c>
      <c r="B11332" t="s">
        <v>22275</v>
      </c>
      <c r="C11332">
        <v>0</v>
      </c>
      <c r="D11332">
        <v>0</v>
      </c>
      <c r="E11332">
        <v>0.5</v>
      </c>
      <c r="F11332">
        <v>0.5</v>
      </c>
      <c r="G11332" t="s">
        <v>22</v>
      </c>
    </row>
    <row r="11333" spans="1:7" x14ac:dyDescent="0.25">
      <c r="A11333" t="s">
        <v>22276</v>
      </c>
      <c r="B11333" t="s">
        <v>22277</v>
      </c>
      <c r="C11333">
        <v>0</v>
      </c>
      <c r="D11333">
        <v>0</v>
      </c>
      <c r="E11333">
        <v>0.67</v>
      </c>
      <c r="F11333">
        <v>0.67</v>
      </c>
      <c r="G11333" t="s">
        <v>22</v>
      </c>
    </row>
    <row r="11334" spans="1:7" x14ac:dyDescent="0.25">
      <c r="A11334" t="s">
        <v>22278</v>
      </c>
      <c r="B11334" t="s">
        <v>22279</v>
      </c>
      <c r="C11334">
        <v>0</v>
      </c>
      <c r="D11334">
        <v>0</v>
      </c>
      <c r="E11334">
        <v>283.43599999999998</v>
      </c>
      <c r="F11334">
        <v>0</v>
      </c>
      <c r="G11334" t="s">
        <v>22</v>
      </c>
    </row>
    <row r="11335" spans="1:7" x14ac:dyDescent="0.25">
      <c r="A11335" t="s">
        <v>22280</v>
      </c>
      <c r="B11335" t="s">
        <v>22281</v>
      </c>
      <c r="C11335">
        <v>6</v>
      </c>
      <c r="D11335">
        <v>55.28</v>
      </c>
      <c r="E11335">
        <v>29.068000000000001</v>
      </c>
      <c r="F11335">
        <v>29.068000000000001</v>
      </c>
      <c r="G11335" t="s">
        <v>312</v>
      </c>
    </row>
    <row r="11336" spans="1:7" x14ac:dyDescent="0.25">
      <c r="A11336" t="s">
        <v>22282</v>
      </c>
      <c r="B11336" t="s">
        <v>22283</v>
      </c>
      <c r="C11336">
        <v>2</v>
      </c>
      <c r="D11336">
        <v>57.23</v>
      </c>
      <c r="E11336">
        <v>24.297999999999998</v>
      </c>
      <c r="F11336">
        <v>5.0880000000000001</v>
      </c>
      <c r="G11336" t="s">
        <v>312</v>
      </c>
    </row>
    <row r="11337" spans="1:7" x14ac:dyDescent="0.25">
      <c r="A11337" t="s">
        <v>22284</v>
      </c>
      <c r="B11337" t="s">
        <v>22285</v>
      </c>
      <c r="C11337">
        <v>0</v>
      </c>
      <c r="D11337">
        <v>0</v>
      </c>
      <c r="E11337">
        <v>0.98</v>
      </c>
      <c r="F11337">
        <v>0.98</v>
      </c>
      <c r="G11337" t="s">
        <v>22</v>
      </c>
    </row>
    <row r="11338" spans="1:7" x14ac:dyDescent="0.25">
      <c r="A11338" t="s">
        <v>22286</v>
      </c>
      <c r="B11338" t="s">
        <v>22287</v>
      </c>
      <c r="C11338">
        <v>0</v>
      </c>
      <c r="D11338">
        <v>0</v>
      </c>
      <c r="E11338">
        <v>1.31</v>
      </c>
      <c r="F11338">
        <v>1.31</v>
      </c>
      <c r="G11338" t="s">
        <v>22</v>
      </c>
    </row>
    <row r="11339" spans="1:7" x14ac:dyDescent="0.25">
      <c r="A11339" t="s">
        <v>22288</v>
      </c>
      <c r="B11339" t="s">
        <v>22289</v>
      </c>
      <c r="C11339">
        <v>0</v>
      </c>
      <c r="D11339">
        <v>610.86</v>
      </c>
      <c r="E11339">
        <v>361.245</v>
      </c>
      <c r="F11339">
        <v>377.048</v>
      </c>
      <c r="G11339" t="s">
        <v>33</v>
      </c>
    </row>
    <row r="11340" spans="1:7" x14ac:dyDescent="0.25">
      <c r="A11340" t="s">
        <v>22290</v>
      </c>
      <c r="B11340" t="s">
        <v>22291</v>
      </c>
      <c r="C11340">
        <v>0</v>
      </c>
      <c r="D11340">
        <v>478.97</v>
      </c>
      <c r="E11340">
        <v>135.73599999999999</v>
      </c>
      <c r="F11340">
        <v>750.08900000000006</v>
      </c>
      <c r="G11340" t="s">
        <v>33</v>
      </c>
    </row>
    <row r="11341" spans="1:7" x14ac:dyDescent="0.25">
      <c r="A11341" t="s">
        <v>22292</v>
      </c>
      <c r="B11341" t="s">
        <v>22293</v>
      </c>
      <c r="C11341">
        <v>2998</v>
      </c>
      <c r="D11341">
        <v>0</v>
      </c>
      <c r="E11341">
        <v>0.41</v>
      </c>
      <c r="F11341">
        <v>0.41</v>
      </c>
      <c r="G11341" t="s">
        <v>22</v>
      </c>
    </row>
    <row r="11342" spans="1:7" x14ac:dyDescent="0.25">
      <c r="A11342" t="s">
        <v>22294</v>
      </c>
      <c r="B11342" t="s">
        <v>22202</v>
      </c>
      <c r="C11342">
        <v>0</v>
      </c>
      <c r="D11342">
        <v>519.35</v>
      </c>
      <c r="E11342">
        <v>79.591999999999999</v>
      </c>
      <c r="F11342">
        <v>0</v>
      </c>
      <c r="G11342" t="s">
        <v>33</v>
      </c>
    </row>
    <row r="11343" spans="1:7" x14ac:dyDescent="0.25">
      <c r="A11343" t="s">
        <v>22295</v>
      </c>
      <c r="B11343" t="s">
        <v>22296</v>
      </c>
      <c r="C11343">
        <v>5</v>
      </c>
      <c r="D11343">
        <v>166.85</v>
      </c>
      <c r="E11343">
        <v>41.692999999999998</v>
      </c>
      <c r="F11343">
        <v>49.779000000000003</v>
      </c>
      <c r="G11343" t="s">
        <v>312</v>
      </c>
    </row>
    <row r="11344" spans="1:7" x14ac:dyDescent="0.25">
      <c r="A11344" t="s">
        <v>22297</v>
      </c>
      <c r="B11344" t="s">
        <v>22298</v>
      </c>
      <c r="C11344">
        <v>0</v>
      </c>
      <c r="D11344">
        <v>524.35</v>
      </c>
      <c r="E11344">
        <v>78.341999999999999</v>
      </c>
      <c r="F11344">
        <v>0</v>
      </c>
      <c r="G11344" t="s">
        <v>33</v>
      </c>
    </row>
    <row r="11345" spans="1:7" x14ac:dyDescent="0.25">
      <c r="A11345" t="s">
        <v>22299</v>
      </c>
      <c r="B11345" t="s">
        <v>22298</v>
      </c>
      <c r="C11345">
        <v>0</v>
      </c>
      <c r="D11345">
        <v>534.35</v>
      </c>
      <c r="E11345">
        <v>53.991</v>
      </c>
      <c r="F11345">
        <v>0</v>
      </c>
      <c r="G11345" t="s">
        <v>33</v>
      </c>
    </row>
    <row r="11346" spans="1:7" x14ac:dyDescent="0.25">
      <c r="A11346" t="s">
        <v>22300</v>
      </c>
      <c r="B11346" t="s">
        <v>22301</v>
      </c>
      <c r="C11346">
        <v>0</v>
      </c>
      <c r="D11346">
        <v>514.35</v>
      </c>
      <c r="E11346">
        <v>74.430999999999997</v>
      </c>
      <c r="F11346">
        <v>0</v>
      </c>
      <c r="G11346" t="s">
        <v>33</v>
      </c>
    </row>
    <row r="11347" spans="1:7" x14ac:dyDescent="0.25">
      <c r="A11347" t="s">
        <v>22302</v>
      </c>
      <c r="B11347" t="s">
        <v>22301</v>
      </c>
      <c r="C11347">
        <v>1</v>
      </c>
      <c r="D11347">
        <v>550.51</v>
      </c>
      <c r="E11347">
        <v>78.286000000000001</v>
      </c>
      <c r="F11347">
        <v>72.664000000000001</v>
      </c>
      <c r="G11347" t="s">
        <v>33</v>
      </c>
    </row>
    <row r="11348" spans="1:7" x14ac:dyDescent="0.25">
      <c r="A11348" t="s">
        <v>22303</v>
      </c>
      <c r="B11348" t="s">
        <v>22304</v>
      </c>
      <c r="C11348">
        <v>0</v>
      </c>
      <c r="D11348">
        <v>200.02</v>
      </c>
      <c r="E11348">
        <v>23.395</v>
      </c>
      <c r="F11348">
        <v>2.7080000000000002</v>
      </c>
      <c r="G11348" t="s">
        <v>312</v>
      </c>
    </row>
    <row r="11349" spans="1:7" x14ac:dyDescent="0.25">
      <c r="A11349" t="s">
        <v>22305</v>
      </c>
      <c r="B11349" t="s">
        <v>22301</v>
      </c>
      <c r="C11349">
        <v>0</v>
      </c>
      <c r="D11349">
        <v>534.35</v>
      </c>
      <c r="E11349">
        <v>53.935000000000002</v>
      </c>
      <c r="F11349">
        <v>0</v>
      </c>
      <c r="G11349" t="s">
        <v>33</v>
      </c>
    </row>
    <row r="11350" spans="1:7" x14ac:dyDescent="0.25">
      <c r="A11350" t="s">
        <v>22306</v>
      </c>
      <c r="B11350" t="s">
        <v>22307</v>
      </c>
      <c r="C11350">
        <v>0</v>
      </c>
      <c r="D11350">
        <v>12.84</v>
      </c>
      <c r="E11350">
        <v>40.981000000000002</v>
      </c>
      <c r="F11350">
        <v>7.6970000000000001</v>
      </c>
      <c r="G11350" t="s">
        <v>33</v>
      </c>
    </row>
    <row r="11351" spans="1:7" x14ac:dyDescent="0.25">
      <c r="A11351" t="s">
        <v>22308</v>
      </c>
      <c r="B11351" t="s">
        <v>22309</v>
      </c>
      <c r="C11351">
        <v>0</v>
      </c>
      <c r="D11351">
        <v>514.35</v>
      </c>
      <c r="E11351">
        <v>68.691999999999993</v>
      </c>
      <c r="F11351">
        <v>0</v>
      </c>
      <c r="G11351" t="s">
        <v>33</v>
      </c>
    </row>
    <row r="11352" spans="1:7" x14ac:dyDescent="0.25">
      <c r="A11352" t="s">
        <v>22310</v>
      </c>
      <c r="B11352" t="s">
        <v>22309</v>
      </c>
      <c r="C11352">
        <v>0</v>
      </c>
      <c r="D11352">
        <v>519.35</v>
      </c>
      <c r="E11352">
        <v>72.549000000000007</v>
      </c>
      <c r="F11352">
        <v>0</v>
      </c>
      <c r="G11352" t="s">
        <v>33</v>
      </c>
    </row>
    <row r="11353" spans="1:7" x14ac:dyDescent="0.25">
      <c r="A11353" t="s">
        <v>22311</v>
      </c>
      <c r="B11353" t="s">
        <v>22309</v>
      </c>
      <c r="C11353">
        <v>0</v>
      </c>
      <c r="D11353">
        <v>471.74</v>
      </c>
      <c r="E11353">
        <v>61.704000000000001</v>
      </c>
      <c r="F11353">
        <v>0</v>
      </c>
      <c r="G11353" t="s">
        <v>33</v>
      </c>
    </row>
    <row r="11354" spans="1:7" x14ac:dyDescent="0.25">
      <c r="A11354" t="s">
        <v>22312</v>
      </c>
      <c r="B11354" t="s">
        <v>22313</v>
      </c>
      <c r="C11354">
        <v>0</v>
      </c>
      <c r="D11354">
        <v>471.74</v>
      </c>
      <c r="E11354">
        <v>61.648000000000003</v>
      </c>
      <c r="F11354">
        <v>0</v>
      </c>
      <c r="G11354" t="s">
        <v>33</v>
      </c>
    </row>
    <row r="11355" spans="1:7" x14ac:dyDescent="0.25">
      <c r="A11355" t="s">
        <v>22314</v>
      </c>
      <c r="B11355" t="s">
        <v>22315</v>
      </c>
      <c r="C11355">
        <v>22</v>
      </c>
      <c r="D11355">
        <v>0</v>
      </c>
      <c r="E11355">
        <v>14.6</v>
      </c>
      <c r="F11355">
        <v>14.6</v>
      </c>
      <c r="G11355" t="s">
        <v>22</v>
      </c>
    </row>
    <row r="11356" spans="1:7" x14ac:dyDescent="0.25">
      <c r="A11356" t="s">
        <v>22316</v>
      </c>
      <c r="B11356" t="s">
        <v>22317</v>
      </c>
      <c r="C11356">
        <v>0</v>
      </c>
      <c r="D11356">
        <v>91.06</v>
      </c>
      <c r="E11356">
        <v>38.091000000000001</v>
      </c>
      <c r="F11356">
        <v>39.268999999999998</v>
      </c>
      <c r="G11356" t="s">
        <v>312</v>
      </c>
    </row>
    <row r="11357" spans="1:7" x14ac:dyDescent="0.25">
      <c r="A11357" t="s">
        <v>22318</v>
      </c>
      <c r="B11357" t="s">
        <v>22319</v>
      </c>
      <c r="C11357">
        <v>3</v>
      </c>
      <c r="D11357">
        <v>0</v>
      </c>
      <c r="E11357">
        <v>0.42799999999999999</v>
      </c>
      <c r="F11357">
        <v>0.29199999999999998</v>
      </c>
      <c r="G11357" t="s">
        <v>22</v>
      </c>
    </row>
    <row r="11358" spans="1:7" x14ac:dyDescent="0.25">
      <c r="A11358" t="s">
        <v>22320</v>
      </c>
      <c r="B11358" t="s">
        <v>22321</v>
      </c>
      <c r="C11358">
        <v>0</v>
      </c>
      <c r="D11358">
        <v>0</v>
      </c>
      <c r="E11358">
        <v>0</v>
      </c>
      <c r="F11358">
        <v>0</v>
      </c>
      <c r="G11358" t="s">
        <v>22</v>
      </c>
    </row>
    <row r="11359" spans="1:7" x14ac:dyDescent="0.25">
      <c r="A11359" t="s">
        <v>22322</v>
      </c>
      <c r="B11359" t="s">
        <v>22323</v>
      </c>
      <c r="C11359">
        <v>0</v>
      </c>
      <c r="D11359">
        <v>0</v>
      </c>
      <c r="E11359">
        <v>334.61</v>
      </c>
      <c r="F11359">
        <v>0</v>
      </c>
      <c r="G11359" t="s">
        <v>22</v>
      </c>
    </row>
    <row r="11360" spans="1:7" x14ac:dyDescent="0.25">
      <c r="A11360" t="s">
        <v>22324</v>
      </c>
      <c r="B11360" t="s">
        <v>22325</v>
      </c>
      <c r="C11360">
        <v>0</v>
      </c>
      <c r="D11360">
        <v>0</v>
      </c>
      <c r="E11360">
        <v>351.92599999999999</v>
      </c>
      <c r="F11360">
        <v>0</v>
      </c>
      <c r="G11360" t="s">
        <v>22</v>
      </c>
    </row>
    <row r="11361" spans="1:7" x14ac:dyDescent="0.25">
      <c r="A11361" t="s">
        <v>22326</v>
      </c>
      <c r="B11361" t="s">
        <v>22327</v>
      </c>
      <c r="C11361">
        <v>0</v>
      </c>
      <c r="D11361">
        <v>0</v>
      </c>
      <c r="E11361">
        <v>31.273</v>
      </c>
      <c r="F11361">
        <v>9.5690000000000008</v>
      </c>
      <c r="G11361" t="s">
        <v>22</v>
      </c>
    </row>
    <row r="11362" spans="1:7" x14ac:dyDescent="0.25">
      <c r="A11362" t="s">
        <v>22328</v>
      </c>
      <c r="B11362" t="s">
        <v>22329</v>
      </c>
      <c r="C11362">
        <v>60</v>
      </c>
      <c r="D11362">
        <v>0</v>
      </c>
      <c r="E11362">
        <v>76</v>
      </c>
      <c r="F11362">
        <v>76</v>
      </c>
      <c r="G11362" t="s">
        <v>22</v>
      </c>
    </row>
    <row r="11363" spans="1:7" x14ac:dyDescent="0.25">
      <c r="A11363" t="s">
        <v>22330</v>
      </c>
      <c r="B11363" t="s">
        <v>22331</v>
      </c>
      <c r="C11363">
        <v>0</v>
      </c>
      <c r="D11363">
        <v>0</v>
      </c>
      <c r="E11363">
        <v>0.03</v>
      </c>
      <c r="F11363">
        <v>0.03</v>
      </c>
      <c r="G11363" t="s">
        <v>22</v>
      </c>
    </row>
    <row r="11364" spans="1:7" x14ac:dyDescent="0.25">
      <c r="A11364" t="s">
        <v>22332</v>
      </c>
      <c r="B11364" t="s">
        <v>22333</v>
      </c>
      <c r="C11364">
        <v>1571</v>
      </c>
      <c r="D11364">
        <v>0</v>
      </c>
      <c r="E11364">
        <v>0.35</v>
      </c>
      <c r="F11364">
        <v>0.35</v>
      </c>
      <c r="G11364" t="s">
        <v>22</v>
      </c>
    </row>
    <row r="11365" spans="1:7" x14ac:dyDescent="0.25">
      <c r="A11365" t="s">
        <v>22334</v>
      </c>
      <c r="B11365" t="s">
        <v>22335</v>
      </c>
      <c r="C11365">
        <v>0</v>
      </c>
      <c r="D11365">
        <v>0</v>
      </c>
      <c r="E11365">
        <v>103.20399999999999</v>
      </c>
      <c r="F11365">
        <v>49.518000000000001</v>
      </c>
      <c r="G11365" t="s">
        <v>22</v>
      </c>
    </row>
    <row r="11366" spans="1:7" x14ac:dyDescent="0.25">
      <c r="A11366" t="s">
        <v>22336</v>
      </c>
      <c r="B11366" t="s">
        <v>22337</v>
      </c>
      <c r="C11366">
        <v>0</v>
      </c>
      <c r="D11366">
        <v>0</v>
      </c>
      <c r="E11366">
        <v>379.89800000000002</v>
      </c>
      <c r="F11366">
        <v>0</v>
      </c>
      <c r="G11366" t="s">
        <v>22</v>
      </c>
    </row>
    <row r="11367" spans="1:7" x14ac:dyDescent="0.25">
      <c r="A11367" t="s">
        <v>22338</v>
      </c>
      <c r="B11367" t="s">
        <v>22339</v>
      </c>
      <c r="C11367">
        <v>0</v>
      </c>
      <c r="D11367">
        <v>0</v>
      </c>
      <c r="E11367">
        <v>418.85899999999998</v>
      </c>
      <c r="F11367">
        <v>0</v>
      </c>
      <c r="G11367" t="s">
        <v>22</v>
      </c>
    </row>
    <row r="11368" spans="1:7" x14ac:dyDescent="0.25">
      <c r="A11368" t="s">
        <v>22340</v>
      </c>
      <c r="B11368" t="s">
        <v>22341</v>
      </c>
      <c r="C11368">
        <v>0</v>
      </c>
      <c r="D11368">
        <v>0</v>
      </c>
      <c r="E11368">
        <v>61.79</v>
      </c>
      <c r="F11368">
        <v>0</v>
      </c>
      <c r="G11368" t="s">
        <v>22</v>
      </c>
    </row>
    <row r="11369" spans="1:7" x14ac:dyDescent="0.25">
      <c r="A11369" t="s">
        <v>22342</v>
      </c>
      <c r="B11369" t="s">
        <v>22343</v>
      </c>
      <c r="C11369">
        <v>0</v>
      </c>
      <c r="D11369">
        <v>350.71</v>
      </c>
      <c r="E11369">
        <v>172.107</v>
      </c>
      <c r="F11369">
        <v>184.51400000000001</v>
      </c>
      <c r="G11369" t="s">
        <v>33</v>
      </c>
    </row>
    <row r="11370" spans="1:7" x14ac:dyDescent="0.25">
      <c r="A11370" t="s">
        <v>22344</v>
      </c>
      <c r="B11370" t="s">
        <v>22345</v>
      </c>
      <c r="C11370">
        <v>0</v>
      </c>
      <c r="D11370">
        <v>55.23</v>
      </c>
      <c r="E11370">
        <v>23.91</v>
      </c>
      <c r="F11370">
        <v>4.9080000000000004</v>
      </c>
      <c r="G11370" t="s">
        <v>312</v>
      </c>
    </row>
    <row r="11371" spans="1:7" x14ac:dyDescent="0.25">
      <c r="A11371" t="s">
        <v>22346</v>
      </c>
      <c r="B11371" t="s">
        <v>22347</v>
      </c>
      <c r="C11371">
        <v>1</v>
      </c>
      <c r="D11371">
        <v>329.92</v>
      </c>
      <c r="E11371">
        <v>154.554</v>
      </c>
      <c r="F11371">
        <v>154.554</v>
      </c>
      <c r="G11371" t="s">
        <v>33</v>
      </c>
    </row>
    <row r="11372" spans="1:7" x14ac:dyDescent="0.25">
      <c r="A11372" t="s">
        <v>22348</v>
      </c>
      <c r="B11372" t="s">
        <v>22349</v>
      </c>
      <c r="C11372">
        <v>0</v>
      </c>
      <c r="D11372">
        <v>842.24</v>
      </c>
      <c r="E11372">
        <v>670.26199999999994</v>
      </c>
      <c r="F11372">
        <v>1431.5260000000001</v>
      </c>
      <c r="G11372" t="s">
        <v>33</v>
      </c>
    </row>
    <row r="11373" spans="1:7" x14ac:dyDescent="0.25">
      <c r="A11373" t="s">
        <v>22350</v>
      </c>
      <c r="B11373" t="s">
        <v>22351</v>
      </c>
      <c r="C11373">
        <v>0</v>
      </c>
      <c r="D11373">
        <v>409.28</v>
      </c>
      <c r="E11373">
        <v>223.76900000000001</v>
      </c>
      <c r="F11373">
        <v>0</v>
      </c>
      <c r="G11373" t="s">
        <v>33</v>
      </c>
    </row>
    <row r="11374" spans="1:7" x14ac:dyDescent="0.25">
      <c r="A11374" t="s">
        <v>22352</v>
      </c>
      <c r="B11374" t="s">
        <v>22353</v>
      </c>
      <c r="C11374">
        <v>0</v>
      </c>
      <c r="D11374">
        <v>489.85</v>
      </c>
      <c r="E11374">
        <v>253.82300000000001</v>
      </c>
      <c r="F11374">
        <v>242.58500000000001</v>
      </c>
      <c r="G11374" t="s">
        <v>33</v>
      </c>
    </row>
    <row r="11375" spans="1:7" x14ac:dyDescent="0.25">
      <c r="A11375" t="s">
        <v>22354</v>
      </c>
      <c r="B11375" t="s">
        <v>22355</v>
      </c>
      <c r="C11375">
        <v>1</v>
      </c>
      <c r="D11375">
        <v>456.54</v>
      </c>
      <c r="E11375">
        <v>231.91900000000001</v>
      </c>
      <c r="F11375">
        <v>134.62100000000001</v>
      </c>
      <c r="G11375" t="s">
        <v>312</v>
      </c>
    </row>
    <row r="11376" spans="1:7" x14ac:dyDescent="0.25">
      <c r="A11376" t="s">
        <v>22356</v>
      </c>
      <c r="B11376" t="s">
        <v>22357</v>
      </c>
      <c r="C11376">
        <v>3</v>
      </c>
      <c r="D11376">
        <v>414.43</v>
      </c>
      <c r="E11376">
        <v>46.997999999999998</v>
      </c>
      <c r="F11376">
        <v>18.513999999999999</v>
      </c>
      <c r="G11376" t="s">
        <v>312</v>
      </c>
    </row>
    <row r="11377" spans="1:7" x14ac:dyDescent="0.25">
      <c r="A11377" t="s">
        <v>22358</v>
      </c>
      <c r="B11377" t="s">
        <v>22359</v>
      </c>
      <c r="C11377">
        <v>3</v>
      </c>
      <c r="D11377">
        <v>0</v>
      </c>
      <c r="E11377">
        <v>58.36</v>
      </c>
      <c r="F11377">
        <v>58.36</v>
      </c>
      <c r="G11377" t="s">
        <v>22</v>
      </c>
    </row>
    <row r="11378" spans="1:7" x14ac:dyDescent="0.25">
      <c r="A11378" t="s">
        <v>22360</v>
      </c>
      <c r="B11378" t="s">
        <v>22361</v>
      </c>
      <c r="C11378">
        <v>0</v>
      </c>
      <c r="D11378">
        <v>453.6</v>
      </c>
      <c r="E11378">
        <v>151.63300000000001</v>
      </c>
      <c r="F11378">
        <v>614.12699999999995</v>
      </c>
      <c r="G11378" t="s">
        <v>33</v>
      </c>
    </row>
    <row r="11379" spans="1:7" x14ac:dyDescent="0.25">
      <c r="A11379" t="s">
        <v>22362</v>
      </c>
      <c r="B11379" t="s">
        <v>22363</v>
      </c>
      <c r="C11379">
        <v>2</v>
      </c>
      <c r="D11379">
        <v>348.12</v>
      </c>
      <c r="E11379">
        <v>49.097999999999999</v>
      </c>
      <c r="F11379">
        <v>49.097999999999999</v>
      </c>
      <c r="G11379" t="s">
        <v>312</v>
      </c>
    </row>
    <row r="11380" spans="1:7" x14ac:dyDescent="0.25">
      <c r="A11380" t="s">
        <v>22364</v>
      </c>
      <c r="B11380" t="s">
        <v>22365</v>
      </c>
      <c r="C11380">
        <v>0</v>
      </c>
      <c r="D11380">
        <v>458.32</v>
      </c>
      <c r="E11380">
        <v>157.345</v>
      </c>
      <c r="F11380">
        <v>598.48199999999997</v>
      </c>
      <c r="G11380" t="s">
        <v>33</v>
      </c>
    </row>
    <row r="11381" spans="1:7" x14ac:dyDescent="0.25">
      <c r="A11381" t="s">
        <v>22366</v>
      </c>
      <c r="B11381" t="s">
        <v>22367</v>
      </c>
      <c r="C11381">
        <v>1</v>
      </c>
      <c r="D11381">
        <v>1308</v>
      </c>
      <c r="E11381">
        <v>550.26599999999996</v>
      </c>
      <c r="F11381">
        <v>548.83699999999999</v>
      </c>
      <c r="G11381" t="s">
        <v>33</v>
      </c>
    </row>
    <row r="11382" spans="1:7" x14ac:dyDescent="0.25">
      <c r="A11382" t="s">
        <v>22368</v>
      </c>
      <c r="B11382" t="s">
        <v>22369</v>
      </c>
      <c r="C11382">
        <v>0</v>
      </c>
      <c r="D11382">
        <v>529.47</v>
      </c>
      <c r="E11382">
        <v>25.105</v>
      </c>
      <c r="F11382">
        <v>25.423999999999999</v>
      </c>
      <c r="G11382" t="s">
        <v>22</v>
      </c>
    </row>
    <row r="11383" spans="1:7" x14ac:dyDescent="0.25">
      <c r="A11383" t="s">
        <v>22370</v>
      </c>
      <c r="B11383" t="s">
        <v>4800</v>
      </c>
      <c r="C11383">
        <v>0</v>
      </c>
      <c r="D11383">
        <v>362.64</v>
      </c>
      <c r="E11383">
        <v>250.505</v>
      </c>
      <c r="F11383">
        <v>235.91800000000001</v>
      </c>
      <c r="G11383" t="s">
        <v>33</v>
      </c>
    </row>
    <row r="11384" spans="1:7" x14ac:dyDescent="0.25">
      <c r="A11384" t="s">
        <v>22371</v>
      </c>
      <c r="B11384" t="s">
        <v>4800</v>
      </c>
      <c r="C11384">
        <v>0</v>
      </c>
      <c r="D11384">
        <v>366.76</v>
      </c>
      <c r="E11384">
        <v>254.07900000000001</v>
      </c>
      <c r="F11384">
        <v>257.50900000000001</v>
      </c>
      <c r="G11384" t="s">
        <v>33</v>
      </c>
    </row>
    <row r="11385" spans="1:7" x14ac:dyDescent="0.25">
      <c r="A11385" t="s">
        <v>22372</v>
      </c>
      <c r="B11385" t="s">
        <v>22373</v>
      </c>
      <c r="C11385">
        <v>10</v>
      </c>
      <c r="D11385">
        <v>0</v>
      </c>
      <c r="E11385">
        <v>475.517</v>
      </c>
      <c r="F11385">
        <v>21.565999999999999</v>
      </c>
      <c r="G11385" t="s">
        <v>33</v>
      </c>
    </row>
    <row r="11386" spans="1:7" x14ac:dyDescent="0.25">
      <c r="A11386" t="s">
        <v>22374</v>
      </c>
      <c r="B11386" t="s">
        <v>22375</v>
      </c>
      <c r="C11386">
        <v>0</v>
      </c>
      <c r="D11386">
        <v>0</v>
      </c>
      <c r="E11386">
        <v>15</v>
      </c>
      <c r="F11386">
        <v>15</v>
      </c>
      <c r="G11386" t="s">
        <v>22</v>
      </c>
    </row>
    <row r="11387" spans="1:7" x14ac:dyDescent="0.25">
      <c r="A11387" t="s">
        <v>22376</v>
      </c>
      <c r="B11387" t="s">
        <v>22377</v>
      </c>
      <c r="C11387">
        <v>1</v>
      </c>
      <c r="D11387">
        <v>0</v>
      </c>
      <c r="E11387">
        <v>73.555000000000007</v>
      </c>
      <c r="F11387">
        <v>70.647000000000006</v>
      </c>
      <c r="G11387" t="s">
        <v>33</v>
      </c>
    </row>
    <row r="11388" spans="1:7" x14ac:dyDescent="0.25">
      <c r="A11388" t="s">
        <v>22378</v>
      </c>
      <c r="B11388" t="s">
        <v>22379</v>
      </c>
      <c r="C11388">
        <v>10</v>
      </c>
      <c r="D11388">
        <v>0</v>
      </c>
      <c r="E11388">
        <v>0</v>
      </c>
      <c r="F11388">
        <v>0</v>
      </c>
      <c r="G11388" t="s">
        <v>22</v>
      </c>
    </row>
    <row r="11389" spans="1:7" x14ac:dyDescent="0.25">
      <c r="A11389" t="s">
        <v>22380</v>
      </c>
      <c r="B11389" t="s">
        <v>22381</v>
      </c>
      <c r="C11389">
        <v>0</v>
      </c>
      <c r="D11389">
        <v>0</v>
      </c>
      <c r="E11389">
        <v>53.713999999999999</v>
      </c>
      <c r="F11389">
        <v>107.392</v>
      </c>
      <c r="G11389" t="s">
        <v>33</v>
      </c>
    </row>
    <row r="11390" spans="1:7" x14ac:dyDescent="0.25">
      <c r="A11390" t="s">
        <v>22382</v>
      </c>
      <c r="B11390" t="s">
        <v>22383</v>
      </c>
      <c r="C11390">
        <v>0</v>
      </c>
      <c r="D11390">
        <v>0</v>
      </c>
      <c r="E11390">
        <v>43.74</v>
      </c>
      <c r="F11390">
        <v>0</v>
      </c>
      <c r="G11390" t="s">
        <v>22</v>
      </c>
    </row>
    <row r="11391" spans="1:7" x14ac:dyDescent="0.25">
      <c r="A11391" t="s">
        <v>22384</v>
      </c>
      <c r="B11391" t="s">
        <v>22385</v>
      </c>
      <c r="C11391">
        <v>0</v>
      </c>
      <c r="D11391">
        <v>0</v>
      </c>
      <c r="E11391">
        <v>0</v>
      </c>
      <c r="F11391">
        <v>0</v>
      </c>
      <c r="G11391" t="s">
        <v>22</v>
      </c>
    </row>
    <row r="11392" spans="1:7" x14ac:dyDescent="0.25">
      <c r="A11392" t="s">
        <v>22386</v>
      </c>
      <c r="B11392" t="s">
        <v>22387</v>
      </c>
      <c r="C11392">
        <v>0</v>
      </c>
      <c r="D11392">
        <v>0</v>
      </c>
      <c r="E11392">
        <v>100</v>
      </c>
      <c r="F11392">
        <v>100</v>
      </c>
      <c r="G11392" t="s">
        <v>22</v>
      </c>
    </row>
    <row r="11393" spans="1:7" x14ac:dyDescent="0.25">
      <c r="A11393" t="s">
        <v>22388</v>
      </c>
      <c r="B11393" t="s">
        <v>22389</v>
      </c>
      <c r="C11393">
        <v>0</v>
      </c>
      <c r="D11393">
        <v>4592.25</v>
      </c>
      <c r="E11393">
        <v>3653.7820000000002</v>
      </c>
      <c r="F11393">
        <v>645.84500000000003</v>
      </c>
      <c r="G11393" t="s">
        <v>33</v>
      </c>
    </row>
    <row r="11394" spans="1:7" x14ac:dyDescent="0.25">
      <c r="A11394" t="s">
        <v>22390</v>
      </c>
      <c r="B11394" t="s">
        <v>22391</v>
      </c>
      <c r="C11394">
        <v>0</v>
      </c>
      <c r="D11394">
        <v>3625</v>
      </c>
      <c r="E11394">
        <v>821.41399999999999</v>
      </c>
      <c r="F11394">
        <v>0</v>
      </c>
      <c r="G11394" t="s">
        <v>22</v>
      </c>
    </row>
    <row r="11395" spans="1:7" x14ac:dyDescent="0.25">
      <c r="A11395" t="s">
        <v>22392</v>
      </c>
      <c r="B11395" t="s">
        <v>22393</v>
      </c>
      <c r="C11395">
        <v>843</v>
      </c>
      <c r="D11395">
        <v>0</v>
      </c>
      <c r="E11395">
        <v>0.1</v>
      </c>
      <c r="F11395">
        <v>4.7E-2</v>
      </c>
      <c r="G11395" t="s">
        <v>22</v>
      </c>
    </row>
    <row r="11396" spans="1:7" x14ac:dyDescent="0.25">
      <c r="A11396" t="s">
        <v>22394</v>
      </c>
      <c r="B11396" t="s">
        <v>22395</v>
      </c>
      <c r="C11396">
        <v>0</v>
      </c>
      <c r="D11396">
        <v>4575</v>
      </c>
      <c r="E11396">
        <v>1501.325</v>
      </c>
      <c r="F11396">
        <v>1435.729</v>
      </c>
      <c r="G11396" t="s">
        <v>33</v>
      </c>
    </row>
    <row r="11397" spans="1:7" x14ac:dyDescent="0.25">
      <c r="A11397" t="s">
        <v>22396</v>
      </c>
      <c r="B11397" t="s">
        <v>22397</v>
      </c>
      <c r="C11397">
        <v>0</v>
      </c>
      <c r="D11397">
        <v>0</v>
      </c>
      <c r="E11397">
        <v>0</v>
      </c>
      <c r="F11397">
        <v>0</v>
      </c>
      <c r="G11397" t="s">
        <v>22</v>
      </c>
    </row>
    <row r="11398" spans="1:7" x14ac:dyDescent="0.25">
      <c r="A11398" t="s">
        <v>22398</v>
      </c>
      <c r="B11398" t="s">
        <v>22399</v>
      </c>
      <c r="C11398">
        <v>55</v>
      </c>
      <c r="D11398">
        <v>0</v>
      </c>
      <c r="E11398">
        <v>1.03</v>
      </c>
      <c r="F11398">
        <v>1.03</v>
      </c>
      <c r="G11398" t="s">
        <v>22</v>
      </c>
    </row>
    <row r="11399" spans="1:7" x14ac:dyDescent="0.25">
      <c r="A11399" t="s">
        <v>22400</v>
      </c>
      <c r="B11399" t="s">
        <v>22401</v>
      </c>
      <c r="C11399">
        <v>8</v>
      </c>
      <c r="D11399">
        <v>150</v>
      </c>
      <c r="E11399">
        <v>32.326000000000001</v>
      </c>
      <c r="F11399">
        <v>32.909999999999997</v>
      </c>
      <c r="G11399" t="s">
        <v>33</v>
      </c>
    </row>
    <row r="11400" spans="1:7" x14ac:dyDescent="0.25">
      <c r="A11400" t="s">
        <v>22402</v>
      </c>
      <c r="B11400" t="s">
        <v>22403</v>
      </c>
      <c r="C11400">
        <v>3</v>
      </c>
      <c r="D11400">
        <v>125</v>
      </c>
      <c r="E11400">
        <v>31.425000000000001</v>
      </c>
      <c r="F11400">
        <v>30.53</v>
      </c>
      <c r="G11400" t="s">
        <v>33</v>
      </c>
    </row>
    <row r="11401" spans="1:7" x14ac:dyDescent="0.25">
      <c r="A11401" t="s">
        <v>22404</v>
      </c>
      <c r="B11401" t="s">
        <v>22405</v>
      </c>
      <c r="C11401">
        <v>4</v>
      </c>
      <c r="D11401">
        <v>0</v>
      </c>
      <c r="E11401">
        <v>11.994</v>
      </c>
      <c r="F11401">
        <v>8.702</v>
      </c>
      <c r="G11401" t="s">
        <v>22</v>
      </c>
    </row>
    <row r="11402" spans="1:7" x14ac:dyDescent="0.25">
      <c r="A11402" t="s">
        <v>22406</v>
      </c>
      <c r="B11402" t="s">
        <v>22407</v>
      </c>
      <c r="C11402">
        <v>0</v>
      </c>
      <c r="D11402">
        <v>76.48</v>
      </c>
      <c r="E11402">
        <v>26.917000000000002</v>
      </c>
      <c r="F11402">
        <v>22.257000000000001</v>
      </c>
      <c r="G11402" t="s">
        <v>33</v>
      </c>
    </row>
    <row r="11403" spans="1:7" x14ac:dyDescent="0.25">
      <c r="A11403" t="s">
        <v>22408</v>
      </c>
      <c r="B11403" t="s">
        <v>22409</v>
      </c>
      <c r="C11403">
        <v>3</v>
      </c>
      <c r="D11403">
        <v>175</v>
      </c>
      <c r="E11403">
        <v>20.225000000000001</v>
      </c>
      <c r="F11403">
        <v>18.815000000000001</v>
      </c>
      <c r="G11403" t="s">
        <v>33</v>
      </c>
    </row>
    <row r="11404" spans="1:7" x14ac:dyDescent="0.25">
      <c r="A11404" t="s">
        <v>22410</v>
      </c>
      <c r="B11404" t="s">
        <v>22411</v>
      </c>
      <c r="C11404">
        <v>6</v>
      </c>
      <c r="D11404">
        <v>600</v>
      </c>
      <c r="E11404">
        <v>18.667999999999999</v>
      </c>
      <c r="F11404">
        <v>17.611999999999998</v>
      </c>
      <c r="G11404" t="s">
        <v>33</v>
      </c>
    </row>
    <row r="11405" spans="1:7" x14ac:dyDescent="0.25">
      <c r="A11405" t="s">
        <v>22412</v>
      </c>
      <c r="B11405" t="s">
        <v>22413</v>
      </c>
      <c r="C11405">
        <v>5</v>
      </c>
      <c r="D11405">
        <v>450</v>
      </c>
      <c r="E11405">
        <v>34.718000000000004</v>
      </c>
      <c r="F11405">
        <v>33.36</v>
      </c>
      <c r="G11405" t="s">
        <v>33</v>
      </c>
    </row>
    <row r="11406" spans="1:7" x14ac:dyDescent="0.25">
      <c r="A11406" t="s">
        <v>22414</v>
      </c>
      <c r="B11406" t="s">
        <v>22415</v>
      </c>
      <c r="C11406">
        <v>0</v>
      </c>
      <c r="D11406">
        <v>1900</v>
      </c>
      <c r="E11406">
        <v>1080.4949999999999</v>
      </c>
      <c r="F11406">
        <v>0</v>
      </c>
      <c r="G11406" t="s">
        <v>22</v>
      </c>
    </row>
    <row r="11407" spans="1:7" x14ac:dyDescent="0.25">
      <c r="A11407" t="s">
        <v>22416</v>
      </c>
      <c r="B11407" t="s">
        <v>22417</v>
      </c>
      <c r="C11407">
        <v>0</v>
      </c>
      <c r="D11407">
        <v>0</v>
      </c>
      <c r="E11407">
        <v>0</v>
      </c>
      <c r="F11407">
        <v>0</v>
      </c>
      <c r="G11407" t="s">
        <v>22</v>
      </c>
    </row>
    <row r="11408" spans="1:7" x14ac:dyDescent="0.25">
      <c r="A11408" t="s">
        <v>22418</v>
      </c>
      <c r="B11408" t="s">
        <v>22419</v>
      </c>
      <c r="C11408">
        <v>0</v>
      </c>
      <c r="D11408">
        <v>222.55</v>
      </c>
      <c r="E11408">
        <v>107.611</v>
      </c>
      <c r="F11408">
        <v>113.44499999999999</v>
      </c>
      <c r="G11408" t="s">
        <v>33</v>
      </c>
    </row>
    <row r="11409" spans="1:7" x14ac:dyDescent="0.25">
      <c r="A11409" t="s">
        <v>22420</v>
      </c>
      <c r="B11409" t="s">
        <v>22421</v>
      </c>
      <c r="C11409">
        <v>0</v>
      </c>
      <c r="D11409">
        <v>119.82</v>
      </c>
      <c r="E11409">
        <v>34.85</v>
      </c>
      <c r="F11409">
        <v>32.218000000000004</v>
      </c>
      <c r="G11409" t="s">
        <v>312</v>
      </c>
    </row>
    <row r="11410" spans="1:7" x14ac:dyDescent="0.25">
      <c r="A11410" t="s">
        <v>22422</v>
      </c>
      <c r="B11410" t="s">
        <v>22423</v>
      </c>
      <c r="C11410">
        <v>0</v>
      </c>
      <c r="D11410">
        <v>21.61</v>
      </c>
      <c r="E11410">
        <v>5.4829999999999997</v>
      </c>
      <c r="F11410">
        <v>5.1680000000000001</v>
      </c>
      <c r="G11410" t="s">
        <v>22</v>
      </c>
    </row>
    <row r="11411" spans="1:7" x14ac:dyDescent="0.25">
      <c r="A11411" t="s">
        <v>22424</v>
      </c>
      <c r="B11411" t="s">
        <v>22417</v>
      </c>
      <c r="C11411">
        <v>0</v>
      </c>
      <c r="D11411">
        <v>0</v>
      </c>
      <c r="E11411">
        <v>0</v>
      </c>
      <c r="F11411">
        <v>0</v>
      </c>
      <c r="G11411" t="s">
        <v>22</v>
      </c>
    </row>
    <row r="11412" spans="1:7" x14ac:dyDescent="0.25">
      <c r="A11412" t="s">
        <v>22425</v>
      </c>
      <c r="B11412" t="s">
        <v>22426</v>
      </c>
      <c r="C11412">
        <v>1</v>
      </c>
      <c r="D11412">
        <v>0</v>
      </c>
      <c r="E11412">
        <v>84</v>
      </c>
      <c r="F11412">
        <v>84</v>
      </c>
      <c r="G11412" t="s">
        <v>22</v>
      </c>
    </row>
    <row r="11413" spans="1:7" x14ac:dyDescent="0.25">
      <c r="A11413" t="s">
        <v>22427</v>
      </c>
      <c r="B11413" t="s">
        <v>22428</v>
      </c>
      <c r="C11413">
        <v>600</v>
      </c>
      <c r="D11413">
        <v>0</v>
      </c>
      <c r="E11413">
        <v>0.22</v>
      </c>
      <c r="F11413">
        <v>0.22</v>
      </c>
      <c r="G11413" t="s">
        <v>22</v>
      </c>
    </row>
    <row r="11414" spans="1:7" x14ac:dyDescent="0.25">
      <c r="A11414" t="s">
        <v>22429</v>
      </c>
      <c r="B11414" t="s">
        <v>22417</v>
      </c>
      <c r="C11414">
        <v>0</v>
      </c>
      <c r="D11414">
        <v>0</v>
      </c>
      <c r="E11414">
        <v>0</v>
      </c>
      <c r="F11414">
        <v>0</v>
      </c>
      <c r="G11414" t="s">
        <v>22</v>
      </c>
    </row>
    <row r="11415" spans="1:7" x14ac:dyDescent="0.25">
      <c r="A11415" t="s">
        <v>22430</v>
      </c>
      <c r="B11415" t="s">
        <v>22431</v>
      </c>
      <c r="C11415">
        <v>0</v>
      </c>
      <c r="D11415">
        <v>0</v>
      </c>
      <c r="E11415">
        <v>0</v>
      </c>
      <c r="F11415">
        <v>0</v>
      </c>
      <c r="G11415" t="s">
        <v>22</v>
      </c>
    </row>
    <row r="11416" spans="1:7" x14ac:dyDescent="0.25">
      <c r="A11416" t="s">
        <v>22432</v>
      </c>
      <c r="B11416" t="s">
        <v>22433</v>
      </c>
      <c r="C11416">
        <v>0</v>
      </c>
      <c r="D11416">
        <v>16.25</v>
      </c>
      <c r="E11416">
        <v>34.698999999999998</v>
      </c>
      <c r="F11416">
        <v>8.3179999999999996</v>
      </c>
      <c r="G11416" t="s">
        <v>22</v>
      </c>
    </row>
    <row r="11417" spans="1:7" x14ac:dyDescent="0.25">
      <c r="A11417" t="s">
        <v>22434</v>
      </c>
      <c r="B11417" t="s">
        <v>22435</v>
      </c>
      <c r="C11417">
        <v>0</v>
      </c>
      <c r="D11417">
        <v>0</v>
      </c>
      <c r="E11417">
        <v>27.609000000000002</v>
      </c>
      <c r="F11417">
        <v>0</v>
      </c>
      <c r="G11417" t="s">
        <v>22</v>
      </c>
    </row>
    <row r="11418" spans="1:7" x14ac:dyDescent="0.25">
      <c r="A11418" t="s">
        <v>22436</v>
      </c>
      <c r="B11418" t="s">
        <v>22437</v>
      </c>
      <c r="C11418">
        <v>0</v>
      </c>
      <c r="D11418">
        <v>355.94</v>
      </c>
      <c r="E11418">
        <v>13.874000000000001</v>
      </c>
      <c r="F11418">
        <v>0</v>
      </c>
      <c r="G11418" t="s">
        <v>33</v>
      </c>
    </row>
    <row r="11419" spans="1:7" x14ac:dyDescent="0.25">
      <c r="A11419" t="s">
        <v>22438</v>
      </c>
      <c r="B11419" t="s">
        <v>22439</v>
      </c>
      <c r="C11419">
        <v>0</v>
      </c>
      <c r="D11419">
        <v>458.35</v>
      </c>
      <c r="E11419">
        <v>2.1970000000000001</v>
      </c>
      <c r="F11419">
        <v>2.3519999999999999</v>
      </c>
      <c r="G11419" t="s">
        <v>33</v>
      </c>
    </row>
    <row r="11420" spans="1:7" x14ac:dyDescent="0.25">
      <c r="A11420" t="s">
        <v>22440</v>
      </c>
      <c r="B11420" t="s">
        <v>22441</v>
      </c>
      <c r="C11420">
        <v>0</v>
      </c>
      <c r="D11420">
        <v>142.27000000000001</v>
      </c>
      <c r="E11420">
        <v>2.1970000000000001</v>
      </c>
      <c r="F11420">
        <v>0</v>
      </c>
      <c r="G11420" t="s">
        <v>33</v>
      </c>
    </row>
    <row r="11421" spans="1:7" x14ac:dyDescent="0.25">
      <c r="A11421" t="s">
        <v>22442</v>
      </c>
      <c r="B11421" t="s">
        <v>22443</v>
      </c>
      <c r="C11421">
        <v>0</v>
      </c>
      <c r="D11421">
        <v>0</v>
      </c>
      <c r="E11421">
        <v>2917.7130000000002</v>
      </c>
      <c r="F11421">
        <v>0</v>
      </c>
      <c r="G11421" t="s">
        <v>33</v>
      </c>
    </row>
    <row r="11422" spans="1:7" x14ac:dyDescent="0.25">
      <c r="A11422" t="s">
        <v>22444</v>
      </c>
      <c r="B11422" t="s">
        <v>22445</v>
      </c>
      <c r="C11422">
        <v>0</v>
      </c>
      <c r="D11422">
        <v>2954.3</v>
      </c>
      <c r="E11422">
        <v>2849.2280000000001</v>
      </c>
      <c r="F11422">
        <v>2298.422</v>
      </c>
      <c r="G11422" t="s">
        <v>33</v>
      </c>
    </row>
    <row r="11423" spans="1:7" x14ac:dyDescent="0.25">
      <c r="A11423" t="s">
        <v>22446</v>
      </c>
      <c r="B11423" t="s">
        <v>22447</v>
      </c>
      <c r="C11423">
        <v>0</v>
      </c>
      <c r="D11423">
        <v>373.55</v>
      </c>
      <c r="E11423">
        <v>144.678</v>
      </c>
      <c r="F11423">
        <v>703.27800000000002</v>
      </c>
      <c r="G11423" t="s">
        <v>33</v>
      </c>
    </row>
    <row r="11424" spans="1:7" x14ac:dyDescent="0.25">
      <c r="A11424" t="s">
        <v>22448</v>
      </c>
      <c r="B11424" t="s">
        <v>22449</v>
      </c>
      <c r="C11424">
        <v>0</v>
      </c>
      <c r="D11424">
        <v>474.8</v>
      </c>
      <c r="E11424">
        <v>128.91999999999999</v>
      </c>
      <c r="F11424">
        <v>542.197</v>
      </c>
      <c r="G11424" t="s">
        <v>33</v>
      </c>
    </row>
    <row r="11425" spans="1:7" x14ac:dyDescent="0.25">
      <c r="A11425" t="s">
        <v>22450</v>
      </c>
      <c r="B11425" t="s">
        <v>22451</v>
      </c>
      <c r="C11425">
        <v>0</v>
      </c>
      <c r="D11425">
        <v>4879.43</v>
      </c>
      <c r="E11425">
        <v>4376.5640000000003</v>
      </c>
      <c r="F11425">
        <v>3942.1860000000001</v>
      </c>
      <c r="G11425" t="s">
        <v>33</v>
      </c>
    </row>
    <row r="11426" spans="1:7" x14ac:dyDescent="0.25">
      <c r="A11426" t="s">
        <v>22452</v>
      </c>
      <c r="B11426" t="s">
        <v>22453</v>
      </c>
      <c r="C11426">
        <v>0</v>
      </c>
      <c r="D11426">
        <v>0</v>
      </c>
      <c r="E11426">
        <v>236.251</v>
      </c>
      <c r="F11426">
        <v>0</v>
      </c>
      <c r="G11426" t="s">
        <v>33</v>
      </c>
    </row>
    <row r="11427" spans="1:7" x14ac:dyDescent="0.25">
      <c r="A11427" t="s">
        <v>22454</v>
      </c>
      <c r="B11427" t="s">
        <v>22455</v>
      </c>
      <c r="C11427">
        <v>0</v>
      </c>
      <c r="D11427">
        <v>457.89</v>
      </c>
      <c r="E11427">
        <v>275.25299999999999</v>
      </c>
      <c r="F11427">
        <v>391.77100000000002</v>
      </c>
      <c r="G11427" t="s">
        <v>33</v>
      </c>
    </row>
    <row r="11428" spans="1:7" x14ac:dyDescent="0.25">
      <c r="A11428" t="s">
        <v>22456</v>
      </c>
      <c r="B11428" t="s">
        <v>22457</v>
      </c>
      <c r="C11428">
        <v>0</v>
      </c>
      <c r="D11428">
        <v>411.49</v>
      </c>
      <c r="E11428">
        <v>328.31200000000001</v>
      </c>
      <c r="F11428">
        <v>275.28399999999999</v>
      </c>
      <c r="G11428" t="s">
        <v>33</v>
      </c>
    </row>
    <row r="11429" spans="1:7" x14ac:dyDescent="0.25">
      <c r="A11429" t="s">
        <v>22458</v>
      </c>
      <c r="B11429" t="s">
        <v>22459</v>
      </c>
      <c r="C11429">
        <v>0</v>
      </c>
      <c r="D11429">
        <v>373.28</v>
      </c>
      <c r="E11429">
        <v>424.69600000000003</v>
      </c>
      <c r="F11429">
        <v>259.52</v>
      </c>
      <c r="G11429" t="s">
        <v>33</v>
      </c>
    </row>
    <row r="11430" spans="1:7" x14ac:dyDescent="0.25">
      <c r="A11430" t="s">
        <v>22460</v>
      </c>
      <c r="B11430" t="s">
        <v>20839</v>
      </c>
      <c r="C11430">
        <v>0</v>
      </c>
      <c r="D11430">
        <v>0</v>
      </c>
      <c r="E11430">
        <v>33</v>
      </c>
      <c r="F11430">
        <v>33</v>
      </c>
      <c r="G11430" t="s">
        <v>22</v>
      </c>
    </row>
    <row r="11431" spans="1:7" x14ac:dyDescent="0.25">
      <c r="A11431" t="s">
        <v>22461</v>
      </c>
      <c r="B11431" t="s">
        <v>22462</v>
      </c>
      <c r="C11431">
        <v>0</v>
      </c>
      <c r="D11431">
        <v>0</v>
      </c>
      <c r="E11431">
        <v>5.1280000000000001</v>
      </c>
      <c r="F11431">
        <v>4.649</v>
      </c>
      <c r="G11431" t="s">
        <v>22</v>
      </c>
    </row>
    <row r="11432" spans="1:7" x14ac:dyDescent="0.25">
      <c r="A11432" t="s">
        <v>22463</v>
      </c>
      <c r="B11432" t="s">
        <v>22464</v>
      </c>
      <c r="C11432">
        <v>5</v>
      </c>
      <c r="D11432">
        <v>37.299999999999997</v>
      </c>
      <c r="E11432">
        <v>25.533000000000001</v>
      </c>
      <c r="F11432">
        <v>21.9</v>
      </c>
      <c r="G11432" t="s">
        <v>312</v>
      </c>
    </row>
    <row r="11433" spans="1:7" x14ac:dyDescent="0.25">
      <c r="A11433" t="s">
        <v>22465</v>
      </c>
      <c r="B11433" t="s">
        <v>22466</v>
      </c>
      <c r="C11433">
        <v>20</v>
      </c>
      <c r="D11433">
        <v>242.39</v>
      </c>
      <c r="E11433">
        <v>121.10599999999999</v>
      </c>
      <c r="F11433">
        <v>39.331000000000003</v>
      </c>
      <c r="G11433" t="s">
        <v>312</v>
      </c>
    </row>
    <row r="11434" spans="1:7" x14ac:dyDescent="0.25">
      <c r="A11434" t="s">
        <v>22467</v>
      </c>
      <c r="B11434" t="s">
        <v>22468</v>
      </c>
      <c r="C11434">
        <v>83</v>
      </c>
      <c r="D11434">
        <v>71.97</v>
      </c>
      <c r="E11434">
        <v>47.603999999999999</v>
      </c>
      <c r="F11434">
        <v>47.603999999999999</v>
      </c>
      <c r="G11434" t="s">
        <v>33</v>
      </c>
    </row>
    <row r="11435" spans="1:7" x14ac:dyDescent="0.25">
      <c r="A11435" t="s">
        <v>22469</v>
      </c>
      <c r="B11435" t="s">
        <v>22470</v>
      </c>
      <c r="C11435">
        <v>28</v>
      </c>
      <c r="D11435">
        <v>62.11</v>
      </c>
      <c r="E11435">
        <v>36.948</v>
      </c>
      <c r="F11435">
        <v>36.948</v>
      </c>
      <c r="G11435" t="s">
        <v>33</v>
      </c>
    </row>
    <row r="11436" spans="1:7" x14ac:dyDescent="0.25">
      <c r="A11436" t="s">
        <v>22471</v>
      </c>
      <c r="B11436" t="s">
        <v>22472</v>
      </c>
      <c r="C11436">
        <v>15</v>
      </c>
      <c r="D11436">
        <v>72.239999999999995</v>
      </c>
      <c r="E11436">
        <v>40.875</v>
      </c>
      <c r="F11436">
        <v>40.875</v>
      </c>
      <c r="G11436" t="s">
        <v>33</v>
      </c>
    </row>
    <row r="11437" spans="1:7" x14ac:dyDescent="0.25">
      <c r="A11437" t="s">
        <v>22473</v>
      </c>
      <c r="B11437" t="s">
        <v>22474</v>
      </c>
      <c r="C11437">
        <v>0</v>
      </c>
      <c r="D11437">
        <v>113.29</v>
      </c>
      <c r="E11437">
        <v>70.495000000000005</v>
      </c>
      <c r="F11437">
        <v>70.495000000000005</v>
      </c>
      <c r="G11437" t="s">
        <v>312</v>
      </c>
    </row>
    <row r="11438" spans="1:7" x14ac:dyDescent="0.25">
      <c r="A11438" t="s">
        <v>22475</v>
      </c>
      <c r="B11438" t="s">
        <v>22476</v>
      </c>
      <c r="C11438">
        <v>91</v>
      </c>
      <c r="D11438">
        <v>111.62</v>
      </c>
      <c r="E11438">
        <v>61.942999999999998</v>
      </c>
      <c r="F11438">
        <v>61.942999999999998</v>
      </c>
      <c r="G11438" t="s">
        <v>33</v>
      </c>
    </row>
    <row r="11439" spans="1:7" x14ac:dyDescent="0.25">
      <c r="A11439" t="s">
        <v>22477</v>
      </c>
      <c r="B11439" t="s">
        <v>22313</v>
      </c>
      <c r="C11439">
        <v>0</v>
      </c>
      <c r="D11439">
        <v>514.35</v>
      </c>
      <c r="E11439">
        <v>68.637</v>
      </c>
      <c r="F11439">
        <v>0</v>
      </c>
      <c r="G11439" t="s">
        <v>33</v>
      </c>
    </row>
    <row r="11440" spans="1:7" x14ac:dyDescent="0.25">
      <c r="A11440" t="s">
        <v>22478</v>
      </c>
      <c r="B11440" t="s">
        <v>22479</v>
      </c>
      <c r="C11440">
        <v>0</v>
      </c>
      <c r="D11440">
        <v>95.86</v>
      </c>
      <c r="E11440">
        <v>21.161000000000001</v>
      </c>
      <c r="F11440">
        <v>2.157</v>
      </c>
      <c r="G11440" t="s">
        <v>22</v>
      </c>
    </row>
    <row r="11441" spans="1:7" x14ac:dyDescent="0.25">
      <c r="A11441" t="s">
        <v>22480</v>
      </c>
      <c r="B11441" t="s">
        <v>22481</v>
      </c>
      <c r="C11441">
        <v>0</v>
      </c>
      <c r="D11441">
        <v>0</v>
      </c>
      <c r="E11441">
        <v>53.9</v>
      </c>
      <c r="F11441">
        <v>53.9</v>
      </c>
      <c r="G11441" t="s">
        <v>22</v>
      </c>
    </row>
    <row r="11442" spans="1:7" x14ac:dyDescent="0.25">
      <c r="A11442" t="s">
        <v>22482</v>
      </c>
      <c r="B11442" t="s">
        <v>22483</v>
      </c>
      <c r="C11442">
        <v>10</v>
      </c>
      <c r="D11442">
        <v>66.41</v>
      </c>
      <c r="E11442">
        <v>37.18</v>
      </c>
      <c r="F11442">
        <v>37.561</v>
      </c>
      <c r="G11442" t="s">
        <v>33</v>
      </c>
    </row>
    <row r="11443" spans="1:7" x14ac:dyDescent="0.25">
      <c r="A11443" t="s">
        <v>22484</v>
      </c>
      <c r="B11443" t="s">
        <v>22485</v>
      </c>
      <c r="C11443">
        <v>0</v>
      </c>
      <c r="D11443">
        <v>28.74</v>
      </c>
      <c r="E11443">
        <v>15.32</v>
      </c>
      <c r="F11443">
        <v>23.975999999999999</v>
      </c>
      <c r="G11443" t="s">
        <v>22</v>
      </c>
    </row>
    <row r="11444" spans="1:7" x14ac:dyDescent="0.25">
      <c r="A11444" t="s">
        <v>22486</v>
      </c>
      <c r="B11444" t="s">
        <v>22487</v>
      </c>
      <c r="C11444">
        <v>1</v>
      </c>
      <c r="D11444">
        <v>111.45</v>
      </c>
      <c r="E11444">
        <v>60.87</v>
      </c>
      <c r="F11444">
        <v>25.071999999999999</v>
      </c>
      <c r="G11444" t="s">
        <v>312</v>
      </c>
    </row>
    <row r="11445" spans="1:7" x14ac:dyDescent="0.25">
      <c r="A11445" t="s">
        <v>22488</v>
      </c>
      <c r="B11445" t="s">
        <v>22489</v>
      </c>
      <c r="C11445">
        <v>0</v>
      </c>
      <c r="D11445">
        <v>37.03</v>
      </c>
      <c r="E11445">
        <v>14.717000000000001</v>
      </c>
      <c r="F11445">
        <v>14.717000000000001</v>
      </c>
      <c r="G11445" t="s">
        <v>22</v>
      </c>
    </row>
    <row r="11446" spans="1:7" x14ac:dyDescent="0.25">
      <c r="A11446" t="s">
        <v>22490</v>
      </c>
      <c r="B11446" t="s">
        <v>22491</v>
      </c>
      <c r="C11446">
        <v>0</v>
      </c>
      <c r="D11446">
        <v>37.03</v>
      </c>
      <c r="E11446">
        <v>7.2380000000000004</v>
      </c>
      <c r="F11446">
        <v>7.2380000000000004</v>
      </c>
      <c r="G11446" t="s">
        <v>22</v>
      </c>
    </row>
    <row r="11447" spans="1:7" x14ac:dyDescent="0.25">
      <c r="A11447" t="s">
        <v>22492</v>
      </c>
      <c r="B11447" t="s">
        <v>22493</v>
      </c>
      <c r="C11447">
        <v>39</v>
      </c>
      <c r="D11447">
        <v>127.01</v>
      </c>
      <c r="E11447">
        <v>43.177999999999997</v>
      </c>
      <c r="F11447">
        <v>43.177999999999997</v>
      </c>
      <c r="G11447" t="s">
        <v>312</v>
      </c>
    </row>
    <row r="11448" spans="1:7" x14ac:dyDescent="0.25">
      <c r="A11448" t="s">
        <v>22494</v>
      </c>
      <c r="B11448" t="s">
        <v>22495</v>
      </c>
      <c r="C11448">
        <v>0</v>
      </c>
      <c r="D11448">
        <v>0</v>
      </c>
      <c r="E11448">
        <v>0.254</v>
      </c>
      <c r="F11448">
        <v>0</v>
      </c>
      <c r="G11448" t="s">
        <v>22</v>
      </c>
    </row>
    <row r="11449" spans="1:7" x14ac:dyDescent="0.25">
      <c r="A11449" t="s">
        <v>22496</v>
      </c>
      <c r="B11449" t="s">
        <v>22497</v>
      </c>
      <c r="C11449">
        <v>1</v>
      </c>
      <c r="D11449">
        <v>180.37</v>
      </c>
      <c r="E11449">
        <v>27.273</v>
      </c>
      <c r="F11449">
        <v>1.6279999999999999</v>
      </c>
      <c r="G11449" t="s">
        <v>312</v>
      </c>
    </row>
    <row r="11450" spans="1:7" x14ac:dyDescent="0.25">
      <c r="A11450" t="s">
        <v>22498</v>
      </c>
      <c r="B11450" t="s">
        <v>22499</v>
      </c>
      <c r="C11450">
        <v>4</v>
      </c>
      <c r="D11450">
        <v>148.69</v>
      </c>
      <c r="E11450">
        <v>16.965</v>
      </c>
      <c r="F11450">
        <v>15.823</v>
      </c>
      <c r="G11450" t="s">
        <v>22</v>
      </c>
    </row>
    <row r="11451" spans="1:7" x14ac:dyDescent="0.25">
      <c r="A11451" t="s">
        <v>22500</v>
      </c>
      <c r="B11451" t="s">
        <v>22501</v>
      </c>
      <c r="C11451">
        <v>0</v>
      </c>
      <c r="D11451">
        <v>478.97</v>
      </c>
      <c r="E11451">
        <v>135.73599999999999</v>
      </c>
      <c r="F11451">
        <v>546.149</v>
      </c>
      <c r="G11451" t="s">
        <v>33</v>
      </c>
    </row>
    <row r="11452" spans="1:7" x14ac:dyDescent="0.25">
      <c r="A11452" t="s">
        <v>22502</v>
      </c>
      <c r="B11452" t="s">
        <v>22503</v>
      </c>
      <c r="C11452">
        <v>1</v>
      </c>
      <c r="D11452">
        <v>0</v>
      </c>
      <c r="E11452">
        <v>29.22</v>
      </c>
      <c r="F11452">
        <v>15.772</v>
      </c>
      <c r="G11452" t="s">
        <v>22</v>
      </c>
    </row>
    <row r="11453" spans="1:7" x14ac:dyDescent="0.25">
      <c r="A11453" t="s">
        <v>22504</v>
      </c>
      <c r="B11453" t="s">
        <v>22505</v>
      </c>
      <c r="C11453">
        <v>0</v>
      </c>
      <c r="D11453">
        <v>0</v>
      </c>
      <c r="E11453">
        <v>41.747</v>
      </c>
      <c r="F11453">
        <v>0</v>
      </c>
      <c r="G11453" t="s">
        <v>33</v>
      </c>
    </row>
    <row r="11454" spans="1:7" x14ac:dyDescent="0.25">
      <c r="A11454" t="s">
        <v>22506</v>
      </c>
      <c r="B11454" t="s">
        <v>22507</v>
      </c>
      <c r="C11454">
        <v>5</v>
      </c>
      <c r="D11454">
        <v>30</v>
      </c>
      <c r="E11454">
        <v>30</v>
      </c>
      <c r="F11454">
        <v>30</v>
      </c>
      <c r="G11454" t="s">
        <v>22</v>
      </c>
    </row>
    <row r="11455" spans="1:7" x14ac:dyDescent="0.25">
      <c r="A11455" t="s">
        <v>22508</v>
      </c>
      <c r="B11455" t="s">
        <v>22509</v>
      </c>
      <c r="C11455">
        <v>139</v>
      </c>
      <c r="D11455">
        <v>61.74</v>
      </c>
      <c r="E11455">
        <v>25.829000000000001</v>
      </c>
      <c r="F11455">
        <v>25.829000000000001</v>
      </c>
      <c r="G11455" t="s">
        <v>33</v>
      </c>
    </row>
    <row r="11456" spans="1:7" x14ac:dyDescent="0.25">
      <c r="A11456" t="s">
        <v>22510</v>
      </c>
      <c r="B11456" t="s">
        <v>22511</v>
      </c>
      <c r="C11456">
        <v>1</v>
      </c>
      <c r="D11456">
        <v>42.92</v>
      </c>
      <c r="E11456">
        <v>25.771999999999998</v>
      </c>
      <c r="F11456">
        <v>24.692</v>
      </c>
      <c r="G11456" t="s">
        <v>312</v>
      </c>
    </row>
    <row r="11457" spans="1:7" x14ac:dyDescent="0.25">
      <c r="A11457" t="s">
        <v>22512</v>
      </c>
      <c r="B11457" t="s">
        <v>22313</v>
      </c>
      <c r="C11457">
        <v>0</v>
      </c>
      <c r="D11457">
        <v>503.68</v>
      </c>
      <c r="E11457">
        <v>72.494</v>
      </c>
      <c r="F11457">
        <v>0</v>
      </c>
      <c r="G11457" t="s">
        <v>33</v>
      </c>
    </row>
    <row r="11458" spans="1:7" x14ac:dyDescent="0.25">
      <c r="A11458" t="s">
        <v>22513</v>
      </c>
      <c r="B11458" t="s">
        <v>22514</v>
      </c>
      <c r="C11458">
        <v>12</v>
      </c>
      <c r="D11458">
        <v>27.21</v>
      </c>
      <c r="E11458">
        <v>14.676</v>
      </c>
      <c r="F11458">
        <v>14.676</v>
      </c>
      <c r="G11458" t="s">
        <v>312</v>
      </c>
    </row>
    <row r="11459" spans="1:7" x14ac:dyDescent="0.25">
      <c r="A11459" t="s">
        <v>22515</v>
      </c>
      <c r="B11459" t="s">
        <v>22516</v>
      </c>
      <c r="C11459">
        <v>91</v>
      </c>
      <c r="D11459">
        <v>0</v>
      </c>
      <c r="E11459">
        <v>9.77</v>
      </c>
      <c r="F11459">
        <v>9.77</v>
      </c>
      <c r="G11459" t="s">
        <v>22</v>
      </c>
    </row>
    <row r="11460" spans="1:7" x14ac:dyDescent="0.25">
      <c r="A11460" t="s">
        <v>22517</v>
      </c>
      <c r="B11460" t="s">
        <v>22518</v>
      </c>
      <c r="C11460">
        <v>4</v>
      </c>
      <c r="D11460">
        <v>63.63</v>
      </c>
      <c r="E11460">
        <v>39.084000000000003</v>
      </c>
      <c r="F11460">
        <v>39.084000000000003</v>
      </c>
      <c r="G11460" t="s">
        <v>33</v>
      </c>
    </row>
    <row r="11461" spans="1:7" x14ac:dyDescent="0.25">
      <c r="A11461" t="s">
        <v>22519</v>
      </c>
      <c r="B11461" t="s">
        <v>22520</v>
      </c>
      <c r="C11461">
        <v>28</v>
      </c>
      <c r="D11461">
        <v>70.25</v>
      </c>
      <c r="E11461">
        <v>35.665999999999997</v>
      </c>
      <c r="F11461">
        <v>35.665999999999997</v>
      </c>
      <c r="G11461" t="s">
        <v>33</v>
      </c>
    </row>
    <row r="11462" spans="1:7" x14ac:dyDescent="0.25">
      <c r="A11462" t="s">
        <v>22521</v>
      </c>
      <c r="B11462" t="s">
        <v>22177</v>
      </c>
      <c r="C11462">
        <v>0</v>
      </c>
      <c r="D11462">
        <v>9858.25</v>
      </c>
      <c r="E11462">
        <v>3119.0430000000001</v>
      </c>
      <c r="F11462">
        <v>0</v>
      </c>
      <c r="G11462" t="s">
        <v>33</v>
      </c>
    </row>
    <row r="11463" spans="1:7" x14ac:dyDescent="0.25">
      <c r="A11463" t="s">
        <v>22522</v>
      </c>
      <c r="B11463" t="s">
        <v>22523</v>
      </c>
      <c r="C11463">
        <v>0</v>
      </c>
      <c r="D11463">
        <v>54.85</v>
      </c>
      <c r="E11463">
        <v>23.391999999999999</v>
      </c>
      <c r="F11463">
        <v>23.391999999999999</v>
      </c>
      <c r="G11463" t="s">
        <v>312</v>
      </c>
    </row>
    <row r="11464" spans="1:7" x14ac:dyDescent="0.25">
      <c r="A11464" t="s">
        <v>22524</v>
      </c>
      <c r="B11464" t="s">
        <v>22525</v>
      </c>
      <c r="C11464">
        <v>0</v>
      </c>
      <c r="D11464">
        <v>0</v>
      </c>
      <c r="E11464">
        <v>14.826000000000001</v>
      </c>
      <c r="F11464">
        <v>4.5830000000000002</v>
      </c>
      <c r="G11464" t="s">
        <v>22</v>
      </c>
    </row>
    <row r="11465" spans="1:7" x14ac:dyDescent="0.25">
      <c r="A11465" t="s">
        <v>22526</v>
      </c>
      <c r="B11465" t="s">
        <v>22527</v>
      </c>
      <c r="C11465">
        <v>25</v>
      </c>
      <c r="D11465">
        <v>0</v>
      </c>
      <c r="E11465">
        <v>19.52</v>
      </c>
      <c r="F11465">
        <v>19.52</v>
      </c>
      <c r="G11465" t="s">
        <v>22</v>
      </c>
    </row>
    <row r="11466" spans="1:7" x14ac:dyDescent="0.25">
      <c r="A11466" t="s">
        <v>22528</v>
      </c>
      <c r="B11466" t="s">
        <v>22529</v>
      </c>
      <c r="C11466">
        <v>76</v>
      </c>
      <c r="D11466">
        <v>82.69</v>
      </c>
      <c r="E11466">
        <v>48.664000000000001</v>
      </c>
      <c r="F11466">
        <v>48.664000000000001</v>
      </c>
      <c r="G11466" t="s">
        <v>33</v>
      </c>
    </row>
    <row r="11467" spans="1:7" x14ac:dyDescent="0.25">
      <c r="A11467" t="s">
        <v>22530</v>
      </c>
      <c r="B11467" t="s">
        <v>22531</v>
      </c>
      <c r="C11467">
        <v>11</v>
      </c>
      <c r="D11467">
        <v>45.9</v>
      </c>
      <c r="E11467">
        <v>26.128</v>
      </c>
      <c r="F11467">
        <v>26.128</v>
      </c>
      <c r="G11467" t="s">
        <v>33</v>
      </c>
    </row>
    <row r="11468" spans="1:7" x14ac:dyDescent="0.25">
      <c r="A11468" t="s">
        <v>22532</v>
      </c>
      <c r="B11468" t="s">
        <v>22533</v>
      </c>
      <c r="C11468">
        <v>0</v>
      </c>
      <c r="D11468">
        <v>0</v>
      </c>
      <c r="E11468">
        <v>150.38</v>
      </c>
      <c r="F11468">
        <v>146.14500000000001</v>
      </c>
      <c r="G11468" t="s">
        <v>33</v>
      </c>
    </row>
    <row r="11469" spans="1:7" x14ac:dyDescent="0.25">
      <c r="A11469" t="s">
        <v>22534</v>
      </c>
      <c r="B11469" t="s">
        <v>22535</v>
      </c>
      <c r="C11469">
        <v>0</v>
      </c>
      <c r="D11469">
        <v>0</v>
      </c>
      <c r="E11469">
        <v>53.207000000000001</v>
      </c>
      <c r="F11469">
        <v>0</v>
      </c>
      <c r="G11469" t="s">
        <v>33</v>
      </c>
    </row>
    <row r="11470" spans="1:7" x14ac:dyDescent="0.25">
      <c r="A11470" t="s">
        <v>22536</v>
      </c>
      <c r="B11470" t="s">
        <v>22537</v>
      </c>
      <c r="C11470">
        <v>0</v>
      </c>
      <c r="D11470">
        <v>0</v>
      </c>
      <c r="E11470">
        <v>0</v>
      </c>
      <c r="F11470">
        <v>0</v>
      </c>
      <c r="G11470" t="s">
        <v>22</v>
      </c>
    </row>
    <row r="11471" spans="1:7" x14ac:dyDescent="0.25">
      <c r="A11471" t="s">
        <v>22538</v>
      </c>
      <c r="B11471" t="s">
        <v>22539</v>
      </c>
      <c r="C11471">
        <v>1</v>
      </c>
      <c r="D11471">
        <v>148.21</v>
      </c>
      <c r="E11471">
        <v>76.174999999999997</v>
      </c>
      <c r="F11471">
        <v>76.174999999999997</v>
      </c>
      <c r="G11471" t="s">
        <v>312</v>
      </c>
    </row>
    <row r="11472" spans="1:7" x14ac:dyDescent="0.25">
      <c r="A11472" t="s">
        <v>22540</v>
      </c>
      <c r="B11472" t="s">
        <v>22541</v>
      </c>
      <c r="C11472">
        <v>0</v>
      </c>
      <c r="D11472">
        <v>0</v>
      </c>
      <c r="E11472">
        <v>13.933</v>
      </c>
      <c r="F11472">
        <v>6.117</v>
      </c>
      <c r="G11472" t="s">
        <v>22</v>
      </c>
    </row>
    <row r="11473" spans="1:7" x14ac:dyDescent="0.25">
      <c r="A11473" t="s">
        <v>22542</v>
      </c>
      <c r="B11473" t="s">
        <v>22543</v>
      </c>
      <c r="C11473">
        <v>24</v>
      </c>
      <c r="D11473">
        <v>17.010000000000002</v>
      </c>
      <c r="E11473">
        <v>1.7999999999999999E-2</v>
      </c>
      <c r="F11473">
        <v>1.2E-2</v>
      </c>
      <c r="G11473" t="s">
        <v>22</v>
      </c>
    </row>
    <row r="11474" spans="1:7" x14ac:dyDescent="0.25">
      <c r="A11474" t="s">
        <v>22544</v>
      </c>
      <c r="B11474" t="s">
        <v>22545</v>
      </c>
      <c r="C11474">
        <v>21</v>
      </c>
      <c r="D11474">
        <v>10.79</v>
      </c>
      <c r="E11474">
        <v>3.0590000000000002</v>
      </c>
      <c r="F11474">
        <v>2.605</v>
      </c>
      <c r="G11474" t="s">
        <v>22</v>
      </c>
    </row>
    <row r="11475" spans="1:7" x14ac:dyDescent="0.25">
      <c r="A11475" t="s">
        <v>22546</v>
      </c>
      <c r="B11475" t="s">
        <v>22547</v>
      </c>
      <c r="C11475">
        <v>0</v>
      </c>
      <c r="D11475">
        <v>0</v>
      </c>
      <c r="E11475">
        <v>81.929000000000002</v>
      </c>
      <c r="F11475">
        <v>0</v>
      </c>
      <c r="G11475" t="s">
        <v>33</v>
      </c>
    </row>
    <row r="11476" spans="1:7" x14ac:dyDescent="0.25">
      <c r="A11476" t="s">
        <v>22548</v>
      </c>
      <c r="B11476" t="s">
        <v>22549</v>
      </c>
      <c r="C11476">
        <v>8</v>
      </c>
      <c r="D11476">
        <v>47.39</v>
      </c>
      <c r="E11476">
        <v>29.498999999999999</v>
      </c>
      <c r="F11476">
        <v>29.498999999999999</v>
      </c>
      <c r="G11476" t="s">
        <v>312</v>
      </c>
    </row>
    <row r="11477" spans="1:7" x14ac:dyDescent="0.25">
      <c r="A11477" t="s">
        <v>22550</v>
      </c>
      <c r="B11477" t="s">
        <v>22551</v>
      </c>
      <c r="C11477">
        <v>0</v>
      </c>
      <c r="D11477">
        <v>0</v>
      </c>
      <c r="E11477">
        <v>76.527000000000001</v>
      </c>
      <c r="F11477">
        <v>0</v>
      </c>
      <c r="G11477" t="s">
        <v>22</v>
      </c>
    </row>
    <row r="11478" spans="1:7" x14ac:dyDescent="0.25">
      <c r="A11478" t="s">
        <v>22552</v>
      </c>
      <c r="B11478" t="s">
        <v>22553</v>
      </c>
      <c r="C11478">
        <v>0</v>
      </c>
      <c r="D11478">
        <v>0</v>
      </c>
      <c r="E11478">
        <v>7.4820000000000002</v>
      </c>
      <c r="F11478">
        <v>4.1189999999999998</v>
      </c>
      <c r="G11478" t="s">
        <v>22</v>
      </c>
    </row>
    <row r="11479" spans="1:7" x14ac:dyDescent="0.25">
      <c r="A11479" t="s">
        <v>22554</v>
      </c>
      <c r="B11479" t="s">
        <v>22555</v>
      </c>
      <c r="C11479">
        <v>0</v>
      </c>
      <c r="D11479">
        <v>59.18</v>
      </c>
      <c r="E11479">
        <v>24.452999999999999</v>
      </c>
      <c r="F11479">
        <v>27.148</v>
      </c>
      <c r="G11479" t="s">
        <v>312</v>
      </c>
    </row>
    <row r="11480" spans="1:7" x14ac:dyDescent="0.25">
      <c r="A11480" t="s">
        <v>22556</v>
      </c>
      <c r="B11480" t="s">
        <v>22557</v>
      </c>
      <c r="C11480">
        <v>1</v>
      </c>
      <c r="D11480">
        <v>138.99</v>
      </c>
      <c r="E11480">
        <v>7.5979999999999999</v>
      </c>
      <c r="F11480">
        <v>7.0469999999999997</v>
      </c>
      <c r="G11480" t="s">
        <v>22</v>
      </c>
    </row>
    <row r="11481" spans="1:7" x14ac:dyDescent="0.25">
      <c r="A11481" t="s">
        <v>22558</v>
      </c>
      <c r="B11481" t="s">
        <v>22559</v>
      </c>
      <c r="C11481">
        <v>1</v>
      </c>
      <c r="D11481">
        <v>95.35</v>
      </c>
      <c r="E11481">
        <v>35.996000000000002</v>
      </c>
      <c r="F11481">
        <v>33.518999999999998</v>
      </c>
      <c r="G11481" t="s">
        <v>312</v>
      </c>
    </row>
    <row r="11482" spans="1:7" x14ac:dyDescent="0.25">
      <c r="A11482" t="s">
        <v>22560</v>
      </c>
      <c r="B11482" t="s">
        <v>22561</v>
      </c>
      <c r="C11482">
        <v>1</v>
      </c>
      <c r="D11482">
        <v>58.28</v>
      </c>
      <c r="E11482">
        <v>33.094999999999999</v>
      </c>
      <c r="F11482">
        <v>30.940999999999999</v>
      </c>
      <c r="G11482" t="s">
        <v>312</v>
      </c>
    </row>
    <row r="11483" spans="1:7" x14ac:dyDescent="0.25">
      <c r="A11483" t="s">
        <v>22562</v>
      </c>
      <c r="B11483" t="s">
        <v>22563</v>
      </c>
      <c r="C11483">
        <v>1</v>
      </c>
      <c r="D11483">
        <v>76.97</v>
      </c>
      <c r="E11483">
        <v>42.819000000000003</v>
      </c>
      <c r="F11483">
        <v>42.819000000000003</v>
      </c>
      <c r="G11483" t="s">
        <v>312</v>
      </c>
    </row>
    <row r="11484" spans="1:7" x14ac:dyDescent="0.25">
      <c r="A11484" t="s">
        <v>22564</v>
      </c>
      <c r="B11484" t="s">
        <v>22565</v>
      </c>
      <c r="C11484">
        <v>0</v>
      </c>
      <c r="D11484">
        <v>0</v>
      </c>
      <c r="E11484">
        <v>20.728999999999999</v>
      </c>
      <c r="F11484">
        <v>5.6890000000000001</v>
      </c>
      <c r="G11484" t="s">
        <v>22</v>
      </c>
    </row>
    <row r="11485" spans="1:7" x14ac:dyDescent="0.25">
      <c r="A11485" t="s">
        <v>22566</v>
      </c>
      <c r="B11485" t="s">
        <v>22567</v>
      </c>
      <c r="C11485">
        <v>5</v>
      </c>
      <c r="D11485">
        <v>132.09</v>
      </c>
      <c r="E11485">
        <v>43.686999999999998</v>
      </c>
      <c r="F11485">
        <v>27.556999999999999</v>
      </c>
      <c r="G11485" t="s">
        <v>22</v>
      </c>
    </row>
    <row r="11486" spans="1:7" x14ac:dyDescent="0.25">
      <c r="A11486" t="s">
        <v>22568</v>
      </c>
      <c r="B11486" t="s">
        <v>22569</v>
      </c>
      <c r="C11486">
        <v>4</v>
      </c>
      <c r="D11486">
        <v>170.38</v>
      </c>
      <c r="E11486">
        <v>21.399000000000001</v>
      </c>
      <c r="F11486">
        <v>21.399000000000001</v>
      </c>
      <c r="G11486" t="s">
        <v>312</v>
      </c>
    </row>
    <row r="11487" spans="1:7" x14ac:dyDescent="0.25">
      <c r="A11487" t="s">
        <v>22570</v>
      </c>
      <c r="B11487" t="s">
        <v>4800</v>
      </c>
      <c r="C11487">
        <v>0</v>
      </c>
      <c r="D11487">
        <v>350.9</v>
      </c>
      <c r="E11487">
        <v>220.58</v>
      </c>
      <c r="F11487">
        <v>227.06200000000001</v>
      </c>
      <c r="G11487" t="s">
        <v>33</v>
      </c>
    </row>
    <row r="11488" spans="1:7" x14ac:dyDescent="0.25">
      <c r="A11488" t="s">
        <v>22571</v>
      </c>
      <c r="B11488" t="s">
        <v>22572</v>
      </c>
      <c r="C11488">
        <v>0</v>
      </c>
      <c r="D11488">
        <v>0</v>
      </c>
      <c r="E11488">
        <v>204.33</v>
      </c>
      <c r="F11488">
        <v>204.33</v>
      </c>
      <c r="G11488" t="s">
        <v>22</v>
      </c>
    </row>
    <row r="11489" spans="1:7" x14ac:dyDescent="0.25">
      <c r="A11489" t="s">
        <v>22573</v>
      </c>
      <c r="B11489" t="s">
        <v>22537</v>
      </c>
      <c r="C11489">
        <v>0</v>
      </c>
      <c r="D11489">
        <v>0</v>
      </c>
      <c r="E11489">
        <v>69.483000000000004</v>
      </c>
      <c r="F11489">
        <v>0</v>
      </c>
      <c r="G11489" t="s">
        <v>33</v>
      </c>
    </row>
    <row r="11490" spans="1:7" x14ac:dyDescent="0.25">
      <c r="A11490" t="s">
        <v>22574</v>
      </c>
      <c r="B11490" t="s">
        <v>22575</v>
      </c>
      <c r="C11490">
        <v>0</v>
      </c>
      <c r="D11490">
        <v>614.84</v>
      </c>
      <c r="E11490">
        <v>591.14800000000002</v>
      </c>
      <c r="F11490">
        <v>470.02199999999999</v>
      </c>
      <c r="G11490" t="s">
        <v>33</v>
      </c>
    </row>
    <row r="11491" spans="1:7" x14ac:dyDescent="0.25">
      <c r="A11491" t="s">
        <v>22576</v>
      </c>
      <c r="B11491" t="s">
        <v>22577</v>
      </c>
      <c r="C11491">
        <v>0</v>
      </c>
      <c r="D11491">
        <v>0</v>
      </c>
      <c r="E11491">
        <v>12.926</v>
      </c>
      <c r="F11491">
        <v>5.72</v>
      </c>
      <c r="G11491" t="s">
        <v>22</v>
      </c>
    </row>
    <row r="11492" spans="1:7" x14ac:dyDescent="0.25">
      <c r="A11492" t="s">
        <v>22578</v>
      </c>
      <c r="B11492" t="s">
        <v>22579</v>
      </c>
      <c r="C11492">
        <v>0</v>
      </c>
      <c r="D11492">
        <v>391.05</v>
      </c>
      <c r="E11492">
        <v>60.722000000000001</v>
      </c>
      <c r="F11492">
        <v>15.443</v>
      </c>
      <c r="G11492" t="s">
        <v>312</v>
      </c>
    </row>
    <row r="11493" spans="1:7" x14ac:dyDescent="0.25">
      <c r="A11493" t="s">
        <v>22580</v>
      </c>
      <c r="B11493" t="s">
        <v>22581</v>
      </c>
      <c r="C11493">
        <v>0</v>
      </c>
      <c r="D11493">
        <v>0</v>
      </c>
      <c r="E11493">
        <v>5.181</v>
      </c>
      <c r="F11493">
        <v>0</v>
      </c>
      <c r="G11493" t="s">
        <v>22</v>
      </c>
    </row>
    <row r="11494" spans="1:7" x14ac:dyDescent="0.25">
      <c r="A11494" t="s">
        <v>22582</v>
      </c>
      <c r="B11494" t="s">
        <v>22583</v>
      </c>
      <c r="C11494">
        <v>92</v>
      </c>
      <c r="D11494">
        <v>54.14</v>
      </c>
      <c r="E11494">
        <v>25.977</v>
      </c>
      <c r="F11494">
        <v>25.977</v>
      </c>
      <c r="G11494" t="s">
        <v>312</v>
      </c>
    </row>
    <row r="11495" spans="1:7" x14ac:dyDescent="0.25">
      <c r="A11495" t="s">
        <v>22584</v>
      </c>
      <c r="B11495" t="s">
        <v>22585</v>
      </c>
      <c r="C11495">
        <v>3</v>
      </c>
      <c r="D11495">
        <v>230.58</v>
      </c>
      <c r="E11495">
        <v>30.484999999999999</v>
      </c>
      <c r="F11495">
        <v>10.436999999999999</v>
      </c>
      <c r="G11495" t="s">
        <v>312</v>
      </c>
    </row>
    <row r="11496" spans="1:7" x14ac:dyDescent="0.25">
      <c r="A11496" t="s">
        <v>22586</v>
      </c>
      <c r="B11496" t="s">
        <v>22587</v>
      </c>
      <c r="C11496">
        <v>0</v>
      </c>
      <c r="D11496">
        <v>57.57</v>
      </c>
      <c r="E11496">
        <v>43.747999999999998</v>
      </c>
      <c r="F11496">
        <v>10.662000000000001</v>
      </c>
      <c r="G11496" t="s">
        <v>312</v>
      </c>
    </row>
    <row r="11497" spans="1:7" x14ac:dyDescent="0.25">
      <c r="A11497" t="s">
        <v>22588</v>
      </c>
      <c r="B11497" t="s">
        <v>22589</v>
      </c>
      <c r="C11497">
        <v>0</v>
      </c>
      <c r="D11497">
        <v>446.58</v>
      </c>
      <c r="E11497">
        <v>62.640999999999998</v>
      </c>
      <c r="F11497">
        <v>59.527999999999999</v>
      </c>
      <c r="G11497" t="s">
        <v>33</v>
      </c>
    </row>
    <row r="11498" spans="1:7" x14ac:dyDescent="0.25">
      <c r="A11498" t="s">
        <v>22590</v>
      </c>
      <c r="B11498" t="s">
        <v>22591</v>
      </c>
      <c r="C11498">
        <v>37</v>
      </c>
      <c r="D11498">
        <v>0</v>
      </c>
      <c r="E11498">
        <v>1.764</v>
      </c>
      <c r="F11498">
        <v>1.538</v>
      </c>
      <c r="G11498" t="s">
        <v>33</v>
      </c>
    </row>
    <row r="11499" spans="1:7" x14ac:dyDescent="0.25">
      <c r="A11499" t="s">
        <v>22592</v>
      </c>
      <c r="B11499" t="s">
        <v>22593</v>
      </c>
      <c r="C11499">
        <v>0</v>
      </c>
      <c r="D11499">
        <v>0</v>
      </c>
      <c r="E11499">
        <v>8.8369999999999997</v>
      </c>
      <c r="F11499">
        <v>1.143</v>
      </c>
      <c r="G11499" t="s">
        <v>22</v>
      </c>
    </row>
    <row r="11500" spans="1:7" x14ac:dyDescent="0.25">
      <c r="A11500" t="s">
        <v>22594</v>
      </c>
      <c r="B11500" t="s">
        <v>22595</v>
      </c>
      <c r="C11500">
        <v>50</v>
      </c>
      <c r="D11500">
        <v>0</v>
      </c>
      <c r="E11500">
        <v>26.41</v>
      </c>
      <c r="F11500">
        <v>25.765999999999998</v>
      </c>
      <c r="G11500" t="s">
        <v>33</v>
      </c>
    </row>
    <row r="11501" spans="1:7" x14ac:dyDescent="0.25">
      <c r="A11501" t="s">
        <v>22596</v>
      </c>
      <c r="B11501" t="s">
        <v>16333</v>
      </c>
      <c r="C11501">
        <v>2</v>
      </c>
      <c r="D11501">
        <v>29</v>
      </c>
      <c r="E11501">
        <v>13.901</v>
      </c>
      <c r="F11501">
        <v>13.901</v>
      </c>
      <c r="G11501" t="s">
        <v>33</v>
      </c>
    </row>
    <row r="11502" spans="1:7" x14ac:dyDescent="0.25">
      <c r="A11502" t="s">
        <v>22597</v>
      </c>
      <c r="B11502" t="s">
        <v>22598</v>
      </c>
      <c r="C11502">
        <v>0</v>
      </c>
      <c r="D11502">
        <v>426.3</v>
      </c>
      <c r="E11502">
        <v>76.019000000000005</v>
      </c>
      <c r="F11502">
        <v>0</v>
      </c>
      <c r="G11502" t="s">
        <v>33</v>
      </c>
    </row>
    <row r="11503" spans="1:7" x14ac:dyDescent="0.25">
      <c r="A11503" t="s">
        <v>22599</v>
      </c>
      <c r="B11503" t="s">
        <v>22589</v>
      </c>
      <c r="C11503">
        <v>0</v>
      </c>
      <c r="D11503">
        <v>421.74</v>
      </c>
      <c r="E11503">
        <v>62.825000000000003</v>
      </c>
      <c r="F11503">
        <v>0</v>
      </c>
      <c r="G11503" t="s">
        <v>33</v>
      </c>
    </row>
    <row r="11504" spans="1:7" x14ac:dyDescent="0.25">
      <c r="A11504" t="s">
        <v>22600</v>
      </c>
      <c r="B11504" t="s">
        <v>22601</v>
      </c>
      <c r="C11504">
        <v>353</v>
      </c>
      <c r="D11504">
        <v>36.090000000000003</v>
      </c>
      <c r="E11504">
        <v>21.245999999999999</v>
      </c>
      <c r="F11504">
        <v>21.245999999999999</v>
      </c>
      <c r="G11504" t="s">
        <v>33</v>
      </c>
    </row>
    <row r="11505" spans="1:7" x14ac:dyDescent="0.25">
      <c r="A11505" t="s">
        <v>22602</v>
      </c>
      <c r="B11505" t="s">
        <v>22603</v>
      </c>
      <c r="C11505">
        <v>645</v>
      </c>
      <c r="D11505">
        <v>0</v>
      </c>
      <c r="E11505">
        <v>2.9319999999999999E-2</v>
      </c>
      <c r="F11505">
        <v>19</v>
      </c>
      <c r="G11505" t="s">
        <v>22</v>
      </c>
    </row>
    <row r="11506" spans="1:7" x14ac:dyDescent="0.25">
      <c r="A11506" t="s">
        <v>22604</v>
      </c>
      <c r="B11506" t="s">
        <v>22605</v>
      </c>
      <c r="C11506">
        <v>0</v>
      </c>
      <c r="D11506">
        <v>296.66000000000003</v>
      </c>
      <c r="E11506">
        <v>125.563</v>
      </c>
      <c r="F11506">
        <v>125.563</v>
      </c>
      <c r="G11506" t="s">
        <v>33</v>
      </c>
    </row>
    <row r="11507" spans="1:7" x14ac:dyDescent="0.25">
      <c r="A11507" t="s">
        <v>22606</v>
      </c>
      <c r="B11507" t="s">
        <v>22607</v>
      </c>
      <c r="C11507">
        <v>12</v>
      </c>
      <c r="D11507">
        <v>0</v>
      </c>
      <c r="E11507">
        <v>65</v>
      </c>
      <c r="F11507">
        <v>65</v>
      </c>
      <c r="G11507" t="s">
        <v>22</v>
      </c>
    </row>
    <row r="11508" spans="1:7" x14ac:dyDescent="0.25">
      <c r="A11508" t="s">
        <v>22608</v>
      </c>
      <c r="B11508" t="s">
        <v>22609</v>
      </c>
      <c r="C11508">
        <v>13</v>
      </c>
      <c r="D11508">
        <v>0</v>
      </c>
      <c r="E11508">
        <v>50.6</v>
      </c>
      <c r="F11508">
        <v>50.6</v>
      </c>
      <c r="G11508" t="s">
        <v>22</v>
      </c>
    </row>
    <row r="11509" spans="1:7" x14ac:dyDescent="0.25">
      <c r="A11509" t="s">
        <v>22610</v>
      </c>
      <c r="B11509" t="s">
        <v>22611</v>
      </c>
      <c r="C11509">
        <v>12</v>
      </c>
      <c r="D11509">
        <v>0</v>
      </c>
      <c r="E11509">
        <v>46</v>
      </c>
      <c r="F11509">
        <v>46</v>
      </c>
      <c r="G11509" t="s">
        <v>22</v>
      </c>
    </row>
    <row r="11510" spans="1:7" x14ac:dyDescent="0.25">
      <c r="A11510" t="s">
        <v>22612</v>
      </c>
      <c r="B11510" t="s">
        <v>22613</v>
      </c>
      <c r="C11510">
        <v>0</v>
      </c>
      <c r="D11510">
        <v>45</v>
      </c>
      <c r="E11510">
        <v>24.605</v>
      </c>
      <c r="F11510">
        <v>24.605</v>
      </c>
      <c r="G11510" t="s">
        <v>33</v>
      </c>
    </row>
    <row r="11511" spans="1:7" x14ac:dyDescent="0.25">
      <c r="A11511" t="s">
        <v>22614</v>
      </c>
      <c r="B11511" t="s">
        <v>22615</v>
      </c>
      <c r="C11511">
        <v>0</v>
      </c>
      <c r="D11511">
        <v>127.91</v>
      </c>
      <c r="E11511">
        <v>36.445999999999998</v>
      </c>
      <c r="F11511">
        <v>36.545999999999999</v>
      </c>
      <c r="G11511" t="s">
        <v>33</v>
      </c>
    </row>
    <row r="11512" spans="1:7" x14ac:dyDescent="0.25">
      <c r="A11512" t="s">
        <v>22616</v>
      </c>
      <c r="B11512" t="s">
        <v>22617</v>
      </c>
      <c r="C11512">
        <v>13</v>
      </c>
      <c r="D11512">
        <v>82.73</v>
      </c>
      <c r="E11512">
        <v>25.879000000000001</v>
      </c>
      <c r="F11512">
        <v>25.879000000000001</v>
      </c>
      <c r="G11512" t="s">
        <v>312</v>
      </c>
    </row>
    <row r="11513" spans="1:7" x14ac:dyDescent="0.25">
      <c r="A11513" t="s">
        <v>22618</v>
      </c>
      <c r="B11513" t="s">
        <v>22619</v>
      </c>
      <c r="C11513">
        <v>0</v>
      </c>
      <c r="D11513">
        <v>478.97</v>
      </c>
      <c r="E11513">
        <v>135.73599999999999</v>
      </c>
      <c r="F11513">
        <v>135.59200000000001</v>
      </c>
      <c r="G11513" t="s">
        <v>33</v>
      </c>
    </row>
    <row r="11514" spans="1:7" x14ac:dyDescent="0.25">
      <c r="A11514" t="s">
        <v>22620</v>
      </c>
      <c r="B11514" t="s">
        <v>22621</v>
      </c>
      <c r="C11514">
        <v>0</v>
      </c>
      <c r="D11514">
        <v>0</v>
      </c>
      <c r="E11514">
        <v>0</v>
      </c>
      <c r="F11514">
        <v>0</v>
      </c>
      <c r="G11514" t="s">
        <v>22</v>
      </c>
    </row>
    <row r="11515" spans="1:7" x14ac:dyDescent="0.25">
      <c r="A11515" t="s">
        <v>22622</v>
      </c>
      <c r="B11515" t="s">
        <v>22623</v>
      </c>
      <c r="C11515">
        <v>0</v>
      </c>
      <c r="D11515">
        <v>0</v>
      </c>
      <c r="E11515">
        <v>115.905</v>
      </c>
      <c r="F11515">
        <v>0</v>
      </c>
      <c r="G11515" t="s">
        <v>22</v>
      </c>
    </row>
    <row r="11516" spans="1:7" x14ac:dyDescent="0.25">
      <c r="A11516" t="s">
        <v>22624</v>
      </c>
      <c r="B11516" t="s">
        <v>22625</v>
      </c>
      <c r="C11516">
        <v>0</v>
      </c>
      <c r="D11516">
        <v>0</v>
      </c>
      <c r="E11516">
        <v>25.696000000000002</v>
      </c>
      <c r="F11516">
        <v>7.56</v>
      </c>
      <c r="G11516" t="s">
        <v>22</v>
      </c>
    </row>
    <row r="11517" spans="1:7" x14ac:dyDescent="0.25">
      <c r="A11517" t="s">
        <v>22626</v>
      </c>
      <c r="B11517" t="s">
        <v>22627</v>
      </c>
      <c r="C11517">
        <v>0</v>
      </c>
      <c r="D11517">
        <v>0</v>
      </c>
      <c r="E11517">
        <v>2.69</v>
      </c>
      <c r="F11517">
        <v>2.69</v>
      </c>
      <c r="G11517" t="s">
        <v>22</v>
      </c>
    </row>
    <row r="11518" spans="1:7" x14ac:dyDescent="0.25">
      <c r="A11518" t="s">
        <v>22628</v>
      </c>
      <c r="B11518" t="s">
        <v>22629</v>
      </c>
      <c r="C11518">
        <v>0</v>
      </c>
      <c r="D11518">
        <v>40.94</v>
      </c>
      <c r="E11518">
        <v>0</v>
      </c>
      <c r="F11518">
        <v>0</v>
      </c>
      <c r="G11518" t="s">
        <v>22</v>
      </c>
    </row>
    <row r="11519" spans="1:7" x14ac:dyDescent="0.25">
      <c r="A11519" t="s">
        <v>22630</v>
      </c>
      <c r="B11519" t="s">
        <v>22631</v>
      </c>
      <c r="C11519">
        <v>0</v>
      </c>
      <c r="D11519">
        <v>15.75</v>
      </c>
      <c r="E11519">
        <v>0</v>
      </c>
      <c r="F11519">
        <v>0</v>
      </c>
      <c r="G11519" t="s">
        <v>22</v>
      </c>
    </row>
    <row r="11520" spans="1:7" x14ac:dyDescent="0.25">
      <c r="A11520" t="s">
        <v>22632</v>
      </c>
      <c r="B11520" t="s">
        <v>22633</v>
      </c>
      <c r="C11520">
        <v>0</v>
      </c>
      <c r="D11520">
        <v>0</v>
      </c>
      <c r="E11520">
        <v>134.63499999999999</v>
      </c>
      <c r="F11520">
        <v>0</v>
      </c>
      <c r="G11520" t="s">
        <v>33</v>
      </c>
    </row>
    <row r="11521" spans="1:7" x14ac:dyDescent="0.25">
      <c r="A11521" t="s">
        <v>22634</v>
      </c>
      <c r="B11521" t="s">
        <v>22635</v>
      </c>
      <c r="C11521">
        <v>5</v>
      </c>
      <c r="D11521">
        <v>188.85</v>
      </c>
      <c r="E11521">
        <v>17.895</v>
      </c>
      <c r="F11521">
        <v>16.78</v>
      </c>
      <c r="G11521" t="s">
        <v>33</v>
      </c>
    </row>
    <row r="11522" spans="1:7" x14ac:dyDescent="0.25">
      <c r="A11522" t="s">
        <v>22636</v>
      </c>
      <c r="B11522" t="s">
        <v>22637</v>
      </c>
      <c r="C11522">
        <v>0</v>
      </c>
      <c r="D11522">
        <v>0</v>
      </c>
      <c r="E11522">
        <v>20.797000000000001</v>
      </c>
      <c r="F11522">
        <v>0</v>
      </c>
      <c r="G11522" t="s">
        <v>33</v>
      </c>
    </row>
    <row r="11523" spans="1:7" x14ac:dyDescent="0.25">
      <c r="A11523" t="s">
        <v>22638</v>
      </c>
      <c r="B11523" t="s">
        <v>22639</v>
      </c>
      <c r="C11523">
        <v>0</v>
      </c>
      <c r="D11523">
        <v>0</v>
      </c>
      <c r="E11523">
        <v>21.2</v>
      </c>
      <c r="F11523">
        <v>0</v>
      </c>
      <c r="G11523" t="s">
        <v>33</v>
      </c>
    </row>
    <row r="11524" spans="1:7" x14ac:dyDescent="0.25">
      <c r="A11524" t="s">
        <v>22640</v>
      </c>
      <c r="B11524" t="s">
        <v>22641</v>
      </c>
      <c r="C11524">
        <v>0</v>
      </c>
      <c r="D11524">
        <v>0</v>
      </c>
      <c r="E11524">
        <v>21.811</v>
      </c>
      <c r="F11524">
        <v>0</v>
      </c>
      <c r="G11524" t="s">
        <v>33</v>
      </c>
    </row>
    <row r="11525" spans="1:7" x14ac:dyDescent="0.25">
      <c r="A11525" t="s">
        <v>22642</v>
      </c>
      <c r="B11525" t="s">
        <v>22643</v>
      </c>
      <c r="C11525">
        <v>2</v>
      </c>
      <c r="D11525">
        <v>0</v>
      </c>
      <c r="E11525">
        <v>22.629000000000001</v>
      </c>
      <c r="F11525">
        <v>22.817</v>
      </c>
      <c r="G11525" t="s">
        <v>33</v>
      </c>
    </row>
    <row r="11526" spans="1:7" x14ac:dyDescent="0.25">
      <c r="A11526" t="s">
        <v>22644</v>
      </c>
      <c r="B11526" t="s">
        <v>22645</v>
      </c>
      <c r="C11526">
        <v>0</v>
      </c>
      <c r="D11526">
        <v>0</v>
      </c>
      <c r="E11526">
        <v>17.440000000000001</v>
      </c>
      <c r="F11526">
        <v>0</v>
      </c>
      <c r="G11526" t="s">
        <v>22</v>
      </c>
    </row>
    <row r="11527" spans="1:7" x14ac:dyDescent="0.25">
      <c r="A11527" t="s">
        <v>22646</v>
      </c>
      <c r="B11527" t="s">
        <v>17455</v>
      </c>
      <c r="C11527">
        <v>1</v>
      </c>
      <c r="D11527">
        <v>267.38</v>
      </c>
      <c r="E11527">
        <v>28.030999999999999</v>
      </c>
      <c r="F11527">
        <v>9.0879999999999992</v>
      </c>
      <c r="G11527" t="s">
        <v>312</v>
      </c>
    </row>
    <row r="11528" spans="1:7" x14ac:dyDescent="0.25">
      <c r="A11528" t="s">
        <v>22647</v>
      </c>
      <c r="B11528" t="s">
        <v>22648</v>
      </c>
      <c r="C11528">
        <v>0</v>
      </c>
      <c r="D11528">
        <v>0</v>
      </c>
      <c r="E11528">
        <v>72.319999999999993</v>
      </c>
      <c r="F11528">
        <v>72.319999999999993</v>
      </c>
      <c r="G11528" t="s">
        <v>22</v>
      </c>
    </row>
    <row r="11529" spans="1:7" x14ac:dyDescent="0.25">
      <c r="A11529" t="s">
        <v>22649</v>
      </c>
      <c r="B11529" t="s">
        <v>22650</v>
      </c>
      <c r="C11529">
        <v>4</v>
      </c>
      <c r="D11529">
        <v>50.16</v>
      </c>
      <c r="E11529">
        <v>33.32</v>
      </c>
      <c r="F11529">
        <v>27.297999999999998</v>
      </c>
      <c r="G11529" t="s">
        <v>22</v>
      </c>
    </row>
    <row r="11530" spans="1:7" x14ac:dyDescent="0.25">
      <c r="A11530" t="s">
        <v>22651</v>
      </c>
      <c r="B11530" t="s">
        <v>22652</v>
      </c>
      <c r="C11530">
        <v>11</v>
      </c>
      <c r="D11530">
        <v>434.7</v>
      </c>
      <c r="E11530">
        <v>54.258000000000003</v>
      </c>
      <c r="F11530">
        <v>52.624000000000002</v>
      </c>
      <c r="G11530" t="s">
        <v>33</v>
      </c>
    </row>
    <row r="11531" spans="1:7" x14ac:dyDescent="0.25">
      <c r="A11531" t="s">
        <v>22653</v>
      </c>
      <c r="B11531" t="s">
        <v>22654</v>
      </c>
      <c r="C11531">
        <v>0</v>
      </c>
      <c r="D11531">
        <v>0</v>
      </c>
      <c r="E11531">
        <v>6.1420000000000003</v>
      </c>
      <c r="F11531">
        <v>8.25</v>
      </c>
      <c r="G11531" t="s">
        <v>22</v>
      </c>
    </row>
    <row r="11532" spans="1:7" x14ac:dyDescent="0.25">
      <c r="A11532" t="s">
        <v>22655</v>
      </c>
      <c r="B11532" t="s">
        <v>22656</v>
      </c>
      <c r="C11532">
        <v>0</v>
      </c>
      <c r="D11532">
        <v>16.989999999999998</v>
      </c>
      <c r="E11532">
        <v>1.482</v>
      </c>
      <c r="F11532">
        <v>0.99399999999999999</v>
      </c>
      <c r="G11532" t="s">
        <v>22</v>
      </c>
    </row>
    <row r="11533" spans="1:7" x14ac:dyDescent="0.25">
      <c r="A11533" t="s">
        <v>22657</v>
      </c>
      <c r="B11533" t="s">
        <v>22658</v>
      </c>
      <c r="C11533">
        <v>560</v>
      </c>
      <c r="D11533">
        <v>0</v>
      </c>
      <c r="E11533">
        <v>6.24</v>
      </c>
      <c r="F11533">
        <v>5.24</v>
      </c>
      <c r="G11533" t="s">
        <v>22</v>
      </c>
    </row>
    <row r="11534" spans="1:7" x14ac:dyDescent="0.25">
      <c r="A11534" t="s">
        <v>22659</v>
      </c>
      <c r="B11534" t="s">
        <v>22660</v>
      </c>
      <c r="C11534">
        <v>0</v>
      </c>
      <c r="D11534">
        <v>0</v>
      </c>
      <c r="E11534">
        <v>11.114000000000001</v>
      </c>
      <c r="F11534">
        <v>10.773999999999999</v>
      </c>
      <c r="G11534" t="s">
        <v>33</v>
      </c>
    </row>
    <row r="11535" spans="1:7" x14ac:dyDescent="0.25">
      <c r="A11535" t="s">
        <v>22661</v>
      </c>
      <c r="B11535" t="s">
        <v>22662</v>
      </c>
      <c r="C11535">
        <v>1</v>
      </c>
      <c r="D11535">
        <v>375.95</v>
      </c>
      <c r="E11535">
        <v>138.02199999999999</v>
      </c>
      <c r="F11535">
        <v>138.02199999999999</v>
      </c>
      <c r="G11535" t="s">
        <v>312</v>
      </c>
    </row>
    <row r="11536" spans="1:7" x14ac:dyDescent="0.25">
      <c r="A11536" t="s">
        <v>22663</v>
      </c>
      <c r="B11536" t="s">
        <v>22664</v>
      </c>
      <c r="C11536">
        <v>0</v>
      </c>
      <c r="D11536">
        <v>61.8</v>
      </c>
      <c r="E11536">
        <v>11.678000000000001</v>
      </c>
      <c r="F11536">
        <v>5.7939999999999996</v>
      </c>
      <c r="G11536" t="s">
        <v>22</v>
      </c>
    </row>
    <row r="11537" spans="1:7" x14ac:dyDescent="0.25">
      <c r="A11537" t="s">
        <v>22665</v>
      </c>
      <c r="B11537" t="s">
        <v>22666</v>
      </c>
      <c r="C11537">
        <v>1</v>
      </c>
      <c r="D11537">
        <v>0</v>
      </c>
      <c r="E11537">
        <v>12.102</v>
      </c>
      <c r="F11537">
        <v>9.4550000000000001</v>
      </c>
      <c r="G11537" t="s">
        <v>33</v>
      </c>
    </row>
    <row r="11538" spans="1:7" x14ac:dyDescent="0.25">
      <c r="A11538" t="s">
        <v>22667</v>
      </c>
      <c r="B11538" t="s">
        <v>22668</v>
      </c>
      <c r="C11538">
        <v>17</v>
      </c>
      <c r="D11538">
        <v>0</v>
      </c>
      <c r="E11538">
        <v>4.4000000000000004</v>
      </c>
      <c r="F11538">
        <v>3.7909999999999999</v>
      </c>
      <c r="G11538" t="s">
        <v>33</v>
      </c>
    </row>
    <row r="11539" spans="1:7" x14ac:dyDescent="0.25">
      <c r="A11539" t="s">
        <v>22669</v>
      </c>
      <c r="B11539" t="s">
        <v>22670</v>
      </c>
      <c r="C11539">
        <v>0</v>
      </c>
      <c r="D11539">
        <v>39.49</v>
      </c>
      <c r="E11539">
        <v>21.393999999999998</v>
      </c>
      <c r="F11539">
        <v>18.978000000000002</v>
      </c>
      <c r="G11539" t="s">
        <v>22</v>
      </c>
    </row>
    <row r="11540" spans="1:7" x14ac:dyDescent="0.25">
      <c r="A11540" t="s">
        <v>22671</v>
      </c>
      <c r="B11540" t="s">
        <v>22672</v>
      </c>
      <c r="C11540">
        <v>2</v>
      </c>
      <c r="D11540">
        <v>61.21</v>
      </c>
      <c r="E11540">
        <v>23.972999999999999</v>
      </c>
      <c r="F11540">
        <v>22.635999999999999</v>
      </c>
      <c r="G11540" t="s">
        <v>312</v>
      </c>
    </row>
    <row r="11541" spans="1:7" x14ac:dyDescent="0.25">
      <c r="A11541" t="s">
        <v>22673</v>
      </c>
      <c r="B11541" t="s">
        <v>22674</v>
      </c>
      <c r="C11541">
        <v>0</v>
      </c>
      <c r="D11541">
        <v>57.57</v>
      </c>
      <c r="E11541">
        <v>59.621000000000002</v>
      </c>
      <c r="F11541">
        <v>10.64</v>
      </c>
      <c r="G11541" t="s">
        <v>312</v>
      </c>
    </row>
    <row r="11542" spans="1:7" x14ac:dyDescent="0.25">
      <c r="A11542" t="s">
        <v>22675</v>
      </c>
      <c r="B11542" t="s">
        <v>22676</v>
      </c>
      <c r="C11542">
        <v>0</v>
      </c>
      <c r="D11542">
        <v>0</v>
      </c>
      <c r="E11542">
        <v>13.119</v>
      </c>
      <c r="F11542">
        <v>0</v>
      </c>
      <c r="G11542" t="s">
        <v>22</v>
      </c>
    </row>
    <row r="11543" spans="1:7" x14ac:dyDescent="0.25">
      <c r="A11543" t="s">
        <v>22677</v>
      </c>
      <c r="B11543" t="s">
        <v>22678</v>
      </c>
      <c r="C11543">
        <v>0</v>
      </c>
      <c r="D11543">
        <v>0</v>
      </c>
      <c r="E11543">
        <v>5.181</v>
      </c>
      <c r="F11543">
        <v>0</v>
      </c>
      <c r="G11543" t="s">
        <v>22</v>
      </c>
    </row>
    <row r="11544" spans="1:7" x14ac:dyDescent="0.25">
      <c r="A11544" t="s">
        <v>22679</v>
      </c>
      <c r="B11544" t="s">
        <v>22680</v>
      </c>
      <c r="C11544">
        <v>0</v>
      </c>
      <c r="D11544">
        <v>57.57</v>
      </c>
      <c r="E11544">
        <v>43.747999999999998</v>
      </c>
      <c r="F11544">
        <v>10.662000000000001</v>
      </c>
      <c r="G11544" t="s">
        <v>312</v>
      </c>
    </row>
    <row r="11545" spans="1:7" x14ac:dyDescent="0.25">
      <c r="A11545" t="s">
        <v>22681</v>
      </c>
      <c r="B11545" t="s">
        <v>19012</v>
      </c>
      <c r="C11545">
        <v>4</v>
      </c>
      <c r="D11545">
        <v>517.65</v>
      </c>
      <c r="E11545">
        <v>76.350999999999999</v>
      </c>
      <c r="F11545">
        <v>76.350999999999999</v>
      </c>
      <c r="G11545" t="s">
        <v>312</v>
      </c>
    </row>
    <row r="11546" spans="1:7" x14ac:dyDescent="0.25">
      <c r="A11546" t="s">
        <v>22682</v>
      </c>
      <c r="B11546" t="s">
        <v>22683</v>
      </c>
      <c r="C11546">
        <v>0</v>
      </c>
      <c r="D11546">
        <v>0</v>
      </c>
      <c r="E11546">
        <v>2.5619999999999998</v>
      </c>
      <c r="F11546">
        <v>8.65</v>
      </c>
      <c r="G11546" t="s">
        <v>22</v>
      </c>
    </row>
    <row r="11547" spans="1:7" x14ac:dyDescent="0.25">
      <c r="A11547" t="s">
        <v>22684</v>
      </c>
      <c r="B11547" t="s">
        <v>22685</v>
      </c>
      <c r="C11547">
        <v>0</v>
      </c>
      <c r="D11547">
        <v>0</v>
      </c>
      <c r="E11547">
        <v>65.77</v>
      </c>
      <c r="F11547">
        <v>65.77</v>
      </c>
      <c r="G11547" t="s">
        <v>22</v>
      </c>
    </row>
    <row r="11548" spans="1:7" x14ac:dyDescent="0.25">
      <c r="A11548" t="s">
        <v>22686</v>
      </c>
      <c r="B11548" t="s">
        <v>22687</v>
      </c>
      <c r="C11548">
        <v>0</v>
      </c>
      <c r="D11548">
        <v>0</v>
      </c>
      <c r="E11548">
        <v>40.423000000000002</v>
      </c>
      <c r="F11548">
        <v>40.423000000000002</v>
      </c>
      <c r="G11548" t="s">
        <v>22</v>
      </c>
    </row>
    <row r="11549" spans="1:7" x14ac:dyDescent="0.25">
      <c r="A11549" t="s">
        <v>22688</v>
      </c>
      <c r="B11549" t="s">
        <v>22689</v>
      </c>
      <c r="C11549">
        <v>0</v>
      </c>
      <c r="D11549">
        <v>875</v>
      </c>
      <c r="E11549">
        <v>949.96</v>
      </c>
      <c r="F11549">
        <v>432.97</v>
      </c>
      <c r="G11549" t="s">
        <v>33</v>
      </c>
    </row>
    <row r="11550" spans="1:7" x14ac:dyDescent="0.25">
      <c r="A11550" t="s">
        <v>22690</v>
      </c>
      <c r="B11550" t="s">
        <v>22691</v>
      </c>
      <c r="C11550">
        <v>0</v>
      </c>
      <c r="D11550">
        <v>0</v>
      </c>
      <c r="E11550">
        <v>126.73</v>
      </c>
      <c r="F11550">
        <v>126.73</v>
      </c>
      <c r="G11550" t="s">
        <v>33</v>
      </c>
    </row>
    <row r="11551" spans="1:7" x14ac:dyDescent="0.25">
      <c r="A11551" t="s">
        <v>22692</v>
      </c>
      <c r="B11551" t="s">
        <v>22693</v>
      </c>
      <c r="C11551">
        <v>0</v>
      </c>
      <c r="D11551">
        <v>0</v>
      </c>
      <c r="E11551">
        <v>107.125</v>
      </c>
      <c r="F11551">
        <v>10.031000000000001</v>
      </c>
      <c r="G11551" t="s">
        <v>22</v>
      </c>
    </row>
    <row r="11552" spans="1:7" x14ac:dyDescent="0.25">
      <c r="A11552" t="s">
        <v>22694</v>
      </c>
      <c r="B11552" t="s">
        <v>22695</v>
      </c>
      <c r="C11552">
        <v>15</v>
      </c>
      <c r="D11552">
        <v>511.84</v>
      </c>
      <c r="E11552">
        <v>17.937999999999999</v>
      </c>
      <c r="F11552">
        <v>4.3</v>
      </c>
      <c r="G11552" t="s">
        <v>22</v>
      </c>
    </row>
    <row r="11553" spans="1:7" x14ac:dyDescent="0.25">
      <c r="A11553" t="s">
        <v>22696</v>
      </c>
      <c r="B11553" t="s">
        <v>22697</v>
      </c>
      <c r="C11553">
        <v>0</v>
      </c>
      <c r="D11553">
        <v>750</v>
      </c>
      <c r="E11553">
        <v>25.6</v>
      </c>
      <c r="F11553">
        <v>24.867000000000001</v>
      </c>
      <c r="G11553" t="s">
        <v>33</v>
      </c>
    </row>
    <row r="11554" spans="1:7" x14ac:dyDescent="0.25">
      <c r="A11554" t="s">
        <v>22698</v>
      </c>
      <c r="B11554" t="s">
        <v>22699</v>
      </c>
      <c r="C11554">
        <v>0</v>
      </c>
      <c r="D11554">
        <v>0</v>
      </c>
      <c r="E11554">
        <v>19.600000000000001</v>
      </c>
      <c r="F11554">
        <v>19.600000000000001</v>
      </c>
      <c r="G11554" t="s">
        <v>22</v>
      </c>
    </row>
    <row r="11555" spans="1:7" x14ac:dyDescent="0.25">
      <c r="A11555" t="s">
        <v>22700</v>
      </c>
      <c r="B11555" t="s">
        <v>22701</v>
      </c>
      <c r="C11555">
        <v>1</v>
      </c>
      <c r="D11555">
        <v>139.22999999999999</v>
      </c>
      <c r="E11555">
        <v>38.384999999999998</v>
      </c>
      <c r="F11555">
        <v>38.439</v>
      </c>
      <c r="G11555" t="s">
        <v>312</v>
      </c>
    </row>
    <row r="11556" spans="1:7" x14ac:dyDescent="0.25">
      <c r="A11556" t="s">
        <v>22702</v>
      </c>
      <c r="B11556" t="s">
        <v>22703</v>
      </c>
      <c r="C11556">
        <v>16</v>
      </c>
      <c r="D11556">
        <v>81.05</v>
      </c>
      <c r="E11556">
        <v>45.337000000000003</v>
      </c>
      <c r="F11556">
        <v>18.91</v>
      </c>
      <c r="G11556" t="s">
        <v>312</v>
      </c>
    </row>
    <row r="11557" spans="1:7" x14ac:dyDescent="0.25">
      <c r="A11557" t="s">
        <v>22704</v>
      </c>
      <c r="B11557" t="s">
        <v>22705</v>
      </c>
      <c r="C11557">
        <v>0</v>
      </c>
      <c r="D11557">
        <v>170.77</v>
      </c>
      <c r="E11557">
        <v>96.44</v>
      </c>
      <c r="F11557">
        <v>79.649000000000001</v>
      </c>
      <c r="G11557" t="s">
        <v>312</v>
      </c>
    </row>
    <row r="11558" spans="1:7" x14ac:dyDescent="0.25">
      <c r="A11558" t="s">
        <v>22706</v>
      </c>
      <c r="B11558" t="s">
        <v>22707</v>
      </c>
      <c r="C11558">
        <v>11</v>
      </c>
      <c r="D11558">
        <v>0</v>
      </c>
      <c r="E11558">
        <v>63.588999999999999</v>
      </c>
      <c r="F11558">
        <v>63.588999999999999</v>
      </c>
      <c r="G11558" t="s">
        <v>33</v>
      </c>
    </row>
    <row r="11559" spans="1:7" x14ac:dyDescent="0.25">
      <c r="A11559" t="s">
        <v>22708</v>
      </c>
      <c r="B11559" t="s">
        <v>22709</v>
      </c>
      <c r="C11559">
        <v>0</v>
      </c>
      <c r="D11559">
        <v>15.44</v>
      </c>
      <c r="E11559">
        <v>2.1619999999999999</v>
      </c>
      <c r="F11559">
        <v>2.1179999999999999</v>
      </c>
      <c r="G11559" t="s">
        <v>22</v>
      </c>
    </row>
    <row r="11560" spans="1:7" x14ac:dyDescent="0.25">
      <c r="A11560" t="s">
        <v>22710</v>
      </c>
      <c r="B11560" t="s">
        <v>22711</v>
      </c>
      <c r="C11560">
        <v>5</v>
      </c>
      <c r="D11560">
        <v>138.80000000000001</v>
      </c>
      <c r="E11560">
        <v>90.631</v>
      </c>
      <c r="F11560">
        <v>90.631</v>
      </c>
      <c r="G11560" t="s">
        <v>312</v>
      </c>
    </row>
    <row r="11561" spans="1:7" x14ac:dyDescent="0.25">
      <c r="A11561" t="s">
        <v>22712</v>
      </c>
      <c r="B11561" t="s">
        <v>22713</v>
      </c>
      <c r="C11561">
        <v>1</v>
      </c>
      <c r="D11561">
        <v>170.38</v>
      </c>
      <c r="E11561">
        <v>42.439</v>
      </c>
      <c r="F11561">
        <v>7.6589999999999998</v>
      </c>
      <c r="G11561" t="s">
        <v>312</v>
      </c>
    </row>
    <row r="11562" spans="1:7" x14ac:dyDescent="0.25">
      <c r="A11562" t="s">
        <v>22714</v>
      </c>
      <c r="B11562" t="s">
        <v>22715</v>
      </c>
      <c r="C11562">
        <v>0</v>
      </c>
      <c r="D11562">
        <v>101.14</v>
      </c>
      <c r="E11562">
        <v>23.684999999999999</v>
      </c>
      <c r="F11562">
        <v>0.21199999999999999</v>
      </c>
      <c r="G11562" t="s">
        <v>22</v>
      </c>
    </row>
    <row r="11563" spans="1:7" x14ac:dyDescent="0.25">
      <c r="A11563" t="s">
        <v>22716</v>
      </c>
      <c r="B11563" t="s">
        <v>22717</v>
      </c>
      <c r="C11563">
        <v>0</v>
      </c>
      <c r="D11563">
        <v>0</v>
      </c>
      <c r="E11563">
        <v>33.99</v>
      </c>
      <c r="F11563">
        <v>6.6429999999999998</v>
      </c>
      <c r="G11563" t="s">
        <v>22</v>
      </c>
    </row>
    <row r="11564" spans="1:7" x14ac:dyDescent="0.25">
      <c r="A11564" t="s">
        <v>22718</v>
      </c>
      <c r="B11564" t="s">
        <v>22719</v>
      </c>
      <c r="C11564">
        <v>10</v>
      </c>
      <c r="D11564">
        <v>45.91</v>
      </c>
      <c r="E11564">
        <v>26.692</v>
      </c>
      <c r="F11564">
        <v>26.692</v>
      </c>
      <c r="G11564" t="s">
        <v>312</v>
      </c>
    </row>
    <row r="11565" spans="1:7" x14ac:dyDescent="0.25">
      <c r="A11565" t="s">
        <v>22720</v>
      </c>
      <c r="B11565" t="s">
        <v>22721</v>
      </c>
      <c r="C11565">
        <v>0</v>
      </c>
      <c r="D11565">
        <v>463.32</v>
      </c>
      <c r="E11565">
        <v>161.858</v>
      </c>
      <c r="F11565">
        <v>158.738</v>
      </c>
      <c r="G11565" t="s">
        <v>33</v>
      </c>
    </row>
    <row r="11566" spans="1:7" x14ac:dyDescent="0.25">
      <c r="A11566" t="s">
        <v>22722</v>
      </c>
      <c r="B11566" t="s">
        <v>22723</v>
      </c>
      <c r="C11566">
        <v>5</v>
      </c>
      <c r="D11566">
        <v>73.25</v>
      </c>
      <c r="E11566">
        <v>40.073999999999998</v>
      </c>
      <c r="F11566">
        <v>40.073999999999998</v>
      </c>
      <c r="G11566" t="s">
        <v>312</v>
      </c>
    </row>
    <row r="11567" spans="1:7" x14ac:dyDescent="0.25">
      <c r="A11567" t="s">
        <v>22724</v>
      </c>
      <c r="B11567" t="s">
        <v>22725</v>
      </c>
      <c r="C11567">
        <v>0</v>
      </c>
      <c r="D11567">
        <v>60.03</v>
      </c>
      <c r="E11567">
        <v>29.254000000000001</v>
      </c>
      <c r="F11567">
        <v>26.108000000000001</v>
      </c>
      <c r="G11567" t="s">
        <v>312</v>
      </c>
    </row>
    <row r="11568" spans="1:7" x14ac:dyDescent="0.25">
      <c r="A11568" t="s">
        <v>22726</v>
      </c>
      <c r="B11568" t="s">
        <v>22727</v>
      </c>
      <c r="C11568">
        <v>2</v>
      </c>
      <c r="D11568">
        <v>76.58</v>
      </c>
      <c r="E11568">
        <v>31.285</v>
      </c>
      <c r="F11568">
        <v>49.645000000000003</v>
      </c>
      <c r="G11568" t="s">
        <v>33</v>
      </c>
    </row>
    <row r="11569" spans="1:7" x14ac:dyDescent="0.25">
      <c r="A11569" t="s">
        <v>22728</v>
      </c>
      <c r="B11569" t="s">
        <v>22729</v>
      </c>
      <c r="C11569">
        <v>2</v>
      </c>
      <c r="D11569">
        <v>189</v>
      </c>
      <c r="E11569">
        <v>200.60599999999999</v>
      </c>
      <c r="F11569">
        <v>29.4</v>
      </c>
      <c r="G11569" t="s">
        <v>33</v>
      </c>
    </row>
    <row r="11570" spans="1:7" x14ac:dyDescent="0.25">
      <c r="A11570" t="s">
        <v>22730</v>
      </c>
      <c r="B11570" t="s">
        <v>22731</v>
      </c>
      <c r="C11570">
        <v>1</v>
      </c>
      <c r="D11570">
        <v>120.92</v>
      </c>
      <c r="E11570">
        <v>57.003</v>
      </c>
      <c r="F11570">
        <v>46.991999999999997</v>
      </c>
      <c r="G11570" t="s">
        <v>312</v>
      </c>
    </row>
    <row r="11571" spans="1:7" x14ac:dyDescent="0.25">
      <c r="A11571" t="s">
        <v>22732</v>
      </c>
      <c r="B11571" t="s">
        <v>22733</v>
      </c>
      <c r="C11571">
        <v>0</v>
      </c>
      <c r="D11571">
        <v>683.59</v>
      </c>
      <c r="E11571">
        <v>442.92399999999998</v>
      </c>
      <c r="F11571">
        <v>448.49700000000001</v>
      </c>
      <c r="G11571" t="s">
        <v>33</v>
      </c>
    </row>
    <row r="11572" spans="1:7" x14ac:dyDescent="0.25">
      <c r="A11572" t="s">
        <v>22734</v>
      </c>
      <c r="B11572" t="s">
        <v>22735</v>
      </c>
      <c r="C11572">
        <v>0</v>
      </c>
      <c r="D11572">
        <v>315.88</v>
      </c>
      <c r="E11572">
        <v>190.209</v>
      </c>
      <c r="F11572">
        <v>176.78899999999999</v>
      </c>
      <c r="G11572" t="s">
        <v>33</v>
      </c>
    </row>
    <row r="11573" spans="1:7" x14ac:dyDescent="0.25">
      <c r="A11573" t="s">
        <v>22736</v>
      </c>
      <c r="B11573" t="s">
        <v>22737</v>
      </c>
      <c r="C11573">
        <v>5</v>
      </c>
      <c r="D11573">
        <v>50.26</v>
      </c>
      <c r="E11573">
        <v>26.114000000000001</v>
      </c>
      <c r="F11573">
        <v>26.114000000000001</v>
      </c>
      <c r="G11573" t="s">
        <v>312</v>
      </c>
    </row>
    <row r="11574" spans="1:7" x14ac:dyDescent="0.25">
      <c r="A11574" t="s">
        <v>22738</v>
      </c>
      <c r="B11574" t="s">
        <v>22739</v>
      </c>
      <c r="C11574">
        <v>0</v>
      </c>
      <c r="D11574">
        <v>50.58</v>
      </c>
      <c r="E11574">
        <v>24.574999999999999</v>
      </c>
      <c r="F11574">
        <v>24.574999999999999</v>
      </c>
      <c r="G11574" t="s">
        <v>22</v>
      </c>
    </row>
    <row r="11575" spans="1:7" x14ac:dyDescent="0.25">
      <c r="A11575" t="s">
        <v>22740</v>
      </c>
      <c r="B11575" t="s">
        <v>22741</v>
      </c>
      <c r="C11575">
        <v>0</v>
      </c>
      <c r="D11575">
        <v>0</v>
      </c>
      <c r="E11575">
        <v>23.286999999999999</v>
      </c>
      <c r="F11575">
        <v>1.72</v>
      </c>
      <c r="G11575" t="s">
        <v>22</v>
      </c>
    </row>
    <row r="11576" spans="1:7" x14ac:dyDescent="0.25">
      <c r="A11576" t="s">
        <v>22742</v>
      </c>
      <c r="B11576" t="s">
        <v>22743</v>
      </c>
      <c r="C11576">
        <v>1</v>
      </c>
      <c r="D11576">
        <v>239.05</v>
      </c>
      <c r="E11576">
        <v>43.250999999999998</v>
      </c>
      <c r="F11576">
        <v>43.558999999999997</v>
      </c>
      <c r="G11576" t="s">
        <v>312</v>
      </c>
    </row>
    <row r="11577" spans="1:7" x14ac:dyDescent="0.25">
      <c r="A11577" t="s">
        <v>22744</v>
      </c>
      <c r="B11577" t="s">
        <v>22745</v>
      </c>
      <c r="C11577">
        <v>92</v>
      </c>
      <c r="D11577">
        <v>0</v>
      </c>
      <c r="E11577">
        <v>1.6879999999999999</v>
      </c>
      <c r="F11577">
        <v>1.6879999999999999</v>
      </c>
      <c r="G11577" t="s">
        <v>33</v>
      </c>
    </row>
    <row r="11578" spans="1:7" x14ac:dyDescent="0.25">
      <c r="A11578" t="s">
        <v>22746</v>
      </c>
      <c r="B11578" t="s">
        <v>22747</v>
      </c>
      <c r="C11578">
        <v>3</v>
      </c>
      <c r="D11578">
        <v>75.06</v>
      </c>
      <c r="E11578">
        <v>34.531999999999996</v>
      </c>
      <c r="F11578">
        <v>35.956000000000003</v>
      </c>
      <c r="G11578" t="s">
        <v>312</v>
      </c>
    </row>
    <row r="11579" spans="1:7" x14ac:dyDescent="0.25">
      <c r="A11579" t="s">
        <v>22748</v>
      </c>
      <c r="B11579" t="s">
        <v>22749</v>
      </c>
      <c r="C11579">
        <v>0</v>
      </c>
      <c r="D11579">
        <v>109.65</v>
      </c>
      <c r="E11579">
        <v>1.181</v>
      </c>
      <c r="F11579">
        <v>0.2</v>
      </c>
      <c r="G11579" t="s">
        <v>22</v>
      </c>
    </row>
    <row r="11580" spans="1:7" x14ac:dyDescent="0.25">
      <c r="A11580" t="s">
        <v>22750</v>
      </c>
      <c r="B11580" t="s">
        <v>22751</v>
      </c>
      <c r="C11580">
        <v>0</v>
      </c>
      <c r="D11580">
        <v>263.17</v>
      </c>
      <c r="E11580">
        <v>65</v>
      </c>
      <c r="F11580">
        <v>65</v>
      </c>
      <c r="G11580" t="s">
        <v>22</v>
      </c>
    </row>
    <row r="11581" spans="1:7" x14ac:dyDescent="0.25">
      <c r="A11581" t="s">
        <v>22752</v>
      </c>
      <c r="B11581" t="s">
        <v>22753</v>
      </c>
      <c r="C11581">
        <v>0</v>
      </c>
      <c r="D11581">
        <v>0</v>
      </c>
      <c r="E11581">
        <v>23.228999999999999</v>
      </c>
      <c r="F11581">
        <v>23.33</v>
      </c>
      <c r="G11581" t="s">
        <v>33</v>
      </c>
    </row>
    <row r="11582" spans="1:7" x14ac:dyDescent="0.25">
      <c r="A11582" t="s">
        <v>22754</v>
      </c>
      <c r="B11582" t="s">
        <v>22755</v>
      </c>
      <c r="C11582">
        <v>0</v>
      </c>
      <c r="D11582">
        <v>0</v>
      </c>
      <c r="E11582">
        <v>11.372</v>
      </c>
      <c r="F11582">
        <v>7.4390000000000001</v>
      </c>
      <c r="G11582" t="s">
        <v>22</v>
      </c>
    </row>
    <row r="11583" spans="1:7" x14ac:dyDescent="0.25">
      <c r="A11583" t="s">
        <v>22756</v>
      </c>
      <c r="B11583" t="s">
        <v>22757</v>
      </c>
      <c r="C11583">
        <v>1</v>
      </c>
      <c r="D11583">
        <v>52.23</v>
      </c>
      <c r="E11583">
        <v>24.963999999999999</v>
      </c>
      <c r="F11583">
        <v>24.963999999999999</v>
      </c>
      <c r="G11583" t="s">
        <v>312</v>
      </c>
    </row>
    <row r="11584" spans="1:7" x14ac:dyDescent="0.25">
      <c r="A11584" t="s">
        <v>22758</v>
      </c>
      <c r="B11584" t="s">
        <v>22759</v>
      </c>
      <c r="C11584">
        <v>2</v>
      </c>
      <c r="D11584">
        <v>83.22</v>
      </c>
      <c r="E11584">
        <v>32.787999999999997</v>
      </c>
      <c r="F11584">
        <v>37.313000000000002</v>
      </c>
      <c r="G11584" t="s">
        <v>33</v>
      </c>
    </row>
    <row r="11585" spans="1:7" x14ac:dyDescent="0.25">
      <c r="A11585" t="s">
        <v>22760</v>
      </c>
      <c r="B11585" t="s">
        <v>22761</v>
      </c>
      <c r="C11585">
        <v>0</v>
      </c>
      <c r="D11585">
        <v>0</v>
      </c>
      <c r="E11585">
        <v>6.798</v>
      </c>
      <c r="F11585">
        <v>2.335</v>
      </c>
      <c r="G11585" t="s">
        <v>22</v>
      </c>
    </row>
    <row r="11586" spans="1:7" x14ac:dyDescent="0.25">
      <c r="A11586" t="s">
        <v>22762</v>
      </c>
      <c r="B11586" t="s">
        <v>22763</v>
      </c>
      <c r="C11586">
        <v>0</v>
      </c>
      <c r="D11586">
        <v>172.43</v>
      </c>
      <c r="E11586">
        <v>104.554</v>
      </c>
      <c r="F11586">
        <v>100.11799999999999</v>
      </c>
      <c r="G11586" t="s">
        <v>312</v>
      </c>
    </row>
    <row r="11587" spans="1:7" x14ac:dyDescent="0.25">
      <c r="A11587" t="s">
        <v>22764</v>
      </c>
      <c r="B11587" t="s">
        <v>22765</v>
      </c>
      <c r="C11587">
        <v>1</v>
      </c>
      <c r="D11587">
        <v>98.1</v>
      </c>
      <c r="E11587">
        <v>55.88</v>
      </c>
      <c r="F11587">
        <v>55.667000000000002</v>
      </c>
      <c r="G11587" t="s">
        <v>312</v>
      </c>
    </row>
    <row r="11588" spans="1:7" x14ac:dyDescent="0.25">
      <c r="A11588" t="s">
        <v>22766</v>
      </c>
      <c r="B11588" t="s">
        <v>22767</v>
      </c>
      <c r="C11588">
        <v>0</v>
      </c>
      <c r="D11588">
        <v>500</v>
      </c>
      <c r="E11588">
        <v>16.869</v>
      </c>
      <c r="F11588">
        <v>0</v>
      </c>
      <c r="G11588" t="s">
        <v>33</v>
      </c>
    </row>
    <row r="11589" spans="1:7" x14ac:dyDescent="0.25">
      <c r="A11589" t="s">
        <v>22768</v>
      </c>
      <c r="B11589" t="s">
        <v>22769</v>
      </c>
      <c r="C11589">
        <v>1</v>
      </c>
      <c r="D11589">
        <v>1200</v>
      </c>
      <c r="E11589">
        <v>128.38499999999999</v>
      </c>
      <c r="F11589">
        <v>127.633</v>
      </c>
      <c r="G11589" t="s">
        <v>33</v>
      </c>
    </row>
    <row r="11590" spans="1:7" x14ac:dyDescent="0.25">
      <c r="A11590" t="s">
        <v>22770</v>
      </c>
      <c r="B11590" t="s">
        <v>22771</v>
      </c>
      <c r="C11590">
        <v>0</v>
      </c>
      <c r="D11590">
        <v>750</v>
      </c>
      <c r="E11590">
        <v>36.015000000000001</v>
      </c>
      <c r="F11590">
        <v>0</v>
      </c>
      <c r="G11590" t="s">
        <v>33</v>
      </c>
    </row>
    <row r="11591" spans="1:7" x14ac:dyDescent="0.25">
      <c r="A11591" t="s">
        <v>22772</v>
      </c>
      <c r="B11591" t="s">
        <v>22773</v>
      </c>
      <c r="C11591">
        <v>0</v>
      </c>
      <c r="D11591">
        <v>0</v>
      </c>
      <c r="E11591">
        <v>2.1619999999999999</v>
      </c>
      <c r="F11591">
        <v>4.7939999999999996</v>
      </c>
      <c r="G11591" t="s">
        <v>22</v>
      </c>
    </row>
    <row r="11592" spans="1:7" x14ac:dyDescent="0.25">
      <c r="A11592" t="s">
        <v>22774</v>
      </c>
      <c r="B11592" t="s">
        <v>22775</v>
      </c>
      <c r="C11592">
        <v>0</v>
      </c>
      <c r="D11592">
        <v>450</v>
      </c>
      <c r="E11592">
        <v>41.52</v>
      </c>
      <c r="F11592">
        <v>0</v>
      </c>
      <c r="G11592" t="s">
        <v>33</v>
      </c>
    </row>
    <row r="11593" spans="1:7" x14ac:dyDescent="0.25">
      <c r="A11593" t="s">
        <v>22776</v>
      </c>
      <c r="B11593" t="s">
        <v>22777</v>
      </c>
      <c r="C11593">
        <v>0</v>
      </c>
      <c r="D11593">
        <v>450</v>
      </c>
      <c r="E11593">
        <v>34.594000000000001</v>
      </c>
      <c r="F11593">
        <v>0</v>
      </c>
      <c r="G11593" t="s">
        <v>33</v>
      </c>
    </row>
    <row r="11594" spans="1:7" x14ac:dyDescent="0.25">
      <c r="A11594" t="s">
        <v>22778</v>
      </c>
      <c r="B11594" t="s">
        <v>22779</v>
      </c>
      <c r="C11594">
        <v>1</v>
      </c>
      <c r="D11594">
        <v>900</v>
      </c>
      <c r="E11594">
        <v>187.66300000000001</v>
      </c>
      <c r="F11594">
        <v>262.49799999999999</v>
      </c>
      <c r="G11594" t="s">
        <v>33</v>
      </c>
    </row>
    <row r="11595" spans="1:7" x14ac:dyDescent="0.25">
      <c r="A11595" t="s">
        <v>22780</v>
      </c>
      <c r="B11595" t="s">
        <v>22781</v>
      </c>
      <c r="C11595">
        <v>0</v>
      </c>
      <c r="D11595">
        <v>350</v>
      </c>
      <c r="E11595">
        <v>81.513000000000005</v>
      </c>
      <c r="F11595">
        <v>81.027000000000001</v>
      </c>
      <c r="G11595" t="s">
        <v>33</v>
      </c>
    </row>
    <row r="11596" spans="1:7" x14ac:dyDescent="0.25">
      <c r="A11596" t="s">
        <v>22782</v>
      </c>
      <c r="B11596" t="s">
        <v>22783</v>
      </c>
      <c r="C11596">
        <v>0</v>
      </c>
      <c r="D11596">
        <v>0</v>
      </c>
      <c r="E11596">
        <v>0</v>
      </c>
      <c r="F11596">
        <v>0</v>
      </c>
      <c r="G11596" t="s">
        <v>22</v>
      </c>
    </row>
    <row r="11597" spans="1:7" x14ac:dyDescent="0.25">
      <c r="A11597" t="s">
        <v>22784</v>
      </c>
      <c r="B11597" t="s">
        <v>22785</v>
      </c>
      <c r="C11597">
        <v>0</v>
      </c>
      <c r="D11597">
        <v>0</v>
      </c>
      <c r="E11597">
        <v>6.2569999999999997</v>
      </c>
      <c r="F11597">
        <v>6.1020000000000003</v>
      </c>
      <c r="G11597" t="s">
        <v>33</v>
      </c>
    </row>
    <row r="11598" spans="1:7" x14ac:dyDescent="0.25">
      <c r="A11598" t="s">
        <v>22786</v>
      </c>
      <c r="B11598" t="s">
        <v>22787</v>
      </c>
      <c r="C11598">
        <v>11281</v>
      </c>
      <c r="D11598">
        <v>0</v>
      </c>
      <c r="E11598">
        <v>0.4945</v>
      </c>
      <c r="F11598">
        <v>0.43</v>
      </c>
      <c r="G11598" t="s">
        <v>22</v>
      </c>
    </row>
    <row r="11599" spans="1:7" x14ac:dyDescent="0.25">
      <c r="A11599" t="s">
        <v>22788</v>
      </c>
      <c r="B11599" t="s">
        <v>22789</v>
      </c>
      <c r="C11599">
        <v>1</v>
      </c>
      <c r="D11599">
        <v>358.07</v>
      </c>
      <c r="E11599">
        <v>33.155999999999999</v>
      </c>
      <c r="F11599">
        <v>31.850999999999999</v>
      </c>
      <c r="G11599" t="s">
        <v>312</v>
      </c>
    </row>
    <row r="11600" spans="1:7" x14ac:dyDescent="0.25">
      <c r="A11600" t="s">
        <v>22790</v>
      </c>
      <c r="B11600" t="s">
        <v>22791</v>
      </c>
      <c r="C11600">
        <v>0</v>
      </c>
      <c r="D11600">
        <v>0</v>
      </c>
      <c r="E11600">
        <v>13.42</v>
      </c>
      <c r="F11600">
        <v>0</v>
      </c>
      <c r="G11600" t="s">
        <v>22</v>
      </c>
    </row>
    <row r="11601" spans="1:7" x14ac:dyDescent="0.25">
      <c r="A11601" t="s">
        <v>22792</v>
      </c>
      <c r="B11601" t="s">
        <v>22793</v>
      </c>
      <c r="C11601">
        <v>15</v>
      </c>
      <c r="D11601">
        <v>0</v>
      </c>
      <c r="E11601">
        <v>0.24</v>
      </c>
      <c r="F11601">
        <v>9.4E-2</v>
      </c>
      <c r="G11601" t="s">
        <v>22</v>
      </c>
    </row>
    <row r="11602" spans="1:7" x14ac:dyDescent="0.25">
      <c r="A11602" t="s">
        <v>22794</v>
      </c>
      <c r="B11602" t="s">
        <v>22795</v>
      </c>
      <c r="C11602">
        <v>37</v>
      </c>
      <c r="D11602">
        <v>0</v>
      </c>
      <c r="E11602">
        <v>4.085</v>
      </c>
      <c r="F11602">
        <v>32.5</v>
      </c>
      <c r="G11602" t="s">
        <v>33</v>
      </c>
    </row>
    <row r="11603" spans="1:7" x14ac:dyDescent="0.25">
      <c r="A11603" t="s">
        <v>22796</v>
      </c>
      <c r="B11603" t="s">
        <v>22797</v>
      </c>
      <c r="C11603">
        <v>0</v>
      </c>
      <c r="D11603">
        <v>72.91</v>
      </c>
      <c r="E11603">
        <v>41.912999999999997</v>
      </c>
      <c r="F11603">
        <v>0.66900000000000004</v>
      </c>
      <c r="G11603" t="s">
        <v>312</v>
      </c>
    </row>
    <row r="11604" spans="1:7" x14ac:dyDescent="0.25">
      <c r="A11604" t="s">
        <v>22798</v>
      </c>
      <c r="B11604" t="s">
        <v>22799</v>
      </c>
      <c r="C11604">
        <v>43</v>
      </c>
      <c r="D11604">
        <v>0</v>
      </c>
      <c r="E11604">
        <v>1.522</v>
      </c>
      <c r="F11604">
        <v>1.4666699999999999</v>
      </c>
      <c r="G11604" t="s">
        <v>33</v>
      </c>
    </row>
    <row r="11605" spans="1:7" x14ac:dyDescent="0.25">
      <c r="A11605" t="s">
        <v>22800</v>
      </c>
      <c r="B11605" t="s">
        <v>22801</v>
      </c>
      <c r="C11605">
        <v>45</v>
      </c>
      <c r="D11605">
        <v>35.770000000000003</v>
      </c>
      <c r="E11605">
        <v>38.728000000000002</v>
      </c>
      <c r="F11605">
        <v>22.693000000000001</v>
      </c>
      <c r="G11605" t="s">
        <v>33</v>
      </c>
    </row>
    <row r="11606" spans="1:7" x14ac:dyDescent="0.25">
      <c r="A11606" t="s">
        <v>22802</v>
      </c>
      <c r="B11606" t="s">
        <v>22803</v>
      </c>
      <c r="C11606">
        <v>0</v>
      </c>
      <c r="D11606">
        <v>22.77</v>
      </c>
      <c r="E11606">
        <v>18.626999999999999</v>
      </c>
      <c r="F11606">
        <v>29.792999999999999</v>
      </c>
      <c r="G11606" t="s">
        <v>33</v>
      </c>
    </row>
    <row r="11607" spans="1:7" x14ac:dyDescent="0.25">
      <c r="A11607" t="s">
        <v>22804</v>
      </c>
      <c r="B11607" t="s">
        <v>22805</v>
      </c>
      <c r="C11607">
        <v>18</v>
      </c>
      <c r="D11607">
        <v>0</v>
      </c>
      <c r="E11607">
        <v>3.625</v>
      </c>
      <c r="F11607">
        <v>30.36</v>
      </c>
      <c r="G11607" t="s">
        <v>33</v>
      </c>
    </row>
    <row r="11608" spans="1:7" x14ac:dyDescent="0.25">
      <c r="A11608" t="s">
        <v>22806</v>
      </c>
      <c r="B11608" t="s">
        <v>22807</v>
      </c>
      <c r="C11608">
        <v>0</v>
      </c>
      <c r="D11608">
        <v>0</v>
      </c>
      <c r="E11608">
        <v>8.5299999999999994</v>
      </c>
      <c r="F11608">
        <v>9.4629999999999992</v>
      </c>
      <c r="G11608" t="s">
        <v>33</v>
      </c>
    </row>
    <row r="11609" spans="1:7" x14ac:dyDescent="0.25">
      <c r="A11609" t="s">
        <v>22808</v>
      </c>
      <c r="B11609" t="s">
        <v>22809</v>
      </c>
      <c r="C11609">
        <v>13</v>
      </c>
      <c r="D11609">
        <v>0</v>
      </c>
      <c r="E11609">
        <v>1.7270000000000001</v>
      </c>
      <c r="F11609">
        <v>1.6639999999999999</v>
      </c>
      <c r="G11609" t="s">
        <v>33</v>
      </c>
    </row>
    <row r="11610" spans="1:7" x14ac:dyDescent="0.25">
      <c r="A11610" t="s">
        <v>22810</v>
      </c>
      <c r="B11610" t="s">
        <v>22811</v>
      </c>
      <c r="C11610">
        <v>2</v>
      </c>
      <c r="D11610">
        <v>64.239999999999995</v>
      </c>
      <c r="E11610">
        <v>4.6310000000000002</v>
      </c>
      <c r="F11610">
        <v>5.0789999999999997</v>
      </c>
      <c r="G11610" t="s">
        <v>22</v>
      </c>
    </row>
    <row r="11611" spans="1:7" x14ac:dyDescent="0.25">
      <c r="A11611" t="s">
        <v>22812</v>
      </c>
      <c r="B11611" t="s">
        <v>22813</v>
      </c>
      <c r="C11611">
        <v>1</v>
      </c>
      <c r="D11611">
        <v>58.03</v>
      </c>
      <c r="E11611">
        <v>4.9569999999999999</v>
      </c>
      <c r="F11611">
        <v>3.746</v>
      </c>
      <c r="G11611" t="s">
        <v>22</v>
      </c>
    </row>
    <row r="11612" spans="1:7" x14ac:dyDescent="0.25">
      <c r="A11612" t="s">
        <v>22814</v>
      </c>
      <c r="B11612" t="s">
        <v>22815</v>
      </c>
      <c r="C11612">
        <v>0</v>
      </c>
      <c r="D11612">
        <v>0</v>
      </c>
      <c r="E11612">
        <v>54.75</v>
      </c>
      <c r="F11612">
        <v>54.75</v>
      </c>
      <c r="G11612" t="s">
        <v>33</v>
      </c>
    </row>
    <row r="11613" spans="1:7" x14ac:dyDescent="0.25">
      <c r="A11613" t="s">
        <v>22816</v>
      </c>
      <c r="B11613" t="s">
        <v>22817</v>
      </c>
      <c r="C11613">
        <v>0</v>
      </c>
      <c r="D11613">
        <v>0</v>
      </c>
      <c r="E11613">
        <v>10.378</v>
      </c>
      <c r="F11613">
        <v>1.0860000000000001</v>
      </c>
      <c r="G11613" t="s">
        <v>22</v>
      </c>
    </row>
    <row r="11614" spans="1:7" x14ac:dyDescent="0.25">
      <c r="A11614" t="s">
        <v>22818</v>
      </c>
      <c r="B11614" t="s">
        <v>22819</v>
      </c>
      <c r="C11614">
        <v>0</v>
      </c>
      <c r="D11614">
        <v>0</v>
      </c>
      <c r="E11614">
        <v>42.567999999999998</v>
      </c>
      <c r="F11614">
        <v>2.4169999999999998</v>
      </c>
      <c r="G11614" t="s">
        <v>22</v>
      </c>
    </row>
    <row r="11615" spans="1:7" x14ac:dyDescent="0.25">
      <c r="A11615" t="s">
        <v>22820</v>
      </c>
      <c r="B11615" t="s">
        <v>22821</v>
      </c>
      <c r="C11615">
        <v>0</v>
      </c>
      <c r="D11615">
        <v>261.77</v>
      </c>
      <c r="E11615">
        <v>31.064</v>
      </c>
      <c r="F11615">
        <v>29.454999999999998</v>
      </c>
      <c r="G11615" t="s">
        <v>33</v>
      </c>
    </row>
    <row r="11616" spans="1:7" x14ac:dyDescent="0.25">
      <c r="A11616" t="s">
        <v>22822</v>
      </c>
      <c r="B11616" t="s">
        <v>22823</v>
      </c>
      <c r="C11616">
        <v>0</v>
      </c>
      <c r="D11616">
        <v>0</v>
      </c>
      <c r="E11616">
        <v>19.559000000000001</v>
      </c>
      <c r="F11616">
        <v>12.037000000000001</v>
      </c>
      <c r="G11616" t="s">
        <v>22</v>
      </c>
    </row>
    <row r="11617" spans="1:7" x14ac:dyDescent="0.25">
      <c r="A11617" t="s">
        <v>22824</v>
      </c>
      <c r="B11617" t="s">
        <v>22825</v>
      </c>
      <c r="C11617">
        <v>0</v>
      </c>
      <c r="D11617">
        <v>0</v>
      </c>
      <c r="E11617">
        <v>3787.6019999999999</v>
      </c>
      <c r="F11617">
        <v>0</v>
      </c>
      <c r="G11617" t="s">
        <v>33</v>
      </c>
    </row>
    <row r="11618" spans="1:7" x14ac:dyDescent="0.25">
      <c r="A11618" t="s">
        <v>22826</v>
      </c>
      <c r="B11618" t="s">
        <v>22827</v>
      </c>
      <c r="C11618">
        <v>0</v>
      </c>
      <c r="D11618">
        <v>3428.17</v>
      </c>
      <c r="E11618">
        <v>3710.0529999999999</v>
      </c>
      <c r="F11618">
        <v>2703.0329999999999</v>
      </c>
      <c r="G11618" t="s">
        <v>33</v>
      </c>
    </row>
    <row r="11619" spans="1:7" x14ac:dyDescent="0.25">
      <c r="A11619" t="s">
        <v>22828</v>
      </c>
      <c r="B11619" t="s">
        <v>22829</v>
      </c>
      <c r="C11619">
        <v>1</v>
      </c>
      <c r="D11619">
        <v>106.72</v>
      </c>
      <c r="E11619">
        <v>35.017000000000003</v>
      </c>
      <c r="F11619">
        <v>34.469000000000001</v>
      </c>
      <c r="G11619" t="s">
        <v>312</v>
      </c>
    </row>
    <row r="11620" spans="1:7" x14ac:dyDescent="0.25">
      <c r="A11620" t="s">
        <v>22830</v>
      </c>
      <c r="B11620" t="s">
        <v>22831</v>
      </c>
      <c r="C11620">
        <v>1</v>
      </c>
      <c r="D11620">
        <v>364</v>
      </c>
      <c r="E11620">
        <v>62.313000000000002</v>
      </c>
      <c r="F11620">
        <v>159.85300000000001</v>
      </c>
      <c r="G11620" t="s">
        <v>312</v>
      </c>
    </row>
    <row r="11621" spans="1:7" x14ac:dyDescent="0.25">
      <c r="A11621" t="s">
        <v>22832</v>
      </c>
      <c r="B11621" t="s">
        <v>22833</v>
      </c>
      <c r="C11621">
        <v>0</v>
      </c>
      <c r="D11621">
        <v>0</v>
      </c>
      <c r="E11621">
        <v>1.056</v>
      </c>
      <c r="F11621">
        <v>0</v>
      </c>
      <c r="G11621" t="s">
        <v>22</v>
      </c>
    </row>
    <row r="11622" spans="1:7" x14ac:dyDescent="0.25">
      <c r="A11622" t="s">
        <v>22834</v>
      </c>
      <c r="B11622" t="s">
        <v>22835</v>
      </c>
      <c r="C11622">
        <v>0</v>
      </c>
      <c r="D11622">
        <v>81.599999999999994</v>
      </c>
      <c r="E11622">
        <v>39.085000000000001</v>
      </c>
      <c r="F11622">
        <v>0</v>
      </c>
      <c r="G11622" t="s">
        <v>33</v>
      </c>
    </row>
    <row r="11623" spans="1:7" x14ac:dyDescent="0.25">
      <c r="A11623" t="s">
        <v>22836</v>
      </c>
      <c r="B11623" t="s">
        <v>22837</v>
      </c>
      <c r="C11623">
        <v>0</v>
      </c>
      <c r="D11623">
        <v>39</v>
      </c>
      <c r="E11623">
        <v>27.632999999999999</v>
      </c>
      <c r="F11623">
        <v>0</v>
      </c>
      <c r="G11623" t="s">
        <v>22</v>
      </c>
    </row>
    <row r="11624" spans="1:7" x14ac:dyDescent="0.25">
      <c r="A11624" t="s">
        <v>22838</v>
      </c>
      <c r="B11624" t="s">
        <v>22839</v>
      </c>
      <c r="C11624">
        <v>25</v>
      </c>
      <c r="D11624">
        <v>0</v>
      </c>
      <c r="E11624">
        <v>4.0069999999999997</v>
      </c>
      <c r="F11624">
        <v>5.31</v>
      </c>
      <c r="G11624" t="s">
        <v>22</v>
      </c>
    </row>
    <row r="11625" spans="1:7" x14ac:dyDescent="0.25">
      <c r="A11625" t="s">
        <v>22840</v>
      </c>
      <c r="B11625" t="s">
        <v>22841</v>
      </c>
      <c r="C11625">
        <v>0</v>
      </c>
      <c r="D11625">
        <v>0</v>
      </c>
      <c r="E11625">
        <v>2.1619999999999999</v>
      </c>
      <c r="F11625">
        <v>2.1179999999999999</v>
      </c>
      <c r="G11625" t="s">
        <v>22</v>
      </c>
    </row>
    <row r="11626" spans="1:7" x14ac:dyDescent="0.25">
      <c r="A11626" t="s">
        <v>22842</v>
      </c>
      <c r="B11626" t="s">
        <v>22843</v>
      </c>
      <c r="C11626">
        <v>5</v>
      </c>
      <c r="D11626">
        <v>0</v>
      </c>
      <c r="E11626">
        <v>0</v>
      </c>
      <c r="F11626">
        <v>0</v>
      </c>
      <c r="G11626" t="s">
        <v>22</v>
      </c>
    </row>
    <row r="11627" spans="1:7" x14ac:dyDescent="0.25">
      <c r="A11627" t="s">
        <v>22844</v>
      </c>
      <c r="B11627" t="s">
        <v>22845</v>
      </c>
      <c r="C11627">
        <v>196</v>
      </c>
      <c r="D11627">
        <v>0</v>
      </c>
      <c r="E11627">
        <v>1.61</v>
      </c>
      <c r="F11627">
        <v>1.61</v>
      </c>
      <c r="G11627" t="s">
        <v>22</v>
      </c>
    </row>
    <row r="11628" spans="1:7" x14ac:dyDescent="0.25">
      <c r="A11628" t="s">
        <v>22846</v>
      </c>
      <c r="B11628" t="s">
        <v>22847</v>
      </c>
      <c r="C11628">
        <v>5</v>
      </c>
      <c r="D11628">
        <v>0</v>
      </c>
      <c r="E11628">
        <v>0</v>
      </c>
      <c r="F11628">
        <v>0</v>
      </c>
      <c r="G11628" t="s">
        <v>22</v>
      </c>
    </row>
    <row r="11629" spans="1:7" x14ac:dyDescent="0.25">
      <c r="A11629" t="s">
        <v>22848</v>
      </c>
      <c r="B11629" t="s">
        <v>22849</v>
      </c>
      <c r="C11629">
        <v>0</v>
      </c>
      <c r="D11629">
        <v>0</v>
      </c>
      <c r="E11629">
        <v>2.9790000000000001</v>
      </c>
      <c r="F11629">
        <v>1.3360000000000001</v>
      </c>
      <c r="G11629" t="s">
        <v>22</v>
      </c>
    </row>
    <row r="11630" spans="1:7" x14ac:dyDescent="0.25">
      <c r="A11630" t="s">
        <v>22850</v>
      </c>
      <c r="B11630" t="s">
        <v>22851</v>
      </c>
      <c r="C11630">
        <v>391</v>
      </c>
      <c r="D11630">
        <v>0</v>
      </c>
      <c r="E11630">
        <v>18.321819999999999</v>
      </c>
      <c r="F11630">
        <v>18.321819999999999</v>
      </c>
      <c r="G11630" t="s">
        <v>22</v>
      </c>
    </row>
    <row r="11631" spans="1:7" x14ac:dyDescent="0.25">
      <c r="A11631" t="s">
        <v>22852</v>
      </c>
      <c r="B11631" t="s">
        <v>22853</v>
      </c>
      <c r="C11631">
        <v>4</v>
      </c>
      <c r="D11631">
        <v>193.43</v>
      </c>
      <c r="E11631">
        <v>15.273</v>
      </c>
      <c r="F11631">
        <v>14.731</v>
      </c>
      <c r="G11631" t="s">
        <v>22</v>
      </c>
    </row>
    <row r="11632" spans="1:7" x14ac:dyDescent="0.25">
      <c r="A11632" t="s">
        <v>22854</v>
      </c>
      <c r="B11632" t="s">
        <v>22855</v>
      </c>
      <c r="C11632">
        <v>0</v>
      </c>
      <c r="D11632">
        <v>0</v>
      </c>
      <c r="E11632">
        <v>0</v>
      </c>
      <c r="F11632">
        <v>0</v>
      </c>
      <c r="G11632" t="s">
        <v>22</v>
      </c>
    </row>
    <row r="11633" spans="1:7" x14ac:dyDescent="0.25">
      <c r="A11633" t="s">
        <v>22856</v>
      </c>
      <c r="B11633" t="s">
        <v>22857</v>
      </c>
      <c r="C11633">
        <v>77</v>
      </c>
      <c r="D11633">
        <v>0</v>
      </c>
      <c r="E11633">
        <v>2.7E-2</v>
      </c>
      <c r="F11633">
        <v>2.7E-2</v>
      </c>
      <c r="G11633" t="s">
        <v>22</v>
      </c>
    </row>
    <row r="11634" spans="1:7" x14ac:dyDescent="0.25">
      <c r="A11634" t="s">
        <v>22858</v>
      </c>
      <c r="B11634" t="s">
        <v>22859</v>
      </c>
      <c r="C11634">
        <v>0</v>
      </c>
      <c r="D11634">
        <v>41.53</v>
      </c>
      <c r="E11634">
        <v>31</v>
      </c>
      <c r="F11634">
        <v>35.99</v>
      </c>
      <c r="G11634" t="s">
        <v>22</v>
      </c>
    </row>
    <row r="11635" spans="1:7" x14ac:dyDescent="0.25">
      <c r="A11635" t="s">
        <v>22860</v>
      </c>
      <c r="B11635" t="s">
        <v>22861</v>
      </c>
      <c r="C11635">
        <v>0</v>
      </c>
      <c r="D11635">
        <v>28.39</v>
      </c>
      <c r="E11635">
        <v>13.957140000000001</v>
      </c>
      <c r="F11635">
        <v>30.75</v>
      </c>
      <c r="G11635" t="s">
        <v>22</v>
      </c>
    </row>
    <row r="11636" spans="1:7" x14ac:dyDescent="0.25">
      <c r="A11636" t="s">
        <v>22862</v>
      </c>
      <c r="B11636" t="s">
        <v>22863</v>
      </c>
      <c r="C11636">
        <v>1</v>
      </c>
      <c r="D11636">
        <v>300.94</v>
      </c>
      <c r="E11636">
        <v>47.095999999999997</v>
      </c>
      <c r="F11636">
        <v>23.795999999999999</v>
      </c>
      <c r="G11636" t="s">
        <v>312</v>
      </c>
    </row>
    <row r="11637" spans="1:7" x14ac:dyDescent="0.25">
      <c r="A11637" t="s">
        <v>22864</v>
      </c>
      <c r="B11637" t="s">
        <v>22865</v>
      </c>
      <c r="C11637">
        <v>6</v>
      </c>
      <c r="D11637">
        <v>0</v>
      </c>
      <c r="E11637">
        <v>10.992000000000001</v>
      </c>
      <c r="F11637">
        <v>7.4210000000000003</v>
      </c>
      <c r="G11637" t="s">
        <v>22</v>
      </c>
    </row>
    <row r="11638" spans="1:7" x14ac:dyDescent="0.25">
      <c r="A11638" t="s">
        <v>22866</v>
      </c>
      <c r="B11638" t="s">
        <v>22867</v>
      </c>
      <c r="C11638">
        <v>0</v>
      </c>
      <c r="D11638">
        <v>1491.12</v>
      </c>
      <c r="E11638">
        <v>437.17899999999997</v>
      </c>
      <c r="F11638">
        <v>427.65699999999998</v>
      </c>
      <c r="G11638" t="s">
        <v>33</v>
      </c>
    </row>
    <row r="11639" spans="1:7" x14ac:dyDescent="0.25">
      <c r="A11639" t="s">
        <v>22868</v>
      </c>
      <c r="B11639" t="s">
        <v>22869</v>
      </c>
      <c r="C11639">
        <v>0.625</v>
      </c>
      <c r="D11639">
        <v>0</v>
      </c>
      <c r="E11639">
        <v>11.025</v>
      </c>
      <c r="F11639">
        <v>11.379</v>
      </c>
      <c r="G11639" t="s">
        <v>33</v>
      </c>
    </row>
    <row r="11640" spans="1:7" x14ac:dyDescent="0.25">
      <c r="A11640" t="s">
        <v>22870</v>
      </c>
      <c r="B11640" t="s">
        <v>22871</v>
      </c>
      <c r="C11640">
        <v>0</v>
      </c>
      <c r="D11640">
        <v>0</v>
      </c>
      <c r="E11640">
        <v>12.106999999999999</v>
      </c>
      <c r="F11640">
        <v>0</v>
      </c>
      <c r="G11640" t="s">
        <v>33</v>
      </c>
    </row>
    <row r="11641" spans="1:7" x14ac:dyDescent="0.25">
      <c r="A11641" t="s">
        <v>22872</v>
      </c>
      <c r="B11641" t="s">
        <v>22873</v>
      </c>
      <c r="C11641">
        <v>0</v>
      </c>
      <c r="D11641">
        <v>0</v>
      </c>
      <c r="E11641">
        <v>150</v>
      </c>
      <c r="F11641">
        <v>0</v>
      </c>
      <c r="G11641" t="s">
        <v>22</v>
      </c>
    </row>
    <row r="11642" spans="1:7" x14ac:dyDescent="0.25">
      <c r="A11642" t="s">
        <v>22874</v>
      </c>
      <c r="B11642" t="s">
        <v>1639</v>
      </c>
      <c r="C11642">
        <v>3</v>
      </c>
      <c r="D11642">
        <v>388.74</v>
      </c>
      <c r="E11642">
        <v>41.85</v>
      </c>
      <c r="F11642">
        <v>39.762999999999998</v>
      </c>
      <c r="G11642" t="s">
        <v>312</v>
      </c>
    </row>
    <row r="11643" spans="1:7" x14ac:dyDescent="0.25">
      <c r="A11643" t="s">
        <v>22875</v>
      </c>
      <c r="B11643" t="s">
        <v>22876</v>
      </c>
      <c r="C11643">
        <v>0</v>
      </c>
      <c r="D11643">
        <v>52.23</v>
      </c>
      <c r="E11643">
        <v>24.71</v>
      </c>
      <c r="F11643">
        <v>24.71</v>
      </c>
      <c r="G11643" t="s">
        <v>312</v>
      </c>
    </row>
    <row r="11644" spans="1:7" x14ac:dyDescent="0.25">
      <c r="A11644" t="s">
        <v>22877</v>
      </c>
      <c r="B11644" t="s">
        <v>22878</v>
      </c>
      <c r="C11644">
        <v>0</v>
      </c>
      <c r="D11644">
        <v>0</v>
      </c>
      <c r="E11644">
        <v>38.625999999999998</v>
      </c>
      <c r="F11644">
        <v>17.847000000000001</v>
      </c>
      <c r="G11644" t="s">
        <v>22</v>
      </c>
    </row>
    <row r="11645" spans="1:7" x14ac:dyDescent="0.25">
      <c r="A11645" t="s">
        <v>22879</v>
      </c>
      <c r="B11645" t="s">
        <v>22880</v>
      </c>
      <c r="C11645">
        <v>0</v>
      </c>
      <c r="D11645">
        <v>0</v>
      </c>
      <c r="E11645">
        <v>39.6</v>
      </c>
      <c r="F11645">
        <v>28.548999999999999</v>
      </c>
      <c r="G11645" t="s">
        <v>22</v>
      </c>
    </row>
    <row r="11646" spans="1:7" x14ac:dyDescent="0.25">
      <c r="A11646" t="s">
        <v>22881</v>
      </c>
      <c r="B11646" t="s">
        <v>22882</v>
      </c>
      <c r="C11646">
        <v>0</v>
      </c>
      <c r="D11646">
        <v>0</v>
      </c>
      <c r="E11646">
        <v>0</v>
      </c>
      <c r="F11646">
        <v>0</v>
      </c>
      <c r="G11646" t="s">
        <v>22</v>
      </c>
    </row>
    <row r="11647" spans="1:7" x14ac:dyDescent="0.25">
      <c r="A11647" t="s">
        <v>22883</v>
      </c>
      <c r="B11647" t="s">
        <v>22884</v>
      </c>
      <c r="C11647">
        <v>8</v>
      </c>
      <c r="D11647">
        <v>0</v>
      </c>
      <c r="E11647">
        <v>155</v>
      </c>
      <c r="F11647">
        <v>155</v>
      </c>
      <c r="G11647" t="s">
        <v>22</v>
      </c>
    </row>
    <row r="11648" spans="1:7" x14ac:dyDescent="0.25">
      <c r="A11648" t="s">
        <v>22885</v>
      </c>
      <c r="B11648" t="s">
        <v>22886</v>
      </c>
      <c r="C11648">
        <v>70</v>
      </c>
      <c r="D11648">
        <v>2.19</v>
      </c>
      <c r="E11648">
        <v>4.1900000000000004</v>
      </c>
      <c r="F11648">
        <v>4.1900000000000004</v>
      </c>
      <c r="G11648" t="s">
        <v>22</v>
      </c>
    </row>
    <row r="11649" spans="1:7" x14ac:dyDescent="0.25">
      <c r="A11649" t="s">
        <v>22887</v>
      </c>
      <c r="B11649" t="s">
        <v>22888</v>
      </c>
      <c r="C11649">
        <v>40</v>
      </c>
      <c r="D11649">
        <v>0</v>
      </c>
      <c r="E11649">
        <v>33.22</v>
      </c>
      <c r="F11649">
        <v>33.22</v>
      </c>
      <c r="G11649" t="s">
        <v>22</v>
      </c>
    </row>
    <row r="11650" spans="1:7" x14ac:dyDescent="0.25">
      <c r="A11650" t="s">
        <v>22889</v>
      </c>
      <c r="B11650" t="s">
        <v>22890</v>
      </c>
      <c r="C11650">
        <v>0</v>
      </c>
      <c r="D11650">
        <v>914.57</v>
      </c>
      <c r="E11650">
        <v>504.29599999999999</v>
      </c>
      <c r="F11650">
        <v>608.88699999999994</v>
      </c>
      <c r="G11650" t="s">
        <v>33</v>
      </c>
    </row>
    <row r="11651" spans="1:7" x14ac:dyDescent="0.25">
      <c r="A11651" t="s">
        <v>22891</v>
      </c>
      <c r="B11651" t="s">
        <v>22892</v>
      </c>
      <c r="C11651">
        <v>1827</v>
      </c>
      <c r="D11651">
        <v>0</v>
      </c>
      <c r="E11651">
        <v>9.3149999999999997E-2</v>
      </c>
      <c r="F11651">
        <v>8.1000000000000003E-2</v>
      </c>
      <c r="G11651" t="s">
        <v>22</v>
      </c>
    </row>
    <row r="11652" spans="1:7" x14ac:dyDescent="0.25">
      <c r="A11652" t="s">
        <v>22893</v>
      </c>
      <c r="B11652" t="s">
        <v>22894</v>
      </c>
      <c r="C11652">
        <v>5234</v>
      </c>
      <c r="D11652">
        <v>0</v>
      </c>
      <c r="E11652">
        <v>8.1000000000000003E-2</v>
      </c>
      <c r="F11652">
        <v>8.1000000000000003E-2</v>
      </c>
      <c r="G11652" t="s">
        <v>22</v>
      </c>
    </row>
    <row r="11653" spans="1:7" x14ac:dyDescent="0.25">
      <c r="A11653" t="s">
        <v>22895</v>
      </c>
      <c r="B11653" t="s">
        <v>22896</v>
      </c>
      <c r="C11653">
        <v>1</v>
      </c>
      <c r="D11653">
        <v>202.91</v>
      </c>
      <c r="E11653">
        <v>51.51</v>
      </c>
      <c r="F11653">
        <v>49.426000000000002</v>
      </c>
      <c r="G11653" t="s">
        <v>33</v>
      </c>
    </row>
    <row r="11654" spans="1:7" x14ac:dyDescent="0.25">
      <c r="A11654" t="s">
        <v>22897</v>
      </c>
      <c r="B11654" t="s">
        <v>22898</v>
      </c>
      <c r="C11654">
        <v>0</v>
      </c>
      <c r="D11654">
        <v>0</v>
      </c>
      <c r="E11654">
        <v>39.982999999999997</v>
      </c>
      <c r="F11654">
        <v>0</v>
      </c>
      <c r="G11654" t="s">
        <v>22</v>
      </c>
    </row>
    <row r="11655" spans="1:7" x14ac:dyDescent="0.25">
      <c r="A11655" t="s">
        <v>22899</v>
      </c>
      <c r="B11655" t="s">
        <v>22900</v>
      </c>
      <c r="C11655">
        <v>7</v>
      </c>
      <c r="D11655">
        <v>0</v>
      </c>
      <c r="E11655">
        <v>43.66</v>
      </c>
      <c r="F11655">
        <v>52.575000000000003</v>
      </c>
      <c r="G11655" t="s">
        <v>33</v>
      </c>
    </row>
    <row r="11656" spans="1:7" x14ac:dyDescent="0.25">
      <c r="A11656" t="s">
        <v>22901</v>
      </c>
      <c r="B11656" t="s">
        <v>22902</v>
      </c>
      <c r="C11656">
        <v>0</v>
      </c>
      <c r="D11656">
        <v>0</v>
      </c>
      <c r="E11656">
        <v>0.56000000000000005</v>
      </c>
      <c r="F11656">
        <v>0.56000000000000005</v>
      </c>
      <c r="G11656" t="s">
        <v>22</v>
      </c>
    </row>
    <row r="11657" spans="1:7" x14ac:dyDescent="0.25">
      <c r="A11657" t="s">
        <v>22903</v>
      </c>
      <c r="B11657" t="s">
        <v>22904</v>
      </c>
      <c r="C11657">
        <v>1</v>
      </c>
      <c r="D11657">
        <v>56.33</v>
      </c>
      <c r="E11657">
        <v>30.302</v>
      </c>
      <c r="F11657">
        <v>30.302</v>
      </c>
      <c r="G11657" t="s">
        <v>312</v>
      </c>
    </row>
    <row r="11658" spans="1:7" x14ac:dyDescent="0.25">
      <c r="A11658" t="s">
        <v>22905</v>
      </c>
      <c r="B11658" t="s">
        <v>22906</v>
      </c>
      <c r="C11658">
        <v>0</v>
      </c>
      <c r="D11658">
        <v>0</v>
      </c>
      <c r="E11658">
        <v>57.518999999999998</v>
      </c>
      <c r="F11658">
        <v>57.305</v>
      </c>
      <c r="G11658" t="s">
        <v>22</v>
      </c>
    </row>
    <row r="11659" spans="1:7" x14ac:dyDescent="0.25">
      <c r="A11659" t="s">
        <v>22907</v>
      </c>
      <c r="B11659" t="s">
        <v>22908</v>
      </c>
      <c r="C11659">
        <v>11</v>
      </c>
      <c r="D11659">
        <v>41.8</v>
      </c>
      <c r="E11659">
        <v>20.292000000000002</v>
      </c>
      <c r="F11659">
        <v>16.971</v>
      </c>
      <c r="G11659" t="s">
        <v>33</v>
      </c>
    </row>
    <row r="11660" spans="1:7" x14ac:dyDescent="0.25">
      <c r="A11660" t="s">
        <v>22909</v>
      </c>
      <c r="B11660" t="s">
        <v>22910</v>
      </c>
      <c r="C11660">
        <v>0</v>
      </c>
      <c r="D11660">
        <v>0</v>
      </c>
      <c r="E11660">
        <v>6.5030000000000001</v>
      </c>
      <c r="F11660">
        <v>5.0469999999999997</v>
      </c>
      <c r="G11660" t="s">
        <v>33</v>
      </c>
    </row>
    <row r="11661" spans="1:7" x14ac:dyDescent="0.25">
      <c r="A11661" t="s">
        <v>22911</v>
      </c>
      <c r="B11661" t="s">
        <v>10570</v>
      </c>
      <c r="C11661">
        <v>0</v>
      </c>
      <c r="D11661">
        <v>260.79000000000002</v>
      </c>
      <c r="E11661">
        <v>92.036000000000001</v>
      </c>
      <c r="F11661">
        <v>601.92999999999995</v>
      </c>
      <c r="G11661" t="s">
        <v>33</v>
      </c>
    </row>
    <row r="11662" spans="1:7" x14ac:dyDescent="0.25">
      <c r="A11662" t="s">
        <v>22912</v>
      </c>
      <c r="B11662" t="s">
        <v>22913</v>
      </c>
      <c r="C11662">
        <v>157</v>
      </c>
      <c r="D11662">
        <v>58.85</v>
      </c>
      <c r="E11662">
        <v>28</v>
      </c>
      <c r="F11662">
        <v>28</v>
      </c>
      <c r="G11662" t="s">
        <v>22</v>
      </c>
    </row>
    <row r="11663" spans="1:7" x14ac:dyDescent="0.25">
      <c r="A11663" t="s">
        <v>22914</v>
      </c>
      <c r="B11663" t="s">
        <v>22915</v>
      </c>
      <c r="C11663">
        <v>0</v>
      </c>
      <c r="D11663">
        <v>797.58</v>
      </c>
      <c r="E11663">
        <v>504.89</v>
      </c>
      <c r="F11663">
        <v>584.28099999999995</v>
      </c>
      <c r="G11663" t="s">
        <v>33</v>
      </c>
    </row>
    <row r="11664" spans="1:7" x14ac:dyDescent="0.25">
      <c r="A11664" t="s">
        <v>22916</v>
      </c>
      <c r="B11664" t="s">
        <v>22917</v>
      </c>
      <c r="C11664">
        <v>0</v>
      </c>
      <c r="D11664">
        <v>983.26</v>
      </c>
      <c r="E11664">
        <v>815.18</v>
      </c>
      <c r="F11664">
        <v>590.47799999999995</v>
      </c>
      <c r="G11664" t="s">
        <v>33</v>
      </c>
    </row>
    <row r="11665" spans="1:7" x14ac:dyDescent="0.25">
      <c r="A11665" t="s">
        <v>22918</v>
      </c>
      <c r="B11665" t="s">
        <v>22919</v>
      </c>
      <c r="C11665">
        <v>0</v>
      </c>
      <c r="D11665">
        <v>475.2</v>
      </c>
      <c r="E11665">
        <v>129.18</v>
      </c>
      <c r="F11665">
        <v>542.57500000000005</v>
      </c>
      <c r="G11665" t="s">
        <v>33</v>
      </c>
    </row>
    <row r="11666" spans="1:7" x14ac:dyDescent="0.25">
      <c r="A11666" t="s">
        <v>22920</v>
      </c>
      <c r="B11666" t="s">
        <v>22921</v>
      </c>
      <c r="C11666">
        <v>0</v>
      </c>
      <c r="D11666">
        <v>105.8</v>
      </c>
      <c r="E11666">
        <v>399.89</v>
      </c>
      <c r="F11666">
        <v>72.129000000000005</v>
      </c>
      <c r="G11666" t="s">
        <v>33</v>
      </c>
    </row>
    <row r="11667" spans="1:7" x14ac:dyDescent="0.25">
      <c r="A11667" t="s">
        <v>22922</v>
      </c>
      <c r="B11667" t="s">
        <v>22923</v>
      </c>
      <c r="C11667">
        <v>0</v>
      </c>
      <c r="D11667">
        <v>225</v>
      </c>
      <c r="E11667">
        <v>550.73599999999999</v>
      </c>
      <c r="F11667">
        <v>33.378999999999998</v>
      </c>
      <c r="G11667" t="s">
        <v>33</v>
      </c>
    </row>
    <row r="11668" spans="1:7" x14ac:dyDescent="0.25">
      <c r="A11668" t="s">
        <v>22924</v>
      </c>
      <c r="B11668" t="s">
        <v>22925</v>
      </c>
      <c r="C11668">
        <v>124</v>
      </c>
      <c r="D11668">
        <v>0</v>
      </c>
      <c r="E11668">
        <v>19.766999999999999</v>
      </c>
      <c r="F11668">
        <v>19.766999999999999</v>
      </c>
      <c r="G11668" t="s">
        <v>33</v>
      </c>
    </row>
    <row r="11669" spans="1:7" x14ac:dyDescent="0.25">
      <c r="A11669" t="s">
        <v>22926</v>
      </c>
      <c r="B11669" t="s">
        <v>22927</v>
      </c>
      <c r="C11669">
        <v>155</v>
      </c>
      <c r="D11669">
        <v>0</v>
      </c>
      <c r="E11669">
        <v>5.0199999999999996</v>
      </c>
      <c r="F11669">
        <v>4.22</v>
      </c>
      <c r="G11669" t="s">
        <v>22</v>
      </c>
    </row>
    <row r="11670" spans="1:7" x14ac:dyDescent="0.25">
      <c r="A11670" t="s">
        <v>22928</v>
      </c>
      <c r="B11670" t="s">
        <v>22929</v>
      </c>
      <c r="C11670">
        <v>9</v>
      </c>
      <c r="D11670">
        <v>0</v>
      </c>
      <c r="E11670">
        <v>1.833</v>
      </c>
      <c r="F11670">
        <v>1.7509999999999999</v>
      </c>
      <c r="G11670" t="s">
        <v>33</v>
      </c>
    </row>
    <row r="11671" spans="1:7" x14ac:dyDescent="0.25">
      <c r="A11671" t="s">
        <v>22930</v>
      </c>
      <c r="B11671" t="s">
        <v>22931</v>
      </c>
      <c r="C11671">
        <v>0</v>
      </c>
      <c r="D11671">
        <v>0</v>
      </c>
      <c r="E11671">
        <v>0.74299999999999999</v>
      </c>
      <c r="F11671">
        <v>1</v>
      </c>
      <c r="G11671" t="s">
        <v>22</v>
      </c>
    </row>
    <row r="11672" spans="1:7" x14ac:dyDescent="0.25">
      <c r="A11672" t="s">
        <v>22932</v>
      </c>
      <c r="B11672" t="s">
        <v>22933</v>
      </c>
      <c r="C11672">
        <v>0</v>
      </c>
      <c r="D11672">
        <v>1750</v>
      </c>
      <c r="E11672">
        <v>358.255</v>
      </c>
      <c r="F11672">
        <v>416.423</v>
      </c>
      <c r="G11672" t="s">
        <v>33</v>
      </c>
    </row>
    <row r="11673" spans="1:7" x14ac:dyDescent="0.25">
      <c r="A11673" t="s">
        <v>22934</v>
      </c>
      <c r="B11673" t="s">
        <v>22935</v>
      </c>
      <c r="C11673">
        <v>15</v>
      </c>
      <c r="D11673">
        <v>0</v>
      </c>
      <c r="E11673">
        <v>1.1399999999999999</v>
      </c>
      <c r="F11673">
        <v>1.1399999999999999</v>
      </c>
      <c r="G11673" t="s">
        <v>22</v>
      </c>
    </row>
    <row r="11674" spans="1:7" x14ac:dyDescent="0.25">
      <c r="A11674" t="s">
        <v>22936</v>
      </c>
      <c r="B11674" t="s">
        <v>22937</v>
      </c>
      <c r="C11674">
        <v>0</v>
      </c>
      <c r="D11674">
        <v>0</v>
      </c>
      <c r="E11674">
        <v>0.94399999999999995</v>
      </c>
      <c r="F11674">
        <v>0</v>
      </c>
      <c r="G11674" t="s">
        <v>22</v>
      </c>
    </row>
    <row r="11675" spans="1:7" x14ac:dyDescent="0.25">
      <c r="A11675" t="s">
        <v>22938</v>
      </c>
      <c r="B11675" t="s">
        <v>22939</v>
      </c>
      <c r="C11675">
        <v>0</v>
      </c>
      <c r="D11675">
        <v>0</v>
      </c>
      <c r="E11675">
        <v>17.463999999999999</v>
      </c>
      <c r="F11675">
        <v>6.4820000000000002</v>
      </c>
      <c r="G11675" t="s">
        <v>22</v>
      </c>
    </row>
    <row r="11676" spans="1:7" x14ac:dyDescent="0.25">
      <c r="A11676" t="s">
        <v>22940</v>
      </c>
      <c r="B11676" t="s">
        <v>22941</v>
      </c>
      <c r="C11676">
        <v>0</v>
      </c>
      <c r="D11676">
        <v>0</v>
      </c>
      <c r="E11676">
        <v>1.4E-2</v>
      </c>
      <c r="F11676">
        <v>0</v>
      </c>
      <c r="G11676" t="s">
        <v>22</v>
      </c>
    </row>
    <row r="11677" spans="1:7" x14ac:dyDescent="0.25">
      <c r="A11677" t="s">
        <v>22942</v>
      </c>
      <c r="B11677" t="s">
        <v>22943</v>
      </c>
      <c r="C11677">
        <v>0</v>
      </c>
      <c r="D11677">
        <v>0</v>
      </c>
      <c r="E11677">
        <v>0</v>
      </c>
      <c r="F11677">
        <v>0</v>
      </c>
      <c r="G11677" t="s">
        <v>22</v>
      </c>
    </row>
    <row r="11678" spans="1:7" x14ac:dyDescent="0.25">
      <c r="A11678" t="s">
        <v>22944</v>
      </c>
      <c r="B11678" t="s">
        <v>22945</v>
      </c>
      <c r="C11678">
        <v>0</v>
      </c>
      <c r="D11678">
        <v>0</v>
      </c>
      <c r="E11678">
        <v>11.44</v>
      </c>
      <c r="F11678">
        <v>3.6259999999999999</v>
      </c>
      <c r="G11678" t="s">
        <v>22</v>
      </c>
    </row>
    <row r="11679" spans="1:7" x14ac:dyDescent="0.25">
      <c r="A11679" t="s">
        <v>22946</v>
      </c>
      <c r="B11679" t="s">
        <v>22947</v>
      </c>
      <c r="C11679">
        <v>0</v>
      </c>
      <c r="D11679">
        <v>0</v>
      </c>
      <c r="E11679">
        <v>0</v>
      </c>
      <c r="F11679">
        <v>0</v>
      </c>
      <c r="G11679" t="s">
        <v>22</v>
      </c>
    </row>
    <row r="11680" spans="1:7" x14ac:dyDescent="0.25">
      <c r="A11680" t="s">
        <v>22948</v>
      </c>
      <c r="B11680" t="s">
        <v>22949</v>
      </c>
      <c r="C11680">
        <v>0</v>
      </c>
      <c r="D11680">
        <v>29.98</v>
      </c>
      <c r="E11680">
        <v>18.514289999999999</v>
      </c>
      <c r="F11680">
        <v>18.50573</v>
      </c>
      <c r="G11680" t="s">
        <v>22</v>
      </c>
    </row>
    <row r="11681" spans="1:7" x14ac:dyDescent="0.25">
      <c r="A11681" t="s">
        <v>22950</v>
      </c>
      <c r="B11681" t="s">
        <v>22951</v>
      </c>
      <c r="C11681">
        <v>29</v>
      </c>
      <c r="D11681">
        <v>0</v>
      </c>
      <c r="E11681">
        <v>0.52700000000000002</v>
      </c>
      <c r="F11681">
        <v>0.753</v>
      </c>
      <c r="G11681" t="s">
        <v>22</v>
      </c>
    </row>
    <row r="11682" spans="1:7" x14ac:dyDescent="0.25">
      <c r="A11682" t="s">
        <v>22952</v>
      </c>
      <c r="B11682" t="s">
        <v>22953</v>
      </c>
      <c r="C11682">
        <v>3</v>
      </c>
      <c r="D11682">
        <v>72.37</v>
      </c>
      <c r="E11682">
        <v>25.844999999999999</v>
      </c>
      <c r="F11682">
        <v>27.175000000000001</v>
      </c>
      <c r="G11682" t="s">
        <v>312</v>
      </c>
    </row>
    <row r="11683" spans="1:7" x14ac:dyDescent="0.25">
      <c r="A11683" t="s">
        <v>22954</v>
      </c>
      <c r="B11683" t="s">
        <v>22955</v>
      </c>
      <c r="C11683">
        <v>28</v>
      </c>
      <c r="D11683">
        <v>0</v>
      </c>
      <c r="E11683">
        <v>24.26</v>
      </c>
      <c r="F11683">
        <v>24.26</v>
      </c>
      <c r="G11683" t="s">
        <v>22</v>
      </c>
    </row>
    <row r="11684" spans="1:7" x14ac:dyDescent="0.25">
      <c r="A11684" t="s">
        <v>22956</v>
      </c>
      <c r="B11684" t="s">
        <v>22957</v>
      </c>
      <c r="C11684">
        <v>43</v>
      </c>
      <c r="D11684">
        <v>0</v>
      </c>
      <c r="E11684">
        <v>0.24</v>
      </c>
      <c r="F11684">
        <v>9.4E-2</v>
      </c>
      <c r="G11684" t="s">
        <v>22</v>
      </c>
    </row>
    <row r="11685" spans="1:7" x14ac:dyDescent="0.25">
      <c r="A11685" t="s">
        <v>22958</v>
      </c>
      <c r="B11685" t="s">
        <v>22959</v>
      </c>
      <c r="C11685">
        <v>0</v>
      </c>
      <c r="D11685">
        <v>0</v>
      </c>
      <c r="E11685">
        <v>33.082999999999998</v>
      </c>
      <c r="F11685">
        <v>0</v>
      </c>
      <c r="G11685" t="s">
        <v>33</v>
      </c>
    </row>
    <row r="11686" spans="1:7" x14ac:dyDescent="0.25">
      <c r="A11686" t="s">
        <v>22960</v>
      </c>
      <c r="B11686" t="s">
        <v>22961</v>
      </c>
      <c r="C11686">
        <v>300</v>
      </c>
      <c r="D11686">
        <v>0</v>
      </c>
      <c r="E11686">
        <v>7.5</v>
      </c>
      <c r="F11686">
        <v>7.5</v>
      </c>
      <c r="G11686" t="s">
        <v>22</v>
      </c>
    </row>
    <row r="11687" spans="1:7" x14ac:dyDescent="0.25">
      <c r="A11687" t="s">
        <v>22962</v>
      </c>
      <c r="B11687" t="s">
        <v>22963</v>
      </c>
      <c r="C11687">
        <v>21</v>
      </c>
      <c r="D11687">
        <v>0</v>
      </c>
      <c r="E11687">
        <v>20.995000000000001</v>
      </c>
      <c r="F11687">
        <v>20.995000000000001</v>
      </c>
      <c r="G11687" t="s">
        <v>33</v>
      </c>
    </row>
    <row r="11688" spans="1:7" x14ac:dyDescent="0.25">
      <c r="A11688" t="s">
        <v>22964</v>
      </c>
      <c r="B11688" t="s">
        <v>22965</v>
      </c>
      <c r="C11688">
        <v>5</v>
      </c>
      <c r="D11688">
        <v>0</v>
      </c>
      <c r="E11688">
        <v>20.995000000000001</v>
      </c>
      <c r="F11688">
        <v>20.995000000000001</v>
      </c>
      <c r="G11688" t="s">
        <v>33</v>
      </c>
    </row>
    <row r="11689" spans="1:7" x14ac:dyDescent="0.25">
      <c r="A11689" t="s">
        <v>22966</v>
      </c>
      <c r="B11689" t="s">
        <v>22967</v>
      </c>
      <c r="C11689">
        <v>29</v>
      </c>
      <c r="D11689">
        <v>0</v>
      </c>
      <c r="E11689">
        <v>20.995000000000001</v>
      </c>
      <c r="F11689">
        <v>20.826000000000001</v>
      </c>
      <c r="G11689" t="s">
        <v>33</v>
      </c>
    </row>
    <row r="11690" spans="1:7" x14ac:dyDescent="0.25">
      <c r="A11690" t="s">
        <v>22968</v>
      </c>
      <c r="B11690" t="s">
        <v>22969</v>
      </c>
      <c r="C11690">
        <v>25</v>
      </c>
      <c r="D11690">
        <v>0</v>
      </c>
      <c r="E11690">
        <v>14.406000000000001</v>
      </c>
      <c r="F11690">
        <v>14.406000000000001</v>
      </c>
      <c r="G11690" t="s">
        <v>33</v>
      </c>
    </row>
    <row r="11691" spans="1:7" x14ac:dyDescent="0.25">
      <c r="A11691" t="s">
        <v>22970</v>
      </c>
      <c r="B11691" t="s">
        <v>22971</v>
      </c>
      <c r="C11691">
        <v>31</v>
      </c>
      <c r="D11691">
        <v>0</v>
      </c>
      <c r="E11691">
        <v>15.911</v>
      </c>
      <c r="F11691">
        <v>15.404999999999999</v>
      </c>
      <c r="G11691" t="s">
        <v>33</v>
      </c>
    </row>
    <row r="11692" spans="1:7" x14ac:dyDescent="0.25">
      <c r="A11692" t="s">
        <v>22972</v>
      </c>
      <c r="B11692" t="s">
        <v>22973</v>
      </c>
      <c r="C11692">
        <v>0</v>
      </c>
      <c r="D11692">
        <v>102.8</v>
      </c>
      <c r="E11692">
        <v>49.805</v>
      </c>
      <c r="F11692">
        <v>0</v>
      </c>
      <c r="G11692" t="s">
        <v>312</v>
      </c>
    </row>
    <row r="11693" spans="1:7" x14ac:dyDescent="0.25">
      <c r="A11693" t="s">
        <v>22974</v>
      </c>
      <c r="B11693" t="s">
        <v>22975</v>
      </c>
      <c r="C11693">
        <v>185</v>
      </c>
      <c r="D11693">
        <v>0</v>
      </c>
      <c r="E11693">
        <v>4.1700000000000001E-2</v>
      </c>
      <c r="F11693">
        <v>4.1700000000000001E-2</v>
      </c>
      <c r="G11693" t="s">
        <v>22</v>
      </c>
    </row>
    <row r="11694" spans="1:7" x14ac:dyDescent="0.25">
      <c r="A11694" t="s">
        <v>22976</v>
      </c>
      <c r="B11694" t="s">
        <v>22977</v>
      </c>
      <c r="C11694">
        <v>0</v>
      </c>
      <c r="D11694">
        <v>0</v>
      </c>
      <c r="E11694">
        <v>0</v>
      </c>
      <c r="F11694">
        <v>0</v>
      </c>
      <c r="G11694" t="s">
        <v>22</v>
      </c>
    </row>
    <row r="11695" spans="1:7" x14ac:dyDescent="0.25">
      <c r="A11695" t="s">
        <v>22978</v>
      </c>
      <c r="B11695" t="s">
        <v>22979</v>
      </c>
      <c r="C11695">
        <v>0</v>
      </c>
      <c r="D11695">
        <v>404.04</v>
      </c>
      <c r="E11695">
        <v>11.443</v>
      </c>
      <c r="F11695">
        <v>0</v>
      </c>
      <c r="G11695" t="s">
        <v>22</v>
      </c>
    </row>
    <row r="11696" spans="1:7" x14ac:dyDescent="0.25">
      <c r="A11696" t="s">
        <v>22980</v>
      </c>
      <c r="B11696" t="s">
        <v>22981</v>
      </c>
      <c r="C11696">
        <v>8</v>
      </c>
      <c r="D11696">
        <v>0</v>
      </c>
      <c r="E11696">
        <v>8.5</v>
      </c>
      <c r="F11696">
        <v>8.5</v>
      </c>
      <c r="G11696" t="s">
        <v>22</v>
      </c>
    </row>
    <row r="11697" spans="1:7" x14ac:dyDescent="0.25">
      <c r="A11697" t="s">
        <v>22982</v>
      </c>
      <c r="B11697" t="s">
        <v>22983</v>
      </c>
      <c r="C11697">
        <v>282</v>
      </c>
      <c r="D11697">
        <v>0</v>
      </c>
      <c r="E11697">
        <v>45</v>
      </c>
      <c r="F11697">
        <v>45</v>
      </c>
      <c r="G11697" t="s">
        <v>22</v>
      </c>
    </row>
    <row r="11698" spans="1:7" x14ac:dyDescent="0.25">
      <c r="A11698" t="s">
        <v>22984</v>
      </c>
      <c r="B11698" t="s">
        <v>22985</v>
      </c>
      <c r="C11698">
        <v>398</v>
      </c>
      <c r="D11698">
        <v>0</v>
      </c>
      <c r="E11698">
        <v>45</v>
      </c>
      <c r="F11698">
        <v>45</v>
      </c>
      <c r="G11698" t="s">
        <v>22</v>
      </c>
    </row>
    <row r="11699" spans="1:7" x14ac:dyDescent="0.25">
      <c r="A11699" t="s">
        <v>22986</v>
      </c>
      <c r="B11699" t="s">
        <v>22987</v>
      </c>
      <c r="C11699">
        <v>0</v>
      </c>
      <c r="D11699">
        <v>0</v>
      </c>
      <c r="E11699">
        <v>68.268000000000001</v>
      </c>
      <c r="F11699">
        <v>0</v>
      </c>
      <c r="G11699" t="s">
        <v>22</v>
      </c>
    </row>
    <row r="11700" spans="1:7" x14ac:dyDescent="0.25">
      <c r="A11700" t="s">
        <v>22988</v>
      </c>
      <c r="B11700" t="s">
        <v>22989</v>
      </c>
      <c r="C11700">
        <v>0</v>
      </c>
      <c r="D11700">
        <v>373.15</v>
      </c>
      <c r="E11700">
        <v>144.41900000000001</v>
      </c>
      <c r="F11700">
        <v>142.03</v>
      </c>
      <c r="G11700" t="s">
        <v>33</v>
      </c>
    </row>
    <row r="11701" spans="1:7" x14ac:dyDescent="0.25">
      <c r="A11701" t="s">
        <v>22990</v>
      </c>
      <c r="B11701" t="s">
        <v>111</v>
      </c>
      <c r="C11701">
        <v>0</v>
      </c>
      <c r="D11701">
        <v>242.8</v>
      </c>
      <c r="E11701">
        <v>92.731999999999999</v>
      </c>
      <c r="F11701">
        <v>466.78899999999999</v>
      </c>
      <c r="G11701" t="s">
        <v>33</v>
      </c>
    </row>
    <row r="11702" spans="1:7" x14ac:dyDescent="0.25">
      <c r="A11702" t="s">
        <v>22991</v>
      </c>
      <c r="B11702" t="s">
        <v>22992</v>
      </c>
      <c r="C11702">
        <v>0</v>
      </c>
      <c r="D11702">
        <v>616.76</v>
      </c>
      <c r="E11702">
        <v>609.73599999999999</v>
      </c>
      <c r="F11702">
        <v>362.31099999999998</v>
      </c>
      <c r="G11702" t="s">
        <v>33</v>
      </c>
    </row>
    <row r="11703" spans="1:7" x14ac:dyDescent="0.25">
      <c r="A11703" t="s">
        <v>22993</v>
      </c>
      <c r="B11703" t="s">
        <v>22994</v>
      </c>
      <c r="C11703">
        <v>2</v>
      </c>
      <c r="D11703">
        <v>371.9</v>
      </c>
      <c r="E11703">
        <v>116.59099999999999</v>
      </c>
      <c r="F11703">
        <v>78.001999999999995</v>
      </c>
      <c r="G11703" t="s">
        <v>33</v>
      </c>
    </row>
    <row r="11704" spans="1:7" x14ac:dyDescent="0.25">
      <c r="A11704" t="s">
        <v>22995</v>
      </c>
      <c r="B11704" t="s">
        <v>22996</v>
      </c>
      <c r="C11704">
        <v>0</v>
      </c>
      <c r="D11704">
        <v>64.510000000000005</v>
      </c>
      <c r="E11704">
        <v>9.5630000000000006</v>
      </c>
      <c r="F11704">
        <v>5.6790000000000003</v>
      </c>
      <c r="G11704" t="s">
        <v>22</v>
      </c>
    </row>
    <row r="11705" spans="1:7" x14ac:dyDescent="0.25">
      <c r="A11705" t="s">
        <v>22997</v>
      </c>
      <c r="B11705" t="s">
        <v>22589</v>
      </c>
      <c r="C11705">
        <v>1</v>
      </c>
      <c r="D11705">
        <v>439.09</v>
      </c>
      <c r="E11705">
        <v>61.313000000000002</v>
      </c>
      <c r="F11705">
        <v>57.585000000000001</v>
      </c>
      <c r="G11705" t="s">
        <v>33</v>
      </c>
    </row>
    <row r="11706" spans="1:7" x14ac:dyDescent="0.25">
      <c r="A11706" t="s">
        <v>22998</v>
      </c>
      <c r="B11706" t="s">
        <v>22999</v>
      </c>
      <c r="C11706">
        <v>8695</v>
      </c>
      <c r="D11706">
        <v>0</v>
      </c>
      <c r="E11706">
        <v>2.1000000000000001E-2</v>
      </c>
      <c r="F11706">
        <v>2.1000000000000001E-2</v>
      </c>
      <c r="G11706" t="s">
        <v>22</v>
      </c>
    </row>
    <row r="11707" spans="1:7" x14ac:dyDescent="0.25">
      <c r="A11707" t="s">
        <v>23000</v>
      </c>
      <c r="B11707" t="s">
        <v>23001</v>
      </c>
      <c r="C11707">
        <v>9939</v>
      </c>
      <c r="D11707">
        <v>0</v>
      </c>
      <c r="E11707">
        <v>8.0000000000000004E-4</v>
      </c>
      <c r="F11707">
        <v>8.3000000000000001E-4</v>
      </c>
      <c r="G11707" t="s">
        <v>22</v>
      </c>
    </row>
    <row r="11708" spans="1:7" x14ac:dyDescent="0.25">
      <c r="A11708" t="s">
        <v>23002</v>
      </c>
      <c r="B11708" t="s">
        <v>23003</v>
      </c>
      <c r="C11708">
        <v>0</v>
      </c>
      <c r="D11708">
        <v>558.41999999999996</v>
      </c>
      <c r="E11708">
        <v>301.04000000000002</v>
      </c>
      <c r="F11708">
        <v>350.20600000000002</v>
      </c>
      <c r="G11708" t="s">
        <v>33</v>
      </c>
    </row>
    <row r="11709" spans="1:7" x14ac:dyDescent="0.25">
      <c r="A11709" t="s">
        <v>23004</v>
      </c>
      <c r="B11709" t="s">
        <v>23005</v>
      </c>
      <c r="C11709">
        <v>26</v>
      </c>
      <c r="D11709">
        <v>0</v>
      </c>
      <c r="E11709">
        <v>3</v>
      </c>
      <c r="F11709">
        <v>3</v>
      </c>
      <c r="G11709" t="s">
        <v>22</v>
      </c>
    </row>
    <row r="11710" spans="1:7" x14ac:dyDescent="0.25">
      <c r="A11710" t="s">
        <v>23006</v>
      </c>
      <c r="B11710" t="s">
        <v>23007</v>
      </c>
      <c r="C11710">
        <v>27</v>
      </c>
      <c r="D11710">
        <v>0</v>
      </c>
      <c r="E11710">
        <v>3</v>
      </c>
      <c r="F11710">
        <v>3</v>
      </c>
      <c r="G11710" t="s">
        <v>22</v>
      </c>
    </row>
    <row r="11711" spans="1:7" x14ac:dyDescent="0.25">
      <c r="A11711" t="s">
        <v>23008</v>
      </c>
      <c r="B11711" t="s">
        <v>23009</v>
      </c>
      <c r="C11711">
        <v>0</v>
      </c>
      <c r="D11711">
        <v>449.83</v>
      </c>
      <c r="E11711">
        <v>145.066</v>
      </c>
      <c r="F11711">
        <v>610.54100000000005</v>
      </c>
      <c r="G11711" t="s">
        <v>33</v>
      </c>
    </row>
    <row r="11712" spans="1:7" x14ac:dyDescent="0.25">
      <c r="A11712" t="s">
        <v>23010</v>
      </c>
      <c r="B11712" t="s">
        <v>23011</v>
      </c>
      <c r="C11712">
        <v>46</v>
      </c>
      <c r="D11712">
        <v>0</v>
      </c>
      <c r="E11712">
        <v>8.5</v>
      </c>
      <c r="F11712">
        <v>8.5</v>
      </c>
      <c r="G11712" t="s">
        <v>22</v>
      </c>
    </row>
    <row r="11713" spans="1:7" x14ac:dyDescent="0.25">
      <c r="A11713" t="s">
        <v>23012</v>
      </c>
      <c r="B11713" t="s">
        <v>23013</v>
      </c>
      <c r="C11713">
        <v>37</v>
      </c>
      <c r="D11713">
        <v>0</v>
      </c>
      <c r="E11713">
        <v>15.65</v>
      </c>
      <c r="F11713">
        <v>15.65</v>
      </c>
      <c r="G11713" t="s">
        <v>22</v>
      </c>
    </row>
    <row r="11714" spans="1:7" x14ac:dyDescent="0.25">
      <c r="A11714" t="s">
        <v>23014</v>
      </c>
      <c r="B11714" t="s">
        <v>23015</v>
      </c>
      <c r="C11714">
        <v>37</v>
      </c>
      <c r="D11714">
        <v>0</v>
      </c>
      <c r="E11714">
        <v>5.5</v>
      </c>
      <c r="F11714">
        <v>5.5</v>
      </c>
      <c r="G11714" t="s">
        <v>22</v>
      </c>
    </row>
    <row r="11715" spans="1:7" x14ac:dyDescent="0.25">
      <c r="A11715" t="s">
        <v>23016</v>
      </c>
      <c r="B11715" t="s">
        <v>23017</v>
      </c>
      <c r="C11715">
        <v>622</v>
      </c>
      <c r="D11715">
        <v>0</v>
      </c>
      <c r="E11715">
        <v>4.41</v>
      </c>
      <c r="F11715">
        <v>1.54135</v>
      </c>
      <c r="G11715" t="s">
        <v>22</v>
      </c>
    </row>
    <row r="11716" spans="1:7" x14ac:dyDescent="0.25">
      <c r="A11716" t="s">
        <v>23018</v>
      </c>
      <c r="B11716" t="s">
        <v>23019</v>
      </c>
      <c r="C11716">
        <v>2</v>
      </c>
      <c r="D11716">
        <v>30.43</v>
      </c>
      <c r="E11716">
        <v>16.866</v>
      </c>
      <c r="F11716">
        <v>16.866</v>
      </c>
      <c r="G11716" t="s">
        <v>33</v>
      </c>
    </row>
    <row r="11717" spans="1:7" x14ac:dyDescent="0.25">
      <c r="A11717" t="s">
        <v>23020</v>
      </c>
      <c r="B11717" t="s">
        <v>23021</v>
      </c>
      <c r="C11717">
        <v>4</v>
      </c>
      <c r="D11717">
        <v>0</v>
      </c>
      <c r="E11717">
        <v>3.9620000000000002</v>
      </c>
      <c r="F11717">
        <v>3.8839999999999999</v>
      </c>
      <c r="G11717" t="s">
        <v>33</v>
      </c>
    </row>
    <row r="11718" spans="1:7" x14ac:dyDescent="0.25">
      <c r="A11718" t="s">
        <v>23022</v>
      </c>
      <c r="B11718" t="s">
        <v>23023</v>
      </c>
      <c r="C11718">
        <v>18</v>
      </c>
      <c r="D11718">
        <v>0</v>
      </c>
      <c r="E11718">
        <v>3.0310000000000001</v>
      </c>
      <c r="F11718">
        <v>2.9119999999999999</v>
      </c>
      <c r="G11718" t="s">
        <v>33</v>
      </c>
    </row>
    <row r="11719" spans="1:7" x14ac:dyDescent="0.25">
      <c r="A11719" t="s">
        <v>23024</v>
      </c>
      <c r="B11719" t="s">
        <v>23025</v>
      </c>
      <c r="C11719">
        <v>16</v>
      </c>
      <c r="D11719">
        <v>0</v>
      </c>
      <c r="E11719">
        <v>4.4390000000000001</v>
      </c>
      <c r="F11719">
        <v>4.327</v>
      </c>
      <c r="G11719" t="s">
        <v>33</v>
      </c>
    </row>
    <row r="11720" spans="1:7" x14ac:dyDescent="0.25">
      <c r="A11720" t="s">
        <v>23026</v>
      </c>
      <c r="B11720" t="s">
        <v>23027</v>
      </c>
      <c r="C11720">
        <v>14</v>
      </c>
      <c r="D11720">
        <v>0</v>
      </c>
      <c r="E11720">
        <v>9.7850000000000001</v>
      </c>
      <c r="F11720">
        <v>9.5340000000000007</v>
      </c>
      <c r="G11720" t="s">
        <v>33</v>
      </c>
    </row>
    <row r="11721" spans="1:7" x14ac:dyDescent="0.25">
      <c r="A11721" t="s">
        <v>23028</v>
      </c>
      <c r="B11721" t="s">
        <v>23029</v>
      </c>
      <c r="C11721">
        <v>15</v>
      </c>
      <c r="D11721">
        <v>0</v>
      </c>
      <c r="E11721">
        <v>1.476</v>
      </c>
      <c r="F11721">
        <v>1.409</v>
      </c>
      <c r="G11721" t="s">
        <v>33</v>
      </c>
    </row>
    <row r="11722" spans="1:7" x14ac:dyDescent="0.25">
      <c r="A11722" t="s">
        <v>23030</v>
      </c>
      <c r="B11722" t="s">
        <v>23031</v>
      </c>
      <c r="C11722">
        <v>58</v>
      </c>
      <c r="D11722">
        <v>0</v>
      </c>
      <c r="E11722">
        <v>41.04</v>
      </c>
      <c r="F11722">
        <v>41.04</v>
      </c>
      <c r="G11722" t="s">
        <v>33</v>
      </c>
    </row>
    <row r="11723" spans="1:7" x14ac:dyDescent="0.25">
      <c r="A11723" t="s">
        <v>23032</v>
      </c>
      <c r="B11723" t="s">
        <v>23033</v>
      </c>
      <c r="C11723">
        <v>0</v>
      </c>
      <c r="D11723">
        <v>3616.41</v>
      </c>
      <c r="E11723">
        <v>1343.4490000000001</v>
      </c>
      <c r="F11723">
        <v>1343.4490000000001</v>
      </c>
      <c r="G11723" t="s">
        <v>33</v>
      </c>
    </row>
    <row r="11724" spans="1:7" x14ac:dyDescent="0.25">
      <c r="A11724" t="s">
        <v>23034</v>
      </c>
      <c r="B11724" t="s">
        <v>23035</v>
      </c>
      <c r="C11724">
        <v>0</v>
      </c>
      <c r="D11724">
        <v>0</v>
      </c>
      <c r="E11724">
        <v>0.04</v>
      </c>
      <c r="F11724">
        <v>0.05</v>
      </c>
      <c r="G11724" t="s">
        <v>22</v>
      </c>
    </row>
    <row r="11725" spans="1:7" x14ac:dyDescent="0.25">
      <c r="A11725" t="s">
        <v>23036</v>
      </c>
      <c r="B11725" t="s">
        <v>23037</v>
      </c>
      <c r="C11725">
        <v>1</v>
      </c>
      <c r="D11725">
        <v>752.71</v>
      </c>
      <c r="E11725">
        <v>579.95299999999997</v>
      </c>
      <c r="F11725">
        <v>496.08600000000001</v>
      </c>
      <c r="G11725" t="s">
        <v>33</v>
      </c>
    </row>
    <row r="11726" spans="1:7" x14ac:dyDescent="0.25">
      <c r="A11726" t="s">
        <v>23038</v>
      </c>
      <c r="B11726" t="s">
        <v>23039</v>
      </c>
      <c r="C11726">
        <v>0</v>
      </c>
      <c r="D11726">
        <v>0</v>
      </c>
      <c r="E11726">
        <v>18.657</v>
      </c>
      <c r="F11726">
        <v>18.657</v>
      </c>
      <c r="G11726" t="s">
        <v>33</v>
      </c>
    </row>
    <row r="11727" spans="1:7" x14ac:dyDescent="0.25">
      <c r="A11727" t="s">
        <v>23040</v>
      </c>
      <c r="B11727" t="s">
        <v>23041</v>
      </c>
      <c r="C11727">
        <v>0</v>
      </c>
      <c r="D11727">
        <v>945.91</v>
      </c>
      <c r="E11727">
        <v>864.399</v>
      </c>
      <c r="F11727">
        <v>707.98099999999999</v>
      </c>
      <c r="G11727" t="s">
        <v>33</v>
      </c>
    </row>
    <row r="11728" spans="1:7" x14ac:dyDescent="0.25">
      <c r="A11728" t="s">
        <v>23042</v>
      </c>
      <c r="B11728" t="s">
        <v>23043</v>
      </c>
      <c r="C11728">
        <v>0</v>
      </c>
      <c r="D11728">
        <v>0</v>
      </c>
      <c r="E11728">
        <v>161.43799999999999</v>
      </c>
      <c r="F11728">
        <v>0</v>
      </c>
      <c r="G11728" t="s">
        <v>33</v>
      </c>
    </row>
    <row r="11729" spans="1:7" x14ac:dyDescent="0.25">
      <c r="A11729" t="s">
        <v>23044</v>
      </c>
      <c r="B11729" t="s">
        <v>23045</v>
      </c>
      <c r="C11729">
        <v>0</v>
      </c>
      <c r="D11729">
        <v>0</v>
      </c>
      <c r="E11729">
        <v>139.69300000000001</v>
      </c>
      <c r="F11729">
        <v>0</v>
      </c>
      <c r="G11729" t="s">
        <v>33</v>
      </c>
    </row>
    <row r="11730" spans="1:7" x14ac:dyDescent="0.25">
      <c r="A11730" t="s">
        <v>23046</v>
      </c>
      <c r="B11730" t="s">
        <v>23047</v>
      </c>
      <c r="C11730">
        <v>0</v>
      </c>
      <c r="D11730">
        <v>3099.16</v>
      </c>
      <c r="E11730">
        <v>3131.5909999999999</v>
      </c>
      <c r="F11730">
        <v>2504.212</v>
      </c>
      <c r="G11730" t="s">
        <v>33</v>
      </c>
    </row>
    <row r="11731" spans="1:7" x14ac:dyDescent="0.25">
      <c r="A11731" t="s">
        <v>23048</v>
      </c>
      <c r="B11731" t="s">
        <v>23049</v>
      </c>
      <c r="C11731">
        <v>0</v>
      </c>
      <c r="D11731">
        <v>286.52999999999997</v>
      </c>
      <c r="E11731">
        <v>83.007999999999996</v>
      </c>
      <c r="F11731">
        <v>78.953000000000003</v>
      </c>
      <c r="G11731" t="s">
        <v>33</v>
      </c>
    </row>
    <row r="11732" spans="1:7" x14ac:dyDescent="0.25">
      <c r="A11732" t="s">
        <v>23050</v>
      </c>
      <c r="B11732" t="s">
        <v>23051</v>
      </c>
      <c r="C11732">
        <v>12</v>
      </c>
      <c r="D11732">
        <v>0</v>
      </c>
      <c r="E11732">
        <v>8.3040000000000003</v>
      </c>
      <c r="F11732">
        <v>4.375</v>
      </c>
      <c r="G11732" t="s">
        <v>33</v>
      </c>
    </row>
    <row r="11733" spans="1:7" x14ac:dyDescent="0.25">
      <c r="A11733" t="s">
        <v>23052</v>
      </c>
      <c r="B11733" t="s">
        <v>23053</v>
      </c>
      <c r="C11733">
        <v>4</v>
      </c>
      <c r="D11733">
        <v>547.67999999999995</v>
      </c>
      <c r="E11733">
        <v>65.364000000000004</v>
      </c>
      <c r="F11733">
        <v>63.517000000000003</v>
      </c>
      <c r="G11733" t="s">
        <v>312</v>
      </c>
    </row>
    <row r="11734" spans="1:7" x14ac:dyDescent="0.25">
      <c r="A11734" t="s">
        <v>23054</v>
      </c>
      <c r="B11734" t="s">
        <v>23055</v>
      </c>
      <c r="C11734">
        <v>8</v>
      </c>
      <c r="D11734">
        <v>0</v>
      </c>
      <c r="E11734">
        <v>6.798</v>
      </c>
      <c r="F11734">
        <v>24.277999999999999</v>
      </c>
      <c r="G11734" t="s">
        <v>33</v>
      </c>
    </row>
    <row r="11735" spans="1:7" x14ac:dyDescent="0.25">
      <c r="A11735" t="s">
        <v>23056</v>
      </c>
      <c r="B11735" t="s">
        <v>23057</v>
      </c>
      <c r="C11735">
        <v>0</v>
      </c>
      <c r="D11735">
        <v>0</v>
      </c>
      <c r="E11735">
        <v>0</v>
      </c>
      <c r="F11735">
        <v>0</v>
      </c>
      <c r="G11735" t="s">
        <v>22</v>
      </c>
    </row>
    <row r="11736" spans="1:7" x14ac:dyDescent="0.25">
      <c r="A11736" t="s">
        <v>23058</v>
      </c>
      <c r="B11736" t="s">
        <v>23059</v>
      </c>
      <c r="C11736">
        <v>50</v>
      </c>
      <c r="D11736">
        <v>0</v>
      </c>
      <c r="E11736">
        <v>96.968119999999999</v>
      </c>
      <c r="F11736">
        <v>89.429749999999999</v>
      </c>
      <c r="G11736" t="s">
        <v>22</v>
      </c>
    </row>
    <row r="11737" spans="1:7" x14ac:dyDescent="0.25">
      <c r="A11737" t="s">
        <v>23060</v>
      </c>
      <c r="B11737" t="s">
        <v>23061</v>
      </c>
      <c r="C11737">
        <v>4</v>
      </c>
      <c r="D11737">
        <v>0</v>
      </c>
      <c r="E11737">
        <v>14.073</v>
      </c>
      <c r="F11737">
        <v>14.988</v>
      </c>
      <c r="G11737" t="s">
        <v>33</v>
      </c>
    </row>
    <row r="11738" spans="1:7" x14ac:dyDescent="0.25">
      <c r="A11738" t="s">
        <v>23062</v>
      </c>
      <c r="B11738" t="s">
        <v>23063</v>
      </c>
      <c r="C11738">
        <v>0</v>
      </c>
      <c r="D11738">
        <v>0</v>
      </c>
      <c r="E11738">
        <v>1.032</v>
      </c>
      <c r="F11738">
        <v>0.48699999999999999</v>
      </c>
      <c r="G11738" t="s">
        <v>22</v>
      </c>
    </row>
    <row r="11739" spans="1:7" x14ac:dyDescent="0.25">
      <c r="A11739" t="s">
        <v>23064</v>
      </c>
      <c r="B11739" t="s">
        <v>23065</v>
      </c>
      <c r="C11739">
        <v>2076</v>
      </c>
      <c r="D11739">
        <v>0</v>
      </c>
      <c r="E11739">
        <v>0.35</v>
      </c>
      <c r="F11739">
        <v>0.35</v>
      </c>
      <c r="G11739" t="s">
        <v>22</v>
      </c>
    </row>
    <row r="11740" spans="1:7" x14ac:dyDescent="0.25">
      <c r="A11740" t="s">
        <v>23066</v>
      </c>
      <c r="B11740" t="s">
        <v>23067</v>
      </c>
      <c r="C11740">
        <v>0</v>
      </c>
      <c r="D11740">
        <v>0</v>
      </c>
      <c r="E11740">
        <v>3.0289999999999999</v>
      </c>
      <c r="F11740">
        <v>2.798</v>
      </c>
      <c r="G11740" t="s">
        <v>33</v>
      </c>
    </row>
    <row r="11741" spans="1:7" x14ac:dyDescent="0.25">
      <c r="A11741" t="s">
        <v>23068</v>
      </c>
      <c r="B11741" t="s">
        <v>23069</v>
      </c>
      <c r="C11741">
        <v>7</v>
      </c>
      <c r="D11741">
        <v>0</v>
      </c>
      <c r="E11741">
        <v>595.4</v>
      </c>
      <c r="F11741">
        <v>595.4</v>
      </c>
      <c r="G11741" t="s">
        <v>22</v>
      </c>
    </row>
    <row r="11742" spans="1:7" x14ac:dyDescent="0.25">
      <c r="A11742" t="s">
        <v>23070</v>
      </c>
      <c r="B11742" t="s">
        <v>23071</v>
      </c>
      <c r="C11742">
        <v>7</v>
      </c>
      <c r="D11742">
        <v>0</v>
      </c>
      <c r="E11742">
        <v>348.4</v>
      </c>
      <c r="F11742">
        <v>348.4</v>
      </c>
      <c r="G11742" t="s">
        <v>22</v>
      </c>
    </row>
    <row r="11743" spans="1:7" x14ac:dyDescent="0.25">
      <c r="A11743" t="s">
        <v>23072</v>
      </c>
      <c r="B11743" t="s">
        <v>23073</v>
      </c>
      <c r="C11743">
        <v>0</v>
      </c>
      <c r="D11743">
        <v>157.78</v>
      </c>
      <c r="E11743">
        <v>40.648000000000003</v>
      </c>
      <c r="F11743">
        <v>36.655000000000001</v>
      </c>
      <c r="G11743" t="s">
        <v>312</v>
      </c>
    </row>
    <row r="11744" spans="1:7" x14ac:dyDescent="0.25">
      <c r="A11744" t="s">
        <v>23074</v>
      </c>
      <c r="B11744" t="s">
        <v>23075</v>
      </c>
      <c r="C11744">
        <v>2</v>
      </c>
      <c r="D11744">
        <v>0</v>
      </c>
      <c r="E11744">
        <v>23.434000000000001</v>
      </c>
      <c r="F11744">
        <v>0</v>
      </c>
      <c r="G11744" t="s">
        <v>33</v>
      </c>
    </row>
    <row r="11745" spans="1:7" x14ac:dyDescent="0.25">
      <c r="A11745" t="s">
        <v>23076</v>
      </c>
      <c r="B11745" t="s">
        <v>23077</v>
      </c>
      <c r="C11745">
        <v>7</v>
      </c>
      <c r="D11745">
        <v>0</v>
      </c>
      <c r="E11745">
        <v>597.29999999999995</v>
      </c>
      <c r="F11745">
        <v>597.29999999999995</v>
      </c>
      <c r="G11745" t="s">
        <v>22</v>
      </c>
    </row>
    <row r="11746" spans="1:7" x14ac:dyDescent="0.25">
      <c r="A11746" t="s">
        <v>23078</v>
      </c>
      <c r="B11746" t="s">
        <v>23079</v>
      </c>
      <c r="C11746">
        <v>0</v>
      </c>
      <c r="D11746">
        <v>81.06</v>
      </c>
      <c r="E11746">
        <v>35</v>
      </c>
      <c r="F11746">
        <v>35</v>
      </c>
      <c r="G11746" t="s">
        <v>22</v>
      </c>
    </row>
    <row r="11747" spans="1:7" x14ac:dyDescent="0.25">
      <c r="A11747" t="s">
        <v>23080</v>
      </c>
      <c r="B11747" t="s">
        <v>23081</v>
      </c>
      <c r="C11747">
        <v>50</v>
      </c>
      <c r="D11747">
        <v>0</v>
      </c>
      <c r="E11747">
        <v>33.200000000000003</v>
      </c>
      <c r="F11747">
        <v>33.200000000000003</v>
      </c>
      <c r="G11747" t="s">
        <v>33</v>
      </c>
    </row>
    <row r="11748" spans="1:7" x14ac:dyDescent="0.25">
      <c r="A11748" t="s">
        <v>23082</v>
      </c>
      <c r="B11748" t="s">
        <v>23083</v>
      </c>
      <c r="C11748">
        <v>35</v>
      </c>
      <c r="D11748">
        <v>0</v>
      </c>
      <c r="E11748">
        <v>38.24</v>
      </c>
      <c r="F11748">
        <v>38.24</v>
      </c>
      <c r="G11748" t="s">
        <v>33</v>
      </c>
    </row>
    <row r="11749" spans="1:7" x14ac:dyDescent="0.25">
      <c r="A11749" t="s">
        <v>23084</v>
      </c>
      <c r="B11749" t="s">
        <v>23085</v>
      </c>
      <c r="C11749">
        <v>490</v>
      </c>
      <c r="D11749">
        <v>0</v>
      </c>
      <c r="E11749">
        <v>5.56</v>
      </c>
      <c r="F11749">
        <v>5.56</v>
      </c>
      <c r="G11749" t="s">
        <v>22</v>
      </c>
    </row>
    <row r="11750" spans="1:7" x14ac:dyDescent="0.25">
      <c r="A11750" t="s">
        <v>23086</v>
      </c>
      <c r="B11750" t="s">
        <v>23087</v>
      </c>
      <c r="C11750">
        <v>38</v>
      </c>
      <c r="D11750">
        <v>0</v>
      </c>
      <c r="E11750">
        <v>30.43</v>
      </c>
      <c r="F11750">
        <v>30.43</v>
      </c>
      <c r="G11750" t="s">
        <v>33</v>
      </c>
    </row>
    <row r="11751" spans="1:7" x14ac:dyDescent="0.25">
      <c r="A11751" t="s">
        <v>23088</v>
      </c>
      <c r="B11751" t="s">
        <v>23089</v>
      </c>
      <c r="C11751">
        <v>0</v>
      </c>
      <c r="D11751">
        <v>0</v>
      </c>
      <c r="E11751">
        <v>114.437</v>
      </c>
      <c r="F11751">
        <v>0</v>
      </c>
      <c r="G11751" t="s">
        <v>22</v>
      </c>
    </row>
    <row r="11752" spans="1:7" x14ac:dyDescent="0.25">
      <c r="A11752" t="s">
        <v>23090</v>
      </c>
      <c r="B11752" t="s">
        <v>23091</v>
      </c>
      <c r="C11752">
        <v>4</v>
      </c>
      <c r="D11752">
        <v>27.97</v>
      </c>
      <c r="E11752">
        <v>25.934999999999999</v>
      </c>
      <c r="F11752">
        <v>16.161999999999999</v>
      </c>
      <c r="G11752" t="s">
        <v>33</v>
      </c>
    </row>
    <row r="11753" spans="1:7" x14ac:dyDescent="0.25">
      <c r="A11753" t="s">
        <v>23092</v>
      </c>
      <c r="B11753" t="s">
        <v>23093</v>
      </c>
      <c r="C11753">
        <v>2</v>
      </c>
      <c r="D11753">
        <v>289.66000000000003</v>
      </c>
      <c r="E11753">
        <v>49.347999999999999</v>
      </c>
      <c r="F11753">
        <v>28.236999999999998</v>
      </c>
      <c r="G11753" t="s">
        <v>22</v>
      </c>
    </row>
    <row r="11754" spans="1:7" x14ac:dyDescent="0.25">
      <c r="A11754" t="s">
        <v>23094</v>
      </c>
      <c r="B11754" t="s">
        <v>23095</v>
      </c>
      <c r="C11754">
        <v>0</v>
      </c>
      <c r="D11754">
        <v>0</v>
      </c>
      <c r="E11754">
        <v>18.016999999999999</v>
      </c>
      <c r="F11754">
        <v>0</v>
      </c>
      <c r="G11754" t="s">
        <v>33</v>
      </c>
    </row>
    <row r="11755" spans="1:7" x14ac:dyDescent="0.25">
      <c r="A11755" t="s">
        <v>23096</v>
      </c>
      <c r="B11755" t="s">
        <v>23097</v>
      </c>
      <c r="C11755">
        <v>0</v>
      </c>
      <c r="D11755">
        <v>744.01</v>
      </c>
      <c r="E11755">
        <v>433.32</v>
      </c>
      <c r="F11755">
        <v>569.08100000000002</v>
      </c>
      <c r="G11755" t="s">
        <v>33</v>
      </c>
    </row>
    <row r="11756" spans="1:7" x14ac:dyDescent="0.25">
      <c r="A11756" t="s">
        <v>23098</v>
      </c>
      <c r="B11756" t="s">
        <v>23099</v>
      </c>
      <c r="C11756">
        <v>0</v>
      </c>
      <c r="D11756">
        <v>0</v>
      </c>
      <c r="E11756">
        <v>3.3799999999999997E-2</v>
      </c>
      <c r="F11756">
        <v>3.3799999999999997E-2</v>
      </c>
      <c r="G11756" t="s">
        <v>22</v>
      </c>
    </row>
    <row r="11757" spans="1:7" x14ac:dyDescent="0.25">
      <c r="A11757" t="s">
        <v>23100</v>
      </c>
      <c r="B11757" t="s">
        <v>23101</v>
      </c>
      <c r="C11757">
        <v>0</v>
      </c>
      <c r="D11757">
        <v>0</v>
      </c>
      <c r="E11757">
        <v>4.8899999999999997</v>
      </c>
      <c r="F11757">
        <v>4.8899999999999997</v>
      </c>
      <c r="G11757" t="s">
        <v>22</v>
      </c>
    </row>
    <row r="11758" spans="1:7" x14ac:dyDescent="0.25">
      <c r="A11758" t="s">
        <v>23102</v>
      </c>
      <c r="B11758" t="s">
        <v>23103</v>
      </c>
      <c r="C11758">
        <v>0</v>
      </c>
      <c r="D11758">
        <v>0</v>
      </c>
      <c r="E11758">
        <v>389.12200000000001</v>
      </c>
      <c r="F11758">
        <v>0</v>
      </c>
      <c r="G11758" t="s">
        <v>22</v>
      </c>
    </row>
    <row r="11759" spans="1:7" x14ac:dyDescent="0.25">
      <c r="A11759" t="s">
        <v>23104</v>
      </c>
      <c r="B11759" t="s">
        <v>23105</v>
      </c>
      <c r="C11759">
        <v>0</v>
      </c>
      <c r="D11759">
        <v>0</v>
      </c>
      <c r="E11759">
        <v>406.42700000000002</v>
      </c>
      <c r="F11759">
        <v>0</v>
      </c>
      <c r="G11759" t="s">
        <v>22</v>
      </c>
    </row>
    <row r="11760" spans="1:7" x14ac:dyDescent="0.25">
      <c r="A11760" t="s">
        <v>23106</v>
      </c>
      <c r="B11760" t="s">
        <v>23107</v>
      </c>
      <c r="C11760">
        <v>0</v>
      </c>
      <c r="D11760">
        <v>0</v>
      </c>
      <c r="E11760">
        <v>454.15699999999998</v>
      </c>
      <c r="F11760">
        <v>0</v>
      </c>
      <c r="G11760" t="s">
        <v>22</v>
      </c>
    </row>
    <row r="11761" spans="1:7" x14ac:dyDescent="0.25">
      <c r="A11761" t="s">
        <v>23108</v>
      </c>
      <c r="B11761" t="s">
        <v>23109</v>
      </c>
      <c r="C11761">
        <v>0</v>
      </c>
      <c r="D11761">
        <v>0</v>
      </c>
      <c r="E11761">
        <v>1382.2</v>
      </c>
      <c r="F11761">
        <v>0</v>
      </c>
      <c r="G11761" t="s">
        <v>33</v>
      </c>
    </row>
    <row r="11762" spans="1:7" x14ac:dyDescent="0.25">
      <c r="A11762" t="s">
        <v>23110</v>
      </c>
      <c r="B11762" t="s">
        <v>23111</v>
      </c>
      <c r="C11762">
        <v>0</v>
      </c>
      <c r="D11762">
        <v>3784.19</v>
      </c>
      <c r="E11762">
        <v>1370.1559999999999</v>
      </c>
      <c r="F11762">
        <v>1333.17</v>
      </c>
      <c r="G11762" t="s">
        <v>33</v>
      </c>
    </row>
    <row r="11763" spans="1:7" x14ac:dyDescent="0.25">
      <c r="A11763" t="s">
        <v>23112</v>
      </c>
      <c r="B11763" t="s">
        <v>23113</v>
      </c>
      <c r="C11763">
        <v>0</v>
      </c>
      <c r="D11763">
        <v>3727.5</v>
      </c>
      <c r="E11763">
        <v>1403.3630000000001</v>
      </c>
      <c r="F11763">
        <v>0</v>
      </c>
      <c r="G11763" t="s">
        <v>33</v>
      </c>
    </row>
    <row r="11764" spans="1:7" x14ac:dyDescent="0.25">
      <c r="A11764" t="s">
        <v>23114</v>
      </c>
      <c r="B11764" t="s">
        <v>23115</v>
      </c>
      <c r="C11764">
        <v>0</v>
      </c>
      <c r="D11764">
        <v>3579.36</v>
      </c>
      <c r="E11764">
        <v>1463.798</v>
      </c>
      <c r="F11764">
        <v>0</v>
      </c>
      <c r="G11764" t="s">
        <v>33</v>
      </c>
    </row>
    <row r="11765" spans="1:7" x14ac:dyDescent="0.25">
      <c r="A11765" t="s">
        <v>23116</v>
      </c>
      <c r="B11765" t="s">
        <v>23117</v>
      </c>
      <c r="C11765">
        <v>0</v>
      </c>
      <c r="D11765">
        <v>0</v>
      </c>
      <c r="E11765">
        <v>5.1070000000000002</v>
      </c>
      <c r="F11765">
        <v>6.4829999999999997</v>
      </c>
      <c r="G11765" t="s">
        <v>22</v>
      </c>
    </row>
    <row r="11766" spans="1:7" x14ac:dyDescent="0.25">
      <c r="A11766" t="s">
        <v>23118</v>
      </c>
      <c r="B11766" t="s">
        <v>17779</v>
      </c>
      <c r="C11766">
        <v>0</v>
      </c>
      <c r="D11766">
        <v>0</v>
      </c>
      <c r="E11766">
        <v>33.200000000000003</v>
      </c>
      <c r="F11766">
        <v>33.200000000000003</v>
      </c>
      <c r="G11766" t="s">
        <v>22</v>
      </c>
    </row>
    <row r="11767" spans="1:7" x14ac:dyDescent="0.25">
      <c r="A11767" t="s">
        <v>23119</v>
      </c>
      <c r="B11767" t="s">
        <v>23120</v>
      </c>
      <c r="C11767">
        <v>0</v>
      </c>
      <c r="D11767">
        <v>0</v>
      </c>
      <c r="E11767">
        <v>68</v>
      </c>
      <c r="F11767">
        <v>68</v>
      </c>
      <c r="G11767" t="s">
        <v>22</v>
      </c>
    </row>
    <row r="11768" spans="1:7" x14ac:dyDescent="0.25">
      <c r="A11768" t="s">
        <v>23121</v>
      </c>
      <c r="B11768" t="s">
        <v>23122</v>
      </c>
      <c r="C11768">
        <v>0</v>
      </c>
      <c r="D11768">
        <v>17371.2</v>
      </c>
      <c r="E11768">
        <v>6193.0510000000004</v>
      </c>
      <c r="F11768">
        <v>7258.4650000000001</v>
      </c>
      <c r="G11768" t="s">
        <v>33</v>
      </c>
    </row>
    <row r="11769" spans="1:7" x14ac:dyDescent="0.25">
      <c r="A11769" t="s">
        <v>23123</v>
      </c>
      <c r="B11769" t="s">
        <v>23124</v>
      </c>
      <c r="C11769">
        <v>0</v>
      </c>
      <c r="D11769">
        <v>17530.939999999999</v>
      </c>
      <c r="E11769">
        <v>6271.3459999999995</v>
      </c>
      <c r="F11769">
        <v>7366.2610000000004</v>
      </c>
      <c r="G11769" t="s">
        <v>33</v>
      </c>
    </row>
    <row r="11770" spans="1:7" x14ac:dyDescent="0.25">
      <c r="A11770" t="s">
        <v>23125</v>
      </c>
      <c r="B11770" t="s">
        <v>23126</v>
      </c>
      <c r="C11770">
        <v>0</v>
      </c>
      <c r="D11770">
        <v>9.8700000000000003E-3</v>
      </c>
      <c r="E11770">
        <v>1.52E-2</v>
      </c>
      <c r="F11770">
        <v>1.515E-2</v>
      </c>
      <c r="G11770" t="s">
        <v>22</v>
      </c>
    </row>
    <row r="11771" spans="1:7" x14ac:dyDescent="0.25">
      <c r="A11771" t="s">
        <v>23127</v>
      </c>
      <c r="B11771" t="s">
        <v>23128</v>
      </c>
      <c r="C11771">
        <v>0</v>
      </c>
      <c r="D11771">
        <v>9.8700000000000003E-3</v>
      </c>
      <c r="E11771">
        <v>6.9699999999999996E-3</v>
      </c>
      <c r="F11771">
        <v>1.04E-2</v>
      </c>
      <c r="G11771" t="s">
        <v>22</v>
      </c>
    </row>
    <row r="11772" spans="1:7" x14ac:dyDescent="0.25">
      <c r="A11772" t="s">
        <v>23129</v>
      </c>
      <c r="B11772" t="s">
        <v>23130</v>
      </c>
      <c r="C11772">
        <v>0</v>
      </c>
      <c r="D11772">
        <v>490.4</v>
      </c>
      <c r="E11772">
        <v>182.2</v>
      </c>
      <c r="F11772">
        <v>56.5</v>
      </c>
      <c r="G11772" t="s">
        <v>22</v>
      </c>
    </row>
    <row r="11773" spans="1:7" x14ac:dyDescent="0.25">
      <c r="A11773" t="s">
        <v>23131</v>
      </c>
      <c r="B11773" t="s">
        <v>23132</v>
      </c>
      <c r="C11773">
        <v>0</v>
      </c>
      <c r="D11773">
        <v>582.03</v>
      </c>
      <c r="E11773">
        <v>521</v>
      </c>
      <c r="F11773">
        <v>423.298</v>
      </c>
      <c r="G11773" t="s">
        <v>33</v>
      </c>
    </row>
    <row r="11774" spans="1:7" x14ac:dyDescent="0.25">
      <c r="A11774" t="s">
        <v>23133</v>
      </c>
      <c r="B11774" t="s">
        <v>23134</v>
      </c>
      <c r="C11774">
        <v>4.1980000000000004</v>
      </c>
      <c r="D11774">
        <v>0</v>
      </c>
      <c r="E11774">
        <v>53.5</v>
      </c>
      <c r="F11774">
        <v>53.5</v>
      </c>
      <c r="G11774" t="s">
        <v>22</v>
      </c>
    </row>
    <row r="11775" spans="1:7" x14ac:dyDescent="0.25">
      <c r="A11775" t="s">
        <v>23135</v>
      </c>
      <c r="B11775" t="s">
        <v>23136</v>
      </c>
      <c r="C11775">
        <v>0</v>
      </c>
      <c r="D11775">
        <v>0</v>
      </c>
      <c r="E11775">
        <v>641.86699999999996</v>
      </c>
      <c r="F11775">
        <v>0</v>
      </c>
      <c r="G11775" t="s">
        <v>22</v>
      </c>
    </row>
    <row r="11776" spans="1:7" x14ac:dyDescent="0.25">
      <c r="A11776" t="s">
        <v>23137</v>
      </c>
      <c r="B11776" t="s">
        <v>23138</v>
      </c>
      <c r="C11776">
        <v>1</v>
      </c>
      <c r="D11776">
        <v>527.91</v>
      </c>
      <c r="E11776">
        <v>127.381</v>
      </c>
      <c r="F11776">
        <v>11.092000000000001</v>
      </c>
      <c r="G11776" t="s">
        <v>312</v>
      </c>
    </row>
    <row r="11777" spans="1:7" x14ac:dyDescent="0.25">
      <c r="A11777" t="s">
        <v>23139</v>
      </c>
      <c r="B11777" t="s">
        <v>23140</v>
      </c>
      <c r="C11777">
        <v>0</v>
      </c>
      <c r="D11777">
        <v>967.9</v>
      </c>
      <c r="E11777">
        <v>809.18299999999999</v>
      </c>
      <c r="F11777">
        <v>0</v>
      </c>
      <c r="G11777" t="s">
        <v>33</v>
      </c>
    </row>
    <row r="11778" spans="1:7" x14ac:dyDescent="0.25">
      <c r="A11778" t="s">
        <v>23141</v>
      </c>
      <c r="B11778" t="s">
        <v>18429</v>
      </c>
      <c r="C11778">
        <v>0</v>
      </c>
      <c r="D11778">
        <v>239.33</v>
      </c>
      <c r="E11778">
        <v>27.026</v>
      </c>
      <c r="F11778">
        <v>8.7870000000000008</v>
      </c>
      <c r="G11778" t="s">
        <v>312</v>
      </c>
    </row>
    <row r="11779" spans="1:7" x14ac:dyDescent="0.25">
      <c r="A11779" t="s">
        <v>23142</v>
      </c>
      <c r="B11779" t="s">
        <v>23143</v>
      </c>
      <c r="C11779">
        <v>0</v>
      </c>
      <c r="D11779">
        <v>633.12</v>
      </c>
      <c r="E11779">
        <v>442.40800000000002</v>
      </c>
      <c r="F11779">
        <v>461.23899999999998</v>
      </c>
      <c r="G11779" t="s">
        <v>33</v>
      </c>
    </row>
    <row r="11780" spans="1:7" x14ac:dyDescent="0.25">
      <c r="A11780" t="s">
        <v>23144</v>
      </c>
      <c r="B11780" t="s">
        <v>10570</v>
      </c>
      <c r="C11780">
        <v>0</v>
      </c>
      <c r="D11780">
        <v>330.63</v>
      </c>
      <c r="E11780">
        <v>154.11000000000001</v>
      </c>
      <c r="F11780">
        <v>452.54599999999999</v>
      </c>
      <c r="G11780" t="s">
        <v>33</v>
      </c>
    </row>
    <row r="11781" spans="1:7" x14ac:dyDescent="0.25">
      <c r="A11781" t="s">
        <v>23145</v>
      </c>
      <c r="B11781" t="s">
        <v>23146</v>
      </c>
      <c r="C11781">
        <v>2</v>
      </c>
      <c r="D11781">
        <v>172.3</v>
      </c>
      <c r="E11781">
        <v>21.85</v>
      </c>
      <c r="F11781">
        <v>0</v>
      </c>
      <c r="G11781" t="s">
        <v>22</v>
      </c>
    </row>
    <row r="11782" spans="1:7" x14ac:dyDescent="0.25">
      <c r="A11782" t="s">
        <v>23147</v>
      </c>
      <c r="B11782" t="s">
        <v>23148</v>
      </c>
      <c r="C11782">
        <v>0</v>
      </c>
      <c r="D11782">
        <v>0</v>
      </c>
      <c r="E11782">
        <v>2.6313</v>
      </c>
      <c r="F11782">
        <v>1.79</v>
      </c>
      <c r="G11782" t="s">
        <v>22</v>
      </c>
    </row>
    <row r="11783" spans="1:7" x14ac:dyDescent="0.25">
      <c r="A11783" t="s">
        <v>23149</v>
      </c>
      <c r="B11783" t="s">
        <v>23150</v>
      </c>
      <c r="C11783">
        <v>0</v>
      </c>
      <c r="D11783">
        <v>31.67</v>
      </c>
      <c r="E11783">
        <v>6.4279999999999999</v>
      </c>
      <c r="F11783">
        <v>6.4589999999999996</v>
      </c>
      <c r="G11783" t="s">
        <v>22</v>
      </c>
    </row>
    <row r="11784" spans="1:7" x14ac:dyDescent="0.25">
      <c r="A11784" t="s">
        <v>23151</v>
      </c>
      <c r="B11784" t="s">
        <v>23152</v>
      </c>
      <c r="C11784">
        <v>0</v>
      </c>
      <c r="D11784">
        <v>0</v>
      </c>
      <c r="E11784">
        <v>140</v>
      </c>
      <c r="F11784">
        <v>140</v>
      </c>
      <c r="G11784" t="s">
        <v>22</v>
      </c>
    </row>
    <row r="11785" spans="1:7" x14ac:dyDescent="0.25">
      <c r="A11785" t="s">
        <v>23153</v>
      </c>
      <c r="B11785" t="s">
        <v>23154</v>
      </c>
      <c r="C11785">
        <v>10</v>
      </c>
      <c r="D11785">
        <v>0</v>
      </c>
      <c r="E11785">
        <v>18.416</v>
      </c>
      <c r="F11785">
        <v>17.285</v>
      </c>
      <c r="G11785" t="s">
        <v>22</v>
      </c>
    </row>
    <row r="11786" spans="1:7" x14ac:dyDescent="0.25">
      <c r="A11786" t="s">
        <v>23155</v>
      </c>
      <c r="B11786" t="s">
        <v>23156</v>
      </c>
      <c r="C11786">
        <v>0</v>
      </c>
      <c r="D11786">
        <v>0</v>
      </c>
      <c r="E11786">
        <v>3.9E-2</v>
      </c>
      <c r="F11786">
        <v>0.55500000000000005</v>
      </c>
      <c r="G11786" t="s">
        <v>22</v>
      </c>
    </row>
    <row r="11787" spans="1:7" x14ac:dyDescent="0.25">
      <c r="A11787" t="s">
        <v>23157</v>
      </c>
      <c r="B11787" t="s">
        <v>23158</v>
      </c>
      <c r="C11787">
        <v>0</v>
      </c>
      <c r="D11787">
        <v>0</v>
      </c>
      <c r="E11787">
        <v>19.251999999999999</v>
      </c>
      <c r="F11787">
        <v>15.73</v>
      </c>
      <c r="G11787" t="s">
        <v>22</v>
      </c>
    </row>
    <row r="11788" spans="1:7" x14ac:dyDescent="0.25">
      <c r="A11788" t="s">
        <v>23159</v>
      </c>
      <c r="B11788" t="s">
        <v>23160</v>
      </c>
      <c r="C11788">
        <v>0</v>
      </c>
      <c r="D11788">
        <v>0</v>
      </c>
      <c r="E11788">
        <v>5.2629999999999999</v>
      </c>
      <c r="F11788">
        <v>0</v>
      </c>
      <c r="G11788" t="s">
        <v>33</v>
      </c>
    </row>
    <row r="11789" spans="1:7" x14ac:dyDescent="0.25">
      <c r="A11789" t="s">
        <v>23161</v>
      </c>
      <c r="B11789" t="s">
        <v>23162</v>
      </c>
      <c r="C11789">
        <v>0</v>
      </c>
      <c r="D11789">
        <v>0</v>
      </c>
      <c r="E11789">
        <v>23.228999999999999</v>
      </c>
      <c r="F11789">
        <v>0</v>
      </c>
      <c r="G11789" t="s">
        <v>33</v>
      </c>
    </row>
    <row r="11790" spans="1:7" x14ac:dyDescent="0.25">
      <c r="A11790" t="s">
        <v>23163</v>
      </c>
      <c r="B11790" t="s">
        <v>23164</v>
      </c>
      <c r="C11790">
        <v>0</v>
      </c>
      <c r="D11790">
        <v>0</v>
      </c>
      <c r="E11790">
        <v>19.603000000000002</v>
      </c>
      <c r="F11790">
        <v>0</v>
      </c>
      <c r="G11790" t="s">
        <v>22</v>
      </c>
    </row>
    <row r="11791" spans="1:7" x14ac:dyDescent="0.25">
      <c r="A11791" t="s">
        <v>23165</v>
      </c>
      <c r="B11791" t="s">
        <v>23166</v>
      </c>
      <c r="C11791">
        <v>0</v>
      </c>
      <c r="D11791">
        <v>275</v>
      </c>
      <c r="E11791">
        <v>113.804</v>
      </c>
      <c r="F11791">
        <v>113.804</v>
      </c>
      <c r="G11791" t="s">
        <v>22</v>
      </c>
    </row>
    <row r="11792" spans="1:7" x14ac:dyDescent="0.25">
      <c r="A11792" t="s">
        <v>23167</v>
      </c>
      <c r="B11792" t="s">
        <v>23168</v>
      </c>
      <c r="C11792">
        <v>0</v>
      </c>
      <c r="D11792">
        <v>0</v>
      </c>
      <c r="E11792">
        <v>1.19</v>
      </c>
      <c r="F11792">
        <v>1.19</v>
      </c>
      <c r="G11792" t="s">
        <v>22</v>
      </c>
    </row>
    <row r="11793" spans="1:7" x14ac:dyDescent="0.25">
      <c r="A11793" t="s">
        <v>23169</v>
      </c>
      <c r="B11793" t="s">
        <v>23170</v>
      </c>
      <c r="C11793">
        <v>26</v>
      </c>
      <c r="D11793">
        <v>0</v>
      </c>
      <c r="E11793">
        <v>0.26900000000000002</v>
      </c>
      <c r="F11793">
        <v>0.26900000000000002</v>
      </c>
      <c r="G11793" t="s">
        <v>22</v>
      </c>
    </row>
    <row r="11794" spans="1:7" x14ac:dyDescent="0.25">
      <c r="A11794" t="s">
        <v>23171</v>
      </c>
      <c r="B11794" t="s">
        <v>23172</v>
      </c>
      <c r="C11794">
        <v>0</v>
      </c>
      <c r="D11794">
        <v>0</v>
      </c>
      <c r="E11794">
        <v>7.05</v>
      </c>
      <c r="F11794">
        <v>0</v>
      </c>
      <c r="G11794" t="s">
        <v>22</v>
      </c>
    </row>
    <row r="11795" spans="1:7" x14ac:dyDescent="0.25">
      <c r="A11795" t="s">
        <v>23173</v>
      </c>
      <c r="B11795" t="s">
        <v>23174</v>
      </c>
      <c r="C11795">
        <v>49313</v>
      </c>
      <c r="D11795">
        <v>0</v>
      </c>
      <c r="E11795">
        <v>0.20580000000000001</v>
      </c>
      <c r="F11795">
        <v>0.14000000000000001</v>
      </c>
      <c r="G11795" t="s">
        <v>22</v>
      </c>
    </row>
    <row r="11796" spans="1:7" x14ac:dyDescent="0.25">
      <c r="A11796" t="s">
        <v>23175</v>
      </c>
      <c r="B11796" t="s">
        <v>23176</v>
      </c>
      <c r="C11796">
        <v>0</v>
      </c>
      <c r="D11796">
        <v>0</v>
      </c>
      <c r="E11796">
        <v>7.05</v>
      </c>
      <c r="F11796">
        <v>0</v>
      </c>
      <c r="G11796" t="s">
        <v>22</v>
      </c>
    </row>
    <row r="11797" spans="1:7" x14ac:dyDescent="0.25">
      <c r="A11797" t="s">
        <v>23177</v>
      </c>
      <c r="B11797" t="s">
        <v>23178</v>
      </c>
      <c r="C11797">
        <v>0</v>
      </c>
      <c r="D11797">
        <v>293.13</v>
      </c>
      <c r="E11797">
        <v>124.006</v>
      </c>
      <c r="F11797">
        <v>476.755</v>
      </c>
      <c r="G11797" t="s">
        <v>33</v>
      </c>
    </row>
    <row r="11798" spans="1:7" x14ac:dyDescent="0.25">
      <c r="A11798" t="s">
        <v>23179</v>
      </c>
      <c r="B11798" t="s">
        <v>23180</v>
      </c>
      <c r="C11798">
        <v>0</v>
      </c>
      <c r="D11798">
        <v>31.89</v>
      </c>
      <c r="E11798">
        <v>7.86</v>
      </c>
      <c r="F11798">
        <v>7.86</v>
      </c>
      <c r="G11798" t="s">
        <v>22</v>
      </c>
    </row>
    <row r="11799" spans="1:7" x14ac:dyDescent="0.25">
      <c r="A11799" t="s">
        <v>23181</v>
      </c>
      <c r="B11799" t="s">
        <v>23182</v>
      </c>
      <c r="C11799">
        <v>0</v>
      </c>
      <c r="D11799">
        <v>0</v>
      </c>
      <c r="E11799">
        <v>5.8049999999999997</v>
      </c>
      <c r="F11799">
        <v>12.65</v>
      </c>
      <c r="G11799" t="s">
        <v>22</v>
      </c>
    </row>
    <row r="11800" spans="1:7" x14ac:dyDescent="0.25">
      <c r="A11800" t="s">
        <v>23183</v>
      </c>
      <c r="B11800" t="s">
        <v>23184</v>
      </c>
      <c r="C11800">
        <v>0</v>
      </c>
      <c r="D11800">
        <v>380.34</v>
      </c>
      <c r="E11800">
        <v>278.43400000000003</v>
      </c>
      <c r="F11800">
        <v>363.452</v>
      </c>
      <c r="G11800" t="s">
        <v>33</v>
      </c>
    </row>
    <row r="11801" spans="1:7" x14ac:dyDescent="0.25">
      <c r="A11801" t="s">
        <v>23185</v>
      </c>
      <c r="B11801" t="s">
        <v>23186</v>
      </c>
      <c r="C11801">
        <v>0</v>
      </c>
      <c r="D11801">
        <v>336.04</v>
      </c>
      <c r="E11801">
        <v>141.88</v>
      </c>
      <c r="F11801">
        <v>152.1</v>
      </c>
      <c r="G11801" t="s">
        <v>33</v>
      </c>
    </row>
    <row r="11802" spans="1:7" x14ac:dyDescent="0.25">
      <c r="A11802" t="s">
        <v>23187</v>
      </c>
      <c r="B11802" t="s">
        <v>23188</v>
      </c>
      <c r="C11802">
        <v>0</v>
      </c>
      <c r="D11802">
        <v>643.88</v>
      </c>
      <c r="E11802">
        <v>375.63099999999997</v>
      </c>
      <c r="F11802">
        <v>402.32499999999999</v>
      </c>
      <c r="G11802" t="s">
        <v>33</v>
      </c>
    </row>
    <row r="11803" spans="1:7" x14ac:dyDescent="0.25">
      <c r="A11803" t="s">
        <v>23189</v>
      </c>
      <c r="B11803" t="s">
        <v>23190</v>
      </c>
      <c r="C11803">
        <v>0</v>
      </c>
      <c r="D11803">
        <v>759.95</v>
      </c>
      <c r="E11803">
        <v>470.15199999999999</v>
      </c>
      <c r="F11803">
        <v>255.374</v>
      </c>
      <c r="G11803" t="s">
        <v>33</v>
      </c>
    </row>
    <row r="11804" spans="1:7" x14ac:dyDescent="0.25">
      <c r="A11804" t="s">
        <v>23191</v>
      </c>
      <c r="B11804" t="s">
        <v>23192</v>
      </c>
      <c r="C11804">
        <v>0</v>
      </c>
      <c r="D11804">
        <v>0</v>
      </c>
      <c r="E11804">
        <v>0</v>
      </c>
      <c r="F11804">
        <v>0</v>
      </c>
      <c r="G11804" t="s">
        <v>22</v>
      </c>
    </row>
    <row r="11805" spans="1:7" x14ac:dyDescent="0.25">
      <c r="A11805" t="s">
        <v>23193</v>
      </c>
      <c r="B11805" t="s">
        <v>23194</v>
      </c>
      <c r="C11805">
        <v>0</v>
      </c>
      <c r="D11805">
        <v>0</v>
      </c>
      <c r="E11805">
        <v>3.9449999999999998</v>
      </c>
      <c r="F11805">
        <v>0</v>
      </c>
      <c r="G11805" t="s">
        <v>22</v>
      </c>
    </row>
    <row r="11806" spans="1:7" x14ac:dyDescent="0.25">
      <c r="A11806" t="s">
        <v>23195</v>
      </c>
      <c r="B11806" t="s">
        <v>23196</v>
      </c>
      <c r="C11806">
        <v>0</v>
      </c>
      <c r="D11806">
        <v>414</v>
      </c>
      <c r="E11806">
        <v>151.946</v>
      </c>
      <c r="F11806">
        <v>0</v>
      </c>
      <c r="G11806" t="s">
        <v>22</v>
      </c>
    </row>
    <row r="11807" spans="1:7" x14ac:dyDescent="0.25">
      <c r="A11807" t="s">
        <v>23197</v>
      </c>
      <c r="B11807" t="s">
        <v>23198</v>
      </c>
      <c r="C11807">
        <v>3</v>
      </c>
      <c r="D11807">
        <v>167.57</v>
      </c>
      <c r="E11807">
        <v>77.823999999999998</v>
      </c>
      <c r="F11807">
        <v>74.813000000000002</v>
      </c>
      <c r="G11807" t="s">
        <v>312</v>
      </c>
    </row>
    <row r="11808" spans="1:7" x14ac:dyDescent="0.25">
      <c r="A11808" t="s">
        <v>23199</v>
      </c>
      <c r="B11808" t="s">
        <v>23200</v>
      </c>
      <c r="C11808">
        <v>0</v>
      </c>
      <c r="D11808">
        <v>0</v>
      </c>
      <c r="E11808">
        <v>28.524000000000001</v>
      </c>
      <c r="F11808">
        <v>28.574000000000002</v>
      </c>
      <c r="G11808" t="s">
        <v>22</v>
      </c>
    </row>
    <row r="11809" spans="1:7" x14ac:dyDescent="0.25">
      <c r="A11809" t="s">
        <v>23201</v>
      </c>
      <c r="B11809" t="s">
        <v>23202</v>
      </c>
      <c r="C11809">
        <v>0</v>
      </c>
      <c r="D11809">
        <v>0</v>
      </c>
      <c r="E11809">
        <v>1.2999999999999999E-2</v>
      </c>
      <c r="F11809">
        <v>0</v>
      </c>
      <c r="G11809" t="s">
        <v>22</v>
      </c>
    </row>
    <row r="11810" spans="1:7" x14ac:dyDescent="0.25">
      <c r="A11810" t="s">
        <v>23203</v>
      </c>
      <c r="B11810" t="s">
        <v>23204</v>
      </c>
      <c r="C11810">
        <v>0</v>
      </c>
      <c r="D11810">
        <v>0</v>
      </c>
      <c r="E11810">
        <v>0.15859999999999999</v>
      </c>
      <c r="F11810">
        <v>0.15859999999999999</v>
      </c>
      <c r="G11810" t="s">
        <v>22</v>
      </c>
    </row>
    <row r="11811" spans="1:7" x14ac:dyDescent="0.25">
      <c r="A11811" t="s">
        <v>23205</v>
      </c>
      <c r="B11811" t="s">
        <v>23206</v>
      </c>
      <c r="C11811">
        <v>6</v>
      </c>
      <c r="D11811">
        <v>0</v>
      </c>
      <c r="E11811">
        <v>1.1419999999999999</v>
      </c>
      <c r="F11811">
        <v>28.55</v>
      </c>
      <c r="G11811" t="s">
        <v>22</v>
      </c>
    </row>
    <row r="11812" spans="1:7" x14ac:dyDescent="0.25">
      <c r="A11812" t="s">
        <v>23207</v>
      </c>
      <c r="B11812" t="s">
        <v>23208</v>
      </c>
      <c r="C11812">
        <v>0</v>
      </c>
      <c r="D11812">
        <v>671.66</v>
      </c>
      <c r="E11812">
        <v>423.59899999999999</v>
      </c>
      <c r="F11812">
        <v>429.17200000000003</v>
      </c>
      <c r="G11812" t="s">
        <v>33</v>
      </c>
    </row>
    <row r="11813" spans="1:7" x14ac:dyDescent="0.25">
      <c r="A11813" t="s">
        <v>23209</v>
      </c>
      <c r="B11813" t="s">
        <v>23210</v>
      </c>
      <c r="C11813">
        <v>0</v>
      </c>
      <c r="D11813">
        <v>551.5</v>
      </c>
      <c r="E11813">
        <v>386.04300000000001</v>
      </c>
      <c r="F11813">
        <v>157.572</v>
      </c>
      <c r="G11813" t="s">
        <v>33</v>
      </c>
    </row>
    <row r="11814" spans="1:7" x14ac:dyDescent="0.25">
      <c r="A11814" t="s">
        <v>23211</v>
      </c>
      <c r="B11814" t="s">
        <v>23212</v>
      </c>
      <c r="C11814">
        <v>14387</v>
      </c>
      <c r="D11814">
        <v>0</v>
      </c>
      <c r="E11814">
        <v>20.757090000000002</v>
      </c>
      <c r="F11814">
        <v>10.37825</v>
      </c>
      <c r="G11814" t="s">
        <v>22</v>
      </c>
    </row>
    <row r="11815" spans="1:7" x14ac:dyDescent="0.25">
      <c r="A11815" t="s">
        <v>23213</v>
      </c>
      <c r="B11815" t="s">
        <v>23214</v>
      </c>
      <c r="C11815">
        <v>0</v>
      </c>
      <c r="D11815">
        <v>9800.19</v>
      </c>
      <c r="E11815">
        <v>3100.7429999999999</v>
      </c>
      <c r="F11815">
        <v>0</v>
      </c>
      <c r="G11815" t="s">
        <v>33</v>
      </c>
    </row>
    <row r="11816" spans="1:7" x14ac:dyDescent="0.25">
      <c r="A11816" t="s">
        <v>23215</v>
      </c>
      <c r="B11816" t="s">
        <v>23216</v>
      </c>
      <c r="C11816">
        <v>15</v>
      </c>
      <c r="D11816">
        <v>0</v>
      </c>
      <c r="E11816">
        <v>3.33</v>
      </c>
      <c r="F11816">
        <v>3.069</v>
      </c>
      <c r="G11816" t="s">
        <v>22</v>
      </c>
    </row>
    <row r="11817" spans="1:7" x14ac:dyDescent="0.25">
      <c r="A11817" t="s">
        <v>23217</v>
      </c>
      <c r="B11817" t="s">
        <v>23218</v>
      </c>
      <c r="C11817">
        <v>0</v>
      </c>
      <c r="D11817">
        <v>17546.73</v>
      </c>
      <c r="E11817">
        <v>6411.0870000000004</v>
      </c>
      <c r="F11817">
        <v>0</v>
      </c>
      <c r="G11817" t="s">
        <v>33</v>
      </c>
    </row>
    <row r="11818" spans="1:7" x14ac:dyDescent="0.25">
      <c r="A11818" t="s">
        <v>23219</v>
      </c>
      <c r="B11818" t="s">
        <v>23220</v>
      </c>
      <c r="C11818">
        <v>0</v>
      </c>
      <c r="D11818">
        <v>0</v>
      </c>
      <c r="E11818">
        <v>570.596</v>
      </c>
      <c r="F11818">
        <v>0</v>
      </c>
      <c r="G11818" t="s">
        <v>22</v>
      </c>
    </row>
    <row r="11819" spans="1:7" x14ac:dyDescent="0.25">
      <c r="A11819" t="s">
        <v>23221</v>
      </c>
      <c r="B11819" t="s">
        <v>23222</v>
      </c>
      <c r="C11819">
        <v>256</v>
      </c>
      <c r="D11819">
        <v>0</v>
      </c>
      <c r="E11819">
        <v>17.66</v>
      </c>
      <c r="F11819">
        <v>12.03</v>
      </c>
      <c r="G11819" t="s">
        <v>22</v>
      </c>
    </row>
    <row r="11820" spans="1:7" x14ac:dyDescent="0.25">
      <c r="A11820" t="s">
        <v>23223</v>
      </c>
      <c r="B11820" t="s">
        <v>23224</v>
      </c>
      <c r="C11820">
        <v>10</v>
      </c>
      <c r="D11820">
        <v>86.23</v>
      </c>
      <c r="E11820">
        <v>21.754000000000001</v>
      </c>
      <c r="F11820">
        <v>8.5120000000000005</v>
      </c>
      <c r="G11820" t="s">
        <v>22</v>
      </c>
    </row>
    <row r="11821" spans="1:7" x14ac:dyDescent="0.25">
      <c r="A11821" t="s">
        <v>23225</v>
      </c>
      <c r="B11821" t="s">
        <v>23226</v>
      </c>
      <c r="C11821">
        <v>0</v>
      </c>
      <c r="D11821">
        <v>0</v>
      </c>
      <c r="E11821">
        <v>15.75</v>
      </c>
      <c r="F11821">
        <v>15.75</v>
      </c>
      <c r="G11821" t="s">
        <v>22</v>
      </c>
    </row>
    <row r="11822" spans="1:7" x14ac:dyDescent="0.25">
      <c r="A11822" t="s">
        <v>23227</v>
      </c>
      <c r="B11822" t="s">
        <v>23228</v>
      </c>
      <c r="C11822">
        <v>1</v>
      </c>
      <c r="D11822">
        <v>103.53</v>
      </c>
      <c r="E11822">
        <v>42.734999999999999</v>
      </c>
      <c r="F11822">
        <v>40.313000000000002</v>
      </c>
      <c r="G11822" t="s">
        <v>312</v>
      </c>
    </row>
    <row r="11823" spans="1:7" x14ac:dyDescent="0.25">
      <c r="A11823" t="s">
        <v>23229</v>
      </c>
      <c r="B11823" t="s">
        <v>23230</v>
      </c>
      <c r="C11823">
        <v>0</v>
      </c>
      <c r="D11823">
        <v>143.02000000000001</v>
      </c>
      <c r="E11823">
        <v>38.478000000000002</v>
      </c>
      <c r="F11823">
        <v>38.491999999999997</v>
      </c>
      <c r="G11823" t="s">
        <v>22</v>
      </c>
    </row>
    <row r="11824" spans="1:7" x14ac:dyDescent="0.25">
      <c r="A11824" t="s">
        <v>23231</v>
      </c>
      <c r="B11824" t="s">
        <v>23232</v>
      </c>
      <c r="C11824">
        <v>0</v>
      </c>
      <c r="D11824">
        <v>76.48</v>
      </c>
      <c r="E11824">
        <v>35.216999999999999</v>
      </c>
      <c r="F11824">
        <v>35.738999999999997</v>
      </c>
      <c r="G11824" t="s">
        <v>33</v>
      </c>
    </row>
    <row r="11825" spans="1:7" x14ac:dyDescent="0.25">
      <c r="A11825" t="s">
        <v>23233</v>
      </c>
      <c r="B11825" t="s">
        <v>23234</v>
      </c>
      <c r="C11825">
        <v>0</v>
      </c>
      <c r="D11825">
        <v>19.62</v>
      </c>
      <c r="E11825">
        <v>3.746</v>
      </c>
      <c r="F11825">
        <v>3.746</v>
      </c>
      <c r="G11825" t="s">
        <v>22</v>
      </c>
    </row>
    <row r="11826" spans="1:7" x14ac:dyDescent="0.25">
      <c r="A11826" t="s">
        <v>23235</v>
      </c>
      <c r="B11826" t="s">
        <v>23236</v>
      </c>
      <c r="C11826">
        <v>0</v>
      </c>
      <c r="D11826">
        <v>20.5</v>
      </c>
      <c r="E11826">
        <v>5.5</v>
      </c>
      <c r="F11826">
        <v>5.4960000000000004</v>
      </c>
      <c r="G11826" t="s">
        <v>33</v>
      </c>
    </row>
    <row r="11827" spans="1:7" x14ac:dyDescent="0.25">
      <c r="A11827" t="s">
        <v>23237</v>
      </c>
      <c r="B11827" t="s">
        <v>23238</v>
      </c>
      <c r="C11827">
        <v>2</v>
      </c>
      <c r="D11827">
        <v>76.28</v>
      </c>
      <c r="E11827">
        <v>32.017000000000003</v>
      </c>
      <c r="F11827">
        <v>32.017000000000003</v>
      </c>
      <c r="G11827" t="s">
        <v>312</v>
      </c>
    </row>
    <row r="11828" spans="1:7" x14ac:dyDescent="0.25">
      <c r="A11828" t="s">
        <v>23239</v>
      </c>
      <c r="B11828" t="s">
        <v>23240</v>
      </c>
      <c r="C11828">
        <v>129</v>
      </c>
      <c r="D11828">
        <v>0</v>
      </c>
      <c r="E11828">
        <v>3.5</v>
      </c>
      <c r="F11828">
        <v>3.5</v>
      </c>
      <c r="G11828" t="s">
        <v>22</v>
      </c>
    </row>
    <row r="11829" spans="1:7" x14ac:dyDescent="0.25">
      <c r="A11829" t="s">
        <v>23241</v>
      </c>
      <c r="B11829" t="s">
        <v>23242</v>
      </c>
      <c r="C11829">
        <v>5</v>
      </c>
      <c r="D11829">
        <v>0</v>
      </c>
      <c r="E11829">
        <v>443.72</v>
      </c>
      <c r="F11829">
        <v>443.72</v>
      </c>
      <c r="G11829" t="s">
        <v>22</v>
      </c>
    </row>
    <row r="11830" spans="1:7" x14ac:dyDescent="0.25">
      <c r="A11830" t="s">
        <v>23243</v>
      </c>
      <c r="B11830" t="s">
        <v>23244</v>
      </c>
      <c r="C11830">
        <v>0</v>
      </c>
      <c r="D11830">
        <v>0</v>
      </c>
      <c r="E11830">
        <v>58.5</v>
      </c>
      <c r="F11830">
        <v>58.5</v>
      </c>
      <c r="G11830" t="s">
        <v>22</v>
      </c>
    </row>
    <row r="11831" spans="1:7" x14ac:dyDescent="0.25">
      <c r="A11831" t="s">
        <v>23245</v>
      </c>
      <c r="B11831" t="s">
        <v>23246</v>
      </c>
      <c r="C11831">
        <v>0</v>
      </c>
      <c r="D11831">
        <v>0</v>
      </c>
      <c r="E11831">
        <v>532.46</v>
      </c>
      <c r="F11831">
        <v>532.46</v>
      </c>
      <c r="G11831" t="s">
        <v>22</v>
      </c>
    </row>
    <row r="11832" spans="1:7" x14ac:dyDescent="0.25">
      <c r="A11832" t="s">
        <v>23247</v>
      </c>
      <c r="B11832" t="s">
        <v>23248</v>
      </c>
      <c r="C11832">
        <v>3</v>
      </c>
      <c r="D11832">
        <v>0</v>
      </c>
      <c r="E11832">
        <v>638.96</v>
      </c>
      <c r="F11832">
        <v>638.96</v>
      </c>
      <c r="G11832" t="s">
        <v>22</v>
      </c>
    </row>
    <row r="11833" spans="1:7" x14ac:dyDescent="0.25">
      <c r="A11833" t="s">
        <v>23249</v>
      </c>
      <c r="B11833" t="s">
        <v>23250</v>
      </c>
      <c r="C11833">
        <v>1602</v>
      </c>
      <c r="D11833">
        <v>0</v>
      </c>
      <c r="E11833">
        <v>3</v>
      </c>
      <c r="F11833">
        <v>3</v>
      </c>
      <c r="G11833" t="s">
        <v>22</v>
      </c>
    </row>
    <row r="11834" spans="1:7" x14ac:dyDescent="0.25">
      <c r="A11834" t="s">
        <v>23251</v>
      </c>
      <c r="B11834" t="s">
        <v>23252</v>
      </c>
      <c r="C11834">
        <v>1540</v>
      </c>
      <c r="D11834">
        <v>0</v>
      </c>
      <c r="E11834">
        <v>1.03</v>
      </c>
      <c r="F11834">
        <v>1.03</v>
      </c>
      <c r="G11834" t="s">
        <v>22</v>
      </c>
    </row>
    <row r="11835" spans="1:7" x14ac:dyDescent="0.25">
      <c r="A11835" t="s">
        <v>23253</v>
      </c>
      <c r="B11835" t="s">
        <v>23254</v>
      </c>
      <c r="C11835">
        <v>3</v>
      </c>
      <c r="D11835">
        <v>52.53</v>
      </c>
      <c r="E11835">
        <v>21.375</v>
      </c>
      <c r="F11835">
        <v>20.757999999999999</v>
      </c>
      <c r="G11835" t="s">
        <v>33</v>
      </c>
    </row>
    <row r="11836" spans="1:7" x14ac:dyDescent="0.25">
      <c r="A11836" t="s">
        <v>23255</v>
      </c>
      <c r="B11836" t="s">
        <v>23256</v>
      </c>
      <c r="C11836">
        <v>2</v>
      </c>
      <c r="D11836">
        <v>267.85000000000002</v>
      </c>
      <c r="E11836">
        <v>11.706</v>
      </c>
      <c r="F11836">
        <v>11.706</v>
      </c>
      <c r="G11836" t="s">
        <v>22</v>
      </c>
    </row>
    <row r="11837" spans="1:7" x14ac:dyDescent="0.25">
      <c r="A11837" t="s">
        <v>23257</v>
      </c>
      <c r="B11837" t="s">
        <v>23258</v>
      </c>
      <c r="C11837">
        <v>4</v>
      </c>
      <c r="D11837">
        <v>0</v>
      </c>
      <c r="E11837">
        <v>766.75</v>
      </c>
      <c r="F11837">
        <v>766.75</v>
      </c>
      <c r="G11837" t="s">
        <v>22</v>
      </c>
    </row>
    <row r="11838" spans="1:7" x14ac:dyDescent="0.25">
      <c r="A11838" t="s">
        <v>23259</v>
      </c>
      <c r="B11838" t="s">
        <v>23260</v>
      </c>
      <c r="C11838">
        <v>5</v>
      </c>
      <c r="D11838">
        <v>0</v>
      </c>
      <c r="E11838">
        <v>1013.1</v>
      </c>
      <c r="F11838">
        <v>1013.1</v>
      </c>
      <c r="G11838" t="s">
        <v>22</v>
      </c>
    </row>
    <row r="11839" spans="1:7" x14ac:dyDescent="0.25">
      <c r="A11839" t="s">
        <v>23261</v>
      </c>
      <c r="B11839" t="s">
        <v>23262</v>
      </c>
      <c r="C11839">
        <v>0</v>
      </c>
      <c r="D11839">
        <v>0</v>
      </c>
      <c r="E11839">
        <v>0</v>
      </c>
      <c r="F11839">
        <v>0</v>
      </c>
      <c r="G11839" t="s">
        <v>22</v>
      </c>
    </row>
    <row r="11840" spans="1:7" x14ac:dyDescent="0.25">
      <c r="A11840" t="s">
        <v>23263</v>
      </c>
      <c r="B11840" t="s">
        <v>23264</v>
      </c>
      <c r="C11840">
        <v>0</v>
      </c>
      <c r="D11840">
        <v>180</v>
      </c>
      <c r="E11840">
        <v>116.286</v>
      </c>
      <c r="F11840">
        <v>102.203</v>
      </c>
      <c r="G11840" t="s">
        <v>22</v>
      </c>
    </row>
    <row r="11841" spans="1:7" x14ac:dyDescent="0.25">
      <c r="A11841" t="s">
        <v>23265</v>
      </c>
      <c r="B11841" t="s">
        <v>23266</v>
      </c>
      <c r="C11841">
        <v>0</v>
      </c>
      <c r="D11841">
        <v>0</v>
      </c>
      <c r="E11841">
        <v>0</v>
      </c>
      <c r="F11841">
        <v>0</v>
      </c>
      <c r="G11841" t="s">
        <v>22</v>
      </c>
    </row>
    <row r="11842" spans="1:7" x14ac:dyDescent="0.25">
      <c r="A11842" t="s">
        <v>23267</v>
      </c>
      <c r="B11842" t="s">
        <v>23268</v>
      </c>
      <c r="C11842">
        <v>3</v>
      </c>
      <c r="D11842">
        <v>0</v>
      </c>
      <c r="E11842">
        <v>3.24</v>
      </c>
      <c r="F11842">
        <v>3.24</v>
      </c>
      <c r="G11842" t="s">
        <v>22</v>
      </c>
    </row>
    <row r="11843" spans="1:7" x14ac:dyDescent="0.25">
      <c r="A11843" t="s">
        <v>23269</v>
      </c>
      <c r="B11843" t="s">
        <v>23270</v>
      </c>
      <c r="C11843">
        <v>0</v>
      </c>
      <c r="D11843">
        <v>80.8</v>
      </c>
      <c r="E11843">
        <v>66.694999999999993</v>
      </c>
      <c r="F11843">
        <v>33.271000000000001</v>
      </c>
      <c r="G11843" t="s">
        <v>33</v>
      </c>
    </row>
    <row r="11844" spans="1:7" x14ac:dyDescent="0.25">
      <c r="A11844" t="s">
        <v>23271</v>
      </c>
      <c r="B11844" t="s">
        <v>23272</v>
      </c>
      <c r="C11844">
        <v>10</v>
      </c>
      <c r="D11844">
        <v>0</v>
      </c>
      <c r="E11844">
        <v>7.63</v>
      </c>
      <c r="F11844">
        <v>7.63</v>
      </c>
      <c r="G11844" t="s">
        <v>22</v>
      </c>
    </row>
    <row r="11845" spans="1:7" x14ac:dyDescent="0.25">
      <c r="A11845" t="s">
        <v>23273</v>
      </c>
      <c r="B11845" t="s">
        <v>23274</v>
      </c>
      <c r="C11845">
        <v>0</v>
      </c>
      <c r="D11845">
        <v>0</v>
      </c>
      <c r="E11845">
        <v>3.6819999999999999</v>
      </c>
      <c r="F11845">
        <v>3.6819999999999999</v>
      </c>
      <c r="G11845" t="s">
        <v>33</v>
      </c>
    </row>
    <row r="11846" spans="1:7" x14ac:dyDescent="0.25">
      <c r="A11846" t="s">
        <v>23275</v>
      </c>
      <c r="B11846" t="s">
        <v>23276</v>
      </c>
      <c r="C11846">
        <v>0</v>
      </c>
      <c r="D11846">
        <v>0</v>
      </c>
      <c r="E11846">
        <v>1177.2159999999999</v>
      </c>
      <c r="F11846">
        <v>2.3690000000000002</v>
      </c>
      <c r="G11846" t="s">
        <v>33</v>
      </c>
    </row>
    <row r="11847" spans="1:7" x14ac:dyDescent="0.25">
      <c r="A11847" t="s">
        <v>23277</v>
      </c>
      <c r="B11847" t="s">
        <v>23278</v>
      </c>
      <c r="C11847">
        <v>0</v>
      </c>
      <c r="D11847">
        <v>0</v>
      </c>
      <c r="E11847">
        <v>55.448999999999998</v>
      </c>
      <c r="F11847">
        <v>55.389000000000003</v>
      </c>
      <c r="G11847" t="s">
        <v>33</v>
      </c>
    </row>
    <row r="11848" spans="1:7" x14ac:dyDescent="0.25">
      <c r="A11848" t="s">
        <v>23279</v>
      </c>
      <c r="B11848" t="s">
        <v>23280</v>
      </c>
      <c r="C11848">
        <v>0</v>
      </c>
      <c r="D11848">
        <v>355.84</v>
      </c>
      <c r="E11848">
        <v>63.216999999999999</v>
      </c>
      <c r="F11848">
        <v>68.158000000000001</v>
      </c>
      <c r="G11848" t="s">
        <v>22</v>
      </c>
    </row>
    <row r="11849" spans="1:7" x14ac:dyDescent="0.25">
      <c r="A11849" t="s">
        <v>23281</v>
      </c>
      <c r="B11849" t="s">
        <v>23282</v>
      </c>
      <c r="C11849">
        <v>2</v>
      </c>
      <c r="D11849">
        <v>0</v>
      </c>
      <c r="E11849">
        <v>61.082000000000001</v>
      </c>
      <c r="F11849">
        <v>23.248000000000001</v>
      </c>
      <c r="G11849" t="s">
        <v>33</v>
      </c>
    </row>
    <row r="11850" spans="1:7" x14ac:dyDescent="0.25">
      <c r="A11850" t="s">
        <v>23283</v>
      </c>
      <c r="B11850" t="s">
        <v>23284</v>
      </c>
      <c r="C11850">
        <v>0</v>
      </c>
      <c r="D11850">
        <v>588.83000000000004</v>
      </c>
      <c r="E11850">
        <v>208.35499999999999</v>
      </c>
      <c r="F11850">
        <v>194.21199999999999</v>
      </c>
      <c r="G11850" t="s">
        <v>312</v>
      </c>
    </row>
    <row r="11851" spans="1:7" x14ac:dyDescent="0.25">
      <c r="A11851" t="s">
        <v>23285</v>
      </c>
      <c r="B11851" t="s">
        <v>23286</v>
      </c>
      <c r="C11851">
        <v>0</v>
      </c>
      <c r="D11851">
        <v>144.51</v>
      </c>
      <c r="E11851">
        <v>58.929000000000002</v>
      </c>
      <c r="F11851">
        <v>50.646999999999998</v>
      </c>
      <c r="G11851" t="s">
        <v>312</v>
      </c>
    </row>
    <row r="11852" spans="1:7" x14ac:dyDescent="0.25">
      <c r="A11852" t="s">
        <v>23287</v>
      </c>
      <c r="B11852" t="s">
        <v>23288</v>
      </c>
      <c r="C11852">
        <v>0</v>
      </c>
      <c r="D11852">
        <v>0</v>
      </c>
      <c r="E11852">
        <v>50.673999999999999</v>
      </c>
      <c r="F11852">
        <v>55.353000000000002</v>
      </c>
      <c r="G11852" t="s">
        <v>33</v>
      </c>
    </row>
    <row r="11853" spans="1:7" x14ac:dyDescent="0.25">
      <c r="A11853" t="s">
        <v>23289</v>
      </c>
      <c r="B11853" t="s">
        <v>23290</v>
      </c>
      <c r="C11853">
        <v>0</v>
      </c>
      <c r="D11853">
        <v>16.62</v>
      </c>
      <c r="E11853">
        <v>2.1619999999999999</v>
      </c>
      <c r="F11853">
        <v>2.1619999999999999</v>
      </c>
      <c r="G11853" t="s">
        <v>22</v>
      </c>
    </row>
    <row r="11854" spans="1:7" x14ac:dyDescent="0.25">
      <c r="A11854" t="s">
        <v>23291</v>
      </c>
      <c r="B11854" t="s">
        <v>23292</v>
      </c>
      <c r="C11854">
        <v>0</v>
      </c>
      <c r="D11854">
        <v>0</v>
      </c>
      <c r="E11854">
        <v>8.9809999999999999</v>
      </c>
      <c r="F11854">
        <v>7.931</v>
      </c>
      <c r="G11854" t="s">
        <v>33</v>
      </c>
    </row>
    <row r="11855" spans="1:7" x14ac:dyDescent="0.25">
      <c r="A11855" t="s">
        <v>23293</v>
      </c>
      <c r="B11855" t="s">
        <v>23294</v>
      </c>
      <c r="C11855">
        <v>0</v>
      </c>
      <c r="D11855">
        <v>0</v>
      </c>
      <c r="E11855">
        <v>22.097000000000001</v>
      </c>
      <c r="F11855">
        <v>0</v>
      </c>
      <c r="G11855" t="s">
        <v>22</v>
      </c>
    </row>
    <row r="11856" spans="1:7" x14ac:dyDescent="0.25">
      <c r="A11856" t="s">
        <v>23295</v>
      </c>
      <c r="B11856" t="s">
        <v>23296</v>
      </c>
      <c r="C11856">
        <v>0</v>
      </c>
      <c r="D11856">
        <v>0</v>
      </c>
      <c r="E11856">
        <v>15.616</v>
      </c>
      <c r="F11856">
        <v>0</v>
      </c>
      <c r="G11856" t="s">
        <v>22</v>
      </c>
    </row>
    <row r="11857" spans="1:7" x14ac:dyDescent="0.25">
      <c r="A11857" t="s">
        <v>23297</v>
      </c>
      <c r="B11857" t="s">
        <v>23298</v>
      </c>
      <c r="C11857">
        <v>0</v>
      </c>
      <c r="D11857">
        <v>0</v>
      </c>
      <c r="E11857">
        <v>2.718</v>
      </c>
      <c r="F11857">
        <v>3.1259999999999999</v>
      </c>
      <c r="G11857" t="s">
        <v>33</v>
      </c>
    </row>
    <row r="11858" spans="1:7" x14ac:dyDescent="0.25">
      <c r="A11858" t="s">
        <v>23299</v>
      </c>
      <c r="B11858" t="s">
        <v>23300</v>
      </c>
      <c r="C11858">
        <v>0</v>
      </c>
      <c r="D11858">
        <v>0</v>
      </c>
      <c r="E11858">
        <v>19.72</v>
      </c>
      <c r="F11858">
        <v>19.72</v>
      </c>
      <c r="G11858" t="s">
        <v>22</v>
      </c>
    </row>
    <row r="11859" spans="1:7" x14ac:dyDescent="0.25">
      <c r="A11859" t="s">
        <v>23301</v>
      </c>
      <c r="B11859" t="s">
        <v>23302</v>
      </c>
      <c r="C11859">
        <v>2500</v>
      </c>
      <c r="D11859">
        <v>0</v>
      </c>
      <c r="E11859">
        <v>0.20399999999999999</v>
      </c>
      <c r="F11859">
        <v>0.20399999999999999</v>
      </c>
      <c r="G11859" t="s">
        <v>22</v>
      </c>
    </row>
    <row r="11860" spans="1:7" x14ac:dyDescent="0.25">
      <c r="A11860" t="s">
        <v>23303</v>
      </c>
      <c r="B11860" t="s">
        <v>23304</v>
      </c>
      <c r="C11860">
        <v>1140</v>
      </c>
      <c r="D11860">
        <v>0</v>
      </c>
      <c r="E11860">
        <v>0.65</v>
      </c>
      <c r="F11860">
        <v>0.65</v>
      </c>
      <c r="G11860" t="s">
        <v>22</v>
      </c>
    </row>
    <row r="11861" spans="1:7" x14ac:dyDescent="0.25">
      <c r="A11861" t="s">
        <v>23305</v>
      </c>
      <c r="B11861" t="s">
        <v>23306</v>
      </c>
      <c r="C11861">
        <v>1500</v>
      </c>
      <c r="D11861">
        <v>0</v>
      </c>
      <c r="E11861">
        <v>0.47389999999999999</v>
      </c>
      <c r="F11861">
        <v>0.47389999999999999</v>
      </c>
      <c r="G11861" t="s">
        <v>22</v>
      </c>
    </row>
    <row r="11862" spans="1:7" x14ac:dyDescent="0.25">
      <c r="A11862" t="s">
        <v>23307</v>
      </c>
      <c r="B11862" t="s">
        <v>23308</v>
      </c>
      <c r="C11862">
        <v>1035</v>
      </c>
      <c r="D11862">
        <v>0</v>
      </c>
      <c r="E11862">
        <v>0.42</v>
      </c>
      <c r="F11862">
        <v>0.42</v>
      </c>
      <c r="G11862" t="s">
        <v>22</v>
      </c>
    </row>
    <row r="11863" spans="1:7" x14ac:dyDescent="0.25">
      <c r="A11863" t="s">
        <v>23309</v>
      </c>
      <c r="B11863" t="s">
        <v>23310</v>
      </c>
      <c r="C11863">
        <v>0</v>
      </c>
      <c r="D11863">
        <v>150.96</v>
      </c>
      <c r="E11863">
        <v>75.242000000000004</v>
      </c>
      <c r="F11863">
        <v>72.661000000000001</v>
      </c>
      <c r="G11863" t="s">
        <v>33</v>
      </c>
    </row>
    <row r="11864" spans="1:7" x14ac:dyDescent="0.25">
      <c r="A11864" t="s">
        <v>23311</v>
      </c>
      <c r="B11864" t="s">
        <v>23312</v>
      </c>
      <c r="C11864">
        <v>10</v>
      </c>
      <c r="D11864">
        <v>0</v>
      </c>
      <c r="E11864">
        <v>0</v>
      </c>
      <c r="F11864">
        <v>0</v>
      </c>
      <c r="G11864" t="s">
        <v>22</v>
      </c>
    </row>
    <row r="11865" spans="1:7" x14ac:dyDescent="0.25">
      <c r="A11865" t="s">
        <v>23313</v>
      </c>
      <c r="B11865" t="s">
        <v>23314</v>
      </c>
      <c r="C11865">
        <v>0</v>
      </c>
      <c r="D11865">
        <v>0</v>
      </c>
      <c r="E11865">
        <v>0.96</v>
      </c>
      <c r="F11865">
        <v>0.96</v>
      </c>
      <c r="G11865" t="s">
        <v>22</v>
      </c>
    </row>
    <row r="11866" spans="1:7" x14ac:dyDescent="0.25">
      <c r="A11866" t="s">
        <v>23315</v>
      </c>
      <c r="B11866" t="s">
        <v>23316</v>
      </c>
      <c r="C11866">
        <v>200</v>
      </c>
      <c r="D11866">
        <v>0</v>
      </c>
      <c r="E11866">
        <v>1.18</v>
      </c>
      <c r="F11866">
        <v>1.18</v>
      </c>
      <c r="G11866" t="s">
        <v>22</v>
      </c>
    </row>
    <row r="11867" spans="1:7" x14ac:dyDescent="0.25">
      <c r="A11867" t="s">
        <v>23317</v>
      </c>
      <c r="B11867" t="s">
        <v>23318</v>
      </c>
      <c r="C11867">
        <v>0</v>
      </c>
      <c r="D11867">
        <v>247.64</v>
      </c>
      <c r="E11867">
        <v>97</v>
      </c>
      <c r="F11867">
        <v>97</v>
      </c>
      <c r="G11867" t="s">
        <v>22</v>
      </c>
    </row>
    <row r="11868" spans="1:7" x14ac:dyDescent="0.25">
      <c r="A11868" t="s">
        <v>23319</v>
      </c>
      <c r="B11868" t="s">
        <v>23320</v>
      </c>
      <c r="C11868">
        <v>0</v>
      </c>
      <c r="D11868">
        <v>18277.849999999999</v>
      </c>
      <c r="E11868">
        <v>6597.982</v>
      </c>
      <c r="F11868">
        <v>0</v>
      </c>
      <c r="G11868" t="s">
        <v>33</v>
      </c>
    </row>
    <row r="11869" spans="1:7" x14ac:dyDescent="0.25">
      <c r="A11869" t="s">
        <v>23321</v>
      </c>
      <c r="B11869" t="s">
        <v>23322</v>
      </c>
      <c r="C11869">
        <v>0</v>
      </c>
      <c r="D11869">
        <v>27.26</v>
      </c>
      <c r="E11869">
        <v>2.1619999999999999</v>
      </c>
      <c r="F11869">
        <v>2.1619999999999999</v>
      </c>
      <c r="G11869" t="s">
        <v>22</v>
      </c>
    </row>
    <row r="11870" spans="1:7" x14ac:dyDescent="0.25">
      <c r="A11870" t="s">
        <v>23323</v>
      </c>
      <c r="B11870" t="s">
        <v>23324</v>
      </c>
      <c r="C11870">
        <v>0</v>
      </c>
      <c r="D11870">
        <v>19039.419999999998</v>
      </c>
      <c r="E11870">
        <v>6907.7479999999996</v>
      </c>
      <c r="F11870">
        <v>0</v>
      </c>
      <c r="G11870" t="s">
        <v>33</v>
      </c>
    </row>
    <row r="11871" spans="1:7" x14ac:dyDescent="0.25">
      <c r="A11871" t="s">
        <v>23325</v>
      </c>
      <c r="B11871" t="s">
        <v>23326</v>
      </c>
      <c r="C11871">
        <v>0</v>
      </c>
      <c r="D11871">
        <v>5856.96</v>
      </c>
      <c r="E11871">
        <v>2171.9079999999999</v>
      </c>
      <c r="F11871">
        <v>2208.556</v>
      </c>
      <c r="G11871" t="s">
        <v>33</v>
      </c>
    </row>
    <row r="11872" spans="1:7" x14ac:dyDescent="0.25">
      <c r="A11872" t="s">
        <v>23327</v>
      </c>
      <c r="B11872" t="s">
        <v>23328</v>
      </c>
      <c r="C11872">
        <v>35</v>
      </c>
      <c r="D11872">
        <v>0</v>
      </c>
      <c r="E11872">
        <v>35</v>
      </c>
      <c r="F11872">
        <v>35</v>
      </c>
      <c r="G11872" t="s">
        <v>22</v>
      </c>
    </row>
    <row r="11873" spans="1:7" x14ac:dyDescent="0.25">
      <c r="A11873" t="s">
        <v>23329</v>
      </c>
      <c r="B11873" t="s">
        <v>23330</v>
      </c>
      <c r="C11873">
        <v>20</v>
      </c>
      <c r="D11873">
        <v>0</v>
      </c>
      <c r="E11873">
        <v>33.25</v>
      </c>
      <c r="F11873">
        <v>133.35</v>
      </c>
      <c r="G11873" t="s">
        <v>22</v>
      </c>
    </row>
    <row r="11874" spans="1:7" x14ac:dyDescent="0.25">
      <c r="A11874" t="s">
        <v>23331</v>
      </c>
      <c r="B11874" t="s">
        <v>23332</v>
      </c>
      <c r="C11874">
        <v>10</v>
      </c>
      <c r="D11874">
        <v>0</v>
      </c>
      <c r="E11874">
        <v>24.9</v>
      </c>
      <c r="F11874">
        <v>24.9</v>
      </c>
      <c r="G11874" t="s">
        <v>22</v>
      </c>
    </row>
    <row r="11875" spans="1:7" x14ac:dyDescent="0.25">
      <c r="A11875" t="s">
        <v>23333</v>
      </c>
      <c r="B11875" t="s">
        <v>23334</v>
      </c>
      <c r="C11875">
        <v>13</v>
      </c>
      <c r="D11875">
        <v>0</v>
      </c>
      <c r="E11875">
        <v>3.609</v>
      </c>
      <c r="F11875">
        <v>3.609</v>
      </c>
      <c r="G11875" t="s">
        <v>22</v>
      </c>
    </row>
    <row r="11876" spans="1:7" x14ac:dyDescent="0.25">
      <c r="A11876" t="s">
        <v>23335</v>
      </c>
      <c r="B11876" t="s">
        <v>23336</v>
      </c>
      <c r="C11876">
        <v>0</v>
      </c>
      <c r="D11876">
        <v>0</v>
      </c>
      <c r="E11876">
        <v>8.2189999999999994</v>
      </c>
      <c r="F11876">
        <v>1.0209999999999999</v>
      </c>
      <c r="G11876" t="s">
        <v>22</v>
      </c>
    </row>
    <row r="11877" spans="1:7" x14ac:dyDescent="0.25">
      <c r="A11877" t="s">
        <v>23337</v>
      </c>
      <c r="B11877" t="s">
        <v>23338</v>
      </c>
      <c r="C11877">
        <v>16</v>
      </c>
      <c r="D11877">
        <v>0</v>
      </c>
      <c r="E11877">
        <v>4.6399999999999997E-2</v>
      </c>
      <c r="F11877">
        <v>0.05</v>
      </c>
      <c r="G11877" t="s">
        <v>22</v>
      </c>
    </row>
    <row r="11878" spans="1:7" x14ac:dyDescent="0.25">
      <c r="A11878" t="s">
        <v>23339</v>
      </c>
      <c r="B11878" t="s">
        <v>23340</v>
      </c>
      <c r="C11878">
        <v>34</v>
      </c>
      <c r="D11878">
        <v>0</v>
      </c>
      <c r="E11878">
        <v>6.7599999999999993E-2</v>
      </c>
      <c r="F11878">
        <v>7.0000000000000007E-2</v>
      </c>
      <c r="G11878" t="s">
        <v>22</v>
      </c>
    </row>
    <row r="11879" spans="1:7" x14ac:dyDescent="0.25">
      <c r="A11879" t="s">
        <v>23341</v>
      </c>
      <c r="B11879" t="s">
        <v>23342</v>
      </c>
      <c r="C11879">
        <v>0</v>
      </c>
      <c r="D11879">
        <v>0</v>
      </c>
      <c r="E11879">
        <v>95</v>
      </c>
      <c r="F11879">
        <v>95</v>
      </c>
      <c r="G11879" t="s">
        <v>22</v>
      </c>
    </row>
    <row r="11880" spans="1:7" x14ac:dyDescent="0.25">
      <c r="A11880" t="s">
        <v>23343</v>
      </c>
      <c r="B11880" t="s">
        <v>23344</v>
      </c>
      <c r="C11880">
        <v>1612</v>
      </c>
      <c r="D11880">
        <v>0</v>
      </c>
      <c r="E11880">
        <v>0.08</v>
      </c>
      <c r="F11880">
        <v>0.08</v>
      </c>
      <c r="G11880" t="s">
        <v>22</v>
      </c>
    </row>
    <row r="11881" spans="1:7" x14ac:dyDescent="0.25">
      <c r="A11881" t="s">
        <v>23345</v>
      </c>
      <c r="B11881" t="s">
        <v>23346</v>
      </c>
      <c r="C11881">
        <v>220</v>
      </c>
      <c r="D11881">
        <v>0</v>
      </c>
      <c r="E11881">
        <v>0.32</v>
      </c>
      <c r="F11881">
        <v>0.32</v>
      </c>
      <c r="G11881" t="s">
        <v>22</v>
      </c>
    </row>
    <row r="11882" spans="1:7" x14ac:dyDescent="0.25">
      <c r="A11882" t="s">
        <v>23347</v>
      </c>
      <c r="B11882" t="s">
        <v>23348</v>
      </c>
      <c r="C11882">
        <v>5</v>
      </c>
      <c r="D11882">
        <v>0</v>
      </c>
      <c r="E11882">
        <v>0.1</v>
      </c>
      <c r="F11882">
        <v>0.1</v>
      </c>
      <c r="G11882" t="s">
        <v>22</v>
      </c>
    </row>
    <row r="11883" spans="1:7" x14ac:dyDescent="0.25">
      <c r="A11883" t="s">
        <v>23349</v>
      </c>
      <c r="B11883" t="s">
        <v>23350</v>
      </c>
      <c r="C11883">
        <v>47</v>
      </c>
      <c r="D11883">
        <v>0</v>
      </c>
      <c r="E11883">
        <v>0.156</v>
      </c>
      <c r="F11883">
        <v>0</v>
      </c>
      <c r="G11883" t="s">
        <v>22</v>
      </c>
    </row>
    <row r="11884" spans="1:7" x14ac:dyDescent="0.25">
      <c r="A11884" t="s">
        <v>23351</v>
      </c>
      <c r="B11884" t="s">
        <v>23352</v>
      </c>
      <c r="C11884">
        <v>49</v>
      </c>
      <c r="D11884">
        <v>0</v>
      </c>
      <c r="E11884">
        <v>0.82399999999999995</v>
      </c>
      <c r="F11884">
        <v>8.31</v>
      </c>
      <c r="G11884" t="s">
        <v>22</v>
      </c>
    </row>
    <row r="11885" spans="1:7" x14ac:dyDescent="0.25">
      <c r="A11885" t="s">
        <v>23353</v>
      </c>
      <c r="B11885" t="s">
        <v>23354</v>
      </c>
      <c r="C11885">
        <v>25</v>
      </c>
      <c r="D11885">
        <v>0</v>
      </c>
      <c r="E11885">
        <v>0.56999999999999995</v>
      </c>
      <c r="F11885">
        <v>0.56999999999999995</v>
      </c>
      <c r="G11885" t="s">
        <v>22</v>
      </c>
    </row>
    <row r="11886" spans="1:7" x14ac:dyDescent="0.25">
      <c r="A11886" t="s">
        <v>23355</v>
      </c>
      <c r="B11886" t="s">
        <v>23356</v>
      </c>
      <c r="C11886">
        <v>3</v>
      </c>
      <c r="D11886">
        <v>0</v>
      </c>
      <c r="E11886">
        <v>5.47</v>
      </c>
      <c r="F11886">
        <v>5.47</v>
      </c>
      <c r="G11886" t="s">
        <v>22</v>
      </c>
    </row>
    <row r="11887" spans="1:7" x14ac:dyDescent="0.25">
      <c r="A11887" t="s">
        <v>23357</v>
      </c>
      <c r="B11887" t="s">
        <v>23358</v>
      </c>
      <c r="C11887">
        <v>1837</v>
      </c>
      <c r="D11887">
        <v>0.49</v>
      </c>
      <c r="E11887">
        <v>0.46</v>
      </c>
      <c r="F11887">
        <v>0.46</v>
      </c>
      <c r="G11887" t="s">
        <v>22</v>
      </c>
    </row>
    <row r="11888" spans="1:7" x14ac:dyDescent="0.25">
      <c r="A11888" t="s">
        <v>23359</v>
      </c>
      <c r="B11888" t="s">
        <v>23360</v>
      </c>
      <c r="C11888">
        <v>3800</v>
      </c>
      <c r="D11888">
        <v>0</v>
      </c>
      <c r="E11888">
        <v>0.105</v>
      </c>
      <c r="F11888">
        <v>0.105</v>
      </c>
      <c r="G11888" t="s">
        <v>22</v>
      </c>
    </row>
    <row r="11889" spans="1:7" x14ac:dyDescent="0.25">
      <c r="A11889" t="s">
        <v>23361</v>
      </c>
      <c r="B11889" t="s">
        <v>23362</v>
      </c>
      <c r="C11889">
        <v>0</v>
      </c>
      <c r="D11889">
        <v>4525</v>
      </c>
      <c r="E11889">
        <v>1273.2</v>
      </c>
      <c r="F11889">
        <v>0</v>
      </c>
      <c r="G11889" t="s">
        <v>33</v>
      </c>
    </row>
    <row r="11890" spans="1:7" x14ac:dyDescent="0.25">
      <c r="A11890" t="s">
        <v>23363</v>
      </c>
      <c r="B11890" t="s">
        <v>23364</v>
      </c>
      <c r="C11890">
        <v>0</v>
      </c>
      <c r="D11890">
        <v>0</v>
      </c>
      <c r="E11890">
        <v>4.1399999999999997</v>
      </c>
      <c r="F11890">
        <v>4.1399999999999997</v>
      </c>
      <c r="G11890" t="s">
        <v>22</v>
      </c>
    </row>
    <row r="11891" spans="1:7" x14ac:dyDescent="0.25">
      <c r="A11891" t="s">
        <v>23365</v>
      </c>
      <c r="B11891" t="s">
        <v>23366</v>
      </c>
      <c r="C11891">
        <v>15</v>
      </c>
      <c r="D11891">
        <v>0</v>
      </c>
      <c r="E11891">
        <v>16.63</v>
      </c>
      <c r="F11891">
        <v>16.63</v>
      </c>
      <c r="G11891" t="s">
        <v>22</v>
      </c>
    </row>
    <row r="11892" spans="1:7" x14ac:dyDescent="0.25">
      <c r="A11892" t="s">
        <v>23367</v>
      </c>
      <c r="B11892" t="s">
        <v>23368</v>
      </c>
      <c r="C11892">
        <v>0</v>
      </c>
      <c r="D11892">
        <v>0</v>
      </c>
      <c r="E11892">
        <v>0</v>
      </c>
      <c r="F11892">
        <v>0</v>
      </c>
      <c r="G11892" t="s">
        <v>22</v>
      </c>
    </row>
    <row r="11893" spans="1:7" x14ac:dyDescent="0.25">
      <c r="A11893" t="s">
        <v>23369</v>
      </c>
      <c r="B11893" t="s">
        <v>23370</v>
      </c>
      <c r="C11893">
        <v>0</v>
      </c>
      <c r="D11893">
        <v>209.62</v>
      </c>
      <c r="E11893">
        <v>24.812999999999999</v>
      </c>
      <c r="F11893">
        <v>24.812999999999999</v>
      </c>
      <c r="G11893" t="s">
        <v>33</v>
      </c>
    </row>
    <row r="11894" spans="1:7" x14ac:dyDescent="0.25">
      <c r="A11894" t="s">
        <v>23371</v>
      </c>
      <c r="B11894" t="s">
        <v>23372</v>
      </c>
      <c r="C11894">
        <v>10</v>
      </c>
      <c r="D11894">
        <v>0</v>
      </c>
      <c r="E11894">
        <v>60</v>
      </c>
      <c r="F11894">
        <v>60</v>
      </c>
      <c r="G11894" t="s">
        <v>22</v>
      </c>
    </row>
    <row r="11895" spans="1:7" x14ac:dyDescent="0.25">
      <c r="A11895" t="s">
        <v>23373</v>
      </c>
      <c r="B11895" t="s">
        <v>23374</v>
      </c>
      <c r="C11895">
        <v>0</v>
      </c>
      <c r="D11895">
        <v>0</v>
      </c>
      <c r="E11895">
        <v>0</v>
      </c>
      <c r="F11895">
        <v>0</v>
      </c>
      <c r="G11895" t="s">
        <v>22</v>
      </c>
    </row>
    <row r="11896" spans="1:7" x14ac:dyDescent="0.25">
      <c r="A11896" t="s">
        <v>23375</v>
      </c>
      <c r="B11896" t="s">
        <v>23376</v>
      </c>
      <c r="C11896">
        <v>94</v>
      </c>
      <c r="D11896">
        <v>0</v>
      </c>
      <c r="E11896">
        <v>0</v>
      </c>
      <c r="F11896">
        <v>0</v>
      </c>
      <c r="G11896" t="s">
        <v>22</v>
      </c>
    </row>
    <row r="11897" spans="1:7" x14ac:dyDescent="0.25">
      <c r="A11897" t="s">
        <v>23377</v>
      </c>
      <c r="B11897" t="s">
        <v>23378</v>
      </c>
      <c r="C11897">
        <v>9</v>
      </c>
      <c r="D11897">
        <v>0</v>
      </c>
      <c r="E11897">
        <v>0.68600000000000005</v>
      </c>
      <c r="F11897">
        <v>0</v>
      </c>
      <c r="G11897" t="s">
        <v>22</v>
      </c>
    </row>
    <row r="11898" spans="1:7" x14ac:dyDescent="0.25">
      <c r="A11898" t="s">
        <v>23379</v>
      </c>
      <c r="B11898" t="s">
        <v>23380</v>
      </c>
      <c r="C11898">
        <v>0</v>
      </c>
      <c r="D11898">
        <v>0.9</v>
      </c>
      <c r="E11898">
        <v>1.04</v>
      </c>
      <c r="F11898">
        <v>1.04</v>
      </c>
      <c r="G11898" t="s">
        <v>22</v>
      </c>
    </row>
    <row r="11899" spans="1:7" x14ac:dyDescent="0.25">
      <c r="A11899" t="s">
        <v>23381</v>
      </c>
      <c r="B11899" t="s">
        <v>23382</v>
      </c>
      <c r="C11899">
        <v>0</v>
      </c>
      <c r="D11899">
        <v>0</v>
      </c>
      <c r="E11899">
        <v>6</v>
      </c>
      <c r="F11899">
        <v>6</v>
      </c>
      <c r="G11899" t="s">
        <v>22</v>
      </c>
    </row>
    <row r="11900" spans="1:7" x14ac:dyDescent="0.25">
      <c r="A11900" t="s">
        <v>23383</v>
      </c>
      <c r="B11900" t="s">
        <v>23384</v>
      </c>
      <c r="C11900">
        <v>162</v>
      </c>
      <c r="D11900">
        <v>0</v>
      </c>
      <c r="E11900">
        <v>4</v>
      </c>
      <c r="F11900">
        <v>4</v>
      </c>
      <c r="G11900" t="s">
        <v>22</v>
      </c>
    </row>
    <row r="11901" spans="1:7" x14ac:dyDescent="0.25">
      <c r="A11901" t="s">
        <v>23385</v>
      </c>
      <c r="B11901" t="s">
        <v>23386</v>
      </c>
      <c r="C11901">
        <v>0</v>
      </c>
      <c r="D11901">
        <v>0</v>
      </c>
      <c r="E11901">
        <v>0</v>
      </c>
      <c r="F11901">
        <v>0</v>
      </c>
      <c r="G11901" t="s">
        <v>22</v>
      </c>
    </row>
    <row r="11902" spans="1:7" x14ac:dyDescent="0.25">
      <c r="A11902" t="s">
        <v>23387</v>
      </c>
      <c r="B11902" t="s">
        <v>23388</v>
      </c>
      <c r="C11902">
        <v>0</v>
      </c>
      <c r="D11902">
        <v>0</v>
      </c>
      <c r="E11902">
        <v>0</v>
      </c>
      <c r="F11902">
        <v>0</v>
      </c>
      <c r="G11902" t="s">
        <v>22</v>
      </c>
    </row>
    <row r="11903" spans="1:7" x14ac:dyDescent="0.25">
      <c r="A11903" t="s">
        <v>23389</v>
      </c>
      <c r="B11903" t="s">
        <v>23390</v>
      </c>
      <c r="C11903">
        <v>60</v>
      </c>
      <c r="D11903">
        <v>0</v>
      </c>
      <c r="E11903">
        <v>7</v>
      </c>
      <c r="F11903">
        <v>7</v>
      </c>
      <c r="G11903" t="s">
        <v>22</v>
      </c>
    </row>
    <row r="11904" spans="1:7" x14ac:dyDescent="0.25">
      <c r="A11904" t="s">
        <v>23391</v>
      </c>
      <c r="B11904" t="s">
        <v>23392</v>
      </c>
      <c r="C11904">
        <v>155</v>
      </c>
      <c r="D11904">
        <v>0</v>
      </c>
      <c r="E11904">
        <v>12.85</v>
      </c>
      <c r="F11904">
        <v>12.85</v>
      </c>
      <c r="G11904" t="s">
        <v>22</v>
      </c>
    </row>
    <row r="11905" spans="1:7" x14ac:dyDescent="0.25">
      <c r="A11905" t="s">
        <v>23393</v>
      </c>
      <c r="B11905" t="s">
        <v>23394</v>
      </c>
      <c r="C11905">
        <v>343</v>
      </c>
      <c r="D11905">
        <v>0</v>
      </c>
      <c r="E11905">
        <v>4</v>
      </c>
      <c r="F11905">
        <v>4</v>
      </c>
      <c r="G11905" t="s">
        <v>22</v>
      </c>
    </row>
    <row r="11906" spans="1:7" x14ac:dyDescent="0.25">
      <c r="A11906" t="s">
        <v>23395</v>
      </c>
      <c r="B11906" t="s">
        <v>23396</v>
      </c>
      <c r="C11906">
        <v>363</v>
      </c>
      <c r="D11906">
        <v>0</v>
      </c>
      <c r="E11906">
        <v>12.039300000000001</v>
      </c>
      <c r="F11906">
        <v>8.19</v>
      </c>
      <c r="G11906" t="s">
        <v>22</v>
      </c>
    </row>
    <row r="11907" spans="1:7" x14ac:dyDescent="0.25">
      <c r="A11907" t="s">
        <v>23397</v>
      </c>
      <c r="B11907" t="s">
        <v>23398</v>
      </c>
      <c r="C11907">
        <v>144</v>
      </c>
      <c r="D11907">
        <v>0</v>
      </c>
      <c r="E11907">
        <v>0.85</v>
      </c>
      <c r="F11907">
        <v>0.85</v>
      </c>
      <c r="G11907" t="s">
        <v>22</v>
      </c>
    </row>
    <row r="11908" spans="1:7" x14ac:dyDescent="0.25">
      <c r="A11908" t="s">
        <v>23399</v>
      </c>
      <c r="B11908" t="s">
        <v>23400</v>
      </c>
      <c r="C11908">
        <v>2103.732</v>
      </c>
      <c r="D11908">
        <v>0</v>
      </c>
      <c r="E11908">
        <v>0.13</v>
      </c>
      <c r="F11908">
        <v>0.13</v>
      </c>
      <c r="G11908" t="s">
        <v>22</v>
      </c>
    </row>
    <row r="11909" spans="1:7" x14ac:dyDescent="0.25">
      <c r="A11909" t="s">
        <v>23401</v>
      </c>
      <c r="B11909" t="s">
        <v>23402</v>
      </c>
      <c r="C11909">
        <v>0</v>
      </c>
      <c r="D11909">
        <v>0</v>
      </c>
      <c r="E11909">
        <v>52.95</v>
      </c>
      <c r="F11909">
        <v>52.95</v>
      </c>
      <c r="G11909" t="s">
        <v>22</v>
      </c>
    </row>
    <row r="11910" spans="1:7" x14ac:dyDescent="0.25">
      <c r="A11910" t="s">
        <v>23403</v>
      </c>
      <c r="B11910" t="s">
        <v>23404</v>
      </c>
      <c r="C11910">
        <v>0</v>
      </c>
      <c r="D11910">
        <v>0</v>
      </c>
      <c r="E11910">
        <v>30</v>
      </c>
      <c r="F11910">
        <v>30</v>
      </c>
      <c r="G11910" t="s">
        <v>22</v>
      </c>
    </row>
    <row r="11911" spans="1:7" x14ac:dyDescent="0.25">
      <c r="A11911" t="s">
        <v>23405</v>
      </c>
      <c r="B11911" t="s">
        <v>23406</v>
      </c>
      <c r="C11911">
        <v>0</v>
      </c>
      <c r="D11911">
        <v>0.96099999999999997</v>
      </c>
      <c r="E11911">
        <v>0.89</v>
      </c>
      <c r="F11911">
        <v>0.88832999999999995</v>
      </c>
      <c r="G11911" t="s">
        <v>22</v>
      </c>
    </row>
    <row r="11912" spans="1:7" x14ac:dyDescent="0.25">
      <c r="A11912" t="s">
        <v>23407</v>
      </c>
      <c r="B11912" t="s">
        <v>23408</v>
      </c>
      <c r="C11912">
        <v>1</v>
      </c>
      <c r="D11912">
        <v>0</v>
      </c>
      <c r="E11912">
        <v>27.82</v>
      </c>
      <c r="F11912">
        <v>40.545000000000002</v>
      </c>
      <c r="G11912" t="s">
        <v>22</v>
      </c>
    </row>
    <row r="11913" spans="1:7" x14ac:dyDescent="0.25">
      <c r="A11913" t="s">
        <v>23409</v>
      </c>
      <c r="B11913" t="s">
        <v>23410</v>
      </c>
      <c r="C11913">
        <v>10</v>
      </c>
      <c r="D11913">
        <v>0</v>
      </c>
      <c r="E11913">
        <v>0.627</v>
      </c>
      <c r="F11913">
        <v>0.627</v>
      </c>
      <c r="G11913" t="s">
        <v>22</v>
      </c>
    </row>
    <row r="11914" spans="1:7" x14ac:dyDescent="0.25">
      <c r="A11914" t="s">
        <v>23411</v>
      </c>
      <c r="B11914" t="s">
        <v>23412</v>
      </c>
      <c r="C11914">
        <v>1</v>
      </c>
      <c r="D11914">
        <v>0</v>
      </c>
      <c r="E11914">
        <v>32.03</v>
      </c>
      <c r="F11914">
        <v>32.03</v>
      </c>
      <c r="G11914" t="s">
        <v>22</v>
      </c>
    </row>
    <row r="11915" spans="1:7" x14ac:dyDescent="0.25">
      <c r="A11915" t="s">
        <v>23413</v>
      </c>
      <c r="B11915" t="s">
        <v>23414</v>
      </c>
      <c r="C11915">
        <v>2896</v>
      </c>
      <c r="D11915">
        <v>0</v>
      </c>
      <c r="E11915">
        <v>13.25</v>
      </c>
      <c r="F11915">
        <v>14.12448</v>
      </c>
      <c r="G11915" t="s">
        <v>22</v>
      </c>
    </row>
    <row r="11916" spans="1:7" x14ac:dyDescent="0.25">
      <c r="A11916" t="s">
        <v>23415</v>
      </c>
      <c r="B11916" t="s">
        <v>23416</v>
      </c>
      <c r="C11916">
        <v>0</v>
      </c>
      <c r="D11916">
        <v>6031.25</v>
      </c>
      <c r="E11916">
        <v>2250.2040000000002</v>
      </c>
      <c r="F11916">
        <v>2274.518</v>
      </c>
      <c r="G11916" t="s">
        <v>33</v>
      </c>
    </row>
    <row r="11917" spans="1:7" x14ac:dyDescent="0.25">
      <c r="A11917" t="s">
        <v>23417</v>
      </c>
      <c r="B11917" t="s">
        <v>23418</v>
      </c>
      <c r="C11917">
        <v>23</v>
      </c>
      <c r="D11917">
        <v>0</v>
      </c>
      <c r="E11917">
        <v>35.142000000000003</v>
      </c>
      <c r="F11917">
        <v>35.063000000000002</v>
      </c>
      <c r="G11917" t="s">
        <v>33</v>
      </c>
    </row>
    <row r="11918" spans="1:7" x14ac:dyDescent="0.25">
      <c r="A11918" t="s">
        <v>23419</v>
      </c>
      <c r="B11918" t="s">
        <v>23420</v>
      </c>
      <c r="C11918">
        <v>121</v>
      </c>
      <c r="D11918">
        <v>0</v>
      </c>
      <c r="E11918">
        <v>0.02</v>
      </c>
      <c r="F11918">
        <v>0.02</v>
      </c>
      <c r="G11918" t="s">
        <v>22</v>
      </c>
    </row>
    <row r="11919" spans="1:7" x14ac:dyDescent="0.25">
      <c r="A11919" t="s">
        <v>23421</v>
      </c>
      <c r="B11919" t="s">
        <v>23422</v>
      </c>
      <c r="C11919">
        <v>187</v>
      </c>
      <c r="D11919">
        <v>0</v>
      </c>
      <c r="E11919">
        <v>0.01</v>
      </c>
      <c r="F11919">
        <v>0.01</v>
      </c>
      <c r="G11919" t="s">
        <v>22</v>
      </c>
    </row>
    <row r="11920" spans="1:7" x14ac:dyDescent="0.25">
      <c r="A11920" t="s">
        <v>23423</v>
      </c>
      <c r="B11920" t="s">
        <v>23424</v>
      </c>
      <c r="C11920">
        <v>0</v>
      </c>
      <c r="D11920">
        <v>148.12</v>
      </c>
      <c r="E11920">
        <v>50.402000000000001</v>
      </c>
      <c r="F11920">
        <v>56.311</v>
      </c>
      <c r="G11920" t="s">
        <v>312</v>
      </c>
    </row>
    <row r="11921" spans="1:7" x14ac:dyDescent="0.25">
      <c r="A11921" t="s">
        <v>23425</v>
      </c>
      <c r="B11921" t="s">
        <v>23426</v>
      </c>
      <c r="C11921">
        <v>0</v>
      </c>
      <c r="D11921">
        <v>31.89</v>
      </c>
      <c r="E11921">
        <v>11.303000000000001</v>
      </c>
      <c r="F11921">
        <v>11.608000000000001</v>
      </c>
      <c r="G11921" t="s">
        <v>22</v>
      </c>
    </row>
    <row r="11922" spans="1:7" x14ac:dyDescent="0.25">
      <c r="A11922" t="s">
        <v>23427</v>
      </c>
      <c r="B11922" t="s">
        <v>23428</v>
      </c>
      <c r="C11922">
        <v>0</v>
      </c>
      <c r="D11922">
        <v>0</v>
      </c>
      <c r="E11922">
        <v>41.741</v>
      </c>
      <c r="F11922">
        <v>0</v>
      </c>
      <c r="G11922" t="s">
        <v>22</v>
      </c>
    </row>
    <row r="11923" spans="1:7" x14ac:dyDescent="0.25">
      <c r="A11923" t="s">
        <v>23429</v>
      </c>
      <c r="B11923" t="s">
        <v>23430</v>
      </c>
      <c r="C11923">
        <v>9</v>
      </c>
      <c r="D11923">
        <v>0</v>
      </c>
      <c r="E11923">
        <v>35.142000000000003</v>
      </c>
      <c r="F11923">
        <v>0</v>
      </c>
      <c r="G11923" t="s">
        <v>33</v>
      </c>
    </row>
    <row r="11924" spans="1:7" x14ac:dyDescent="0.25">
      <c r="A11924" t="s">
        <v>23431</v>
      </c>
      <c r="B11924" t="s">
        <v>23432</v>
      </c>
      <c r="C11924">
        <v>0</v>
      </c>
      <c r="D11924">
        <v>0</v>
      </c>
      <c r="E11924">
        <v>19.86</v>
      </c>
      <c r="F11924">
        <v>6.891</v>
      </c>
      <c r="G11924" t="s">
        <v>22</v>
      </c>
    </row>
    <row r="11925" spans="1:7" x14ac:dyDescent="0.25">
      <c r="A11925" t="s">
        <v>23433</v>
      </c>
      <c r="B11925" t="s">
        <v>23434</v>
      </c>
      <c r="C11925">
        <v>0</v>
      </c>
      <c r="D11925">
        <v>0</v>
      </c>
      <c r="E11925">
        <v>22</v>
      </c>
      <c r="F11925">
        <v>22</v>
      </c>
      <c r="G11925" t="s">
        <v>22</v>
      </c>
    </row>
    <row r="11926" spans="1:7" x14ac:dyDescent="0.25">
      <c r="A11926" t="s">
        <v>23435</v>
      </c>
      <c r="B11926" t="s">
        <v>23436</v>
      </c>
      <c r="C11926">
        <v>0</v>
      </c>
      <c r="D11926">
        <v>0</v>
      </c>
      <c r="E11926">
        <v>3.048</v>
      </c>
      <c r="F11926">
        <v>0</v>
      </c>
      <c r="G11926" t="s">
        <v>22</v>
      </c>
    </row>
    <row r="11927" spans="1:7" x14ac:dyDescent="0.25">
      <c r="A11927" t="s">
        <v>23437</v>
      </c>
      <c r="B11927" t="s">
        <v>23438</v>
      </c>
      <c r="C11927">
        <v>10</v>
      </c>
      <c r="D11927">
        <v>0</v>
      </c>
      <c r="E11927">
        <v>7.931</v>
      </c>
      <c r="F11927">
        <v>7.931</v>
      </c>
      <c r="G11927" t="s">
        <v>22</v>
      </c>
    </row>
    <row r="11928" spans="1:7" x14ac:dyDescent="0.25">
      <c r="A11928" t="s">
        <v>23439</v>
      </c>
      <c r="B11928" t="s">
        <v>23440</v>
      </c>
      <c r="C11928">
        <v>0</v>
      </c>
      <c r="D11928">
        <v>0</v>
      </c>
      <c r="E11928">
        <v>8.9600000000000009</v>
      </c>
      <c r="F11928">
        <v>8.9600000000000009</v>
      </c>
      <c r="G11928" t="s">
        <v>33</v>
      </c>
    </row>
    <row r="11929" spans="1:7" x14ac:dyDescent="0.25">
      <c r="A11929" t="s">
        <v>23441</v>
      </c>
      <c r="B11929" t="s">
        <v>23442</v>
      </c>
      <c r="C11929">
        <v>0</v>
      </c>
      <c r="D11929">
        <v>614.5</v>
      </c>
      <c r="E11929">
        <v>45.305</v>
      </c>
      <c r="F11929">
        <v>34.049999999999997</v>
      </c>
      <c r="G11929" t="s">
        <v>312</v>
      </c>
    </row>
    <row r="11930" spans="1:7" x14ac:dyDescent="0.25">
      <c r="A11930" t="s">
        <v>23443</v>
      </c>
      <c r="B11930" t="s">
        <v>23444</v>
      </c>
      <c r="C11930">
        <v>0</v>
      </c>
      <c r="D11930">
        <v>0</v>
      </c>
      <c r="E11930">
        <v>89</v>
      </c>
      <c r="F11930">
        <v>89</v>
      </c>
      <c r="G11930" t="s">
        <v>22</v>
      </c>
    </row>
    <row r="11931" spans="1:7" x14ac:dyDescent="0.25">
      <c r="A11931" t="s">
        <v>23445</v>
      </c>
      <c r="B11931" t="s">
        <v>23446</v>
      </c>
      <c r="C11931">
        <v>2</v>
      </c>
      <c r="D11931">
        <v>0</v>
      </c>
      <c r="E11931">
        <v>79.459999999999994</v>
      </c>
      <c r="F11931">
        <v>79.459999999999994</v>
      </c>
      <c r="G11931" t="s">
        <v>22</v>
      </c>
    </row>
    <row r="11932" spans="1:7" x14ac:dyDescent="0.25">
      <c r="A11932" t="s">
        <v>23447</v>
      </c>
      <c r="B11932" t="s">
        <v>23448</v>
      </c>
      <c r="C11932">
        <v>60</v>
      </c>
      <c r="D11932">
        <v>0</v>
      </c>
      <c r="E11932">
        <v>50</v>
      </c>
      <c r="F11932">
        <v>50</v>
      </c>
      <c r="G11932" t="s">
        <v>22</v>
      </c>
    </row>
    <row r="11933" spans="1:7" x14ac:dyDescent="0.25">
      <c r="A11933" t="s">
        <v>23449</v>
      </c>
      <c r="B11933" t="s">
        <v>23450</v>
      </c>
      <c r="C11933">
        <v>0</v>
      </c>
      <c r="D11933">
        <v>50.39</v>
      </c>
      <c r="E11933">
        <v>2.1619999999999999</v>
      </c>
      <c r="F11933">
        <v>2.1179999999999999</v>
      </c>
      <c r="G11933" t="s">
        <v>22</v>
      </c>
    </row>
    <row r="11934" spans="1:7" x14ac:dyDescent="0.25">
      <c r="A11934" t="s">
        <v>23451</v>
      </c>
      <c r="B11934" t="s">
        <v>23452</v>
      </c>
      <c r="C11934">
        <v>219.71600000000001</v>
      </c>
      <c r="D11934">
        <v>0</v>
      </c>
      <c r="E11934">
        <v>0.29499999999999998</v>
      </c>
      <c r="F11934">
        <v>0.29499999999999998</v>
      </c>
      <c r="G11934" t="s">
        <v>22</v>
      </c>
    </row>
    <row r="11935" spans="1:7" x14ac:dyDescent="0.25">
      <c r="A11935" t="s">
        <v>23453</v>
      </c>
      <c r="B11935" t="s">
        <v>23454</v>
      </c>
      <c r="C11935">
        <v>0</v>
      </c>
      <c r="D11935">
        <v>6206.23</v>
      </c>
      <c r="E11935">
        <v>2389.9459999999999</v>
      </c>
      <c r="F11935">
        <v>2389.9459999999999</v>
      </c>
      <c r="G11935" t="s">
        <v>33</v>
      </c>
    </row>
    <row r="11936" spans="1:7" x14ac:dyDescent="0.25">
      <c r="A11936" t="s">
        <v>23455</v>
      </c>
      <c r="B11936" t="s">
        <v>23456</v>
      </c>
      <c r="C11936">
        <v>0</v>
      </c>
      <c r="D11936">
        <v>6631.69</v>
      </c>
      <c r="E11936">
        <v>2576.8409999999999</v>
      </c>
      <c r="F11936">
        <v>2621.2669999999998</v>
      </c>
      <c r="G11936" t="s">
        <v>33</v>
      </c>
    </row>
    <row r="11937" spans="1:7" x14ac:dyDescent="0.25">
      <c r="A11937" t="s">
        <v>23457</v>
      </c>
      <c r="B11937" t="s">
        <v>23458</v>
      </c>
      <c r="C11937">
        <v>0</v>
      </c>
      <c r="D11937">
        <v>7414.94</v>
      </c>
      <c r="E11937">
        <v>2886.605</v>
      </c>
      <c r="F11937">
        <v>0</v>
      </c>
      <c r="G11937" t="s">
        <v>33</v>
      </c>
    </row>
    <row r="11938" spans="1:7" x14ac:dyDescent="0.25">
      <c r="A11938" t="s">
        <v>23459</v>
      </c>
      <c r="B11938" t="s">
        <v>23460</v>
      </c>
      <c r="C11938">
        <v>1</v>
      </c>
      <c r="D11938">
        <v>69.569999999999993</v>
      </c>
      <c r="E11938">
        <v>16.556000000000001</v>
      </c>
      <c r="F11938">
        <v>1.881</v>
      </c>
      <c r="G11938" t="s">
        <v>312</v>
      </c>
    </row>
    <row r="11939" spans="1:7" x14ac:dyDescent="0.25">
      <c r="A11939" t="s">
        <v>23461</v>
      </c>
      <c r="B11939" t="s">
        <v>23462</v>
      </c>
      <c r="C11939">
        <v>1690</v>
      </c>
      <c r="D11939">
        <v>0</v>
      </c>
      <c r="E11939">
        <v>0.21662999999999999</v>
      </c>
      <c r="F11939">
        <v>0.19</v>
      </c>
      <c r="G11939" t="s">
        <v>22</v>
      </c>
    </row>
    <row r="11940" spans="1:7" x14ac:dyDescent="0.25">
      <c r="A11940" t="s">
        <v>23463</v>
      </c>
      <c r="B11940" t="s">
        <v>23464</v>
      </c>
      <c r="C11940">
        <v>0</v>
      </c>
      <c r="D11940">
        <v>0</v>
      </c>
      <c r="E11940">
        <v>5.18</v>
      </c>
      <c r="F11940">
        <v>5.87</v>
      </c>
      <c r="G11940" t="s">
        <v>22</v>
      </c>
    </row>
    <row r="11941" spans="1:7" x14ac:dyDescent="0.25">
      <c r="A11941" t="s">
        <v>23465</v>
      </c>
      <c r="B11941" t="s">
        <v>23466</v>
      </c>
      <c r="C11941">
        <v>0</v>
      </c>
      <c r="D11941">
        <v>400</v>
      </c>
      <c r="E11941">
        <v>176.19200000000001</v>
      </c>
      <c r="F11941">
        <v>0</v>
      </c>
      <c r="G11941" t="s">
        <v>22</v>
      </c>
    </row>
    <row r="11942" spans="1:7" x14ac:dyDescent="0.25">
      <c r="A11942" t="s">
        <v>23467</v>
      </c>
      <c r="B11942" t="s">
        <v>23468</v>
      </c>
      <c r="C11942">
        <v>2</v>
      </c>
      <c r="D11942">
        <v>0</v>
      </c>
      <c r="E11942">
        <v>25</v>
      </c>
      <c r="F11942">
        <v>25</v>
      </c>
      <c r="G11942" t="s">
        <v>22</v>
      </c>
    </row>
    <row r="11943" spans="1:7" x14ac:dyDescent="0.25">
      <c r="A11943" t="s">
        <v>23469</v>
      </c>
      <c r="B11943" t="s">
        <v>23470</v>
      </c>
      <c r="C11943">
        <v>21</v>
      </c>
      <c r="D11943">
        <v>0</v>
      </c>
      <c r="E11943">
        <v>3.6989999999999998</v>
      </c>
      <c r="F11943">
        <v>3.6989999999999998</v>
      </c>
      <c r="G11943" t="s">
        <v>33</v>
      </c>
    </row>
    <row r="11944" spans="1:7" x14ac:dyDescent="0.25">
      <c r="A11944" t="s">
        <v>23471</v>
      </c>
      <c r="B11944" t="s">
        <v>23472</v>
      </c>
      <c r="C11944">
        <v>15</v>
      </c>
      <c r="D11944">
        <v>0</v>
      </c>
      <c r="E11944">
        <v>2.4900000000000002</v>
      </c>
      <c r="F11944">
        <v>0</v>
      </c>
      <c r="G11944" t="s">
        <v>22</v>
      </c>
    </row>
    <row r="11945" spans="1:7" x14ac:dyDescent="0.25">
      <c r="A11945" t="s">
        <v>23473</v>
      </c>
      <c r="B11945" t="s">
        <v>23474</v>
      </c>
      <c r="C11945">
        <v>0</v>
      </c>
      <c r="D11945">
        <v>694.05</v>
      </c>
      <c r="E11945">
        <v>198.3</v>
      </c>
      <c r="F11945">
        <v>0</v>
      </c>
      <c r="G11945" t="s">
        <v>22</v>
      </c>
    </row>
    <row r="11946" spans="1:7" x14ac:dyDescent="0.25">
      <c r="A11946" t="s">
        <v>23475</v>
      </c>
      <c r="B11946" t="s">
        <v>23476</v>
      </c>
      <c r="C11946">
        <v>0</v>
      </c>
      <c r="D11946">
        <v>355.51</v>
      </c>
      <c r="E11946">
        <v>102.291</v>
      </c>
      <c r="F11946">
        <v>101.574</v>
      </c>
      <c r="G11946" t="s">
        <v>33</v>
      </c>
    </row>
    <row r="11947" spans="1:7" x14ac:dyDescent="0.25">
      <c r="A11947" t="s">
        <v>23477</v>
      </c>
      <c r="B11947" t="s">
        <v>23478</v>
      </c>
      <c r="C11947">
        <v>0</v>
      </c>
      <c r="D11947">
        <v>287.13</v>
      </c>
      <c r="E11947">
        <v>82.754999999999995</v>
      </c>
      <c r="F11947">
        <v>82.037999999999997</v>
      </c>
      <c r="G11947" t="s">
        <v>33</v>
      </c>
    </row>
    <row r="11948" spans="1:7" x14ac:dyDescent="0.25">
      <c r="A11948" t="s">
        <v>23479</v>
      </c>
      <c r="B11948" t="s">
        <v>23480</v>
      </c>
      <c r="C11948">
        <v>2969</v>
      </c>
      <c r="D11948">
        <v>0</v>
      </c>
      <c r="E11948">
        <v>0.82518000000000002</v>
      </c>
      <c r="F11948">
        <v>0.82518000000000002</v>
      </c>
      <c r="G11948" t="s">
        <v>22</v>
      </c>
    </row>
    <row r="11949" spans="1:7" x14ac:dyDescent="0.25">
      <c r="A11949" t="s">
        <v>23481</v>
      </c>
      <c r="B11949" t="s">
        <v>23482</v>
      </c>
      <c r="C11949">
        <v>0</v>
      </c>
      <c r="D11949">
        <v>0</v>
      </c>
      <c r="E11949">
        <v>15.198</v>
      </c>
      <c r="F11949">
        <v>13.05143</v>
      </c>
      <c r="G11949" t="s">
        <v>22</v>
      </c>
    </row>
    <row r="11950" spans="1:7" x14ac:dyDescent="0.25">
      <c r="A11950" t="s">
        <v>23483</v>
      </c>
      <c r="B11950" t="s">
        <v>23484</v>
      </c>
      <c r="C11950">
        <v>1267</v>
      </c>
      <c r="D11950">
        <v>0</v>
      </c>
      <c r="E11950">
        <v>1.4379</v>
      </c>
      <c r="F11950">
        <v>1.44</v>
      </c>
      <c r="G11950" t="s">
        <v>22</v>
      </c>
    </row>
    <row r="11951" spans="1:7" x14ac:dyDescent="0.25">
      <c r="A11951" t="s">
        <v>23485</v>
      </c>
      <c r="B11951" t="s">
        <v>23486</v>
      </c>
      <c r="C11951">
        <v>854</v>
      </c>
      <c r="D11951">
        <v>0</v>
      </c>
      <c r="E11951">
        <v>0.66390000000000005</v>
      </c>
      <c r="F11951">
        <v>0.66390000000000005</v>
      </c>
      <c r="G11951" t="s">
        <v>22</v>
      </c>
    </row>
    <row r="11952" spans="1:7" x14ac:dyDescent="0.25">
      <c r="A11952" t="s">
        <v>23487</v>
      </c>
      <c r="B11952" t="s">
        <v>23488</v>
      </c>
      <c r="C11952">
        <v>0</v>
      </c>
      <c r="D11952">
        <v>0</v>
      </c>
      <c r="E11952">
        <v>152.50800000000001</v>
      </c>
      <c r="F11952">
        <v>149.82900000000001</v>
      </c>
      <c r="G11952" t="s">
        <v>33</v>
      </c>
    </row>
    <row r="11953" spans="1:7" x14ac:dyDescent="0.25">
      <c r="A11953" t="s">
        <v>23489</v>
      </c>
      <c r="B11953" t="s">
        <v>23490</v>
      </c>
      <c r="C11953">
        <v>0</v>
      </c>
      <c r="D11953">
        <v>313.81</v>
      </c>
      <c r="E11953">
        <v>141.00299999999999</v>
      </c>
      <c r="F11953">
        <v>590.28599999999994</v>
      </c>
      <c r="G11953" t="s">
        <v>33</v>
      </c>
    </row>
    <row r="11954" spans="1:7" x14ac:dyDescent="0.25">
      <c r="A11954" t="s">
        <v>23491</v>
      </c>
      <c r="B11954" t="s">
        <v>23492</v>
      </c>
      <c r="C11954">
        <v>0</v>
      </c>
      <c r="D11954">
        <v>4586.62</v>
      </c>
      <c r="E11954">
        <v>4327.027</v>
      </c>
      <c r="F11954">
        <v>3876.7159999999999</v>
      </c>
      <c r="G11954" t="s">
        <v>33</v>
      </c>
    </row>
    <row r="11955" spans="1:7" x14ac:dyDescent="0.25">
      <c r="A11955" t="s">
        <v>23493</v>
      </c>
      <c r="B11955" t="s">
        <v>23494</v>
      </c>
      <c r="C11955">
        <v>0</v>
      </c>
      <c r="D11955">
        <v>0</v>
      </c>
      <c r="E11955">
        <v>56.53</v>
      </c>
      <c r="F11955">
        <v>44.031999999999996</v>
      </c>
      <c r="G11955" t="s">
        <v>33</v>
      </c>
    </row>
    <row r="11956" spans="1:7" x14ac:dyDescent="0.25">
      <c r="A11956" t="s">
        <v>23495</v>
      </c>
      <c r="B11956" t="s">
        <v>23496</v>
      </c>
      <c r="C11956">
        <v>3</v>
      </c>
      <c r="D11956">
        <v>78.010000000000005</v>
      </c>
      <c r="E11956">
        <v>9.2460000000000004</v>
      </c>
      <c r="F11956">
        <v>10.478</v>
      </c>
      <c r="G11956" t="s">
        <v>22</v>
      </c>
    </row>
    <row r="11957" spans="1:7" x14ac:dyDescent="0.25">
      <c r="A11957" t="s">
        <v>23497</v>
      </c>
      <c r="B11957" t="s">
        <v>23498</v>
      </c>
      <c r="C11957">
        <v>0</v>
      </c>
      <c r="D11957">
        <v>0</v>
      </c>
      <c r="E11957">
        <v>2.1619999999999999</v>
      </c>
      <c r="F11957">
        <v>6.43</v>
      </c>
      <c r="G11957" t="s">
        <v>22</v>
      </c>
    </row>
    <row r="11958" spans="1:7" x14ac:dyDescent="0.25">
      <c r="A11958" t="s">
        <v>23499</v>
      </c>
      <c r="B11958" t="s">
        <v>23500</v>
      </c>
      <c r="C11958">
        <v>2</v>
      </c>
      <c r="D11958">
        <v>504.75</v>
      </c>
      <c r="E11958">
        <v>110.11</v>
      </c>
      <c r="F11958">
        <v>110.11</v>
      </c>
      <c r="G11958" t="s">
        <v>22</v>
      </c>
    </row>
    <row r="11959" spans="1:7" x14ac:dyDescent="0.25">
      <c r="A11959" t="s">
        <v>23501</v>
      </c>
      <c r="B11959" t="s">
        <v>23502</v>
      </c>
      <c r="C11959">
        <v>0</v>
      </c>
      <c r="D11959">
        <v>273.97000000000003</v>
      </c>
      <c r="E11959">
        <v>185.67</v>
      </c>
      <c r="F11959">
        <v>178.565</v>
      </c>
      <c r="G11959" t="s">
        <v>33</v>
      </c>
    </row>
    <row r="11960" spans="1:7" x14ac:dyDescent="0.25">
      <c r="A11960" t="s">
        <v>23503</v>
      </c>
      <c r="B11960" t="s">
        <v>23504</v>
      </c>
      <c r="C11960">
        <v>0</v>
      </c>
      <c r="D11960">
        <v>0</v>
      </c>
      <c r="E11960">
        <v>315.524</v>
      </c>
      <c r="F11960">
        <v>0</v>
      </c>
      <c r="G11960" t="s">
        <v>33</v>
      </c>
    </row>
    <row r="11961" spans="1:7" x14ac:dyDescent="0.25">
      <c r="A11961" t="s">
        <v>23505</v>
      </c>
      <c r="B11961" t="s">
        <v>23506</v>
      </c>
      <c r="C11961">
        <v>0</v>
      </c>
      <c r="D11961">
        <v>511.15</v>
      </c>
      <c r="E11961">
        <v>315.524</v>
      </c>
      <c r="F11961">
        <v>373.94799999999998</v>
      </c>
      <c r="G11961" t="s">
        <v>33</v>
      </c>
    </row>
    <row r="11962" spans="1:7" x14ac:dyDescent="0.25">
      <c r="A11962" t="s">
        <v>23507</v>
      </c>
      <c r="B11962" t="s">
        <v>23508</v>
      </c>
      <c r="C11962">
        <v>1</v>
      </c>
      <c r="D11962">
        <v>53.15</v>
      </c>
      <c r="E11962">
        <v>22.742999999999999</v>
      </c>
      <c r="F11962">
        <v>21.465</v>
      </c>
      <c r="G11962" t="s">
        <v>312</v>
      </c>
    </row>
    <row r="11963" spans="1:7" x14ac:dyDescent="0.25">
      <c r="A11963" t="s">
        <v>23509</v>
      </c>
      <c r="B11963" t="s">
        <v>23510</v>
      </c>
      <c r="C11963">
        <v>4</v>
      </c>
      <c r="D11963">
        <v>0</v>
      </c>
      <c r="E11963">
        <v>38.75</v>
      </c>
      <c r="F11963">
        <v>38.75</v>
      </c>
      <c r="G11963" t="s">
        <v>22</v>
      </c>
    </row>
    <row r="11964" spans="1:7" x14ac:dyDescent="0.25">
      <c r="A11964" t="s">
        <v>23511</v>
      </c>
      <c r="B11964" t="s">
        <v>23512</v>
      </c>
      <c r="C11964">
        <v>0</v>
      </c>
      <c r="D11964">
        <v>0</v>
      </c>
      <c r="E11964">
        <v>2.83</v>
      </c>
      <c r="F11964">
        <v>0</v>
      </c>
      <c r="G11964" t="s">
        <v>22</v>
      </c>
    </row>
    <row r="11965" spans="1:7" x14ac:dyDescent="0.25">
      <c r="A11965" t="s">
        <v>23513</v>
      </c>
      <c r="B11965" t="s">
        <v>23514</v>
      </c>
      <c r="C11965">
        <v>17</v>
      </c>
      <c r="D11965">
        <v>151.21</v>
      </c>
      <c r="E11965">
        <v>9.68</v>
      </c>
      <c r="F11965">
        <v>4.0469999999999997</v>
      </c>
      <c r="G11965" t="s">
        <v>22</v>
      </c>
    </row>
    <row r="11966" spans="1:7" x14ac:dyDescent="0.25">
      <c r="A11966" t="s">
        <v>23515</v>
      </c>
      <c r="B11966" t="s">
        <v>23516</v>
      </c>
      <c r="C11966">
        <v>20</v>
      </c>
      <c r="D11966">
        <v>0</v>
      </c>
      <c r="E11966">
        <v>2105</v>
      </c>
      <c r="F11966">
        <v>2105</v>
      </c>
      <c r="G11966" t="s">
        <v>22</v>
      </c>
    </row>
    <row r="11967" spans="1:7" x14ac:dyDescent="0.25">
      <c r="A11967" t="s">
        <v>23517</v>
      </c>
      <c r="B11967" t="s">
        <v>23518</v>
      </c>
      <c r="C11967">
        <v>0</v>
      </c>
      <c r="D11967">
        <v>0</v>
      </c>
      <c r="E11967">
        <v>2105</v>
      </c>
      <c r="F11967">
        <v>0</v>
      </c>
      <c r="G11967" t="s">
        <v>22</v>
      </c>
    </row>
    <row r="11968" spans="1:7" x14ac:dyDescent="0.25">
      <c r="A11968" t="s">
        <v>23519</v>
      </c>
      <c r="B11968" t="s">
        <v>23520</v>
      </c>
      <c r="C11968">
        <v>3</v>
      </c>
      <c r="D11968">
        <v>0</v>
      </c>
      <c r="E11968">
        <v>2105</v>
      </c>
      <c r="F11968">
        <v>2105</v>
      </c>
      <c r="G11968" t="s">
        <v>22</v>
      </c>
    </row>
    <row r="11969" spans="1:7" x14ac:dyDescent="0.25">
      <c r="A11969" t="s">
        <v>23521</v>
      </c>
      <c r="B11969" t="s">
        <v>23522</v>
      </c>
      <c r="C11969">
        <v>0</v>
      </c>
      <c r="D11969">
        <v>0</v>
      </c>
      <c r="E11969">
        <v>1841</v>
      </c>
      <c r="F11969">
        <v>0</v>
      </c>
      <c r="G11969" t="s">
        <v>22</v>
      </c>
    </row>
    <row r="11970" spans="1:7" x14ac:dyDescent="0.25">
      <c r="A11970" t="s">
        <v>23523</v>
      </c>
      <c r="B11970" t="s">
        <v>23524</v>
      </c>
      <c r="C11970">
        <v>4</v>
      </c>
      <c r="D11970">
        <v>0</v>
      </c>
      <c r="E11970">
        <v>2269</v>
      </c>
      <c r="F11970">
        <v>2269</v>
      </c>
      <c r="G11970" t="s">
        <v>22</v>
      </c>
    </row>
    <row r="11971" spans="1:7" x14ac:dyDescent="0.25">
      <c r="A11971" t="s">
        <v>23525</v>
      </c>
      <c r="B11971" t="s">
        <v>23526</v>
      </c>
      <c r="C11971">
        <v>0</v>
      </c>
      <c r="D11971">
        <v>0</v>
      </c>
      <c r="E11971">
        <v>1976</v>
      </c>
      <c r="F11971">
        <v>1976</v>
      </c>
      <c r="G11971" t="s">
        <v>22</v>
      </c>
    </row>
    <row r="11972" spans="1:7" x14ac:dyDescent="0.25">
      <c r="A11972" t="s">
        <v>23527</v>
      </c>
      <c r="B11972" t="s">
        <v>23528</v>
      </c>
      <c r="C11972">
        <v>0</v>
      </c>
      <c r="D11972">
        <v>0</v>
      </c>
      <c r="E11972">
        <v>1976</v>
      </c>
      <c r="F11972">
        <v>0</v>
      </c>
      <c r="G11972" t="s">
        <v>22</v>
      </c>
    </row>
    <row r="11973" spans="1:7" x14ac:dyDescent="0.25">
      <c r="A11973" t="s">
        <v>23529</v>
      </c>
      <c r="B11973" t="s">
        <v>23530</v>
      </c>
      <c r="C11973">
        <v>0</v>
      </c>
      <c r="D11973">
        <v>28.63</v>
      </c>
      <c r="E11973">
        <v>18.788</v>
      </c>
      <c r="F11973">
        <v>12.705</v>
      </c>
      <c r="G11973" t="s">
        <v>22</v>
      </c>
    </row>
    <row r="11974" spans="1:7" x14ac:dyDescent="0.25">
      <c r="A11974" t="s">
        <v>23531</v>
      </c>
      <c r="B11974" t="s">
        <v>23532</v>
      </c>
      <c r="C11974">
        <v>0</v>
      </c>
      <c r="D11974">
        <v>35.700000000000003</v>
      </c>
      <c r="E11974">
        <v>14.414289999999999</v>
      </c>
      <c r="F11974">
        <v>14.41793</v>
      </c>
      <c r="G11974" t="s">
        <v>22</v>
      </c>
    </row>
    <row r="11975" spans="1:7" x14ac:dyDescent="0.25">
      <c r="A11975" t="s">
        <v>23533</v>
      </c>
      <c r="B11975" t="s">
        <v>23534</v>
      </c>
      <c r="C11975">
        <v>0</v>
      </c>
      <c r="D11975">
        <v>58.22</v>
      </c>
      <c r="E11975">
        <v>30.8</v>
      </c>
      <c r="F11975">
        <v>27.750579999999999</v>
      </c>
      <c r="G11975" t="s">
        <v>22</v>
      </c>
    </row>
    <row r="11976" spans="1:7" x14ac:dyDescent="0.25">
      <c r="A11976" t="s">
        <v>23535</v>
      </c>
      <c r="B11976" t="s">
        <v>5333</v>
      </c>
      <c r="C11976">
        <v>0</v>
      </c>
      <c r="D11976">
        <v>220.97</v>
      </c>
      <c r="E11976">
        <v>104.709</v>
      </c>
      <c r="F11976">
        <v>110.041</v>
      </c>
      <c r="G11976" t="s">
        <v>33</v>
      </c>
    </row>
    <row r="11977" spans="1:7" x14ac:dyDescent="0.25">
      <c r="A11977" t="s">
        <v>23536</v>
      </c>
      <c r="B11977" t="s">
        <v>23537</v>
      </c>
      <c r="C11977">
        <v>0</v>
      </c>
      <c r="D11977">
        <v>0</v>
      </c>
      <c r="E11977">
        <v>0.68</v>
      </c>
      <c r="F11977">
        <v>0.67979999999999996</v>
      </c>
      <c r="G11977" t="s">
        <v>22</v>
      </c>
    </row>
    <row r="11978" spans="1:7" x14ac:dyDescent="0.25">
      <c r="A11978" t="s">
        <v>23538</v>
      </c>
      <c r="B11978" t="s">
        <v>23539</v>
      </c>
      <c r="C11978">
        <v>0</v>
      </c>
      <c r="D11978">
        <v>0</v>
      </c>
      <c r="E11978">
        <v>0</v>
      </c>
      <c r="F11978">
        <v>0</v>
      </c>
      <c r="G11978" t="s">
        <v>22</v>
      </c>
    </row>
    <row r="11979" spans="1:7" x14ac:dyDescent="0.25">
      <c r="A11979" t="s">
        <v>23540</v>
      </c>
      <c r="B11979" t="s">
        <v>23541</v>
      </c>
      <c r="C11979">
        <v>0</v>
      </c>
      <c r="D11979">
        <v>0</v>
      </c>
      <c r="E11979">
        <v>18.59</v>
      </c>
      <c r="F11979">
        <v>6.87</v>
      </c>
      <c r="G11979" t="s">
        <v>22</v>
      </c>
    </row>
    <row r="11980" spans="1:7" x14ac:dyDescent="0.25">
      <c r="A11980" t="s">
        <v>23542</v>
      </c>
      <c r="B11980" t="s">
        <v>23543</v>
      </c>
      <c r="C11980">
        <v>6</v>
      </c>
      <c r="D11980">
        <v>0</v>
      </c>
      <c r="E11980">
        <v>6.7880000000000003</v>
      </c>
      <c r="F11980">
        <v>6.79</v>
      </c>
      <c r="G11980" t="s">
        <v>22</v>
      </c>
    </row>
    <row r="11981" spans="1:7" x14ac:dyDescent="0.25">
      <c r="A11981" t="s">
        <v>23544</v>
      </c>
      <c r="B11981" t="s">
        <v>23545</v>
      </c>
      <c r="C11981">
        <v>2</v>
      </c>
      <c r="D11981">
        <v>1725.25</v>
      </c>
      <c r="E11981">
        <v>144.26900000000001</v>
      </c>
      <c r="F11981">
        <v>144.26900000000001</v>
      </c>
      <c r="G11981" t="s">
        <v>22</v>
      </c>
    </row>
    <row r="11982" spans="1:7" x14ac:dyDescent="0.25">
      <c r="A11982" t="s">
        <v>23546</v>
      </c>
      <c r="B11982" t="s">
        <v>23547</v>
      </c>
      <c r="C11982">
        <v>185</v>
      </c>
      <c r="D11982">
        <v>0.06</v>
      </c>
      <c r="E11982">
        <v>0.06</v>
      </c>
      <c r="F11982">
        <v>0.06</v>
      </c>
      <c r="G11982" t="s">
        <v>22</v>
      </c>
    </row>
    <row r="11983" spans="1:7" x14ac:dyDescent="0.25">
      <c r="A11983" t="s">
        <v>23548</v>
      </c>
      <c r="B11983" t="s">
        <v>23549</v>
      </c>
      <c r="C11983">
        <v>0</v>
      </c>
      <c r="D11983">
        <v>0</v>
      </c>
      <c r="E11983">
        <v>162.33000000000001</v>
      </c>
      <c r="F11983">
        <v>162.33000000000001</v>
      </c>
      <c r="G11983" t="s">
        <v>22</v>
      </c>
    </row>
    <row r="11984" spans="1:7" x14ac:dyDescent="0.25">
      <c r="A11984" t="s">
        <v>23550</v>
      </c>
      <c r="B11984" t="s">
        <v>23551</v>
      </c>
      <c r="C11984">
        <v>0</v>
      </c>
      <c r="D11984">
        <v>0</v>
      </c>
      <c r="E11984">
        <v>141.97</v>
      </c>
      <c r="F11984">
        <v>141.97</v>
      </c>
      <c r="G11984" t="s">
        <v>22</v>
      </c>
    </row>
    <row r="11985" spans="1:7" x14ac:dyDescent="0.25">
      <c r="A11985" t="s">
        <v>23552</v>
      </c>
      <c r="B11985" t="s">
        <v>23553</v>
      </c>
      <c r="C11985">
        <v>0</v>
      </c>
      <c r="D11985">
        <v>202.27</v>
      </c>
      <c r="E11985">
        <v>133.81299999999999</v>
      </c>
      <c r="F11985">
        <v>73.814999999999998</v>
      </c>
      <c r="G11985" t="s">
        <v>33</v>
      </c>
    </row>
    <row r="11986" spans="1:7" x14ac:dyDescent="0.25">
      <c r="A11986" t="s">
        <v>23554</v>
      </c>
      <c r="B11986" t="s">
        <v>23555</v>
      </c>
      <c r="C11986">
        <v>4</v>
      </c>
      <c r="D11986">
        <v>253</v>
      </c>
      <c r="E11986">
        <v>68.819999999999993</v>
      </c>
      <c r="F11986">
        <v>68.819999999999993</v>
      </c>
      <c r="G11986" t="s">
        <v>22</v>
      </c>
    </row>
    <row r="11987" spans="1:7" x14ac:dyDescent="0.25">
      <c r="A11987" t="s">
        <v>23556</v>
      </c>
      <c r="B11987" t="s">
        <v>23557</v>
      </c>
      <c r="C11987">
        <v>0</v>
      </c>
      <c r="D11987">
        <v>0</v>
      </c>
      <c r="E11987">
        <v>145.821</v>
      </c>
      <c r="F11987">
        <v>213.21600000000001</v>
      </c>
      <c r="G11987" t="s">
        <v>22</v>
      </c>
    </row>
    <row r="11988" spans="1:7" x14ac:dyDescent="0.25">
      <c r="A11988" t="s">
        <v>23558</v>
      </c>
      <c r="B11988" t="s">
        <v>23559</v>
      </c>
      <c r="C11988">
        <v>0</v>
      </c>
      <c r="D11988">
        <v>0</v>
      </c>
      <c r="E11988">
        <v>0</v>
      </c>
      <c r="F11988">
        <v>0</v>
      </c>
      <c r="G11988" t="s">
        <v>22</v>
      </c>
    </row>
    <row r="11989" spans="1:7" x14ac:dyDescent="0.25">
      <c r="A11989" t="s">
        <v>23560</v>
      </c>
      <c r="B11989" t="s">
        <v>23561</v>
      </c>
      <c r="C11989">
        <v>98</v>
      </c>
      <c r="D11989">
        <v>0</v>
      </c>
      <c r="E11989">
        <v>62.93</v>
      </c>
      <c r="F11989">
        <v>62.93</v>
      </c>
      <c r="G11989" t="s">
        <v>22</v>
      </c>
    </row>
    <row r="11990" spans="1:7" x14ac:dyDescent="0.25">
      <c r="A11990" t="s">
        <v>23562</v>
      </c>
      <c r="B11990" t="s">
        <v>23563</v>
      </c>
      <c r="C11990">
        <v>98</v>
      </c>
      <c r="D11990">
        <v>0</v>
      </c>
      <c r="E11990">
        <v>39.21</v>
      </c>
      <c r="F11990">
        <v>39.21</v>
      </c>
      <c r="G11990" t="s">
        <v>33</v>
      </c>
    </row>
    <row r="11991" spans="1:7" x14ac:dyDescent="0.25">
      <c r="A11991" t="s">
        <v>23564</v>
      </c>
      <c r="B11991" t="s">
        <v>23565</v>
      </c>
      <c r="C11991">
        <v>10</v>
      </c>
      <c r="D11991">
        <v>0</v>
      </c>
      <c r="E11991">
        <v>182.14</v>
      </c>
      <c r="F11991">
        <v>182.14</v>
      </c>
      <c r="G11991" t="s">
        <v>22</v>
      </c>
    </row>
    <row r="11992" spans="1:7" x14ac:dyDescent="0.25">
      <c r="A11992" t="s">
        <v>23566</v>
      </c>
      <c r="B11992" t="s">
        <v>23567</v>
      </c>
      <c r="C11992">
        <v>0</v>
      </c>
      <c r="D11992">
        <v>0</v>
      </c>
      <c r="E11992">
        <v>14.055999999999999</v>
      </c>
      <c r="F11992">
        <v>0</v>
      </c>
      <c r="G11992" t="s">
        <v>22</v>
      </c>
    </row>
    <row r="11993" spans="1:7" x14ac:dyDescent="0.25">
      <c r="A11993" t="s">
        <v>23568</v>
      </c>
      <c r="B11993" t="s">
        <v>23569</v>
      </c>
      <c r="C11993">
        <v>10</v>
      </c>
      <c r="D11993">
        <v>0</v>
      </c>
      <c r="E11993">
        <v>45.64</v>
      </c>
      <c r="F11993">
        <v>45.64</v>
      </c>
      <c r="G11993" t="s">
        <v>22</v>
      </c>
    </row>
    <row r="11994" spans="1:7" x14ac:dyDescent="0.25">
      <c r="A11994" t="s">
        <v>23570</v>
      </c>
      <c r="B11994" t="s">
        <v>23571</v>
      </c>
      <c r="C11994">
        <v>2</v>
      </c>
      <c r="D11994">
        <v>0</v>
      </c>
      <c r="E11994">
        <v>59.527000000000001</v>
      </c>
      <c r="F11994">
        <v>54.222000000000001</v>
      </c>
      <c r="G11994" t="s">
        <v>22</v>
      </c>
    </row>
    <row r="11995" spans="1:7" x14ac:dyDescent="0.25">
      <c r="A11995" t="s">
        <v>23572</v>
      </c>
      <c r="B11995" t="s">
        <v>23573</v>
      </c>
      <c r="C11995">
        <v>64</v>
      </c>
      <c r="D11995">
        <v>0</v>
      </c>
      <c r="E11995">
        <v>10.462</v>
      </c>
      <c r="F11995">
        <v>10.462</v>
      </c>
      <c r="G11995" t="s">
        <v>22</v>
      </c>
    </row>
    <row r="11996" spans="1:7" x14ac:dyDescent="0.25">
      <c r="A11996" t="s">
        <v>23574</v>
      </c>
      <c r="B11996" t="s">
        <v>23575</v>
      </c>
      <c r="C11996">
        <v>6</v>
      </c>
      <c r="D11996">
        <v>117.47</v>
      </c>
      <c r="E11996">
        <v>63.905999999999999</v>
      </c>
      <c r="F11996">
        <v>63.905999999999999</v>
      </c>
      <c r="G11996" t="s">
        <v>33</v>
      </c>
    </row>
    <row r="11997" spans="1:7" x14ac:dyDescent="0.25">
      <c r="A11997" t="s">
        <v>23576</v>
      </c>
      <c r="B11997" t="s">
        <v>23577</v>
      </c>
      <c r="C11997">
        <v>0</v>
      </c>
      <c r="D11997">
        <v>0</v>
      </c>
      <c r="E11997">
        <v>4320.3559999999998</v>
      </c>
      <c r="F11997">
        <v>0</v>
      </c>
      <c r="G11997" t="s">
        <v>33</v>
      </c>
    </row>
    <row r="11998" spans="1:7" x14ac:dyDescent="0.25">
      <c r="A11998" t="s">
        <v>23578</v>
      </c>
      <c r="B11998" t="s">
        <v>23579</v>
      </c>
      <c r="C11998">
        <v>0</v>
      </c>
      <c r="D11998">
        <v>0</v>
      </c>
      <c r="E11998">
        <v>19.204000000000001</v>
      </c>
      <c r="F11998">
        <v>7.3689999999999998</v>
      </c>
      <c r="G11998" t="s">
        <v>22</v>
      </c>
    </row>
    <row r="11999" spans="1:7" x14ac:dyDescent="0.25">
      <c r="A11999" t="s">
        <v>23580</v>
      </c>
      <c r="B11999" t="s">
        <v>23581</v>
      </c>
      <c r="C11999">
        <v>0</v>
      </c>
      <c r="D11999">
        <v>175.58</v>
      </c>
      <c r="E11999">
        <v>30.478000000000002</v>
      </c>
      <c r="F11999">
        <v>9.2479999999999993</v>
      </c>
      <c r="G11999" t="s">
        <v>312</v>
      </c>
    </row>
    <row r="12000" spans="1:7" x14ac:dyDescent="0.25">
      <c r="A12000" t="s">
        <v>23582</v>
      </c>
      <c r="B12000" t="s">
        <v>23583</v>
      </c>
      <c r="C12000">
        <v>0</v>
      </c>
      <c r="D12000">
        <v>0</v>
      </c>
      <c r="E12000">
        <v>240.88</v>
      </c>
      <c r="F12000">
        <v>0</v>
      </c>
      <c r="G12000" t="s">
        <v>22</v>
      </c>
    </row>
    <row r="12001" spans="1:7" x14ac:dyDescent="0.25">
      <c r="A12001" t="s">
        <v>23584</v>
      </c>
      <c r="B12001" t="s">
        <v>23585</v>
      </c>
      <c r="C12001">
        <v>74</v>
      </c>
      <c r="D12001">
        <v>0</v>
      </c>
      <c r="E12001">
        <v>2.92E-2</v>
      </c>
      <c r="F12001">
        <v>2.92E-2</v>
      </c>
      <c r="G12001" t="s">
        <v>22</v>
      </c>
    </row>
    <row r="12002" spans="1:7" x14ac:dyDescent="0.25">
      <c r="A12002" t="s">
        <v>23586</v>
      </c>
      <c r="B12002" t="s">
        <v>23587</v>
      </c>
      <c r="C12002">
        <v>1</v>
      </c>
      <c r="D12002">
        <v>149.76</v>
      </c>
      <c r="E12002">
        <v>56.250999999999998</v>
      </c>
      <c r="F12002">
        <v>56.250999999999998</v>
      </c>
      <c r="G12002" t="s">
        <v>33</v>
      </c>
    </row>
    <row r="12003" spans="1:7" x14ac:dyDescent="0.25">
      <c r="A12003" t="s">
        <v>23588</v>
      </c>
      <c r="B12003" t="s">
        <v>23589</v>
      </c>
      <c r="C12003">
        <v>2</v>
      </c>
      <c r="D12003">
        <v>180</v>
      </c>
      <c r="E12003">
        <v>60.365000000000002</v>
      </c>
      <c r="F12003">
        <v>60.365000000000002</v>
      </c>
      <c r="G12003" t="s">
        <v>33</v>
      </c>
    </row>
    <row r="12004" spans="1:7" x14ac:dyDescent="0.25">
      <c r="A12004" t="s">
        <v>23590</v>
      </c>
      <c r="B12004" t="s">
        <v>23591</v>
      </c>
      <c r="C12004">
        <v>0</v>
      </c>
      <c r="D12004">
        <v>0</v>
      </c>
      <c r="E12004">
        <v>10.161</v>
      </c>
      <c r="F12004">
        <v>10.161</v>
      </c>
      <c r="G12004" t="s">
        <v>22</v>
      </c>
    </row>
    <row r="12005" spans="1:7" x14ac:dyDescent="0.25">
      <c r="A12005" t="s">
        <v>23592</v>
      </c>
      <c r="B12005" t="s">
        <v>23593</v>
      </c>
      <c r="C12005">
        <v>0</v>
      </c>
      <c r="D12005">
        <v>0</v>
      </c>
      <c r="E12005">
        <v>6.95</v>
      </c>
      <c r="F12005">
        <v>0</v>
      </c>
      <c r="G12005" t="s">
        <v>22</v>
      </c>
    </row>
    <row r="12006" spans="1:7" x14ac:dyDescent="0.25">
      <c r="A12006" t="s">
        <v>23594</v>
      </c>
      <c r="B12006" t="s">
        <v>23595</v>
      </c>
      <c r="C12006">
        <v>2</v>
      </c>
      <c r="D12006">
        <v>63.29</v>
      </c>
      <c r="E12006">
        <v>40.524000000000001</v>
      </c>
      <c r="F12006">
        <v>36.99</v>
      </c>
      <c r="G12006" t="s">
        <v>312</v>
      </c>
    </row>
    <row r="12007" spans="1:7" x14ac:dyDescent="0.25">
      <c r="A12007" t="s">
        <v>23596</v>
      </c>
      <c r="B12007" t="s">
        <v>23597</v>
      </c>
      <c r="C12007">
        <v>0</v>
      </c>
      <c r="D12007">
        <v>270.3</v>
      </c>
      <c r="E12007">
        <v>19.943999999999999</v>
      </c>
      <c r="F12007">
        <v>9.407</v>
      </c>
      <c r="G12007" t="s">
        <v>22</v>
      </c>
    </row>
    <row r="12008" spans="1:7" x14ac:dyDescent="0.25">
      <c r="A12008" t="s">
        <v>23598</v>
      </c>
      <c r="B12008" t="s">
        <v>23599</v>
      </c>
      <c r="C12008">
        <v>0</v>
      </c>
      <c r="D12008">
        <v>0</v>
      </c>
      <c r="E12008">
        <v>25</v>
      </c>
      <c r="F12008">
        <v>25</v>
      </c>
      <c r="G12008" t="s">
        <v>22</v>
      </c>
    </row>
    <row r="12009" spans="1:7" x14ac:dyDescent="0.25">
      <c r="A12009" t="s">
        <v>23600</v>
      </c>
      <c r="B12009" t="s">
        <v>23601</v>
      </c>
      <c r="C12009">
        <v>0</v>
      </c>
      <c r="D12009">
        <v>374.56</v>
      </c>
      <c r="E12009">
        <v>146.017</v>
      </c>
      <c r="F12009">
        <v>143.523</v>
      </c>
      <c r="G12009" t="s">
        <v>33</v>
      </c>
    </row>
    <row r="12010" spans="1:7" x14ac:dyDescent="0.25">
      <c r="A12010" t="s">
        <v>23602</v>
      </c>
      <c r="B12010" t="s">
        <v>23603</v>
      </c>
      <c r="C12010">
        <v>0</v>
      </c>
      <c r="D12010">
        <v>277.75</v>
      </c>
      <c r="E12010">
        <v>108.664</v>
      </c>
      <c r="F12010">
        <v>109.751</v>
      </c>
      <c r="G12010" t="s">
        <v>33</v>
      </c>
    </row>
    <row r="12011" spans="1:7" x14ac:dyDescent="0.25">
      <c r="A12011" t="s">
        <v>23604</v>
      </c>
      <c r="B12011" t="s">
        <v>5240</v>
      </c>
      <c r="C12011">
        <v>0</v>
      </c>
      <c r="D12011">
        <v>248.4</v>
      </c>
      <c r="E12011">
        <v>104.45699999999999</v>
      </c>
      <c r="F12011">
        <v>96.171000000000006</v>
      </c>
      <c r="G12011" t="s">
        <v>33</v>
      </c>
    </row>
    <row r="12012" spans="1:7" x14ac:dyDescent="0.25">
      <c r="A12012" t="s">
        <v>23605</v>
      </c>
      <c r="B12012" t="s">
        <v>23606</v>
      </c>
      <c r="C12012">
        <v>4463</v>
      </c>
      <c r="D12012">
        <v>0</v>
      </c>
      <c r="E12012">
        <v>4.34</v>
      </c>
      <c r="F12012">
        <v>4.34</v>
      </c>
      <c r="G12012" t="s">
        <v>22</v>
      </c>
    </row>
    <row r="12013" spans="1:7" x14ac:dyDescent="0.25">
      <c r="A12013" t="s">
        <v>23607</v>
      </c>
      <c r="B12013" t="s">
        <v>9533</v>
      </c>
      <c r="C12013">
        <v>0</v>
      </c>
      <c r="D12013">
        <v>239.68</v>
      </c>
      <c r="E12013">
        <v>92.912000000000006</v>
      </c>
      <c r="F12013">
        <v>490.99599999999998</v>
      </c>
      <c r="G12013" t="s">
        <v>33</v>
      </c>
    </row>
    <row r="12014" spans="1:7" x14ac:dyDescent="0.25">
      <c r="A12014" t="s">
        <v>23608</v>
      </c>
      <c r="B12014" t="s">
        <v>23609</v>
      </c>
      <c r="C12014">
        <v>0</v>
      </c>
      <c r="D12014">
        <v>273.73</v>
      </c>
      <c r="E12014">
        <v>133.51400000000001</v>
      </c>
      <c r="F12014">
        <v>114.767</v>
      </c>
      <c r="G12014" t="s">
        <v>33</v>
      </c>
    </row>
    <row r="12015" spans="1:7" x14ac:dyDescent="0.25">
      <c r="A12015" t="s">
        <v>23610</v>
      </c>
      <c r="B12015" t="s">
        <v>23611</v>
      </c>
      <c r="C12015">
        <v>0</v>
      </c>
      <c r="D12015">
        <v>0</v>
      </c>
      <c r="E12015">
        <v>19.588000000000001</v>
      </c>
      <c r="F12015">
        <v>13.14</v>
      </c>
      <c r="G12015" t="s">
        <v>22</v>
      </c>
    </row>
    <row r="12016" spans="1:7" x14ac:dyDescent="0.25">
      <c r="A12016" t="s">
        <v>23612</v>
      </c>
      <c r="B12016" t="s">
        <v>23613</v>
      </c>
      <c r="C12016">
        <v>2</v>
      </c>
      <c r="D12016">
        <v>148.31</v>
      </c>
      <c r="E12016">
        <v>61.709000000000003</v>
      </c>
      <c r="F12016">
        <v>55.546999999999997</v>
      </c>
      <c r="G12016" t="s">
        <v>33</v>
      </c>
    </row>
    <row r="12017" spans="1:7" x14ac:dyDescent="0.25">
      <c r="A12017" t="s">
        <v>23614</v>
      </c>
      <c r="B12017" t="s">
        <v>23615</v>
      </c>
      <c r="C12017">
        <v>0</v>
      </c>
      <c r="D12017">
        <v>524.83000000000004</v>
      </c>
      <c r="E12017">
        <v>341.84699999999998</v>
      </c>
      <c r="F12017">
        <v>448.92099999999999</v>
      </c>
      <c r="G12017" t="s">
        <v>33</v>
      </c>
    </row>
    <row r="12018" spans="1:7" x14ac:dyDescent="0.25">
      <c r="A12018" t="s">
        <v>23616</v>
      </c>
      <c r="B12018" t="s">
        <v>111</v>
      </c>
      <c r="C12018">
        <v>0</v>
      </c>
      <c r="D12018">
        <v>242.8</v>
      </c>
      <c r="E12018">
        <v>92.731999999999999</v>
      </c>
      <c r="F12018">
        <v>458.303</v>
      </c>
      <c r="G12018" t="s">
        <v>33</v>
      </c>
    </row>
    <row r="12019" spans="1:7" x14ac:dyDescent="0.25">
      <c r="A12019" t="s">
        <v>23617</v>
      </c>
      <c r="B12019" t="s">
        <v>23618</v>
      </c>
      <c r="C12019">
        <v>0</v>
      </c>
      <c r="D12019">
        <v>476.21</v>
      </c>
      <c r="E12019">
        <v>130.51900000000001</v>
      </c>
      <c r="F12019">
        <v>562.05399999999997</v>
      </c>
      <c r="G12019" t="s">
        <v>33</v>
      </c>
    </row>
    <row r="12020" spans="1:7" x14ac:dyDescent="0.25">
      <c r="A12020" t="s">
        <v>23619</v>
      </c>
      <c r="B12020" t="s">
        <v>23620</v>
      </c>
      <c r="C12020">
        <v>4797</v>
      </c>
      <c r="D12020">
        <v>0</v>
      </c>
      <c r="E12020">
        <v>0.34</v>
      </c>
      <c r="F12020">
        <v>0.34</v>
      </c>
      <c r="G12020" t="s">
        <v>22</v>
      </c>
    </row>
    <row r="12021" spans="1:7" x14ac:dyDescent="0.25">
      <c r="A12021" t="s">
        <v>23621</v>
      </c>
      <c r="B12021" t="s">
        <v>23622</v>
      </c>
      <c r="C12021">
        <v>0</v>
      </c>
      <c r="D12021">
        <v>0</v>
      </c>
      <c r="E12021">
        <v>0</v>
      </c>
      <c r="F12021">
        <v>0</v>
      </c>
      <c r="G12021" t="s">
        <v>22</v>
      </c>
    </row>
    <row r="12022" spans="1:7" x14ac:dyDescent="0.25">
      <c r="A12022" t="s">
        <v>23623</v>
      </c>
      <c r="B12022" t="s">
        <v>23624</v>
      </c>
      <c r="C12022">
        <v>3</v>
      </c>
      <c r="D12022">
        <v>0</v>
      </c>
      <c r="E12022">
        <v>15.577999999999999</v>
      </c>
      <c r="F12022">
        <v>15.404999999999999</v>
      </c>
      <c r="G12022" t="s">
        <v>33</v>
      </c>
    </row>
    <row r="12023" spans="1:7" x14ac:dyDescent="0.25">
      <c r="A12023" t="s">
        <v>23625</v>
      </c>
      <c r="B12023" t="s">
        <v>23626</v>
      </c>
      <c r="C12023">
        <v>118</v>
      </c>
      <c r="D12023">
        <v>0</v>
      </c>
      <c r="E12023">
        <v>0.2</v>
      </c>
      <c r="F12023">
        <v>0.2</v>
      </c>
      <c r="G12023" t="s">
        <v>22</v>
      </c>
    </row>
    <row r="12024" spans="1:7" x14ac:dyDescent="0.25">
      <c r="A12024" t="s">
        <v>23627</v>
      </c>
      <c r="B12024" t="s">
        <v>23628</v>
      </c>
      <c r="C12024">
        <v>0</v>
      </c>
      <c r="D12024">
        <v>0</v>
      </c>
      <c r="E12024">
        <v>0</v>
      </c>
      <c r="F12024">
        <v>0</v>
      </c>
      <c r="G12024" t="s">
        <v>22</v>
      </c>
    </row>
    <row r="12025" spans="1:7" x14ac:dyDescent="0.25">
      <c r="A12025" t="s">
        <v>23629</v>
      </c>
      <c r="B12025" t="s">
        <v>23630</v>
      </c>
      <c r="C12025">
        <v>1</v>
      </c>
      <c r="D12025">
        <v>87.2</v>
      </c>
      <c r="E12025">
        <v>46.619</v>
      </c>
      <c r="F12025">
        <v>17.445</v>
      </c>
      <c r="G12025" t="s">
        <v>312</v>
      </c>
    </row>
    <row r="12026" spans="1:7" x14ac:dyDescent="0.25">
      <c r="A12026" t="s">
        <v>23631</v>
      </c>
      <c r="B12026" t="s">
        <v>23632</v>
      </c>
      <c r="C12026">
        <v>0</v>
      </c>
      <c r="D12026">
        <v>0</v>
      </c>
      <c r="E12026">
        <v>1E-3</v>
      </c>
      <c r="F12026">
        <v>0</v>
      </c>
      <c r="G12026" t="s">
        <v>22</v>
      </c>
    </row>
    <row r="12027" spans="1:7" x14ac:dyDescent="0.25">
      <c r="A12027" t="s">
        <v>23633</v>
      </c>
      <c r="B12027" t="s">
        <v>23634</v>
      </c>
      <c r="C12027">
        <v>2</v>
      </c>
      <c r="D12027">
        <v>292.12</v>
      </c>
      <c r="E12027">
        <v>53.866999999999997</v>
      </c>
      <c r="F12027">
        <v>17.977</v>
      </c>
      <c r="G12027" t="s">
        <v>33</v>
      </c>
    </row>
    <row r="12028" spans="1:7" x14ac:dyDescent="0.25">
      <c r="A12028" t="s">
        <v>23635</v>
      </c>
      <c r="B12028" t="s">
        <v>23636</v>
      </c>
      <c r="C12028">
        <v>0</v>
      </c>
      <c r="D12028">
        <v>0</v>
      </c>
      <c r="E12028">
        <v>5.1999999999999998E-2</v>
      </c>
      <c r="F12028">
        <v>0</v>
      </c>
      <c r="G12028" t="s">
        <v>22</v>
      </c>
    </row>
    <row r="12029" spans="1:7" x14ac:dyDescent="0.25">
      <c r="A12029" t="s">
        <v>23637</v>
      </c>
      <c r="B12029" t="s">
        <v>23488</v>
      </c>
      <c r="C12029">
        <v>0</v>
      </c>
      <c r="D12029">
        <v>242</v>
      </c>
      <c r="E12029">
        <v>152.50800000000001</v>
      </c>
      <c r="F12029">
        <v>0</v>
      </c>
      <c r="G12029" t="s">
        <v>33</v>
      </c>
    </row>
    <row r="12030" spans="1:7" x14ac:dyDescent="0.25">
      <c r="A12030" t="s">
        <v>23638</v>
      </c>
      <c r="B12030" t="s">
        <v>23639</v>
      </c>
      <c r="C12030">
        <v>0</v>
      </c>
      <c r="D12030">
        <v>0</v>
      </c>
      <c r="E12030">
        <v>0</v>
      </c>
      <c r="F12030">
        <v>0</v>
      </c>
      <c r="G12030" t="s">
        <v>22</v>
      </c>
    </row>
    <row r="12031" spans="1:7" x14ac:dyDescent="0.25">
      <c r="A12031" t="s">
        <v>23640</v>
      </c>
      <c r="B12031" t="s">
        <v>23641</v>
      </c>
      <c r="C12031">
        <v>0</v>
      </c>
      <c r="D12031">
        <v>0</v>
      </c>
      <c r="E12031">
        <v>11.647</v>
      </c>
      <c r="F12031">
        <v>0</v>
      </c>
      <c r="G12031" t="s">
        <v>22</v>
      </c>
    </row>
    <row r="12032" spans="1:7" x14ac:dyDescent="0.25">
      <c r="A12032" t="s">
        <v>23642</v>
      </c>
      <c r="B12032" t="s">
        <v>23643</v>
      </c>
      <c r="C12032">
        <v>1</v>
      </c>
      <c r="D12032">
        <v>142</v>
      </c>
      <c r="E12032">
        <v>77.435000000000002</v>
      </c>
      <c r="F12032">
        <v>68.769000000000005</v>
      </c>
      <c r="G12032" t="s">
        <v>33</v>
      </c>
    </row>
    <row r="12033" spans="1:7" x14ac:dyDescent="0.25">
      <c r="A12033" t="s">
        <v>23644</v>
      </c>
      <c r="B12033" t="s">
        <v>23645</v>
      </c>
      <c r="C12033">
        <v>0</v>
      </c>
      <c r="D12033">
        <v>0</v>
      </c>
      <c r="E12033">
        <v>50</v>
      </c>
      <c r="F12033">
        <v>50</v>
      </c>
      <c r="G12033" t="s">
        <v>22</v>
      </c>
    </row>
    <row r="12034" spans="1:7" x14ac:dyDescent="0.25">
      <c r="A12034" t="s">
        <v>23646</v>
      </c>
      <c r="B12034" t="s">
        <v>23647</v>
      </c>
      <c r="C12034">
        <v>0</v>
      </c>
      <c r="D12034">
        <v>241.07</v>
      </c>
      <c r="E12034">
        <v>41.17</v>
      </c>
      <c r="F12034">
        <v>35.261000000000003</v>
      </c>
      <c r="G12034" t="s">
        <v>33</v>
      </c>
    </row>
    <row r="12035" spans="1:7" x14ac:dyDescent="0.25">
      <c r="A12035" t="s">
        <v>23648</v>
      </c>
      <c r="B12035" t="s">
        <v>23649</v>
      </c>
      <c r="C12035">
        <v>7</v>
      </c>
      <c r="D12035">
        <v>189.78</v>
      </c>
      <c r="E12035">
        <v>52.529000000000003</v>
      </c>
      <c r="F12035">
        <v>52.529000000000003</v>
      </c>
      <c r="G12035" t="s">
        <v>33</v>
      </c>
    </row>
    <row r="12036" spans="1:7" x14ac:dyDescent="0.25">
      <c r="A12036" t="s">
        <v>23650</v>
      </c>
      <c r="B12036" t="s">
        <v>23651</v>
      </c>
      <c r="C12036">
        <v>0</v>
      </c>
      <c r="D12036">
        <v>310.36</v>
      </c>
      <c r="E12036">
        <v>55.085000000000001</v>
      </c>
      <c r="F12036">
        <v>51.591000000000001</v>
      </c>
      <c r="G12036" t="s">
        <v>33</v>
      </c>
    </row>
    <row r="12037" spans="1:7" x14ac:dyDescent="0.25">
      <c r="A12037" t="s">
        <v>23652</v>
      </c>
      <c r="B12037" t="s">
        <v>23653</v>
      </c>
      <c r="C12037">
        <v>0</v>
      </c>
      <c r="D12037">
        <v>0</v>
      </c>
      <c r="E12037">
        <v>11.497</v>
      </c>
      <c r="F12037">
        <v>1.454</v>
      </c>
      <c r="G12037" t="s">
        <v>22</v>
      </c>
    </row>
    <row r="12038" spans="1:7" x14ac:dyDescent="0.25">
      <c r="A12038" t="s">
        <v>23654</v>
      </c>
      <c r="B12038" t="s">
        <v>23655</v>
      </c>
      <c r="C12038">
        <v>6</v>
      </c>
      <c r="D12038">
        <v>0</v>
      </c>
      <c r="E12038">
        <v>3</v>
      </c>
      <c r="F12038">
        <v>3</v>
      </c>
      <c r="G12038" t="s">
        <v>22</v>
      </c>
    </row>
    <row r="12039" spans="1:7" x14ac:dyDescent="0.25">
      <c r="A12039" t="s">
        <v>23656</v>
      </c>
      <c r="B12039" t="s">
        <v>23657</v>
      </c>
      <c r="C12039">
        <v>0</v>
      </c>
      <c r="D12039">
        <v>0</v>
      </c>
      <c r="E12039">
        <v>32.085999999999999</v>
      </c>
      <c r="F12039">
        <v>11.195</v>
      </c>
      <c r="G12039" t="s">
        <v>22</v>
      </c>
    </row>
    <row r="12040" spans="1:7" x14ac:dyDescent="0.25">
      <c r="A12040" t="s">
        <v>23658</v>
      </c>
      <c r="B12040" t="s">
        <v>23659</v>
      </c>
      <c r="C12040">
        <v>3114</v>
      </c>
      <c r="D12040">
        <v>0</v>
      </c>
      <c r="E12040">
        <v>0.52</v>
      </c>
      <c r="F12040">
        <v>0.52</v>
      </c>
      <c r="G12040" t="s">
        <v>22</v>
      </c>
    </row>
    <row r="12041" spans="1:7" x14ac:dyDescent="0.25">
      <c r="A12041" t="s">
        <v>23660</v>
      </c>
      <c r="B12041" t="s">
        <v>23661</v>
      </c>
      <c r="C12041">
        <v>4</v>
      </c>
      <c r="D12041">
        <v>0</v>
      </c>
      <c r="E12041">
        <v>19</v>
      </c>
      <c r="F12041">
        <v>19</v>
      </c>
      <c r="G12041" t="s">
        <v>22</v>
      </c>
    </row>
    <row r="12042" spans="1:7" x14ac:dyDescent="0.25">
      <c r="A12042" t="s">
        <v>23662</v>
      </c>
      <c r="B12042" t="s">
        <v>10570</v>
      </c>
      <c r="C12042">
        <v>0</v>
      </c>
      <c r="D12042">
        <v>272.33999999999997</v>
      </c>
      <c r="E12042">
        <v>103.54900000000001</v>
      </c>
      <c r="F12042">
        <v>104.611</v>
      </c>
      <c r="G12042" t="s">
        <v>33</v>
      </c>
    </row>
    <row r="12043" spans="1:7" x14ac:dyDescent="0.25">
      <c r="A12043" t="s">
        <v>23663</v>
      </c>
      <c r="B12043" t="s">
        <v>23664</v>
      </c>
      <c r="C12043">
        <v>2.3199999999999998</v>
      </c>
      <c r="D12043">
        <v>0</v>
      </c>
      <c r="E12043">
        <v>0.33500000000000002</v>
      </c>
      <c r="F12043">
        <v>0.33500000000000002</v>
      </c>
      <c r="G12043" t="s">
        <v>22</v>
      </c>
    </row>
    <row r="12044" spans="1:7" x14ac:dyDescent="0.25">
      <c r="A12044" t="s">
        <v>23665</v>
      </c>
      <c r="B12044" t="s">
        <v>23666</v>
      </c>
      <c r="C12044">
        <v>1</v>
      </c>
      <c r="D12044">
        <v>81.599999999999994</v>
      </c>
      <c r="E12044">
        <v>39.085000000000001</v>
      </c>
      <c r="F12044">
        <v>37.875</v>
      </c>
      <c r="G12044" t="s">
        <v>33</v>
      </c>
    </row>
    <row r="12045" spans="1:7" x14ac:dyDescent="0.25">
      <c r="A12045" t="s">
        <v>23667</v>
      </c>
      <c r="B12045" t="s">
        <v>23668</v>
      </c>
      <c r="C12045">
        <v>0</v>
      </c>
      <c r="D12045">
        <v>468.45</v>
      </c>
      <c r="E12045">
        <v>40.557000000000002</v>
      </c>
      <c r="F12045">
        <v>16.616</v>
      </c>
      <c r="G12045" t="s">
        <v>22</v>
      </c>
    </row>
    <row r="12046" spans="1:7" x14ac:dyDescent="0.25">
      <c r="A12046" t="s">
        <v>23669</v>
      </c>
      <c r="B12046" t="s">
        <v>23670</v>
      </c>
      <c r="C12046">
        <v>47</v>
      </c>
      <c r="D12046">
        <v>0</v>
      </c>
      <c r="E12046">
        <v>5.2919999999999998</v>
      </c>
      <c r="F12046">
        <v>0</v>
      </c>
      <c r="G12046" t="s">
        <v>33</v>
      </c>
    </row>
    <row r="12047" spans="1:7" x14ac:dyDescent="0.25">
      <c r="A12047" t="s">
        <v>23671</v>
      </c>
      <c r="B12047" t="s">
        <v>23672</v>
      </c>
      <c r="C12047">
        <v>0</v>
      </c>
      <c r="D12047">
        <v>119.82</v>
      </c>
      <c r="E12047">
        <v>55.262999999999998</v>
      </c>
      <c r="F12047">
        <v>45.707000000000001</v>
      </c>
      <c r="G12047" t="s">
        <v>312</v>
      </c>
    </row>
    <row r="12048" spans="1:7" x14ac:dyDescent="0.25">
      <c r="A12048" t="s">
        <v>23673</v>
      </c>
      <c r="B12048" t="s">
        <v>23674</v>
      </c>
      <c r="C12048">
        <v>0</v>
      </c>
      <c r="D12048">
        <v>0</v>
      </c>
      <c r="E12048">
        <v>6.6280000000000001</v>
      </c>
      <c r="F12048">
        <v>0</v>
      </c>
      <c r="G12048" t="s">
        <v>22</v>
      </c>
    </row>
    <row r="12049" spans="1:7" x14ac:dyDescent="0.25">
      <c r="A12049" t="s">
        <v>23675</v>
      </c>
      <c r="B12049" t="s">
        <v>23676</v>
      </c>
      <c r="C12049">
        <v>1</v>
      </c>
      <c r="D12049">
        <v>57.58</v>
      </c>
      <c r="E12049">
        <v>7.1310000000000002</v>
      </c>
      <c r="F12049">
        <v>5.6669999999999998</v>
      </c>
      <c r="G12049" t="s">
        <v>22</v>
      </c>
    </row>
    <row r="12050" spans="1:7" x14ac:dyDescent="0.25">
      <c r="A12050" t="s">
        <v>23677</v>
      </c>
      <c r="B12050" t="s">
        <v>23678</v>
      </c>
      <c r="C12050">
        <v>2</v>
      </c>
      <c r="D12050">
        <v>60.64</v>
      </c>
      <c r="E12050">
        <v>34.587000000000003</v>
      </c>
      <c r="F12050">
        <v>0</v>
      </c>
      <c r="G12050" t="s">
        <v>312</v>
      </c>
    </row>
    <row r="12051" spans="1:7" x14ac:dyDescent="0.25">
      <c r="A12051" t="s">
        <v>23679</v>
      </c>
      <c r="B12051" t="s">
        <v>23680</v>
      </c>
      <c r="C12051">
        <v>11578</v>
      </c>
      <c r="D12051">
        <v>1.47</v>
      </c>
      <c r="E12051">
        <v>0.45</v>
      </c>
      <c r="F12051">
        <v>0.45</v>
      </c>
      <c r="G12051" t="s">
        <v>22</v>
      </c>
    </row>
    <row r="12052" spans="1:7" x14ac:dyDescent="0.25">
      <c r="A12052" t="s">
        <v>23681</v>
      </c>
      <c r="B12052" t="s">
        <v>23682</v>
      </c>
      <c r="C12052">
        <v>0</v>
      </c>
      <c r="D12052">
        <v>36.54</v>
      </c>
      <c r="E12052">
        <v>19.529</v>
      </c>
      <c r="F12052">
        <v>19.529</v>
      </c>
      <c r="G12052" t="s">
        <v>33</v>
      </c>
    </row>
    <row r="12053" spans="1:7" x14ac:dyDescent="0.25">
      <c r="A12053" t="s">
        <v>23683</v>
      </c>
      <c r="B12053" t="s">
        <v>23684</v>
      </c>
      <c r="C12053">
        <v>399</v>
      </c>
      <c r="D12053">
        <v>0</v>
      </c>
      <c r="E12053">
        <v>7.9</v>
      </c>
      <c r="F12053">
        <v>7.9</v>
      </c>
      <c r="G12053" t="s">
        <v>22</v>
      </c>
    </row>
    <row r="12054" spans="1:7" x14ac:dyDescent="0.25">
      <c r="A12054" t="s">
        <v>23685</v>
      </c>
      <c r="B12054" t="s">
        <v>23686</v>
      </c>
      <c r="C12054">
        <v>16</v>
      </c>
      <c r="D12054">
        <v>16.260000000000002</v>
      </c>
      <c r="E12054">
        <v>17.57</v>
      </c>
      <c r="F12054">
        <v>17.57</v>
      </c>
      <c r="G12054" t="s">
        <v>22</v>
      </c>
    </row>
    <row r="12055" spans="1:7" x14ac:dyDescent="0.25">
      <c r="A12055" t="s">
        <v>23687</v>
      </c>
      <c r="B12055" t="s">
        <v>23688</v>
      </c>
      <c r="C12055">
        <v>0</v>
      </c>
      <c r="D12055">
        <v>3440.13</v>
      </c>
      <c r="E12055">
        <v>525.39300000000003</v>
      </c>
      <c r="F12055">
        <v>476.04399999999998</v>
      </c>
      <c r="G12055" t="s">
        <v>22</v>
      </c>
    </row>
    <row r="12056" spans="1:7" x14ac:dyDescent="0.25">
      <c r="A12056" t="s">
        <v>23689</v>
      </c>
      <c r="B12056" t="s">
        <v>23690</v>
      </c>
      <c r="C12056">
        <v>27</v>
      </c>
      <c r="D12056">
        <v>0</v>
      </c>
      <c r="E12056">
        <v>0.18</v>
      </c>
      <c r="F12056">
        <v>0</v>
      </c>
      <c r="G12056" t="s">
        <v>22</v>
      </c>
    </row>
    <row r="12057" spans="1:7" x14ac:dyDescent="0.25">
      <c r="A12057" t="s">
        <v>23691</v>
      </c>
      <c r="B12057" t="s">
        <v>23692</v>
      </c>
      <c r="C12057">
        <v>0</v>
      </c>
      <c r="D12057">
        <v>142.31</v>
      </c>
      <c r="E12057">
        <v>69.039000000000001</v>
      </c>
      <c r="F12057">
        <v>69.039000000000001</v>
      </c>
      <c r="G12057" t="s">
        <v>33</v>
      </c>
    </row>
    <row r="12058" spans="1:7" x14ac:dyDescent="0.25">
      <c r="A12058" t="s">
        <v>23693</v>
      </c>
      <c r="B12058" t="s">
        <v>23694</v>
      </c>
      <c r="C12058">
        <v>0</v>
      </c>
      <c r="D12058">
        <v>167</v>
      </c>
      <c r="E12058">
        <v>93.426000000000002</v>
      </c>
      <c r="F12058">
        <v>93.426000000000002</v>
      </c>
      <c r="G12058" t="s">
        <v>33</v>
      </c>
    </row>
    <row r="12059" spans="1:7" x14ac:dyDescent="0.25">
      <c r="A12059" t="s">
        <v>23695</v>
      </c>
      <c r="B12059" t="s">
        <v>23696</v>
      </c>
      <c r="C12059">
        <v>13</v>
      </c>
      <c r="D12059">
        <v>144.31</v>
      </c>
      <c r="E12059">
        <v>71.759</v>
      </c>
      <c r="F12059">
        <v>71.759</v>
      </c>
      <c r="G12059" t="s">
        <v>33</v>
      </c>
    </row>
    <row r="12060" spans="1:7" x14ac:dyDescent="0.25">
      <c r="A12060" t="s">
        <v>23697</v>
      </c>
      <c r="B12060" t="s">
        <v>23698</v>
      </c>
      <c r="C12060">
        <v>0</v>
      </c>
      <c r="D12060">
        <v>190.38</v>
      </c>
      <c r="E12060">
        <v>95.102000000000004</v>
      </c>
      <c r="F12060">
        <v>88.921000000000006</v>
      </c>
      <c r="G12060" t="s">
        <v>33</v>
      </c>
    </row>
    <row r="12061" spans="1:7" x14ac:dyDescent="0.25">
      <c r="A12061" t="s">
        <v>23699</v>
      </c>
      <c r="B12061" t="s">
        <v>23700</v>
      </c>
      <c r="C12061">
        <v>8</v>
      </c>
      <c r="D12061">
        <v>141.47999999999999</v>
      </c>
      <c r="E12061">
        <v>77.611000000000004</v>
      </c>
      <c r="F12061">
        <v>61.537999999999997</v>
      </c>
      <c r="G12061" t="s">
        <v>33</v>
      </c>
    </row>
    <row r="12062" spans="1:7" x14ac:dyDescent="0.25">
      <c r="A12062" t="s">
        <v>23701</v>
      </c>
      <c r="B12062" t="s">
        <v>18620</v>
      </c>
      <c r="C12062">
        <v>0</v>
      </c>
      <c r="D12062">
        <v>318.25</v>
      </c>
      <c r="E12062">
        <v>42.712000000000003</v>
      </c>
      <c r="F12062">
        <v>42.712000000000003</v>
      </c>
      <c r="G12062" t="s">
        <v>312</v>
      </c>
    </row>
    <row r="12063" spans="1:7" x14ac:dyDescent="0.25">
      <c r="A12063" t="s">
        <v>23702</v>
      </c>
      <c r="B12063" t="s">
        <v>23703</v>
      </c>
      <c r="C12063">
        <v>175</v>
      </c>
      <c r="D12063">
        <v>0</v>
      </c>
      <c r="E12063">
        <v>0.41504999999999997</v>
      </c>
      <c r="F12063">
        <v>0.88</v>
      </c>
      <c r="G12063" t="s">
        <v>22</v>
      </c>
    </row>
    <row r="12064" spans="1:7" x14ac:dyDescent="0.25">
      <c r="A12064" t="s">
        <v>23704</v>
      </c>
      <c r="B12064" t="s">
        <v>23705</v>
      </c>
      <c r="C12064">
        <v>0</v>
      </c>
      <c r="D12064">
        <v>0</v>
      </c>
      <c r="E12064">
        <v>0</v>
      </c>
      <c r="F12064">
        <v>0</v>
      </c>
      <c r="G12064" t="s">
        <v>22</v>
      </c>
    </row>
    <row r="12065" spans="1:7" x14ac:dyDescent="0.25">
      <c r="A12065" t="s">
        <v>23706</v>
      </c>
      <c r="B12065" t="s">
        <v>23707</v>
      </c>
      <c r="C12065">
        <v>0</v>
      </c>
      <c r="D12065">
        <v>0</v>
      </c>
      <c r="E12065">
        <v>0</v>
      </c>
      <c r="F12065">
        <v>0</v>
      </c>
      <c r="G12065" t="s">
        <v>22</v>
      </c>
    </row>
    <row r="12066" spans="1:7" x14ac:dyDescent="0.25">
      <c r="A12066" t="s">
        <v>23708</v>
      </c>
      <c r="B12066" t="s">
        <v>23709</v>
      </c>
      <c r="C12066">
        <v>0</v>
      </c>
      <c r="D12066">
        <v>0</v>
      </c>
      <c r="E12066">
        <v>0</v>
      </c>
      <c r="F12066">
        <v>0</v>
      </c>
      <c r="G12066" t="s">
        <v>22</v>
      </c>
    </row>
    <row r="12067" spans="1:7" x14ac:dyDescent="0.25">
      <c r="A12067" t="s">
        <v>23710</v>
      </c>
      <c r="B12067" t="s">
        <v>23711</v>
      </c>
      <c r="C12067">
        <v>4</v>
      </c>
      <c r="D12067">
        <v>0</v>
      </c>
      <c r="E12067">
        <v>29.99</v>
      </c>
      <c r="F12067">
        <v>25.92</v>
      </c>
      <c r="G12067" t="s">
        <v>22</v>
      </c>
    </row>
    <row r="12068" spans="1:7" x14ac:dyDescent="0.25">
      <c r="A12068" t="s">
        <v>23712</v>
      </c>
      <c r="B12068" t="s">
        <v>23713</v>
      </c>
      <c r="C12068">
        <v>3</v>
      </c>
      <c r="D12068">
        <v>141.47999999999999</v>
      </c>
      <c r="E12068">
        <v>76.265000000000001</v>
      </c>
      <c r="F12068">
        <v>60.68</v>
      </c>
      <c r="G12068" t="s">
        <v>33</v>
      </c>
    </row>
    <row r="12069" spans="1:7" x14ac:dyDescent="0.25">
      <c r="A12069" t="s">
        <v>23714</v>
      </c>
      <c r="B12069" t="s">
        <v>23715</v>
      </c>
      <c r="C12069">
        <v>0</v>
      </c>
      <c r="D12069">
        <v>0</v>
      </c>
      <c r="E12069">
        <v>1273.8889999999999</v>
      </c>
      <c r="F12069">
        <v>0</v>
      </c>
      <c r="G12069" t="s">
        <v>33</v>
      </c>
    </row>
    <row r="12070" spans="1:7" x14ac:dyDescent="0.25">
      <c r="A12070" t="s">
        <v>23716</v>
      </c>
      <c r="B12070" t="s">
        <v>23717</v>
      </c>
      <c r="C12070">
        <v>1</v>
      </c>
      <c r="D12070">
        <v>0</v>
      </c>
      <c r="E12070">
        <v>7.4320000000000004</v>
      </c>
      <c r="F12070">
        <v>0</v>
      </c>
      <c r="G12070" t="s">
        <v>22</v>
      </c>
    </row>
    <row r="12071" spans="1:7" x14ac:dyDescent="0.25">
      <c r="A12071" t="s">
        <v>23718</v>
      </c>
      <c r="B12071" t="s">
        <v>23719</v>
      </c>
      <c r="C12071">
        <v>0</v>
      </c>
      <c r="D12071">
        <v>0</v>
      </c>
      <c r="E12071">
        <v>2.1000000000000001E-2</v>
      </c>
      <c r="F12071">
        <v>0</v>
      </c>
      <c r="G12071" t="s">
        <v>22</v>
      </c>
    </row>
    <row r="12072" spans="1:7" x14ac:dyDescent="0.25">
      <c r="A12072" t="s">
        <v>23720</v>
      </c>
      <c r="B12072" t="s">
        <v>23721</v>
      </c>
      <c r="C12072">
        <v>197</v>
      </c>
      <c r="D12072">
        <v>0</v>
      </c>
      <c r="E12072">
        <v>21.97</v>
      </c>
      <c r="F12072">
        <v>21.97</v>
      </c>
      <c r="G12072" t="s">
        <v>22</v>
      </c>
    </row>
    <row r="12073" spans="1:7" x14ac:dyDescent="0.25">
      <c r="A12073" t="s">
        <v>23722</v>
      </c>
      <c r="B12073" t="s">
        <v>23723</v>
      </c>
      <c r="C12073">
        <v>11</v>
      </c>
      <c r="D12073">
        <v>0</v>
      </c>
      <c r="E12073">
        <v>20.215</v>
      </c>
      <c r="F12073">
        <v>6.8390000000000004</v>
      </c>
      <c r="G12073" t="s">
        <v>22</v>
      </c>
    </row>
    <row r="12074" spans="1:7" x14ac:dyDescent="0.25">
      <c r="A12074" t="s">
        <v>23724</v>
      </c>
      <c r="B12074" t="s">
        <v>23725</v>
      </c>
      <c r="C12074">
        <v>2</v>
      </c>
      <c r="D12074">
        <v>0</v>
      </c>
      <c r="E12074">
        <v>89</v>
      </c>
      <c r="F12074">
        <v>89</v>
      </c>
      <c r="G12074" t="s">
        <v>22</v>
      </c>
    </row>
    <row r="12075" spans="1:7" x14ac:dyDescent="0.25">
      <c r="A12075" t="s">
        <v>23726</v>
      </c>
      <c r="B12075" t="s">
        <v>23727</v>
      </c>
      <c r="C12075">
        <v>0</v>
      </c>
      <c r="D12075">
        <v>0</v>
      </c>
      <c r="E12075">
        <v>69.789000000000001</v>
      </c>
      <c r="F12075">
        <v>68.168000000000006</v>
      </c>
      <c r="G12075" t="s">
        <v>22</v>
      </c>
    </row>
    <row r="12076" spans="1:7" x14ac:dyDescent="0.25">
      <c r="A12076" t="s">
        <v>23728</v>
      </c>
      <c r="B12076" t="s">
        <v>23729</v>
      </c>
      <c r="C12076">
        <v>0</v>
      </c>
      <c r="D12076">
        <v>0</v>
      </c>
      <c r="E12076">
        <v>27.425000000000001</v>
      </c>
      <c r="F12076">
        <v>1.41</v>
      </c>
      <c r="G12076" t="s">
        <v>22</v>
      </c>
    </row>
    <row r="12077" spans="1:7" x14ac:dyDescent="0.25">
      <c r="A12077" t="s">
        <v>23730</v>
      </c>
      <c r="B12077" t="s">
        <v>23731</v>
      </c>
      <c r="C12077">
        <v>21</v>
      </c>
      <c r="D12077">
        <v>68.680000000000007</v>
      </c>
      <c r="E12077">
        <v>34.216999999999999</v>
      </c>
      <c r="F12077">
        <v>34.216999999999999</v>
      </c>
      <c r="G12077" t="s">
        <v>312</v>
      </c>
    </row>
    <row r="12078" spans="1:7" x14ac:dyDescent="0.25">
      <c r="A12078" t="s">
        <v>23732</v>
      </c>
      <c r="B12078" t="s">
        <v>23733</v>
      </c>
      <c r="C12078">
        <v>3</v>
      </c>
      <c r="D12078">
        <v>47.25</v>
      </c>
      <c r="E12078">
        <v>5.5529999999999999</v>
      </c>
      <c r="F12078">
        <v>5.5529999999999999</v>
      </c>
      <c r="G12078" t="s">
        <v>33</v>
      </c>
    </row>
    <row r="12079" spans="1:7" x14ac:dyDescent="0.25">
      <c r="A12079" t="s">
        <v>23734</v>
      </c>
      <c r="B12079" t="s">
        <v>23735</v>
      </c>
      <c r="C12079">
        <v>0</v>
      </c>
      <c r="D12079">
        <v>0</v>
      </c>
      <c r="E12079">
        <v>0</v>
      </c>
      <c r="F12079">
        <v>0</v>
      </c>
      <c r="G12079" t="s">
        <v>22</v>
      </c>
    </row>
    <row r="12080" spans="1:7" x14ac:dyDescent="0.25">
      <c r="A12080" t="s">
        <v>23736</v>
      </c>
      <c r="B12080" t="s">
        <v>23737</v>
      </c>
      <c r="C12080">
        <v>0</v>
      </c>
      <c r="D12080">
        <v>0</v>
      </c>
      <c r="E12080">
        <v>8.3580000000000005</v>
      </c>
      <c r="F12080">
        <v>0</v>
      </c>
      <c r="G12080" t="s">
        <v>22</v>
      </c>
    </row>
    <row r="12081" spans="1:7" x14ac:dyDescent="0.25">
      <c r="A12081" t="s">
        <v>23738</v>
      </c>
      <c r="B12081" t="s">
        <v>23739</v>
      </c>
      <c r="C12081">
        <v>0</v>
      </c>
      <c r="D12081">
        <v>0</v>
      </c>
      <c r="E12081">
        <v>0</v>
      </c>
      <c r="F12081">
        <v>0</v>
      </c>
      <c r="G12081" t="s">
        <v>22</v>
      </c>
    </row>
    <row r="12082" spans="1:7" x14ac:dyDescent="0.25">
      <c r="A12082" t="s">
        <v>23740</v>
      </c>
      <c r="B12082" t="s">
        <v>19012</v>
      </c>
      <c r="C12082">
        <v>1</v>
      </c>
      <c r="D12082">
        <v>498.34</v>
      </c>
      <c r="E12082">
        <v>45.405000000000001</v>
      </c>
      <c r="F12082">
        <v>40.44</v>
      </c>
      <c r="G12082" t="s">
        <v>312</v>
      </c>
    </row>
    <row r="12083" spans="1:7" x14ac:dyDescent="0.25">
      <c r="A12083" t="s">
        <v>23741</v>
      </c>
      <c r="B12083" t="s">
        <v>23742</v>
      </c>
      <c r="C12083">
        <v>0</v>
      </c>
      <c r="D12083">
        <v>192.02</v>
      </c>
      <c r="E12083">
        <v>0.90900000000000003</v>
      </c>
      <c r="F12083">
        <v>0</v>
      </c>
      <c r="G12083" t="s">
        <v>22</v>
      </c>
    </row>
    <row r="12084" spans="1:7" x14ac:dyDescent="0.25">
      <c r="A12084" t="s">
        <v>23743</v>
      </c>
      <c r="B12084" t="s">
        <v>23744</v>
      </c>
      <c r="C12084">
        <v>0</v>
      </c>
      <c r="D12084">
        <v>0</v>
      </c>
      <c r="E12084">
        <v>56.144500000000001</v>
      </c>
      <c r="F12084">
        <v>56.144500000000001</v>
      </c>
      <c r="G12084" t="s">
        <v>22</v>
      </c>
    </row>
    <row r="12085" spans="1:7" x14ac:dyDescent="0.25">
      <c r="A12085" t="s">
        <v>23745</v>
      </c>
      <c r="B12085" t="s">
        <v>23746</v>
      </c>
      <c r="C12085">
        <v>0</v>
      </c>
      <c r="D12085">
        <v>0</v>
      </c>
      <c r="E12085">
        <v>2.0510000000000002</v>
      </c>
      <c r="F12085">
        <v>0</v>
      </c>
      <c r="G12085" t="s">
        <v>22</v>
      </c>
    </row>
    <row r="12086" spans="1:7" x14ac:dyDescent="0.25">
      <c r="A12086" t="s">
        <v>23747</v>
      </c>
      <c r="B12086" t="s">
        <v>23748</v>
      </c>
      <c r="C12086">
        <v>0</v>
      </c>
      <c r="D12086">
        <v>297.77</v>
      </c>
      <c r="E12086">
        <v>128.21299999999999</v>
      </c>
      <c r="F12086">
        <v>128.21299999999999</v>
      </c>
      <c r="G12086" t="s">
        <v>33</v>
      </c>
    </row>
    <row r="12087" spans="1:7" x14ac:dyDescent="0.25">
      <c r="A12087" t="s">
        <v>23749</v>
      </c>
      <c r="B12087" t="s">
        <v>23750</v>
      </c>
      <c r="C12087">
        <v>1</v>
      </c>
      <c r="D12087">
        <v>55.71</v>
      </c>
      <c r="E12087">
        <v>30.321999999999999</v>
      </c>
      <c r="F12087">
        <v>30.321999999999999</v>
      </c>
      <c r="G12087" t="s">
        <v>312</v>
      </c>
    </row>
    <row r="12088" spans="1:7" x14ac:dyDescent="0.25">
      <c r="A12088" t="s">
        <v>23751</v>
      </c>
      <c r="B12088" t="s">
        <v>23752</v>
      </c>
      <c r="C12088">
        <v>0</v>
      </c>
      <c r="D12088">
        <v>0</v>
      </c>
      <c r="E12088">
        <v>51.396999999999998</v>
      </c>
      <c r="F12088">
        <v>15.628</v>
      </c>
      <c r="G12088" t="s">
        <v>22</v>
      </c>
    </row>
    <row r="12089" spans="1:7" x14ac:dyDescent="0.25">
      <c r="A12089" t="s">
        <v>23753</v>
      </c>
      <c r="B12089" t="s">
        <v>23754</v>
      </c>
      <c r="C12089">
        <v>0</v>
      </c>
      <c r="D12089">
        <v>0</v>
      </c>
      <c r="E12089">
        <v>15.398999999999999</v>
      </c>
      <c r="F12089">
        <v>6.7939999999999996</v>
      </c>
      <c r="G12089" t="s">
        <v>22</v>
      </c>
    </row>
    <row r="12090" spans="1:7" x14ac:dyDescent="0.25">
      <c r="A12090" t="s">
        <v>23755</v>
      </c>
      <c r="B12090" t="s">
        <v>23756</v>
      </c>
      <c r="C12090">
        <v>36</v>
      </c>
      <c r="D12090">
        <v>52.87</v>
      </c>
      <c r="E12090">
        <v>37.85</v>
      </c>
      <c r="F12090">
        <v>31.317</v>
      </c>
      <c r="G12090" t="s">
        <v>312</v>
      </c>
    </row>
    <row r="12091" spans="1:7" x14ac:dyDescent="0.25">
      <c r="A12091" t="s">
        <v>23757</v>
      </c>
      <c r="B12091" t="s">
        <v>23758</v>
      </c>
      <c r="C12091">
        <v>2</v>
      </c>
      <c r="D12091">
        <v>81.02</v>
      </c>
      <c r="E12091">
        <v>35.363</v>
      </c>
      <c r="F12091">
        <v>4.3220000000000001</v>
      </c>
      <c r="G12091" t="s">
        <v>312</v>
      </c>
    </row>
    <row r="12092" spans="1:7" x14ac:dyDescent="0.25">
      <c r="A12092" t="s">
        <v>23759</v>
      </c>
      <c r="B12092" t="s">
        <v>23760</v>
      </c>
      <c r="C12092">
        <v>6</v>
      </c>
      <c r="D12092">
        <v>0</v>
      </c>
      <c r="E12092">
        <v>130.99799999999999</v>
      </c>
      <c r="F12092">
        <v>130.99799999999999</v>
      </c>
      <c r="G12092" t="s">
        <v>33</v>
      </c>
    </row>
    <row r="12093" spans="1:7" x14ac:dyDescent="0.25">
      <c r="A12093" t="s">
        <v>23761</v>
      </c>
      <c r="B12093" t="s">
        <v>23762</v>
      </c>
      <c r="C12093">
        <v>11</v>
      </c>
      <c r="D12093">
        <v>45.89</v>
      </c>
      <c r="E12093">
        <v>26.638000000000002</v>
      </c>
      <c r="F12093">
        <v>26.638000000000002</v>
      </c>
      <c r="G12093" t="s">
        <v>33</v>
      </c>
    </row>
    <row r="12094" spans="1:7" x14ac:dyDescent="0.25">
      <c r="A12094" t="s">
        <v>23763</v>
      </c>
      <c r="B12094" t="s">
        <v>23764</v>
      </c>
      <c r="C12094">
        <v>0</v>
      </c>
      <c r="D12094">
        <v>0</v>
      </c>
      <c r="E12094">
        <v>33.567999999999998</v>
      </c>
      <c r="F12094">
        <v>21.49</v>
      </c>
      <c r="G12094" t="s">
        <v>22</v>
      </c>
    </row>
    <row r="12095" spans="1:7" x14ac:dyDescent="0.25">
      <c r="A12095" t="s">
        <v>23765</v>
      </c>
      <c r="B12095" t="s">
        <v>23766</v>
      </c>
      <c r="C12095">
        <v>0</v>
      </c>
      <c r="D12095">
        <v>0</v>
      </c>
      <c r="E12095">
        <v>14.385</v>
      </c>
      <c r="F12095">
        <v>6.4160000000000004</v>
      </c>
      <c r="G12095" t="s">
        <v>22</v>
      </c>
    </row>
    <row r="12096" spans="1:7" x14ac:dyDescent="0.25">
      <c r="A12096" t="s">
        <v>23767</v>
      </c>
      <c r="B12096" t="s">
        <v>23768</v>
      </c>
      <c r="C12096">
        <v>0</v>
      </c>
      <c r="D12096">
        <v>0</v>
      </c>
      <c r="E12096">
        <v>18.574000000000002</v>
      </c>
      <c r="F12096">
        <v>7.6139999999999999</v>
      </c>
      <c r="G12096" t="s">
        <v>22</v>
      </c>
    </row>
    <row r="12097" spans="1:7" x14ac:dyDescent="0.25">
      <c r="A12097" t="s">
        <v>23769</v>
      </c>
      <c r="B12097" t="s">
        <v>23770</v>
      </c>
      <c r="C12097">
        <v>0</v>
      </c>
      <c r="D12097">
        <v>0</v>
      </c>
      <c r="E12097">
        <v>9.3629999999999995</v>
      </c>
      <c r="F12097">
        <v>4.68</v>
      </c>
      <c r="G12097" t="s">
        <v>22</v>
      </c>
    </row>
    <row r="12098" spans="1:7" x14ac:dyDescent="0.25">
      <c r="A12098" t="s">
        <v>23771</v>
      </c>
      <c r="B12098" t="s">
        <v>23772</v>
      </c>
      <c r="C12098">
        <v>637</v>
      </c>
      <c r="D12098">
        <v>0</v>
      </c>
      <c r="E12098">
        <v>2.65</v>
      </c>
      <c r="F12098">
        <v>2.65</v>
      </c>
      <c r="G12098" t="s">
        <v>22</v>
      </c>
    </row>
    <row r="12099" spans="1:7" x14ac:dyDescent="0.25">
      <c r="A12099" t="s">
        <v>23773</v>
      </c>
      <c r="B12099" t="s">
        <v>23774</v>
      </c>
      <c r="C12099">
        <v>31.559000000000001</v>
      </c>
      <c r="D12099">
        <v>0</v>
      </c>
      <c r="E12099">
        <v>210.524</v>
      </c>
      <c r="F12099">
        <v>210.524</v>
      </c>
      <c r="G12099" t="s">
        <v>22</v>
      </c>
    </row>
    <row r="12100" spans="1:7" x14ac:dyDescent="0.25">
      <c r="A12100" t="s">
        <v>23775</v>
      </c>
      <c r="B12100" t="s">
        <v>23776</v>
      </c>
      <c r="C12100">
        <v>101</v>
      </c>
      <c r="D12100">
        <v>0</v>
      </c>
      <c r="E12100">
        <v>68.05</v>
      </c>
      <c r="F12100">
        <v>68.05</v>
      </c>
      <c r="G12100" t="s">
        <v>22</v>
      </c>
    </row>
    <row r="12101" spans="1:7" x14ac:dyDescent="0.25">
      <c r="A12101" t="s">
        <v>23777</v>
      </c>
      <c r="B12101" t="s">
        <v>23778</v>
      </c>
      <c r="C12101">
        <v>1850</v>
      </c>
      <c r="D12101">
        <v>0</v>
      </c>
      <c r="E12101">
        <v>3.9989999999999998E-2</v>
      </c>
      <c r="F12101">
        <v>4.249E-2</v>
      </c>
      <c r="G12101" t="s">
        <v>22</v>
      </c>
    </row>
    <row r="12102" spans="1:7" x14ac:dyDescent="0.25">
      <c r="A12102" t="s">
        <v>23779</v>
      </c>
      <c r="B12102" t="s">
        <v>23780</v>
      </c>
      <c r="C12102">
        <v>1432</v>
      </c>
      <c r="D12102">
        <v>0</v>
      </c>
      <c r="E12102">
        <v>9.5000000000000001E-2</v>
      </c>
      <c r="F12102">
        <v>0.1</v>
      </c>
      <c r="G12102" t="s">
        <v>22</v>
      </c>
    </row>
    <row r="12103" spans="1:7" x14ac:dyDescent="0.25">
      <c r="A12103" t="s">
        <v>23781</v>
      </c>
      <c r="B12103" t="s">
        <v>23782</v>
      </c>
      <c r="C12103">
        <v>0</v>
      </c>
      <c r="D12103">
        <v>463.46</v>
      </c>
      <c r="E12103">
        <v>52.152000000000001</v>
      </c>
      <c r="F12103">
        <v>45.951999999999998</v>
      </c>
      <c r="G12103" t="s">
        <v>33</v>
      </c>
    </row>
    <row r="12104" spans="1:7" x14ac:dyDescent="0.25">
      <c r="A12104" t="s">
        <v>23783</v>
      </c>
      <c r="B12104" t="s">
        <v>23784</v>
      </c>
      <c r="C12104">
        <v>0</v>
      </c>
      <c r="D12104">
        <v>0</v>
      </c>
      <c r="E12104">
        <v>12.529</v>
      </c>
      <c r="F12104">
        <v>12.529</v>
      </c>
      <c r="G12104" t="s">
        <v>33</v>
      </c>
    </row>
    <row r="12105" spans="1:7" x14ac:dyDescent="0.25">
      <c r="A12105" t="s">
        <v>23785</v>
      </c>
      <c r="B12105" t="s">
        <v>23786</v>
      </c>
      <c r="C12105">
        <v>0</v>
      </c>
      <c r="D12105">
        <v>0</v>
      </c>
      <c r="E12105">
        <v>13.269</v>
      </c>
      <c r="F12105">
        <v>0</v>
      </c>
      <c r="G12105" t="s">
        <v>22</v>
      </c>
    </row>
    <row r="12106" spans="1:7" x14ac:dyDescent="0.25">
      <c r="A12106" t="s">
        <v>23787</v>
      </c>
      <c r="B12106" t="s">
        <v>23674</v>
      </c>
      <c r="C12106">
        <v>0</v>
      </c>
      <c r="D12106">
        <v>0</v>
      </c>
      <c r="E12106">
        <v>6.851</v>
      </c>
      <c r="F12106">
        <v>0</v>
      </c>
      <c r="G12106" t="s">
        <v>22</v>
      </c>
    </row>
    <row r="12107" spans="1:7" x14ac:dyDescent="0.25">
      <c r="A12107" t="s">
        <v>23788</v>
      </c>
      <c r="B12107" t="s">
        <v>23789</v>
      </c>
      <c r="C12107">
        <v>0</v>
      </c>
      <c r="D12107">
        <v>15.82</v>
      </c>
      <c r="E12107">
        <v>2.1619999999999999</v>
      </c>
      <c r="F12107">
        <v>2.1619999999999999</v>
      </c>
      <c r="G12107" t="s">
        <v>22</v>
      </c>
    </row>
    <row r="12108" spans="1:7" x14ac:dyDescent="0.25">
      <c r="A12108" t="s">
        <v>23790</v>
      </c>
      <c r="B12108" t="s">
        <v>23791</v>
      </c>
      <c r="C12108">
        <v>0</v>
      </c>
      <c r="D12108">
        <v>0</v>
      </c>
      <c r="E12108">
        <v>1.5960000000000001</v>
      </c>
      <c r="F12108">
        <v>0.98250000000000004</v>
      </c>
      <c r="G12108" t="s">
        <v>22</v>
      </c>
    </row>
    <row r="12109" spans="1:7" x14ac:dyDescent="0.25">
      <c r="A12109" t="s">
        <v>23792</v>
      </c>
      <c r="B12109" t="s">
        <v>23793</v>
      </c>
      <c r="C12109">
        <v>0</v>
      </c>
      <c r="D12109">
        <v>9.14</v>
      </c>
      <c r="E12109">
        <v>6.5309999999999997</v>
      </c>
      <c r="F12109">
        <v>6.5309999999999997</v>
      </c>
      <c r="G12109" t="s">
        <v>33</v>
      </c>
    </row>
    <row r="12110" spans="1:7" x14ac:dyDescent="0.25">
      <c r="A12110" t="s">
        <v>23794</v>
      </c>
      <c r="B12110" t="s">
        <v>23795</v>
      </c>
      <c r="C12110">
        <v>0</v>
      </c>
      <c r="D12110">
        <v>21.33</v>
      </c>
      <c r="E12110">
        <v>6.1820000000000004</v>
      </c>
      <c r="F12110">
        <v>0</v>
      </c>
      <c r="G12110" t="s">
        <v>22</v>
      </c>
    </row>
    <row r="12111" spans="1:7" x14ac:dyDescent="0.25">
      <c r="A12111" t="s">
        <v>23796</v>
      </c>
      <c r="B12111" t="s">
        <v>23797</v>
      </c>
      <c r="C12111">
        <v>0</v>
      </c>
      <c r="D12111">
        <v>0</v>
      </c>
      <c r="E12111">
        <v>66.3</v>
      </c>
      <c r="F12111">
        <v>32.648000000000003</v>
      </c>
      <c r="G12111" t="s">
        <v>33</v>
      </c>
    </row>
    <row r="12112" spans="1:7" x14ac:dyDescent="0.25">
      <c r="A12112" t="s">
        <v>23798</v>
      </c>
      <c r="B12112" t="s">
        <v>23799</v>
      </c>
      <c r="C12112">
        <v>0</v>
      </c>
      <c r="D12112">
        <v>0</v>
      </c>
      <c r="E12112">
        <v>131.31899999999999</v>
      </c>
      <c r="F12112">
        <v>0</v>
      </c>
      <c r="G12112" t="s">
        <v>22</v>
      </c>
    </row>
    <row r="12113" spans="1:7" x14ac:dyDescent="0.25">
      <c r="A12113" t="s">
        <v>23800</v>
      </c>
      <c r="B12113" t="s">
        <v>23801</v>
      </c>
      <c r="C12113">
        <v>100</v>
      </c>
      <c r="D12113">
        <v>13.59</v>
      </c>
      <c r="E12113">
        <v>7.0339999999999998</v>
      </c>
      <c r="F12113">
        <v>7.0339999999999998</v>
      </c>
      <c r="G12113" t="s">
        <v>22</v>
      </c>
    </row>
    <row r="12114" spans="1:7" x14ac:dyDescent="0.25">
      <c r="A12114" t="s">
        <v>23802</v>
      </c>
      <c r="B12114" t="s">
        <v>23803</v>
      </c>
      <c r="C12114">
        <v>0</v>
      </c>
      <c r="D12114">
        <v>0</v>
      </c>
      <c r="E12114">
        <v>326.37299999999999</v>
      </c>
      <c r="F12114">
        <v>0</v>
      </c>
      <c r="G12114" t="s">
        <v>22</v>
      </c>
    </row>
    <row r="12115" spans="1:7" x14ac:dyDescent="0.25">
      <c r="A12115" t="s">
        <v>23804</v>
      </c>
      <c r="B12115" t="s">
        <v>23805</v>
      </c>
      <c r="C12115">
        <v>0</v>
      </c>
      <c r="D12115">
        <v>0</v>
      </c>
      <c r="E12115">
        <v>0</v>
      </c>
      <c r="F12115">
        <v>0</v>
      </c>
      <c r="G12115" t="s">
        <v>22</v>
      </c>
    </row>
    <row r="12116" spans="1:7" x14ac:dyDescent="0.25">
      <c r="A12116" t="s">
        <v>23806</v>
      </c>
      <c r="B12116" t="s">
        <v>23488</v>
      </c>
      <c r="C12116">
        <v>0</v>
      </c>
      <c r="D12116">
        <v>200</v>
      </c>
      <c r="E12116">
        <v>122.357</v>
      </c>
      <c r="F12116">
        <v>0</v>
      </c>
      <c r="G12116" t="s">
        <v>33</v>
      </c>
    </row>
    <row r="12117" spans="1:7" x14ac:dyDescent="0.25">
      <c r="A12117" t="s">
        <v>23807</v>
      </c>
      <c r="B12117" t="s">
        <v>23808</v>
      </c>
      <c r="C12117">
        <v>0</v>
      </c>
      <c r="D12117">
        <v>0</v>
      </c>
      <c r="E12117">
        <v>0.16300000000000001</v>
      </c>
      <c r="F12117">
        <v>0</v>
      </c>
      <c r="G12117" t="s">
        <v>22</v>
      </c>
    </row>
    <row r="12118" spans="1:7" x14ac:dyDescent="0.25">
      <c r="A12118" t="s">
        <v>23809</v>
      </c>
      <c r="B12118" t="s">
        <v>23810</v>
      </c>
      <c r="C12118">
        <v>105</v>
      </c>
      <c r="D12118">
        <v>0</v>
      </c>
      <c r="E12118">
        <v>6.46</v>
      </c>
      <c r="F12118">
        <v>6.46</v>
      </c>
      <c r="G12118" t="s">
        <v>22</v>
      </c>
    </row>
    <row r="12119" spans="1:7" x14ac:dyDescent="0.25">
      <c r="A12119" t="s">
        <v>23811</v>
      </c>
      <c r="B12119" t="s">
        <v>23812</v>
      </c>
      <c r="C12119">
        <v>13</v>
      </c>
      <c r="D12119">
        <v>9.43</v>
      </c>
      <c r="E12119">
        <v>9.0500000000000007</v>
      </c>
      <c r="F12119">
        <v>9.0500000000000007</v>
      </c>
      <c r="G12119" t="s">
        <v>22</v>
      </c>
    </row>
    <row r="12120" spans="1:7" x14ac:dyDescent="0.25">
      <c r="A12120" t="s">
        <v>23813</v>
      </c>
      <c r="B12120" t="s">
        <v>23814</v>
      </c>
      <c r="C12120">
        <v>59</v>
      </c>
      <c r="D12120">
        <v>0</v>
      </c>
      <c r="E12120">
        <v>7.67</v>
      </c>
      <c r="F12120">
        <v>7.67</v>
      </c>
      <c r="G12120" t="s">
        <v>22</v>
      </c>
    </row>
    <row r="12121" spans="1:7" x14ac:dyDescent="0.25">
      <c r="A12121" t="s">
        <v>23815</v>
      </c>
      <c r="B12121" t="s">
        <v>23816</v>
      </c>
      <c r="C12121">
        <v>65</v>
      </c>
      <c r="D12121">
        <v>0</v>
      </c>
      <c r="E12121">
        <v>98.86</v>
      </c>
      <c r="F12121">
        <v>98.86</v>
      </c>
      <c r="G12121" t="s">
        <v>22</v>
      </c>
    </row>
    <row r="12122" spans="1:7" x14ac:dyDescent="0.25">
      <c r="A12122" t="s">
        <v>23817</v>
      </c>
      <c r="B12122" t="s">
        <v>23818</v>
      </c>
      <c r="C12122">
        <v>11</v>
      </c>
      <c r="D12122">
        <v>0</v>
      </c>
      <c r="E12122">
        <v>2.44</v>
      </c>
      <c r="F12122">
        <v>2.44</v>
      </c>
      <c r="G12122" t="s">
        <v>22</v>
      </c>
    </row>
    <row r="12123" spans="1:7" x14ac:dyDescent="0.25">
      <c r="A12123" t="s">
        <v>23819</v>
      </c>
      <c r="B12123" t="s">
        <v>23820</v>
      </c>
      <c r="C12123">
        <v>0</v>
      </c>
      <c r="D12123">
        <v>0</v>
      </c>
      <c r="E12123">
        <v>0</v>
      </c>
      <c r="F12123">
        <v>0</v>
      </c>
      <c r="G12123" t="s">
        <v>22</v>
      </c>
    </row>
    <row r="12124" spans="1:7" x14ac:dyDescent="0.25">
      <c r="A12124" t="s">
        <v>23821</v>
      </c>
      <c r="B12124" t="s">
        <v>23822</v>
      </c>
      <c r="C12124">
        <v>0</v>
      </c>
      <c r="D12124">
        <v>0</v>
      </c>
      <c r="E12124">
        <v>24.196000000000002</v>
      </c>
      <c r="F12124">
        <v>8.8379999999999992</v>
      </c>
      <c r="G12124" t="s">
        <v>22</v>
      </c>
    </row>
    <row r="12125" spans="1:7" x14ac:dyDescent="0.25">
      <c r="A12125" t="s">
        <v>23823</v>
      </c>
      <c r="B12125" t="s">
        <v>23822</v>
      </c>
      <c r="C12125">
        <v>1</v>
      </c>
      <c r="D12125">
        <v>374.99</v>
      </c>
      <c r="E12125">
        <v>36.136000000000003</v>
      </c>
      <c r="F12125">
        <v>34.844000000000001</v>
      </c>
      <c r="G12125" t="s">
        <v>312</v>
      </c>
    </row>
    <row r="12126" spans="1:7" x14ac:dyDescent="0.25">
      <c r="A12126" t="s">
        <v>23824</v>
      </c>
      <c r="B12126" t="s">
        <v>23825</v>
      </c>
      <c r="C12126">
        <v>0</v>
      </c>
      <c r="D12126">
        <v>0</v>
      </c>
      <c r="E12126">
        <v>0</v>
      </c>
      <c r="F12126">
        <v>0</v>
      </c>
      <c r="G12126" t="s">
        <v>22</v>
      </c>
    </row>
    <row r="12127" spans="1:7" x14ac:dyDescent="0.25">
      <c r="A12127" t="s">
        <v>23826</v>
      </c>
      <c r="B12127" t="s">
        <v>23827</v>
      </c>
      <c r="C12127">
        <v>0</v>
      </c>
      <c r="D12127">
        <v>0</v>
      </c>
      <c r="E12127">
        <v>0</v>
      </c>
      <c r="F12127">
        <v>0</v>
      </c>
      <c r="G12127" t="s">
        <v>22</v>
      </c>
    </row>
    <row r="12128" spans="1:7" x14ac:dyDescent="0.25">
      <c r="A12128" t="s">
        <v>23828</v>
      </c>
      <c r="B12128" t="s">
        <v>23829</v>
      </c>
      <c r="C12128">
        <v>6</v>
      </c>
      <c r="D12128">
        <v>55.42</v>
      </c>
      <c r="E12128">
        <v>35.982999999999997</v>
      </c>
      <c r="F12128">
        <v>6.2629999999999999</v>
      </c>
      <c r="G12128" t="s">
        <v>312</v>
      </c>
    </row>
    <row r="12129" spans="1:7" x14ac:dyDescent="0.25">
      <c r="A12129" t="s">
        <v>23830</v>
      </c>
      <c r="B12129" t="s">
        <v>23831</v>
      </c>
      <c r="C12129">
        <v>0</v>
      </c>
      <c r="D12129">
        <v>61.13</v>
      </c>
      <c r="E12129">
        <v>28.280999999999999</v>
      </c>
      <c r="F12129">
        <v>28.280999999999999</v>
      </c>
      <c r="G12129" t="s">
        <v>312</v>
      </c>
    </row>
    <row r="12130" spans="1:7" x14ac:dyDescent="0.25">
      <c r="A12130" t="s">
        <v>23832</v>
      </c>
      <c r="B12130" t="s">
        <v>23833</v>
      </c>
      <c r="C12130">
        <v>0</v>
      </c>
      <c r="D12130">
        <v>0</v>
      </c>
      <c r="E12130">
        <v>0</v>
      </c>
      <c r="F12130">
        <v>0</v>
      </c>
      <c r="G12130" t="s">
        <v>22</v>
      </c>
    </row>
    <row r="12131" spans="1:7" x14ac:dyDescent="0.25">
      <c r="A12131" t="s">
        <v>23834</v>
      </c>
      <c r="B12131" t="s">
        <v>23835</v>
      </c>
      <c r="C12131">
        <v>0</v>
      </c>
      <c r="D12131">
        <v>0</v>
      </c>
      <c r="E12131">
        <v>0</v>
      </c>
      <c r="F12131">
        <v>0</v>
      </c>
      <c r="G12131" t="s">
        <v>22</v>
      </c>
    </row>
    <row r="12132" spans="1:7" x14ac:dyDescent="0.25">
      <c r="A12132" t="s">
        <v>23836</v>
      </c>
      <c r="B12132" t="s">
        <v>23837</v>
      </c>
      <c r="C12132">
        <v>0</v>
      </c>
      <c r="D12132">
        <v>0</v>
      </c>
      <c r="E12132">
        <v>0</v>
      </c>
      <c r="F12132">
        <v>0</v>
      </c>
      <c r="G12132" t="s">
        <v>22</v>
      </c>
    </row>
    <row r="12133" spans="1:7" x14ac:dyDescent="0.25">
      <c r="A12133" t="s">
        <v>23838</v>
      </c>
      <c r="B12133" t="s">
        <v>23839</v>
      </c>
      <c r="C12133">
        <v>0</v>
      </c>
      <c r="D12133">
        <v>0</v>
      </c>
      <c r="E12133">
        <v>0</v>
      </c>
      <c r="F12133">
        <v>0</v>
      </c>
      <c r="G12133" t="s">
        <v>22</v>
      </c>
    </row>
    <row r="12134" spans="1:7" x14ac:dyDescent="0.25">
      <c r="A12134" t="s">
        <v>23840</v>
      </c>
      <c r="B12134" t="s">
        <v>23841</v>
      </c>
      <c r="C12134">
        <v>119</v>
      </c>
      <c r="D12134">
        <v>0</v>
      </c>
      <c r="E12134">
        <v>0</v>
      </c>
      <c r="F12134">
        <v>0</v>
      </c>
      <c r="G12134" t="s">
        <v>22</v>
      </c>
    </row>
    <row r="12135" spans="1:7" x14ac:dyDescent="0.25">
      <c r="A12135" t="s">
        <v>23842</v>
      </c>
      <c r="B12135" t="s">
        <v>23843</v>
      </c>
      <c r="C12135">
        <v>0</v>
      </c>
      <c r="D12135">
        <v>0</v>
      </c>
      <c r="E12135">
        <v>7.4999999999999997E-2</v>
      </c>
      <c r="F12135">
        <v>0</v>
      </c>
      <c r="G12135" t="s">
        <v>22</v>
      </c>
    </row>
    <row r="12136" spans="1:7" x14ac:dyDescent="0.25">
      <c r="A12136" t="s">
        <v>23844</v>
      </c>
      <c r="B12136" t="s">
        <v>23845</v>
      </c>
      <c r="C12136">
        <v>0</v>
      </c>
      <c r="D12136">
        <v>0</v>
      </c>
      <c r="E12136">
        <v>0.72699999999999998</v>
      </c>
      <c r="F12136">
        <v>0</v>
      </c>
      <c r="G12136" t="s">
        <v>22</v>
      </c>
    </row>
    <row r="12137" spans="1:7" x14ac:dyDescent="0.25">
      <c r="A12137" t="s">
        <v>23846</v>
      </c>
      <c r="B12137" t="s">
        <v>23847</v>
      </c>
      <c r="C12137">
        <v>2</v>
      </c>
      <c r="D12137">
        <v>0</v>
      </c>
      <c r="E12137">
        <v>1300</v>
      </c>
      <c r="F12137">
        <v>1300</v>
      </c>
      <c r="G12137" t="s">
        <v>22</v>
      </c>
    </row>
    <row r="12138" spans="1:7" x14ac:dyDescent="0.25">
      <c r="A12138" t="s">
        <v>23848</v>
      </c>
      <c r="B12138" t="s">
        <v>23849</v>
      </c>
      <c r="C12138">
        <v>0</v>
      </c>
      <c r="D12138">
        <v>0</v>
      </c>
      <c r="E12138">
        <v>35.963000000000001</v>
      </c>
      <c r="F12138">
        <v>35.116</v>
      </c>
      <c r="G12138" t="s">
        <v>33</v>
      </c>
    </row>
    <row r="12139" spans="1:7" x14ac:dyDescent="0.25">
      <c r="A12139" t="s">
        <v>23850</v>
      </c>
      <c r="B12139" t="s">
        <v>23851</v>
      </c>
      <c r="C12139">
        <v>0</v>
      </c>
      <c r="D12139">
        <v>0</v>
      </c>
      <c r="E12139">
        <v>435.18599999999998</v>
      </c>
      <c r="F12139">
        <v>434.70800000000003</v>
      </c>
      <c r="G12139" t="s">
        <v>33</v>
      </c>
    </row>
    <row r="12140" spans="1:7" x14ac:dyDescent="0.25">
      <c r="A12140" t="s">
        <v>23852</v>
      </c>
      <c r="B12140" t="s">
        <v>23853</v>
      </c>
      <c r="C12140">
        <v>0</v>
      </c>
      <c r="D12140">
        <v>98.1</v>
      </c>
      <c r="E12140">
        <v>7.6280000000000001</v>
      </c>
      <c r="F12140">
        <v>6.5659999999999998</v>
      </c>
      <c r="G12140" t="s">
        <v>33</v>
      </c>
    </row>
    <row r="12141" spans="1:7" x14ac:dyDescent="0.25">
      <c r="A12141" t="s">
        <v>23854</v>
      </c>
      <c r="B12141" t="s">
        <v>23855</v>
      </c>
      <c r="C12141">
        <v>0</v>
      </c>
      <c r="D12141">
        <v>15.44</v>
      </c>
      <c r="E12141">
        <v>2.1619999999999999</v>
      </c>
      <c r="F12141">
        <v>2.1619999999999999</v>
      </c>
      <c r="G12141" t="s">
        <v>22</v>
      </c>
    </row>
    <row r="12142" spans="1:7" x14ac:dyDescent="0.25">
      <c r="A12142" t="s">
        <v>23856</v>
      </c>
      <c r="B12142" t="s">
        <v>23857</v>
      </c>
      <c r="C12142">
        <v>0</v>
      </c>
      <c r="D12142">
        <v>0</v>
      </c>
      <c r="E12142">
        <v>44.753999999999998</v>
      </c>
      <c r="F12142">
        <v>44.753999999999998</v>
      </c>
      <c r="G12142" t="s">
        <v>33</v>
      </c>
    </row>
    <row r="12143" spans="1:7" x14ac:dyDescent="0.25">
      <c r="A12143" t="s">
        <v>23858</v>
      </c>
      <c r="B12143" t="s">
        <v>23859</v>
      </c>
      <c r="C12143">
        <v>0</v>
      </c>
      <c r="D12143">
        <v>0</v>
      </c>
      <c r="E12143">
        <v>52.061</v>
      </c>
      <c r="F12143">
        <v>50.863</v>
      </c>
      <c r="G12143" t="s">
        <v>33</v>
      </c>
    </row>
    <row r="12144" spans="1:7" x14ac:dyDescent="0.25">
      <c r="A12144" t="s">
        <v>23860</v>
      </c>
      <c r="B12144" t="s">
        <v>23861</v>
      </c>
      <c r="C12144">
        <v>195</v>
      </c>
      <c r="D12144">
        <v>0.57999999999999996</v>
      </c>
      <c r="E12144">
        <v>0.3</v>
      </c>
      <c r="F12144">
        <v>0.3</v>
      </c>
      <c r="G12144" t="s">
        <v>22</v>
      </c>
    </row>
    <row r="12145" spans="1:7" x14ac:dyDescent="0.25">
      <c r="A12145" t="s">
        <v>23862</v>
      </c>
      <c r="B12145" t="s">
        <v>23863</v>
      </c>
      <c r="C12145">
        <v>17</v>
      </c>
      <c r="D12145">
        <v>0</v>
      </c>
      <c r="E12145">
        <v>0</v>
      </c>
      <c r="F12145">
        <v>0</v>
      </c>
      <c r="G12145" t="s">
        <v>22</v>
      </c>
    </row>
    <row r="12146" spans="1:7" x14ac:dyDescent="0.25">
      <c r="A12146" t="s">
        <v>23864</v>
      </c>
      <c r="B12146" t="s">
        <v>23865</v>
      </c>
      <c r="C12146">
        <v>1380</v>
      </c>
      <c r="D12146">
        <v>0</v>
      </c>
      <c r="E12146">
        <v>4.5540000000000003</v>
      </c>
      <c r="F12146">
        <v>4.5540000000000003</v>
      </c>
      <c r="G12146" t="s">
        <v>33</v>
      </c>
    </row>
    <row r="12147" spans="1:7" x14ac:dyDescent="0.25">
      <c r="A12147" t="s">
        <v>23866</v>
      </c>
      <c r="B12147" t="s">
        <v>23867</v>
      </c>
      <c r="C12147">
        <v>2</v>
      </c>
      <c r="D12147">
        <v>0</v>
      </c>
      <c r="E12147">
        <v>0</v>
      </c>
      <c r="F12147">
        <v>0</v>
      </c>
      <c r="G12147" t="s">
        <v>22</v>
      </c>
    </row>
    <row r="12148" spans="1:7" x14ac:dyDescent="0.25">
      <c r="A12148" t="s">
        <v>23868</v>
      </c>
      <c r="B12148" t="s">
        <v>23869</v>
      </c>
      <c r="C12148">
        <v>1</v>
      </c>
      <c r="D12148">
        <v>205</v>
      </c>
      <c r="E12148">
        <v>137.92699999999999</v>
      </c>
      <c r="F12148">
        <v>79.308999999999997</v>
      </c>
      <c r="G12148" t="s">
        <v>33</v>
      </c>
    </row>
    <row r="12149" spans="1:7" x14ac:dyDescent="0.25">
      <c r="A12149" t="s">
        <v>23870</v>
      </c>
      <c r="B12149" t="s">
        <v>23871</v>
      </c>
      <c r="C12149">
        <v>1</v>
      </c>
      <c r="D12149">
        <v>78.930000000000007</v>
      </c>
      <c r="E12149">
        <v>37.42</v>
      </c>
      <c r="F12149">
        <v>37.42</v>
      </c>
      <c r="G12149" t="s">
        <v>312</v>
      </c>
    </row>
    <row r="12150" spans="1:7" x14ac:dyDescent="0.25">
      <c r="A12150" t="s">
        <v>23872</v>
      </c>
      <c r="B12150" t="s">
        <v>23873</v>
      </c>
      <c r="C12150">
        <v>0</v>
      </c>
      <c r="D12150">
        <v>28.11</v>
      </c>
      <c r="E12150">
        <v>11</v>
      </c>
      <c r="F12150">
        <v>11</v>
      </c>
      <c r="G12150" t="s">
        <v>22</v>
      </c>
    </row>
    <row r="12151" spans="1:7" x14ac:dyDescent="0.25">
      <c r="A12151" t="s">
        <v>23874</v>
      </c>
      <c r="B12151" t="s">
        <v>23875</v>
      </c>
      <c r="C12151">
        <v>0</v>
      </c>
      <c r="D12151">
        <v>352.34</v>
      </c>
      <c r="E12151">
        <v>177.95400000000001</v>
      </c>
      <c r="F12151">
        <v>170.857</v>
      </c>
      <c r="G12151" t="s">
        <v>33</v>
      </c>
    </row>
    <row r="12152" spans="1:7" x14ac:dyDescent="0.25">
      <c r="A12152" t="s">
        <v>23876</v>
      </c>
      <c r="B12152" t="s">
        <v>23877</v>
      </c>
      <c r="C12152">
        <v>0</v>
      </c>
      <c r="D12152">
        <v>0</v>
      </c>
      <c r="E12152">
        <v>4.6950000000000003</v>
      </c>
      <c r="F12152">
        <v>2.0760000000000001</v>
      </c>
      <c r="G12152" t="s">
        <v>22</v>
      </c>
    </row>
    <row r="12153" spans="1:7" x14ac:dyDescent="0.25">
      <c r="A12153" t="s">
        <v>23878</v>
      </c>
      <c r="B12153" t="s">
        <v>23879</v>
      </c>
      <c r="C12153">
        <v>0</v>
      </c>
      <c r="D12153">
        <v>442.75</v>
      </c>
      <c r="E12153">
        <v>240.51900000000001</v>
      </c>
      <c r="F12153">
        <v>272.14600000000002</v>
      </c>
      <c r="G12153" t="s">
        <v>33</v>
      </c>
    </row>
    <row r="12154" spans="1:7" x14ac:dyDescent="0.25">
      <c r="A12154" t="s">
        <v>23880</v>
      </c>
      <c r="B12154" t="s">
        <v>23881</v>
      </c>
      <c r="C12154">
        <v>600</v>
      </c>
      <c r="D12154">
        <v>0</v>
      </c>
      <c r="E12154">
        <v>0.06</v>
      </c>
      <c r="F12154">
        <v>0.06</v>
      </c>
      <c r="G12154" t="s">
        <v>22</v>
      </c>
    </row>
    <row r="12155" spans="1:7" x14ac:dyDescent="0.25">
      <c r="A12155" t="s">
        <v>23882</v>
      </c>
      <c r="B12155" t="s">
        <v>23883</v>
      </c>
      <c r="C12155">
        <v>0</v>
      </c>
      <c r="D12155">
        <v>3950</v>
      </c>
      <c r="E12155">
        <v>1273.2</v>
      </c>
      <c r="F12155">
        <v>0</v>
      </c>
      <c r="G12155" t="s">
        <v>33</v>
      </c>
    </row>
    <row r="12156" spans="1:7" x14ac:dyDescent="0.25">
      <c r="A12156" t="s">
        <v>23884</v>
      </c>
      <c r="B12156" t="s">
        <v>23885</v>
      </c>
      <c r="C12156">
        <v>17</v>
      </c>
      <c r="D12156">
        <v>14.87</v>
      </c>
      <c r="E12156">
        <v>0.111</v>
      </c>
      <c r="F12156">
        <v>0.111</v>
      </c>
      <c r="G12156" t="s">
        <v>22</v>
      </c>
    </row>
    <row r="12157" spans="1:7" x14ac:dyDescent="0.25">
      <c r="A12157" t="s">
        <v>23886</v>
      </c>
      <c r="B12157" t="s">
        <v>23887</v>
      </c>
      <c r="C12157">
        <v>10</v>
      </c>
      <c r="D12157">
        <v>0</v>
      </c>
      <c r="E12157">
        <v>50.14</v>
      </c>
      <c r="F12157">
        <v>50.14</v>
      </c>
      <c r="G12157" t="s">
        <v>22</v>
      </c>
    </row>
    <row r="12158" spans="1:7" x14ac:dyDescent="0.25">
      <c r="A12158" t="s">
        <v>23888</v>
      </c>
      <c r="B12158" t="s">
        <v>23889</v>
      </c>
      <c r="C12158">
        <v>0</v>
      </c>
      <c r="D12158">
        <v>329.92</v>
      </c>
      <c r="E12158">
        <v>154.554</v>
      </c>
      <c r="F12158">
        <v>156.05500000000001</v>
      </c>
      <c r="G12158" t="s">
        <v>33</v>
      </c>
    </row>
    <row r="12159" spans="1:7" x14ac:dyDescent="0.25">
      <c r="A12159" t="s">
        <v>23890</v>
      </c>
      <c r="B12159" t="s">
        <v>23891</v>
      </c>
      <c r="C12159">
        <v>15200</v>
      </c>
      <c r="D12159">
        <v>0</v>
      </c>
      <c r="E12159">
        <v>4.6420000000000003E-2</v>
      </c>
      <c r="F12159">
        <v>0.04</v>
      </c>
      <c r="G12159" t="s">
        <v>22</v>
      </c>
    </row>
    <row r="12160" spans="1:7" x14ac:dyDescent="0.25">
      <c r="A12160" t="s">
        <v>23892</v>
      </c>
      <c r="B12160" t="s">
        <v>10570</v>
      </c>
      <c r="C12160">
        <v>0</v>
      </c>
      <c r="D12160">
        <v>330.12</v>
      </c>
      <c r="E12160">
        <v>153.36699999999999</v>
      </c>
      <c r="F12160">
        <v>448.51400000000001</v>
      </c>
      <c r="G12160" t="s">
        <v>33</v>
      </c>
    </row>
    <row r="12161" spans="1:7" x14ac:dyDescent="0.25">
      <c r="A12161" t="s">
        <v>23893</v>
      </c>
      <c r="B12161" t="s">
        <v>23894</v>
      </c>
      <c r="C12161">
        <v>0</v>
      </c>
      <c r="D12161">
        <v>5.25</v>
      </c>
      <c r="E12161">
        <v>0</v>
      </c>
      <c r="F12161">
        <v>0</v>
      </c>
      <c r="G12161" t="s">
        <v>22</v>
      </c>
    </row>
    <row r="12162" spans="1:7" x14ac:dyDescent="0.25">
      <c r="A12162" t="s">
        <v>23895</v>
      </c>
      <c r="B12162" t="s">
        <v>23896</v>
      </c>
      <c r="C12162">
        <v>0</v>
      </c>
      <c r="D12162">
        <v>0</v>
      </c>
      <c r="E12162">
        <v>8.8339999999999996</v>
      </c>
      <c r="F12162">
        <v>2.226</v>
      </c>
      <c r="G12162" t="s">
        <v>22</v>
      </c>
    </row>
    <row r="12163" spans="1:7" x14ac:dyDescent="0.25">
      <c r="A12163" t="s">
        <v>23897</v>
      </c>
      <c r="B12163" t="s">
        <v>23898</v>
      </c>
      <c r="C12163">
        <v>0</v>
      </c>
      <c r="D12163">
        <v>528.13</v>
      </c>
      <c r="E12163">
        <v>131.387</v>
      </c>
      <c r="F12163">
        <v>207.55699999999999</v>
      </c>
      <c r="G12163" t="s">
        <v>33</v>
      </c>
    </row>
    <row r="12164" spans="1:7" x14ac:dyDescent="0.25">
      <c r="A12164" t="s">
        <v>23899</v>
      </c>
      <c r="B12164" t="s">
        <v>23900</v>
      </c>
      <c r="C12164">
        <v>115</v>
      </c>
      <c r="D12164">
        <v>0</v>
      </c>
      <c r="E12164">
        <v>14.369</v>
      </c>
      <c r="F12164">
        <v>13.49</v>
      </c>
      <c r="G12164" t="s">
        <v>33</v>
      </c>
    </row>
    <row r="12165" spans="1:7" x14ac:dyDescent="0.25">
      <c r="A12165" t="s">
        <v>23901</v>
      </c>
      <c r="B12165" t="s">
        <v>23902</v>
      </c>
      <c r="C12165">
        <v>0</v>
      </c>
      <c r="D12165">
        <v>0</v>
      </c>
      <c r="E12165">
        <v>0</v>
      </c>
      <c r="F12165">
        <v>0</v>
      </c>
      <c r="G12165" t="s">
        <v>22</v>
      </c>
    </row>
    <row r="12166" spans="1:7" x14ac:dyDescent="0.25">
      <c r="A12166" t="s">
        <v>23903</v>
      </c>
      <c r="B12166" t="s">
        <v>23904</v>
      </c>
      <c r="C12166">
        <v>13.3</v>
      </c>
      <c r="D12166">
        <v>0</v>
      </c>
      <c r="E12166">
        <v>0</v>
      </c>
      <c r="F12166">
        <v>0</v>
      </c>
      <c r="G12166" t="s">
        <v>22</v>
      </c>
    </row>
    <row r="12167" spans="1:7" x14ac:dyDescent="0.25">
      <c r="A12167" t="s">
        <v>23905</v>
      </c>
      <c r="B12167" t="s">
        <v>23906</v>
      </c>
      <c r="C12167">
        <v>88</v>
      </c>
      <c r="D12167">
        <v>0</v>
      </c>
      <c r="E12167">
        <v>1.3089999999999999</v>
      </c>
      <c r="F12167">
        <v>1.224</v>
      </c>
      <c r="G12167" t="s">
        <v>22</v>
      </c>
    </row>
    <row r="12168" spans="1:7" x14ac:dyDescent="0.25">
      <c r="A12168" t="s">
        <v>23907</v>
      </c>
      <c r="B12168" t="s">
        <v>20268</v>
      </c>
      <c r="C12168">
        <v>6</v>
      </c>
      <c r="D12168">
        <v>327.87</v>
      </c>
      <c r="E12168">
        <v>158.834</v>
      </c>
      <c r="F12168">
        <v>155.98699999999999</v>
      </c>
      <c r="G12168" t="s">
        <v>33</v>
      </c>
    </row>
    <row r="12169" spans="1:7" x14ac:dyDescent="0.25">
      <c r="A12169" t="s">
        <v>23908</v>
      </c>
      <c r="B12169" t="s">
        <v>23909</v>
      </c>
      <c r="C12169">
        <v>0</v>
      </c>
      <c r="D12169">
        <v>310.45999999999998</v>
      </c>
      <c r="E12169">
        <v>134.48099999999999</v>
      </c>
      <c r="F12169">
        <v>151.952</v>
      </c>
      <c r="G12169" t="s">
        <v>33</v>
      </c>
    </row>
    <row r="12170" spans="1:7" x14ac:dyDescent="0.25">
      <c r="A12170" t="s">
        <v>23910</v>
      </c>
      <c r="B12170" t="s">
        <v>4904</v>
      </c>
      <c r="C12170">
        <v>0</v>
      </c>
      <c r="D12170">
        <v>491.5</v>
      </c>
      <c r="E12170">
        <v>261.25799999999998</v>
      </c>
      <c r="F12170">
        <v>0</v>
      </c>
      <c r="G12170" t="s">
        <v>33</v>
      </c>
    </row>
    <row r="12171" spans="1:7" x14ac:dyDescent="0.25">
      <c r="A12171" t="s">
        <v>23911</v>
      </c>
      <c r="B12171" t="s">
        <v>23912</v>
      </c>
      <c r="C12171">
        <v>0</v>
      </c>
      <c r="D12171">
        <v>501.29</v>
      </c>
      <c r="E12171">
        <v>264.55900000000003</v>
      </c>
      <c r="F12171">
        <v>0</v>
      </c>
      <c r="G12171" t="s">
        <v>33</v>
      </c>
    </row>
    <row r="12172" spans="1:7" x14ac:dyDescent="0.25">
      <c r="A12172" t="s">
        <v>23913</v>
      </c>
      <c r="B12172" t="s">
        <v>23914</v>
      </c>
      <c r="C12172">
        <v>0</v>
      </c>
      <c r="D12172">
        <v>510.2</v>
      </c>
      <c r="E12172">
        <v>263.83199999999999</v>
      </c>
      <c r="F12172">
        <v>302.19600000000003</v>
      </c>
      <c r="G12172" t="s">
        <v>33</v>
      </c>
    </row>
    <row r="12173" spans="1:7" x14ac:dyDescent="0.25">
      <c r="A12173" t="s">
        <v>23915</v>
      </c>
      <c r="B12173" t="s">
        <v>23916</v>
      </c>
      <c r="C12173">
        <v>0</v>
      </c>
      <c r="D12173">
        <v>547.03</v>
      </c>
      <c r="E12173">
        <v>318.86500000000001</v>
      </c>
      <c r="F12173">
        <v>321.86500000000001</v>
      </c>
      <c r="G12173" t="s">
        <v>33</v>
      </c>
    </row>
    <row r="12174" spans="1:7" x14ac:dyDescent="0.25">
      <c r="A12174" t="s">
        <v>23917</v>
      </c>
      <c r="B12174" t="s">
        <v>23918</v>
      </c>
      <c r="C12174">
        <v>5</v>
      </c>
      <c r="D12174">
        <v>0</v>
      </c>
      <c r="E12174">
        <v>2E-3</v>
      </c>
      <c r="F12174">
        <v>0</v>
      </c>
      <c r="G12174" t="s">
        <v>22</v>
      </c>
    </row>
    <row r="12175" spans="1:7" x14ac:dyDescent="0.25">
      <c r="A12175" t="s">
        <v>23919</v>
      </c>
      <c r="B12175" t="s">
        <v>23920</v>
      </c>
      <c r="C12175">
        <v>6</v>
      </c>
      <c r="D12175">
        <v>17.73</v>
      </c>
      <c r="E12175">
        <v>5.1740000000000004</v>
      </c>
      <c r="F12175">
        <v>10.3</v>
      </c>
      <c r="G12175" t="s">
        <v>33</v>
      </c>
    </row>
    <row r="12176" spans="1:7" x14ac:dyDescent="0.25">
      <c r="A12176" t="s">
        <v>23921</v>
      </c>
      <c r="B12176" t="s">
        <v>23922</v>
      </c>
      <c r="C12176">
        <v>16</v>
      </c>
      <c r="D12176">
        <v>19.75</v>
      </c>
      <c r="E12176">
        <v>5.75</v>
      </c>
      <c r="F12176">
        <v>1.488</v>
      </c>
      <c r="G12176" t="s">
        <v>33</v>
      </c>
    </row>
    <row r="12177" spans="1:7" x14ac:dyDescent="0.25">
      <c r="A12177" t="s">
        <v>23923</v>
      </c>
      <c r="B12177" t="s">
        <v>23924</v>
      </c>
      <c r="C12177">
        <v>31</v>
      </c>
      <c r="D12177">
        <v>0</v>
      </c>
      <c r="E12177">
        <v>39.25</v>
      </c>
      <c r="F12177">
        <v>39.25</v>
      </c>
      <c r="G12177" t="s">
        <v>22</v>
      </c>
    </row>
    <row r="12178" spans="1:7" x14ac:dyDescent="0.25">
      <c r="A12178" t="s">
        <v>23925</v>
      </c>
      <c r="B12178" t="s">
        <v>23926</v>
      </c>
      <c r="C12178">
        <v>9</v>
      </c>
      <c r="D12178">
        <v>44.41</v>
      </c>
      <c r="E12178">
        <v>12.686999999999999</v>
      </c>
      <c r="F12178">
        <v>12.356999999999999</v>
      </c>
      <c r="G12178" t="s">
        <v>33</v>
      </c>
    </row>
    <row r="12179" spans="1:7" x14ac:dyDescent="0.25">
      <c r="A12179" t="s">
        <v>23927</v>
      </c>
      <c r="B12179" t="s">
        <v>23928</v>
      </c>
      <c r="C12179">
        <v>0</v>
      </c>
      <c r="D12179">
        <v>1492.65</v>
      </c>
      <c r="E12179">
        <v>0</v>
      </c>
      <c r="F12179">
        <v>1395</v>
      </c>
      <c r="G12179" t="s">
        <v>22</v>
      </c>
    </row>
    <row r="12180" spans="1:7" x14ac:dyDescent="0.25">
      <c r="A12180" t="s">
        <v>23929</v>
      </c>
      <c r="B12180" t="s">
        <v>23930</v>
      </c>
      <c r="C12180">
        <v>0</v>
      </c>
      <c r="D12180">
        <v>1725.09</v>
      </c>
      <c r="E12180">
        <v>495.14800000000002</v>
      </c>
      <c r="F12180">
        <v>493.72899999999998</v>
      </c>
      <c r="G12180" t="s">
        <v>33</v>
      </c>
    </row>
    <row r="12181" spans="1:7" x14ac:dyDescent="0.25">
      <c r="A12181" t="s">
        <v>23931</v>
      </c>
      <c r="B12181" t="s">
        <v>11676</v>
      </c>
      <c r="C12181">
        <v>0</v>
      </c>
      <c r="D12181">
        <v>0</v>
      </c>
      <c r="E12181">
        <v>16.37</v>
      </c>
      <c r="F12181">
        <v>0</v>
      </c>
      <c r="G12181" t="s">
        <v>22</v>
      </c>
    </row>
    <row r="12182" spans="1:7" x14ac:dyDescent="0.25">
      <c r="A12182" t="s">
        <v>23932</v>
      </c>
      <c r="B12182" t="s">
        <v>5311</v>
      </c>
      <c r="C12182">
        <v>0</v>
      </c>
      <c r="D12182">
        <v>0</v>
      </c>
      <c r="E12182">
        <v>214.99100000000001</v>
      </c>
      <c r="F12182">
        <v>0</v>
      </c>
      <c r="G12182" t="s">
        <v>22</v>
      </c>
    </row>
    <row r="12183" spans="1:7" x14ac:dyDescent="0.25">
      <c r="A12183" t="s">
        <v>23933</v>
      </c>
      <c r="B12183" t="s">
        <v>23934</v>
      </c>
      <c r="C12183">
        <v>0</v>
      </c>
      <c r="D12183">
        <v>0</v>
      </c>
      <c r="E12183">
        <v>242.46799999999999</v>
      </c>
      <c r="F12183">
        <v>0</v>
      </c>
      <c r="G12183" t="s">
        <v>22</v>
      </c>
    </row>
    <row r="12184" spans="1:7" x14ac:dyDescent="0.25">
      <c r="A12184" t="s">
        <v>23935</v>
      </c>
      <c r="B12184" t="s">
        <v>23936</v>
      </c>
      <c r="C12184">
        <v>0</v>
      </c>
      <c r="D12184">
        <v>0</v>
      </c>
      <c r="E12184">
        <v>437.17899999999997</v>
      </c>
      <c r="F12184">
        <v>142.38</v>
      </c>
      <c r="G12184" t="s">
        <v>33</v>
      </c>
    </row>
    <row r="12185" spans="1:7" x14ac:dyDescent="0.25">
      <c r="A12185" t="s">
        <v>23937</v>
      </c>
      <c r="B12185" t="s">
        <v>13879</v>
      </c>
      <c r="C12185">
        <v>2</v>
      </c>
      <c r="D12185">
        <v>0</v>
      </c>
      <c r="E12185">
        <v>11.895</v>
      </c>
      <c r="F12185">
        <v>11.895</v>
      </c>
      <c r="G12185" t="s">
        <v>22</v>
      </c>
    </row>
    <row r="12186" spans="1:7" x14ac:dyDescent="0.25">
      <c r="A12186" t="s">
        <v>23938</v>
      </c>
      <c r="B12186" t="s">
        <v>23939</v>
      </c>
      <c r="C12186">
        <v>2</v>
      </c>
      <c r="D12186">
        <v>0</v>
      </c>
      <c r="E12186">
        <v>5</v>
      </c>
      <c r="F12186">
        <v>5</v>
      </c>
      <c r="G12186" t="s">
        <v>22</v>
      </c>
    </row>
    <row r="12187" spans="1:7" x14ac:dyDescent="0.25">
      <c r="A12187" t="s">
        <v>23940</v>
      </c>
      <c r="B12187" t="s">
        <v>23939</v>
      </c>
      <c r="C12187">
        <v>1</v>
      </c>
      <c r="D12187">
        <v>0</v>
      </c>
      <c r="E12187">
        <v>0.01</v>
      </c>
      <c r="F12187">
        <v>0.01</v>
      </c>
      <c r="G12187" t="s">
        <v>22</v>
      </c>
    </row>
    <row r="12188" spans="1:7" x14ac:dyDescent="0.25">
      <c r="A12188" t="s">
        <v>23941</v>
      </c>
      <c r="B12188" t="s">
        <v>18598</v>
      </c>
      <c r="C12188">
        <v>0</v>
      </c>
      <c r="D12188">
        <v>0</v>
      </c>
      <c r="E12188">
        <v>22.5</v>
      </c>
      <c r="F12188">
        <v>163.94</v>
      </c>
      <c r="G12188" t="s">
        <v>33</v>
      </c>
    </row>
    <row r="12189" spans="1:7" x14ac:dyDescent="0.25">
      <c r="A12189" t="s">
        <v>23942</v>
      </c>
      <c r="B12189" t="s">
        <v>18598</v>
      </c>
      <c r="C12189">
        <v>3</v>
      </c>
      <c r="D12189">
        <v>0</v>
      </c>
      <c r="E12189">
        <v>22.5</v>
      </c>
      <c r="F12189">
        <v>21.911000000000001</v>
      </c>
      <c r="G12189" t="s">
        <v>33</v>
      </c>
    </row>
    <row r="12190" spans="1:7" x14ac:dyDescent="0.25">
      <c r="A12190" t="s">
        <v>23943</v>
      </c>
      <c r="B12190" t="s">
        <v>23944</v>
      </c>
      <c r="C12190">
        <v>0</v>
      </c>
      <c r="D12190">
        <v>306.08</v>
      </c>
      <c r="E12190">
        <v>137.69399999999999</v>
      </c>
      <c r="F12190">
        <v>0</v>
      </c>
      <c r="G12190" t="s">
        <v>33</v>
      </c>
    </row>
    <row r="12191" spans="1:7" x14ac:dyDescent="0.25">
      <c r="A12191" t="s">
        <v>23945</v>
      </c>
      <c r="B12191" t="s">
        <v>23946</v>
      </c>
      <c r="C12191">
        <v>0</v>
      </c>
      <c r="D12191">
        <v>323.26</v>
      </c>
      <c r="E12191">
        <v>157.82400000000001</v>
      </c>
      <c r="F12191">
        <v>159.35</v>
      </c>
      <c r="G12191" t="s">
        <v>33</v>
      </c>
    </row>
    <row r="12192" spans="1:7" x14ac:dyDescent="0.25">
      <c r="A12192" t="s">
        <v>23947</v>
      </c>
      <c r="B12192" t="s">
        <v>23948</v>
      </c>
      <c r="C12192">
        <v>0</v>
      </c>
      <c r="D12192">
        <v>340.43</v>
      </c>
      <c r="E12192">
        <v>177.95400000000001</v>
      </c>
      <c r="F12192">
        <v>102.574</v>
      </c>
      <c r="G12192" t="s">
        <v>33</v>
      </c>
    </row>
    <row r="12193" spans="1:7" x14ac:dyDescent="0.25">
      <c r="A12193" t="s">
        <v>23949</v>
      </c>
      <c r="B12193" t="s">
        <v>23950</v>
      </c>
      <c r="C12193">
        <v>1</v>
      </c>
      <c r="D12193">
        <v>357.61</v>
      </c>
      <c r="E12193">
        <v>189.05799999999999</v>
      </c>
      <c r="F12193">
        <v>189.05799999999999</v>
      </c>
      <c r="G12193" t="s">
        <v>33</v>
      </c>
    </row>
    <row r="12194" spans="1:7" x14ac:dyDescent="0.25">
      <c r="A12194" t="s">
        <v>23951</v>
      </c>
      <c r="B12194" t="s">
        <v>23952</v>
      </c>
      <c r="C12194">
        <v>21</v>
      </c>
      <c r="D12194">
        <v>0</v>
      </c>
      <c r="E12194">
        <v>36.686</v>
      </c>
      <c r="F12194">
        <v>36.295000000000002</v>
      </c>
      <c r="G12194" t="s">
        <v>33</v>
      </c>
    </row>
    <row r="12195" spans="1:7" x14ac:dyDescent="0.25">
      <c r="A12195" t="s">
        <v>23953</v>
      </c>
      <c r="B12195" t="s">
        <v>23954</v>
      </c>
      <c r="C12195">
        <v>0</v>
      </c>
      <c r="D12195">
        <v>1918</v>
      </c>
      <c r="E12195">
        <v>548</v>
      </c>
      <c r="F12195">
        <v>548</v>
      </c>
      <c r="G12195" t="s">
        <v>22</v>
      </c>
    </row>
    <row r="12196" spans="1:7" x14ac:dyDescent="0.25">
      <c r="A12196" t="s">
        <v>23955</v>
      </c>
      <c r="B12196" t="s">
        <v>23956</v>
      </c>
      <c r="C12196">
        <v>0</v>
      </c>
      <c r="D12196">
        <v>0</v>
      </c>
      <c r="E12196">
        <v>107.5</v>
      </c>
      <c r="F12196">
        <v>107.5</v>
      </c>
      <c r="G12196" t="s">
        <v>22</v>
      </c>
    </row>
    <row r="12197" spans="1:7" x14ac:dyDescent="0.25">
      <c r="A12197" t="s">
        <v>23957</v>
      </c>
      <c r="B12197" t="s">
        <v>23958</v>
      </c>
      <c r="C12197">
        <v>1</v>
      </c>
      <c r="D12197">
        <v>139.69999999999999</v>
      </c>
      <c r="E12197">
        <v>39.966999999999999</v>
      </c>
      <c r="F12197">
        <v>39.912999999999997</v>
      </c>
      <c r="G12197" t="s">
        <v>33</v>
      </c>
    </row>
    <row r="12198" spans="1:7" x14ac:dyDescent="0.25">
      <c r="A12198" t="s">
        <v>23959</v>
      </c>
      <c r="B12198" t="s">
        <v>23960</v>
      </c>
      <c r="C12198">
        <v>3</v>
      </c>
      <c r="D12198">
        <v>475.42</v>
      </c>
      <c r="E12198">
        <v>131.50800000000001</v>
      </c>
      <c r="F12198">
        <v>135.833</v>
      </c>
      <c r="G12198" t="s">
        <v>33</v>
      </c>
    </row>
    <row r="12199" spans="1:7" x14ac:dyDescent="0.25">
      <c r="A12199" t="s">
        <v>23961</v>
      </c>
      <c r="B12199" t="s">
        <v>23962</v>
      </c>
      <c r="C12199">
        <v>0</v>
      </c>
      <c r="D12199">
        <v>0</v>
      </c>
      <c r="E12199">
        <v>5.9939999999999998</v>
      </c>
      <c r="F12199">
        <v>5.9939999999999998</v>
      </c>
      <c r="G12199" t="s">
        <v>22</v>
      </c>
    </row>
    <row r="12200" spans="1:7" x14ac:dyDescent="0.25">
      <c r="A12200" t="s">
        <v>23963</v>
      </c>
      <c r="B12200" t="s">
        <v>23964</v>
      </c>
      <c r="C12200">
        <v>19</v>
      </c>
      <c r="D12200">
        <v>0</v>
      </c>
      <c r="E12200">
        <v>10.3</v>
      </c>
      <c r="F12200">
        <v>10.467000000000001</v>
      </c>
      <c r="G12200" t="s">
        <v>33</v>
      </c>
    </row>
    <row r="12201" spans="1:7" x14ac:dyDescent="0.25">
      <c r="A12201" t="s">
        <v>23965</v>
      </c>
      <c r="B12201" t="s">
        <v>23966</v>
      </c>
      <c r="C12201">
        <v>2</v>
      </c>
      <c r="D12201">
        <v>0</v>
      </c>
      <c r="E12201">
        <v>6.6139999999999999</v>
      </c>
      <c r="F12201">
        <v>6.8</v>
      </c>
      <c r="G12201" t="s">
        <v>33</v>
      </c>
    </row>
    <row r="12202" spans="1:7" x14ac:dyDescent="0.25">
      <c r="A12202" t="s">
        <v>23967</v>
      </c>
      <c r="B12202" t="s">
        <v>23968</v>
      </c>
      <c r="C12202">
        <v>92</v>
      </c>
      <c r="D12202">
        <v>0</v>
      </c>
      <c r="E12202">
        <v>8.2705000000000002</v>
      </c>
      <c r="F12202">
        <v>6.95</v>
      </c>
      <c r="G12202" t="s">
        <v>22</v>
      </c>
    </row>
    <row r="12203" spans="1:7" x14ac:dyDescent="0.25">
      <c r="A12203" t="s">
        <v>23969</v>
      </c>
      <c r="B12203" t="s">
        <v>23970</v>
      </c>
      <c r="C12203">
        <v>15</v>
      </c>
      <c r="D12203">
        <v>65.92</v>
      </c>
      <c r="E12203">
        <v>18.09</v>
      </c>
      <c r="F12203">
        <v>17.332999999999998</v>
      </c>
      <c r="G12203" t="s">
        <v>33</v>
      </c>
    </row>
    <row r="12204" spans="1:7" x14ac:dyDescent="0.25">
      <c r="A12204" t="s">
        <v>23971</v>
      </c>
      <c r="B12204" t="s">
        <v>23972</v>
      </c>
      <c r="C12204">
        <v>5</v>
      </c>
      <c r="D12204">
        <v>77.05</v>
      </c>
      <c r="E12204">
        <v>21.513999999999999</v>
      </c>
      <c r="F12204">
        <v>22.015000000000001</v>
      </c>
      <c r="G12204" t="s">
        <v>33</v>
      </c>
    </row>
    <row r="12205" spans="1:7" x14ac:dyDescent="0.25">
      <c r="A12205" t="s">
        <v>23973</v>
      </c>
      <c r="B12205" t="s">
        <v>23974</v>
      </c>
      <c r="C12205">
        <v>20</v>
      </c>
      <c r="D12205">
        <v>0</v>
      </c>
      <c r="E12205">
        <v>159.9</v>
      </c>
      <c r="F12205">
        <v>159.9</v>
      </c>
      <c r="G12205" t="s">
        <v>22</v>
      </c>
    </row>
    <row r="12206" spans="1:7" x14ac:dyDescent="0.25">
      <c r="A12206" t="s">
        <v>23975</v>
      </c>
      <c r="B12206" t="s">
        <v>23976</v>
      </c>
      <c r="C12206">
        <v>564</v>
      </c>
      <c r="D12206">
        <v>0.35</v>
      </c>
      <c r="E12206">
        <v>0.12941</v>
      </c>
      <c r="F12206">
        <v>0.218</v>
      </c>
      <c r="G12206" t="s">
        <v>22</v>
      </c>
    </row>
    <row r="12207" spans="1:7" x14ac:dyDescent="0.25">
      <c r="A12207" t="s">
        <v>23977</v>
      </c>
      <c r="B12207" t="s">
        <v>23978</v>
      </c>
      <c r="C12207">
        <v>560</v>
      </c>
      <c r="D12207">
        <v>2.75</v>
      </c>
      <c r="E12207">
        <v>1.3058799999999999</v>
      </c>
      <c r="F12207">
        <v>2.3446400000000001</v>
      </c>
      <c r="G12207" t="s">
        <v>22</v>
      </c>
    </row>
    <row r="12208" spans="1:7" x14ac:dyDescent="0.25">
      <c r="A12208" t="s">
        <v>23979</v>
      </c>
      <c r="B12208" t="s">
        <v>16578</v>
      </c>
      <c r="C12208">
        <v>0</v>
      </c>
      <c r="D12208">
        <v>12.08</v>
      </c>
      <c r="E12208">
        <v>3.5019999999999998</v>
      </c>
      <c r="F12208">
        <v>3.45</v>
      </c>
      <c r="G12208" t="s">
        <v>33</v>
      </c>
    </row>
    <row r="12209" spans="1:7" x14ac:dyDescent="0.25">
      <c r="A12209" t="s">
        <v>23980</v>
      </c>
      <c r="B12209" t="s">
        <v>23981</v>
      </c>
      <c r="C12209">
        <v>16</v>
      </c>
      <c r="D12209">
        <v>0</v>
      </c>
      <c r="E12209">
        <v>45</v>
      </c>
      <c r="F12209">
        <v>45</v>
      </c>
      <c r="G12209" t="s">
        <v>22</v>
      </c>
    </row>
    <row r="12210" spans="1:7" x14ac:dyDescent="0.25">
      <c r="A12210" t="s">
        <v>23982</v>
      </c>
      <c r="B12210" t="s">
        <v>23983</v>
      </c>
      <c r="C12210">
        <v>0</v>
      </c>
      <c r="D12210">
        <v>0</v>
      </c>
      <c r="E12210">
        <v>0</v>
      </c>
      <c r="F12210">
        <v>0</v>
      </c>
      <c r="G12210" t="s">
        <v>22</v>
      </c>
    </row>
    <row r="12211" spans="1:7" x14ac:dyDescent="0.25">
      <c r="A12211" t="s">
        <v>23984</v>
      </c>
      <c r="B12211" t="s">
        <v>23985</v>
      </c>
      <c r="C12211">
        <v>0</v>
      </c>
      <c r="D12211">
        <v>0</v>
      </c>
      <c r="E12211">
        <v>0</v>
      </c>
      <c r="F12211">
        <v>0</v>
      </c>
      <c r="G12211" t="s">
        <v>22</v>
      </c>
    </row>
    <row r="12212" spans="1:7" x14ac:dyDescent="0.25">
      <c r="A12212" t="s">
        <v>23986</v>
      </c>
      <c r="B12212" t="s">
        <v>23987</v>
      </c>
      <c r="C12212">
        <v>0</v>
      </c>
      <c r="D12212">
        <v>0</v>
      </c>
      <c r="E12212">
        <v>0.01</v>
      </c>
      <c r="F12212">
        <v>0</v>
      </c>
      <c r="G12212" t="s">
        <v>22</v>
      </c>
    </row>
    <row r="12213" spans="1:7" x14ac:dyDescent="0.25">
      <c r="A12213" t="s">
        <v>23988</v>
      </c>
      <c r="B12213" t="s">
        <v>23989</v>
      </c>
      <c r="C12213">
        <v>31</v>
      </c>
      <c r="D12213">
        <v>0</v>
      </c>
      <c r="E12213">
        <v>8.6910000000000007</v>
      </c>
      <c r="F12213">
        <v>3.089</v>
      </c>
      <c r="G12213" t="s">
        <v>33</v>
      </c>
    </row>
    <row r="12214" spans="1:7" x14ac:dyDescent="0.25">
      <c r="A12214" t="s">
        <v>23990</v>
      </c>
      <c r="B12214" t="s">
        <v>23991</v>
      </c>
      <c r="C12214">
        <v>13</v>
      </c>
      <c r="D12214">
        <v>0</v>
      </c>
      <c r="E12214">
        <v>19.103999999999999</v>
      </c>
      <c r="F12214">
        <v>0.88800000000000001</v>
      </c>
      <c r="G12214" t="s">
        <v>33</v>
      </c>
    </row>
    <row r="12215" spans="1:7" x14ac:dyDescent="0.25">
      <c r="A12215" t="s">
        <v>23992</v>
      </c>
      <c r="B12215" t="s">
        <v>23993</v>
      </c>
      <c r="C12215">
        <v>63</v>
      </c>
      <c r="D12215">
        <v>0</v>
      </c>
      <c r="E12215">
        <v>1.69</v>
      </c>
      <c r="F12215">
        <v>1.69</v>
      </c>
      <c r="G12215" t="s">
        <v>22</v>
      </c>
    </row>
    <row r="12216" spans="1:7" x14ac:dyDescent="0.25">
      <c r="A12216" t="s">
        <v>23994</v>
      </c>
      <c r="B12216" t="s">
        <v>23995</v>
      </c>
      <c r="C12216">
        <v>439</v>
      </c>
      <c r="D12216">
        <v>6.14</v>
      </c>
      <c r="E12216">
        <v>1.754</v>
      </c>
      <c r="F12216">
        <v>1.754</v>
      </c>
      <c r="G12216" t="s">
        <v>22</v>
      </c>
    </row>
    <row r="12217" spans="1:7" x14ac:dyDescent="0.25">
      <c r="A12217" t="s">
        <v>23996</v>
      </c>
      <c r="B12217" t="s">
        <v>23997</v>
      </c>
      <c r="C12217">
        <v>12</v>
      </c>
      <c r="D12217">
        <v>0</v>
      </c>
      <c r="E12217">
        <v>415.28</v>
      </c>
      <c r="F12217">
        <v>415.28</v>
      </c>
      <c r="G12217" t="s">
        <v>22</v>
      </c>
    </row>
    <row r="12218" spans="1:7" x14ac:dyDescent="0.25">
      <c r="A12218" t="s">
        <v>23998</v>
      </c>
      <c r="B12218" t="s">
        <v>23999</v>
      </c>
      <c r="C12218">
        <v>200</v>
      </c>
      <c r="D12218">
        <v>0</v>
      </c>
      <c r="E12218">
        <v>0.45200000000000001</v>
      </c>
      <c r="F12218">
        <v>0.45200000000000001</v>
      </c>
      <c r="G12218" t="s">
        <v>22</v>
      </c>
    </row>
    <row r="12219" spans="1:7" x14ac:dyDescent="0.25">
      <c r="A12219" t="s">
        <v>24000</v>
      </c>
      <c r="B12219" t="s">
        <v>24001</v>
      </c>
      <c r="C12219">
        <v>6</v>
      </c>
      <c r="D12219">
        <v>0</v>
      </c>
      <c r="E12219">
        <v>77.900000000000006</v>
      </c>
      <c r="F12219">
        <v>77.900000000000006</v>
      </c>
      <c r="G12219" t="s">
        <v>22</v>
      </c>
    </row>
    <row r="12220" spans="1:7" x14ac:dyDescent="0.25">
      <c r="A12220" t="s">
        <v>24002</v>
      </c>
      <c r="B12220" t="s">
        <v>24003</v>
      </c>
      <c r="C12220">
        <v>0</v>
      </c>
      <c r="D12220">
        <v>119.95</v>
      </c>
      <c r="E12220">
        <v>32.938000000000002</v>
      </c>
      <c r="F12220">
        <v>0</v>
      </c>
      <c r="G12220" t="s">
        <v>33</v>
      </c>
    </row>
    <row r="12221" spans="1:7" x14ac:dyDescent="0.25">
      <c r="A12221" t="s">
        <v>24004</v>
      </c>
      <c r="B12221" t="s">
        <v>24005</v>
      </c>
      <c r="C12221">
        <v>0</v>
      </c>
      <c r="D12221">
        <v>131.15</v>
      </c>
      <c r="E12221">
        <v>40.256</v>
      </c>
      <c r="F12221">
        <v>40.359000000000002</v>
      </c>
      <c r="G12221" t="s">
        <v>33</v>
      </c>
    </row>
    <row r="12222" spans="1:7" x14ac:dyDescent="0.25">
      <c r="A12222" t="s">
        <v>24006</v>
      </c>
      <c r="B12222" t="s">
        <v>111</v>
      </c>
      <c r="C12222">
        <v>0</v>
      </c>
      <c r="D12222">
        <v>249.21</v>
      </c>
      <c r="E12222">
        <v>95.402000000000001</v>
      </c>
      <c r="F12222">
        <v>460.94600000000003</v>
      </c>
      <c r="G12222" t="s">
        <v>33</v>
      </c>
    </row>
    <row r="12223" spans="1:7" x14ac:dyDescent="0.25">
      <c r="A12223" t="s">
        <v>24007</v>
      </c>
      <c r="B12223" t="s">
        <v>9533</v>
      </c>
      <c r="C12223">
        <v>0</v>
      </c>
      <c r="D12223">
        <v>246.14</v>
      </c>
      <c r="E12223">
        <v>95.591999999999999</v>
      </c>
      <c r="F12223">
        <v>123.125</v>
      </c>
      <c r="G12223" t="s">
        <v>33</v>
      </c>
    </row>
    <row r="12224" spans="1:7" x14ac:dyDescent="0.25">
      <c r="A12224" t="s">
        <v>24008</v>
      </c>
      <c r="B12224" t="s">
        <v>24009</v>
      </c>
      <c r="C12224">
        <v>0</v>
      </c>
      <c r="D12224">
        <v>357.18</v>
      </c>
      <c r="E12224">
        <v>118.81</v>
      </c>
      <c r="F12224">
        <v>121.119</v>
      </c>
      <c r="G12224" t="s">
        <v>33</v>
      </c>
    </row>
    <row r="12225" spans="1:7" x14ac:dyDescent="0.25">
      <c r="A12225" t="s">
        <v>24010</v>
      </c>
      <c r="B12225" t="s">
        <v>24011</v>
      </c>
      <c r="C12225">
        <v>39</v>
      </c>
      <c r="D12225">
        <v>0</v>
      </c>
      <c r="E12225">
        <v>6.75</v>
      </c>
      <c r="F12225">
        <v>6.75</v>
      </c>
      <c r="G12225" t="s">
        <v>22</v>
      </c>
    </row>
    <row r="12226" spans="1:7" x14ac:dyDescent="0.25">
      <c r="A12226" t="s">
        <v>24012</v>
      </c>
      <c r="B12226" t="s">
        <v>24013</v>
      </c>
      <c r="C12226">
        <v>20</v>
      </c>
      <c r="D12226">
        <v>0</v>
      </c>
      <c r="E12226">
        <v>8.67</v>
      </c>
      <c r="F12226">
        <v>6.6280000000000001</v>
      </c>
      <c r="G12226" t="s">
        <v>33</v>
      </c>
    </row>
    <row r="12227" spans="1:7" x14ac:dyDescent="0.25">
      <c r="A12227" t="s">
        <v>24014</v>
      </c>
      <c r="B12227" t="s">
        <v>24015</v>
      </c>
      <c r="C12227">
        <v>5</v>
      </c>
      <c r="D12227">
        <v>0</v>
      </c>
      <c r="E12227">
        <v>430</v>
      </c>
      <c r="F12227">
        <v>430</v>
      </c>
      <c r="G12227" t="s">
        <v>22</v>
      </c>
    </row>
    <row r="12228" spans="1:7" x14ac:dyDescent="0.25">
      <c r="A12228" t="s">
        <v>24016</v>
      </c>
      <c r="B12228" t="s">
        <v>24017</v>
      </c>
      <c r="C12228">
        <v>31</v>
      </c>
      <c r="D12228">
        <v>0</v>
      </c>
      <c r="E12228">
        <v>2.92</v>
      </c>
      <c r="F12228">
        <v>2.92</v>
      </c>
      <c r="G12228" t="s">
        <v>22</v>
      </c>
    </row>
    <row r="12229" spans="1:7" x14ac:dyDescent="0.25">
      <c r="A12229" t="s">
        <v>24018</v>
      </c>
      <c r="B12229" t="s">
        <v>24019</v>
      </c>
      <c r="C12229">
        <v>150</v>
      </c>
      <c r="D12229">
        <v>0</v>
      </c>
      <c r="E12229">
        <v>7.0000000000000007E-2</v>
      </c>
      <c r="F12229">
        <v>7.0000000000000007E-2</v>
      </c>
      <c r="G12229" t="s">
        <v>22</v>
      </c>
    </row>
    <row r="12230" spans="1:7" x14ac:dyDescent="0.25">
      <c r="A12230" t="s">
        <v>24020</v>
      </c>
      <c r="B12230" t="s">
        <v>24021</v>
      </c>
      <c r="C12230">
        <v>400</v>
      </c>
      <c r="D12230">
        <v>0</v>
      </c>
      <c r="E12230">
        <v>0.01</v>
      </c>
      <c r="F12230">
        <v>0.01</v>
      </c>
      <c r="G12230" t="s">
        <v>22</v>
      </c>
    </row>
    <row r="12231" spans="1:7" x14ac:dyDescent="0.25">
      <c r="A12231" t="s">
        <v>24022</v>
      </c>
      <c r="B12231" t="s">
        <v>24023</v>
      </c>
      <c r="C12231">
        <v>0</v>
      </c>
      <c r="D12231">
        <v>0</v>
      </c>
      <c r="E12231">
        <v>0.01</v>
      </c>
      <c r="F12231">
        <v>0.01</v>
      </c>
      <c r="G12231" t="s">
        <v>22</v>
      </c>
    </row>
    <row r="12232" spans="1:7" x14ac:dyDescent="0.25">
      <c r="A12232" t="s">
        <v>24024</v>
      </c>
      <c r="B12232" t="s">
        <v>13042</v>
      </c>
      <c r="C12232">
        <v>0</v>
      </c>
      <c r="D12232">
        <v>0</v>
      </c>
      <c r="E12232">
        <v>0</v>
      </c>
      <c r="F12232">
        <v>0</v>
      </c>
      <c r="G12232" t="s">
        <v>22</v>
      </c>
    </row>
    <row r="12233" spans="1:7" x14ac:dyDescent="0.25">
      <c r="A12233" t="s">
        <v>24025</v>
      </c>
      <c r="B12233" t="s">
        <v>20540</v>
      </c>
      <c r="C12233">
        <v>2</v>
      </c>
      <c r="D12233">
        <v>0</v>
      </c>
      <c r="E12233">
        <v>175</v>
      </c>
      <c r="F12233">
        <v>175</v>
      </c>
      <c r="G12233" t="s">
        <v>22</v>
      </c>
    </row>
    <row r="12234" spans="1:7" x14ac:dyDescent="0.25">
      <c r="A12234" t="s">
        <v>24026</v>
      </c>
      <c r="B12234" t="s">
        <v>24027</v>
      </c>
      <c r="C12234">
        <v>6</v>
      </c>
      <c r="D12234">
        <v>0</v>
      </c>
      <c r="E12234">
        <v>0.39</v>
      </c>
      <c r="F12234">
        <v>0.39</v>
      </c>
      <c r="G12234" t="s">
        <v>22</v>
      </c>
    </row>
    <row r="12235" spans="1:7" x14ac:dyDescent="0.25">
      <c r="A12235" t="s">
        <v>24028</v>
      </c>
      <c r="B12235" t="s">
        <v>24029</v>
      </c>
      <c r="C12235">
        <v>1</v>
      </c>
      <c r="D12235">
        <v>0</v>
      </c>
      <c r="E12235">
        <v>69.971999999999994</v>
      </c>
      <c r="F12235">
        <v>69.248999999999995</v>
      </c>
      <c r="G12235" t="s">
        <v>33</v>
      </c>
    </row>
    <row r="12236" spans="1:7" x14ac:dyDescent="0.25">
      <c r="A12236" t="s">
        <v>24030</v>
      </c>
      <c r="B12236" t="s">
        <v>24031</v>
      </c>
      <c r="C12236">
        <v>18</v>
      </c>
      <c r="D12236">
        <v>14.46</v>
      </c>
      <c r="E12236">
        <v>4.13</v>
      </c>
      <c r="F12236">
        <v>4.13</v>
      </c>
      <c r="G12236" t="s">
        <v>22</v>
      </c>
    </row>
    <row r="12237" spans="1:7" x14ac:dyDescent="0.25">
      <c r="A12237" t="s">
        <v>24032</v>
      </c>
      <c r="B12237" t="s">
        <v>24033</v>
      </c>
      <c r="C12237">
        <v>0</v>
      </c>
      <c r="D12237">
        <v>169.48</v>
      </c>
      <c r="E12237">
        <v>49.755000000000003</v>
      </c>
      <c r="F12237">
        <v>97.72</v>
      </c>
      <c r="G12237" t="s">
        <v>22</v>
      </c>
    </row>
    <row r="12238" spans="1:7" x14ac:dyDescent="0.25">
      <c r="A12238" t="s">
        <v>24034</v>
      </c>
      <c r="B12238" t="s">
        <v>24035</v>
      </c>
      <c r="C12238">
        <v>5</v>
      </c>
      <c r="D12238">
        <v>288.2</v>
      </c>
      <c r="E12238">
        <v>129.02099999999999</v>
      </c>
      <c r="F12238">
        <v>129.02099999999999</v>
      </c>
      <c r="G12238" t="s">
        <v>33</v>
      </c>
    </row>
    <row r="12239" spans="1:7" x14ac:dyDescent="0.25">
      <c r="A12239" t="s">
        <v>24036</v>
      </c>
      <c r="B12239" t="s">
        <v>24037</v>
      </c>
      <c r="C12239">
        <v>3</v>
      </c>
      <c r="D12239">
        <v>354.19</v>
      </c>
      <c r="E12239">
        <v>142.02199999999999</v>
      </c>
      <c r="F12239">
        <v>182.542</v>
      </c>
      <c r="G12239" t="s">
        <v>33</v>
      </c>
    </row>
    <row r="12240" spans="1:7" x14ac:dyDescent="0.25">
      <c r="A12240" t="s">
        <v>24038</v>
      </c>
      <c r="B12240" t="s">
        <v>24039</v>
      </c>
      <c r="C12240">
        <v>0</v>
      </c>
      <c r="D12240">
        <v>606.6</v>
      </c>
      <c r="E12240">
        <v>502.28300000000002</v>
      </c>
      <c r="F12240">
        <v>0</v>
      </c>
      <c r="G12240" t="s">
        <v>33</v>
      </c>
    </row>
    <row r="12241" spans="1:7" x14ac:dyDescent="0.25">
      <c r="A12241" t="s">
        <v>24040</v>
      </c>
      <c r="B12241" t="s">
        <v>111</v>
      </c>
      <c r="C12241">
        <v>0</v>
      </c>
      <c r="D12241">
        <v>249.21</v>
      </c>
      <c r="E12241">
        <v>95.402000000000001</v>
      </c>
      <c r="F12241">
        <v>95.402000000000001</v>
      </c>
      <c r="G12241" t="s">
        <v>33</v>
      </c>
    </row>
    <row r="12242" spans="1:7" x14ac:dyDescent="0.25">
      <c r="A12242" t="s">
        <v>24041</v>
      </c>
      <c r="B12242" t="s">
        <v>24042</v>
      </c>
      <c r="C12242">
        <v>0</v>
      </c>
      <c r="D12242">
        <v>458.31</v>
      </c>
      <c r="E12242">
        <v>157.334</v>
      </c>
      <c r="F12242">
        <v>154.108</v>
      </c>
      <c r="G12242" t="s">
        <v>33</v>
      </c>
    </row>
    <row r="12243" spans="1:7" x14ac:dyDescent="0.25">
      <c r="A12243" t="s">
        <v>24043</v>
      </c>
      <c r="B12243" t="s">
        <v>24044</v>
      </c>
      <c r="C12243">
        <v>0</v>
      </c>
      <c r="D12243">
        <v>782.07</v>
      </c>
      <c r="E12243">
        <v>439.267</v>
      </c>
      <c r="F12243">
        <v>548.00300000000004</v>
      </c>
      <c r="G12243" t="s">
        <v>33</v>
      </c>
    </row>
    <row r="12244" spans="1:7" x14ac:dyDescent="0.25">
      <c r="A12244" t="s">
        <v>24045</v>
      </c>
      <c r="B12244" t="s">
        <v>24046</v>
      </c>
      <c r="C12244">
        <v>0</v>
      </c>
      <c r="D12244">
        <v>274.16000000000003</v>
      </c>
      <c r="E12244">
        <v>120.14100000000001</v>
      </c>
      <c r="F12244">
        <v>120.14100000000001</v>
      </c>
      <c r="G12244" t="s">
        <v>33</v>
      </c>
    </row>
    <row r="12245" spans="1:7" x14ac:dyDescent="0.25">
      <c r="A12245" t="s">
        <v>24047</v>
      </c>
      <c r="B12245" t="s">
        <v>24048</v>
      </c>
      <c r="C12245">
        <v>0</v>
      </c>
      <c r="D12245">
        <v>448.03</v>
      </c>
      <c r="E12245">
        <v>143.21899999999999</v>
      </c>
      <c r="F12245">
        <v>503.351</v>
      </c>
      <c r="G12245" t="s">
        <v>33</v>
      </c>
    </row>
    <row r="12246" spans="1:7" x14ac:dyDescent="0.25">
      <c r="A12246" t="s">
        <v>24049</v>
      </c>
      <c r="B12246" t="s">
        <v>24050</v>
      </c>
      <c r="C12246">
        <v>0</v>
      </c>
      <c r="D12246">
        <v>499.25</v>
      </c>
      <c r="E12246">
        <v>158.64099999999999</v>
      </c>
      <c r="F12246">
        <v>0</v>
      </c>
      <c r="G12246" t="s">
        <v>33</v>
      </c>
    </row>
    <row r="12247" spans="1:7" x14ac:dyDescent="0.25">
      <c r="A12247" t="s">
        <v>24051</v>
      </c>
      <c r="B12247" t="s">
        <v>24052</v>
      </c>
      <c r="C12247">
        <v>0</v>
      </c>
      <c r="D12247">
        <v>369.39</v>
      </c>
      <c r="E12247">
        <v>137.863</v>
      </c>
      <c r="F12247">
        <v>725.08399999999995</v>
      </c>
      <c r="G12247" t="s">
        <v>33</v>
      </c>
    </row>
    <row r="12248" spans="1:7" x14ac:dyDescent="0.25">
      <c r="A12248" t="s">
        <v>24053</v>
      </c>
      <c r="B12248" t="s">
        <v>24054</v>
      </c>
      <c r="C12248">
        <v>13</v>
      </c>
      <c r="D12248">
        <v>351.41</v>
      </c>
      <c r="E12248">
        <v>143.56200000000001</v>
      </c>
      <c r="F12248">
        <v>143.56200000000001</v>
      </c>
      <c r="G12248" t="s">
        <v>33</v>
      </c>
    </row>
    <row r="12249" spans="1:7" x14ac:dyDescent="0.25">
      <c r="A12249" t="s">
        <v>24055</v>
      </c>
      <c r="B12249" t="s">
        <v>24056</v>
      </c>
      <c r="C12249">
        <v>0</v>
      </c>
      <c r="D12249">
        <v>356.79</v>
      </c>
      <c r="E12249">
        <v>118.55</v>
      </c>
      <c r="F12249">
        <v>120.738</v>
      </c>
      <c r="G12249" t="s">
        <v>33</v>
      </c>
    </row>
    <row r="12250" spans="1:7" x14ac:dyDescent="0.25">
      <c r="A12250" t="s">
        <v>24057</v>
      </c>
      <c r="B12250" t="s">
        <v>24058</v>
      </c>
      <c r="C12250">
        <v>16</v>
      </c>
      <c r="D12250">
        <v>283.06</v>
      </c>
      <c r="E12250">
        <v>124.48099999999999</v>
      </c>
      <c r="F12250">
        <v>124.48099999999999</v>
      </c>
      <c r="G12250" t="s">
        <v>33</v>
      </c>
    </row>
    <row r="12251" spans="1:7" x14ac:dyDescent="0.25">
      <c r="A12251" t="s">
        <v>24059</v>
      </c>
      <c r="B12251" t="s">
        <v>111</v>
      </c>
      <c r="C12251">
        <v>0</v>
      </c>
      <c r="D12251">
        <v>247.42</v>
      </c>
      <c r="E12251">
        <v>92.775999999999996</v>
      </c>
      <c r="F12251">
        <v>88.620999999999995</v>
      </c>
      <c r="G12251" t="s">
        <v>33</v>
      </c>
    </row>
    <row r="12252" spans="1:7" x14ac:dyDescent="0.25">
      <c r="A12252" t="s">
        <v>24060</v>
      </c>
      <c r="B12252" t="s">
        <v>24061</v>
      </c>
      <c r="C12252">
        <v>0</v>
      </c>
      <c r="D12252">
        <v>483.18</v>
      </c>
      <c r="E12252">
        <v>250.15899999999999</v>
      </c>
      <c r="F12252">
        <v>239.27699999999999</v>
      </c>
      <c r="G12252" t="s">
        <v>33</v>
      </c>
    </row>
    <row r="12253" spans="1:7" x14ac:dyDescent="0.25">
      <c r="A12253" t="s">
        <v>24062</v>
      </c>
      <c r="B12253" t="s">
        <v>24063</v>
      </c>
      <c r="C12253">
        <v>0</v>
      </c>
      <c r="D12253">
        <v>394.89</v>
      </c>
      <c r="E12253">
        <v>247.892</v>
      </c>
      <c r="F12253">
        <v>241.84399999999999</v>
      </c>
      <c r="G12253" t="s">
        <v>33</v>
      </c>
    </row>
    <row r="12254" spans="1:7" x14ac:dyDescent="0.25">
      <c r="A12254" t="s">
        <v>24064</v>
      </c>
      <c r="B12254" t="s">
        <v>24065</v>
      </c>
      <c r="C12254">
        <v>0</v>
      </c>
      <c r="D12254">
        <v>491.95</v>
      </c>
      <c r="E12254">
        <v>251.52</v>
      </c>
      <c r="F12254">
        <v>240.37100000000001</v>
      </c>
      <c r="G12254" t="s">
        <v>33</v>
      </c>
    </row>
    <row r="12255" spans="1:7" x14ac:dyDescent="0.25">
      <c r="A12255" t="s">
        <v>24066</v>
      </c>
      <c r="B12255" t="s">
        <v>24067</v>
      </c>
      <c r="C12255">
        <v>0</v>
      </c>
      <c r="D12255">
        <v>291.5</v>
      </c>
      <c r="E12255">
        <v>149.42099999999999</v>
      </c>
      <c r="F12255">
        <v>137.41399999999999</v>
      </c>
      <c r="G12255" t="s">
        <v>33</v>
      </c>
    </row>
    <row r="12256" spans="1:7" x14ac:dyDescent="0.25">
      <c r="A12256" t="s">
        <v>24068</v>
      </c>
      <c r="B12256" t="s">
        <v>24069</v>
      </c>
      <c r="C12256">
        <v>0</v>
      </c>
      <c r="D12256">
        <v>284.76</v>
      </c>
      <c r="E12256">
        <v>127.071</v>
      </c>
      <c r="F12256">
        <v>127.071</v>
      </c>
      <c r="G12256" t="s">
        <v>33</v>
      </c>
    </row>
    <row r="12257" spans="1:7" x14ac:dyDescent="0.25">
      <c r="A12257" t="s">
        <v>24070</v>
      </c>
      <c r="B12257" t="s">
        <v>24071</v>
      </c>
      <c r="C12257">
        <v>0</v>
      </c>
      <c r="D12257">
        <v>453.22</v>
      </c>
      <c r="E12257">
        <v>224.23599999999999</v>
      </c>
      <c r="F12257">
        <v>0</v>
      </c>
      <c r="G12257" t="s">
        <v>33</v>
      </c>
    </row>
    <row r="12258" spans="1:7" x14ac:dyDescent="0.25">
      <c r="A12258" t="s">
        <v>24072</v>
      </c>
      <c r="B12258" t="s">
        <v>24073</v>
      </c>
      <c r="C12258">
        <v>0</v>
      </c>
      <c r="D12258">
        <v>334.58</v>
      </c>
      <c r="E12258">
        <v>142.02699999999999</v>
      </c>
      <c r="F12258">
        <v>121.61199999999999</v>
      </c>
      <c r="G12258" t="s">
        <v>33</v>
      </c>
    </row>
    <row r="12259" spans="1:7" x14ac:dyDescent="0.25">
      <c r="A12259" t="s">
        <v>24074</v>
      </c>
      <c r="B12259" t="s">
        <v>111</v>
      </c>
      <c r="C12259">
        <v>0</v>
      </c>
      <c r="D12259">
        <v>244.6</v>
      </c>
      <c r="E12259">
        <v>95.402000000000001</v>
      </c>
      <c r="F12259">
        <v>95.402000000000001</v>
      </c>
      <c r="G12259" t="s">
        <v>33</v>
      </c>
    </row>
    <row r="12260" spans="1:7" x14ac:dyDescent="0.25">
      <c r="A12260" t="s">
        <v>24075</v>
      </c>
      <c r="B12260" t="s">
        <v>73</v>
      </c>
      <c r="C12260">
        <v>0</v>
      </c>
      <c r="D12260">
        <v>0</v>
      </c>
      <c r="E12260">
        <v>45.668999999999997</v>
      </c>
      <c r="F12260">
        <v>0</v>
      </c>
      <c r="G12260" t="s">
        <v>22</v>
      </c>
    </row>
    <row r="12261" spans="1:7" x14ac:dyDescent="0.25">
      <c r="A12261" t="s">
        <v>24076</v>
      </c>
      <c r="B12261" t="s">
        <v>24077</v>
      </c>
      <c r="C12261">
        <v>745</v>
      </c>
      <c r="D12261">
        <v>9</v>
      </c>
      <c r="E12261">
        <v>0.56999999999999995</v>
      </c>
      <c r="F12261">
        <v>0.56999999999999995</v>
      </c>
      <c r="G12261" t="s">
        <v>22</v>
      </c>
    </row>
    <row r="12262" spans="1:7" x14ac:dyDescent="0.25">
      <c r="A12262" t="s">
        <v>24078</v>
      </c>
      <c r="B12262" t="s">
        <v>24079</v>
      </c>
      <c r="C12262">
        <v>149</v>
      </c>
      <c r="D12262">
        <v>0</v>
      </c>
      <c r="E12262">
        <v>0</v>
      </c>
      <c r="F12262">
        <v>0</v>
      </c>
      <c r="G12262" t="s">
        <v>22</v>
      </c>
    </row>
    <row r="12263" spans="1:7" x14ac:dyDescent="0.25">
      <c r="A12263" t="s">
        <v>24080</v>
      </c>
      <c r="B12263" t="s">
        <v>24081</v>
      </c>
      <c r="C12263">
        <v>1</v>
      </c>
      <c r="D12263">
        <v>0</v>
      </c>
      <c r="E12263">
        <v>61.29</v>
      </c>
      <c r="F12263">
        <v>61.29</v>
      </c>
      <c r="G12263" t="s">
        <v>22</v>
      </c>
    </row>
    <row r="12264" spans="1:7" x14ac:dyDescent="0.25">
      <c r="A12264" t="s">
        <v>24082</v>
      </c>
      <c r="B12264" t="s">
        <v>24083</v>
      </c>
      <c r="C12264">
        <v>31</v>
      </c>
      <c r="D12264">
        <v>0</v>
      </c>
      <c r="E12264">
        <v>10.174799999999999</v>
      </c>
      <c r="F12264">
        <v>7.32</v>
      </c>
      <c r="G12264" t="s">
        <v>22</v>
      </c>
    </row>
    <row r="12265" spans="1:7" x14ac:dyDescent="0.25">
      <c r="A12265" t="s">
        <v>24084</v>
      </c>
      <c r="B12265" t="s">
        <v>24085</v>
      </c>
      <c r="C12265">
        <v>35</v>
      </c>
      <c r="D12265">
        <v>0</v>
      </c>
      <c r="E12265">
        <v>5.8240999999999996</v>
      </c>
      <c r="F12265">
        <v>4.1900000000000004</v>
      </c>
      <c r="G12265" t="s">
        <v>22</v>
      </c>
    </row>
    <row r="12266" spans="1:7" x14ac:dyDescent="0.25">
      <c r="A12266" t="s">
        <v>24086</v>
      </c>
      <c r="B12266" t="s">
        <v>24087</v>
      </c>
      <c r="C12266">
        <v>92</v>
      </c>
      <c r="D12266">
        <v>0</v>
      </c>
      <c r="E12266">
        <v>9.73</v>
      </c>
      <c r="F12266">
        <v>7</v>
      </c>
      <c r="G12266" t="s">
        <v>22</v>
      </c>
    </row>
    <row r="12267" spans="1:7" x14ac:dyDescent="0.25">
      <c r="A12267" t="s">
        <v>24088</v>
      </c>
      <c r="B12267" t="s">
        <v>11626</v>
      </c>
      <c r="C12267">
        <v>0</v>
      </c>
      <c r="D12267">
        <v>0</v>
      </c>
      <c r="E12267">
        <v>54.795999999999999</v>
      </c>
      <c r="F12267">
        <v>0</v>
      </c>
      <c r="G12267" t="s">
        <v>22</v>
      </c>
    </row>
    <row r="12268" spans="1:7" x14ac:dyDescent="0.25">
      <c r="A12268" t="s">
        <v>24089</v>
      </c>
      <c r="B12268" t="s">
        <v>20179</v>
      </c>
      <c r="C12268">
        <v>0</v>
      </c>
      <c r="D12268">
        <v>0</v>
      </c>
      <c r="E12268">
        <v>16.37</v>
      </c>
      <c r="F12268">
        <v>0</v>
      </c>
      <c r="G12268" t="s">
        <v>22</v>
      </c>
    </row>
    <row r="12269" spans="1:7" x14ac:dyDescent="0.25">
      <c r="A12269" t="s">
        <v>24090</v>
      </c>
      <c r="B12269" t="s">
        <v>24091</v>
      </c>
      <c r="C12269">
        <v>0</v>
      </c>
      <c r="D12269">
        <v>0</v>
      </c>
      <c r="E12269">
        <v>527.19500000000005</v>
      </c>
      <c r="F12269">
        <v>527.19500000000005</v>
      </c>
      <c r="G12269" t="s">
        <v>22</v>
      </c>
    </row>
    <row r="12270" spans="1:7" x14ac:dyDescent="0.25">
      <c r="A12270" t="s">
        <v>24092</v>
      </c>
      <c r="B12270" t="s">
        <v>24093</v>
      </c>
      <c r="C12270">
        <v>0</v>
      </c>
      <c r="D12270">
        <v>303.35000000000002</v>
      </c>
      <c r="E12270">
        <v>201.31899999999999</v>
      </c>
      <c r="F12270">
        <v>189.12100000000001</v>
      </c>
      <c r="G12270" t="s">
        <v>33</v>
      </c>
    </row>
    <row r="12271" spans="1:7" x14ac:dyDescent="0.25">
      <c r="A12271" t="s">
        <v>24094</v>
      </c>
      <c r="B12271" t="s">
        <v>24095</v>
      </c>
      <c r="C12271">
        <v>0</v>
      </c>
      <c r="D12271">
        <v>367.32</v>
      </c>
      <c r="E12271">
        <v>289.44600000000003</v>
      </c>
      <c r="F12271">
        <v>243.27600000000001</v>
      </c>
      <c r="G12271" t="s">
        <v>33</v>
      </c>
    </row>
    <row r="12272" spans="1:7" x14ac:dyDescent="0.25">
      <c r="A12272" t="s">
        <v>24096</v>
      </c>
      <c r="B12272" t="s">
        <v>24097</v>
      </c>
      <c r="C12272">
        <v>0</v>
      </c>
      <c r="D12272">
        <v>332.16</v>
      </c>
      <c r="E12272">
        <v>189.09899999999999</v>
      </c>
      <c r="F12272">
        <v>171.46</v>
      </c>
      <c r="G12272" t="s">
        <v>33</v>
      </c>
    </row>
    <row r="12273" spans="1:7" x14ac:dyDescent="0.25">
      <c r="A12273" t="s">
        <v>24098</v>
      </c>
      <c r="B12273" t="s">
        <v>24099</v>
      </c>
      <c r="C12273">
        <v>0</v>
      </c>
      <c r="D12273">
        <v>664.58</v>
      </c>
      <c r="E12273">
        <v>178.702</v>
      </c>
      <c r="F12273">
        <v>178.702</v>
      </c>
      <c r="G12273" t="s">
        <v>33</v>
      </c>
    </row>
    <row r="12274" spans="1:7" x14ac:dyDescent="0.25">
      <c r="A12274" t="s">
        <v>24100</v>
      </c>
      <c r="B12274" t="s">
        <v>24101</v>
      </c>
      <c r="C12274">
        <v>0</v>
      </c>
      <c r="D12274">
        <v>481.8</v>
      </c>
      <c r="E12274">
        <v>260.68299999999999</v>
      </c>
      <c r="F12274">
        <v>245.59399999999999</v>
      </c>
      <c r="G12274" t="s">
        <v>33</v>
      </c>
    </row>
    <row r="12275" spans="1:7" x14ac:dyDescent="0.25">
      <c r="A12275" t="s">
        <v>24102</v>
      </c>
      <c r="B12275" t="s">
        <v>24103</v>
      </c>
      <c r="C12275">
        <v>0</v>
      </c>
      <c r="D12275">
        <v>512.48</v>
      </c>
      <c r="E12275">
        <v>280.42700000000002</v>
      </c>
      <c r="F12275">
        <v>427.65600000000001</v>
      </c>
      <c r="G12275" t="s">
        <v>33</v>
      </c>
    </row>
    <row r="12276" spans="1:7" x14ac:dyDescent="0.25">
      <c r="A12276" t="s">
        <v>24104</v>
      </c>
      <c r="B12276" t="s">
        <v>24105</v>
      </c>
      <c r="C12276">
        <v>0</v>
      </c>
      <c r="D12276">
        <v>342.17</v>
      </c>
      <c r="E12276">
        <v>187.505</v>
      </c>
      <c r="F12276">
        <v>176.024</v>
      </c>
      <c r="G12276" t="s">
        <v>33</v>
      </c>
    </row>
    <row r="12277" spans="1:7" x14ac:dyDescent="0.25">
      <c r="A12277" t="s">
        <v>24106</v>
      </c>
      <c r="B12277" t="s">
        <v>24107</v>
      </c>
      <c r="C12277">
        <v>0</v>
      </c>
      <c r="D12277">
        <v>463.27</v>
      </c>
      <c r="E12277">
        <v>228.77799999999999</v>
      </c>
      <c r="F12277">
        <v>0</v>
      </c>
      <c r="G12277" t="s">
        <v>33</v>
      </c>
    </row>
    <row r="12278" spans="1:7" x14ac:dyDescent="0.25">
      <c r="A12278" t="s">
        <v>24108</v>
      </c>
      <c r="B12278" t="s">
        <v>24109</v>
      </c>
      <c r="C12278">
        <v>2</v>
      </c>
      <c r="D12278">
        <v>394.61</v>
      </c>
      <c r="E12278">
        <v>185.54599999999999</v>
      </c>
      <c r="F12278">
        <v>185.54599999999999</v>
      </c>
      <c r="G12278" t="s">
        <v>33</v>
      </c>
    </row>
    <row r="12279" spans="1:7" x14ac:dyDescent="0.25">
      <c r="A12279" t="s">
        <v>24110</v>
      </c>
      <c r="B12279" t="s">
        <v>24111</v>
      </c>
      <c r="C12279">
        <v>0</v>
      </c>
      <c r="D12279">
        <v>432.29</v>
      </c>
      <c r="E12279">
        <v>239.56700000000001</v>
      </c>
      <c r="F12279">
        <v>316.20999999999998</v>
      </c>
      <c r="G12279" t="s">
        <v>33</v>
      </c>
    </row>
    <row r="12280" spans="1:7" x14ac:dyDescent="0.25">
      <c r="A12280" t="s">
        <v>24112</v>
      </c>
      <c r="B12280" t="s">
        <v>24113</v>
      </c>
      <c r="C12280">
        <v>0</v>
      </c>
      <c r="D12280">
        <v>1683.49</v>
      </c>
      <c r="E12280">
        <v>1358.0940000000001</v>
      </c>
      <c r="F12280">
        <v>0</v>
      </c>
      <c r="G12280" t="s">
        <v>33</v>
      </c>
    </row>
    <row r="12281" spans="1:7" x14ac:dyDescent="0.25">
      <c r="A12281" t="s">
        <v>24114</v>
      </c>
      <c r="B12281" t="s">
        <v>24115</v>
      </c>
      <c r="C12281">
        <v>0</v>
      </c>
      <c r="D12281">
        <v>445.21</v>
      </c>
      <c r="E12281">
        <v>392.52699999999999</v>
      </c>
      <c r="F12281">
        <v>184.80099999999999</v>
      </c>
      <c r="G12281" t="s">
        <v>33</v>
      </c>
    </row>
    <row r="12282" spans="1:7" x14ac:dyDescent="0.25">
      <c r="A12282" t="s">
        <v>24116</v>
      </c>
      <c r="B12282" t="s">
        <v>24117</v>
      </c>
      <c r="C12282">
        <v>0</v>
      </c>
      <c r="D12282">
        <v>478.87</v>
      </c>
      <c r="E12282">
        <v>422.37200000000001</v>
      </c>
      <c r="F12282">
        <v>280.077</v>
      </c>
      <c r="G12282" t="s">
        <v>33</v>
      </c>
    </row>
    <row r="12283" spans="1:7" x14ac:dyDescent="0.25">
      <c r="A12283" t="s">
        <v>24118</v>
      </c>
      <c r="B12283" t="s">
        <v>24119</v>
      </c>
      <c r="C12283">
        <v>0</v>
      </c>
      <c r="D12283">
        <v>920.26</v>
      </c>
      <c r="E12283">
        <v>814.87900000000002</v>
      </c>
      <c r="F12283">
        <v>0</v>
      </c>
      <c r="G12283" t="s">
        <v>33</v>
      </c>
    </row>
    <row r="12284" spans="1:7" x14ac:dyDescent="0.25">
      <c r="A12284" t="s">
        <v>24120</v>
      </c>
      <c r="B12284" t="s">
        <v>24121</v>
      </c>
      <c r="C12284">
        <v>0</v>
      </c>
      <c r="D12284">
        <v>472.34</v>
      </c>
      <c r="E12284">
        <v>576.83500000000004</v>
      </c>
      <c r="F12284">
        <v>273.87099999999998</v>
      </c>
      <c r="G12284" t="s">
        <v>33</v>
      </c>
    </row>
    <row r="12285" spans="1:7" x14ac:dyDescent="0.25">
      <c r="A12285" t="s">
        <v>24122</v>
      </c>
      <c r="B12285" t="s">
        <v>24123</v>
      </c>
      <c r="C12285">
        <v>93</v>
      </c>
      <c r="D12285">
        <v>0</v>
      </c>
      <c r="E12285">
        <v>1.1399999999999999</v>
      </c>
      <c r="F12285">
        <v>1.1399999999999999</v>
      </c>
      <c r="G12285" t="s">
        <v>22</v>
      </c>
    </row>
    <row r="12286" spans="1:7" x14ac:dyDescent="0.25">
      <c r="A12286" t="s">
        <v>24124</v>
      </c>
      <c r="B12286" t="s">
        <v>24125</v>
      </c>
      <c r="C12286">
        <v>211</v>
      </c>
      <c r="D12286">
        <v>0</v>
      </c>
      <c r="E12286">
        <v>0.04</v>
      </c>
      <c r="F12286">
        <v>0.04</v>
      </c>
      <c r="G12286" t="s">
        <v>22</v>
      </c>
    </row>
    <row r="12287" spans="1:7" x14ac:dyDescent="0.25">
      <c r="A12287" t="s">
        <v>24126</v>
      </c>
      <c r="B12287" t="s">
        <v>15116</v>
      </c>
      <c r="C12287">
        <v>564</v>
      </c>
      <c r="D12287">
        <v>0</v>
      </c>
      <c r="E12287">
        <v>3.73</v>
      </c>
      <c r="F12287">
        <v>3.73</v>
      </c>
      <c r="G12287" t="s">
        <v>22</v>
      </c>
    </row>
    <row r="12288" spans="1:7" x14ac:dyDescent="0.25">
      <c r="A12288" t="s">
        <v>24127</v>
      </c>
      <c r="B12288" t="s">
        <v>24128</v>
      </c>
      <c r="C12288">
        <v>149</v>
      </c>
      <c r="D12288">
        <v>90.83</v>
      </c>
      <c r="E12288">
        <v>23.36</v>
      </c>
      <c r="F12288">
        <v>23.36</v>
      </c>
      <c r="G12288" t="s">
        <v>22</v>
      </c>
    </row>
    <row r="12289" spans="1:7" x14ac:dyDescent="0.25">
      <c r="A12289" t="s">
        <v>24129</v>
      </c>
      <c r="B12289" t="s">
        <v>24130</v>
      </c>
      <c r="C12289">
        <v>0</v>
      </c>
      <c r="D12289">
        <v>288.13</v>
      </c>
      <c r="E12289">
        <v>115.59399999999999</v>
      </c>
      <c r="F12289">
        <v>0</v>
      </c>
      <c r="G12289" t="s">
        <v>33</v>
      </c>
    </row>
    <row r="12290" spans="1:7" x14ac:dyDescent="0.25">
      <c r="A12290" t="s">
        <v>24131</v>
      </c>
      <c r="B12290" t="s">
        <v>24132</v>
      </c>
      <c r="C12290">
        <v>134</v>
      </c>
      <c r="D12290">
        <v>0</v>
      </c>
      <c r="E12290">
        <v>25.16</v>
      </c>
      <c r="F12290">
        <v>25.16</v>
      </c>
      <c r="G12290" t="s">
        <v>22</v>
      </c>
    </row>
    <row r="12291" spans="1:7" x14ac:dyDescent="0.25">
      <c r="A12291" t="s">
        <v>24133</v>
      </c>
      <c r="B12291" t="s">
        <v>24134</v>
      </c>
      <c r="C12291">
        <v>152</v>
      </c>
      <c r="D12291">
        <v>87.33</v>
      </c>
      <c r="E12291">
        <v>35.06</v>
      </c>
      <c r="F12291">
        <v>35.06</v>
      </c>
      <c r="G12291" t="s">
        <v>22</v>
      </c>
    </row>
    <row r="12292" spans="1:7" x14ac:dyDescent="0.25">
      <c r="A12292" t="s">
        <v>24135</v>
      </c>
      <c r="B12292" t="s">
        <v>24136</v>
      </c>
      <c r="C12292">
        <v>300</v>
      </c>
      <c r="D12292">
        <v>0</v>
      </c>
      <c r="E12292">
        <v>19.98</v>
      </c>
      <c r="F12292">
        <v>19.98</v>
      </c>
      <c r="G12292" t="s">
        <v>22</v>
      </c>
    </row>
    <row r="12293" spans="1:7" x14ac:dyDescent="0.25">
      <c r="A12293" t="s">
        <v>24137</v>
      </c>
      <c r="B12293" t="s">
        <v>24138</v>
      </c>
      <c r="C12293">
        <v>0</v>
      </c>
      <c r="D12293">
        <v>0</v>
      </c>
      <c r="E12293">
        <v>19.367999999999999</v>
      </c>
      <c r="F12293">
        <v>0</v>
      </c>
      <c r="G12293" t="s">
        <v>22</v>
      </c>
    </row>
    <row r="12294" spans="1:7" x14ac:dyDescent="0.25">
      <c r="A12294" t="s">
        <v>24139</v>
      </c>
      <c r="B12294" t="s">
        <v>24140</v>
      </c>
      <c r="C12294">
        <v>180</v>
      </c>
      <c r="D12294">
        <v>0</v>
      </c>
      <c r="E12294">
        <v>7.41</v>
      </c>
      <c r="F12294">
        <v>7.41</v>
      </c>
      <c r="G12294" t="s">
        <v>22</v>
      </c>
    </row>
    <row r="12295" spans="1:7" x14ac:dyDescent="0.25">
      <c r="A12295" t="s">
        <v>24141</v>
      </c>
      <c r="B12295" t="s">
        <v>24136</v>
      </c>
      <c r="C12295">
        <v>208</v>
      </c>
      <c r="D12295">
        <v>0</v>
      </c>
      <c r="E12295">
        <v>7.85</v>
      </c>
      <c r="F12295">
        <v>7.85</v>
      </c>
      <c r="G12295" t="s">
        <v>22</v>
      </c>
    </row>
    <row r="12296" spans="1:7" x14ac:dyDescent="0.25">
      <c r="A12296" t="s">
        <v>24142</v>
      </c>
      <c r="B12296" t="s">
        <v>24143</v>
      </c>
      <c r="C12296">
        <v>0</v>
      </c>
      <c r="D12296">
        <v>305.3</v>
      </c>
      <c r="E12296">
        <v>135.72399999999999</v>
      </c>
      <c r="F12296">
        <v>0</v>
      </c>
      <c r="G12296" t="s">
        <v>33</v>
      </c>
    </row>
    <row r="12297" spans="1:7" x14ac:dyDescent="0.25">
      <c r="A12297" t="s">
        <v>24144</v>
      </c>
      <c r="B12297" t="s">
        <v>24145</v>
      </c>
      <c r="C12297">
        <v>0</v>
      </c>
      <c r="D12297">
        <v>322.48</v>
      </c>
      <c r="E12297">
        <v>155.85400000000001</v>
      </c>
      <c r="F12297">
        <v>0</v>
      </c>
      <c r="G12297" t="s">
        <v>33</v>
      </c>
    </row>
    <row r="12298" spans="1:7" x14ac:dyDescent="0.25">
      <c r="A12298" t="s">
        <v>24146</v>
      </c>
      <c r="B12298" t="s">
        <v>24147</v>
      </c>
      <c r="C12298">
        <v>0</v>
      </c>
      <c r="D12298">
        <v>339.66</v>
      </c>
      <c r="E12298">
        <v>175.98400000000001</v>
      </c>
      <c r="F12298">
        <v>0</v>
      </c>
      <c r="G12298" t="s">
        <v>33</v>
      </c>
    </row>
    <row r="12299" spans="1:7" x14ac:dyDescent="0.25">
      <c r="A12299" t="s">
        <v>24148</v>
      </c>
      <c r="B12299" t="s">
        <v>24149</v>
      </c>
      <c r="C12299">
        <v>13</v>
      </c>
      <c r="D12299">
        <v>0</v>
      </c>
      <c r="E12299">
        <v>0.01</v>
      </c>
      <c r="F12299">
        <v>0.01</v>
      </c>
      <c r="G12299" t="s">
        <v>22</v>
      </c>
    </row>
    <row r="12300" spans="1:7" x14ac:dyDescent="0.25">
      <c r="A12300" t="s">
        <v>24150</v>
      </c>
      <c r="B12300" t="s">
        <v>24151</v>
      </c>
      <c r="C12300">
        <v>0</v>
      </c>
      <c r="D12300">
        <v>356.83</v>
      </c>
      <c r="E12300">
        <v>187.08699999999999</v>
      </c>
      <c r="F12300">
        <v>195.96199999999999</v>
      </c>
      <c r="G12300" t="s">
        <v>33</v>
      </c>
    </row>
    <row r="12301" spans="1:7" x14ac:dyDescent="0.25">
      <c r="A12301" t="s">
        <v>24152</v>
      </c>
      <c r="B12301" t="s">
        <v>24153</v>
      </c>
      <c r="C12301">
        <v>713</v>
      </c>
      <c r="D12301">
        <v>0</v>
      </c>
      <c r="E12301">
        <v>0.08</v>
      </c>
      <c r="F12301">
        <v>0.08</v>
      </c>
      <c r="G12301" t="s">
        <v>22</v>
      </c>
    </row>
    <row r="12302" spans="1:7" x14ac:dyDescent="0.25">
      <c r="A12302" t="s">
        <v>24154</v>
      </c>
      <c r="B12302" t="s">
        <v>24155</v>
      </c>
      <c r="C12302">
        <v>199</v>
      </c>
      <c r="D12302">
        <v>0</v>
      </c>
      <c r="E12302">
        <v>0.05</v>
      </c>
      <c r="F12302">
        <v>0.05</v>
      </c>
      <c r="G12302" t="s">
        <v>22</v>
      </c>
    </row>
    <row r="12303" spans="1:7" x14ac:dyDescent="0.25">
      <c r="A12303" t="s">
        <v>24156</v>
      </c>
      <c r="B12303" t="s">
        <v>24157</v>
      </c>
      <c r="C12303">
        <v>1412.5</v>
      </c>
      <c r="D12303">
        <v>2.42</v>
      </c>
      <c r="E12303">
        <v>0.69</v>
      </c>
      <c r="F12303">
        <v>0.69</v>
      </c>
      <c r="G12303" t="s">
        <v>22</v>
      </c>
    </row>
    <row r="12304" spans="1:7" x14ac:dyDescent="0.25">
      <c r="A12304" t="s">
        <v>24158</v>
      </c>
      <c r="B12304" t="s">
        <v>24159</v>
      </c>
      <c r="C12304">
        <v>1517</v>
      </c>
      <c r="D12304">
        <v>4.13</v>
      </c>
      <c r="E12304">
        <v>4.0999999999999996</v>
      </c>
      <c r="F12304">
        <v>4.0999999999999996</v>
      </c>
      <c r="G12304" t="s">
        <v>22</v>
      </c>
    </row>
    <row r="12305" spans="1:7" x14ac:dyDescent="0.25">
      <c r="A12305" t="s">
        <v>24160</v>
      </c>
      <c r="B12305" t="s">
        <v>24161</v>
      </c>
      <c r="C12305">
        <v>122</v>
      </c>
      <c r="D12305">
        <v>0</v>
      </c>
      <c r="E12305">
        <v>0.56999999999999995</v>
      </c>
      <c r="F12305">
        <v>0.56999999999999995</v>
      </c>
      <c r="G12305" t="s">
        <v>22</v>
      </c>
    </row>
    <row r="12306" spans="1:7" x14ac:dyDescent="0.25">
      <c r="A12306" t="s">
        <v>24162</v>
      </c>
      <c r="B12306" t="s">
        <v>24163</v>
      </c>
      <c r="C12306">
        <v>65</v>
      </c>
      <c r="D12306">
        <v>0</v>
      </c>
      <c r="E12306">
        <v>1.4E-2</v>
      </c>
      <c r="F12306">
        <v>1.4E-2</v>
      </c>
      <c r="G12306" t="s">
        <v>22</v>
      </c>
    </row>
    <row r="12307" spans="1:7" x14ac:dyDescent="0.25">
      <c r="A12307" t="s">
        <v>24164</v>
      </c>
      <c r="B12307" t="s">
        <v>24165</v>
      </c>
      <c r="C12307">
        <v>0</v>
      </c>
      <c r="D12307">
        <v>0</v>
      </c>
      <c r="E12307">
        <v>0.1</v>
      </c>
      <c r="F12307">
        <v>0</v>
      </c>
      <c r="G12307" t="s">
        <v>22</v>
      </c>
    </row>
    <row r="12308" spans="1:7" x14ac:dyDescent="0.25">
      <c r="A12308" t="s">
        <v>24166</v>
      </c>
      <c r="B12308" t="s">
        <v>24167</v>
      </c>
      <c r="C12308">
        <v>674</v>
      </c>
      <c r="D12308">
        <v>0</v>
      </c>
      <c r="E12308">
        <v>2.5</v>
      </c>
      <c r="F12308">
        <v>2.5</v>
      </c>
      <c r="G12308" t="s">
        <v>22</v>
      </c>
    </row>
    <row r="12309" spans="1:7" x14ac:dyDescent="0.25">
      <c r="A12309" t="s">
        <v>24168</v>
      </c>
      <c r="B12309" t="s">
        <v>24169</v>
      </c>
      <c r="C12309">
        <v>2450</v>
      </c>
      <c r="D12309">
        <v>0</v>
      </c>
      <c r="E12309">
        <v>1.4999999999999999E-2</v>
      </c>
      <c r="F12309">
        <v>1.4999999999999999E-2</v>
      </c>
      <c r="G12309" t="s">
        <v>22</v>
      </c>
    </row>
    <row r="12310" spans="1:7" x14ac:dyDescent="0.25">
      <c r="A12310" t="s">
        <v>24170</v>
      </c>
      <c r="B12310" t="s">
        <v>24171</v>
      </c>
      <c r="C12310">
        <v>0</v>
      </c>
      <c r="D12310">
        <v>0</v>
      </c>
      <c r="E12310">
        <v>18.193999999999999</v>
      </c>
      <c r="F12310">
        <v>17.663</v>
      </c>
      <c r="G12310" t="s">
        <v>33</v>
      </c>
    </row>
    <row r="12311" spans="1:7" x14ac:dyDescent="0.25">
      <c r="A12311" t="s">
        <v>24172</v>
      </c>
      <c r="B12311" t="s">
        <v>24173</v>
      </c>
      <c r="C12311">
        <v>0</v>
      </c>
      <c r="D12311">
        <v>0</v>
      </c>
      <c r="E12311">
        <v>0</v>
      </c>
      <c r="F12311">
        <v>0</v>
      </c>
      <c r="G12311" t="s">
        <v>22</v>
      </c>
    </row>
    <row r="12312" spans="1:7" x14ac:dyDescent="0.25">
      <c r="A12312" t="s">
        <v>24174</v>
      </c>
      <c r="B12312" t="s">
        <v>24175</v>
      </c>
      <c r="C12312">
        <v>0</v>
      </c>
      <c r="D12312">
        <v>0</v>
      </c>
      <c r="E12312">
        <v>0</v>
      </c>
      <c r="F12312">
        <v>0</v>
      </c>
      <c r="G12312" t="s">
        <v>22</v>
      </c>
    </row>
    <row r="12313" spans="1:7" x14ac:dyDescent="0.25">
      <c r="A12313" t="s">
        <v>24176</v>
      </c>
      <c r="B12313" t="s">
        <v>24173</v>
      </c>
      <c r="C12313">
        <v>0</v>
      </c>
      <c r="D12313">
        <v>0</v>
      </c>
      <c r="E12313">
        <v>0</v>
      </c>
      <c r="F12313">
        <v>0</v>
      </c>
      <c r="G12313" t="s">
        <v>22</v>
      </c>
    </row>
    <row r="12314" spans="1:7" x14ac:dyDescent="0.25">
      <c r="A12314" t="s">
        <v>24177</v>
      </c>
      <c r="B12314" t="s">
        <v>24173</v>
      </c>
      <c r="C12314">
        <v>0</v>
      </c>
      <c r="D12314">
        <v>0</v>
      </c>
      <c r="E12314">
        <v>0</v>
      </c>
      <c r="F12314">
        <v>0</v>
      </c>
      <c r="G12314" t="s">
        <v>22</v>
      </c>
    </row>
    <row r="12315" spans="1:7" x14ac:dyDescent="0.25">
      <c r="A12315" t="s">
        <v>24178</v>
      </c>
      <c r="B12315" t="s">
        <v>24179</v>
      </c>
      <c r="C12315">
        <v>0</v>
      </c>
      <c r="D12315">
        <v>0</v>
      </c>
      <c r="E12315">
        <v>0</v>
      </c>
      <c r="F12315">
        <v>0</v>
      </c>
      <c r="G12315" t="s">
        <v>22</v>
      </c>
    </row>
    <row r="12316" spans="1:7" x14ac:dyDescent="0.25">
      <c r="A12316" t="s">
        <v>24180</v>
      </c>
      <c r="B12316" t="s">
        <v>24181</v>
      </c>
      <c r="C12316">
        <v>1542</v>
      </c>
      <c r="D12316">
        <v>0.06</v>
      </c>
      <c r="E12316">
        <v>0.16170000000000001</v>
      </c>
      <c r="F12316">
        <v>0.09</v>
      </c>
      <c r="G12316" t="s">
        <v>22</v>
      </c>
    </row>
    <row r="12317" spans="1:7" x14ac:dyDescent="0.25">
      <c r="A12317" t="s">
        <v>24182</v>
      </c>
      <c r="B12317" t="s">
        <v>24183</v>
      </c>
      <c r="C12317">
        <v>0</v>
      </c>
      <c r="D12317">
        <v>0</v>
      </c>
      <c r="E12317">
        <v>53.947000000000003</v>
      </c>
      <c r="F12317">
        <v>39.000999999999998</v>
      </c>
      <c r="G12317" t="s">
        <v>22</v>
      </c>
    </row>
    <row r="12318" spans="1:7" x14ac:dyDescent="0.25">
      <c r="A12318" t="s">
        <v>24184</v>
      </c>
      <c r="B12318" t="s">
        <v>24185</v>
      </c>
      <c r="C12318">
        <v>1821.165</v>
      </c>
      <c r="D12318">
        <v>0</v>
      </c>
      <c r="E12318">
        <v>0.25</v>
      </c>
      <c r="F12318">
        <v>0.25</v>
      </c>
      <c r="G12318" t="s">
        <v>22</v>
      </c>
    </row>
    <row r="12319" spans="1:7" x14ac:dyDescent="0.25">
      <c r="A12319" t="s">
        <v>24186</v>
      </c>
      <c r="B12319" t="s">
        <v>24187</v>
      </c>
      <c r="C12319">
        <v>338</v>
      </c>
      <c r="D12319">
        <v>0</v>
      </c>
      <c r="E12319">
        <v>0.23</v>
      </c>
      <c r="F12319">
        <v>0.23</v>
      </c>
      <c r="G12319" t="s">
        <v>22</v>
      </c>
    </row>
    <row r="12320" spans="1:7" x14ac:dyDescent="0.25">
      <c r="A12320" t="s">
        <v>24188</v>
      </c>
      <c r="B12320" t="s">
        <v>24189</v>
      </c>
      <c r="C12320">
        <v>743</v>
      </c>
      <c r="D12320">
        <v>0</v>
      </c>
      <c r="E12320">
        <v>0.38</v>
      </c>
      <c r="F12320">
        <v>0.38</v>
      </c>
      <c r="G12320" t="s">
        <v>22</v>
      </c>
    </row>
    <row r="12321" spans="1:7" x14ac:dyDescent="0.25">
      <c r="A12321" t="s">
        <v>24190</v>
      </c>
      <c r="B12321" t="s">
        <v>24191</v>
      </c>
      <c r="C12321">
        <v>2241</v>
      </c>
      <c r="D12321">
        <v>0</v>
      </c>
      <c r="E12321">
        <v>0.8226</v>
      </c>
      <c r="F12321">
        <v>0.8226</v>
      </c>
      <c r="G12321" t="s">
        <v>22</v>
      </c>
    </row>
    <row r="12322" spans="1:7" x14ac:dyDescent="0.25">
      <c r="A12322" t="s">
        <v>24192</v>
      </c>
      <c r="B12322" t="s">
        <v>5311</v>
      </c>
      <c r="C12322">
        <v>0</v>
      </c>
      <c r="D12322">
        <v>0</v>
      </c>
      <c r="E12322">
        <v>81.394000000000005</v>
      </c>
      <c r="F12322">
        <v>0</v>
      </c>
      <c r="G12322" t="s">
        <v>22</v>
      </c>
    </row>
    <row r="12323" spans="1:7" x14ac:dyDescent="0.25">
      <c r="A12323" t="s">
        <v>24193</v>
      </c>
      <c r="B12323" t="s">
        <v>24194</v>
      </c>
      <c r="C12323">
        <v>0</v>
      </c>
      <c r="D12323">
        <v>75</v>
      </c>
      <c r="E12323">
        <v>0</v>
      </c>
      <c r="F12323">
        <v>0</v>
      </c>
      <c r="G12323" t="s">
        <v>22</v>
      </c>
    </row>
    <row r="12324" spans="1:7" x14ac:dyDescent="0.25">
      <c r="A12324" t="s">
        <v>24195</v>
      </c>
      <c r="B12324" t="s">
        <v>24196</v>
      </c>
      <c r="C12324">
        <v>0</v>
      </c>
      <c r="D12324">
        <v>183.98</v>
      </c>
      <c r="E12324">
        <v>52.466000000000001</v>
      </c>
      <c r="F12324">
        <v>0.53</v>
      </c>
      <c r="G12324" t="s">
        <v>33</v>
      </c>
    </row>
    <row r="12325" spans="1:7" x14ac:dyDescent="0.25">
      <c r="A12325" t="s">
        <v>24197</v>
      </c>
      <c r="B12325" t="s">
        <v>24198</v>
      </c>
      <c r="C12325">
        <v>0</v>
      </c>
      <c r="D12325">
        <v>333.71</v>
      </c>
      <c r="E12325">
        <v>103.742</v>
      </c>
      <c r="F12325">
        <v>94.858000000000004</v>
      </c>
      <c r="G12325" t="s">
        <v>33</v>
      </c>
    </row>
    <row r="12326" spans="1:7" x14ac:dyDescent="0.25">
      <c r="A12326" t="s">
        <v>24199</v>
      </c>
      <c r="B12326" t="s">
        <v>24200</v>
      </c>
      <c r="C12326">
        <v>0</v>
      </c>
      <c r="D12326">
        <v>1288.42</v>
      </c>
      <c r="E12326">
        <v>857.16</v>
      </c>
      <c r="F12326">
        <v>857.16</v>
      </c>
      <c r="G12326" t="s">
        <v>33</v>
      </c>
    </row>
    <row r="12327" spans="1:7" x14ac:dyDescent="0.25">
      <c r="A12327" t="s">
        <v>24201</v>
      </c>
      <c r="B12327" t="s">
        <v>24202</v>
      </c>
      <c r="C12327">
        <v>0</v>
      </c>
      <c r="D12327">
        <v>691.39</v>
      </c>
      <c r="E12327">
        <v>186.36099999999999</v>
      </c>
      <c r="F12327">
        <v>186.536</v>
      </c>
      <c r="G12327" t="s">
        <v>33</v>
      </c>
    </row>
    <row r="12328" spans="1:7" x14ac:dyDescent="0.25">
      <c r="A12328" t="s">
        <v>24203</v>
      </c>
      <c r="B12328" t="s">
        <v>24204</v>
      </c>
      <c r="C12328">
        <v>0</v>
      </c>
      <c r="D12328">
        <v>273.61</v>
      </c>
      <c r="E12328">
        <v>94.445999999999998</v>
      </c>
      <c r="F12328">
        <v>94.445999999999998</v>
      </c>
      <c r="G12328" t="s">
        <v>33</v>
      </c>
    </row>
    <row r="12329" spans="1:7" x14ac:dyDescent="0.25">
      <c r="A12329" t="s">
        <v>24205</v>
      </c>
      <c r="B12329" t="s">
        <v>24206</v>
      </c>
      <c r="C12329">
        <v>20</v>
      </c>
      <c r="D12329">
        <v>0</v>
      </c>
      <c r="E12329">
        <v>0</v>
      </c>
      <c r="F12329">
        <v>0</v>
      </c>
      <c r="G12329" t="s">
        <v>22</v>
      </c>
    </row>
    <row r="12330" spans="1:7" x14ac:dyDescent="0.25">
      <c r="A12330" t="s">
        <v>24207</v>
      </c>
      <c r="B12330" t="s">
        <v>24208</v>
      </c>
      <c r="C12330">
        <v>20</v>
      </c>
      <c r="D12330">
        <v>0</v>
      </c>
      <c r="E12330">
        <v>0.47199999999999998</v>
      </c>
      <c r="F12330">
        <v>0.41499999999999998</v>
      </c>
      <c r="G12330" t="s">
        <v>22</v>
      </c>
    </row>
    <row r="12331" spans="1:7" x14ac:dyDescent="0.25">
      <c r="A12331" t="s">
        <v>24209</v>
      </c>
      <c r="B12331" t="s">
        <v>24210</v>
      </c>
      <c r="C12331">
        <v>220</v>
      </c>
      <c r="D12331">
        <v>0</v>
      </c>
      <c r="E12331">
        <v>1.6E-2</v>
      </c>
      <c r="F12331">
        <v>1.6E-2</v>
      </c>
      <c r="G12331" t="s">
        <v>22</v>
      </c>
    </row>
    <row r="12332" spans="1:7" x14ac:dyDescent="0.25">
      <c r="A12332" t="s">
        <v>24211</v>
      </c>
      <c r="B12332" t="s">
        <v>24212</v>
      </c>
      <c r="C12332">
        <v>0</v>
      </c>
      <c r="D12332">
        <v>213.68</v>
      </c>
      <c r="E12332">
        <v>71.599999999999994</v>
      </c>
      <c r="F12332">
        <v>71.599999999999994</v>
      </c>
      <c r="G12332" t="s">
        <v>22</v>
      </c>
    </row>
    <row r="12333" spans="1:7" x14ac:dyDescent="0.25">
      <c r="A12333" t="s">
        <v>24213</v>
      </c>
      <c r="B12333" t="s">
        <v>24214</v>
      </c>
      <c r="C12333">
        <v>0</v>
      </c>
      <c r="D12333">
        <v>503.42</v>
      </c>
      <c r="E12333">
        <v>165.45699999999999</v>
      </c>
      <c r="F12333">
        <v>165.45699999999999</v>
      </c>
      <c r="G12333" t="s">
        <v>33</v>
      </c>
    </row>
    <row r="12334" spans="1:7" x14ac:dyDescent="0.25">
      <c r="A12334" t="s">
        <v>24215</v>
      </c>
      <c r="B12334" t="s">
        <v>24216</v>
      </c>
      <c r="C12334">
        <v>0</v>
      </c>
      <c r="D12334">
        <v>0</v>
      </c>
      <c r="E12334">
        <v>0.153</v>
      </c>
      <c r="F12334">
        <v>0.153</v>
      </c>
      <c r="G12334" t="s">
        <v>22</v>
      </c>
    </row>
    <row r="12335" spans="1:7" x14ac:dyDescent="0.25">
      <c r="A12335" t="s">
        <v>24217</v>
      </c>
      <c r="B12335" t="s">
        <v>24218</v>
      </c>
      <c r="C12335">
        <v>0</v>
      </c>
      <c r="D12335">
        <v>315.79000000000002</v>
      </c>
      <c r="E12335">
        <v>144.20699999999999</v>
      </c>
      <c r="F12335">
        <v>157.29900000000001</v>
      </c>
      <c r="G12335" t="s">
        <v>33</v>
      </c>
    </row>
    <row r="12336" spans="1:7" x14ac:dyDescent="0.25">
      <c r="A12336" t="s">
        <v>24219</v>
      </c>
      <c r="B12336" t="s">
        <v>24220</v>
      </c>
      <c r="C12336">
        <v>0</v>
      </c>
      <c r="D12336">
        <v>314.67</v>
      </c>
      <c r="E12336">
        <v>147.75899999999999</v>
      </c>
      <c r="F12336">
        <v>143.02199999999999</v>
      </c>
      <c r="G12336" t="s">
        <v>33</v>
      </c>
    </row>
    <row r="12337" spans="1:7" x14ac:dyDescent="0.25">
      <c r="A12337" t="s">
        <v>24221</v>
      </c>
      <c r="B12337" t="s">
        <v>24222</v>
      </c>
      <c r="C12337">
        <v>0</v>
      </c>
      <c r="D12337">
        <v>0</v>
      </c>
      <c r="E12337">
        <v>49.81</v>
      </c>
      <c r="F12337">
        <v>0</v>
      </c>
      <c r="G12337" t="s">
        <v>22</v>
      </c>
    </row>
    <row r="12338" spans="1:7" x14ac:dyDescent="0.25">
      <c r="A12338" t="s">
        <v>24223</v>
      </c>
      <c r="B12338" t="s">
        <v>11603</v>
      </c>
      <c r="C12338">
        <v>0</v>
      </c>
      <c r="D12338">
        <v>0</v>
      </c>
      <c r="E12338">
        <v>19.367999999999999</v>
      </c>
      <c r="F12338">
        <v>19.282</v>
      </c>
      <c r="G12338" t="s">
        <v>22</v>
      </c>
    </row>
    <row r="12339" spans="1:7" x14ac:dyDescent="0.25">
      <c r="A12339" t="s">
        <v>24224</v>
      </c>
      <c r="B12339" t="s">
        <v>24225</v>
      </c>
      <c r="C12339">
        <v>0</v>
      </c>
      <c r="D12339">
        <v>297.02999999999997</v>
      </c>
      <c r="E12339">
        <v>119.988</v>
      </c>
      <c r="F12339">
        <v>130.136</v>
      </c>
      <c r="G12339" t="s">
        <v>33</v>
      </c>
    </row>
    <row r="12340" spans="1:7" x14ac:dyDescent="0.25">
      <c r="A12340" t="s">
        <v>24226</v>
      </c>
      <c r="B12340" t="s">
        <v>24227</v>
      </c>
      <c r="C12340">
        <v>0</v>
      </c>
      <c r="D12340">
        <v>290.57</v>
      </c>
      <c r="E12340">
        <v>113.009</v>
      </c>
      <c r="F12340">
        <v>132.524</v>
      </c>
      <c r="G12340" t="s">
        <v>33</v>
      </c>
    </row>
    <row r="12341" spans="1:7" x14ac:dyDescent="0.25">
      <c r="A12341" t="s">
        <v>24228</v>
      </c>
      <c r="B12341" t="s">
        <v>24229</v>
      </c>
      <c r="C12341">
        <v>0</v>
      </c>
      <c r="D12341">
        <v>300.51</v>
      </c>
      <c r="E12341">
        <v>123.745</v>
      </c>
      <c r="F12341">
        <v>133.89400000000001</v>
      </c>
      <c r="G12341" t="s">
        <v>33</v>
      </c>
    </row>
    <row r="12342" spans="1:7" x14ac:dyDescent="0.25">
      <c r="A12342" t="s">
        <v>24230</v>
      </c>
      <c r="B12342" t="s">
        <v>20266</v>
      </c>
      <c r="C12342">
        <v>0</v>
      </c>
      <c r="D12342">
        <v>305.85000000000002</v>
      </c>
      <c r="E12342">
        <v>133.471</v>
      </c>
      <c r="F12342">
        <v>140.101</v>
      </c>
      <c r="G12342" t="s">
        <v>33</v>
      </c>
    </row>
    <row r="12343" spans="1:7" x14ac:dyDescent="0.25">
      <c r="A12343" t="s">
        <v>24231</v>
      </c>
      <c r="B12343" t="s">
        <v>24232</v>
      </c>
      <c r="C12343">
        <v>0</v>
      </c>
      <c r="D12343">
        <v>0</v>
      </c>
      <c r="E12343">
        <v>15.914999999999999</v>
      </c>
      <c r="F12343">
        <v>0</v>
      </c>
      <c r="G12343" t="s">
        <v>22</v>
      </c>
    </row>
    <row r="12344" spans="1:7" x14ac:dyDescent="0.25">
      <c r="A12344" t="s">
        <v>24233</v>
      </c>
      <c r="B12344" t="s">
        <v>24234</v>
      </c>
      <c r="C12344">
        <v>1</v>
      </c>
      <c r="D12344">
        <v>0</v>
      </c>
      <c r="E12344">
        <v>0</v>
      </c>
      <c r="F12344">
        <v>0</v>
      </c>
      <c r="G12344" t="s">
        <v>22</v>
      </c>
    </row>
    <row r="12345" spans="1:7" x14ac:dyDescent="0.25">
      <c r="A12345" t="s">
        <v>24235</v>
      </c>
      <c r="B12345" t="s">
        <v>24236</v>
      </c>
      <c r="C12345">
        <v>0</v>
      </c>
      <c r="D12345">
        <v>1012.34</v>
      </c>
      <c r="E12345">
        <v>527.93899999999996</v>
      </c>
      <c r="F12345">
        <v>666.99199999999996</v>
      </c>
      <c r="G12345" t="s">
        <v>33</v>
      </c>
    </row>
    <row r="12346" spans="1:7" x14ac:dyDescent="0.25">
      <c r="A12346" t="s">
        <v>24237</v>
      </c>
      <c r="B12346" t="s">
        <v>24238</v>
      </c>
      <c r="C12346">
        <v>0</v>
      </c>
      <c r="D12346">
        <v>913.24</v>
      </c>
      <c r="E12346">
        <v>619.23800000000006</v>
      </c>
      <c r="F12346">
        <v>619.24300000000005</v>
      </c>
      <c r="G12346" t="s">
        <v>33</v>
      </c>
    </row>
    <row r="12347" spans="1:7" x14ac:dyDescent="0.25">
      <c r="A12347" t="s">
        <v>24239</v>
      </c>
      <c r="B12347" t="s">
        <v>24240</v>
      </c>
      <c r="C12347">
        <v>0</v>
      </c>
      <c r="D12347">
        <v>279.87</v>
      </c>
      <c r="E12347">
        <v>109.807</v>
      </c>
      <c r="F12347">
        <v>569.72900000000004</v>
      </c>
      <c r="G12347" t="s">
        <v>33</v>
      </c>
    </row>
    <row r="12348" spans="1:7" x14ac:dyDescent="0.25">
      <c r="A12348" t="s">
        <v>24241</v>
      </c>
      <c r="B12348" t="s">
        <v>24242</v>
      </c>
      <c r="C12348">
        <v>0</v>
      </c>
      <c r="D12348">
        <v>646.32000000000005</v>
      </c>
      <c r="E12348">
        <v>582.53300000000002</v>
      </c>
      <c r="F12348">
        <v>0</v>
      </c>
      <c r="G12348" t="s">
        <v>33</v>
      </c>
    </row>
    <row r="12349" spans="1:7" x14ac:dyDescent="0.25">
      <c r="A12349" t="s">
        <v>24243</v>
      </c>
      <c r="B12349" t="s">
        <v>24244</v>
      </c>
      <c r="C12349">
        <v>0</v>
      </c>
      <c r="D12349">
        <v>256.7</v>
      </c>
      <c r="E12349">
        <v>72.010000000000005</v>
      </c>
      <c r="F12349">
        <v>71.673000000000002</v>
      </c>
      <c r="G12349" t="s">
        <v>33</v>
      </c>
    </row>
    <row r="12350" spans="1:7" x14ac:dyDescent="0.25">
      <c r="A12350" t="s">
        <v>24245</v>
      </c>
      <c r="B12350" t="s">
        <v>24246</v>
      </c>
      <c r="C12350">
        <v>0</v>
      </c>
      <c r="D12350">
        <v>2218.14</v>
      </c>
      <c r="E12350">
        <v>1926.1389999999999</v>
      </c>
      <c r="F12350">
        <v>1926.1389999999999</v>
      </c>
      <c r="G12350" t="s">
        <v>33</v>
      </c>
    </row>
    <row r="12351" spans="1:7" x14ac:dyDescent="0.25">
      <c r="A12351" t="s">
        <v>24247</v>
      </c>
      <c r="B12351" t="s">
        <v>24248</v>
      </c>
      <c r="C12351">
        <v>0</v>
      </c>
      <c r="D12351">
        <v>297.52999999999997</v>
      </c>
      <c r="E12351">
        <v>125.991</v>
      </c>
      <c r="F12351">
        <v>128.51499999999999</v>
      </c>
      <c r="G12351" t="s">
        <v>33</v>
      </c>
    </row>
    <row r="12352" spans="1:7" x14ac:dyDescent="0.25">
      <c r="A12352" t="s">
        <v>24249</v>
      </c>
      <c r="B12352" t="s">
        <v>24250</v>
      </c>
      <c r="C12352">
        <v>0</v>
      </c>
      <c r="D12352">
        <v>0</v>
      </c>
      <c r="E12352">
        <v>136.256</v>
      </c>
      <c r="F12352">
        <v>0</v>
      </c>
      <c r="G12352" t="s">
        <v>22</v>
      </c>
    </row>
    <row r="12353" spans="1:7" x14ac:dyDescent="0.25">
      <c r="A12353" t="s">
        <v>24251</v>
      </c>
      <c r="B12353" t="s">
        <v>24252</v>
      </c>
      <c r="C12353">
        <v>0</v>
      </c>
      <c r="D12353">
        <v>0</v>
      </c>
      <c r="E12353">
        <v>1.3</v>
      </c>
      <c r="F12353">
        <v>1.3</v>
      </c>
      <c r="G12353" t="s">
        <v>22</v>
      </c>
    </row>
    <row r="12354" spans="1:7" x14ac:dyDescent="0.25">
      <c r="A12354" t="s">
        <v>24253</v>
      </c>
      <c r="B12354" t="s">
        <v>24254</v>
      </c>
      <c r="C12354">
        <v>0</v>
      </c>
      <c r="D12354">
        <v>0</v>
      </c>
      <c r="E12354">
        <v>203.3</v>
      </c>
      <c r="F12354">
        <v>0</v>
      </c>
      <c r="G12354" t="s">
        <v>22</v>
      </c>
    </row>
    <row r="12355" spans="1:7" x14ac:dyDescent="0.25">
      <c r="A12355" t="s">
        <v>24255</v>
      </c>
      <c r="B12355" t="s">
        <v>24256</v>
      </c>
      <c r="C12355">
        <v>22</v>
      </c>
      <c r="D12355">
        <v>0</v>
      </c>
      <c r="E12355">
        <v>2.222</v>
      </c>
      <c r="F12355">
        <v>1.258</v>
      </c>
      <c r="G12355" t="s">
        <v>22</v>
      </c>
    </row>
    <row r="12356" spans="1:7" x14ac:dyDescent="0.25">
      <c r="A12356" t="s">
        <v>24257</v>
      </c>
      <c r="B12356" t="s">
        <v>24258</v>
      </c>
      <c r="C12356">
        <v>233</v>
      </c>
      <c r="D12356">
        <v>0</v>
      </c>
      <c r="E12356">
        <v>18</v>
      </c>
      <c r="F12356">
        <v>18</v>
      </c>
      <c r="G12356" t="s">
        <v>22</v>
      </c>
    </row>
    <row r="12357" spans="1:7" x14ac:dyDescent="0.25">
      <c r="A12357" t="s">
        <v>24259</v>
      </c>
      <c r="B12357" t="s">
        <v>24260</v>
      </c>
      <c r="C12357">
        <v>5</v>
      </c>
      <c r="D12357">
        <v>0</v>
      </c>
      <c r="E12357">
        <v>71.191999999999993</v>
      </c>
      <c r="F12357">
        <v>71.191999999999993</v>
      </c>
      <c r="G12357" t="s">
        <v>33</v>
      </c>
    </row>
    <row r="12358" spans="1:7" x14ac:dyDescent="0.25">
      <c r="A12358" t="s">
        <v>24261</v>
      </c>
      <c r="B12358" t="s">
        <v>24262</v>
      </c>
      <c r="C12358">
        <v>8</v>
      </c>
      <c r="D12358">
        <v>0</v>
      </c>
      <c r="E12358">
        <v>162.91999999999999</v>
      </c>
      <c r="F12358">
        <v>162.91999999999999</v>
      </c>
      <c r="G12358" t="s">
        <v>22</v>
      </c>
    </row>
    <row r="12359" spans="1:7" x14ac:dyDescent="0.25">
      <c r="A12359" t="s">
        <v>24263</v>
      </c>
      <c r="B12359" t="s">
        <v>24264</v>
      </c>
      <c r="C12359">
        <v>0</v>
      </c>
      <c r="D12359">
        <v>0</v>
      </c>
      <c r="E12359">
        <v>0.01</v>
      </c>
      <c r="F12359">
        <v>0</v>
      </c>
      <c r="G12359" t="s">
        <v>22</v>
      </c>
    </row>
    <row r="12360" spans="1:7" x14ac:dyDescent="0.25">
      <c r="A12360" t="s">
        <v>24265</v>
      </c>
      <c r="B12360" t="s">
        <v>24266</v>
      </c>
      <c r="C12360">
        <v>0</v>
      </c>
      <c r="D12360">
        <v>0</v>
      </c>
      <c r="E12360">
        <v>2.8130000000000002</v>
      </c>
      <c r="F12360">
        <v>0</v>
      </c>
      <c r="G12360" t="s">
        <v>22</v>
      </c>
    </row>
    <row r="12361" spans="1:7" x14ac:dyDescent="0.25">
      <c r="A12361" t="s">
        <v>24267</v>
      </c>
      <c r="B12361" t="s">
        <v>24268</v>
      </c>
      <c r="C12361">
        <v>45</v>
      </c>
      <c r="D12361">
        <v>0</v>
      </c>
      <c r="E12361">
        <v>2.95</v>
      </c>
      <c r="F12361">
        <v>2.95</v>
      </c>
      <c r="G12361" t="s">
        <v>22</v>
      </c>
    </row>
    <row r="12362" spans="1:7" x14ac:dyDescent="0.25">
      <c r="A12362" t="s">
        <v>24269</v>
      </c>
      <c r="B12362" t="s">
        <v>24270</v>
      </c>
      <c r="C12362">
        <v>839</v>
      </c>
      <c r="D12362">
        <v>0</v>
      </c>
      <c r="E12362">
        <v>0.63</v>
      </c>
      <c r="F12362">
        <v>0.63</v>
      </c>
      <c r="G12362" t="s">
        <v>22</v>
      </c>
    </row>
    <row r="12363" spans="1:7" x14ac:dyDescent="0.25">
      <c r="A12363" t="s">
        <v>24271</v>
      </c>
      <c r="B12363" t="s">
        <v>24272</v>
      </c>
      <c r="C12363">
        <v>2</v>
      </c>
      <c r="D12363">
        <v>0</v>
      </c>
      <c r="E12363">
        <v>0</v>
      </c>
      <c r="F12363">
        <v>0</v>
      </c>
      <c r="G12363" t="s">
        <v>22</v>
      </c>
    </row>
    <row r="12364" spans="1:7" x14ac:dyDescent="0.25">
      <c r="A12364" t="s">
        <v>24273</v>
      </c>
      <c r="B12364" t="s">
        <v>24274</v>
      </c>
      <c r="C12364">
        <v>124</v>
      </c>
      <c r="D12364">
        <v>0</v>
      </c>
      <c r="E12364">
        <v>0.01</v>
      </c>
      <c r="F12364">
        <v>0.01</v>
      </c>
      <c r="G12364" t="s">
        <v>22</v>
      </c>
    </row>
    <row r="12365" spans="1:7" x14ac:dyDescent="0.25">
      <c r="A12365" t="s">
        <v>24275</v>
      </c>
      <c r="B12365" t="s">
        <v>24276</v>
      </c>
      <c r="C12365">
        <v>0</v>
      </c>
      <c r="D12365">
        <v>0</v>
      </c>
      <c r="E12365">
        <v>17.747</v>
      </c>
      <c r="F12365">
        <v>0</v>
      </c>
      <c r="G12365" t="s">
        <v>22</v>
      </c>
    </row>
    <row r="12366" spans="1:7" x14ac:dyDescent="0.25">
      <c r="A12366" t="s">
        <v>24277</v>
      </c>
      <c r="B12366" t="s">
        <v>24278</v>
      </c>
      <c r="C12366">
        <v>0</v>
      </c>
      <c r="D12366">
        <v>0</v>
      </c>
      <c r="E12366">
        <v>17.902999999999999</v>
      </c>
      <c r="F12366">
        <v>0</v>
      </c>
      <c r="G12366" t="s">
        <v>22</v>
      </c>
    </row>
    <row r="12367" spans="1:7" x14ac:dyDescent="0.25">
      <c r="A12367" t="s">
        <v>24279</v>
      </c>
      <c r="B12367" t="s">
        <v>24280</v>
      </c>
      <c r="C12367">
        <v>0</v>
      </c>
      <c r="D12367">
        <v>295.54000000000002</v>
      </c>
      <c r="E12367">
        <v>118.377</v>
      </c>
      <c r="F12367">
        <v>0</v>
      </c>
      <c r="G12367" t="s">
        <v>33</v>
      </c>
    </row>
    <row r="12368" spans="1:7" x14ac:dyDescent="0.25">
      <c r="A12368" t="s">
        <v>24281</v>
      </c>
      <c r="B12368" t="s">
        <v>24282</v>
      </c>
      <c r="C12368">
        <v>0</v>
      </c>
      <c r="D12368">
        <v>0</v>
      </c>
      <c r="E12368">
        <v>0.01</v>
      </c>
      <c r="F12368">
        <v>0</v>
      </c>
      <c r="G12368" t="s">
        <v>22</v>
      </c>
    </row>
    <row r="12369" spans="1:7" x14ac:dyDescent="0.25">
      <c r="A12369" t="s">
        <v>24283</v>
      </c>
      <c r="B12369" t="s">
        <v>24284</v>
      </c>
      <c r="C12369">
        <v>32</v>
      </c>
      <c r="D12369">
        <v>0</v>
      </c>
      <c r="E12369">
        <v>7.3970000000000002</v>
      </c>
      <c r="F12369">
        <v>7.3970000000000002</v>
      </c>
      <c r="G12369" t="s">
        <v>22</v>
      </c>
    </row>
    <row r="12370" spans="1:7" x14ac:dyDescent="0.25">
      <c r="A12370" t="s">
        <v>24285</v>
      </c>
      <c r="B12370" t="s">
        <v>24286</v>
      </c>
      <c r="C12370">
        <v>0</v>
      </c>
      <c r="D12370">
        <v>0</v>
      </c>
      <c r="E12370">
        <v>0.01</v>
      </c>
      <c r="F12370">
        <v>0</v>
      </c>
      <c r="G12370" t="s">
        <v>22</v>
      </c>
    </row>
    <row r="12371" spans="1:7" x14ac:dyDescent="0.25">
      <c r="A12371" t="s">
        <v>24287</v>
      </c>
      <c r="B12371" t="s">
        <v>24288</v>
      </c>
      <c r="C12371">
        <v>0</v>
      </c>
      <c r="D12371">
        <v>0</v>
      </c>
      <c r="E12371">
        <v>0.01</v>
      </c>
      <c r="F12371">
        <v>0</v>
      </c>
      <c r="G12371" t="s">
        <v>22</v>
      </c>
    </row>
    <row r="12372" spans="1:7" x14ac:dyDescent="0.25">
      <c r="A12372" t="s">
        <v>24289</v>
      </c>
      <c r="B12372" t="s">
        <v>24175</v>
      </c>
      <c r="C12372">
        <v>0</v>
      </c>
      <c r="D12372">
        <v>0</v>
      </c>
      <c r="E12372">
        <v>0.01</v>
      </c>
      <c r="F12372">
        <v>0</v>
      </c>
      <c r="G12372" t="s">
        <v>22</v>
      </c>
    </row>
    <row r="12373" spans="1:7" x14ac:dyDescent="0.25">
      <c r="A12373" t="s">
        <v>24290</v>
      </c>
      <c r="B12373" t="s">
        <v>24291</v>
      </c>
      <c r="C12373">
        <v>0</v>
      </c>
      <c r="D12373">
        <v>0</v>
      </c>
      <c r="E12373">
        <v>0.01</v>
      </c>
      <c r="F12373">
        <v>0</v>
      </c>
      <c r="G12373" t="s">
        <v>22</v>
      </c>
    </row>
    <row r="12374" spans="1:7" x14ac:dyDescent="0.25">
      <c r="A12374" t="s">
        <v>24292</v>
      </c>
      <c r="B12374" t="s">
        <v>24293</v>
      </c>
      <c r="C12374">
        <v>9436</v>
      </c>
      <c r="D12374">
        <v>0</v>
      </c>
      <c r="E12374">
        <v>0.19109999999999999</v>
      </c>
      <c r="F12374">
        <v>0.13</v>
      </c>
      <c r="G12374" t="s">
        <v>22</v>
      </c>
    </row>
    <row r="12375" spans="1:7" x14ac:dyDescent="0.25">
      <c r="A12375" t="s">
        <v>24294</v>
      </c>
      <c r="B12375" t="s">
        <v>24295</v>
      </c>
      <c r="C12375">
        <v>0</v>
      </c>
      <c r="D12375">
        <v>0</v>
      </c>
      <c r="E12375">
        <v>135.327</v>
      </c>
      <c r="F12375">
        <v>95.1</v>
      </c>
      <c r="G12375" t="s">
        <v>22</v>
      </c>
    </row>
    <row r="12376" spans="1:7" x14ac:dyDescent="0.25">
      <c r="A12376" t="s">
        <v>24296</v>
      </c>
      <c r="B12376" t="s">
        <v>24297</v>
      </c>
      <c r="C12376">
        <v>0</v>
      </c>
      <c r="D12376">
        <v>0</v>
      </c>
      <c r="E12376">
        <v>1.002</v>
      </c>
      <c r="F12376">
        <v>0</v>
      </c>
      <c r="G12376" t="s">
        <v>22</v>
      </c>
    </row>
    <row r="12377" spans="1:7" x14ac:dyDescent="0.25">
      <c r="A12377" t="s">
        <v>24298</v>
      </c>
      <c r="B12377" t="s">
        <v>24299</v>
      </c>
      <c r="C12377">
        <v>11</v>
      </c>
      <c r="D12377">
        <v>0</v>
      </c>
      <c r="E12377">
        <v>162.12</v>
      </c>
      <c r="F12377">
        <v>162.12</v>
      </c>
      <c r="G12377" t="s">
        <v>22</v>
      </c>
    </row>
    <row r="12378" spans="1:7" x14ac:dyDescent="0.25">
      <c r="A12378" t="s">
        <v>24300</v>
      </c>
      <c r="B12378" t="s">
        <v>24301</v>
      </c>
      <c r="C12378">
        <v>8336</v>
      </c>
      <c r="D12378">
        <v>0.04</v>
      </c>
      <c r="E12378">
        <v>0.19109999999999999</v>
      </c>
      <c r="F12378">
        <v>0.13</v>
      </c>
      <c r="G12378" t="s">
        <v>22</v>
      </c>
    </row>
    <row r="12379" spans="1:7" x14ac:dyDescent="0.25">
      <c r="A12379" t="s">
        <v>24302</v>
      </c>
      <c r="B12379" t="s">
        <v>24303</v>
      </c>
      <c r="C12379">
        <v>294</v>
      </c>
      <c r="D12379">
        <v>0</v>
      </c>
      <c r="E12379">
        <v>0.02</v>
      </c>
      <c r="F12379">
        <v>0.02</v>
      </c>
      <c r="G12379" t="s">
        <v>22</v>
      </c>
    </row>
    <row r="12380" spans="1:7" x14ac:dyDescent="0.25">
      <c r="A12380" t="s">
        <v>24304</v>
      </c>
      <c r="B12380" t="s">
        <v>4006</v>
      </c>
      <c r="C12380">
        <v>474</v>
      </c>
      <c r="D12380">
        <v>2.1</v>
      </c>
      <c r="E12380">
        <v>0.72</v>
      </c>
      <c r="F12380">
        <v>0.72</v>
      </c>
      <c r="G12380" t="s">
        <v>22</v>
      </c>
    </row>
    <row r="12381" spans="1:7" x14ac:dyDescent="0.25">
      <c r="A12381" t="s">
        <v>24305</v>
      </c>
      <c r="B12381" t="s">
        <v>24306</v>
      </c>
      <c r="C12381">
        <v>70</v>
      </c>
      <c r="D12381">
        <v>7.81</v>
      </c>
      <c r="E12381">
        <v>3.0689000000000002</v>
      </c>
      <c r="F12381">
        <v>3.0689000000000002</v>
      </c>
      <c r="G12381" t="s">
        <v>22</v>
      </c>
    </row>
    <row r="12382" spans="1:7" x14ac:dyDescent="0.25">
      <c r="A12382" t="s">
        <v>24307</v>
      </c>
      <c r="B12382" t="s">
        <v>24308</v>
      </c>
      <c r="C12382">
        <v>483</v>
      </c>
      <c r="D12382">
        <v>0</v>
      </c>
      <c r="E12382">
        <v>1.4399</v>
      </c>
      <c r="F12382">
        <v>1.21</v>
      </c>
      <c r="G12382" t="s">
        <v>22</v>
      </c>
    </row>
    <row r="12383" spans="1:7" x14ac:dyDescent="0.25">
      <c r="A12383" t="s">
        <v>24309</v>
      </c>
      <c r="B12383" t="s">
        <v>24310</v>
      </c>
      <c r="C12383">
        <v>1</v>
      </c>
      <c r="D12383">
        <v>0</v>
      </c>
      <c r="E12383">
        <v>2.8210999999999999</v>
      </c>
      <c r="F12383">
        <v>2.8210999999999999</v>
      </c>
      <c r="G12383" t="s">
        <v>22</v>
      </c>
    </row>
    <row r="12384" spans="1:7" x14ac:dyDescent="0.25">
      <c r="A12384" t="s">
        <v>24311</v>
      </c>
      <c r="B12384" t="s">
        <v>24312</v>
      </c>
      <c r="C12384">
        <v>34</v>
      </c>
      <c r="D12384">
        <v>0</v>
      </c>
      <c r="E12384">
        <v>2.0499999999999998</v>
      </c>
      <c r="F12384">
        <v>2.0499999999999998</v>
      </c>
      <c r="G12384" t="s">
        <v>22</v>
      </c>
    </row>
    <row r="12385" spans="1:7" x14ac:dyDescent="0.25">
      <c r="A12385" t="s">
        <v>24313</v>
      </c>
      <c r="B12385" t="s">
        <v>24314</v>
      </c>
      <c r="C12385">
        <v>438</v>
      </c>
      <c r="D12385">
        <v>0</v>
      </c>
      <c r="E12385">
        <v>2.4500000000000002</v>
      </c>
      <c r="F12385">
        <v>2.4500000000000002</v>
      </c>
      <c r="G12385" t="s">
        <v>22</v>
      </c>
    </row>
    <row r="12386" spans="1:7" x14ac:dyDescent="0.25">
      <c r="A12386" t="s">
        <v>24315</v>
      </c>
      <c r="B12386" t="s">
        <v>16484</v>
      </c>
      <c r="C12386">
        <v>13</v>
      </c>
      <c r="D12386">
        <v>0</v>
      </c>
      <c r="E12386">
        <v>410.1</v>
      </c>
      <c r="F12386">
        <v>410.1</v>
      </c>
      <c r="G12386" t="s">
        <v>22</v>
      </c>
    </row>
    <row r="12387" spans="1:7" x14ac:dyDescent="0.25">
      <c r="A12387" t="s">
        <v>24316</v>
      </c>
      <c r="B12387" t="s">
        <v>24317</v>
      </c>
      <c r="C12387">
        <v>33</v>
      </c>
      <c r="D12387">
        <v>0</v>
      </c>
      <c r="E12387">
        <v>9.1470000000000002</v>
      </c>
      <c r="F12387">
        <v>9.0719999999999992</v>
      </c>
      <c r="G12387" t="s">
        <v>33</v>
      </c>
    </row>
    <row r="12388" spans="1:7" x14ac:dyDescent="0.25">
      <c r="A12388" t="s">
        <v>24318</v>
      </c>
      <c r="B12388" t="s">
        <v>24319</v>
      </c>
      <c r="C12388">
        <v>0</v>
      </c>
      <c r="D12388">
        <v>0</v>
      </c>
      <c r="E12388">
        <v>0.01</v>
      </c>
      <c r="F12388">
        <v>0</v>
      </c>
      <c r="G12388" t="s">
        <v>22</v>
      </c>
    </row>
    <row r="12389" spans="1:7" x14ac:dyDescent="0.25">
      <c r="A12389" t="s">
        <v>24320</v>
      </c>
      <c r="B12389" t="s">
        <v>24321</v>
      </c>
      <c r="C12389">
        <v>3</v>
      </c>
      <c r="D12389">
        <v>287.66000000000003</v>
      </c>
      <c r="E12389">
        <v>16.672000000000001</v>
      </c>
      <c r="F12389">
        <v>16.672000000000001</v>
      </c>
      <c r="G12389" t="s">
        <v>33</v>
      </c>
    </row>
    <row r="12390" spans="1:7" x14ac:dyDescent="0.25">
      <c r="A12390" t="s">
        <v>24322</v>
      </c>
      <c r="B12390" t="s">
        <v>24323</v>
      </c>
      <c r="C12390">
        <v>0</v>
      </c>
      <c r="D12390">
        <v>58.39</v>
      </c>
      <c r="E12390">
        <v>17.187000000000001</v>
      </c>
      <c r="F12390">
        <v>16.683</v>
      </c>
      <c r="G12390" t="s">
        <v>33</v>
      </c>
    </row>
    <row r="12391" spans="1:7" x14ac:dyDescent="0.25">
      <c r="A12391" t="s">
        <v>24324</v>
      </c>
      <c r="B12391" t="s">
        <v>24325</v>
      </c>
      <c r="C12391">
        <v>0</v>
      </c>
      <c r="D12391">
        <v>0</v>
      </c>
      <c r="E12391">
        <v>2.8130000000000002</v>
      </c>
      <c r="F12391">
        <v>2.8130000000000002</v>
      </c>
      <c r="G12391" t="s">
        <v>22</v>
      </c>
    </row>
    <row r="12392" spans="1:7" x14ac:dyDescent="0.25">
      <c r="A12392" t="s">
        <v>24326</v>
      </c>
      <c r="B12392" t="s">
        <v>24327</v>
      </c>
      <c r="C12392">
        <v>0</v>
      </c>
      <c r="D12392">
        <v>330.34</v>
      </c>
      <c r="E12392">
        <v>155.953</v>
      </c>
      <c r="F12392">
        <v>171.596</v>
      </c>
      <c r="G12392" t="s">
        <v>33</v>
      </c>
    </row>
    <row r="12393" spans="1:7" x14ac:dyDescent="0.25">
      <c r="A12393" t="s">
        <v>24328</v>
      </c>
      <c r="B12393" t="s">
        <v>24329</v>
      </c>
      <c r="C12393">
        <v>1</v>
      </c>
      <c r="D12393">
        <v>0</v>
      </c>
      <c r="E12393">
        <v>52.091000000000001</v>
      </c>
      <c r="F12393">
        <v>52.012</v>
      </c>
      <c r="G12393" t="s">
        <v>33</v>
      </c>
    </row>
    <row r="12394" spans="1:7" x14ac:dyDescent="0.25">
      <c r="A12394" t="s">
        <v>24330</v>
      </c>
      <c r="B12394" t="s">
        <v>9533</v>
      </c>
      <c r="C12394">
        <v>0</v>
      </c>
      <c r="D12394">
        <v>244.34</v>
      </c>
      <c r="E12394">
        <v>92.921999999999997</v>
      </c>
      <c r="F12394">
        <v>86.378</v>
      </c>
      <c r="G12394" t="s">
        <v>33</v>
      </c>
    </row>
    <row r="12395" spans="1:7" x14ac:dyDescent="0.25">
      <c r="A12395" t="s">
        <v>24331</v>
      </c>
      <c r="B12395" t="s">
        <v>24332</v>
      </c>
      <c r="C12395">
        <v>0</v>
      </c>
      <c r="D12395">
        <v>306.08</v>
      </c>
      <c r="E12395">
        <v>137.69399999999999</v>
      </c>
      <c r="F12395">
        <v>134.58600000000001</v>
      </c>
      <c r="G12395" t="s">
        <v>33</v>
      </c>
    </row>
    <row r="12396" spans="1:7" x14ac:dyDescent="0.25">
      <c r="A12396" t="s">
        <v>24333</v>
      </c>
      <c r="B12396" t="s">
        <v>24334</v>
      </c>
      <c r="C12396">
        <v>0</v>
      </c>
      <c r="D12396">
        <v>458.92</v>
      </c>
      <c r="E12396">
        <v>259.74900000000002</v>
      </c>
      <c r="F12396">
        <v>212.02</v>
      </c>
      <c r="G12396" t="s">
        <v>33</v>
      </c>
    </row>
    <row r="12397" spans="1:7" x14ac:dyDescent="0.25">
      <c r="A12397" t="s">
        <v>24335</v>
      </c>
      <c r="B12397" t="s">
        <v>24336</v>
      </c>
      <c r="C12397">
        <v>0</v>
      </c>
      <c r="D12397">
        <v>0</v>
      </c>
      <c r="E12397">
        <v>67.231999999999999</v>
      </c>
      <c r="F12397">
        <v>0</v>
      </c>
      <c r="G12397" t="s">
        <v>22</v>
      </c>
    </row>
    <row r="12398" spans="1:7" x14ac:dyDescent="0.25">
      <c r="A12398" t="s">
        <v>24337</v>
      </c>
      <c r="B12398" t="s">
        <v>24338</v>
      </c>
      <c r="C12398">
        <v>0</v>
      </c>
      <c r="D12398">
        <v>532.11</v>
      </c>
      <c r="E12398">
        <v>299.37099999999998</v>
      </c>
      <c r="F12398">
        <v>0</v>
      </c>
      <c r="G12398" t="s">
        <v>33</v>
      </c>
    </row>
    <row r="12399" spans="1:7" x14ac:dyDescent="0.25">
      <c r="A12399" t="s">
        <v>24339</v>
      </c>
      <c r="B12399" t="s">
        <v>24340</v>
      </c>
      <c r="C12399">
        <v>0</v>
      </c>
      <c r="D12399">
        <v>471.54</v>
      </c>
      <c r="E12399">
        <v>238.60499999999999</v>
      </c>
      <c r="F12399">
        <v>224.54</v>
      </c>
      <c r="G12399" t="s">
        <v>33</v>
      </c>
    </row>
    <row r="12400" spans="1:7" x14ac:dyDescent="0.25">
      <c r="A12400" t="s">
        <v>24341</v>
      </c>
      <c r="B12400" t="s">
        <v>24342</v>
      </c>
      <c r="C12400">
        <v>0</v>
      </c>
      <c r="D12400">
        <v>571.07000000000005</v>
      </c>
      <c r="E12400">
        <v>528.83799999999997</v>
      </c>
      <c r="F12400">
        <v>541.88099999999997</v>
      </c>
      <c r="G12400" t="s">
        <v>33</v>
      </c>
    </row>
    <row r="12401" spans="1:7" x14ac:dyDescent="0.25">
      <c r="A12401" t="s">
        <v>24343</v>
      </c>
      <c r="B12401" t="s">
        <v>24344</v>
      </c>
      <c r="C12401">
        <v>0</v>
      </c>
      <c r="D12401">
        <v>446.38</v>
      </c>
      <c r="E12401">
        <v>162.15</v>
      </c>
      <c r="F12401">
        <v>0</v>
      </c>
      <c r="G12401" t="s">
        <v>22</v>
      </c>
    </row>
    <row r="12402" spans="1:7" x14ac:dyDescent="0.25">
      <c r="A12402" t="s">
        <v>24345</v>
      </c>
      <c r="B12402" t="s">
        <v>24346</v>
      </c>
      <c r="C12402">
        <v>0</v>
      </c>
      <c r="D12402">
        <v>462.51</v>
      </c>
      <c r="E12402">
        <v>319.86500000000001</v>
      </c>
      <c r="F12402">
        <v>0</v>
      </c>
      <c r="G12402" t="s">
        <v>33</v>
      </c>
    </row>
    <row r="12403" spans="1:7" x14ac:dyDescent="0.25">
      <c r="A12403" t="s">
        <v>24347</v>
      </c>
      <c r="B12403" t="s">
        <v>24348</v>
      </c>
      <c r="C12403">
        <v>0</v>
      </c>
      <c r="D12403">
        <v>442.16</v>
      </c>
      <c r="E12403">
        <v>241.72300000000001</v>
      </c>
      <c r="F12403">
        <v>0</v>
      </c>
      <c r="G12403" t="s">
        <v>33</v>
      </c>
    </row>
    <row r="12404" spans="1:7" x14ac:dyDescent="0.25">
      <c r="A12404" t="s">
        <v>24349</v>
      </c>
      <c r="B12404" t="s">
        <v>24350</v>
      </c>
      <c r="C12404">
        <v>0</v>
      </c>
      <c r="D12404">
        <v>0</v>
      </c>
      <c r="E12404">
        <v>12.635</v>
      </c>
      <c r="F12404">
        <v>0</v>
      </c>
      <c r="G12404" t="s">
        <v>22</v>
      </c>
    </row>
    <row r="12405" spans="1:7" x14ac:dyDescent="0.25">
      <c r="A12405" t="s">
        <v>24351</v>
      </c>
      <c r="B12405" t="s">
        <v>24352</v>
      </c>
      <c r="C12405">
        <v>0</v>
      </c>
      <c r="D12405">
        <v>486.39</v>
      </c>
      <c r="E12405">
        <v>510.63</v>
      </c>
      <c r="F12405">
        <v>0</v>
      </c>
      <c r="G12405" t="s">
        <v>33</v>
      </c>
    </row>
    <row r="12406" spans="1:7" x14ac:dyDescent="0.25">
      <c r="A12406" t="s">
        <v>24353</v>
      </c>
      <c r="B12406" t="s">
        <v>24354</v>
      </c>
      <c r="C12406">
        <v>0</v>
      </c>
      <c r="D12406">
        <v>575.94000000000005</v>
      </c>
      <c r="E12406">
        <v>193.86199999999999</v>
      </c>
      <c r="F12406">
        <v>0</v>
      </c>
      <c r="G12406" t="s">
        <v>33</v>
      </c>
    </row>
    <row r="12407" spans="1:7" x14ac:dyDescent="0.25">
      <c r="A12407" t="s">
        <v>24355</v>
      </c>
      <c r="B12407" t="s">
        <v>5333</v>
      </c>
      <c r="C12407">
        <v>0</v>
      </c>
      <c r="D12407">
        <v>220.66</v>
      </c>
      <c r="E12407">
        <v>104.48</v>
      </c>
      <c r="F12407">
        <v>0</v>
      </c>
      <c r="G12407" t="s">
        <v>33</v>
      </c>
    </row>
    <row r="12408" spans="1:7" x14ac:dyDescent="0.25">
      <c r="A12408" t="s">
        <v>24356</v>
      </c>
      <c r="B12408" t="s">
        <v>24357</v>
      </c>
      <c r="C12408">
        <v>0</v>
      </c>
      <c r="D12408">
        <v>390.15</v>
      </c>
      <c r="E12408">
        <v>199.09</v>
      </c>
      <c r="F12408">
        <v>168.41300000000001</v>
      </c>
      <c r="G12408" t="s">
        <v>33</v>
      </c>
    </row>
    <row r="12409" spans="1:7" x14ac:dyDescent="0.25">
      <c r="A12409" t="s">
        <v>24358</v>
      </c>
      <c r="B12409" t="s">
        <v>24359</v>
      </c>
      <c r="C12409">
        <v>0</v>
      </c>
      <c r="D12409">
        <v>342.17</v>
      </c>
      <c r="E12409">
        <v>187.505</v>
      </c>
      <c r="F12409">
        <v>0</v>
      </c>
      <c r="G12409" t="s">
        <v>33</v>
      </c>
    </row>
    <row r="12410" spans="1:7" x14ac:dyDescent="0.25">
      <c r="A12410" t="s">
        <v>24360</v>
      </c>
      <c r="B12410" t="s">
        <v>24361</v>
      </c>
      <c r="C12410">
        <v>0</v>
      </c>
      <c r="D12410">
        <v>0</v>
      </c>
      <c r="E12410">
        <v>0.02</v>
      </c>
      <c r="F12410">
        <v>0.02</v>
      </c>
      <c r="G12410" t="s">
        <v>22</v>
      </c>
    </row>
    <row r="12411" spans="1:7" x14ac:dyDescent="0.25">
      <c r="A12411" t="s">
        <v>24362</v>
      </c>
      <c r="B12411" t="s">
        <v>24363</v>
      </c>
      <c r="C12411">
        <v>237</v>
      </c>
      <c r="D12411">
        <v>0</v>
      </c>
      <c r="E12411">
        <v>1.4E-2</v>
      </c>
      <c r="F12411">
        <v>1.2999999999999999E-2</v>
      </c>
      <c r="G12411" t="s">
        <v>22</v>
      </c>
    </row>
    <row r="12412" spans="1:7" x14ac:dyDescent="0.25">
      <c r="A12412" t="s">
        <v>24364</v>
      </c>
      <c r="B12412" t="s">
        <v>24365</v>
      </c>
      <c r="C12412">
        <v>29</v>
      </c>
      <c r="D12412">
        <v>0</v>
      </c>
      <c r="E12412">
        <v>89.95</v>
      </c>
      <c r="F12412">
        <v>89.95</v>
      </c>
      <c r="G12412" t="s">
        <v>22</v>
      </c>
    </row>
    <row r="12413" spans="1:7" x14ac:dyDescent="0.25">
      <c r="A12413" t="s">
        <v>24366</v>
      </c>
      <c r="B12413" t="s">
        <v>24367</v>
      </c>
      <c r="C12413">
        <v>0</v>
      </c>
      <c r="D12413">
        <v>371.8</v>
      </c>
      <c r="E12413">
        <v>189.221</v>
      </c>
      <c r="F12413">
        <v>0</v>
      </c>
      <c r="G12413" t="s">
        <v>33</v>
      </c>
    </row>
    <row r="12414" spans="1:7" x14ac:dyDescent="0.25">
      <c r="A12414" t="s">
        <v>24368</v>
      </c>
      <c r="B12414" t="s">
        <v>24369</v>
      </c>
      <c r="C12414">
        <v>0</v>
      </c>
      <c r="D12414">
        <v>392.12</v>
      </c>
      <c r="E12414">
        <v>208.32900000000001</v>
      </c>
      <c r="F12414">
        <v>0</v>
      </c>
      <c r="G12414" t="s">
        <v>33</v>
      </c>
    </row>
    <row r="12415" spans="1:7" x14ac:dyDescent="0.25">
      <c r="A12415" t="s">
        <v>24370</v>
      </c>
      <c r="B12415" t="s">
        <v>24371</v>
      </c>
      <c r="C12415">
        <v>0</v>
      </c>
      <c r="D12415">
        <v>853.94</v>
      </c>
      <c r="E12415">
        <v>756.91300000000001</v>
      </c>
      <c r="F12415">
        <v>756.91300000000001</v>
      </c>
      <c r="G12415" t="s">
        <v>33</v>
      </c>
    </row>
    <row r="12416" spans="1:7" x14ac:dyDescent="0.25">
      <c r="A12416" t="s">
        <v>24372</v>
      </c>
      <c r="B12416" t="s">
        <v>24373</v>
      </c>
      <c r="C12416">
        <v>1</v>
      </c>
      <c r="D12416">
        <v>807.32</v>
      </c>
      <c r="E12416">
        <v>544.74199999999996</v>
      </c>
      <c r="F12416">
        <v>544.74199999999996</v>
      </c>
      <c r="G12416" t="s">
        <v>33</v>
      </c>
    </row>
    <row r="12417" spans="1:7" x14ac:dyDescent="0.25">
      <c r="A12417" t="s">
        <v>24374</v>
      </c>
      <c r="B12417" t="s">
        <v>24375</v>
      </c>
      <c r="C12417">
        <v>0</v>
      </c>
      <c r="D12417">
        <v>621.33000000000004</v>
      </c>
      <c r="E12417">
        <v>308.03199999999998</v>
      </c>
      <c r="F12417">
        <v>282.19600000000003</v>
      </c>
      <c r="G12417" t="s">
        <v>33</v>
      </c>
    </row>
    <row r="12418" spans="1:7" x14ac:dyDescent="0.25">
      <c r="A12418" t="s">
        <v>24376</v>
      </c>
      <c r="B12418" t="s">
        <v>5333</v>
      </c>
      <c r="C12418">
        <v>0</v>
      </c>
      <c r="D12418">
        <v>220.66</v>
      </c>
      <c r="E12418">
        <v>104.48</v>
      </c>
      <c r="F12418">
        <v>0</v>
      </c>
      <c r="G12418" t="s">
        <v>33</v>
      </c>
    </row>
    <row r="12419" spans="1:7" x14ac:dyDescent="0.25">
      <c r="A12419" t="s">
        <v>24377</v>
      </c>
      <c r="B12419" t="s">
        <v>5333</v>
      </c>
      <c r="C12419">
        <v>0</v>
      </c>
      <c r="D12419">
        <v>220.66</v>
      </c>
      <c r="E12419">
        <v>104.48</v>
      </c>
      <c r="F12419">
        <v>0</v>
      </c>
      <c r="G12419" t="s">
        <v>33</v>
      </c>
    </row>
    <row r="12420" spans="1:7" x14ac:dyDescent="0.25">
      <c r="A12420" t="s">
        <v>24378</v>
      </c>
      <c r="B12420" t="s">
        <v>24379</v>
      </c>
      <c r="C12420">
        <v>0</v>
      </c>
      <c r="D12420">
        <v>342.17</v>
      </c>
      <c r="E12420">
        <v>188.08699999999999</v>
      </c>
      <c r="F12420">
        <v>0</v>
      </c>
      <c r="G12420" t="s">
        <v>33</v>
      </c>
    </row>
    <row r="12421" spans="1:7" x14ac:dyDescent="0.25">
      <c r="A12421" t="s">
        <v>24380</v>
      </c>
      <c r="B12421" t="s">
        <v>24381</v>
      </c>
      <c r="C12421">
        <v>0</v>
      </c>
      <c r="D12421">
        <v>273.20999999999998</v>
      </c>
      <c r="E12421">
        <v>124.883</v>
      </c>
      <c r="F12421">
        <v>133.721</v>
      </c>
      <c r="G12421" t="s">
        <v>33</v>
      </c>
    </row>
    <row r="12422" spans="1:7" x14ac:dyDescent="0.25">
      <c r="A12422" t="s">
        <v>24382</v>
      </c>
      <c r="B12422" t="s">
        <v>24383</v>
      </c>
      <c r="C12422">
        <v>0</v>
      </c>
      <c r="D12422">
        <v>475.09</v>
      </c>
      <c r="E12422">
        <v>422.142</v>
      </c>
      <c r="F12422">
        <v>276.34100000000001</v>
      </c>
      <c r="G12422" t="s">
        <v>33</v>
      </c>
    </row>
    <row r="12423" spans="1:7" x14ac:dyDescent="0.25">
      <c r="A12423" t="s">
        <v>24384</v>
      </c>
      <c r="B12423" t="s">
        <v>24385</v>
      </c>
      <c r="C12423">
        <v>0</v>
      </c>
      <c r="D12423">
        <v>362.35</v>
      </c>
      <c r="E12423">
        <v>126.953</v>
      </c>
      <c r="F12423">
        <v>0</v>
      </c>
      <c r="G12423" t="s">
        <v>33</v>
      </c>
    </row>
    <row r="12424" spans="1:7" x14ac:dyDescent="0.25">
      <c r="A12424" t="s">
        <v>24386</v>
      </c>
      <c r="B12424" t="s">
        <v>24387</v>
      </c>
      <c r="C12424">
        <v>0</v>
      </c>
      <c r="D12424">
        <v>501.31</v>
      </c>
      <c r="E12424">
        <v>311.74599999999998</v>
      </c>
      <c r="F12424">
        <v>258.26299999999998</v>
      </c>
      <c r="G12424" t="s">
        <v>33</v>
      </c>
    </row>
    <row r="12425" spans="1:7" x14ac:dyDescent="0.25">
      <c r="A12425" t="s">
        <v>24388</v>
      </c>
      <c r="B12425" t="s">
        <v>24389</v>
      </c>
      <c r="C12425">
        <v>0</v>
      </c>
      <c r="D12425">
        <v>0</v>
      </c>
      <c r="E12425">
        <v>1.0999999999999999E-2</v>
      </c>
      <c r="F12425">
        <v>0</v>
      </c>
      <c r="G12425" t="s">
        <v>22</v>
      </c>
    </row>
    <row r="12426" spans="1:7" x14ac:dyDescent="0.25">
      <c r="A12426" t="s">
        <v>24390</v>
      </c>
      <c r="B12426" t="s">
        <v>24391</v>
      </c>
      <c r="C12426">
        <v>0</v>
      </c>
      <c r="D12426">
        <v>120.8</v>
      </c>
      <c r="E12426">
        <v>52.055</v>
      </c>
      <c r="F12426">
        <v>31.631</v>
      </c>
      <c r="G12426" t="s">
        <v>33</v>
      </c>
    </row>
    <row r="12427" spans="1:7" x14ac:dyDescent="0.25">
      <c r="A12427" t="s">
        <v>24392</v>
      </c>
      <c r="B12427" t="s">
        <v>24393</v>
      </c>
      <c r="C12427">
        <v>0</v>
      </c>
      <c r="D12427">
        <v>94.35</v>
      </c>
      <c r="E12427">
        <v>27.096</v>
      </c>
      <c r="F12427">
        <v>26.957000000000001</v>
      </c>
      <c r="G12427" t="s">
        <v>33</v>
      </c>
    </row>
    <row r="12428" spans="1:7" x14ac:dyDescent="0.25">
      <c r="A12428" t="s">
        <v>24394</v>
      </c>
      <c r="B12428" t="s">
        <v>24395</v>
      </c>
      <c r="C12428">
        <v>0</v>
      </c>
      <c r="D12428">
        <v>2172.4499999999998</v>
      </c>
      <c r="E12428">
        <v>577.85900000000004</v>
      </c>
      <c r="F12428">
        <v>0</v>
      </c>
      <c r="G12428" t="s">
        <v>33</v>
      </c>
    </row>
    <row r="12429" spans="1:7" x14ac:dyDescent="0.25">
      <c r="A12429" t="s">
        <v>24396</v>
      </c>
      <c r="B12429" t="s">
        <v>24397</v>
      </c>
      <c r="C12429">
        <v>13</v>
      </c>
      <c r="D12429">
        <v>70.42</v>
      </c>
      <c r="E12429">
        <v>20.12</v>
      </c>
      <c r="F12429">
        <v>20.12</v>
      </c>
      <c r="G12429" t="s">
        <v>22</v>
      </c>
    </row>
    <row r="12430" spans="1:7" x14ac:dyDescent="0.25">
      <c r="A12430" t="s">
        <v>24398</v>
      </c>
      <c r="B12430" t="s">
        <v>24399</v>
      </c>
      <c r="C12430">
        <v>0</v>
      </c>
      <c r="D12430">
        <v>427.92</v>
      </c>
      <c r="E12430">
        <v>21.878</v>
      </c>
      <c r="F12430">
        <v>26.902999999999999</v>
      </c>
      <c r="G12430" t="s">
        <v>33</v>
      </c>
    </row>
    <row r="12431" spans="1:7" x14ac:dyDescent="0.25">
      <c r="A12431" t="s">
        <v>24400</v>
      </c>
      <c r="B12431" t="s">
        <v>24401</v>
      </c>
      <c r="C12431">
        <v>0</v>
      </c>
      <c r="D12431">
        <v>503.81</v>
      </c>
      <c r="E12431">
        <v>165.71700000000001</v>
      </c>
      <c r="F12431">
        <v>540.19100000000003</v>
      </c>
      <c r="G12431" t="s">
        <v>33</v>
      </c>
    </row>
    <row r="12432" spans="1:7" x14ac:dyDescent="0.25">
      <c r="A12432" t="s">
        <v>24402</v>
      </c>
      <c r="B12432" t="s">
        <v>24403</v>
      </c>
      <c r="C12432">
        <v>0</v>
      </c>
      <c r="D12432">
        <v>313.14</v>
      </c>
      <c r="E12432">
        <v>138.798</v>
      </c>
      <c r="F12432">
        <v>396.899</v>
      </c>
      <c r="G12432" t="s">
        <v>33</v>
      </c>
    </row>
    <row r="12433" spans="1:7" x14ac:dyDescent="0.25">
      <c r="A12433" t="s">
        <v>24404</v>
      </c>
      <c r="B12433" t="s">
        <v>21282</v>
      </c>
      <c r="C12433">
        <v>0</v>
      </c>
      <c r="D12433">
        <v>0</v>
      </c>
      <c r="E12433">
        <v>0</v>
      </c>
      <c r="F12433">
        <v>0</v>
      </c>
      <c r="G12433" t="s">
        <v>22</v>
      </c>
    </row>
    <row r="12434" spans="1:7" x14ac:dyDescent="0.25">
      <c r="A12434" t="s">
        <v>24405</v>
      </c>
      <c r="B12434" t="s">
        <v>24406</v>
      </c>
      <c r="C12434">
        <v>12</v>
      </c>
      <c r="D12434">
        <v>0</v>
      </c>
      <c r="E12434">
        <v>35.207999999999998</v>
      </c>
      <c r="F12434">
        <v>24.859000000000002</v>
      </c>
      <c r="G12434" t="s">
        <v>33</v>
      </c>
    </row>
    <row r="12435" spans="1:7" x14ac:dyDescent="0.25">
      <c r="A12435" t="s">
        <v>24407</v>
      </c>
      <c r="B12435" t="s">
        <v>24408</v>
      </c>
      <c r="C12435">
        <v>9</v>
      </c>
      <c r="D12435">
        <v>0</v>
      </c>
      <c r="E12435">
        <v>4.5</v>
      </c>
      <c r="F12435">
        <v>64.67</v>
      </c>
      <c r="G12435" t="s">
        <v>22</v>
      </c>
    </row>
    <row r="12436" spans="1:7" x14ac:dyDescent="0.25">
      <c r="A12436" t="s">
        <v>24409</v>
      </c>
      <c r="B12436" t="s">
        <v>24410</v>
      </c>
      <c r="C12436">
        <v>6</v>
      </c>
      <c r="D12436">
        <v>0</v>
      </c>
      <c r="E12436">
        <v>33.893999999999998</v>
      </c>
      <c r="F12436">
        <v>33.29</v>
      </c>
      <c r="G12436" t="s">
        <v>33</v>
      </c>
    </row>
    <row r="12437" spans="1:7" x14ac:dyDescent="0.25">
      <c r="A12437" t="s">
        <v>24411</v>
      </c>
      <c r="B12437" t="s">
        <v>24412</v>
      </c>
      <c r="C12437">
        <v>5</v>
      </c>
      <c r="D12437">
        <v>109.87</v>
      </c>
      <c r="E12437">
        <v>83.287999999999997</v>
      </c>
      <c r="F12437">
        <v>30.934999999999999</v>
      </c>
      <c r="G12437" t="s">
        <v>33</v>
      </c>
    </row>
    <row r="12438" spans="1:7" x14ac:dyDescent="0.25">
      <c r="A12438" t="s">
        <v>24413</v>
      </c>
      <c r="B12438" t="s">
        <v>24414</v>
      </c>
      <c r="C12438">
        <v>5</v>
      </c>
      <c r="D12438">
        <v>0</v>
      </c>
      <c r="E12438">
        <v>1.89</v>
      </c>
      <c r="F12438">
        <v>1.89</v>
      </c>
      <c r="G12438" t="s">
        <v>22</v>
      </c>
    </row>
    <row r="12439" spans="1:7" x14ac:dyDescent="0.25">
      <c r="A12439" t="s">
        <v>24415</v>
      </c>
      <c r="B12439" t="s">
        <v>24416</v>
      </c>
      <c r="C12439">
        <v>9</v>
      </c>
      <c r="D12439">
        <v>0</v>
      </c>
      <c r="E12439">
        <v>35.01</v>
      </c>
      <c r="F12439">
        <v>35.01</v>
      </c>
      <c r="G12439" t="s">
        <v>22</v>
      </c>
    </row>
    <row r="12440" spans="1:7" x14ac:dyDescent="0.25">
      <c r="A12440" t="s">
        <v>24417</v>
      </c>
      <c r="B12440" t="s">
        <v>24418</v>
      </c>
      <c r="C12440">
        <v>5</v>
      </c>
      <c r="D12440">
        <v>0</v>
      </c>
      <c r="E12440">
        <v>292.3</v>
      </c>
      <c r="F12440">
        <v>292.3</v>
      </c>
      <c r="G12440" t="s">
        <v>22</v>
      </c>
    </row>
    <row r="12441" spans="1:7" x14ac:dyDescent="0.25">
      <c r="A12441" t="s">
        <v>24419</v>
      </c>
      <c r="B12441" t="s">
        <v>24420</v>
      </c>
      <c r="C12441">
        <v>4</v>
      </c>
      <c r="D12441">
        <v>0</v>
      </c>
      <c r="E12441">
        <v>95.840999999999994</v>
      </c>
      <c r="F12441">
        <v>96.185000000000002</v>
      </c>
      <c r="G12441" t="s">
        <v>33</v>
      </c>
    </row>
    <row r="12442" spans="1:7" x14ac:dyDescent="0.25">
      <c r="A12442" t="s">
        <v>24421</v>
      </c>
      <c r="B12442" t="s">
        <v>24422</v>
      </c>
      <c r="C12442">
        <v>1</v>
      </c>
      <c r="D12442">
        <v>0</v>
      </c>
      <c r="E12442">
        <v>22.111000000000001</v>
      </c>
      <c r="F12442">
        <v>13.557</v>
      </c>
      <c r="G12442" t="s">
        <v>22</v>
      </c>
    </row>
    <row r="12443" spans="1:7" x14ac:dyDescent="0.25">
      <c r="A12443" t="s">
        <v>24423</v>
      </c>
      <c r="B12443" t="s">
        <v>24424</v>
      </c>
      <c r="C12443">
        <v>3</v>
      </c>
      <c r="D12443">
        <v>0</v>
      </c>
      <c r="E12443">
        <v>36.450000000000003</v>
      </c>
      <c r="F12443">
        <v>36.450000000000003</v>
      </c>
      <c r="G12443" t="s">
        <v>22</v>
      </c>
    </row>
    <row r="12444" spans="1:7" x14ac:dyDescent="0.25">
      <c r="A12444" t="s">
        <v>24425</v>
      </c>
      <c r="B12444" t="s">
        <v>24426</v>
      </c>
      <c r="C12444">
        <v>5</v>
      </c>
      <c r="D12444">
        <v>0</v>
      </c>
      <c r="E12444">
        <v>111.247</v>
      </c>
      <c r="F12444">
        <v>111.10599999999999</v>
      </c>
      <c r="G12444" t="s">
        <v>33</v>
      </c>
    </row>
    <row r="12445" spans="1:7" x14ac:dyDescent="0.25">
      <c r="A12445" t="s">
        <v>24427</v>
      </c>
      <c r="B12445" t="s">
        <v>24428</v>
      </c>
      <c r="C12445">
        <v>6</v>
      </c>
      <c r="D12445">
        <v>0</v>
      </c>
      <c r="E12445">
        <v>2.79</v>
      </c>
      <c r="F12445">
        <v>2.79</v>
      </c>
      <c r="G12445" t="s">
        <v>22</v>
      </c>
    </row>
    <row r="12446" spans="1:7" x14ac:dyDescent="0.25">
      <c r="A12446" t="s">
        <v>24429</v>
      </c>
      <c r="B12446" t="s">
        <v>24430</v>
      </c>
      <c r="C12446">
        <v>0</v>
      </c>
      <c r="D12446">
        <v>0</v>
      </c>
      <c r="E12446">
        <v>0</v>
      </c>
      <c r="F12446">
        <v>0</v>
      </c>
      <c r="G12446" t="s">
        <v>22</v>
      </c>
    </row>
    <row r="12447" spans="1:7" x14ac:dyDescent="0.25">
      <c r="A12447" t="s">
        <v>24431</v>
      </c>
      <c r="B12447" t="s">
        <v>24432</v>
      </c>
      <c r="C12447">
        <v>27</v>
      </c>
      <c r="D12447">
        <v>0</v>
      </c>
      <c r="E12447">
        <v>0.214</v>
      </c>
      <c r="F12447">
        <v>1E-3</v>
      </c>
      <c r="G12447" t="s">
        <v>22</v>
      </c>
    </row>
    <row r="12448" spans="1:7" x14ac:dyDescent="0.25">
      <c r="A12448" t="s">
        <v>24433</v>
      </c>
      <c r="B12448" t="s">
        <v>24434</v>
      </c>
      <c r="C12448">
        <v>28</v>
      </c>
      <c r="D12448">
        <v>0</v>
      </c>
      <c r="E12448">
        <v>0.113</v>
      </c>
      <c r="F12448">
        <v>7.2999999999999995E-2</v>
      </c>
      <c r="G12448" t="s">
        <v>22</v>
      </c>
    </row>
    <row r="12449" spans="1:7" x14ac:dyDescent="0.25">
      <c r="A12449" t="s">
        <v>24435</v>
      </c>
      <c r="B12449" t="s">
        <v>14590</v>
      </c>
      <c r="C12449">
        <v>149</v>
      </c>
      <c r="D12449">
        <v>0</v>
      </c>
      <c r="E12449">
        <v>0.02</v>
      </c>
      <c r="F12449">
        <v>1.4999999999999999E-2</v>
      </c>
      <c r="G12449" t="s">
        <v>22</v>
      </c>
    </row>
    <row r="12450" spans="1:7" x14ac:dyDescent="0.25">
      <c r="A12450" t="s">
        <v>24436</v>
      </c>
      <c r="B12450" t="s">
        <v>24437</v>
      </c>
      <c r="C12450">
        <v>0</v>
      </c>
      <c r="D12450">
        <v>0</v>
      </c>
      <c r="E12450">
        <v>0.14399999999999999</v>
      </c>
      <c r="F12450">
        <v>0</v>
      </c>
      <c r="G12450" t="s">
        <v>22</v>
      </c>
    </row>
    <row r="12451" spans="1:7" x14ac:dyDescent="0.25">
      <c r="A12451" t="s">
        <v>24438</v>
      </c>
      <c r="B12451" t="s">
        <v>24439</v>
      </c>
      <c r="C12451">
        <v>250</v>
      </c>
      <c r="D12451">
        <v>0</v>
      </c>
      <c r="E12451">
        <v>3.73</v>
      </c>
      <c r="F12451">
        <v>4.26</v>
      </c>
      <c r="G12451" t="s">
        <v>22</v>
      </c>
    </row>
    <row r="12452" spans="1:7" x14ac:dyDescent="0.25">
      <c r="A12452" t="s">
        <v>24440</v>
      </c>
      <c r="B12452" t="s">
        <v>24441</v>
      </c>
      <c r="C12452">
        <v>266</v>
      </c>
      <c r="D12452">
        <v>0</v>
      </c>
      <c r="E12452">
        <v>0.44</v>
      </c>
      <c r="F12452">
        <v>0.44</v>
      </c>
      <c r="G12452" t="s">
        <v>22</v>
      </c>
    </row>
    <row r="12453" spans="1:7" x14ac:dyDescent="0.25">
      <c r="A12453" t="s">
        <v>24442</v>
      </c>
      <c r="B12453" t="s">
        <v>24443</v>
      </c>
      <c r="C12453">
        <v>0</v>
      </c>
      <c r="D12453">
        <v>0</v>
      </c>
      <c r="E12453">
        <v>0.01</v>
      </c>
      <c r="F12453">
        <v>0</v>
      </c>
      <c r="G12453" t="s">
        <v>22</v>
      </c>
    </row>
    <row r="12454" spans="1:7" x14ac:dyDescent="0.25">
      <c r="A12454" t="s">
        <v>24444</v>
      </c>
      <c r="B12454" t="s">
        <v>24445</v>
      </c>
      <c r="C12454">
        <v>26</v>
      </c>
      <c r="D12454">
        <v>0</v>
      </c>
      <c r="E12454">
        <v>3.573</v>
      </c>
      <c r="F12454">
        <v>4.0309999999999997</v>
      </c>
      <c r="G12454" t="s">
        <v>33</v>
      </c>
    </row>
    <row r="12455" spans="1:7" x14ac:dyDescent="0.25">
      <c r="A12455" t="s">
        <v>24446</v>
      </c>
      <c r="B12455" t="s">
        <v>24447</v>
      </c>
      <c r="C12455">
        <v>0</v>
      </c>
      <c r="D12455">
        <v>0</v>
      </c>
      <c r="E12455">
        <v>7.75</v>
      </c>
      <c r="F12455">
        <v>7.75</v>
      </c>
      <c r="G12455" t="s">
        <v>22</v>
      </c>
    </row>
    <row r="12456" spans="1:7" x14ac:dyDescent="0.25">
      <c r="A12456" t="s">
        <v>24448</v>
      </c>
      <c r="B12456" t="s">
        <v>24449</v>
      </c>
      <c r="C12456">
        <v>0</v>
      </c>
      <c r="D12456">
        <v>0</v>
      </c>
      <c r="E12456">
        <v>0</v>
      </c>
      <c r="F12456">
        <v>0</v>
      </c>
      <c r="G12456" t="s">
        <v>22</v>
      </c>
    </row>
    <row r="12457" spans="1:7" x14ac:dyDescent="0.25">
      <c r="A12457" t="s">
        <v>24450</v>
      </c>
      <c r="B12457" t="s">
        <v>24451</v>
      </c>
      <c r="C12457">
        <v>0</v>
      </c>
      <c r="D12457">
        <v>0</v>
      </c>
      <c r="E12457">
        <v>0</v>
      </c>
      <c r="F12457">
        <v>0</v>
      </c>
      <c r="G12457" t="s">
        <v>22</v>
      </c>
    </row>
    <row r="12458" spans="1:7" x14ac:dyDescent="0.25">
      <c r="A12458" t="s">
        <v>24452</v>
      </c>
      <c r="B12458" t="s">
        <v>21329</v>
      </c>
      <c r="C12458">
        <v>2856</v>
      </c>
      <c r="D12458">
        <v>0</v>
      </c>
      <c r="E12458">
        <v>0.12379</v>
      </c>
      <c r="F12458">
        <v>0.125</v>
      </c>
      <c r="G12458" t="s">
        <v>22</v>
      </c>
    </row>
    <row r="12459" spans="1:7" x14ac:dyDescent="0.25">
      <c r="A12459" t="s">
        <v>24453</v>
      </c>
      <c r="B12459" t="s">
        <v>24454</v>
      </c>
      <c r="C12459">
        <v>2</v>
      </c>
      <c r="D12459">
        <v>0</v>
      </c>
      <c r="E12459">
        <v>69.27</v>
      </c>
      <c r="F12459">
        <v>72.73</v>
      </c>
      <c r="G12459" t="s">
        <v>22</v>
      </c>
    </row>
    <row r="12460" spans="1:7" x14ac:dyDescent="0.25">
      <c r="A12460" t="s">
        <v>24455</v>
      </c>
      <c r="B12460" t="s">
        <v>24456</v>
      </c>
      <c r="C12460">
        <v>0</v>
      </c>
      <c r="D12460">
        <v>0</v>
      </c>
      <c r="E12460">
        <v>7.8140000000000001</v>
      </c>
      <c r="F12460">
        <v>0</v>
      </c>
      <c r="G12460" t="s">
        <v>22</v>
      </c>
    </row>
    <row r="12461" spans="1:7" x14ac:dyDescent="0.25">
      <c r="A12461" t="s">
        <v>24457</v>
      </c>
      <c r="B12461" t="s">
        <v>24458</v>
      </c>
      <c r="C12461">
        <v>0</v>
      </c>
      <c r="D12461">
        <v>0</v>
      </c>
      <c r="E12461">
        <v>0</v>
      </c>
      <c r="F12461">
        <v>0</v>
      </c>
      <c r="G12461" t="s">
        <v>22</v>
      </c>
    </row>
    <row r="12462" spans="1:7" x14ac:dyDescent="0.25">
      <c r="A12462" t="s">
        <v>24459</v>
      </c>
      <c r="B12462" t="s">
        <v>24460</v>
      </c>
      <c r="C12462">
        <v>0</v>
      </c>
      <c r="D12462">
        <v>0</v>
      </c>
      <c r="E12462">
        <v>0.26</v>
      </c>
      <c r="F12462">
        <v>0.26</v>
      </c>
      <c r="G12462" t="s">
        <v>22</v>
      </c>
    </row>
    <row r="12463" spans="1:7" x14ac:dyDescent="0.25">
      <c r="A12463" t="s">
        <v>24461</v>
      </c>
      <c r="B12463" t="s">
        <v>24462</v>
      </c>
      <c r="C12463">
        <v>662</v>
      </c>
      <c r="D12463">
        <v>0</v>
      </c>
      <c r="E12463">
        <v>9</v>
      </c>
      <c r="F12463">
        <v>9</v>
      </c>
      <c r="G12463" t="s">
        <v>22</v>
      </c>
    </row>
    <row r="12464" spans="1:7" x14ac:dyDescent="0.25">
      <c r="A12464" t="s">
        <v>24463</v>
      </c>
      <c r="B12464" t="s">
        <v>24464</v>
      </c>
      <c r="C12464">
        <v>0</v>
      </c>
      <c r="D12464">
        <v>3.4</v>
      </c>
      <c r="E12464">
        <v>1.2549999999999999</v>
      </c>
      <c r="F12464">
        <v>1.02</v>
      </c>
      <c r="G12464" t="s">
        <v>22</v>
      </c>
    </row>
    <row r="12465" spans="1:7" x14ac:dyDescent="0.25">
      <c r="A12465" t="s">
        <v>24465</v>
      </c>
      <c r="B12465" t="s">
        <v>24466</v>
      </c>
      <c r="C12465">
        <v>0</v>
      </c>
      <c r="D12465">
        <v>0</v>
      </c>
      <c r="E12465">
        <v>125.746</v>
      </c>
      <c r="F12465">
        <v>0</v>
      </c>
      <c r="G12465" t="s">
        <v>22</v>
      </c>
    </row>
    <row r="12466" spans="1:7" x14ac:dyDescent="0.25">
      <c r="A12466" t="s">
        <v>24467</v>
      </c>
      <c r="B12466" t="s">
        <v>24468</v>
      </c>
      <c r="C12466">
        <v>599</v>
      </c>
      <c r="D12466">
        <v>0</v>
      </c>
      <c r="E12466">
        <v>0.16</v>
      </c>
      <c r="F12466">
        <v>0.16</v>
      </c>
      <c r="G12466" t="s">
        <v>22</v>
      </c>
    </row>
    <row r="12467" spans="1:7" x14ac:dyDescent="0.25">
      <c r="A12467" t="s">
        <v>24469</v>
      </c>
      <c r="B12467" t="s">
        <v>24470</v>
      </c>
      <c r="C12467">
        <v>230</v>
      </c>
      <c r="D12467">
        <v>0</v>
      </c>
      <c r="E12467">
        <v>1.33</v>
      </c>
      <c r="F12467">
        <v>1.33</v>
      </c>
      <c r="G12467" t="s">
        <v>22</v>
      </c>
    </row>
    <row r="12468" spans="1:7" x14ac:dyDescent="0.25">
      <c r="A12468" t="s">
        <v>24471</v>
      </c>
      <c r="B12468" t="s">
        <v>24472</v>
      </c>
      <c r="C12468">
        <v>0</v>
      </c>
      <c r="D12468">
        <v>0</v>
      </c>
      <c r="E12468">
        <v>0.23400000000000001</v>
      </c>
      <c r="F12468">
        <v>0</v>
      </c>
      <c r="G12468" t="s">
        <v>22</v>
      </c>
    </row>
    <row r="12469" spans="1:7" x14ac:dyDescent="0.25">
      <c r="A12469" t="s">
        <v>24473</v>
      </c>
      <c r="B12469" t="s">
        <v>21282</v>
      </c>
      <c r="C12469">
        <v>0</v>
      </c>
      <c r="D12469">
        <v>0</v>
      </c>
      <c r="E12469">
        <v>0</v>
      </c>
      <c r="F12469">
        <v>0</v>
      </c>
      <c r="G12469" t="s">
        <v>22</v>
      </c>
    </row>
    <row r="12470" spans="1:7" x14ac:dyDescent="0.25">
      <c r="A12470" t="s">
        <v>24474</v>
      </c>
      <c r="B12470" t="s">
        <v>24475</v>
      </c>
      <c r="C12470">
        <v>235</v>
      </c>
      <c r="D12470">
        <v>0</v>
      </c>
      <c r="E12470">
        <v>1.7274</v>
      </c>
      <c r="F12470">
        <v>1.7276</v>
      </c>
      <c r="G12470" t="s">
        <v>22</v>
      </c>
    </row>
    <row r="12471" spans="1:7" x14ac:dyDescent="0.25">
      <c r="A12471" t="s">
        <v>24476</v>
      </c>
      <c r="B12471" t="s">
        <v>24477</v>
      </c>
      <c r="C12471">
        <v>833</v>
      </c>
      <c r="D12471">
        <v>0</v>
      </c>
      <c r="E12471">
        <v>4.7004999999999999</v>
      </c>
      <c r="F12471">
        <v>3.95</v>
      </c>
      <c r="G12471" t="s">
        <v>22</v>
      </c>
    </row>
    <row r="12472" spans="1:7" x14ac:dyDescent="0.25">
      <c r="A12472" t="s">
        <v>24478</v>
      </c>
      <c r="B12472" t="s">
        <v>24479</v>
      </c>
      <c r="C12472">
        <v>2</v>
      </c>
      <c r="D12472">
        <v>0</v>
      </c>
      <c r="E12472">
        <v>796.05</v>
      </c>
      <c r="F12472">
        <v>796.05</v>
      </c>
      <c r="G12472" t="s">
        <v>22</v>
      </c>
    </row>
    <row r="12473" spans="1:7" x14ac:dyDescent="0.25">
      <c r="A12473" t="s">
        <v>24480</v>
      </c>
      <c r="B12473" t="s">
        <v>24481</v>
      </c>
      <c r="C12473">
        <v>2</v>
      </c>
      <c r="D12473">
        <v>0</v>
      </c>
      <c r="E12473">
        <v>124.032</v>
      </c>
      <c r="F12473">
        <v>123.67400000000001</v>
      </c>
      <c r="G12473" t="s">
        <v>33</v>
      </c>
    </row>
    <row r="12474" spans="1:7" x14ac:dyDescent="0.25">
      <c r="A12474" t="s">
        <v>24482</v>
      </c>
      <c r="B12474" t="s">
        <v>24483</v>
      </c>
      <c r="C12474">
        <v>0</v>
      </c>
      <c r="D12474">
        <v>1204.56</v>
      </c>
      <c r="E12474">
        <v>346.505</v>
      </c>
      <c r="F12474">
        <v>345.11399999999998</v>
      </c>
      <c r="G12474" t="s">
        <v>33</v>
      </c>
    </row>
    <row r="12475" spans="1:7" x14ac:dyDescent="0.25">
      <c r="A12475" t="s">
        <v>24484</v>
      </c>
      <c r="B12475" t="s">
        <v>24485</v>
      </c>
      <c r="C12475">
        <v>0</v>
      </c>
      <c r="D12475">
        <v>64.239999999999995</v>
      </c>
      <c r="E12475">
        <v>18.591000000000001</v>
      </c>
      <c r="F12475">
        <v>17.96</v>
      </c>
      <c r="G12475" t="s">
        <v>33</v>
      </c>
    </row>
    <row r="12476" spans="1:7" x14ac:dyDescent="0.25">
      <c r="A12476" t="s">
        <v>24486</v>
      </c>
      <c r="B12476" t="s">
        <v>24487</v>
      </c>
      <c r="C12476">
        <v>39</v>
      </c>
      <c r="D12476">
        <v>0</v>
      </c>
      <c r="E12476">
        <v>43</v>
      </c>
      <c r="F12476">
        <v>43</v>
      </c>
      <c r="G12476" t="s">
        <v>22</v>
      </c>
    </row>
    <row r="12477" spans="1:7" x14ac:dyDescent="0.25">
      <c r="A12477" t="s">
        <v>24488</v>
      </c>
      <c r="B12477" t="s">
        <v>24489</v>
      </c>
      <c r="C12477">
        <v>16</v>
      </c>
      <c r="D12477">
        <v>0</v>
      </c>
      <c r="E12477">
        <v>175</v>
      </c>
      <c r="F12477">
        <v>175</v>
      </c>
      <c r="G12477" t="s">
        <v>22</v>
      </c>
    </row>
    <row r="12478" spans="1:7" x14ac:dyDescent="0.25">
      <c r="A12478" t="s">
        <v>24490</v>
      </c>
      <c r="B12478" t="s">
        <v>24491</v>
      </c>
      <c r="C12478">
        <v>11</v>
      </c>
      <c r="D12478">
        <v>0</v>
      </c>
      <c r="E12478">
        <v>85.85</v>
      </c>
      <c r="F12478">
        <v>85.85</v>
      </c>
      <c r="G12478" t="s">
        <v>22</v>
      </c>
    </row>
    <row r="12479" spans="1:7" x14ac:dyDescent="0.25">
      <c r="A12479" t="s">
        <v>24492</v>
      </c>
      <c r="B12479" t="s">
        <v>24493</v>
      </c>
      <c r="C12479">
        <v>8</v>
      </c>
      <c r="D12479">
        <v>0</v>
      </c>
      <c r="E12479">
        <v>108</v>
      </c>
      <c r="F12479">
        <v>108</v>
      </c>
      <c r="G12479" t="s">
        <v>22</v>
      </c>
    </row>
    <row r="12480" spans="1:7" x14ac:dyDescent="0.25">
      <c r="A12480" t="s">
        <v>24494</v>
      </c>
      <c r="B12480" t="s">
        <v>24495</v>
      </c>
      <c r="C12480">
        <v>202</v>
      </c>
      <c r="D12480">
        <v>0</v>
      </c>
      <c r="E12480">
        <v>23.45</v>
      </c>
      <c r="F12480">
        <v>23.45</v>
      </c>
      <c r="G12480" t="s">
        <v>22</v>
      </c>
    </row>
    <row r="12481" spans="1:7" x14ac:dyDescent="0.25">
      <c r="A12481" t="s">
        <v>24496</v>
      </c>
      <c r="B12481" t="s">
        <v>24497</v>
      </c>
      <c r="C12481">
        <v>7</v>
      </c>
      <c r="D12481">
        <v>0</v>
      </c>
      <c r="E12481">
        <v>332</v>
      </c>
      <c r="F12481">
        <v>332</v>
      </c>
      <c r="G12481" t="s">
        <v>22</v>
      </c>
    </row>
    <row r="12482" spans="1:7" x14ac:dyDescent="0.25">
      <c r="A12482" t="s">
        <v>24498</v>
      </c>
      <c r="B12482" t="s">
        <v>24499</v>
      </c>
      <c r="C12482">
        <v>0</v>
      </c>
      <c r="D12482">
        <v>0</v>
      </c>
      <c r="E12482">
        <v>333</v>
      </c>
      <c r="F12482">
        <v>145.91999999999999</v>
      </c>
      <c r="G12482" t="s">
        <v>22</v>
      </c>
    </row>
    <row r="12483" spans="1:7" x14ac:dyDescent="0.25">
      <c r="A12483" t="s">
        <v>24500</v>
      </c>
      <c r="B12483" t="s">
        <v>22033</v>
      </c>
      <c r="C12483">
        <v>3</v>
      </c>
      <c r="D12483">
        <v>0</v>
      </c>
      <c r="E12483">
        <v>197</v>
      </c>
      <c r="F12483">
        <v>197</v>
      </c>
      <c r="G12483" t="s">
        <v>22</v>
      </c>
    </row>
    <row r="12484" spans="1:7" x14ac:dyDescent="0.25">
      <c r="A12484" t="s">
        <v>24501</v>
      </c>
      <c r="B12484" t="s">
        <v>988</v>
      </c>
      <c r="C12484">
        <v>0</v>
      </c>
      <c r="D12484">
        <v>0</v>
      </c>
      <c r="E12484">
        <v>8.2080000000000002</v>
      </c>
      <c r="F12484">
        <v>5.984</v>
      </c>
      <c r="G12484" t="s">
        <v>22</v>
      </c>
    </row>
    <row r="12485" spans="1:7" x14ac:dyDescent="0.25">
      <c r="A12485" t="s">
        <v>24502</v>
      </c>
      <c r="B12485" t="s">
        <v>1218</v>
      </c>
      <c r="C12485">
        <v>0</v>
      </c>
      <c r="D12485">
        <v>0</v>
      </c>
      <c r="E12485">
        <v>11.16</v>
      </c>
      <c r="F12485">
        <v>10.063000000000001</v>
      </c>
      <c r="G12485" t="s">
        <v>22</v>
      </c>
    </row>
    <row r="12486" spans="1:7" x14ac:dyDescent="0.25">
      <c r="A12486" t="s">
        <v>24503</v>
      </c>
      <c r="B12486" t="s">
        <v>24504</v>
      </c>
      <c r="C12486">
        <v>4</v>
      </c>
      <c r="D12486">
        <v>0</v>
      </c>
      <c r="E12486">
        <v>8.7409999999999997</v>
      </c>
      <c r="F12486">
        <v>8.34</v>
      </c>
      <c r="G12486" t="s">
        <v>33</v>
      </c>
    </row>
    <row r="12487" spans="1:7" x14ac:dyDescent="0.25">
      <c r="A12487" t="s">
        <v>24505</v>
      </c>
      <c r="B12487" t="s">
        <v>24506</v>
      </c>
      <c r="C12487">
        <v>0</v>
      </c>
      <c r="D12487">
        <v>0</v>
      </c>
      <c r="E12487">
        <v>0.14799999999999999</v>
      </c>
      <c r="F12487">
        <v>0</v>
      </c>
      <c r="G12487" t="s">
        <v>22</v>
      </c>
    </row>
    <row r="12488" spans="1:7" x14ac:dyDescent="0.25">
      <c r="A12488" t="s">
        <v>24507</v>
      </c>
      <c r="B12488" t="s">
        <v>24508</v>
      </c>
      <c r="C12488">
        <v>3031</v>
      </c>
      <c r="D12488">
        <v>0</v>
      </c>
      <c r="E12488">
        <v>3.03</v>
      </c>
      <c r="F12488">
        <v>3.03</v>
      </c>
      <c r="G12488" t="s">
        <v>22</v>
      </c>
    </row>
    <row r="12489" spans="1:7" x14ac:dyDescent="0.25">
      <c r="A12489" t="s">
        <v>24509</v>
      </c>
      <c r="B12489" t="s">
        <v>24510</v>
      </c>
      <c r="C12489">
        <v>0</v>
      </c>
      <c r="D12489">
        <v>0</v>
      </c>
      <c r="E12489">
        <v>0.01</v>
      </c>
      <c r="F12489">
        <v>0</v>
      </c>
      <c r="G12489" t="s">
        <v>22</v>
      </c>
    </row>
    <row r="12490" spans="1:7" x14ac:dyDescent="0.25">
      <c r="A12490" t="s">
        <v>24511</v>
      </c>
      <c r="B12490" t="s">
        <v>24512</v>
      </c>
      <c r="C12490">
        <v>0</v>
      </c>
      <c r="D12490">
        <v>0</v>
      </c>
      <c r="E12490">
        <v>0.1</v>
      </c>
      <c r="F12490">
        <v>0</v>
      </c>
      <c r="G12490" t="s">
        <v>22</v>
      </c>
    </row>
    <row r="12491" spans="1:7" x14ac:dyDescent="0.25">
      <c r="A12491" t="s">
        <v>24513</v>
      </c>
      <c r="B12491" t="s">
        <v>24514</v>
      </c>
      <c r="C12491">
        <v>0</v>
      </c>
      <c r="D12491">
        <v>0</v>
      </c>
      <c r="E12491">
        <v>117.52</v>
      </c>
      <c r="F12491">
        <v>193.62</v>
      </c>
      <c r="G12491" t="s">
        <v>22</v>
      </c>
    </row>
    <row r="12492" spans="1:7" x14ac:dyDescent="0.25">
      <c r="A12492" t="s">
        <v>24515</v>
      </c>
      <c r="B12492" t="s">
        <v>24516</v>
      </c>
      <c r="C12492">
        <v>0</v>
      </c>
      <c r="D12492">
        <v>0</v>
      </c>
      <c r="E12492">
        <v>0.25</v>
      </c>
      <c r="F12492">
        <v>0</v>
      </c>
      <c r="G12492" t="s">
        <v>22</v>
      </c>
    </row>
    <row r="12493" spans="1:7" x14ac:dyDescent="0.25">
      <c r="A12493" t="s">
        <v>24517</v>
      </c>
      <c r="B12493" t="s">
        <v>24518</v>
      </c>
      <c r="C12493">
        <v>0</v>
      </c>
      <c r="D12493">
        <v>0.56999999999999995</v>
      </c>
      <c r="E12493">
        <v>0.53</v>
      </c>
      <c r="F12493">
        <v>0.53</v>
      </c>
      <c r="G12493" t="s">
        <v>22</v>
      </c>
    </row>
    <row r="12494" spans="1:7" x14ac:dyDescent="0.25">
      <c r="A12494" t="s">
        <v>24519</v>
      </c>
      <c r="B12494" t="s">
        <v>24520</v>
      </c>
      <c r="C12494">
        <v>0</v>
      </c>
      <c r="D12494">
        <v>0</v>
      </c>
      <c r="E12494">
        <v>55.110999999999997</v>
      </c>
      <c r="F12494">
        <v>0</v>
      </c>
      <c r="G12494" t="s">
        <v>22</v>
      </c>
    </row>
    <row r="12495" spans="1:7" x14ac:dyDescent="0.25">
      <c r="A12495" t="s">
        <v>24521</v>
      </c>
      <c r="B12495" t="s">
        <v>24522</v>
      </c>
      <c r="C12495">
        <v>0</v>
      </c>
      <c r="D12495">
        <v>0</v>
      </c>
      <c r="E12495">
        <v>6.78</v>
      </c>
      <c r="F12495">
        <v>0</v>
      </c>
      <c r="G12495" t="s">
        <v>22</v>
      </c>
    </row>
    <row r="12496" spans="1:7" x14ac:dyDescent="0.25">
      <c r="A12496" t="s">
        <v>24523</v>
      </c>
      <c r="B12496" t="s">
        <v>24524</v>
      </c>
      <c r="C12496">
        <v>0</v>
      </c>
      <c r="D12496">
        <v>0</v>
      </c>
      <c r="E12496">
        <v>0.501</v>
      </c>
      <c r="F12496">
        <v>0</v>
      </c>
      <c r="G12496" t="s">
        <v>22</v>
      </c>
    </row>
    <row r="12497" spans="1:7" x14ac:dyDescent="0.25">
      <c r="A12497" t="s">
        <v>24525</v>
      </c>
      <c r="B12497" t="s">
        <v>24526</v>
      </c>
      <c r="C12497">
        <v>27</v>
      </c>
      <c r="D12497">
        <v>0</v>
      </c>
      <c r="E12497">
        <v>2.4E-2</v>
      </c>
      <c r="F12497">
        <v>1.9E-2</v>
      </c>
      <c r="G12497" t="s">
        <v>22</v>
      </c>
    </row>
    <row r="12498" spans="1:7" x14ac:dyDescent="0.25">
      <c r="A12498" t="s">
        <v>24527</v>
      </c>
      <c r="B12498" t="s">
        <v>24528</v>
      </c>
      <c r="C12498">
        <v>0</v>
      </c>
      <c r="D12498">
        <v>156.97999999999999</v>
      </c>
      <c r="E12498">
        <v>125.438</v>
      </c>
      <c r="F12498">
        <v>95.363</v>
      </c>
      <c r="G12498" t="s">
        <v>312</v>
      </c>
    </row>
    <row r="12499" spans="1:7" x14ac:dyDescent="0.25">
      <c r="A12499" t="s">
        <v>24529</v>
      </c>
      <c r="B12499" t="s">
        <v>24530</v>
      </c>
      <c r="C12499">
        <v>0</v>
      </c>
      <c r="D12499">
        <v>0</v>
      </c>
      <c r="E12499">
        <v>9.0500000000000007</v>
      </c>
      <c r="F12499">
        <v>0</v>
      </c>
      <c r="G12499" t="s">
        <v>22</v>
      </c>
    </row>
    <row r="12500" spans="1:7" x14ac:dyDescent="0.25">
      <c r="A12500" t="s">
        <v>24531</v>
      </c>
      <c r="B12500" t="s">
        <v>24532</v>
      </c>
      <c r="C12500">
        <v>0</v>
      </c>
      <c r="D12500">
        <v>0</v>
      </c>
      <c r="E12500">
        <v>20.706</v>
      </c>
      <c r="F12500">
        <v>0</v>
      </c>
      <c r="G12500" t="s">
        <v>22</v>
      </c>
    </row>
    <row r="12501" spans="1:7" x14ac:dyDescent="0.25">
      <c r="A12501" t="s">
        <v>24533</v>
      </c>
      <c r="B12501" t="s">
        <v>24534</v>
      </c>
      <c r="C12501">
        <v>0</v>
      </c>
      <c r="D12501">
        <v>0</v>
      </c>
      <c r="E12501">
        <v>1870.2619999999999</v>
      </c>
      <c r="F12501">
        <v>1630.4649999999999</v>
      </c>
      <c r="G12501" t="s">
        <v>22</v>
      </c>
    </row>
    <row r="12502" spans="1:7" x14ac:dyDescent="0.25">
      <c r="A12502" t="s">
        <v>24535</v>
      </c>
      <c r="B12502" t="s">
        <v>24536</v>
      </c>
      <c r="C12502">
        <v>8</v>
      </c>
      <c r="D12502">
        <v>0</v>
      </c>
      <c r="E12502">
        <v>322.14999999999998</v>
      </c>
      <c r="F12502">
        <v>322.14999999999998</v>
      </c>
      <c r="G12502" t="s">
        <v>22</v>
      </c>
    </row>
    <row r="12503" spans="1:7" x14ac:dyDescent="0.25">
      <c r="A12503" t="s">
        <v>24537</v>
      </c>
      <c r="B12503" t="s">
        <v>111</v>
      </c>
      <c r="C12503">
        <v>0</v>
      </c>
      <c r="D12503">
        <v>256.64</v>
      </c>
      <c r="E12503">
        <v>102.224</v>
      </c>
      <c r="F12503">
        <v>103.751</v>
      </c>
      <c r="G12503" t="s">
        <v>33</v>
      </c>
    </row>
    <row r="12504" spans="1:7" x14ac:dyDescent="0.25">
      <c r="A12504" t="s">
        <v>24538</v>
      </c>
      <c r="B12504" t="s">
        <v>24539</v>
      </c>
      <c r="C12504">
        <v>0</v>
      </c>
      <c r="D12504">
        <v>0</v>
      </c>
      <c r="E12504">
        <v>11.61</v>
      </c>
      <c r="F12504">
        <v>11.61</v>
      </c>
      <c r="G12504" t="s">
        <v>22</v>
      </c>
    </row>
    <row r="12505" spans="1:7" x14ac:dyDescent="0.25">
      <c r="A12505" t="s">
        <v>24540</v>
      </c>
      <c r="B12505" t="s">
        <v>24541</v>
      </c>
      <c r="C12505">
        <v>31</v>
      </c>
      <c r="D12505">
        <v>0</v>
      </c>
      <c r="E12505">
        <v>5.0449999999999999</v>
      </c>
      <c r="F12505">
        <v>5.2</v>
      </c>
      <c r="G12505" t="s">
        <v>22</v>
      </c>
    </row>
    <row r="12506" spans="1:7" x14ac:dyDescent="0.25">
      <c r="A12506" t="s">
        <v>24542</v>
      </c>
      <c r="B12506" t="s">
        <v>24543</v>
      </c>
      <c r="C12506">
        <v>0</v>
      </c>
      <c r="D12506">
        <v>0</v>
      </c>
      <c r="E12506">
        <v>0</v>
      </c>
      <c r="F12506">
        <v>0</v>
      </c>
      <c r="G12506" t="s">
        <v>22</v>
      </c>
    </row>
    <row r="12507" spans="1:7" x14ac:dyDescent="0.25">
      <c r="A12507" t="s">
        <v>24544</v>
      </c>
      <c r="B12507" t="s">
        <v>24545</v>
      </c>
      <c r="C12507">
        <v>0</v>
      </c>
      <c r="D12507">
        <v>0</v>
      </c>
      <c r="E12507">
        <v>54.72</v>
      </c>
      <c r="F12507">
        <v>0</v>
      </c>
      <c r="G12507" t="s">
        <v>22</v>
      </c>
    </row>
    <row r="12508" spans="1:7" x14ac:dyDescent="0.25">
      <c r="A12508" t="s">
        <v>24546</v>
      </c>
      <c r="B12508" t="s">
        <v>24547</v>
      </c>
      <c r="C12508">
        <v>0</v>
      </c>
      <c r="D12508">
        <v>10.75</v>
      </c>
      <c r="E12508">
        <v>10.050000000000001</v>
      </c>
      <c r="F12508">
        <v>10.050000000000001</v>
      </c>
      <c r="G12508" t="s">
        <v>22</v>
      </c>
    </row>
    <row r="12509" spans="1:7" x14ac:dyDescent="0.25">
      <c r="A12509" t="s">
        <v>24548</v>
      </c>
      <c r="B12509" t="s">
        <v>24549</v>
      </c>
      <c r="C12509">
        <v>58</v>
      </c>
      <c r="D12509">
        <v>0</v>
      </c>
      <c r="E12509">
        <v>1.82</v>
      </c>
      <c r="F12509">
        <v>1.82</v>
      </c>
      <c r="G12509" t="s">
        <v>22</v>
      </c>
    </row>
    <row r="12510" spans="1:7" x14ac:dyDescent="0.25">
      <c r="A12510" t="s">
        <v>24550</v>
      </c>
      <c r="B12510" t="s">
        <v>24551</v>
      </c>
      <c r="C12510">
        <v>5</v>
      </c>
      <c r="D12510">
        <v>0</v>
      </c>
      <c r="E12510">
        <v>0</v>
      </c>
      <c r="F12510">
        <v>0</v>
      </c>
      <c r="G12510" t="s">
        <v>22</v>
      </c>
    </row>
    <row r="12511" spans="1:7" x14ac:dyDescent="0.25">
      <c r="A12511" t="s">
        <v>24552</v>
      </c>
      <c r="B12511" t="s">
        <v>24553</v>
      </c>
      <c r="C12511">
        <v>22</v>
      </c>
      <c r="D12511">
        <v>0</v>
      </c>
      <c r="E12511">
        <v>7.75</v>
      </c>
      <c r="F12511">
        <v>7.75</v>
      </c>
      <c r="G12511" t="s">
        <v>22</v>
      </c>
    </row>
    <row r="12512" spans="1:7" x14ac:dyDescent="0.25">
      <c r="A12512" t="s">
        <v>24554</v>
      </c>
      <c r="B12512" t="s">
        <v>24555</v>
      </c>
      <c r="C12512">
        <v>15</v>
      </c>
      <c r="D12512">
        <v>0</v>
      </c>
      <c r="E12512">
        <v>4.3604000000000003</v>
      </c>
      <c r="F12512">
        <v>4.3604000000000003</v>
      </c>
      <c r="G12512" t="s">
        <v>22</v>
      </c>
    </row>
    <row r="12513" spans="1:7" x14ac:dyDescent="0.25">
      <c r="A12513" t="s">
        <v>24556</v>
      </c>
      <c r="B12513" t="s">
        <v>24557</v>
      </c>
      <c r="C12513">
        <v>0</v>
      </c>
      <c r="D12513">
        <v>0</v>
      </c>
      <c r="E12513">
        <v>54.100999999999999</v>
      </c>
      <c r="F12513">
        <v>0</v>
      </c>
      <c r="G12513" t="s">
        <v>22</v>
      </c>
    </row>
    <row r="12514" spans="1:7" x14ac:dyDescent="0.25">
      <c r="A12514" t="s">
        <v>24558</v>
      </c>
      <c r="B12514" t="s">
        <v>24559</v>
      </c>
      <c r="C12514">
        <v>0</v>
      </c>
      <c r="D12514">
        <v>0</v>
      </c>
      <c r="E12514">
        <v>54.624000000000002</v>
      </c>
      <c r="F12514">
        <v>0</v>
      </c>
      <c r="G12514" t="s">
        <v>22</v>
      </c>
    </row>
    <row r="12515" spans="1:7" x14ac:dyDescent="0.25">
      <c r="A12515" t="s">
        <v>24560</v>
      </c>
      <c r="B12515" t="s">
        <v>24561</v>
      </c>
      <c r="C12515">
        <v>0</v>
      </c>
      <c r="D12515">
        <v>0</v>
      </c>
      <c r="E12515">
        <v>145.16300000000001</v>
      </c>
      <c r="F12515">
        <v>0</v>
      </c>
      <c r="G12515" t="s">
        <v>22</v>
      </c>
    </row>
    <row r="12516" spans="1:7" x14ac:dyDescent="0.25">
      <c r="A12516" t="s">
        <v>24562</v>
      </c>
      <c r="B12516" t="s">
        <v>24563</v>
      </c>
      <c r="C12516">
        <v>0</v>
      </c>
      <c r="D12516">
        <v>0</v>
      </c>
      <c r="E12516">
        <v>144.15299999999999</v>
      </c>
      <c r="F12516">
        <v>0</v>
      </c>
      <c r="G12516" t="s">
        <v>22</v>
      </c>
    </row>
    <row r="12517" spans="1:7" x14ac:dyDescent="0.25">
      <c r="A12517" t="s">
        <v>24564</v>
      </c>
      <c r="B12517" t="s">
        <v>24565</v>
      </c>
      <c r="C12517">
        <v>0</v>
      </c>
      <c r="D12517">
        <v>0</v>
      </c>
      <c r="E12517">
        <v>56.377000000000002</v>
      </c>
      <c r="F12517">
        <v>0</v>
      </c>
      <c r="G12517" t="s">
        <v>22</v>
      </c>
    </row>
    <row r="12518" spans="1:7" x14ac:dyDescent="0.25">
      <c r="A12518" t="s">
        <v>24566</v>
      </c>
      <c r="B12518" t="s">
        <v>24567</v>
      </c>
      <c r="C12518">
        <v>0</v>
      </c>
      <c r="D12518">
        <v>0</v>
      </c>
      <c r="E12518">
        <v>54.682000000000002</v>
      </c>
      <c r="F12518">
        <v>0</v>
      </c>
      <c r="G12518" t="s">
        <v>22</v>
      </c>
    </row>
    <row r="12519" spans="1:7" x14ac:dyDescent="0.25">
      <c r="A12519" t="s">
        <v>24568</v>
      </c>
      <c r="B12519" t="s">
        <v>24559</v>
      </c>
      <c r="C12519">
        <v>0</v>
      </c>
      <c r="D12519">
        <v>0</v>
      </c>
      <c r="E12519">
        <v>55.301000000000002</v>
      </c>
      <c r="F12519">
        <v>43.856000000000002</v>
      </c>
      <c r="G12519" t="s">
        <v>22</v>
      </c>
    </row>
    <row r="12520" spans="1:7" x14ac:dyDescent="0.25">
      <c r="A12520" t="s">
        <v>24569</v>
      </c>
      <c r="B12520" t="s">
        <v>24570</v>
      </c>
      <c r="C12520">
        <v>0</v>
      </c>
      <c r="D12520">
        <v>0</v>
      </c>
      <c r="E12520">
        <v>55.692</v>
      </c>
      <c r="F12520">
        <v>0</v>
      </c>
      <c r="G12520" t="s">
        <v>22</v>
      </c>
    </row>
    <row r="12521" spans="1:7" x14ac:dyDescent="0.25">
      <c r="A12521" t="s">
        <v>24571</v>
      </c>
      <c r="B12521" t="s">
        <v>24572</v>
      </c>
      <c r="C12521">
        <v>0</v>
      </c>
      <c r="D12521">
        <v>0</v>
      </c>
      <c r="E12521">
        <v>47.536000000000001</v>
      </c>
      <c r="F12521">
        <v>0</v>
      </c>
      <c r="G12521" t="s">
        <v>22</v>
      </c>
    </row>
    <row r="12522" spans="1:7" x14ac:dyDescent="0.25">
      <c r="A12522" t="s">
        <v>24573</v>
      </c>
      <c r="B12522" t="s">
        <v>24574</v>
      </c>
      <c r="C12522">
        <v>0</v>
      </c>
      <c r="D12522">
        <v>1705.87</v>
      </c>
      <c r="E12522">
        <v>1382.6479999999999</v>
      </c>
      <c r="F12522">
        <v>0</v>
      </c>
      <c r="G12522" t="s">
        <v>33</v>
      </c>
    </row>
    <row r="12523" spans="1:7" x14ac:dyDescent="0.25">
      <c r="A12523" t="s">
        <v>24575</v>
      </c>
      <c r="B12523" t="s">
        <v>24576</v>
      </c>
      <c r="C12523">
        <v>0</v>
      </c>
      <c r="D12523">
        <v>291.81</v>
      </c>
      <c r="E12523">
        <v>151.30799999999999</v>
      </c>
      <c r="F12523">
        <v>0</v>
      </c>
      <c r="G12523" t="s">
        <v>33</v>
      </c>
    </row>
    <row r="12524" spans="1:7" x14ac:dyDescent="0.25">
      <c r="A12524" t="s">
        <v>24577</v>
      </c>
      <c r="B12524" t="s">
        <v>24578</v>
      </c>
      <c r="C12524">
        <v>545</v>
      </c>
      <c r="D12524">
        <v>20.85</v>
      </c>
      <c r="E12524">
        <v>5.9560000000000004</v>
      </c>
      <c r="F12524">
        <v>5.9560000000000004</v>
      </c>
      <c r="G12524" t="s">
        <v>22</v>
      </c>
    </row>
    <row r="12525" spans="1:7" x14ac:dyDescent="0.25">
      <c r="A12525" t="s">
        <v>24579</v>
      </c>
      <c r="B12525" t="s">
        <v>24580</v>
      </c>
      <c r="C12525">
        <v>357</v>
      </c>
      <c r="D12525">
        <v>0</v>
      </c>
      <c r="E12525">
        <v>0.41</v>
      </c>
      <c r="F12525">
        <v>0.41</v>
      </c>
      <c r="G12525" t="s">
        <v>22</v>
      </c>
    </row>
    <row r="12526" spans="1:7" x14ac:dyDescent="0.25">
      <c r="A12526" t="s">
        <v>24581</v>
      </c>
      <c r="B12526" t="s">
        <v>24582</v>
      </c>
      <c r="C12526">
        <v>3</v>
      </c>
      <c r="D12526">
        <v>0</v>
      </c>
      <c r="E12526">
        <v>0</v>
      </c>
      <c r="F12526">
        <v>0</v>
      </c>
      <c r="G12526" t="s">
        <v>22</v>
      </c>
    </row>
    <row r="12527" spans="1:7" x14ac:dyDescent="0.25">
      <c r="A12527" t="s">
        <v>24583</v>
      </c>
      <c r="B12527" t="s">
        <v>24584</v>
      </c>
      <c r="C12527">
        <v>2000</v>
      </c>
      <c r="D12527">
        <v>0</v>
      </c>
      <c r="E12527">
        <v>0.21099999999999999</v>
      </c>
      <c r="F12527">
        <v>0.20499999999999999</v>
      </c>
      <c r="G12527" t="s">
        <v>22</v>
      </c>
    </row>
    <row r="12528" spans="1:7" x14ac:dyDescent="0.25">
      <c r="A12528" t="s">
        <v>24585</v>
      </c>
      <c r="B12528" t="s">
        <v>24586</v>
      </c>
      <c r="C12528">
        <v>0</v>
      </c>
      <c r="D12528">
        <v>0</v>
      </c>
      <c r="E12528">
        <v>0</v>
      </c>
      <c r="F12528">
        <v>0</v>
      </c>
      <c r="G12528" t="s">
        <v>22</v>
      </c>
    </row>
    <row r="12529" spans="1:7" x14ac:dyDescent="0.25">
      <c r="A12529" t="s">
        <v>24587</v>
      </c>
      <c r="B12529" t="s">
        <v>24588</v>
      </c>
      <c r="C12529">
        <v>14</v>
      </c>
      <c r="D12529">
        <v>0</v>
      </c>
      <c r="E12529">
        <v>0</v>
      </c>
      <c r="F12529">
        <v>0</v>
      </c>
      <c r="G12529" t="s">
        <v>22</v>
      </c>
    </row>
    <row r="12530" spans="1:7" x14ac:dyDescent="0.25">
      <c r="A12530" t="s">
        <v>24589</v>
      </c>
      <c r="B12530" t="s">
        <v>24590</v>
      </c>
      <c r="C12530">
        <v>224</v>
      </c>
      <c r="D12530">
        <v>0</v>
      </c>
      <c r="E12530">
        <v>0</v>
      </c>
      <c r="F12530">
        <v>0</v>
      </c>
      <c r="G12530" t="s">
        <v>22</v>
      </c>
    </row>
    <row r="12531" spans="1:7" x14ac:dyDescent="0.25">
      <c r="A12531" t="s">
        <v>24591</v>
      </c>
      <c r="B12531" t="s">
        <v>24592</v>
      </c>
      <c r="C12531">
        <v>1</v>
      </c>
      <c r="D12531">
        <v>0</v>
      </c>
      <c r="E12531">
        <v>0</v>
      </c>
      <c r="F12531">
        <v>0</v>
      </c>
      <c r="G12531" t="s">
        <v>22</v>
      </c>
    </row>
    <row r="12532" spans="1:7" x14ac:dyDescent="0.25">
      <c r="A12532" t="s">
        <v>24593</v>
      </c>
      <c r="B12532" t="s">
        <v>24594</v>
      </c>
      <c r="C12532">
        <v>1046.3989999999999</v>
      </c>
      <c r="D12532">
        <v>0.17</v>
      </c>
      <c r="E12532">
        <v>0.44379999999999997</v>
      </c>
      <c r="F12532">
        <v>0.44</v>
      </c>
      <c r="G12532" t="s">
        <v>22</v>
      </c>
    </row>
    <row r="12533" spans="1:7" x14ac:dyDescent="0.25">
      <c r="A12533" t="s">
        <v>24595</v>
      </c>
      <c r="B12533" t="s">
        <v>24596</v>
      </c>
      <c r="C12533">
        <v>0</v>
      </c>
      <c r="D12533">
        <v>0</v>
      </c>
      <c r="E12533">
        <v>0</v>
      </c>
      <c r="F12533">
        <v>0</v>
      </c>
      <c r="G12533" t="s">
        <v>22</v>
      </c>
    </row>
    <row r="12534" spans="1:7" x14ac:dyDescent="0.25">
      <c r="A12534" t="s">
        <v>24597</v>
      </c>
      <c r="B12534" t="s">
        <v>24598</v>
      </c>
      <c r="C12534">
        <v>1</v>
      </c>
      <c r="D12534">
        <v>470.71</v>
      </c>
      <c r="E12534">
        <v>39.316000000000003</v>
      </c>
      <c r="F12534">
        <v>39.402000000000001</v>
      </c>
      <c r="G12534" t="s">
        <v>312</v>
      </c>
    </row>
    <row r="12535" spans="1:7" x14ac:dyDescent="0.25">
      <c r="A12535" t="s">
        <v>24599</v>
      </c>
      <c r="B12535" t="s">
        <v>10570</v>
      </c>
      <c r="C12535">
        <v>0</v>
      </c>
      <c r="D12535">
        <v>278.45999999999998</v>
      </c>
      <c r="E12535">
        <v>108.22</v>
      </c>
      <c r="F12535">
        <v>607.01400000000001</v>
      </c>
      <c r="G12535" t="s">
        <v>33</v>
      </c>
    </row>
    <row r="12536" spans="1:7" x14ac:dyDescent="0.25">
      <c r="A12536" t="s">
        <v>24600</v>
      </c>
      <c r="B12536" t="s">
        <v>24601</v>
      </c>
      <c r="C12536">
        <v>0</v>
      </c>
      <c r="D12536">
        <v>0.7</v>
      </c>
      <c r="E12536">
        <v>1</v>
      </c>
      <c r="F12536">
        <v>1</v>
      </c>
      <c r="G12536" t="s">
        <v>22</v>
      </c>
    </row>
    <row r="12537" spans="1:7" x14ac:dyDescent="0.25">
      <c r="A12537" t="s">
        <v>24602</v>
      </c>
      <c r="B12537" t="s">
        <v>24603</v>
      </c>
      <c r="C12537">
        <v>230</v>
      </c>
      <c r="D12537">
        <v>239.68</v>
      </c>
      <c r="E12537">
        <v>3.46</v>
      </c>
      <c r="F12537">
        <v>3.46</v>
      </c>
      <c r="G12537" t="s">
        <v>22</v>
      </c>
    </row>
    <row r="12538" spans="1:7" x14ac:dyDescent="0.25">
      <c r="A12538" t="s">
        <v>24604</v>
      </c>
      <c r="B12538" t="s">
        <v>24605</v>
      </c>
      <c r="C12538">
        <v>0</v>
      </c>
      <c r="D12538">
        <v>0</v>
      </c>
      <c r="E12538">
        <v>10.278</v>
      </c>
      <c r="F12538">
        <v>0</v>
      </c>
      <c r="G12538" t="s">
        <v>22</v>
      </c>
    </row>
    <row r="12539" spans="1:7" x14ac:dyDescent="0.25">
      <c r="A12539" t="s">
        <v>24606</v>
      </c>
      <c r="B12539" t="s">
        <v>24607</v>
      </c>
      <c r="C12539">
        <v>20000</v>
      </c>
      <c r="D12539">
        <v>0</v>
      </c>
      <c r="E12539">
        <v>1.9599999999999999E-2</v>
      </c>
      <c r="F12539">
        <v>1.847E-2</v>
      </c>
      <c r="G12539" t="s">
        <v>22</v>
      </c>
    </row>
    <row r="12540" spans="1:7" x14ac:dyDescent="0.25">
      <c r="A12540" t="s">
        <v>24608</v>
      </c>
      <c r="B12540" t="s">
        <v>24609</v>
      </c>
      <c r="C12540">
        <v>14175</v>
      </c>
      <c r="D12540">
        <v>0.2</v>
      </c>
      <c r="E12540">
        <v>0.59</v>
      </c>
      <c r="F12540">
        <v>0.59</v>
      </c>
      <c r="G12540" t="s">
        <v>22</v>
      </c>
    </row>
    <row r="12541" spans="1:7" x14ac:dyDescent="0.25">
      <c r="A12541" t="s">
        <v>24610</v>
      </c>
      <c r="B12541" t="s">
        <v>24611</v>
      </c>
      <c r="C12541">
        <v>0</v>
      </c>
      <c r="D12541">
        <v>0</v>
      </c>
      <c r="E12541">
        <v>1555.82</v>
      </c>
      <c r="F12541">
        <v>1555.82</v>
      </c>
      <c r="G12541" t="s">
        <v>22</v>
      </c>
    </row>
    <row r="12542" spans="1:7" x14ac:dyDescent="0.25">
      <c r="A12542" t="s">
        <v>24612</v>
      </c>
      <c r="B12542" t="s">
        <v>24613</v>
      </c>
      <c r="C12542">
        <v>1</v>
      </c>
      <c r="D12542">
        <v>177</v>
      </c>
      <c r="E12542">
        <v>154.99600000000001</v>
      </c>
      <c r="F12542">
        <v>86.813999999999993</v>
      </c>
      <c r="G12542" t="s">
        <v>33</v>
      </c>
    </row>
    <row r="12543" spans="1:7" x14ac:dyDescent="0.25">
      <c r="A12543" t="s">
        <v>24614</v>
      </c>
      <c r="B12543" t="s">
        <v>24615</v>
      </c>
      <c r="C12543">
        <v>0</v>
      </c>
      <c r="D12543">
        <v>0</v>
      </c>
      <c r="E12543">
        <v>34.808999999999997</v>
      </c>
      <c r="F12543">
        <v>35.063000000000002</v>
      </c>
      <c r="G12543" t="s">
        <v>33</v>
      </c>
    </row>
    <row r="12544" spans="1:7" x14ac:dyDescent="0.25">
      <c r="A12544" t="s">
        <v>24616</v>
      </c>
      <c r="B12544" t="s">
        <v>24617</v>
      </c>
      <c r="C12544">
        <v>3</v>
      </c>
      <c r="D12544">
        <v>512.16999999999996</v>
      </c>
      <c r="E12544">
        <v>77.441999999999993</v>
      </c>
      <c r="F12544">
        <v>73.262</v>
      </c>
      <c r="G12544" t="s">
        <v>33</v>
      </c>
    </row>
    <row r="12545" spans="1:7" x14ac:dyDescent="0.25">
      <c r="A12545" t="s">
        <v>24618</v>
      </c>
      <c r="B12545" t="s">
        <v>24619</v>
      </c>
      <c r="C12545">
        <v>0</v>
      </c>
      <c r="D12545">
        <v>295.99</v>
      </c>
      <c r="E12545">
        <v>28.63</v>
      </c>
      <c r="F12545">
        <v>11.121</v>
      </c>
      <c r="G12545" t="s">
        <v>33</v>
      </c>
    </row>
    <row r="12546" spans="1:7" x14ac:dyDescent="0.25">
      <c r="A12546" t="s">
        <v>24620</v>
      </c>
      <c r="B12546" t="s">
        <v>24621</v>
      </c>
      <c r="C12546">
        <v>0</v>
      </c>
      <c r="D12546">
        <v>3675</v>
      </c>
      <c r="E12546">
        <v>1273.2</v>
      </c>
      <c r="F12546">
        <v>0</v>
      </c>
      <c r="G12546" t="s">
        <v>33</v>
      </c>
    </row>
    <row r="12547" spans="1:7" x14ac:dyDescent="0.25">
      <c r="A12547" t="s">
        <v>24622</v>
      </c>
      <c r="B12547" t="s">
        <v>24623</v>
      </c>
      <c r="C12547">
        <v>114</v>
      </c>
      <c r="D12547">
        <v>0</v>
      </c>
      <c r="E12547">
        <v>4</v>
      </c>
      <c r="F12547">
        <v>4</v>
      </c>
      <c r="G12547" t="s">
        <v>22</v>
      </c>
    </row>
    <row r="12548" spans="1:7" x14ac:dyDescent="0.25">
      <c r="A12548" t="s">
        <v>24624</v>
      </c>
      <c r="B12548" t="s">
        <v>24625</v>
      </c>
      <c r="C12548">
        <v>0</v>
      </c>
      <c r="D12548">
        <v>458.71</v>
      </c>
      <c r="E12548">
        <v>512.85400000000004</v>
      </c>
      <c r="F12548">
        <v>232.57300000000001</v>
      </c>
      <c r="G12548" t="s">
        <v>33</v>
      </c>
    </row>
    <row r="12549" spans="1:7" x14ac:dyDescent="0.25">
      <c r="A12549" t="s">
        <v>24626</v>
      </c>
      <c r="B12549" t="s">
        <v>24627</v>
      </c>
      <c r="C12549">
        <v>4</v>
      </c>
      <c r="D12549">
        <v>0</v>
      </c>
      <c r="E12549">
        <v>6.1849999999999996</v>
      </c>
      <c r="F12549">
        <v>6.1849999999999996</v>
      </c>
      <c r="G12549" t="s">
        <v>33</v>
      </c>
    </row>
    <row r="12550" spans="1:7" x14ac:dyDescent="0.25">
      <c r="A12550" t="s">
        <v>24628</v>
      </c>
      <c r="B12550" t="s">
        <v>24629</v>
      </c>
      <c r="C12550">
        <v>18</v>
      </c>
      <c r="D12550">
        <v>0</v>
      </c>
      <c r="E12550">
        <v>22.5</v>
      </c>
      <c r="F12550">
        <v>22.5</v>
      </c>
      <c r="G12550" t="s">
        <v>22</v>
      </c>
    </row>
    <row r="12551" spans="1:7" x14ac:dyDescent="0.25">
      <c r="A12551" t="s">
        <v>24630</v>
      </c>
      <c r="B12551" t="s">
        <v>24631</v>
      </c>
      <c r="C12551">
        <v>0</v>
      </c>
      <c r="D12551">
        <v>0</v>
      </c>
      <c r="E12551">
        <v>124.113</v>
      </c>
      <c r="F12551">
        <v>0</v>
      </c>
      <c r="G12551" t="s">
        <v>22</v>
      </c>
    </row>
    <row r="12552" spans="1:7" x14ac:dyDescent="0.25">
      <c r="A12552" t="s">
        <v>24632</v>
      </c>
      <c r="B12552" t="s">
        <v>24633</v>
      </c>
      <c r="C12552">
        <v>0</v>
      </c>
      <c r="D12552">
        <v>205.05</v>
      </c>
      <c r="E12552">
        <v>178.97900000000001</v>
      </c>
      <c r="F12552">
        <v>164.86500000000001</v>
      </c>
      <c r="G12552" t="s">
        <v>33</v>
      </c>
    </row>
    <row r="12553" spans="1:7" x14ac:dyDescent="0.25">
      <c r="A12553" t="s">
        <v>24634</v>
      </c>
      <c r="B12553" t="s">
        <v>24635</v>
      </c>
      <c r="C12553">
        <v>3060</v>
      </c>
      <c r="D12553">
        <v>0.54</v>
      </c>
      <c r="E12553">
        <v>0.5</v>
      </c>
      <c r="F12553">
        <v>0.5</v>
      </c>
      <c r="G12553" t="s">
        <v>22</v>
      </c>
    </row>
    <row r="12554" spans="1:7" x14ac:dyDescent="0.25">
      <c r="A12554" t="s">
        <v>24636</v>
      </c>
      <c r="B12554" t="s">
        <v>24637</v>
      </c>
      <c r="C12554">
        <v>0</v>
      </c>
      <c r="D12554">
        <v>0.54</v>
      </c>
      <c r="E12554">
        <v>0.5</v>
      </c>
      <c r="F12554">
        <v>0.5</v>
      </c>
      <c r="G12554" t="s">
        <v>22</v>
      </c>
    </row>
    <row r="12555" spans="1:7" x14ac:dyDescent="0.25">
      <c r="A12555" t="s">
        <v>24638</v>
      </c>
      <c r="B12555" t="s">
        <v>24639</v>
      </c>
      <c r="C12555">
        <v>3</v>
      </c>
      <c r="D12555">
        <v>164.88</v>
      </c>
      <c r="E12555">
        <v>57.72</v>
      </c>
      <c r="F12555">
        <v>57.72</v>
      </c>
      <c r="G12555" t="s">
        <v>22</v>
      </c>
    </row>
    <row r="12556" spans="1:7" x14ac:dyDescent="0.25">
      <c r="A12556" t="s">
        <v>24640</v>
      </c>
      <c r="B12556" t="s">
        <v>24641</v>
      </c>
      <c r="C12556">
        <v>5</v>
      </c>
      <c r="D12556">
        <v>0</v>
      </c>
      <c r="E12556">
        <v>49.71</v>
      </c>
      <c r="F12556">
        <v>49.71</v>
      </c>
      <c r="G12556" t="s">
        <v>22</v>
      </c>
    </row>
    <row r="12557" spans="1:7" x14ac:dyDescent="0.25">
      <c r="A12557" t="s">
        <v>24642</v>
      </c>
      <c r="B12557" t="s">
        <v>24643</v>
      </c>
      <c r="C12557">
        <v>37</v>
      </c>
      <c r="D12557">
        <v>0</v>
      </c>
      <c r="E12557">
        <v>149.97999999999999</v>
      </c>
      <c r="F12557">
        <v>149.97999999999999</v>
      </c>
      <c r="G12557" t="s">
        <v>22</v>
      </c>
    </row>
    <row r="12558" spans="1:7" x14ac:dyDescent="0.25">
      <c r="A12558" t="s">
        <v>24644</v>
      </c>
      <c r="B12558" t="s">
        <v>24645</v>
      </c>
      <c r="C12558">
        <v>2</v>
      </c>
      <c r="D12558">
        <v>0</v>
      </c>
      <c r="E12558">
        <v>345.44200000000001</v>
      </c>
      <c r="F12558">
        <v>345.44200000000001</v>
      </c>
      <c r="G12558" t="s">
        <v>22</v>
      </c>
    </row>
    <row r="12559" spans="1:7" x14ac:dyDescent="0.25">
      <c r="A12559" t="s">
        <v>24646</v>
      </c>
      <c r="B12559" t="s">
        <v>24647</v>
      </c>
      <c r="C12559">
        <v>11</v>
      </c>
      <c r="D12559">
        <v>0</v>
      </c>
      <c r="E12559">
        <v>1E-3</v>
      </c>
      <c r="F12559">
        <v>0</v>
      </c>
      <c r="G12559" t="s">
        <v>22</v>
      </c>
    </row>
    <row r="12560" spans="1:7" x14ac:dyDescent="0.25">
      <c r="A12560" t="s">
        <v>24648</v>
      </c>
      <c r="B12560" t="s">
        <v>24649</v>
      </c>
      <c r="C12560">
        <v>0</v>
      </c>
      <c r="D12560">
        <v>0</v>
      </c>
      <c r="E12560">
        <v>17.782</v>
      </c>
      <c r="F12560">
        <v>0</v>
      </c>
      <c r="G12560" t="s">
        <v>33</v>
      </c>
    </row>
    <row r="12561" spans="1:7" x14ac:dyDescent="0.25">
      <c r="A12561" t="s">
        <v>24650</v>
      </c>
      <c r="B12561" t="s">
        <v>24651</v>
      </c>
      <c r="C12561">
        <v>0</v>
      </c>
      <c r="D12561">
        <v>0</v>
      </c>
      <c r="E12561">
        <v>0.02</v>
      </c>
      <c r="F12561">
        <v>0</v>
      </c>
      <c r="G12561" t="s">
        <v>33</v>
      </c>
    </row>
    <row r="12562" spans="1:7" x14ac:dyDescent="0.25">
      <c r="A12562" t="s">
        <v>24652</v>
      </c>
      <c r="B12562" t="s">
        <v>1465</v>
      </c>
      <c r="C12562">
        <v>1</v>
      </c>
      <c r="D12562">
        <v>346.02</v>
      </c>
      <c r="E12562">
        <v>44.460999999999999</v>
      </c>
      <c r="F12562">
        <v>38.058999999999997</v>
      </c>
      <c r="G12562" t="s">
        <v>312</v>
      </c>
    </row>
    <row r="12563" spans="1:7" x14ac:dyDescent="0.25">
      <c r="A12563" t="s">
        <v>24653</v>
      </c>
      <c r="B12563" t="s">
        <v>24654</v>
      </c>
      <c r="C12563">
        <v>2</v>
      </c>
      <c r="D12563">
        <v>260.64999999999998</v>
      </c>
      <c r="E12563">
        <v>60.74</v>
      </c>
      <c r="F12563">
        <v>60.74</v>
      </c>
      <c r="G12563" t="s">
        <v>22</v>
      </c>
    </row>
    <row r="12564" spans="1:7" x14ac:dyDescent="0.25">
      <c r="A12564" t="s">
        <v>24655</v>
      </c>
      <c r="B12564" t="s">
        <v>24656</v>
      </c>
      <c r="C12564">
        <v>0</v>
      </c>
      <c r="D12564">
        <v>0</v>
      </c>
      <c r="E12564">
        <v>0</v>
      </c>
      <c r="F12564">
        <v>0</v>
      </c>
      <c r="G12564" t="s">
        <v>22</v>
      </c>
    </row>
    <row r="12565" spans="1:7" x14ac:dyDescent="0.25">
      <c r="A12565" t="s">
        <v>24657</v>
      </c>
      <c r="B12565" t="s">
        <v>24658</v>
      </c>
      <c r="C12565">
        <v>0</v>
      </c>
      <c r="D12565">
        <v>0</v>
      </c>
      <c r="E12565">
        <v>41.328000000000003</v>
      </c>
      <c r="F12565">
        <v>19.768999999999998</v>
      </c>
      <c r="G12565" t="s">
        <v>22</v>
      </c>
    </row>
    <row r="12566" spans="1:7" x14ac:dyDescent="0.25">
      <c r="A12566" t="s">
        <v>24659</v>
      </c>
      <c r="B12566" t="s">
        <v>24660</v>
      </c>
      <c r="C12566">
        <v>5</v>
      </c>
      <c r="D12566">
        <v>524.78</v>
      </c>
      <c r="E12566">
        <v>83.204999999999998</v>
      </c>
      <c r="F12566">
        <v>78.144000000000005</v>
      </c>
      <c r="G12566" t="s">
        <v>33</v>
      </c>
    </row>
    <row r="12567" spans="1:7" x14ac:dyDescent="0.25">
      <c r="A12567" t="s">
        <v>24661</v>
      </c>
      <c r="B12567" t="s">
        <v>24662</v>
      </c>
      <c r="C12567">
        <v>96</v>
      </c>
      <c r="D12567">
        <v>3.85</v>
      </c>
      <c r="E12567">
        <v>5.15</v>
      </c>
      <c r="F12567">
        <v>5.15</v>
      </c>
      <c r="G12567" t="s">
        <v>22</v>
      </c>
    </row>
    <row r="12568" spans="1:7" x14ac:dyDescent="0.25">
      <c r="A12568" t="s">
        <v>24663</v>
      </c>
      <c r="B12568" t="s">
        <v>24664</v>
      </c>
      <c r="C12568">
        <v>0</v>
      </c>
      <c r="D12568">
        <v>0</v>
      </c>
      <c r="E12568">
        <v>4.49</v>
      </c>
      <c r="F12568">
        <v>4.49</v>
      </c>
      <c r="G12568" t="s">
        <v>22</v>
      </c>
    </row>
    <row r="12569" spans="1:7" x14ac:dyDescent="0.25">
      <c r="A12569" t="s">
        <v>24665</v>
      </c>
      <c r="B12569" t="s">
        <v>24666</v>
      </c>
      <c r="C12569">
        <v>0</v>
      </c>
      <c r="D12569">
        <v>10923.37</v>
      </c>
      <c r="E12569">
        <v>3454.5430000000001</v>
      </c>
      <c r="F12569">
        <v>0</v>
      </c>
      <c r="G12569" t="s">
        <v>33</v>
      </c>
    </row>
    <row r="12570" spans="1:7" x14ac:dyDescent="0.25">
      <c r="A12570" t="s">
        <v>24667</v>
      </c>
      <c r="B12570" t="s">
        <v>24668</v>
      </c>
      <c r="C12570">
        <v>0</v>
      </c>
      <c r="D12570">
        <v>1340</v>
      </c>
      <c r="E12570">
        <v>587.63699999999994</v>
      </c>
      <c r="F12570">
        <v>624.87099999999998</v>
      </c>
      <c r="G12570" t="s">
        <v>33</v>
      </c>
    </row>
    <row r="12571" spans="1:7" x14ac:dyDescent="0.25">
      <c r="A12571" t="s">
        <v>24669</v>
      </c>
      <c r="B12571" t="s">
        <v>24670</v>
      </c>
      <c r="C12571">
        <v>1</v>
      </c>
      <c r="D12571">
        <v>126.63</v>
      </c>
      <c r="E12571">
        <v>76.088999999999999</v>
      </c>
      <c r="F12571">
        <v>76.088999999999999</v>
      </c>
      <c r="G12571" t="s">
        <v>312</v>
      </c>
    </row>
    <row r="12572" spans="1:7" x14ac:dyDescent="0.25">
      <c r="A12572" t="s">
        <v>24671</v>
      </c>
      <c r="B12572" t="s">
        <v>24672</v>
      </c>
      <c r="C12572">
        <v>3</v>
      </c>
      <c r="D12572">
        <v>95.26</v>
      </c>
      <c r="E12572">
        <v>34.008000000000003</v>
      </c>
      <c r="F12572">
        <v>8.4939999999999998</v>
      </c>
      <c r="G12572" t="s">
        <v>312</v>
      </c>
    </row>
    <row r="12573" spans="1:7" x14ac:dyDescent="0.25">
      <c r="A12573" t="s">
        <v>24673</v>
      </c>
      <c r="B12573" t="s">
        <v>24674</v>
      </c>
      <c r="C12573">
        <v>1</v>
      </c>
      <c r="D12573">
        <v>63.6</v>
      </c>
      <c r="E12573">
        <v>27.548999999999999</v>
      </c>
      <c r="F12573">
        <v>25.815999999999999</v>
      </c>
      <c r="G12573" t="s">
        <v>312</v>
      </c>
    </row>
    <row r="12574" spans="1:7" x14ac:dyDescent="0.25">
      <c r="A12574" t="s">
        <v>24675</v>
      </c>
      <c r="B12574" t="s">
        <v>24676</v>
      </c>
      <c r="C12574">
        <v>2</v>
      </c>
      <c r="D12574">
        <v>83.08</v>
      </c>
      <c r="E12574">
        <v>25.856999999999999</v>
      </c>
      <c r="F12574">
        <v>24.727</v>
      </c>
      <c r="G12574" t="s">
        <v>312</v>
      </c>
    </row>
    <row r="12575" spans="1:7" x14ac:dyDescent="0.25">
      <c r="A12575" t="s">
        <v>24677</v>
      </c>
      <c r="B12575" t="s">
        <v>24678</v>
      </c>
      <c r="C12575">
        <v>0</v>
      </c>
      <c r="D12575">
        <v>0</v>
      </c>
      <c r="E12575">
        <v>23.866</v>
      </c>
      <c r="F12575">
        <v>23.866</v>
      </c>
      <c r="G12575" t="s">
        <v>33</v>
      </c>
    </row>
    <row r="12576" spans="1:7" x14ac:dyDescent="0.25">
      <c r="A12576" t="s">
        <v>24679</v>
      </c>
      <c r="B12576" t="s">
        <v>24680</v>
      </c>
      <c r="C12576">
        <v>0</v>
      </c>
      <c r="D12576">
        <v>218.76</v>
      </c>
      <c r="E12576">
        <v>63.219000000000001</v>
      </c>
      <c r="F12576">
        <v>62.881</v>
      </c>
      <c r="G12576" t="s">
        <v>33</v>
      </c>
    </row>
    <row r="12577" spans="1:7" x14ac:dyDescent="0.25">
      <c r="A12577" t="s">
        <v>24681</v>
      </c>
      <c r="B12577" t="s">
        <v>24682</v>
      </c>
      <c r="C12577">
        <v>0</v>
      </c>
      <c r="D12577">
        <v>283.55</v>
      </c>
      <c r="E12577">
        <v>133.74299999999999</v>
      </c>
      <c r="F12577">
        <v>184.37</v>
      </c>
      <c r="G12577" t="s">
        <v>33</v>
      </c>
    </row>
    <row r="12578" spans="1:7" x14ac:dyDescent="0.25">
      <c r="A12578" t="s">
        <v>24683</v>
      </c>
      <c r="B12578" t="s">
        <v>24684</v>
      </c>
      <c r="C12578">
        <v>2</v>
      </c>
      <c r="D12578">
        <v>113.56</v>
      </c>
      <c r="E12578">
        <v>23.466999999999999</v>
      </c>
      <c r="F12578">
        <v>1.5740000000000001</v>
      </c>
      <c r="G12578" t="s">
        <v>312</v>
      </c>
    </row>
    <row r="12579" spans="1:7" x14ac:dyDescent="0.25">
      <c r="A12579" t="s">
        <v>24685</v>
      </c>
      <c r="B12579" t="s">
        <v>24686</v>
      </c>
      <c r="C12579">
        <v>24</v>
      </c>
      <c r="D12579">
        <v>108.32</v>
      </c>
      <c r="E12579">
        <v>31.63</v>
      </c>
      <c r="F12579">
        <v>4.984</v>
      </c>
      <c r="G12579" t="s">
        <v>312</v>
      </c>
    </row>
    <row r="12580" spans="1:7" x14ac:dyDescent="0.25">
      <c r="A12580" t="s">
        <v>24687</v>
      </c>
      <c r="B12580" t="s">
        <v>24688</v>
      </c>
      <c r="C12580">
        <v>1</v>
      </c>
      <c r="D12580">
        <v>125.92</v>
      </c>
      <c r="E12580">
        <v>57.948999999999998</v>
      </c>
      <c r="F12580">
        <v>49.795000000000002</v>
      </c>
      <c r="G12580" t="s">
        <v>312</v>
      </c>
    </row>
    <row r="12581" spans="1:7" x14ac:dyDescent="0.25">
      <c r="A12581" t="s">
        <v>24689</v>
      </c>
      <c r="B12581" t="s">
        <v>24690</v>
      </c>
      <c r="C12581">
        <v>1</v>
      </c>
      <c r="D12581">
        <v>90.48</v>
      </c>
      <c r="E12581">
        <v>40.750999999999998</v>
      </c>
      <c r="F12581">
        <v>39.04</v>
      </c>
      <c r="G12581" t="s">
        <v>312</v>
      </c>
    </row>
    <row r="12582" spans="1:7" x14ac:dyDescent="0.25">
      <c r="A12582" t="s">
        <v>24691</v>
      </c>
      <c r="B12582" t="s">
        <v>24692</v>
      </c>
      <c r="C12582">
        <v>0</v>
      </c>
      <c r="D12582">
        <v>0</v>
      </c>
      <c r="E12582">
        <v>0.61599999999999999</v>
      </c>
      <c r="F12582">
        <v>0</v>
      </c>
      <c r="G12582" t="s">
        <v>22</v>
      </c>
    </row>
    <row r="12583" spans="1:7" x14ac:dyDescent="0.25">
      <c r="A12583" t="s">
        <v>24693</v>
      </c>
      <c r="B12583" t="s">
        <v>24694</v>
      </c>
      <c r="C12583">
        <v>445</v>
      </c>
      <c r="D12583">
        <v>1.24</v>
      </c>
      <c r="E12583">
        <v>0.6</v>
      </c>
      <c r="F12583">
        <v>0.6</v>
      </c>
      <c r="G12583" t="s">
        <v>22</v>
      </c>
    </row>
    <row r="12584" spans="1:7" x14ac:dyDescent="0.25">
      <c r="A12584" t="s">
        <v>24695</v>
      </c>
      <c r="B12584" t="s">
        <v>24696</v>
      </c>
      <c r="C12584">
        <v>0</v>
      </c>
      <c r="D12584">
        <v>30.45</v>
      </c>
      <c r="E12584">
        <v>28.3</v>
      </c>
      <c r="F12584">
        <v>0</v>
      </c>
      <c r="G12584" t="s">
        <v>22</v>
      </c>
    </row>
    <row r="12585" spans="1:7" x14ac:dyDescent="0.25">
      <c r="A12585" t="s">
        <v>24697</v>
      </c>
      <c r="B12585" t="s">
        <v>24698</v>
      </c>
      <c r="C12585">
        <v>0</v>
      </c>
      <c r="D12585">
        <v>0</v>
      </c>
      <c r="E12585">
        <v>2.3029999999999999</v>
      </c>
      <c r="F12585">
        <v>1.206</v>
      </c>
      <c r="G12585" t="s">
        <v>22</v>
      </c>
    </row>
    <row r="12586" spans="1:7" x14ac:dyDescent="0.25">
      <c r="A12586" t="s">
        <v>24699</v>
      </c>
      <c r="B12586" t="s">
        <v>24700</v>
      </c>
      <c r="C12586">
        <v>0</v>
      </c>
      <c r="D12586">
        <v>425.1</v>
      </c>
      <c r="E12586">
        <v>175.03899999999999</v>
      </c>
      <c r="F12586">
        <v>152.26599999999999</v>
      </c>
      <c r="G12586" t="s">
        <v>33</v>
      </c>
    </row>
    <row r="12587" spans="1:7" x14ac:dyDescent="0.25">
      <c r="A12587" t="s">
        <v>24701</v>
      </c>
      <c r="B12587" t="s">
        <v>24702</v>
      </c>
      <c r="C12587">
        <v>2740</v>
      </c>
      <c r="D12587">
        <v>0</v>
      </c>
      <c r="E12587">
        <v>2.75</v>
      </c>
      <c r="F12587">
        <v>2.75</v>
      </c>
      <c r="G12587" t="s">
        <v>22</v>
      </c>
    </row>
    <row r="12588" spans="1:7" x14ac:dyDescent="0.25">
      <c r="A12588" t="s">
        <v>24703</v>
      </c>
      <c r="B12588" t="s">
        <v>24704</v>
      </c>
      <c r="C12588">
        <v>0</v>
      </c>
      <c r="D12588">
        <v>0</v>
      </c>
      <c r="E12588">
        <v>243.20699999999999</v>
      </c>
      <c r="F12588">
        <v>243.20699999999999</v>
      </c>
      <c r="G12588" t="s">
        <v>33</v>
      </c>
    </row>
    <row r="12589" spans="1:7" x14ac:dyDescent="0.25">
      <c r="A12589" t="s">
        <v>24705</v>
      </c>
      <c r="B12589" t="s">
        <v>24706</v>
      </c>
      <c r="C12589">
        <v>7</v>
      </c>
      <c r="D12589">
        <v>139.38</v>
      </c>
      <c r="E12589">
        <v>46.823</v>
      </c>
      <c r="F12589">
        <v>46.823</v>
      </c>
      <c r="G12589" t="s">
        <v>33</v>
      </c>
    </row>
    <row r="12590" spans="1:7" x14ac:dyDescent="0.25">
      <c r="A12590" t="s">
        <v>24707</v>
      </c>
      <c r="B12590" t="s">
        <v>24708</v>
      </c>
      <c r="C12590">
        <v>0</v>
      </c>
      <c r="D12590">
        <v>319.17</v>
      </c>
      <c r="E12590">
        <v>209.58500000000001</v>
      </c>
      <c r="F12590">
        <v>180.501</v>
      </c>
      <c r="G12590" t="s">
        <v>33</v>
      </c>
    </row>
    <row r="12591" spans="1:7" x14ac:dyDescent="0.25">
      <c r="A12591" t="s">
        <v>24709</v>
      </c>
      <c r="B12591" t="s">
        <v>24710</v>
      </c>
      <c r="C12591">
        <v>0</v>
      </c>
      <c r="D12591">
        <v>12.9</v>
      </c>
      <c r="E12591">
        <v>17.98</v>
      </c>
      <c r="F12591">
        <v>17.98</v>
      </c>
      <c r="G12591" t="s">
        <v>22</v>
      </c>
    </row>
    <row r="12592" spans="1:7" x14ac:dyDescent="0.25">
      <c r="A12592" t="s">
        <v>24711</v>
      </c>
      <c r="B12592" t="s">
        <v>24712</v>
      </c>
      <c r="C12592">
        <v>0</v>
      </c>
      <c r="D12592">
        <v>94.35</v>
      </c>
      <c r="E12592">
        <v>1.996</v>
      </c>
      <c r="F12592">
        <v>4.5110000000000001</v>
      </c>
      <c r="G12592" t="s">
        <v>22</v>
      </c>
    </row>
    <row r="12593" spans="1:7" x14ac:dyDescent="0.25">
      <c r="A12593" t="s">
        <v>24713</v>
      </c>
      <c r="B12593" t="s">
        <v>24714</v>
      </c>
      <c r="C12593">
        <v>0</v>
      </c>
      <c r="D12593">
        <v>100.95</v>
      </c>
      <c r="E12593">
        <v>1.996</v>
      </c>
      <c r="F12593">
        <v>6.4059999999999997</v>
      </c>
      <c r="G12593" t="s">
        <v>22</v>
      </c>
    </row>
    <row r="12594" spans="1:7" x14ac:dyDescent="0.25">
      <c r="A12594" t="s">
        <v>24715</v>
      </c>
      <c r="B12594" t="s">
        <v>24716</v>
      </c>
      <c r="C12594">
        <v>0</v>
      </c>
      <c r="D12594">
        <v>0</v>
      </c>
      <c r="E12594">
        <v>33.777999999999999</v>
      </c>
      <c r="F12594">
        <v>0</v>
      </c>
      <c r="G12594" t="s">
        <v>33</v>
      </c>
    </row>
    <row r="12595" spans="1:7" x14ac:dyDescent="0.25">
      <c r="A12595" t="s">
        <v>24717</v>
      </c>
      <c r="B12595" t="s">
        <v>24718</v>
      </c>
      <c r="C12595">
        <v>60</v>
      </c>
      <c r="D12595">
        <v>0</v>
      </c>
      <c r="E12595">
        <v>8.93</v>
      </c>
      <c r="F12595">
        <v>8.93</v>
      </c>
      <c r="G12595" t="s">
        <v>22</v>
      </c>
    </row>
    <row r="12596" spans="1:7" x14ac:dyDescent="0.25">
      <c r="A12596" t="s">
        <v>24719</v>
      </c>
      <c r="B12596" t="s">
        <v>24720</v>
      </c>
      <c r="C12596">
        <v>0</v>
      </c>
      <c r="D12596">
        <v>0</v>
      </c>
      <c r="E12596">
        <v>3.3220000000000001</v>
      </c>
      <c r="F12596">
        <v>0</v>
      </c>
      <c r="G12596" t="s">
        <v>22</v>
      </c>
    </row>
    <row r="12597" spans="1:7" x14ac:dyDescent="0.25">
      <c r="A12597" t="s">
        <v>24721</v>
      </c>
      <c r="B12597" t="s">
        <v>24722</v>
      </c>
      <c r="C12597">
        <v>7128</v>
      </c>
      <c r="D12597">
        <v>0.42</v>
      </c>
      <c r="E12597">
        <v>0.19500000000000001</v>
      </c>
      <c r="F12597">
        <v>0.19500000000000001</v>
      </c>
      <c r="G12597" t="s">
        <v>22</v>
      </c>
    </row>
    <row r="12598" spans="1:7" x14ac:dyDescent="0.25">
      <c r="A12598" t="s">
        <v>24723</v>
      </c>
      <c r="B12598" t="s">
        <v>24724</v>
      </c>
      <c r="C12598">
        <v>423</v>
      </c>
      <c r="D12598">
        <v>0</v>
      </c>
      <c r="E12598">
        <v>3.88</v>
      </c>
      <c r="F12598">
        <v>3.88</v>
      </c>
      <c r="G12598" t="s">
        <v>22</v>
      </c>
    </row>
    <row r="12599" spans="1:7" x14ac:dyDescent="0.25">
      <c r="A12599" t="s">
        <v>24725</v>
      </c>
      <c r="B12599" t="s">
        <v>24726</v>
      </c>
      <c r="C12599">
        <v>0</v>
      </c>
      <c r="D12599">
        <v>0</v>
      </c>
      <c r="E12599">
        <v>87.984999999999999</v>
      </c>
      <c r="F12599">
        <v>0</v>
      </c>
      <c r="G12599" t="s">
        <v>33</v>
      </c>
    </row>
    <row r="12600" spans="1:7" x14ac:dyDescent="0.25">
      <c r="A12600" t="s">
        <v>24727</v>
      </c>
      <c r="B12600" t="s">
        <v>24728</v>
      </c>
      <c r="C12600">
        <v>15</v>
      </c>
      <c r="D12600">
        <v>0</v>
      </c>
      <c r="E12600">
        <v>0.76900000000000002</v>
      </c>
      <c r="F12600">
        <v>0.73499999999999999</v>
      </c>
      <c r="G12600" t="s">
        <v>33</v>
      </c>
    </row>
    <row r="12601" spans="1:7" x14ac:dyDescent="0.25">
      <c r="A12601" t="s">
        <v>24729</v>
      </c>
      <c r="B12601" t="s">
        <v>24730</v>
      </c>
      <c r="C12601">
        <v>12</v>
      </c>
      <c r="D12601">
        <v>0</v>
      </c>
      <c r="E12601">
        <v>3.05</v>
      </c>
      <c r="F12601">
        <v>3.05</v>
      </c>
      <c r="G12601" t="s">
        <v>22</v>
      </c>
    </row>
    <row r="12602" spans="1:7" x14ac:dyDescent="0.25">
      <c r="A12602" t="s">
        <v>24731</v>
      </c>
      <c r="B12602" t="s">
        <v>24732</v>
      </c>
      <c r="C12602">
        <v>0</v>
      </c>
      <c r="D12602">
        <v>0</v>
      </c>
      <c r="E12602">
        <v>0</v>
      </c>
      <c r="F12602">
        <v>0</v>
      </c>
      <c r="G12602" t="s">
        <v>22</v>
      </c>
    </row>
    <row r="12603" spans="1:7" x14ac:dyDescent="0.25">
      <c r="A12603" t="s">
        <v>24733</v>
      </c>
      <c r="B12603" t="s">
        <v>24734</v>
      </c>
      <c r="C12603">
        <v>2816.625</v>
      </c>
      <c r="D12603">
        <v>0</v>
      </c>
      <c r="E12603">
        <v>8.5000000000000006E-2</v>
      </c>
      <c r="F12603">
        <v>8.5000000000000006E-2</v>
      </c>
      <c r="G12603" t="s">
        <v>22</v>
      </c>
    </row>
    <row r="12604" spans="1:7" x14ac:dyDescent="0.25">
      <c r="A12604" t="s">
        <v>24735</v>
      </c>
      <c r="B12604" t="s">
        <v>24736</v>
      </c>
      <c r="C12604">
        <v>0</v>
      </c>
      <c r="D12604">
        <v>0</v>
      </c>
      <c r="E12604">
        <v>0.47199999999999998</v>
      </c>
      <c r="F12604">
        <v>0</v>
      </c>
      <c r="G12604" t="s">
        <v>22</v>
      </c>
    </row>
    <row r="12605" spans="1:7" x14ac:dyDescent="0.25">
      <c r="A12605" t="s">
        <v>24737</v>
      </c>
      <c r="B12605" t="s">
        <v>24738</v>
      </c>
      <c r="C12605">
        <v>0</v>
      </c>
      <c r="D12605">
        <v>22.17</v>
      </c>
      <c r="E12605">
        <v>2.1619999999999999</v>
      </c>
      <c r="F12605">
        <v>2.1179999999999999</v>
      </c>
      <c r="G12605" t="s">
        <v>22</v>
      </c>
    </row>
    <row r="12606" spans="1:7" x14ac:dyDescent="0.25">
      <c r="A12606" t="s">
        <v>24739</v>
      </c>
      <c r="B12606" t="s">
        <v>5333</v>
      </c>
      <c r="C12606">
        <v>0</v>
      </c>
      <c r="D12606">
        <v>213.69</v>
      </c>
      <c r="E12606">
        <v>104.646</v>
      </c>
      <c r="F12606">
        <v>103.749</v>
      </c>
      <c r="G12606" t="s">
        <v>33</v>
      </c>
    </row>
    <row r="12607" spans="1:7" x14ac:dyDescent="0.25">
      <c r="A12607" t="s">
        <v>24740</v>
      </c>
      <c r="B12607" t="s">
        <v>24741</v>
      </c>
      <c r="C12607">
        <v>2</v>
      </c>
      <c r="D12607">
        <v>126.07</v>
      </c>
      <c r="E12607">
        <v>86.521000000000001</v>
      </c>
      <c r="F12607">
        <v>84.932000000000002</v>
      </c>
      <c r="G12607" t="s">
        <v>312</v>
      </c>
    </row>
    <row r="12608" spans="1:7" x14ac:dyDescent="0.25">
      <c r="A12608" t="s">
        <v>24742</v>
      </c>
      <c r="B12608" t="s">
        <v>24743</v>
      </c>
      <c r="C12608">
        <v>1</v>
      </c>
      <c r="D12608">
        <v>125.92</v>
      </c>
      <c r="E12608">
        <v>62.493000000000002</v>
      </c>
      <c r="F12608">
        <v>61.81</v>
      </c>
      <c r="G12608" t="s">
        <v>22</v>
      </c>
    </row>
    <row r="12609" spans="1:7" x14ac:dyDescent="0.25">
      <c r="A12609" t="s">
        <v>24744</v>
      </c>
      <c r="B12609" t="s">
        <v>24745</v>
      </c>
      <c r="C12609">
        <v>0</v>
      </c>
      <c r="D12609">
        <v>0</v>
      </c>
      <c r="E12609">
        <v>75</v>
      </c>
      <c r="F12609">
        <v>75</v>
      </c>
      <c r="G12609" t="s">
        <v>22</v>
      </c>
    </row>
    <row r="12610" spans="1:7" x14ac:dyDescent="0.25">
      <c r="A12610" t="s">
        <v>24746</v>
      </c>
      <c r="B12610" t="s">
        <v>24747</v>
      </c>
      <c r="C12610">
        <v>0</v>
      </c>
      <c r="D12610">
        <v>0</v>
      </c>
      <c r="E12610">
        <v>9.92</v>
      </c>
      <c r="F12610">
        <v>0</v>
      </c>
      <c r="G12610" t="s">
        <v>22</v>
      </c>
    </row>
    <row r="12611" spans="1:7" x14ac:dyDescent="0.25">
      <c r="A12611" t="s">
        <v>24748</v>
      </c>
      <c r="B12611" t="s">
        <v>24749</v>
      </c>
      <c r="C12611">
        <v>36</v>
      </c>
      <c r="D12611">
        <v>0</v>
      </c>
      <c r="E12611">
        <v>32.806950000000001</v>
      </c>
      <c r="F12611">
        <v>19.14</v>
      </c>
      <c r="G12611" t="s">
        <v>22</v>
      </c>
    </row>
    <row r="12612" spans="1:7" x14ac:dyDescent="0.25">
      <c r="A12612" t="s">
        <v>24750</v>
      </c>
      <c r="B12612" t="s">
        <v>24751</v>
      </c>
      <c r="C12612">
        <v>0</v>
      </c>
      <c r="D12612">
        <v>285</v>
      </c>
      <c r="E12612">
        <v>124.878</v>
      </c>
      <c r="F12612">
        <v>124.878</v>
      </c>
      <c r="G12612" t="s">
        <v>33</v>
      </c>
    </row>
    <row r="12613" spans="1:7" x14ac:dyDescent="0.25">
      <c r="A12613" t="s">
        <v>24752</v>
      </c>
      <c r="B12613" t="s">
        <v>24753</v>
      </c>
      <c r="C12613">
        <v>1</v>
      </c>
      <c r="D12613">
        <v>443.02</v>
      </c>
      <c r="E12613">
        <v>83.840999999999994</v>
      </c>
      <c r="F12613">
        <v>81.668000000000006</v>
      </c>
      <c r="G12613" t="s">
        <v>312</v>
      </c>
    </row>
    <row r="12614" spans="1:7" x14ac:dyDescent="0.25">
      <c r="A12614" t="s">
        <v>24754</v>
      </c>
      <c r="B12614" t="s">
        <v>24755</v>
      </c>
      <c r="C12614">
        <v>0</v>
      </c>
      <c r="D12614">
        <v>40.43</v>
      </c>
      <c r="E12614">
        <v>6.7270000000000003</v>
      </c>
      <c r="F12614">
        <v>6.734</v>
      </c>
      <c r="G12614" t="s">
        <v>22</v>
      </c>
    </row>
    <row r="12615" spans="1:7" x14ac:dyDescent="0.25">
      <c r="A12615" t="s">
        <v>24756</v>
      </c>
      <c r="B12615" t="s">
        <v>24757</v>
      </c>
      <c r="C12615">
        <v>0</v>
      </c>
      <c r="D12615">
        <v>26.61</v>
      </c>
      <c r="E12615">
        <v>7.82</v>
      </c>
      <c r="F12615">
        <v>7.6539999999999999</v>
      </c>
      <c r="G12615" t="s">
        <v>33</v>
      </c>
    </row>
    <row r="12616" spans="1:7" x14ac:dyDescent="0.25">
      <c r="A12616" t="s">
        <v>24758</v>
      </c>
      <c r="B12616" t="s">
        <v>24759</v>
      </c>
      <c r="C12616">
        <v>21</v>
      </c>
      <c r="D12616">
        <v>0</v>
      </c>
      <c r="E12616">
        <v>2.16</v>
      </c>
      <c r="F12616">
        <v>2.16</v>
      </c>
      <c r="G12616" t="s">
        <v>22</v>
      </c>
    </row>
    <row r="12617" spans="1:7" x14ac:dyDescent="0.25">
      <c r="A12617" t="s">
        <v>24760</v>
      </c>
      <c r="B12617" t="s">
        <v>24761</v>
      </c>
      <c r="C12617">
        <v>27</v>
      </c>
      <c r="D12617">
        <v>0</v>
      </c>
      <c r="E12617">
        <v>4.6900000000000004</v>
      </c>
      <c r="F12617">
        <v>4.6070000000000002</v>
      </c>
      <c r="G12617" t="s">
        <v>22</v>
      </c>
    </row>
    <row r="12618" spans="1:7" x14ac:dyDescent="0.25">
      <c r="A12618" t="s">
        <v>24762</v>
      </c>
      <c r="B12618" t="s">
        <v>24763</v>
      </c>
      <c r="C12618">
        <v>3</v>
      </c>
      <c r="D12618">
        <v>229.63</v>
      </c>
      <c r="E12618">
        <v>41.844000000000001</v>
      </c>
      <c r="F12618">
        <v>42.552</v>
      </c>
      <c r="G12618" t="s">
        <v>33</v>
      </c>
    </row>
    <row r="12619" spans="1:7" x14ac:dyDescent="0.25">
      <c r="A12619" t="s">
        <v>24764</v>
      </c>
      <c r="B12619" t="s">
        <v>24765</v>
      </c>
      <c r="C12619">
        <v>1</v>
      </c>
      <c r="D12619">
        <v>0</v>
      </c>
      <c r="E12619">
        <v>918.25</v>
      </c>
      <c r="F12619">
        <v>918.25</v>
      </c>
      <c r="G12619" t="s">
        <v>22</v>
      </c>
    </row>
    <row r="12620" spans="1:7" x14ac:dyDescent="0.25">
      <c r="A12620" t="s">
        <v>24766</v>
      </c>
      <c r="B12620" t="s">
        <v>24767</v>
      </c>
      <c r="C12620">
        <v>1</v>
      </c>
      <c r="D12620">
        <v>130.77000000000001</v>
      </c>
      <c r="E12620">
        <v>53.552</v>
      </c>
      <c r="F12620">
        <v>32.368000000000002</v>
      </c>
      <c r="G12620" t="s">
        <v>312</v>
      </c>
    </row>
    <row r="12621" spans="1:7" x14ac:dyDescent="0.25">
      <c r="A12621" t="s">
        <v>24768</v>
      </c>
      <c r="B12621" t="s">
        <v>24769</v>
      </c>
      <c r="C12621">
        <v>4</v>
      </c>
      <c r="D12621">
        <v>149.49</v>
      </c>
      <c r="E12621">
        <v>28.210999999999999</v>
      </c>
      <c r="F12621">
        <v>10.154</v>
      </c>
      <c r="G12621" t="s">
        <v>312</v>
      </c>
    </row>
    <row r="12622" spans="1:7" x14ac:dyDescent="0.25">
      <c r="A12622" t="s">
        <v>24770</v>
      </c>
      <c r="B12622" t="s">
        <v>24771</v>
      </c>
      <c r="C12622">
        <v>0</v>
      </c>
      <c r="D12622">
        <v>374.55</v>
      </c>
      <c r="E12622">
        <v>243.52199999999999</v>
      </c>
      <c r="F12622">
        <v>220.21799999999999</v>
      </c>
      <c r="G12622" t="s">
        <v>33</v>
      </c>
    </row>
    <row r="12623" spans="1:7" x14ac:dyDescent="0.25">
      <c r="A12623" t="s">
        <v>24772</v>
      </c>
      <c r="B12623" t="s">
        <v>24773</v>
      </c>
      <c r="C12623">
        <v>0</v>
      </c>
      <c r="D12623">
        <v>0</v>
      </c>
      <c r="E12623">
        <v>259.11500000000001</v>
      </c>
      <c r="F12623">
        <v>146.434</v>
      </c>
      <c r="G12623" t="s">
        <v>33</v>
      </c>
    </row>
    <row r="12624" spans="1:7" x14ac:dyDescent="0.25">
      <c r="A12624" t="s">
        <v>24774</v>
      </c>
      <c r="B12624" t="s">
        <v>24775</v>
      </c>
      <c r="C12624">
        <v>0</v>
      </c>
      <c r="D12624">
        <v>0</v>
      </c>
      <c r="E12624">
        <v>31.695</v>
      </c>
      <c r="F12624">
        <v>0</v>
      </c>
      <c r="G12624" t="s">
        <v>33</v>
      </c>
    </row>
    <row r="12625" spans="1:7" x14ac:dyDescent="0.25">
      <c r="A12625" t="s">
        <v>24776</v>
      </c>
      <c r="B12625" t="s">
        <v>24777</v>
      </c>
      <c r="C12625">
        <v>0</v>
      </c>
      <c r="D12625">
        <v>275</v>
      </c>
      <c r="E12625">
        <v>72.665000000000006</v>
      </c>
      <c r="F12625">
        <v>0</v>
      </c>
      <c r="G12625" t="s">
        <v>33</v>
      </c>
    </row>
    <row r="12626" spans="1:7" x14ac:dyDescent="0.25">
      <c r="A12626" t="s">
        <v>24778</v>
      </c>
      <c r="B12626" t="s">
        <v>9533</v>
      </c>
      <c r="C12626">
        <v>1</v>
      </c>
      <c r="D12626">
        <v>241.94</v>
      </c>
      <c r="E12626">
        <v>92.921999999999997</v>
      </c>
      <c r="F12626">
        <v>92.921999999999997</v>
      </c>
      <c r="G12626" t="s">
        <v>33</v>
      </c>
    </row>
    <row r="12627" spans="1:7" x14ac:dyDescent="0.25">
      <c r="A12627" t="s">
        <v>24779</v>
      </c>
      <c r="B12627" t="s">
        <v>24780</v>
      </c>
      <c r="C12627">
        <v>0</v>
      </c>
      <c r="D12627">
        <v>851.63</v>
      </c>
      <c r="E12627">
        <v>784.82</v>
      </c>
      <c r="F12627">
        <v>663.61099999999999</v>
      </c>
      <c r="G12627" t="s">
        <v>33</v>
      </c>
    </row>
    <row r="12628" spans="1:7" x14ac:dyDescent="0.25">
      <c r="A12628" t="s">
        <v>24781</v>
      </c>
      <c r="B12628" t="s">
        <v>10570</v>
      </c>
      <c r="C12628">
        <v>0</v>
      </c>
      <c r="D12628">
        <v>315.95999999999998</v>
      </c>
      <c r="E12628">
        <v>123.884</v>
      </c>
      <c r="F12628">
        <v>518.56299999999999</v>
      </c>
      <c r="G12628" t="s">
        <v>33</v>
      </c>
    </row>
    <row r="12629" spans="1:7" x14ac:dyDescent="0.25">
      <c r="A12629" t="s">
        <v>24782</v>
      </c>
      <c r="B12629" t="s">
        <v>10570</v>
      </c>
      <c r="C12629">
        <v>0</v>
      </c>
      <c r="D12629">
        <v>270.51</v>
      </c>
      <c r="E12629">
        <v>106.901</v>
      </c>
      <c r="F12629">
        <v>475.39600000000002</v>
      </c>
      <c r="G12629" t="s">
        <v>33</v>
      </c>
    </row>
    <row r="12630" spans="1:7" x14ac:dyDescent="0.25">
      <c r="A12630" t="s">
        <v>24783</v>
      </c>
      <c r="B12630" t="s">
        <v>24784</v>
      </c>
      <c r="C12630">
        <v>0</v>
      </c>
      <c r="D12630">
        <v>0</v>
      </c>
      <c r="E12630">
        <v>13.959</v>
      </c>
      <c r="F12630">
        <v>0</v>
      </c>
      <c r="G12630" t="s">
        <v>33</v>
      </c>
    </row>
    <row r="12631" spans="1:7" x14ac:dyDescent="0.25">
      <c r="A12631" t="s">
        <v>24785</v>
      </c>
      <c r="B12631" t="s">
        <v>24786</v>
      </c>
      <c r="C12631">
        <v>808</v>
      </c>
      <c r="D12631">
        <v>0</v>
      </c>
      <c r="E12631">
        <v>0.79</v>
      </c>
      <c r="F12631">
        <v>0.79</v>
      </c>
      <c r="G12631" t="s">
        <v>22</v>
      </c>
    </row>
    <row r="12632" spans="1:7" x14ac:dyDescent="0.25">
      <c r="A12632" t="s">
        <v>24787</v>
      </c>
      <c r="B12632" t="s">
        <v>24788</v>
      </c>
      <c r="C12632">
        <v>95</v>
      </c>
      <c r="D12632">
        <v>0</v>
      </c>
      <c r="E12632">
        <v>0.8</v>
      </c>
      <c r="F12632">
        <v>0.8</v>
      </c>
      <c r="G12632" t="s">
        <v>22</v>
      </c>
    </row>
    <row r="12633" spans="1:7" x14ac:dyDescent="0.25">
      <c r="A12633" t="s">
        <v>24789</v>
      </c>
      <c r="B12633" t="s">
        <v>24790</v>
      </c>
      <c r="C12633">
        <v>0</v>
      </c>
      <c r="D12633">
        <v>0</v>
      </c>
      <c r="E12633">
        <v>398.44400000000002</v>
      </c>
      <c r="F12633">
        <v>0</v>
      </c>
      <c r="G12633" t="s">
        <v>33</v>
      </c>
    </row>
    <row r="12634" spans="1:7" x14ac:dyDescent="0.25">
      <c r="A12634" t="s">
        <v>24791</v>
      </c>
      <c r="B12634" t="s">
        <v>24792</v>
      </c>
      <c r="C12634">
        <v>0</v>
      </c>
      <c r="D12634">
        <v>470.51</v>
      </c>
      <c r="E12634">
        <v>358.685</v>
      </c>
      <c r="F12634">
        <v>0</v>
      </c>
      <c r="G12634" t="s">
        <v>33</v>
      </c>
    </row>
    <row r="12635" spans="1:7" x14ac:dyDescent="0.25">
      <c r="A12635" t="s">
        <v>24793</v>
      </c>
      <c r="B12635" t="s">
        <v>24794</v>
      </c>
      <c r="C12635">
        <v>63</v>
      </c>
      <c r="D12635">
        <v>0</v>
      </c>
      <c r="E12635">
        <v>10.029999999999999</v>
      </c>
      <c r="F12635">
        <v>10.029999999999999</v>
      </c>
      <c r="G12635" t="s">
        <v>22</v>
      </c>
    </row>
    <row r="12636" spans="1:7" x14ac:dyDescent="0.25">
      <c r="A12636" t="s">
        <v>24795</v>
      </c>
      <c r="B12636" t="s">
        <v>24796</v>
      </c>
      <c r="C12636">
        <v>0</v>
      </c>
      <c r="D12636">
        <v>0</v>
      </c>
      <c r="E12636">
        <v>25.05</v>
      </c>
      <c r="F12636">
        <v>25.05</v>
      </c>
      <c r="G12636" t="s">
        <v>22</v>
      </c>
    </row>
    <row r="12637" spans="1:7" x14ac:dyDescent="0.25">
      <c r="A12637" t="s">
        <v>24797</v>
      </c>
      <c r="B12637" t="s">
        <v>24798</v>
      </c>
      <c r="C12637">
        <v>0</v>
      </c>
      <c r="D12637">
        <v>0</v>
      </c>
      <c r="E12637">
        <v>325.08100000000002</v>
      </c>
      <c r="F12637">
        <v>0</v>
      </c>
      <c r="G12637" t="s">
        <v>22</v>
      </c>
    </row>
    <row r="12638" spans="1:7" x14ac:dyDescent="0.25">
      <c r="A12638" t="s">
        <v>24799</v>
      </c>
      <c r="B12638" t="s">
        <v>24800</v>
      </c>
      <c r="C12638">
        <v>0</v>
      </c>
      <c r="D12638">
        <v>740.83</v>
      </c>
      <c r="E12638">
        <v>426.38900000000001</v>
      </c>
      <c r="F12638">
        <v>570.13599999999997</v>
      </c>
      <c r="G12638" t="s">
        <v>33</v>
      </c>
    </row>
    <row r="12639" spans="1:7" x14ac:dyDescent="0.25">
      <c r="A12639" t="s">
        <v>24801</v>
      </c>
      <c r="B12639" t="s">
        <v>20552</v>
      </c>
      <c r="C12639">
        <v>0</v>
      </c>
      <c r="D12639">
        <v>471.14</v>
      </c>
      <c r="E12639">
        <v>134.21799999999999</v>
      </c>
      <c r="F12639">
        <v>198.072</v>
      </c>
      <c r="G12639" t="s">
        <v>33</v>
      </c>
    </row>
    <row r="12640" spans="1:7" x14ac:dyDescent="0.25">
      <c r="A12640" t="s">
        <v>24802</v>
      </c>
      <c r="B12640" t="s">
        <v>24803</v>
      </c>
      <c r="C12640">
        <v>13</v>
      </c>
      <c r="D12640">
        <v>42</v>
      </c>
      <c r="E12640">
        <v>20.157</v>
      </c>
      <c r="F12640">
        <v>20.157</v>
      </c>
      <c r="G12640" t="s">
        <v>33</v>
      </c>
    </row>
    <row r="12641" spans="1:7" x14ac:dyDescent="0.25">
      <c r="A12641" t="s">
        <v>24804</v>
      </c>
      <c r="B12641" t="s">
        <v>24805</v>
      </c>
      <c r="C12641">
        <v>0</v>
      </c>
      <c r="D12641">
        <v>0</v>
      </c>
      <c r="E12641">
        <v>5.1340000000000003</v>
      </c>
      <c r="F12641">
        <v>0</v>
      </c>
      <c r="G12641" t="s">
        <v>22</v>
      </c>
    </row>
    <row r="12642" spans="1:7" x14ac:dyDescent="0.25">
      <c r="A12642" t="s">
        <v>24806</v>
      </c>
      <c r="B12642" t="s">
        <v>24807</v>
      </c>
      <c r="C12642">
        <v>20</v>
      </c>
      <c r="D12642">
        <v>0</v>
      </c>
      <c r="E12642">
        <v>17.661999999999999</v>
      </c>
      <c r="F12642">
        <v>16.907</v>
      </c>
      <c r="G12642" t="s">
        <v>33</v>
      </c>
    </row>
    <row r="12643" spans="1:7" x14ac:dyDescent="0.25">
      <c r="A12643" t="s">
        <v>24808</v>
      </c>
      <c r="B12643" t="s">
        <v>24809</v>
      </c>
      <c r="C12643">
        <v>3969</v>
      </c>
      <c r="D12643">
        <v>0</v>
      </c>
      <c r="E12643">
        <v>3.1E-2</v>
      </c>
      <c r="F12643">
        <v>3.1E-2</v>
      </c>
      <c r="G12643" t="s">
        <v>22</v>
      </c>
    </row>
    <row r="12644" spans="1:7" x14ac:dyDescent="0.25">
      <c r="A12644" t="s">
        <v>24810</v>
      </c>
      <c r="B12644" t="s">
        <v>24811</v>
      </c>
      <c r="C12644">
        <v>671.2</v>
      </c>
      <c r="D12644">
        <v>0</v>
      </c>
      <c r="E12644">
        <v>1.1466000000000001</v>
      </c>
      <c r="F12644">
        <v>0.78</v>
      </c>
      <c r="G12644" t="s">
        <v>22</v>
      </c>
    </row>
    <row r="12645" spans="1:7" x14ac:dyDescent="0.25">
      <c r="A12645" t="s">
        <v>24812</v>
      </c>
      <c r="B12645" t="s">
        <v>24813</v>
      </c>
      <c r="C12645">
        <v>0</v>
      </c>
      <c r="D12645">
        <v>310</v>
      </c>
      <c r="E12645">
        <v>154.67599999999999</v>
      </c>
      <c r="F12645">
        <v>131.29400000000001</v>
      </c>
      <c r="G12645" t="s">
        <v>33</v>
      </c>
    </row>
    <row r="12646" spans="1:7" x14ac:dyDescent="0.25">
      <c r="A12646" t="s">
        <v>24814</v>
      </c>
      <c r="B12646" t="s">
        <v>17771</v>
      </c>
      <c r="C12646">
        <v>11</v>
      </c>
      <c r="D12646">
        <v>217.28</v>
      </c>
      <c r="E12646">
        <v>18.637</v>
      </c>
      <c r="F12646">
        <v>21.312999999999999</v>
      </c>
      <c r="G12646" t="s">
        <v>33</v>
      </c>
    </row>
    <row r="12647" spans="1:7" x14ac:dyDescent="0.25">
      <c r="A12647" t="s">
        <v>24815</v>
      </c>
      <c r="B12647" t="s">
        <v>24816</v>
      </c>
      <c r="C12647">
        <v>100</v>
      </c>
      <c r="D12647">
        <v>0</v>
      </c>
      <c r="E12647">
        <v>3.4196900000000001</v>
      </c>
      <c r="F12647">
        <v>1.95</v>
      </c>
      <c r="G12647" t="s">
        <v>22</v>
      </c>
    </row>
    <row r="12648" spans="1:7" x14ac:dyDescent="0.25">
      <c r="A12648" t="s">
        <v>24817</v>
      </c>
      <c r="B12648" t="s">
        <v>24818</v>
      </c>
      <c r="C12648">
        <v>0</v>
      </c>
      <c r="D12648">
        <v>18170.95</v>
      </c>
      <c r="E12648">
        <v>7685.7039999999997</v>
      </c>
      <c r="F12648">
        <v>0</v>
      </c>
      <c r="G12648" t="s">
        <v>33</v>
      </c>
    </row>
    <row r="12649" spans="1:7" x14ac:dyDescent="0.25">
      <c r="A12649" t="s">
        <v>24819</v>
      </c>
      <c r="B12649" t="s">
        <v>24820</v>
      </c>
      <c r="C12649">
        <v>0</v>
      </c>
      <c r="D12649">
        <v>18479.62</v>
      </c>
      <c r="E12649">
        <v>7815.3289999999997</v>
      </c>
      <c r="F12649">
        <v>0</v>
      </c>
      <c r="G12649" t="s">
        <v>33</v>
      </c>
    </row>
    <row r="12650" spans="1:7" x14ac:dyDescent="0.25">
      <c r="A12650" t="s">
        <v>24821</v>
      </c>
      <c r="B12650" t="s">
        <v>24822</v>
      </c>
      <c r="C12650">
        <v>0</v>
      </c>
      <c r="D12650">
        <v>18523.189999999999</v>
      </c>
      <c r="E12650">
        <v>7833.6289999999999</v>
      </c>
      <c r="F12650">
        <v>0</v>
      </c>
      <c r="G12650" t="s">
        <v>33</v>
      </c>
    </row>
    <row r="12651" spans="1:7" x14ac:dyDescent="0.25">
      <c r="A12651" t="s">
        <v>24823</v>
      </c>
      <c r="B12651" t="s">
        <v>24824</v>
      </c>
      <c r="C12651">
        <v>0</v>
      </c>
      <c r="D12651">
        <v>19322</v>
      </c>
      <c r="E12651">
        <v>8169.1289999999999</v>
      </c>
      <c r="F12651">
        <v>0</v>
      </c>
      <c r="G12651" t="s">
        <v>33</v>
      </c>
    </row>
    <row r="12652" spans="1:7" x14ac:dyDescent="0.25">
      <c r="A12652" t="s">
        <v>24825</v>
      </c>
      <c r="B12652" t="s">
        <v>24826</v>
      </c>
      <c r="C12652">
        <v>0</v>
      </c>
      <c r="D12652">
        <v>19191.29</v>
      </c>
      <c r="E12652">
        <v>8114.2290000000003</v>
      </c>
      <c r="F12652">
        <v>0</v>
      </c>
      <c r="G12652" t="s">
        <v>33</v>
      </c>
    </row>
    <row r="12653" spans="1:7" x14ac:dyDescent="0.25">
      <c r="A12653" t="s">
        <v>24827</v>
      </c>
      <c r="B12653" t="s">
        <v>24828</v>
      </c>
      <c r="C12653">
        <v>410</v>
      </c>
      <c r="D12653">
        <v>0</v>
      </c>
      <c r="E12653">
        <v>23.02</v>
      </c>
      <c r="F12653">
        <v>23.02</v>
      </c>
      <c r="G12653" t="s">
        <v>22</v>
      </c>
    </row>
    <row r="12654" spans="1:7" x14ac:dyDescent="0.25">
      <c r="A12654" t="s">
        <v>24829</v>
      </c>
      <c r="B12654" t="s">
        <v>24830</v>
      </c>
      <c r="C12654">
        <v>0</v>
      </c>
      <c r="D12654">
        <v>19495.330000000002</v>
      </c>
      <c r="E12654">
        <v>8242.3289999999997</v>
      </c>
      <c r="F12654">
        <v>0</v>
      </c>
      <c r="G12654" t="s">
        <v>33</v>
      </c>
    </row>
    <row r="12655" spans="1:7" x14ac:dyDescent="0.25">
      <c r="A12655" t="s">
        <v>24831</v>
      </c>
      <c r="B12655" t="s">
        <v>24832</v>
      </c>
      <c r="C12655">
        <v>0</v>
      </c>
      <c r="D12655">
        <v>20512.95</v>
      </c>
      <c r="E12655">
        <v>8669.3289999999997</v>
      </c>
      <c r="F12655">
        <v>0</v>
      </c>
      <c r="G12655" t="s">
        <v>33</v>
      </c>
    </row>
    <row r="12656" spans="1:7" x14ac:dyDescent="0.25">
      <c r="A12656" t="s">
        <v>24833</v>
      </c>
      <c r="B12656" t="s">
        <v>24834</v>
      </c>
      <c r="C12656">
        <v>0</v>
      </c>
      <c r="D12656">
        <v>21936.29</v>
      </c>
      <c r="E12656">
        <v>9267.1290000000008</v>
      </c>
      <c r="F12656">
        <v>0</v>
      </c>
      <c r="G12656" t="s">
        <v>33</v>
      </c>
    </row>
    <row r="12657" spans="1:7" x14ac:dyDescent="0.25">
      <c r="A12657" t="s">
        <v>24835</v>
      </c>
      <c r="B12657" t="s">
        <v>24836</v>
      </c>
      <c r="C12657">
        <v>0</v>
      </c>
      <c r="D12657">
        <v>156.44</v>
      </c>
      <c r="E12657">
        <v>22.361999999999998</v>
      </c>
      <c r="F12657">
        <v>46.5</v>
      </c>
      <c r="G12657" t="s">
        <v>33</v>
      </c>
    </row>
    <row r="12658" spans="1:7" x14ac:dyDescent="0.25">
      <c r="A12658" t="s">
        <v>24837</v>
      </c>
      <c r="B12658" t="s">
        <v>24838</v>
      </c>
      <c r="C12658">
        <v>0</v>
      </c>
      <c r="D12658">
        <v>0</v>
      </c>
      <c r="E12658">
        <v>1343.4490000000001</v>
      </c>
      <c r="F12658">
        <v>0</v>
      </c>
      <c r="G12658" t="s">
        <v>33</v>
      </c>
    </row>
    <row r="12659" spans="1:7" x14ac:dyDescent="0.25">
      <c r="A12659" t="s">
        <v>24839</v>
      </c>
      <c r="B12659" t="s">
        <v>24840</v>
      </c>
      <c r="C12659">
        <v>5</v>
      </c>
      <c r="D12659">
        <v>378.89</v>
      </c>
      <c r="E12659">
        <v>147.14599999999999</v>
      </c>
      <c r="F12659">
        <v>142.56700000000001</v>
      </c>
      <c r="G12659" t="s">
        <v>33</v>
      </c>
    </row>
    <row r="12660" spans="1:7" x14ac:dyDescent="0.25">
      <c r="A12660" t="s">
        <v>24841</v>
      </c>
      <c r="B12660" t="s">
        <v>24842</v>
      </c>
      <c r="C12660">
        <v>0</v>
      </c>
      <c r="D12660">
        <v>16.46</v>
      </c>
      <c r="E12660">
        <v>2.1619999999999999</v>
      </c>
      <c r="F12660">
        <v>2.1619999999999999</v>
      </c>
      <c r="G12660" t="s">
        <v>22</v>
      </c>
    </row>
    <row r="12661" spans="1:7" x14ac:dyDescent="0.25">
      <c r="A12661" t="s">
        <v>24843</v>
      </c>
      <c r="B12661" t="s">
        <v>24844</v>
      </c>
      <c r="C12661">
        <v>200</v>
      </c>
      <c r="D12661">
        <v>0</v>
      </c>
      <c r="E12661">
        <v>0.36</v>
      </c>
      <c r="F12661">
        <v>0.36</v>
      </c>
      <c r="G12661" t="s">
        <v>22</v>
      </c>
    </row>
    <row r="12662" spans="1:7" x14ac:dyDescent="0.25">
      <c r="A12662" t="s">
        <v>24845</v>
      </c>
      <c r="B12662" t="s">
        <v>4786</v>
      </c>
      <c r="C12662">
        <v>0</v>
      </c>
      <c r="D12662">
        <v>0</v>
      </c>
      <c r="E12662">
        <v>1068.1099999999999</v>
      </c>
      <c r="F12662">
        <v>0</v>
      </c>
      <c r="G12662" t="s">
        <v>22</v>
      </c>
    </row>
    <row r="12663" spans="1:7" x14ac:dyDescent="0.25">
      <c r="A12663" t="s">
        <v>24846</v>
      </c>
      <c r="B12663" t="s">
        <v>24847</v>
      </c>
      <c r="C12663">
        <v>0</v>
      </c>
      <c r="D12663">
        <v>0</v>
      </c>
      <c r="E12663">
        <v>20.988</v>
      </c>
      <c r="F12663">
        <v>17.584</v>
      </c>
      <c r="G12663" t="s">
        <v>22</v>
      </c>
    </row>
    <row r="12664" spans="1:7" x14ac:dyDescent="0.25">
      <c r="A12664" t="s">
        <v>24848</v>
      </c>
      <c r="B12664" t="s">
        <v>4790</v>
      </c>
      <c r="C12664">
        <v>0</v>
      </c>
      <c r="D12664">
        <v>0</v>
      </c>
      <c r="E12664">
        <v>924.78750000000002</v>
      </c>
      <c r="F12664">
        <v>0</v>
      </c>
      <c r="G12664" t="s">
        <v>22</v>
      </c>
    </row>
    <row r="12665" spans="1:7" x14ac:dyDescent="0.25">
      <c r="A12665" t="s">
        <v>24849</v>
      </c>
      <c r="B12665" t="s">
        <v>4792</v>
      </c>
      <c r="C12665">
        <v>1</v>
      </c>
      <c r="D12665">
        <v>0</v>
      </c>
      <c r="E12665">
        <v>996.45</v>
      </c>
      <c r="F12665">
        <v>996.45</v>
      </c>
      <c r="G12665" t="s">
        <v>22</v>
      </c>
    </row>
    <row r="12666" spans="1:7" x14ac:dyDescent="0.25">
      <c r="A12666" t="s">
        <v>24850</v>
      </c>
      <c r="B12666" t="s">
        <v>17789</v>
      </c>
      <c r="C12666">
        <v>0</v>
      </c>
      <c r="D12666">
        <v>0</v>
      </c>
      <c r="E12666">
        <v>965.74</v>
      </c>
      <c r="F12666">
        <v>965.74</v>
      </c>
      <c r="G12666" t="s">
        <v>22</v>
      </c>
    </row>
    <row r="12667" spans="1:7" x14ac:dyDescent="0.25">
      <c r="A12667" t="s">
        <v>24851</v>
      </c>
      <c r="B12667" t="s">
        <v>4780</v>
      </c>
      <c r="C12667">
        <v>0</v>
      </c>
      <c r="D12667">
        <v>0</v>
      </c>
      <c r="E12667">
        <v>994.5</v>
      </c>
      <c r="F12667">
        <v>0</v>
      </c>
      <c r="G12667" t="s">
        <v>22</v>
      </c>
    </row>
    <row r="12668" spans="1:7" x14ac:dyDescent="0.25">
      <c r="A12668" t="s">
        <v>24852</v>
      </c>
      <c r="B12668" t="s">
        <v>24853</v>
      </c>
      <c r="C12668">
        <v>15</v>
      </c>
      <c r="D12668">
        <v>0</v>
      </c>
      <c r="E12668">
        <v>4.17</v>
      </c>
      <c r="F12668">
        <v>4.17</v>
      </c>
      <c r="G12668" t="s">
        <v>22</v>
      </c>
    </row>
    <row r="12669" spans="1:7" x14ac:dyDescent="0.25">
      <c r="A12669" t="s">
        <v>24854</v>
      </c>
      <c r="B12669" t="s">
        <v>24855</v>
      </c>
      <c r="C12669">
        <v>20</v>
      </c>
      <c r="D12669">
        <v>0</v>
      </c>
      <c r="E12669">
        <v>0.3</v>
      </c>
      <c r="F12669">
        <v>0.3</v>
      </c>
      <c r="G12669" t="s">
        <v>22</v>
      </c>
    </row>
    <row r="12670" spans="1:7" x14ac:dyDescent="0.25">
      <c r="A12670" t="s">
        <v>24856</v>
      </c>
      <c r="B12670" t="s">
        <v>243</v>
      </c>
      <c r="C12670">
        <v>2</v>
      </c>
      <c r="D12670">
        <v>0</v>
      </c>
      <c r="E12670">
        <v>641.25</v>
      </c>
      <c r="F12670">
        <v>641.25</v>
      </c>
      <c r="G12670" t="s">
        <v>22</v>
      </c>
    </row>
    <row r="12671" spans="1:7" x14ac:dyDescent="0.25">
      <c r="A12671" t="s">
        <v>24857</v>
      </c>
      <c r="B12671" t="s">
        <v>24858</v>
      </c>
      <c r="C12671">
        <v>144.56</v>
      </c>
      <c r="D12671">
        <v>0</v>
      </c>
      <c r="E12671">
        <v>4.1100000000000003</v>
      </c>
      <c r="F12671">
        <v>4.1100000000000003</v>
      </c>
      <c r="G12671" t="s">
        <v>22</v>
      </c>
    </row>
    <row r="12672" spans="1:7" x14ac:dyDescent="0.25">
      <c r="A12672" t="s">
        <v>24859</v>
      </c>
      <c r="B12672" t="s">
        <v>24860</v>
      </c>
      <c r="C12672">
        <v>0</v>
      </c>
      <c r="D12672">
        <v>483.98</v>
      </c>
      <c r="E12672">
        <v>251.059</v>
      </c>
      <c r="F12672">
        <v>272.88499999999999</v>
      </c>
      <c r="G12672" t="s">
        <v>33</v>
      </c>
    </row>
    <row r="12673" spans="1:7" x14ac:dyDescent="0.25">
      <c r="A12673" t="s">
        <v>24861</v>
      </c>
      <c r="B12673" t="s">
        <v>24862</v>
      </c>
      <c r="C12673">
        <v>0</v>
      </c>
      <c r="D12673">
        <v>221.34</v>
      </c>
      <c r="E12673">
        <v>127</v>
      </c>
      <c r="F12673">
        <v>63.241</v>
      </c>
      <c r="G12673" t="s">
        <v>33</v>
      </c>
    </row>
    <row r="12674" spans="1:7" x14ac:dyDescent="0.25">
      <c r="A12674" t="s">
        <v>24863</v>
      </c>
      <c r="B12674" t="s">
        <v>11991</v>
      </c>
      <c r="C12674">
        <v>0</v>
      </c>
      <c r="D12674">
        <v>0</v>
      </c>
      <c r="E12674">
        <v>15.867000000000001</v>
      </c>
      <c r="F12674">
        <v>0</v>
      </c>
      <c r="G12674" t="s">
        <v>22</v>
      </c>
    </row>
    <row r="12675" spans="1:7" x14ac:dyDescent="0.25">
      <c r="A12675" t="s">
        <v>24864</v>
      </c>
      <c r="B12675" t="s">
        <v>24865</v>
      </c>
      <c r="C12675">
        <v>12</v>
      </c>
      <c r="D12675">
        <v>0</v>
      </c>
      <c r="E12675">
        <v>52.081000000000003</v>
      </c>
      <c r="F12675">
        <v>52.081000000000003</v>
      </c>
      <c r="G12675" t="s">
        <v>33</v>
      </c>
    </row>
    <row r="12676" spans="1:7" x14ac:dyDescent="0.25">
      <c r="A12676" t="s">
        <v>24866</v>
      </c>
      <c r="B12676" t="s">
        <v>24867</v>
      </c>
      <c r="C12676">
        <v>9</v>
      </c>
      <c r="D12676">
        <v>0</v>
      </c>
      <c r="E12676">
        <v>57.829000000000001</v>
      </c>
      <c r="F12676">
        <v>43.838000000000001</v>
      </c>
      <c r="G12676" t="s">
        <v>33</v>
      </c>
    </row>
    <row r="12677" spans="1:7" x14ac:dyDescent="0.25">
      <c r="A12677" t="s">
        <v>24868</v>
      </c>
      <c r="B12677" t="s">
        <v>24869</v>
      </c>
      <c r="C12677">
        <v>0</v>
      </c>
      <c r="D12677">
        <v>446.98</v>
      </c>
      <c r="E12677">
        <v>148.72</v>
      </c>
      <c r="F12677">
        <v>563.56200000000001</v>
      </c>
      <c r="G12677" t="s">
        <v>33</v>
      </c>
    </row>
    <row r="12678" spans="1:7" x14ac:dyDescent="0.25">
      <c r="A12678" t="s">
        <v>24870</v>
      </c>
      <c r="B12678" t="s">
        <v>24871</v>
      </c>
      <c r="C12678">
        <v>2</v>
      </c>
      <c r="D12678">
        <v>39.54</v>
      </c>
      <c r="E12678">
        <v>17.952000000000002</v>
      </c>
      <c r="F12678">
        <v>13.131</v>
      </c>
      <c r="G12678" t="s">
        <v>22</v>
      </c>
    </row>
    <row r="12679" spans="1:7" x14ac:dyDescent="0.25">
      <c r="A12679" t="s">
        <v>24872</v>
      </c>
      <c r="B12679" t="s">
        <v>24873</v>
      </c>
      <c r="C12679">
        <v>0</v>
      </c>
      <c r="D12679">
        <v>451.69</v>
      </c>
      <c r="E12679">
        <v>154.43199999999999</v>
      </c>
      <c r="F12679">
        <v>151.09</v>
      </c>
      <c r="G12679" t="s">
        <v>33</v>
      </c>
    </row>
    <row r="12680" spans="1:7" x14ac:dyDescent="0.25">
      <c r="A12680" t="s">
        <v>24874</v>
      </c>
      <c r="B12680" t="s">
        <v>24875</v>
      </c>
      <c r="C12680">
        <v>0</v>
      </c>
      <c r="D12680">
        <v>0</v>
      </c>
      <c r="E12680">
        <v>37.579000000000001</v>
      </c>
      <c r="F12680">
        <v>0</v>
      </c>
      <c r="G12680" t="s">
        <v>33</v>
      </c>
    </row>
    <row r="12681" spans="1:7" x14ac:dyDescent="0.25">
      <c r="A12681" t="s">
        <v>24876</v>
      </c>
      <c r="B12681" t="s">
        <v>24877</v>
      </c>
      <c r="C12681">
        <v>0</v>
      </c>
      <c r="D12681">
        <v>0</v>
      </c>
      <c r="E12681">
        <v>58.167999999999999</v>
      </c>
      <c r="F12681">
        <v>0</v>
      </c>
      <c r="G12681" t="s">
        <v>33</v>
      </c>
    </row>
    <row r="12682" spans="1:7" x14ac:dyDescent="0.25">
      <c r="A12682" t="s">
        <v>24878</v>
      </c>
      <c r="B12682" t="s">
        <v>24879</v>
      </c>
      <c r="C12682">
        <v>0</v>
      </c>
      <c r="D12682">
        <v>0</v>
      </c>
      <c r="E12682">
        <v>4.7649999999999997</v>
      </c>
      <c r="F12682">
        <v>2.0369999999999999</v>
      </c>
      <c r="G12682" t="s">
        <v>22</v>
      </c>
    </row>
    <row r="12683" spans="1:7" x14ac:dyDescent="0.25">
      <c r="A12683" t="s">
        <v>24880</v>
      </c>
      <c r="B12683" t="s">
        <v>24881</v>
      </c>
      <c r="C12683">
        <v>0</v>
      </c>
      <c r="D12683">
        <v>285</v>
      </c>
      <c r="E12683">
        <v>63.034999999999997</v>
      </c>
      <c r="F12683">
        <v>54.634</v>
      </c>
      <c r="G12683" t="s">
        <v>22</v>
      </c>
    </row>
    <row r="12684" spans="1:7" x14ac:dyDescent="0.25">
      <c r="A12684" t="s">
        <v>24882</v>
      </c>
      <c r="B12684" t="s">
        <v>24883</v>
      </c>
      <c r="C12684">
        <v>1</v>
      </c>
      <c r="D12684">
        <v>1750</v>
      </c>
      <c r="E12684">
        <v>286.21600000000001</v>
      </c>
      <c r="F12684">
        <v>448.14800000000002</v>
      </c>
      <c r="G12684" t="s">
        <v>33</v>
      </c>
    </row>
    <row r="12685" spans="1:7" x14ac:dyDescent="0.25">
      <c r="A12685" t="s">
        <v>24884</v>
      </c>
      <c r="B12685" t="s">
        <v>24885</v>
      </c>
      <c r="C12685">
        <v>0</v>
      </c>
      <c r="D12685">
        <v>0</v>
      </c>
      <c r="E12685">
        <v>20.68</v>
      </c>
      <c r="F12685">
        <v>20.68</v>
      </c>
      <c r="G12685" t="s">
        <v>22</v>
      </c>
    </row>
    <row r="12686" spans="1:7" x14ac:dyDescent="0.25">
      <c r="A12686" t="s">
        <v>24886</v>
      </c>
      <c r="B12686" t="s">
        <v>24887</v>
      </c>
      <c r="C12686">
        <v>3</v>
      </c>
      <c r="D12686">
        <v>0</v>
      </c>
      <c r="E12686">
        <v>3.2858800000000001</v>
      </c>
      <c r="F12686">
        <v>3.85</v>
      </c>
      <c r="G12686" t="s">
        <v>22</v>
      </c>
    </row>
    <row r="12687" spans="1:7" x14ac:dyDescent="0.25">
      <c r="A12687" t="s">
        <v>24888</v>
      </c>
      <c r="B12687" t="s">
        <v>24889</v>
      </c>
      <c r="C12687">
        <v>0</v>
      </c>
      <c r="D12687">
        <v>272.85000000000002</v>
      </c>
      <c r="E12687">
        <v>103.249</v>
      </c>
      <c r="F12687">
        <v>140.53100000000001</v>
      </c>
      <c r="G12687" t="s">
        <v>33</v>
      </c>
    </row>
    <row r="12688" spans="1:7" x14ac:dyDescent="0.25">
      <c r="A12688" t="s">
        <v>24890</v>
      </c>
      <c r="B12688" t="s">
        <v>24891</v>
      </c>
      <c r="C12688">
        <v>0</v>
      </c>
      <c r="D12688">
        <v>0</v>
      </c>
      <c r="E12688">
        <v>300</v>
      </c>
      <c r="F12688">
        <v>0</v>
      </c>
      <c r="G12688" t="s">
        <v>22</v>
      </c>
    </row>
    <row r="12689" spans="1:7" x14ac:dyDescent="0.25">
      <c r="A12689" t="s">
        <v>24892</v>
      </c>
      <c r="B12689" t="s">
        <v>24893</v>
      </c>
      <c r="C12689">
        <v>0</v>
      </c>
      <c r="D12689">
        <v>277</v>
      </c>
      <c r="E12689">
        <v>133.94399999999999</v>
      </c>
      <c r="F12689">
        <v>133.94399999999999</v>
      </c>
      <c r="G12689" t="s">
        <v>33</v>
      </c>
    </row>
    <row r="12690" spans="1:7" x14ac:dyDescent="0.25">
      <c r="A12690" t="s">
        <v>24894</v>
      </c>
      <c r="B12690" t="s">
        <v>24895</v>
      </c>
      <c r="C12690">
        <v>0</v>
      </c>
      <c r="D12690">
        <v>0</v>
      </c>
      <c r="E12690">
        <v>42.8</v>
      </c>
      <c r="F12690">
        <v>42.8</v>
      </c>
      <c r="G12690" t="s">
        <v>22</v>
      </c>
    </row>
    <row r="12691" spans="1:7" x14ac:dyDescent="0.25">
      <c r="A12691" t="s">
        <v>24896</v>
      </c>
      <c r="B12691" t="s">
        <v>24897</v>
      </c>
      <c r="C12691">
        <v>2</v>
      </c>
      <c r="D12691">
        <v>357.57</v>
      </c>
      <c r="E12691">
        <v>25.931000000000001</v>
      </c>
      <c r="F12691">
        <v>24.401</v>
      </c>
      <c r="G12691" t="s">
        <v>312</v>
      </c>
    </row>
    <row r="12692" spans="1:7" x14ac:dyDescent="0.25">
      <c r="A12692" t="s">
        <v>24898</v>
      </c>
      <c r="B12692" t="s">
        <v>24899</v>
      </c>
      <c r="C12692">
        <v>0</v>
      </c>
      <c r="D12692">
        <v>0</v>
      </c>
      <c r="E12692">
        <v>26.885999999999999</v>
      </c>
      <c r="F12692">
        <v>6.0119999999999996</v>
      </c>
      <c r="G12692" t="s">
        <v>22</v>
      </c>
    </row>
    <row r="12693" spans="1:7" x14ac:dyDescent="0.25">
      <c r="A12693" t="s">
        <v>24900</v>
      </c>
      <c r="B12693" t="s">
        <v>24901</v>
      </c>
      <c r="C12693">
        <v>15</v>
      </c>
      <c r="D12693">
        <v>0</v>
      </c>
      <c r="E12693">
        <v>2.86</v>
      </c>
      <c r="F12693">
        <v>2.86</v>
      </c>
      <c r="G12693" t="s">
        <v>22</v>
      </c>
    </row>
    <row r="12694" spans="1:7" x14ac:dyDescent="0.25">
      <c r="A12694" t="s">
        <v>24902</v>
      </c>
      <c r="B12694" t="s">
        <v>24903</v>
      </c>
      <c r="C12694">
        <v>0</v>
      </c>
      <c r="D12694">
        <v>0</v>
      </c>
      <c r="E12694">
        <v>1.1000000000000001</v>
      </c>
      <c r="F12694">
        <v>1.1000000000000001</v>
      </c>
      <c r="G12694" t="s">
        <v>22</v>
      </c>
    </row>
    <row r="12695" spans="1:7" x14ac:dyDescent="0.25">
      <c r="A12695" t="s">
        <v>24904</v>
      </c>
      <c r="B12695" t="s">
        <v>24905</v>
      </c>
      <c r="C12695">
        <v>0</v>
      </c>
      <c r="D12695">
        <v>0</v>
      </c>
      <c r="E12695">
        <v>1972</v>
      </c>
      <c r="F12695">
        <v>1972</v>
      </c>
      <c r="G12695" t="s">
        <v>22</v>
      </c>
    </row>
    <row r="12696" spans="1:7" x14ac:dyDescent="0.25">
      <c r="A12696" t="s">
        <v>24906</v>
      </c>
      <c r="B12696" t="s">
        <v>24907</v>
      </c>
      <c r="C12696">
        <v>1</v>
      </c>
      <c r="D12696">
        <v>73.78</v>
      </c>
      <c r="E12696">
        <v>33.722999999999999</v>
      </c>
      <c r="F12696">
        <v>10.667999999999999</v>
      </c>
      <c r="G12696" t="s">
        <v>312</v>
      </c>
    </row>
    <row r="12697" spans="1:7" x14ac:dyDescent="0.25">
      <c r="A12697" t="s">
        <v>24908</v>
      </c>
      <c r="B12697" t="s">
        <v>24909</v>
      </c>
      <c r="C12697">
        <v>0</v>
      </c>
      <c r="D12697">
        <v>0</v>
      </c>
      <c r="E12697">
        <v>0</v>
      </c>
      <c r="F12697">
        <v>0</v>
      </c>
      <c r="G12697" t="s">
        <v>22</v>
      </c>
    </row>
    <row r="12698" spans="1:7" x14ac:dyDescent="0.25">
      <c r="A12698" t="s">
        <v>24910</v>
      </c>
      <c r="B12698" t="s">
        <v>24911</v>
      </c>
      <c r="C12698">
        <v>0</v>
      </c>
      <c r="D12698">
        <v>0</v>
      </c>
      <c r="E12698">
        <v>274.29899999999998</v>
      </c>
      <c r="F12698">
        <v>0</v>
      </c>
      <c r="G12698" t="s">
        <v>33</v>
      </c>
    </row>
    <row r="12699" spans="1:7" x14ac:dyDescent="0.25">
      <c r="A12699" t="s">
        <v>24912</v>
      </c>
      <c r="B12699" t="s">
        <v>24913</v>
      </c>
      <c r="C12699">
        <v>214</v>
      </c>
      <c r="D12699">
        <v>38.83</v>
      </c>
      <c r="E12699">
        <v>31.169</v>
      </c>
      <c r="F12699">
        <v>8.2309999999999999</v>
      </c>
      <c r="G12699" t="s">
        <v>312</v>
      </c>
    </row>
    <row r="12700" spans="1:7" x14ac:dyDescent="0.25">
      <c r="A12700" t="s">
        <v>24914</v>
      </c>
      <c r="B12700" t="s">
        <v>24915</v>
      </c>
      <c r="C12700">
        <v>0</v>
      </c>
      <c r="D12700">
        <v>0</v>
      </c>
      <c r="E12700">
        <v>0</v>
      </c>
      <c r="F12700">
        <v>0</v>
      </c>
      <c r="G12700" t="s">
        <v>22</v>
      </c>
    </row>
    <row r="12701" spans="1:7" x14ac:dyDescent="0.25">
      <c r="A12701" t="s">
        <v>24916</v>
      </c>
      <c r="B12701" t="s">
        <v>24917</v>
      </c>
      <c r="C12701">
        <v>2535</v>
      </c>
      <c r="D12701">
        <v>0</v>
      </c>
      <c r="E12701">
        <v>0.51</v>
      </c>
      <c r="F12701">
        <v>0.51</v>
      </c>
      <c r="G12701" t="s">
        <v>22</v>
      </c>
    </row>
    <row r="12702" spans="1:7" x14ac:dyDescent="0.25">
      <c r="A12702" t="s">
        <v>24918</v>
      </c>
      <c r="B12702" t="s">
        <v>24919</v>
      </c>
      <c r="C12702">
        <v>1142</v>
      </c>
      <c r="D12702">
        <v>0</v>
      </c>
      <c r="E12702">
        <v>3.8</v>
      </c>
      <c r="F12702">
        <v>3.8</v>
      </c>
      <c r="G12702" t="s">
        <v>22</v>
      </c>
    </row>
    <row r="12703" spans="1:7" x14ac:dyDescent="0.25">
      <c r="A12703" t="s">
        <v>24920</v>
      </c>
      <c r="B12703" t="s">
        <v>24921</v>
      </c>
      <c r="C12703">
        <v>0</v>
      </c>
      <c r="D12703">
        <v>90</v>
      </c>
      <c r="E12703">
        <v>0.29474</v>
      </c>
      <c r="F12703">
        <v>52.26</v>
      </c>
      <c r="G12703" t="s">
        <v>22</v>
      </c>
    </row>
    <row r="12704" spans="1:7" x14ac:dyDescent="0.25">
      <c r="A12704" t="s">
        <v>24922</v>
      </c>
      <c r="B12704" t="s">
        <v>24923</v>
      </c>
      <c r="C12704">
        <v>0</v>
      </c>
      <c r="D12704">
        <v>95</v>
      </c>
      <c r="E12704">
        <v>32.770000000000003</v>
      </c>
      <c r="F12704">
        <v>55.67</v>
      </c>
      <c r="G12704" t="s">
        <v>22</v>
      </c>
    </row>
    <row r="12705" spans="1:7" x14ac:dyDescent="0.25">
      <c r="A12705" t="s">
        <v>24924</v>
      </c>
      <c r="B12705" t="s">
        <v>24925</v>
      </c>
      <c r="C12705">
        <v>1</v>
      </c>
      <c r="D12705">
        <v>175.58</v>
      </c>
      <c r="E12705">
        <v>25.215</v>
      </c>
      <c r="F12705">
        <v>9.7539999999999996</v>
      </c>
      <c r="G12705" t="s">
        <v>312</v>
      </c>
    </row>
    <row r="12706" spans="1:7" x14ac:dyDescent="0.25">
      <c r="A12706" t="s">
        <v>24926</v>
      </c>
      <c r="B12706" t="s">
        <v>24927</v>
      </c>
      <c r="C12706">
        <v>1</v>
      </c>
      <c r="D12706">
        <v>15.57</v>
      </c>
      <c r="E12706">
        <v>2.1619999999999999</v>
      </c>
      <c r="F12706">
        <v>2.1619999999999999</v>
      </c>
      <c r="G12706" t="s">
        <v>22</v>
      </c>
    </row>
    <row r="12707" spans="1:7" x14ac:dyDescent="0.25">
      <c r="A12707" t="s">
        <v>24928</v>
      </c>
      <c r="B12707" t="s">
        <v>24929</v>
      </c>
      <c r="C12707">
        <v>1208</v>
      </c>
      <c r="D12707">
        <v>0</v>
      </c>
      <c r="E12707">
        <v>0.3</v>
      </c>
      <c r="F12707">
        <v>0.3</v>
      </c>
      <c r="G12707" t="s">
        <v>22</v>
      </c>
    </row>
    <row r="12708" spans="1:7" x14ac:dyDescent="0.25">
      <c r="A12708" t="s">
        <v>24930</v>
      </c>
      <c r="B12708" t="s">
        <v>24931</v>
      </c>
      <c r="C12708">
        <v>104</v>
      </c>
      <c r="D12708">
        <v>0.13</v>
      </c>
      <c r="E12708">
        <v>0.3</v>
      </c>
      <c r="F12708">
        <v>0.12</v>
      </c>
      <c r="G12708" t="s">
        <v>22</v>
      </c>
    </row>
    <row r="12709" spans="1:7" x14ac:dyDescent="0.25">
      <c r="A12709" t="s">
        <v>24932</v>
      </c>
      <c r="B12709" t="s">
        <v>24933</v>
      </c>
      <c r="C12709">
        <v>0</v>
      </c>
      <c r="D12709">
        <v>106.86</v>
      </c>
      <c r="E12709">
        <v>63.408999999999999</v>
      </c>
      <c r="F12709">
        <v>63.408999999999999</v>
      </c>
      <c r="G12709" t="s">
        <v>312</v>
      </c>
    </row>
    <row r="12710" spans="1:7" x14ac:dyDescent="0.25">
      <c r="A12710" t="s">
        <v>24934</v>
      </c>
      <c r="B12710" t="s">
        <v>24935</v>
      </c>
      <c r="C12710">
        <v>50</v>
      </c>
      <c r="D12710">
        <v>0</v>
      </c>
      <c r="E12710">
        <v>10.76</v>
      </c>
      <c r="F12710">
        <v>10.76</v>
      </c>
      <c r="G12710" t="s">
        <v>22</v>
      </c>
    </row>
    <row r="12711" spans="1:7" x14ac:dyDescent="0.25">
      <c r="A12711" t="s">
        <v>24936</v>
      </c>
      <c r="B12711" t="s">
        <v>24937</v>
      </c>
      <c r="C12711">
        <v>1053</v>
      </c>
      <c r="D12711">
        <v>0</v>
      </c>
      <c r="E12711">
        <v>0.22</v>
      </c>
      <c r="F12711">
        <v>0.22</v>
      </c>
      <c r="G12711" t="s">
        <v>22</v>
      </c>
    </row>
    <row r="12712" spans="1:7" x14ac:dyDescent="0.25">
      <c r="A12712" t="s">
        <v>24938</v>
      </c>
      <c r="B12712" t="s">
        <v>24939</v>
      </c>
      <c r="C12712">
        <v>0</v>
      </c>
      <c r="D12712">
        <v>0</v>
      </c>
      <c r="E12712">
        <v>113.913</v>
      </c>
      <c r="F12712">
        <v>27.016999999999999</v>
      </c>
      <c r="G12712" t="s">
        <v>22</v>
      </c>
    </row>
    <row r="12713" spans="1:7" x14ac:dyDescent="0.25">
      <c r="A12713" t="s">
        <v>24940</v>
      </c>
      <c r="B12713" t="s">
        <v>24941</v>
      </c>
      <c r="C12713">
        <v>0</v>
      </c>
      <c r="D12713">
        <v>0</v>
      </c>
      <c r="E12713">
        <v>0.20300000000000001</v>
      </c>
      <c r="F12713">
        <v>0</v>
      </c>
      <c r="G12713" t="s">
        <v>22</v>
      </c>
    </row>
    <row r="12714" spans="1:7" x14ac:dyDescent="0.25">
      <c r="A12714" t="s">
        <v>24942</v>
      </c>
      <c r="B12714" t="s">
        <v>24943</v>
      </c>
      <c r="C12714">
        <v>0</v>
      </c>
      <c r="D12714">
        <v>172.5</v>
      </c>
      <c r="E12714">
        <v>42.643000000000001</v>
      </c>
      <c r="F12714">
        <v>0</v>
      </c>
      <c r="G12714" t="s">
        <v>33</v>
      </c>
    </row>
    <row r="12715" spans="1:7" x14ac:dyDescent="0.25">
      <c r="A12715" t="s">
        <v>24944</v>
      </c>
      <c r="B12715" t="s">
        <v>24945</v>
      </c>
      <c r="C12715">
        <v>2</v>
      </c>
      <c r="D12715">
        <v>0</v>
      </c>
      <c r="E12715">
        <v>21.89</v>
      </c>
      <c r="F12715">
        <v>21.89</v>
      </c>
      <c r="G12715" t="s">
        <v>22</v>
      </c>
    </row>
    <row r="12716" spans="1:7" x14ac:dyDescent="0.25">
      <c r="A12716" t="s">
        <v>24946</v>
      </c>
      <c r="B12716" t="s">
        <v>24947</v>
      </c>
      <c r="C12716">
        <v>0</v>
      </c>
      <c r="D12716">
        <v>31.22</v>
      </c>
      <c r="E12716">
        <v>6.4189999999999996</v>
      </c>
      <c r="F12716">
        <v>6.3769999999999998</v>
      </c>
      <c r="G12716" t="s">
        <v>22</v>
      </c>
    </row>
    <row r="12717" spans="1:7" x14ac:dyDescent="0.25">
      <c r="A12717" t="s">
        <v>24948</v>
      </c>
      <c r="B12717" t="s">
        <v>24949</v>
      </c>
      <c r="C12717">
        <v>2</v>
      </c>
      <c r="D12717">
        <v>0</v>
      </c>
      <c r="E12717">
        <v>21.2</v>
      </c>
      <c r="F12717">
        <v>23.74</v>
      </c>
      <c r="G12717" t="s">
        <v>22</v>
      </c>
    </row>
    <row r="12718" spans="1:7" x14ac:dyDescent="0.25">
      <c r="A12718" t="s">
        <v>24950</v>
      </c>
      <c r="B12718" t="s">
        <v>24951</v>
      </c>
      <c r="C12718">
        <v>0</v>
      </c>
      <c r="D12718">
        <v>0</v>
      </c>
      <c r="E12718">
        <v>0.46600000000000003</v>
      </c>
      <c r="F12718">
        <v>0</v>
      </c>
      <c r="G12718" t="s">
        <v>22</v>
      </c>
    </row>
    <row r="12719" spans="1:7" x14ac:dyDescent="0.25">
      <c r="A12719" t="s">
        <v>24952</v>
      </c>
      <c r="B12719" t="s">
        <v>24953</v>
      </c>
      <c r="C12719">
        <v>2354</v>
      </c>
      <c r="D12719">
        <v>0</v>
      </c>
      <c r="E12719">
        <v>6.28</v>
      </c>
      <c r="F12719">
        <v>6.45</v>
      </c>
      <c r="G12719" t="s">
        <v>22</v>
      </c>
    </row>
    <row r="12720" spans="1:7" x14ac:dyDescent="0.25">
      <c r="A12720" t="s">
        <v>24954</v>
      </c>
      <c r="B12720" t="s">
        <v>24955</v>
      </c>
      <c r="C12720">
        <v>2</v>
      </c>
      <c r="D12720">
        <v>0</v>
      </c>
      <c r="E12720">
        <v>34.904000000000003</v>
      </c>
      <c r="F12720">
        <v>9.4339999999999993</v>
      </c>
      <c r="G12720" t="s">
        <v>22</v>
      </c>
    </row>
    <row r="12721" spans="1:7" x14ac:dyDescent="0.25">
      <c r="A12721" t="s">
        <v>24956</v>
      </c>
      <c r="B12721" t="s">
        <v>24957</v>
      </c>
      <c r="C12721">
        <v>0</v>
      </c>
      <c r="D12721">
        <v>0</v>
      </c>
      <c r="E12721">
        <v>95.75</v>
      </c>
      <c r="F12721">
        <v>95.75</v>
      </c>
      <c r="G12721" t="s">
        <v>22</v>
      </c>
    </row>
    <row r="12722" spans="1:7" x14ac:dyDescent="0.25">
      <c r="A12722" t="s">
        <v>24958</v>
      </c>
      <c r="B12722" t="s">
        <v>24959</v>
      </c>
      <c r="C12722">
        <v>0</v>
      </c>
      <c r="D12722">
        <v>145.19999999999999</v>
      </c>
      <c r="E12722">
        <v>79.894999999999996</v>
      </c>
      <c r="F12722">
        <v>65.602000000000004</v>
      </c>
      <c r="G12722" t="s">
        <v>33</v>
      </c>
    </row>
    <row r="12723" spans="1:7" x14ac:dyDescent="0.25">
      <c r="A12723" t="s">
        <v>24960</v>
      </c>
      <c r="B12723" t="s">
        <v>24961</v>
      </c>
      <c r="C12723">
        <v>0</v>
      </c>
      <c r="D12723">
        <v>0</v>
      </c>
      <c r="E12723">
        <v>3.5</v>
      </c>
      <c r="F12723">
        <v>3.5</v>
      </c>
      <c r="G12723" t="s">
        <v>22</v>
      </c>
    </row>
    <row r="12724" spans="1:7" x14ac:dyDescent="0.25">
      <c r="A12724" t="s">
        <v>24962</v>
      </c>
      <c r="B12724" t="s">
        <v>24963</v>
      </c>
      <c r="C12724">
        <v>0</v>
      </c>
      <c r="D12724">
        <v>122.4</v>
      </c>
      <c r="E12724">
        <v>63.244999999999997</v>
      </c>
      <c r="F12724">
        <v>49.783999999999999</v>
      </c>
      <c r="G12724" t="s">
        <v>33</v>
      </c>
    </row>
    <row r="12725" spans="1:7" x14ac:dyDescent="0.25">
      <c r="A12725" t="s">
        <v>24964</v>
      </c>
      <c r="B12725" t="s">
        <v>24965</v>
      </c>
      <c r="C12725">
        <v>0</v>
      </c>
      <c r="D12725">
        <v>166.32</v>
      </c>
      <c r="E12725">
        <v>88.447000000000003</v>
      </c>
      <c r="F12725">
        <v>75.953000000000003</v>
      </c>
      <c r="G12725" t="s">
        <v>33</v>
      </c>
    </row>
    <row r="12726" spans="1:7" x14ac:dyDescent="0.25">
      <c r="A12726" t="s">
        <v>24966</v>
      </c>
      <c r="B12726" t="s">
        <v>24967</v>
      </c>
      <c r="C12726">
        <v>0</v>
      </c>
      <c r="D12726">
        <v>121.05</v>
      </c>
      <c r="E12726">
        <v>66.802000000000007</v>
      </c>
      <c r="F12726">
        <v>54.308</v>
      </c>
      <c r="G12726" t="s">
        <v>33</v>
      </c>
    </row>
    <row r="12727" spans="1:7" x14ac:dyDescent="0.25">
      <c r="A12727" t="s">
        <v>24968</v>
      </c>
      <c r="B12727" t="s">
        <v>24969</v>
      </c>
      <c r="C12727">
        <v>0</v>
      </c>
      <c r="D12727">
        <v>0</v>
      </c>
      <c r="E12727">
        <v>6.0060000000000002</v>
      </c>
      <c r="F12727">
        <v>2.234</v>
      </c>
      <c r="G12727" t="s">
        <v>22</v>
      </c>
    </row>
    <row r="12728" spans="1:7" x14ac:dyDescent="0.25">
      <c r="A12728" t="s">
        <v>24970</v>
      </c>
      <c r="B12728" t="s">
        <v>24971</v>
      </c>
      <c r="C12728">
        <v>0</v>
      </c>
      <c r="D12728">
        <v>52.16</v>
      </c>
      <c r="E12728">
        <v>18.254999999999999</v>
      </c>
      <c r="F12728">
        <v>11</v>
      </c>
      <c r="G12728" t="s">
        <v>33</v>
      </c>
    </row>
    <row r="12729" spans="1:7" x14ac:dyDescent="0.25">
      <c r="A12729" t="s">
        <v>24972</v>
      </c>
      <c r="B12729" t="s">
        <v>24973</v>
      </c>
      <c r="C12729">
        <v>0</v>
      </c>
      <c r="D12729">
        <v>0</v>
      </c>
      <c r="E12729">
        <v>1919</v>
      </c>
      <c r="F12729">
        <v>0</v>
      </c>
      <c r="G12729" t="s">
        <v>22</v>
      </c>
    </row>
    <row r="12730" spans="1:7" x14ac:dyDescent="0.25">
      <c r="A12730" t="s">
        <v>24974</v>
      </c>
      <c r="B12730" t="s">
        <v>24975</v>
      </c>
      <c r="C12730">
        <v>0</v>
      </c>
      <c r="D12730">
        <v>13.6</v>
      </c>
      <c r="E12730">
        <v>13.9</v>
      </c>
      <c r="F12730">
        <v>11.7</v>
      </c>
      <c r="G12730" t="s">
        <v>22</v>
      </c>
    </row>
    <row r="12731" spans="1:7" x14ac:dyDescent="0.25">
      <c r="A12731" t="s">
        <v>24976</v>
      </c>
      <c r="B12731" t="s">
        <v>24977</v>
      </c>
      <c r="C12731">
        <v>0</v>
      </c>
      <c r="D12731">
        <v>0</v>
      </c>
      <c r="E12731">
        <v>23.135999999999999</v>
      </c>
      <c r="F12731">
        <v>8.7140000000000004</v>
      </c>
      <c r="G12731" t="s">
        <v>22</v>
      </c>
    </row>
    <row r="12732" spans="1:7" x14ac:dyDescent="0.25">
      <c r="A12732" t="s">
        <v>24978</v>
      </c>
      <c r="B12732" t="s">
        <v>24979</v>
      </c>
      <c r="C12732">
        <v>0</v>
      </c>
      <c r="D12732">
        <v>61.88</v>
      </c>
      <c r="E12732">
        <v>55.42</v>
      </c>
      <c r="F12732">
        <v>55.42</v>
      </c>
      <c r="G12732" t="s">
        <v>22</v>
      </c>
    </row>
    <row r="12733" spans="1:7" x14ac:dyDescent="0.25">
      <c r="A12733" t="s">
        <v>24980</v>
      </c>
      <c r="B12733" t="s">
        <v>24981</v>
      </c>
      <c r="C12733">
        <v>0</v>
      </c>
      <c r="D12733">
        <v>61.24</v>
      </c>
      <c r="E12733">
        <v>20</v>
      </c>
      <c r="F12733">
        <v>20</v>
      </c>
      <c r="G12733" t="s">
        <v>22</v>
      </c>
    </row>
    <row r="12734" spans="1:7" x14ac:dyDescent="0.25">
      <c r="A12734" t="s">
        <v>24982</v>
      </c>
      <c r="B12734" t="s">
        <v>24983</v>
      </c>
      <c r="C12734">
        <v>0</v>
      </c>
      <c r="D12734">
        <v>93.12</v>
      </c>
      <c r="E12734">
        <v>82.28</v>
      </c>
      <c r="F12734">
        <v>82.28</v>
      </c>
      <c r="G12734" t="s">
        <v>22</v>
      </c>
    </row>
    <row r="12735" spans="1:7" x14ac:dyDescent="0.25">
      <c r="A12735" t="s">
        <v>24984</v>
      </c>
      <c r="B12735" t="s">
        <v>24985</v>
      </c>
      <c r="C12735">
        <v>0</v>
      </c>
      <c r="D12735">
        <v>330.92</v>
      </c>
      <c r="E12735">
        <v>20.818999999999999</v>
      </c>
      <c r="F12735">
        <v>23.922999999999998</v>
      </c>
      <c r="G12735" t="s">
        <v>33</v>
      </c>
    </row>
    <row r="12736" spans="1:7" x14ac:dyDescent="0.25">
      <c r="A12736" t="s">
        <v>24986</v>
      </c>
      <c r="B12736" t="s">
        <v>24987</v>
      </c>
      <c r="C12736">
        <v>0</v>
      </c>
      <c r="D12736">
        <v>0</v>
      </c>
      <c r="E12736">
        <v>102.253</v>
      </c>
      <c r="F12736">
        <v>47.959000000000003</v>
      </c>
      <c r="G12736" t="s">
        <v>22</v>
      </c>
    </row>
    <row r="12737" spans="1:7" x14ac:dyDescent="0.25">
      <c r="A12737" t="s">
        <v>24988</v>
      </c>
      <c r="B12737" t="s">
        <v>24989</v>
      </c>
      <c r="C12737">
        <v>0</v>
      </c>
      <c r="D12737">
        <v>0</v>
      </c>
      <c r="E12737">
        <v>1708</v>
      </c>
      <c r="F12737">
        <v>1995</v>
      </c>
      <c r="G12737" t="s">
        <v>22</v>
      </c>
    </row>
    <row r="12738" spans="1:7" x14ac:dyDescent="0.25">
      <c r="A12738" t="s">
        <v>24990</v>
      </c>
      <c r="B12738" t="s">
        <v>24991</v>
      </c>
      <c r="C12738">
        <v>0</v>
      </c>
      <c r="D12738">
        <v>0</v>
      </c>
      <c r="E12738">
        <v>1685</v>
      </c>
      <c r="F12738">
        <v>1389</v>
      </c>
      <c r="G12738" t="s">
        <v>22</v>
      </c>
    </row>
    <row r="12739" spans="1:7" x14ac:dyDescent="0.25">
      <c r="A12739" t="s">
        <v>24992</v>
      </c>
      <c r="B12739" t="s">
        <v>24993</v>
      </c>
      <c r="C12739">
        <v>0</v>
      </c>
      <c r="D12739">
        <v>0</v>
      </c>
      <c r="E12739">
        <v>1873</v>
      </c>
      <c r="F12739">
        <v>1604</v>
      </c>
      <c r="G12739" t="s">
        <v>22</v>
      </c>
    </row>
    <row r="12740" spans="1:7" x14ac:dyDescent="0.25">
      <c r="A12740" t="s">
        <v>24994</v>
      </c>
      <c r="B12740" t="s">
        <v>24995</v>
      </c>
      <c r="C12740">
        <v>0</v>
      </c>
      <c r="D12740">
        <v>68.5</v>
      </c>
      <c r="E12740">
        <v>17.288</v>
      </c>
      <c r="F12740">
        <v>19.617000000000001</v>
      </c>
      <c r="G12740" t="s">
        <v>33</v>
      </c>
    </row>
    <row r="12741" spans="1:7" x14ac:dyDescent="0.25">
      <c r="A12741" t="s">
        <v>24996</v>
      </c>
      <c r="B12741" t="s">
        <v>24997</v>
      </c>
      <c r="C12741">
        <v>0</v>
      </c>
      <c r="D12741">
        <v>156.37</v>
      </c>
      <c r="E12741">
        <v>0</v>
      </c>
      <c r="F12741">
        <v>0</v>
      </c>
      <c r="G12741" t="s">
        <v>22</v>
      </c>
    </row>
    <row r="12742" spans="1:7" x14ac:dyDescent="0.25">
      <c r="A12742" t="s">
        <v>24998</v>
      </c>
      <c r="B12742" t="s">
        <v>24999</v>
      </c>
      <c r="C12742">
        <v>505</v>
      </c>
      <c r="D12742">
        <v>0</v>
      </c>
      <c r="E12742">
        <v>0.60150000000000003</v>
      </c>
      <c r="F12742">
        <v>0.60150000000000003</v>
      </c>
      <c r="G12742" t="s">
        <v>22</v>
      </c>
    </row>
    <row r="12743" spans="1:7" x14ac:dyDescent="0.25">
      <c r="A12743" t="s">
        <v>25000</v>
      </c>
      <c r="B12743" t="s">
        <v>420</v>
      </c>
      <c r="C12743">
        <v>0</v>
      </c>
      <c r="D12743">
        <v>399.64</v>
      </c>
      <c r="E12743">
        <v>69.747</v>
      </c>
      <c r="F12743">
        <v>64.052999999999997</v>
      </c>
      <c r="G12743" t="s">
        <v>33</v>
      </c>
    </row>
    <row r="12744" spans="1:7" x14ac:dyDescent="0.25">
      <c r="A12744" t="s">
        <v>25001</v>
      </c>
      <c r="B12744" t="s">
        <v>25002</v>
      </c>
      <c r="C12744">
        <v>0</v>
      </c>
      <c r="D12744">
        <v>0</v>
      </c>
      <c r="E12744">
        <v>30.78</v>
      </c>
      <c r="F12744">
        <v>30.78</v>
      </c>
      <c r="G12744" t="s">
        <v>22</v>
      </c>
    </row>
    <row r="12745" spans="1:7" x14ac:dyDescent="0.25">
      <c r="A12745" t="s">
        <v>25003</v>
      </c>
      <c r="B12745" t="s">
        <v>25004</v>
      </c>
      <c r="C12745">
        <v>30</v>
      </c>
      <c r="D12745">
        <v>0</v>
      </c>
      <c r="E12745">
        <v>85.05</v>
      </c>
      <c r="F12745">
        <v>85.05</v>
      </c>
      <c r="G12745" t="s">
        <v>22</v>
      </c>
    </row>
    <row r="12746" spans="1:7" x14ac:dyDescent="0.25">
      <c r="A12746" t="s">
        <v>25005</v>
      </c>
      <c r="B12746" t="s">
        <v>25006</v>
      </c>
      <c r="C12746">
        <v>2474</v>
      </c>
      <c r="D12746">
        <v>0</v>
      </c>
      <c r="E12746">
        <v>0.09</v>
      </c>
      <c r="F12746">
        <v>0.09</v>
      </c>
      <c r="G12746" t="s">
        <v>22</v>
      </c>
    </row>
    <row r="12747" spans="1:7" x14ac:dyDescent="0.25">
      <c r="A12747" t="s">
        <v>25007</v>
      </c>
      <c r="B12747" t="s">
        <v>25008</v>
      </c>
      <c r="C12747">
        <v>0</v>
      </c>
      <c r="D12747">
        <v>0</v>
      </c>
      <c r="E12747">
        <v>9.4030000000000005</v>
      </c>
      <c r="F12747">
        <v>0</v>
      </c>
      <c r="G12747" t="s">
        <v>22</v>
      </c>
    </row>
    <row r="12748" spans="1:7" x14ac:dyDescent="0.25">
      <c r="A12748" t="s">
        <v>25009</v>
      </c>
      <c r="B12748" t="s">
        <v>25010</v>
      </c>
      <c r="C12748">
        <v>0</v>
      </c>
      <c r="D12748">
        <v>0</v>
      </c>
      <c r="E12748">
        <v>2.7519999999999998</v>
      </c>
      <c r="F12748">
        <v>2.9860000000000002</v>
      </c>
      <c r="G12748" t="s">
        <v>33</v>
      </c>
    </row>
    <row r="12749" spans="1:7" x14ac:dyDescent="0.25">
      <c r="A12749" t="s">
        <v>25011</v>
      </c>
      <c r="B12749" t="s">
        <v>25012</v>
      </c>
      <c r="C12749">
        <v>5</v>
      </c>
      <c r="D12749">
        <v>35.369999999999997</v>
      </c>
      <c r="E12749">
        <v>12.54</v>
      </c>
      <c r="F12749">
        <v>15.737</v>
      </c>
      <c r="G12749" t="s">
        <v>33</v>
      </c>
    </row>
    <row r="12750" spans="1:7" x14ac:dyDescent="0.25">
      <c r="A12750" t="s">
        <v>25013</v>
      </c>
      <c r="B12750" t="s">
        <v>25014</v>
      </c>
      <c r="C12750">
        <v>0</v>
      </c>
      <c r="D12750">
        <v>30.26</v>
      </c>
      <c r="E12750">
        <v>4.4429999999999996</v>
      </c>
      <c r="F12750">
        <v>11.582000000000001</v>
      </c>
      <c r="G12750" t="s">
        <v>33</v>
      </c>
    </row>
    <row r="12751" spans="1:7" x14ac:dyDescent="0.25">
      <c r="A12751" t="s">
        <v>25015</v>
      </c>
      <c r="B12751" t="s">
        <v>25016</v>
      </c>
      <c r="C12751">
        <v>0</v>
      </c>
      <c r="D12751">
        <v>0</v>
      </c>
      <c r="E12751">
        <v>1.776</v>
      </c>
      <c r="F12751">
        <v>0</v>
      </c>
      <c r="G12751" t="s">
        <v>33</v>
      </c>
    </row>
    <row r="12752" spans="1:7" x14ac:dyDescent="0.25">
      <c r="A12752" t="s">
        <v>25017</v>
      </c>
      <c r="B12752" t="s">
        <v>25018</v>
      </c>
      <c r="C12752">
        <v>0</v>
      </c>
      <c r="D12752">
        <v>14.18</v>
      </c>
      <c r="E12752">
        <v>5.5149999999999997</v>
      </c>
      <c r="F12752">
        <v>5.7320000000000002</v>
      </c>
      <c r="G12752" t="s">
        <v>22</v>
      </c>
    </row>
    <row r="12753" spans="1:7" x14ac:dyDescent="0.25">
      <c r="A12753" t="s">
        <v>25019</v>
      </c>
      <c r="B12753" t="s">
        <v>25020</v>
      </c>
      <c r="C12753">
        <v>0</v>
      </c>
      <c r="D12753">
        <v>0</v>
      </c>
      <c r="E12753">
        <v>150</v>
      </c>
      <c r="F12753">
        <v>150</v>
      </c>
      <c r="G12753" t="s">
        <v>22</v>
      </c>
    </row>
    <row r="12754" spans="1:7" x14ac:dyDescent="0.25">
      <c r="A12754" t="s">
        <v>25021</v>
      </c>
      <c r="B12754" t="s">
        <v>25022</v>
      </c>
      <c r="C12754">
        <v>0</v>
      </c>
      <c r="D12754">
        <v>0</v>
      </c>
      <c r="E12754">
        <v>1.89</v>
      </c>
      <c r="F12754">
        <v>0</v>
      </c>
      <c r="G12754" t="s">
        <v>33</v>
      </c>
    </row>
    <row r="12755" spans="1:7" x14ac:dyDescent="0.25">
      <c r="A12755" t="s">
        <v>25023</v>
      </c>
      <c r="B12755" t="s">
        <v>25024</v>
      </c>
      <c r="C12755">
        <v>0</v>
      </c>
      <c r="D12755">
        <v>0</v>
      </c>
      <c r="E12755">
        <v>26.366</v>
      </c>
      <c r="F12755">
        <v>0</v>
      </c>
      <c r="G12755" t="s">
        <v>33</v>
      </c>
    </row>
    <row r="12756" spans="1:7" x14ac:dyDescent="0.25">
      <c r="A12756" t="s">
        <v>25025</v>
      </c>
      <c r="B12756" t="s">
        <v>25026</v>
      </c>
      <c r="C12756">
        <v>0</v>
      </c>
      <c r="D12756">
        <v>0</v>
      </c>
      <c r="E12756">
        <v>41.832999999999998</v>
      </c>
      <c r="F12756">
        <v>0</v>
      </c>
      <c r="G12756" t="s">
        <v>33</v>
      </c>
    </row>
    <row r="12757" spans="1:7" x14ac:dyDescent="0.25">
      <c r="A12757" t="s">
        <v>25027</v>
      </c>
      <c r="B12757" t="s">
        <v>25028</v>
      </c>
      <c r="C12757">
        <v>0</v>
      </c>
      <c r="D12757">
        <v>419.65</v>
      </c>
      <c r="E12757">
        <v>175.87700000000001</v>
      </c>
      <c r="F12757">
        <v>162.65199999999999</v>
      </c>
      <c r="G12757" t="s">
        <v>33</v>
      </c>
    </row>
    <row r="12758" spans="1:7" x14ac:dyDescent="0.25">
      <c r="A12758" t="s">
        <v>25029</v>
      </c>
      <c r="B12758" t="s">
        <v>25030</v>
      </c>
      <c r="C12758">
        <v>0</v>
      </c>
      <c r="D12758">
        <v>385</v>
      </c>
      <c r="E12758">
        <v>175.87700000000001</v>
      </c>
      <c r="F12758">
        <v>0</v>
      </c>
      <c r="G12758" t="s">
        <v>33</v>
      </c>
    </row>
    <row r="12759" spans="1:7" x14ac:dyDescent="0.25">
      <c r="A12759" t="s">
        <v>25031</v>
      </c>
      <c r="B12759" t="s">
        <v>25032</v>
      </c>
      <c r="C12759">
        <v>0</v>
      </c>
      <c r="D12759">
        <v>0</v>
      </c>
      <c r="E12759">
        <v>0.46600000000000003</v>
      </c>
      <c r="F12759">
        <v>0</v>
      </c>
      <c r="G12759" t="s">
        <v>22</v>
      </c>
    </row>
    <row r="12760" spans="1:7" x14ac:dyDescent="0.25">
      <c r="A12760" t="s">
        <v>25033</v>
      </c>
      <c r="B12760" t="s">
        <v>25034</v>
      </c>
      <c r="C12760">
        <v>30</v>
      </c>
      <c r="D12760">
        <v>0</v>
      </c>
      <c r="E12760">
        <v>4.6539999999999999</v>
      </c>
      <c r="F12760">
        <v>4.4409999999999998</v>
      </c>
      <c r="G12760" t="s">
        <v>33</v>
      </c>
    </row>
    <row r="12761" spans="1:7" x14ac:dyDescent="0.25">
      <c r="A12761" t="s">
        <v>25035</v>
      </c>
      <c r="B12761" t="s">
        <v>25036</v>
      </c>
      <c r="C12761">
        <v>2</v>
      </c>
      <c r="D12761">
        <v>121</v>
      </c>
      <c r="E12761">
        <v>60.890999999999998</v>
      </c>
      <c r="F12761">
        <v>42.807000000000002</v>
      </c>
      <c r="G12761" t="s">
        <v>312</v>
      </c>
    </row>
    <row r="12762" spans="1:7" x14ac:dyDescent="0.25">
      <c r="A12762" t="s">
        <v>25037</v>
      </c>
      <c r="B12762" t="s">
        <v>25038</v>
      </c>
      <c r="C12762">
        <v>2</v>
      </c>
      <c r="D12762">
        <v>159.41999999999999</v>
      </c>
      <c r="E12762">
        <v>97.27</v>
      </c>
      <c r="F12762">
        <v>65.271000000000001</v>
      </c>
      <c r="G12762" t="s">
        <v>312</v>
      </c>
    </row>
    <row r="12763" spans="1:7" x14ac:dyDescent="0.25">
      <c r="A12763" t="s">
        <v>25039</v>
      </c>
      <c r="B12763" t="s">
        <v>25040</v>
      </c>
      <c r="C12763">
        <v>16</v>
      </c>
      <c r="D12763">
        <v>0</v>
      </c>
      <c r="E12763">
        <v>0.79700000000000004</v>
      </c>
      <c r="F12763">
        <v>0</v>
      </c>
      <c r="G12763" t="s">
        <v>33</v>
      </c>
    </row>
    <row r="12764" spans="1:7" x14ac:dyDescent="0.25">
      <c r="A12764" t="s">
        <v>25041</v>
      </c>
      <c r="B12764" t="s">
        <v>25042</v>
      </c>
      <c r="C12764">
        <v>0</v>
      </c>
      <c r="D12764">
        <v>0</v>
      </c>
      <c r="E12764">
        <v>6.2E-2</v>
      </c>
      <c r="F12764">
        <v>0</v>
      </c>
      <c r="G12764" t="s">
        <v>22</v>
      </c>
    </row>
    <row r="12765" spans="1:7" x14ac:dyDescent="0.25">
      <c r="A12765" t="s">
        <v>25043</v>
      </c>
      <c r="B12765" t="s">
        <v>25044</v>
      </c>
      <c r="C12765">
        <v>0</v>
      </c>
      <c r="D12765">
        <v>0</v>
      </c>
      <c r="E12765">
        <v>389.35899999999998</v>
      </c>
      <c r="F12765">
        <v>0</v>
      </c>
      <c r="G12765" t="s">
        <v>22</v>
      </c>
    </row>
    <row r="12766" spans="1:7" x14ac:dyDescent="0.25">
      <c r="A12766" t="s">
        <v>25045</v>
      </c>
      <c r="B12766" t="s">
        <v>25046</v>
      </c>
      <c r="C12766">
        <v>7</v>
      </c>
      <c r="D12766">
        <v>0</v>
      </c>
      <c r="E12766">
        <v>4.7</v>
      </c>
      <c r="F12766">
        <v>4.7</v>
      </c>
      <c r="G12766" t="s">
        <v>22</v>
      </c>
    </row>
    <row r="12767" spans="1:7" x14ac:dyDescent="0.25">
      <c r="A12767" t="s">
        <v>25047</v>
      </c>
      <c r="B12767" t="s">
        <v>25048</v>
      </c>
      <c r="C12767">
        <v>0</v>
      </c>
      <c r="D12767">
        <v>8.2899999999999991</v>
      </c>
      <c r="E12767">
        <v>0.91600000000000004</v>
      </c>
      <c r="F12767">
        <v>0.88800000000000001</v>
      </c>
      <c r="G12767" t="s">
        <v>22</v>
      </c>
    </row>
    <row r="12768" spans="1:7" x14ac:dyDescent="0.25">
      <c r="A12768" t="s">
        <v>25049</v>
      </c>
      <c r="B12768" t="s">
        <v>25050</v>
      </c>
      <c r="C12768">
        <v>0</v>
      </c>
      <c r="D12768">
        <v>0</v>
      </c>
      <c r="E12768">
        <v>7.5209999999999999</v>
      </c>
      <c r="F12768">
        <v>0</v>
      </c>
      <c r="G12768" t="s">
        <v>22</v>
      </c>
    </row>
    <row r="12769" spans="1:7" x14ac:dyDescent="0.25">
      <c r="A12769" t="s">
        <v>25051</v>
      </c>
      <c r="B12769" t="s">
        <v>25052</v>
      </c>
      <c r="C12769">
        <v>0</v>
      </c>
      <c r="D12769">
        <v>0</v>
      </c>
      <c r="E12769">
        <v>4.2350000000000003</v>
      </c>
      <c r="F12769">
        <v>0</v>
      </c>
      <c r="G12769" t="s">
        <v>22</v>
      </c>
    </row>
    <row r="12770" spans="1:7" x14ac:dyDescent="0.25">
      <c r="A12770" t="s">
        <v>25053</v>
      </c>
      <c r="B12770" t="s">
        <v>25054</v>
      </c>
      <c r="C12770">
        <v>0</v>
      </c>
      <c r="D12770">
        <v>0</v>
      </c>
      <c r="E12770">
        <v>23.609000000000002</v>
      </c>
      <c r="F12770">
        <v>0</v>
      </c>
      <c r="G12770" t="s">
        <v>22</v>
      </c>
    </row>
    <row r="12771" spans="1:7" x14ac:dyDescent="0.25">
      <c r="A12771" t="s">
        <v>25055</v>
      </c>
      <c r="B12771" t="s">
        <v>25056</v>
      </c>
      <c r="C12771">
        <v>0</v>
      </c>
      <c r="D12771">
        <v>0</v>
      </c>
      <c r="E12771">
        <v>1.165</v>
      </c>
      <c r="F12771">
        <v>0</v>
      </c>
      <c r="G12771" t="s">
        <v>22</v>
      </c>
    </row>
    <row r="12772" spans="1:7" x14ac:dyDescent="0.25">
      <c r="A12772" t="s">
        <v>25057</v>
      </c>
      <c r="B12772" t="s">
        <v>25058</v>
      </c>
      <c r="C12772">
        <v>0</v>
      </c>
      <c r="D12772">
        <v>0</v>
      </c>
      <c r="E12772">
        <v>0.14000000000000001</v>
      </c>
      <c r="F12772">
        <v>0</v>
      </c>
      <c r="G12772" t="s">
        <v>22</v>
      </c>
    </row>
    <row r="12773" spans="1:7" x14ac:dyDescent="0.25">
      <c r="A12773" t="s">
        <v>25059</v>
      </c>
      <c r="B12773" t="s">
        <v>25060</v>
      </c>
      <c r="C12773">
        <v>2</v>
      </c>
      <c r="D12773">
        <v>0</v>
      </c>
      <c r="E12773">
        <v>67.061999999999998</v>
      </c>
      <c r="F12773">
        <v>66.444999999999993</v>
      </c>
      <c r="G12773" t="s">
        <v>33</v>
      </c>
    </row>
    <row r="12774" spans="1:7" x14ac:dyDescent="0.25">
      <c r="A12774" t="s">
        <v>25061</v>
      </c>
      <c r="B12774" t="s">
        <v>25062</v>
      </c>
      <c r="C12774">
        <v>0</v>
      </c>
      <c r="D12774">
        <v>0</v>
      </c>
      <c r="E12774">
        <v>27.6</v>
      </c>
      <c r="F12774">
        <v>27.6</v>
      </c>
      <c r="G12774" t="s">
        <v>22</v>
      </c>
    </row>
    <row r="12775" spans="1:7" x14ac:dyDescent="0.25">
      <c r="A12775" t="s">
        <v>25063</v>
      </c>
      <c r="B12775" t="s">
        <v>25064</v>
      </c>
      <c r="C12775">
        <v>0</v>
      </c>
      <c r="D12775">
        <v>0</v>
      </c>
      <c r="E12775">
        <v>29.024999999999999</v>
      </c>
      <c r="F12775">
        <v>4.25</v>
      </c>
      <c r="G12775" t="s">
        <v>22</v>
      </c>
    </row>
    <row r="12776" spans="1:7" x14ac:dyDescent="0.25">
      <c r="A12776" t="s">
        <v>25065</v>
      </c>
      <c r="B12776" t="s">
        <v>25066</v>
      </c>
      <c r="C12776">
        <v>10836</v>
      </c>
      <c r="D12776">
        <v>0</v>
      </c>
      <c r="E12776">
        <v>0.41799999999999998</v>
      </c>
      <c r="F12776">
        <v>0.38</v>
      </c>
      <c r="G12776" t="s">
        <v>22</v>
      </c>
    </row>
    <row r="12777" spans="1:7" x14ac:dyDescent="0.25">
      <c r="A12777" t="s">
        <v>25067</v>
      </c>
      <c r="B12777" t="s">
        <v>25068</v>
      </c>
      <c r="C12777">
        <v>10</v>
      </c>
      <c r="D12777">
        <v>201.62</v>
      </c>
      <c r="E12777">
        <v>34.622999999999998</v>
      </c>
      <c r="F12777">
        <v>7.4820000000000002</v>
      </c>
      <c r="G12777" t="s">
        <v>33</v>
      </c>
    </row>
    <row r="12778" spans="1:7" x14ac:dyDescent="0.25">
      <c r="A12778" t="s">
        <v>25069</v>
      </c>
      <c r="B12778" t="s">
        <v>25070</v>
      </c>
      <c r="C12778">
        <v>0</v>
      </c>
      <c r="D12778">
        <v>0</v>
      </c>
      <c r="E12778">
        <v>1.415</v>
      </c>
      <c r="F12778">
        <v>1.2370000000000001</v>
      </c>
      <c r="G12778" t="s">
        <v>22</v>
      </c>
    </row>
    <row r="12779" spans="1:7" x14ac:dyDescent="0.25">
      <c r="A12779" t="s">
        <v>25071</v>
      </c>
      <c r="B12779" t="s">
        <v>25072</v>
      </c>
      <c r="C12779">
        <v>0</v>
      </c>
      <c r="D12779">
        <v>0</v>
      </c>
      <c r="E12779">
        <v>0</v>
      </c>
      <c r="F12779">
        <v>0</v>
      </c>
      <c r="G12779" t="s">
        <v>22</v>
      </c>
    </row>
    <row r="12780" spans="1:7" x14ac:dyDescent="0.25">
      <c r="A12780" t="s">
        <v>25073</v>
      </c>
      <c r="B12780" t="s">
        <v>25074</v>
      </c>
      <c r="C12780">
        <v>0</v>
      </c>
      <c r="D12780">
        <v>0</v>
      </c>
      <c r="E12780">
        <v>0</v>
      </c>
      <c r="F12780">
        <v>0</v>
      </c>
      <c r="G12780" t="s">
        <v>22</v>
      </c>
    </row>
    <row r="12781" spans="1:7" x14ac:dyDescent="0.25">
      <c r="A12781" t="s">
        <v>25075</v>
      </c>
      <c r="B12781" t="s">
        <v>25076</v>
      </c>
      <c r="C12781">
        <v>0</v>
      </c>
      <c r="D12781">
        <v>158.88999999999999</v>
      </c>
      <c r="E12781">
        <v>99.037000000000006</v>
      </c>
      <c r="F12781">
        <v>95.272000000000006</v>
      </c>
      <c r="G12781" t="s">
        <v>33</v>
      </c>
    </row>
    <row r="12782" spans="1:7" x14ac:dyDescent="0.25">
      <c r="A12782" t="s">
        <v>25077</v>
      </c>
      <c r="B12782" t="s">
        <v>25078</v>
      </c>
      <c r="C12782">
        <v>134</v>
      </c>
      <c r="D12782">
        <v>0</v>
      </c>
      <c r="E12782">
        <v>1.79</v>
      </c>
      <c r="F12782">
        <v>1.79</v>
      </c>
      <c r="G12782" t="s">
        <v>22</v>
      </c>
    </row>
    <row r="12783" spans="1:7" x14ac:dyDescent="0.25">
      <c r="A12783" t="s">
        <v>25079</v>
      </c>
      <c r="B12783" t="s">
        <v>25080</v>
      </c>
      <c r="C12783">
        <v>9070</v>
      </c>
      <c r="D12783">
        <v>0</v>
      </c>
      <c r="E12783">
        <v>0.22</v>
      </c>
      <c r="F12783">
        <v>0.22</v>
      </c>
      <c r="G12783" t="s">
        <v>22</v>
      </c>
    </row>
    <row r="12784" spans="1:7" x14ac:dyDescent="0.25">
      <c r="A12784" t="s">
        <v>25081</v>
      </c>
      <c r="B12784" t="s">
        <v>25082</v>
      </c>
      <c r="C12784">
        <v>1697</v>
      </c>
      <c r="D12784">
        <v>0</v>
      </c>
      <c r="E12784">
        <v>0.22</v>
      </c>
      <c r="F12784">
        <v>0.22</v>
      </c>
      <c r="G12784" t="s">
        <v>22</v>
      </c>
    </row>
    <row r="12785" spans="1:7" x14ac:dyDescent="0.25">
      <c r="A12785" t="s">
        <v>25083</v>
      </c>
      <c r="B12785" t="s">
        <v>25084</v>
      </c>
      <c r="C12785">
        <v>4869</v>
      </c>
      <c r="D12785">
        <v>0</v>
      </c>
      <c r="E12785">
        <v>0.29699999999999999</v>
      </c>
      <c r="F12785">
        <v>0.27</v>
      </c>
      <c r="G12785" t="s">
        <v>22</v>
      </c>
    </row>
    <row r="12786" spans="1:7" x14ac:dyDescent="0.25">
      <c r="A12786" t="s">
        <v>25085</v>
      </c>
      <c r="B12786" t="s">
        <v>25086</v>
      </c>
      <c r="C12786">
        <v>0</v>
      </c>
      <c r="D12786">
        <v>300.47000000000003</v>
      </c>
      <c r="E12786">
        <v>1.8180000000000001</v>
      </c>
      <c r="F12786">
        <v>1.26</v>
      </c>
      <c r="G12786" t="s">
        <v>22</v>
      </c>
    </row>
    <row r="12787" spans="1:7" x14ac:dyDescent="0.25">
      <c r="A12787" t="s">
        <v>25087</v>
      </c>
      <c r="B12787" t="s">
        <v>25088</v>
      </c>
      <c r="C12787">
        <v>0</v>
      </c>
      <c r="D12787">
        <v>450</v>
      </c>
      <c r="E12787">
        <v>21.099</v>
      </c>
      <c r="F12787">
        <v>0</v>
      </c>
      <c r="G12787" t="s">
        <v>22</v>
      </c>
    </row>
    <row r="12788" spans="1:7" x14ac:dyDescent="0.25">
      <c r="A12788" t="s">
        <v>25089</v>
      </c>
      <c r="B12788" t="s">
        <v>25090</v>
      </c>
      <c r="C12788">
        <v>0</v>
      </c>
      <c r="D12788">
        <v>0</v>
      </c>
      <c r="E12788">
        <v>14.441000000000001</v>
      </c>
      <c r="F12788">
        <v>14.456</v>
      </c>
      <c r="G12788" t="s">
        <v>33</v>
      </c>
    </row>
    <row r="12789" spans="1:7" x14ac:dyDescent="0.25">
      <c r="A12789" t="s">
        <v>25091</v>
      </c>
      <c r="B12789" t="s">
        <v>25092</v>
      </c>
      <c r="C12789">
        <v>0</v>
      </c>
      <c r="D12789">
        <v>0</v>
      </c>
      <c r="E12789">
        <v>3.69</v>
      </c>
      <c r="F12789">
        <v>3.61</v>
      </c>
      <c r="G12789" t="s">
        <v>22</v>
      </c>
    </row>
    <row r="12790" spans="1:7" x14ac:dyDescent="0.25">
      <c r="A12790" t="s">
        <v>25093</v>
      </c>
      <c r="B12790" t="s">
        <v>25094</v>
      </c>
      <c r="C12790">
        <v>0</v>
      </c>
      <c r="D12790">
        <v>0</v>
      </c>
      <c r="E12790">
        <v>41.295999999999999</v>
      </c>
      <c r="F12790">
        <v>0</v>
      </c>
      <c r="G12790" t="s">
        <v>22</v>
      </c>
    </row>
    <row r="12791" spans="1:7" x14ac:dyDescent="0.25">
      <c r="A12791" t="s">
        <v>25095</v>
      </c>
      <c r="B12791" t="s">
        <v>25096</v>
      </c>
      <c r="C12791">
        <v>0</v>
      </c>
      <c r="D12791">
        <v>0</v>
      </c>
      <c r="E12791">
        <v>60.683999999999997</v>
      </c>
      <c r="F12791">
        <v>0</v>
      </c>
      <c r="G12791" t="s">
        <v>33</v>
      </c>
    </row>
    <row r="12792" spans="1:7" x14ac:dyDescent="0.25">
      <c r="A12792" t="s">
        <v>25097</v>
      </c>
      <c r="B12792" t="s">
        <v>25098</v>
      </c>
      <c r="C12792">
        <v>3776</v>
      </c>
      <c r="D12792">
        <v>0</v>
      </c>
      <c r="E12792">
        <v>0.05</v>
      </c>
      <c r="F12792">
        <v>0.05</v>
      </c>
      <c r="G12792" t="s">
        <v>22</v>
      </c>
    </row>
    <row r="12793" spans="1:7" x14ac:dyDescent="0.25">
      <c r="A12793" t="s">
        <v>25099</v>
      </c>
      <c r="B12793" t="s">
        <v>25100</v>
      </c>
      <c r="C12793">
        <v>0</v>
      </c>
      <c r="D12793">
        <v>0</v>
      </c>
      <c r="E12793">
        <v>101.624</v>
      </c>
      <c r="F12793">
        <v>0</v>
      </c>
      <c r="G12793" t="s">
        <v>33</v>
      </c>
    </row>
    <row r="12794" spans="1:7" x14ac:dyDescent="0.25">
      <c r="A12794" t="s">
        <v>25101</v>
      </c>
      <c r="B12794" t="s">
        <v>25102</v>
      </c>
      <c r="C12794">
        <v>0</v>
      </c>
      <c r="D12794">
        <v>527.33000000000004</v>
      </c>
      <c r="E12794">
        <v>64.566000000000003</v>
      </c>
      <c r="F12794">
        <v>62.643999999999998</v>
      </c>
      <c r="G12794" t="s">
        <v>33</v>
      </c>
    </row>
    <row r="12795" spans="1:7" x14ac:dyDescent="0.25">
      <c r="A12795" t="s">
        <v>25103</v>
      </c>
      <c r="B12795" t="s">
        <v>25104</v>
      </c>
      <c r="C12795">
        <v>1</v>
      </c>
      <c r="D12795">
        <v>59.79</v>
      </c>
      <c r="E12795">
        <v>26.791</v>
      </c>
      <c r="F12795">
        <v>6.6849999999999996</v>
      </c>
      <c r="G12795" t="s">
        <v>312</v>
      </c>
    </row>
    <row r="12796" spans="1:7" x14ac:dyDescent="0.25">
      <c r="A12796" t="s">
        <v>25105</v>
      </c>
      <c r="B12796" t="s">
        <v>25106</v>
      </c>
      <c r="C12796">
        <v>0</v>
      </c>
      <c r="D12796">
        <v>0</v>
      </c>
      <c r="E12796">
        <v>9.4760000000000009</v>
      </c>
      <c r="F12796">
        <v>0</v>
      </c>
      <c r="G12796" t="s">
        <v>33</v>
      </c>
    </row>
    <row r="12797" spans="1:7" x14ac:dyDescent="0.25">
      <c r="A12797" t="s">
        <v>25107</v>
      </c>
      <c r="B12797" t="s">
        <v>25108</v>
      </c>
      <c r="C12797">
        <v>0</v>
      </c>
      <c r="D12797">
        <v>60.56</v>
      </c>
      <c r="E12797">
        <v>45.503999999999998</v>
      </c>
      <c r="F12797">
        <v>41.976999999999997</v>
      </c>
      <c r="G12797" t="s">
        <v>312</v>
      </c>
    </row>
    <row r="12798" spans="1:7" x14ac:dyDescent="0.25">
      <c r="A12798" t="s">
        <v>25109</v>
      </c>
      <c r="B12798" t="s">
        <v>25110</v>
      </c>
      <c r="C12798">
        <v>0</v>
      </c>
      <c r="D12798">
        <v>2400</v>
      </c>
      <c r="E12798">
        <v>1064.72</v>
      </c>
      <c r="F12798">
        <v>0</v>
      </c>
      <c r="G12798" t="s">
        <v>22</v>
      </c>
    </row>
    <row r="12799" spans="1:7" x14ac:dyDescent="0.25">
      <c r="A12799" t="s">
        <v>25111</v>
      </c>
      <c r="B12799" t="s">
        <v>25112</v>
      </c>
      <c r="C12799">
        <v>0</v>
      </c>
      <c r="D12799">
        <v>0</v>
      </c>
      <c r="E12799">
        <v>6020.9459999999999</v>
      </c>
      <c r="F12799">
        <v>0</v>
      </c>
      <c r="G12799" t="s">
        <v>33</v>
      </c>
    </row>
    <row r="12800" spans="1:7" x14ac:dyDescent="0.25">
      <c r="A12800" t="s">
        <v>25113</v>
      </c>
      <c r="B12800" t="s">
        <v>25114</v>
      </c>
      <c r="C12800">
        <v>0</v>
      </c>
      <c r="D12800">
        <v>0</v>
      </c>
      <c r="E12800">
        <v>6274.7259999999997</v>
      </c>
      <c r="F12800">
        <v>0</v>
      </c>
      <c r="G12800" t="s">
        <v>33</v>
      </c>
    </row>
    <row r="12801" spans="1:7" x14ac:dyDescent="0.25">
      <c r="A12801" t="s">
        <v>25115</v>
      </c>
      <c r="B12801" t="s">
        <v>25116</v>
      </c>
      <c r="C12801">
        <v>0</v>
      </c>
      <c r="D12801">
        <v>0</v>
      </c>
      <c r="E12801">
        <v>6707.2309999999998</v>
      </c>
      <c r="F12801">
        <v>0</v>
      </c>
      <c r="G12801" t="s">
        <v>33</v>
      </c>
    </row>
    <row r="12802" spans="1:7" x14ac:dyDescent="0.25">
      <c r="A12802" t="s">
        <v>25117</v>
      </c>
      <c r="B12802" t="s">
        <v>25118</v>
      </c>
      <c r="C12802">
        <v>0</v>
      </c>
      <c r="D12802">
        <v>15460.37</v>
      </c>
      <c r="E12802">
        <v>7300.2479999999996</v>
      </c>
      <c r="F12802">
        <v>7328.7340000000004</v>
      </c>
      <c r="G12802" t="s">
        <v>33</v>
      </c>
    </row>
    <row r="12803" spans="1:7" x14ac:dyDescent="0.25">
      <c r="A12803" t="s">
        <v>25119</v>
      </c>
      <c r="B12803" t="s">
        <v>25120</v>
      </c>
      <c r="C12803">
        <v>0</v>
      </c>
      <c r="D12803">
        <v>0</v>
      </c>
      <c r="E12803">
        <v>8021.5290000000005</v>
      </c>
      <c r="F12803">
        <v>0</v>
      </c>
      <c r="G12803" t="s">
        <v>33</v>
      </c>
    </row>
    <row r="12804" spans="1:7" x14ac:dyDescent="0.25">
      <c r="A12804" t="s">
        <v>25121</v>
      </c>
      <c r="B12804" t="s">
        <v>25122</v>
      </c>
      <c r="C12804">
        <v>0</v>
      </c>
      <c r="D12804">
        <v>0</v>
      </c>
      <c r="E12804">
        <v>9.1950000000000003</v>
      </c>
      <c r="F12804">
        <v>0</v>
      </c>
      <c r="G12804" t="s">
        <v>22</v>
      </c>
    </row>
    <row r="12805" spans="1:7" x14ac:dyDescent="0.25">
      <c r="A12805" t="s">
        <v>25123</v>
      </c>
      <c r="B12805" t="s">
        <v>25124</v>
      </c>
      <c r="C12805">
        <v>0</v>
      </c>
      <c r="D12805">
        <v>0</v>
      </c>
      <c r="E12805">
        <v>248.75</v>
      </c>
      <c r="F12805">
        <v>0</v>
      </c>
      <c r="G12805" t="s">
        <v>22</v>
      </c>
    </row>
    <row r="12806" spans="1:7" x14ac:dyDescent="0.25">
      <c r="A12806" t="s">
        <v>25125</v>
      </c>
      <c r="B12806" t="s">
        <v>25126</v>
      </c>
      <c r="C12806">
        <v>0</v>
      </c>
      <c r="D12806">
        <v>0</v>
      </c>
      <c r="E12806">
        <v>355</v>
      </c>
      <c r="F12806">
        <v>0</v>
      </c>
      <c r="G12806" t="s">
        <v>22</v>
      </c>
    </row>
    <row r="12807" spans="1:7" x14ac:dyDescent="0.25">
      <c r="A12807" t="s">
        <v>25127</v>
      </c>
      <c r="B12807" t="s">
        <v>25128</v>
      </c>
      <c r="C12807">
        <v>0</v>
      </c>
      <c r="D12807">
        <v>0</v>
      </c>
      <c r="E12807">
        <v>350</v>
      </c>
      <c r="F12807">
        <v>0</v>
      </c>
      <c r="G12807" t="s">
        <v>22</v>
      </c>
    </row>
    <row r="12808" spans="1:7" x14ac:dyDescent="0.25">
      <c r="A12808" t="s">
        <v>25129</v>
      </c>
      <c r="B12808" t="s">
        <v>25130</v>
      </c>
      <c r="C12808">
        <v>0</v>
      </c>
      <c r="D12808">
        <v>0</v>
      </c>
      <c r="E12808">
        <v>625</v>
      </c>
      <c r="F12808">
        <v>0</v>
      </c>
      <c r="G12808" t="s">
        <v>22</v>
      </c>
    </row>
    <row r="12809" spans="1:7" x14ac:dyDescent="0.25">
      <c r="A12809" t="s">
        <v>25131</v>
      </c>
      <c r="B12809" t="s">
        <v>25132</v>
      </c>
      <c r="C12809">
        <v>0</v>
      </c>
      <c r="D12809">
        <v>0</v>
      </c>
      <c r="E12809">
        <v>560</v>
      </c>
      <c r="F12809">
        <v>0</v>
      </c>
      <c r="G12809" t="s">
        <v>22</v>
      </c>
    </row>
    <row r="12810" spans="1:7" x14ac:dyDescent="0.25">
      <c r="A12810" t="s">
        <v>25133</v>
      </c>
      <c r="B12810" t="s">
        <v>25134</v>
      </c>
      <c r="C12810">
        <v>6</v>
      </c>
      <c r="D12810">
        <v>0</v>
      </c>
      <c r="E12810">
        <v>598.67999999999995</v>
      </c>
      <c r="F12810">
        <v>598.67999999999995</v>
      </c>
      <c r="G12810" t="s">
        <v>22</v>
      </c>
    </row>
    <row r="12811" spans="1:7" x14ac:dyDescent="0.25">
      <c r="A12811" t="s">
        <v>25135</v>
      </c>
      <c r="B12811" t="s">
        <v>25136</v>
      </c>
      <c r="C12811">
        <v>1</v>
      </c>
      <c r="D12811">
        <v>0</v>
      </c>
      <c r="E12811">
        <v>268.25</v>
      </c>
      <c r="F12811">
        <v>268.25</v>
      </c>
      <c r="G12811" t="s">
        <v>22</v>
      </c>
    </row>
    <row r="12812" spans="1:7" x14ac:dyDescent="0.25">
      <c r="A12812" t="s">
        <v>25137</v>
      </c>
      <c r="B12812" t="s">
        <v>25138</v>
      </c>
      <c r="C12812">
        <v>1</v>
      </c>
      <c r="D12812">
        <v>0</v>
      </c>
      <c r="E12812">
        <v>766.65</v>
      </c>
      <c r="F12812">
        <v>766.65</v>
      </c>
      <c r="G12812" t="s">
        <v>22</v>
      </c>
    </row>
    <row r="12813" spans="1:7" x14ac:dyDescent="0.25">
      <c r="A12813" t="s">
        <v>25139</v>
      </c>
      <c r="B12813" t="s">
        <v>25138</v>
      </c>
      <c r="C12813">
        <v>5</v>
      </c>
      <c r="D12813">
        <v>0</v>
      </c>
      <c r="E12813">
        <v>726.99</v>
      </c>
      <c r="F12813">
        <v>726.99</v>
      </c>
      <c r="G12813" t="s">
        <v>22</v>
      </c>
    </row>
    <row r="12814" spans="1:7" x14ac:dyDescent="0.25">
      <c r="A12814" t="s">
        <v>25140</v>
      </c>
      <c r="B12814" t="s">
        <v>25141</v>
      </c>
      <c r="C12814">
        <v>26</v>
      </c>
      <c r="D12814">
        <v>0</v>
      </c>
      <c r="E12814">
        <v>4.2930000000000001</v>
      </c>
      <c r="F12814">
        <v>2.1939799999999998</v>
      </c>
      <c r="G12814" t="s">
        <v>33</v>
      </c>
    </row>
    <row r="12815" spans="1:7" x14ac:dyDescent="0.25">
      <c r="A12815" t="s">
        <v>25142</v>
      </c>
      <c r="B12815" t="s">
        <v>25143</v>
      </c>
      <c r="C12815">
        <v>0</v>
      </c>
      <c r="D12815">
        <v>0</v>
      </c>
      <c r="E12815">
        <v>62.822000000000003</v>
      </c>
      <c r="F12815">
        <v>0</v>
      </c>
      <c r="G12815" t="s">
        <v>33</v>
      </c>
    </row>
    <row r="12816" spans="1:7" x14ac:dyDescent="0.25">
      <c r="A12816" t="s">
        <v>25144</v>
      </c>
      <c r="B12816" t="s">
        <v>25145</v>
      </c>
      <c r="C12816">
        <v>0</v>
      </c>
      <c r="D12816">
        <v>0</v>
      </c>
      <c r="E12816">
        <v>8.5790000000000006</v>
      </c>
      <c r="F12816">
        <v>8.5939999999999994</v>
      </c>
      <c r="G12816" t="s">
        <v>33</v>
      </c>
    </row>
    <row r="12817" spans="1:7" x14ac:dyDescent="0.25">
      <c r="A12817" t="s">
        <v>25146</v>
      </c>
      <c r="B12817" t="s">
        <v>25147</v>
      </c>
      <c r="C12817">
        <v>1</v>
      </c>
      <c r="D12817">
        <v>536.53</v>
      </c>
      <c r="E12817">
        <v>63.527999999999999</v>
      </c>
      <c r="F12817">
        <v>31.907</v>
      </c>
      <c r="G12817" t="s">
        <v>33</v>
      </c>
    </row>
    <row r="12818" spans="1:7" x14ac:dyDescent="0.25">
      <c r="A12818" t="s">
        <v>25148</v>
      </c>
      <c r="B12818" t="s">
        <v>25149</v>
      </c>
      <c r="C12818">
        <v>0</v>
      </c>
      <c r="D12818">
        <v>0</v>
      </c>
      <c r="E12818">
        <v>13.63</v>
      </c>
      <c r="F12818">
        <v>0</v>
      </c>
      <c r="G12818" t="s">
        <v>22</v>
      </c>
    </row>
    <row r="12819" spans="1:7" x14ac:dyDescent="0.25">
      <c r="A12819" t="s">
        <v>25150</v>
      </c>
      <c r="B12819" t="s">
        <v>25151</v>
      </c>
      <c r="C12819">
        <v>0</v>
      </c>
      <c r="D12819">
        <v>0</v>
      </c>
      <c r="E12819">
        <v>31.888999999999999</v>
      </c>
      <c r="F12819">
        <v>0</v>
      </c>
      <c r="G12819" t="s">
        <v>22</v>
      </c>
    </row>
    <row r="12820" spans="1:7" x14ac:dyDescent="0.25">
      <c r="A12820" t="s">
        <v>25152</v>
      </c>
      <c r="B12820" t="s">
        <v>25153</v>
      </c>
      <c r="C12820">
        <v>8</v>
      </c>
      <c r="D12820">
        <v>107.69</v>
      </c>
      <c r="E12820">
        <v>29.152000000000001</v>
      </c>
      <c r="F12820">
        <v>17.344999999999999</v>
      </c>
      <c r="G12820" t="s">
        <v>312</v>
      </c>
    </row>
    <row r="12821" spans="1:7" x14ac:dyDescent="0.25">
      <c r="A12821" t="s">
        <v>25154</v>
      </c>
      <c r="B12821" t="s">
        <v>25155</v>
      </c>
      <c r="C12821">
        <v>0</v>
      </c>
      <c r="D12821">
        <v>0</v>
      </c>
      <c r="E12821">
        <v>39.814</v>
      </c>
      <c r="F12821">
        <v>0</v>
      </c>
      <c r="G12821" t="s">
        <v>22</v>
      </c>
    </row>
    <row r="12822" spans="1:7" x14ac:dyDescent="0.25">
      <c r="A12822" t="s">
        <v>25156</v>
      </c>
      <c r="B12822" t="s">
        <v>25157</v>
      </c>
      <c r="C12822">
        <v>0</v>
      </c>
      <c r="D12822">
        <v>0</v>
      </c>
      <c r="E12822">
        <v>110.1</v>
      </c>
      <c r="F12822">
        <v>0</v>
      </c>
      <c r="G12822" t="s">
        <v>22</v>
      </c>
    </row>
    <row r="12823" spans="1:7" x14ac:dyDescent="0.25">
      <c r="A12823" t="s">
        <v>25158</v>
      </c>
      <c r="B12823" t="s">
        <v>25159</v>
      </c>
      <c r="C12823">
        <v>0</v>
      </c>
      <c r="D12823">
        <v>276.57</v>
      </c>
      <c r="E12823">
        <v>108.67700000000001</v>
      </c>
      <c r="F12823">
        <v>472.726</v>
      </c>
      <c r="G12823" t="s">
        <v>33</v>
      </c>
    </row>
    <row r="12824" spans="1:7" x14ac:dyDescent="0.25">
      <c r="A12824" t="s">
        <v>25160</v>
      </c>
      <c r="B12824" t="s">
        <v>25161</v>
      </c>
      <c r="C12824">
        <v>0</v>
      </c>
      <c r="D12824">
        <v>0</v>
      </c>
      <c r="E12824">
        <v>125.7</v>
      </c>
      <c r="F12824">
        <v>0</v>
      </c>
      <c r="G12824" t="s">
        <v>22</v>
      </c>
    </row>
    <row r="12825" spans="1:7" x14ac:dyDescent="0.25">
      <c r="A12825" t="s">
        <v>25162</v>
      </c>
      <c r="B12825" t="s">
        <v>25163</v>
      </c>
      <c r="C12825">
        <v>1</v>
      </c>
      <c r="D12825">
        <v>314.27999999999997</v>
      </c>
      <c r="E12825">
        <v>21.907</v>
      </c>
      <c r="F12825">
        <v>3.9239999999999999</v>
      </c>
      <c r="G12825" t="s">
        <v>22</v>
      </c>
    </row>
    <row r="12826" spans="1:7" x14ac:dyDescent="0.25">
      <c r="A12826" t="s">
        <v>25164</v>
      </c>
      <c r="B12826" t="s">
        <v>25165</v>
      </c>
      <c r="C12826">
        <v>0</v>
      </c>
      <c r="D12826">
        <v>0</v>
      </c>
      <c r="E12826">
        <v>130.9</v>
      </c>
      <c r="F12826">
        <v>0</v>
      </c>
      <c r="G12826" t="s">
        <v>22</v>
      </c>
    </row>
    <row r="12827" spans="1:7" x14ac:dyDescent="0.25">
      <c r="A12827" t="s">
        <v>25166</v>
      </c>
      <c r="B12827" t="s">
        <v>25167</v>
      </c>
      <c r="C12827">
        <v>0</v>
      </c>
      <c r="D12827">
        <v>0</v>
      </c>
      <c r="E12827">
        <v>166</v>
      </c>
      <c r="F12827">
        <v>0</v>
      </c>
      <c r="G12827" t="s">
        <v>22</v>
      </c>
    </row>
    <row r="12828" spans="1:7" x14ac:dyDescent="0.25">
      <c r="A12828" t="s">
        <v>25168</v>
      </c>
      <c r="B12828" t="s">
        <v>25169</v>
      </c>
      <c r="C12828">
        <v>0</v>
      </c>
      <c r="D12828">
        <v>0</v>
      </c>
      <c r="E12828">
        <v>119.21</v>
      </c>
      <c r="F12828">
        <v>0</v>
      </c>
      <c r="G12828" t="s">
        <v>22</v>
      </c>
    </row>
    <row r="12829" spans="1:7" x14ac:dyDescent="0.25">
      <c r="A12829" t="s">
        <v>25170</v>
      </c>
      <c r="B12829" t="s">
        <v>25171</v>
      </c>
      <c r="C12829">
        <v>0</v>
      </c>
      <c r="D12829">
        <v>0</v>
      </c>
      <c r="E12829">
        <v>134.80000000000001</v>
      </c>
      <c r="F12829">
        <v>0</v>
      </c>
      <c r="G12829" t="s">
        <v>22</v>
      </c>
    </row>
    <row r="12830" spans="1:7" x14ac:dyDescent="0.25">
      <c r="A12830" t="s">
        <v>25172</v>
      </c>
      <c r="B12830" t="s">
        <v>25173</v>
      </c>
      <c r="C12830">
        <v>0</v>
      </c>
      <c r="D12830">
        <v>0</v>
      </c>
      <c r="E12830">
        <v>137.80000000000001</v>
      </c>
      <c r="F12830">
        <v>0</v>
      </c>
      <c r="G12830" t="s">
        <v>22</v>
      </c>
    </row>
    <row r="12831" spans="1:7" x14ac:dyDescent="0.25">
      <c r="A12831" t="s">
        <v>25174</v>
      </c>
      <c r="B12831" t="s">
        <v>25175</v>
      </c>
      <c r="C12831">
        <v>0</v>
      </c>
      <c r="D12831">
        <v>0</v>
      </c>
      <c r="E12831">
        <v>242.7</v>
      </c>
      <c r="F12831">
        <v>0</v>
      </c>
      <c r="G12831" t="s">
        <v>22</v>
      </c>
    </row>
    <row r="12832" spans="1:7" x14ac:dyDescent="0.25">
      <c r="A12832" t="s">
        <v>25176</v>
      </c>
      <c r="B12832" t="s">
        <v>25177</v>
      </c>
      <c r="C12832">
        <v>0</v>
      </c>
      <c r="D12832">
        <v>1.85</v>
      </c>
      <c r="E12832">
        <v>0.42499999999999999</v>
      </c>
      <c r="F12832">
        <v>0.28999999999999998</v>
      </c>
      <c r="G12832" t="s">
        <v>22</v>
      </c>
    </row>
    <row r="12833" spans="1:7" x14ac:dyDescent="0.25">
      <c r="A12833" t="s">
        <v>25178</v>
      </c>
      <c r="B12833" t="s">
        <v>25179</v>
      </c>
      <c r="C12833">
        <v>0</v>
      </c>
      <c r="D12833">
        <v>0</v>
      </c>
      <c r="E12833">
        <v>15.234999999999999</v>
      </c>
      <c r="F12833">
        <v>5.7329999999999997</v>
      </c>
      <c r="G12833" t="s">
        <v>22</v>
      </c>
    </row>
    <row r="12834" spans="1:7" x14ac:dyDescent="0.25">
      <c r="A12834" t="s">
        <v>25180</v>
      </c>
      <c r="B12834" t="s">
        <v>25181</v>
      </c>
      <c r="C12834">
        <v>0</v>
      </c>
      <c r="D12834">
        <v>0</v>
      </c>
      <c r="E12834">
        <v>665</v>
      </c>
      <c r="F12834">
        <v>0</v>
      </c>
      <c r="G12834" t="s">
        <v>22</v>
      </c>
    </row>
    <row r="12835" spans="1:7" x14ac:dyDescent="0.25">
      <c r="A12835" t="s">
        <v>25182</v>
      </c>
      <c r="B12835" t="s">
        <v>25183</v>
      </c>
      <c r="C12835">
        <v>0</v>
      </c>
      <c r="D12835">
        <v>0</v>
      </c>
      <c r="E12835">
        <v>1465</v>
      </c>
      <c r="F12835">
        <v>0</v>
      </c>
      <c r="G12835" t="s">
        <v>22</v>
      </c>
    </row>
    <row r="12836" spans="1:7" x14ac:dyDescent="0.25">
      <c r="A12836" t="s">
        <v>25184</v>
      </c>
      <c r="B12836" t="s">
        <v>25185</v>
      </c>
      <c r="C12836">
        <v>0</v>
      </c>
      <c r="D12836">
        <v>0</v>
      </c>
      <c r="E12836">
        <v>377.11</v>
      </c>
      <c r="F12836">
        <v>0</v>
      </c>
      <c r="G12836" t="s">
        <v>22</v>
      </c>
    </row>
    <row r="12837" spans="1:7" x14ac:dyDescent="0.25">
      <c r="A12837" t="s">
        <v>25186</v>
      </c>
      <c r="B12837" t="s">
        <v>25187</v>
      </c>
      <c r="C12837">
        <v>0</v>
      </c>
      <c r="D12837">
        <v>0</v>
      </c>
      <c r="E12837">
        <v>566.5</v>
      </c>
      <c r="F12837">
        <v>0</v>
      </c>
      <c r="G12837" t="s">
        <v>22</v>
      </c>
    </row>
    <row r="12838" spans="1:7" x14ac:dyDescent="0.25">
      <c r="A12838" t="s">
        <v>25188</v>
      </c>
      <c r="B12838" t="s">
        <v>25189</v>
      </c>
      <c r="C12838">
        <v>0</v>
      </c>
      <c r="D12838">
        <v>0</v>
      </c>
      <c r="E12838">
        <v>881.62</v>
      </c>
      <c r="F12838">
        <v>0</v>
      </c>
      <c r="G12838" t="s">
        <v>22</v>
      </c>
    </row>
    <row r="12839" spans="1:7" x14ac:dyDescent="0.25">
      <c r="A12839" t="s">
        <v>25190</v>
      </c>
      <c r="B12839" t="s">
        <v>25191</v>
      </c>
      <c r="C12839">
        <v>20</v>
      </c>
      <c r="D12839">
        <v>0</v>
      </c>
      <c r="E12839">
        <v>7.5709999999999997</v>
      </c>
      <c r="F12839">
        <v>7.5709999999999997</v>
      </c>
      <c r="G12839" t="s">
        <v>22</v>
      </c>
    </row>
    <row r="12840" spans="1:7" x14ac:dyDescent="0.25">
      <c r="A12840" t="s">
        <v>25192</v>
      </c>
      <c r="B12840" t="s">
        <v>25193</v>
      </c>
      <c r="C12840">
        <v>0</v>
      </c>
      <c r="D12840">
        <v>187.09</v>
      </c>
      <c r="E12840">
        <v>97.540999999999997</v>
      </c>
      <c r="F12840">
        <v>58.32</v>
      </c>
      <c r="G12840" t="s">
        <v>33</v>
      </c>
    </row>
    <row r="12841" spans="1:7" x14ac:dyDescent="0.25">
      <c r="A12841" t="s">
        <v>25194</v>
      </c>
      <c r="B12841" t="s">
        <v>25195</v>
      </c>
      <c r="C12841">
        <v>3</v>
      </c>
      <c r="D12841">
        <v>459.59</v>
      </c>
      <c r="E12841">
        <v>42.665999999999997</v>
      </c>
      <c r="F12841">
        <v>38.567</v>
      </c>
      <c r="G12841" t="s">
        <v>312</v>
      </c>
    </row>
    <row r="12842" spans="1:7" x14ac:dyDescent="0.25">
      <c r="A12842" t="s">
        <v>25196</v>
      </c>
      <c r="B12842" t="s">
        <v>25197</v>
      </c>
      <c r="C12842">
        <v>23</v>
      </c>
      <c r="D12842">
        <v>1.38</v>
      </c>
      <c r="E12842">
        <v>1.38</v>
      </c>
      <c r="F12842">
        <v>1.38</v>
      </c>
      <c r="G12842" t="s">
        <v>22</v>
      </c>
    </row>
    <row r="12843" spans="1:7" x14ac:dyDescent="0.25">
      <c r="A12843" t="s">
        <v>25198</v>
      </c>
      <c r="B12843" t="s">
        <v>25199</v>
      </c>
      <c r="C12843">
        <v>0</v>
      </c>
      <c r="D12843">
        <v>13.48</v>
      </c>
      <c r="E12843">
        <v>12.414289999999999</v>
      </c>
      <c r="F12843">
        <v>12.418659999999999</v>
      </c>
      <c r="G12843" t="s">
        <v>22</v>
      </c>
    </row>
    <row r="12844" spans="1:7" x14ac:dyDescent="0.25">
      <c r="A12844" t="s">
        <v>25200</v>
      </c>
      <c r="B12844" t="s">
        <v>25201</v>
      </c>
      <c r="C12844">
        <v>0</v>
      </c>
      <c r="D12844">
        <v>98</v>
      </c>
      <c r="E12844">
        <v>21.4</v>
      </c>
      <c r="F12844">
        <v>21.5</v>
      </c>
      <c r="G12844" t="s">
        <v>33</v>
      </c>
    </row>
    <row r="12845" spans="1:7" x14ac:dyDescent="0.25">
      <c r="A12845" t="s">
        <v>25202</v>
      </c>
      <c r="B12845" t="s">
        <v>25203</v>
      </c>
      <c r="C12845">
        <v>0</v>
      </c>
      <c r="D12845">
        <v>142</v>
      </c>
      <c r="E12845">
        <v>37.317999999999998</v>
      </c>
      <c r="F12845">
        <v>57.180999999999997</v>
      </c>
      <c r="G12845" t="s">
        <v>33</v>
      </c>
    </row>
    <row r="12846" spans="1:7" x14ac:dyDescent="0.25">
      <c r="A12846" t="s">
        <v>25204</v>
      </c>
      <c r="B12846" t="s">
        <v>25205</v>
      </c>
      <c r="C12846">
        <v>0</v>
      </c>
      <c r="D12846">
        <v>0</v>
      </c>
      <c r="E12846">
        <v>51.597000000000001</v>
      </c>
      <c r="F12846">
        <v>0</v>
      </c>
      <c r="G12846" t="s">
        <v>33</v>
      </c>
    </row>
    <row r="12847" spans="1:7" x14ac:dyDescent="0.25">
      <c r="A12847" t="s">
        <v>25206</v>
      </c>
      <c r="B12847" t="s">
        <v>25207</v>
      </c>
      <c r="C12847">
        <v>800</v>
      </c>
      <c r="D12847">
        <v>0</v>
      </c>
      <c r="E12847">
        <v>7.0000000000000007E-2</v>
      </c>
      <c r="F12847">
        <v>7.0000000000000007E-2</v>
      </c>
      <c r="G12847" t="s">
        <v>22</v>
      </c>
    </row>
    <row r="12848" spans="1:7" x14ac:dyDescent="0.25">
      <c r="A12848" t="s">
        <v>25208</v>
      </c>
      <c r="B12848" t="s">
        <v>25209</v>
      </c>
      <c r="C12848">
        <v>0</v>
      </c>
      <c r="D12848">
        <v>0</v>
      </c>
      <c r="E12848">
        <v>26.527000000000001</v>
      </c>
      <c r="F12848">
        <v>26.527000000000001</v>
      </c>
      <c r="G12848" t="s">
        <v>33</v>
      </c>
    </row>
    <row r="12849" spans="1:7" x14ac:dyDescent="0.25">
      <c r="A12849" t="s">
        <v>25210</v>
      </c>
      <c r="B12849" t="s">
        <v>25211</v>
      </c>
      <c r="C12849">
        <v>30</v>
      </c>
      <c r="D12849">
        <v>0</v>
      </c>
      <c r="E12849">
        <v>1.4E-2</v>
      </c>
      <c r="F12849">
        <v>0</v>
      </c>
      <c r="G12849" t="s">
        <v>33</v>
      </c>
    </row>
    <row r="12850" spans="1:7" x14ac:dyDescent="0.25">
      <c r="A12850" t="s">
        <v>25212</v>
      </c>
      <c r="B12850" t="s">
        <v>25213</v>
      </c>
      <c r="C12850">
        <v>0</v>
      </c>
      <c r="D12850">
        <v>0</v>
      </c>
      <c r="E12850">
        <v>16.899000000000001</v>
      </c>
      <c r="F12850">
        <v>0</v>
      </c>
      <c r="G12850" t="s">
        <v>22</v>
      </c>
    </row>
    <row r="12851" spans="1:7" x14ac:dyDescent="0.25">
      <c r="A12851" t="s">
        <v>25214</v>
      </c>
      <c r="B12851" t="s">
        <v>25215</v>
      </c>
      <c r="C12851">
        <v>0</v>
      </c>
      <c r="D12851">
        <v>0</v>
      </c>
      <c r="E12851">
        <v>1.294</v>
      </c>
      <c r="F12851">
        <v>0.91600000000000004</v>
      </c>
      <c r="G12851" t="s">
        <v>33</v>
      </c>
    </row>
    <row r="12852" spans="1:7" x14ac:dyDescent="0.25">
      <c r="A12852" t="s">
        <v>25216</v>
      </c>
      <c r="B12852" t="s">
        <v>25217</v>
      </c>
      <c r="C12852">
        <v>0</v>
      </c>
      <c r="D12852">
        <v>0</v>
      </c>
      <c r="E12852">
        <v>0</v>
      </c>
      <c r="F12852">
        <v>0</v>
      </c>
      <c r="G12852" t="s">
        <v>22</v>
      </c>
    </row>
    <row r="12853" spans="1:7" x14ac:dyDescent="0.25">
      <c r="A12853" t="s">
        <v>25218</v>
      </c>
      <c r="B12853" t="s">
        <v>24753</v>
      </c>
      <c r="C12853">
        <v>0</v>
      </c>
      <c r="D12853">
        <v>356.19</v>
      </c>
      <c r="E12853">
        <v>60.54</v>
      </c>
      <c r="F12853">
        <v>24.312000000000001</v>
      </c>
      <c r="G12853" t="s">
        <v>312</v>
      </c>
    </row>
    <row r="12854" spans="1:7" x14ac:dyDescent="0.25">
      <c r="A12854" t="s">
        <v>25219</v>
      </c>
      <c r="B12854" t="s">
        <v>25220</v>
      </c>
      <c r="C12854">
        <v>1</v>
      </c>
      <c r="D12854">
        <v>0</v>
      </c>
      <c r="E12854">
        <v>69.305000000000007</v>
      </c>
      <c r="F12854">
        <v>26.268000000000001</v>
      </c>
      <c r="G12854" t="s">
        <v>22</v>
      </c>
    </row>
    <row r="12855" spans="1:7" x14ac:dyDescent="0.25">
      <c r="A12855" t="s">
        <v>25221</v>
      </c>
      <c r="B12855" t="s">
        <v>25222</v>
      </c>
      <c r="C12855">
        <v>0</v>
      </c>
      <c r="D12855">
        <v>0</v>
      </c>
      <c r="E12855">
        <v>14.157</v>
      </c>
      <c r="F12855">
        <v>5.819</v>
      </c>
      <c r="G12855" t="s">
        <v>22</v>
      </c>
    </row>
    <row r="12856" spans="1:7" x14ac:dyDescent="0.25">
      <c r="A12856" t="s">
        <v>25223</v>
      </c>
      <c r="B12856" t="s">
        <v>25224</v>
      </c>
      <c r="C12856">
        <v>3</v>
      </c>
      <c r="D12856">
        <v>486.18</v>
      </c>
      <c r="E12856">
        <v>142.851</v>
      </c>
      <c r="F12856">
        <v>142.851</v>
      </c>
      <c r="G12856" t="s">
        <v>33</v>
      </c>
    </row>
    <row r="12857" spans="1:7" x14ac:dyDescent="0.25">
      <c r="A12857" t="s">
        <v>25225</v>
      </c>
      <c r="B12857" t="s">
        <v>25226</v>
      </c>
      <c r="C12857">
        <v>0</v>
      </c>
      <c r="D12857">
        <v>0</v>
      </c>
      <c r="E12857">
        <v>9.7710000000000008</v>
      </c>
      <c r="F12857">
        <v>2.375</v>
      </c>
      <c r="G12857" t="s">
        <v>22</v>
      </c>
    </row>
    <row r="12858" spans="1:7" x14ac:dyDescent="0.25">
      <c r="A12858" t="s">
        <v>25227</v>
      </c>
      <c r="B12858" t="s">
        <v>25228</v>
      </c>
      <c r="C12858">
        <v>0</v>
      </c>
      <c r="D12858">
        <v>7715.3</v>
      </c>
      <c r="E12858">
        <v>6617.9970000000003</v>
      </c>
      <c r="F12858">
        <v>6426.9480000000003</v>
      </c>
      <c r="G12858" t="s">
        <v>33</v>
      </c>
    </row>
    <row r="12859" spans="1:7" x14ac:dyDescent="0.25">
      <c r="A12859" t="s">
        <v>25229</v>
      </c>
      <c r="B12859" t="s">
        <v>25230</v>
      </c>
      <c r="C12859">
        <v>0</v>
      </c>
      <c r="D12859">
        <v>426.92</v>
      </c>
      <c r="E12859">
        <v>259.80099999999999</v>
      </c>
      <c r="F12859">
        <v>653.85400000000004</v>
      </c>
      <c r="G12859" t="s">
        <v>33</v>
      </c>
    </row>
    <row r="12860" spans="1:7" x14ac:dyDescent="0.25">
      <c r="A12860" t="s">
        <v>25231</v>
      </c>
      <c r="B12860" t="s">
        <v>25232</v>
      </c>
      <c r="C12860">
        <v>0</v>
      </c>
      <c r="D12860">
        <v>386.18</v>
      </c>
      <c r="E12860">
        <v>272.66300000000001</v>
      </c>
      <c r="F12860">
        <v>254.09899999999999</v>
      </c>
      <c r="G12860" t="s">
        <v>33</v>
      </c>
    </row>
    <row r="12861" spans="1:7" x14ac:dyDescent="0.25">
      <c r="A12861" t="s">
        <v>25233</v>
      </c>
      <c r="B12861" t="s">
        <v>25234</v>
      </c>
      <c r="C12861">
        <v>0</v>
      </c>
      <c r="D12861">
        <v>0</v>
      </c>
      <c r="E12861">
        <v>0.32200000000000001</v>
      </c>
      <c r="F12861">
        <v>0</v>
      </c>
      <c r="G12861" t="s">
        <v>33</v>
      </c>
    </row>
    <row r="12862" spans="1:7" x14ac:dyDescent="0.25">
      <c r="A12862" t="s">
        <v>25235</v>
      </c>
      <c r="B12862" t="s">
        <v>25236</v>
      </c>
      <c r="C12862">
        <v>0</v>
      </c>
      <c r="D12862">
        <v>0</v>
      </c>
      <c r="E12862">
        <v>0.373</v>
      </c>
      <c r="F12862">
        <v>0</v>
      </c>
      <c r="G12862" t="s">
        <v>33</v>
      </c>
    </row>
    <row r="12863" spans="1:7" x14ac:dyDescent="0.25">
      <c r="A12863" t="s">
        <v>25237</v>
      </c>
      <c r="B12863" t="s">
        <v>25238</v>
      </c>
      <c r="C12863">
        <v>19</v>
      </c>
      <c r="D12863">
        <v>0</v>
      </c>
      <c r="E12863">
        <v>1.2E-2</v>
      </c>
      <c r="F12863">
        <v>1.2E-2</v>
      </c>
      <c r="G12863" t="s">
        <v>22</v>
      </c>
    </row>
    <row r="12864" spans="1:7" x14ac:dyDescent="0.25">
      <c r="A12864" t="s">
        <v>25239</v>
      </c>
      <c r="B12864" t="s">
        <v>25240</v>
      </c>
      <c r="C12864">
        <v>55</v>
      </c>
      <c r="D12864">
        <v>0</v>
      </c>
      <c r="E12864">
        <v>4.8899999999999997</v>
      </c>
      <c r="F12864">
        <v>4.8899999999999997</v>
      </c>
      <c r="G12864" t="s">
        <v>22</v>
      </c>
    </row>
    <row r="12865" spans="1:7" x14ac:dyDescent="0.25">
      <c r="A12865" t="s">
        <v>25241</v>
      </c>
      <c r="B12865" t="s">
        <v>25242</v>
      </c>
      <c r="C12865">
        <v>20</v>
      </c>
      <c r="D12865">
        <v>0</v>
      </c>
      <c r="E12865">
        <v>8.16</v>
      </c>
      <c r="F12865">
        <v>8.16</v>
      </c>
      <c r="G12865" t="s">
        <v>22</v>
      </c>
    </row>
    <row r="12866" spans="1:7" x14ac:dyDescent="0.25">
      <c r="A12866" t="s">
        <v>25243</v>
      </c>
      <c r="B12866" t="s">
        <v>25244</v>
      </c>
      <c r="C12866">
        <v>0</v>
      </c>
      <c r="D12866">
        <v>0</v>
      </c>
      <c r="E12866">
        <v>0</v>
      </c>
      <c r="F12866">
        <v>0</v>
      </c>
      <c r="G12866" t="s">
        <v>22</v>
      </c>
    </row>
    <row r="12867" spans="1:7" x14ac:dyDescent="0.25">
      <c r="A12867" t="s">
        <v>25245</v>
      </c>
      <c r="B12867" t="s">
        <v>25246</v>
      </c>
      <c r="C12867">
        <v>0</v>
      </c>
      <c r="D12867">
        <v>0</v>
      </c>
      <c r="E12867">
        <v>0</v>
      </c>
      <c r="F12867">
        <v>0</v>
      </c>
      <c r="G12867" t="s">
        <v>22</v>
      </c>
    </row>
    <row r="12868" spans="1:7" x14ac:dyDescent="0.25">
      <c r="A12868" t="s">
        <v>25247</v>
      </c>
      <c r="B12868" t="s">
        <v>25248</v>
      </c>
      <c r="C12868">
        <v>0</v>
      </c>
      <c r="D12868">
        <v>0</v>
      </c>
      <c r="E12868">
        <v>0</v>
      </c>
      <c r="F12868">
        <v>0</v>
      </c>
      <c r="G12868" t="s">
        <v>22</v>
      </c>
    </row>
    <row r="12869" spans="1:7" x14ac:dyDescent="0.25">
      <c r="A12869" t="s">
        <v>25249</v>
      </c>
      <c r="B12869" t="s">
        <v>25250</v>
      </c>
      <c r="C12869">
        <v>146.55000000000001</v>
      </c>
      <c r="D12869">
        <v>0</v>
      </c>
      <c r="E12869">
        <v>0.124</v>
      </c>
      <c r="F12869">
        <v>0.124</v>
      </c>
      <c r="G12869" t="s">
        <v>22</v>
      </c>
    </row>
    <row r="12870" spans="1:7" x14ac:dyDescent="0.25">
      <c r="A12870" t="s">
        <v>25251</v>
      </c>
      <c r="B12870" t="s">
        <v>25252</v>
      </c>
      <c r="C12870">
        <v>828</v>
      </c>
      <c r="D12870">
        <v>2.34</v>
      </c>
      <c r="E12870">
        <v>0.05</v>
      </c>
      <c r="F12870">
        <v>0.05</v>
      </c>
      <c r="G12870" t="s">
        <v>22</v>
      </c>
    </row>
    <row r="12871" spans="1:7" x14ac:dyDescent="0.25">
      <c r="A12871" t="s">
        <v>25253</v>
      </c>
      <c r="B12871" t="s">
        <v>25254</v>
      </c>
      <c r="C12871">
        <v>24</v>
      </c>
      <c r="D12871">
        <v>0</v>
      </c>
      <c r="E12871">
        <v>35.171999999999997</v>
      </c>
      <c r="F12871">
        <v>32.200000000000003</v>
      </c>
      <c r="G12871" t="s">
        <v>33</v>
      </c>
    </row>
    <row r="12872" spans="1:7" x14ac:dyDescent="0.25">
      <c r="A12872" t="s">
        <v>25255</v>
      </c>
      <c r="B12872" t="s">
        <v>25256</v>
      </c>
      <c r="C12872">
        <v>0</v>
      </c>
      <c r="D12872">
        <v>0</v>
      </c>
      <c r="E12872">
        <v>2.9889999999999999</v>
      </c>
      <c r="F12872">
        <v>1.46</v>
      </c>
      <c r="G12872" t="s">
        <v>22</v>
      </c>
    </row>
    <row r="12873" spans="1:7" x14ac:dyDescent="0.25">
      <c r="A12873" t="s">
        <v>25257</v>
      </c>
      <c r="B12873" t="s">
        <v>25258</v>
      </c>
      <c r="C12873">
        <v>0</v>
      </c>
      <c r="D12873">
        <v>0</v>
      </c>
      <c r="E12873">
        <v>15</v>
      </c>
      <c r="F12873">
        <v>15</v>
      </c>
      <c r="G12873" t="s">
        <v>22</v>
      </c>
    </row>
    <row r="12874" spans="1:7" x14ac:dyDescent="0.25">
      <c r="A12874" t="s">
        <v>25259</v>
      </c>
      <c r="B12874" t="s">
        <v>25260</v>
      </c>
      <c r="C12874">
        <v>0</v>
      </c>
      <c r="D12874">
        <v>0</v>
      </c>
      <c r="E12874">
        <v>35.171999999999997</v>
      </c>
      <c r="F12874">
        <v>0</v>
      </c>
      <c r="G12874" t="s">
        <v>22</v>
      </c>
    </row>
    <row r="12875" spans="1:7" x14ac:dyDescent="0.25">
      <c r="A12875" t="s">
        <v>25261</v>
      </c>
      <c r="B12875" t="s">
        <v>25262</v>
      </c>
      <c r="C12875">
        <v>0</v>
      </c>
      <c r="D12875">
        <v>0</v>
      </c>
      <c r="E12875">
        <v>2.1619999999999999</v>
      </c>
      <c r="F12875">
        <v>1.0049999999999999</v>
      </c>
      <c r="G12875" t="s">
        <v>22</v>
      </c>
    </row>
    <row r="12876" spans="1:7" x14ac:dyDescent="0.25">
      <c r="A12876" t="s">
        <v>25263</v>
      </c>
      <c r="B12876" t="s">
        <v>25264</v>
      </c>
      <c r="C12876">
        <v>0</v>
      </c>
      <c r="D12876">
        <v>0</v>
      </c>
      <c r="E12876">
        <v>51.981999999999999</v>
      </c>
      <c r="F12876">
        <v>0</v>
      </c>
      <c r="G12876" t="s">
        <v>22</v>
      </c>
    </row>
    <row r="12877" spans="1:7" x14ac:dyDescent="0.25">
      <c r="A12877" t="s">
        <v>25265</v>
      </c>
      <c r="B12877" t="s">
        <v>25266</v>
      </c>
      <c r="C12877">
        <v>0</v>
      </c>
      <c r="D12877">
        <v>0</v>
      </c>
      <c r="E12877">
        <v>51.981999999999999</v>
      </c>
      <c r="F12877">
        <v>0</v>
      </c>
      <c r="G12877" t="s">
        <v>22</v>
      </c>
    </row>
    <row r="12878" spans="1:7" x14ac:dyDescent="0.25">
      <c r="A12878" t="s">
        <v>25267</v>
      </c>
      <c r="B12878" t="s">
        <v>25268</v>
      </c>
      <c r="C12878">
        <v>3</v>
      </c>
      <c r="D12878">
        <v>117.3</v>
      </c>
      <c r="E12878">
        <v>47.095999999999997</v>
      </c>
      <c r="F12878">
        <v>39.326000000000001</v>
      </c>
      <c r="G12878" t="s">
        <v>22</v>
      </c>
    </row>
    <row r="12879" spans="1:7" x14ac:dyDescent="0.25">
      <c r="A12879" t="s">
        <v>25269</v>
      </c>
      <c r="B12879" t="s">
        <v>25270</v>
      </c>
      <c r="C12879">
        <v>2000</v>
      </c>
      <c r="D12879">
        <v>0</v>
      </c>
      <c r="E12879">
        <v>0.94399999999999995</v>
      </c>
      <c r="F12879">
        <v>0.94399999999999995</v>
      </c>
      <c r="G12879" t="s">
        <v>22</v>
      </c>
    </row>
    <row r="12880" spans="1:7" x14ac:dyDescent="0.25">
      <c r="A12880" t="s">
        <v>25271</v>
      </c>
      <c r="B12880" t="s">
        <v>25272</v>
      </c>
      <c r="C12880">
        <v>2500</v>
      </c>
      <c r="D12880">
        <v>0</v>
      </c>
      <c r="E12880">
        <v>2.2280000000000002</v>
      </c>
      <c r="F12880">
        <v>2.2280000000000002</v>
      </c>
      <c r="G12880" t="s">
        <v>22</v>
      </c>
    </row>
    <row r="12881" spans="1:7" x14ac:dyDescent="0.25">
      <c r="A12881" t="s">
        <v>25273</v>
      </c>
      <c r="B12881" t="s">
        <v>25274</v>
      </c>
      <c r="C12881">
        <v>0</v>
      </c>
      <c r="D12881">
        <v>0</v>
      </c>
      <c r="E12881">
        <v>87.984999999999999</v>
      </c>
      <c r="F12881">
        <v>0</v>
      </c>
      <c r="G12881" t="s">
        <v>33</v>
      </c>
    </row>
    <row r="12882" spans="1:7" x14ac:dyDescent="0.25">
      <c r="A12882" t="s">
        <v>25275</v>
      </c>
      <c r="B12882" t="s">
        <v>25276</v>
      </c>
      <c r="C12882">
        <v>0</v>
      </c>
      <c r="D12882">
        <v>225</v>
      </c>
      <c r="E12882">
        <v>157.74799999999999</v>
      </c>
      <c r="F12882">
        <v>0</v>
      </c>
      <c r="G12882" t="s">
        <v>33</v>
      </c>
    </row>
    <row r="12883" spans="1:7" x14ac:dyDescent="0.25">
      <c r="A12883" t="s">
        <v>25277</v>
      </c>
      <c r="B12883" t="s">
        <v>25278</v>
      </c>
      <c r="C12883">
        <v>0</v>
      </c>
      <c r="D12883">
        <v>0</v>
      </c>
      <c r="E12883">
        <v>0</v>
      </c>
      <c r="F12883">
        <v>0</v>
      </c>
      <c r="G12883" t="s">
        <v>22</v>
      </c>
    </row>
    <row r="12884" spans="1:7" x14ac:dyDescent="0.25">
      <c r="A12884" t="s">
        <v>25279</v>
      </c>
      <c r="B12884" t="s">
        <v>25280</v>
      </c>
      <c r="C12884">
        <v>3</v>
      </c>
      <c r="D12884">
        <v>193.8</v>
      </c>
      <c r="E12884">
        <v>63.926000000000002</v>
      </c>
      <c r="F12884">
        <v>62.095999999999997</v>
      </c>
      <c r="G12884" t="s">
        <v>312</v>
      </c>
    </row>
    <row r="12885" spans="1:7" x14ac:dyDescent="0.25">
      <c r="A12885" t="s">
        <v>25281</v>
      </c>
      <c r="B12885" t="s">
        <v>25282</v>
      </c>
      <c r="C12885">
        <v>1820</v>
      </c>
      <c r="D12885">
        <v>0</v>
      </c>
      <c r="E12885">
        <v>4.7600000000000003E-2</v>
      </c>
      <c r="F12885">
        <v>4.7600000000000003E-2</v>
      </c>
      <c r="G12885" t="s">
        <v>22</v>
      </c>
    </row>
    <row r="12886" spans="1:7" x14ac:dyDescent="0.25">
      <c r="A12886" t="s">
        <v>25283</v>
      </c>
      <c r="B12886" t="s">
        <v>25284</v>
      </c>
      <c r="C12886">
        <v>220</v>
      </c>
      <c r="D12886">
        <v>0</v>
      </c>
      <c r="E12886">
        <v>2.37</v>
      </c>
      <c r="F12886">
        <v>2.37</v>
      </c>
      <c r="G12886" t="s">
        <v>22</v>
      </c>
    </row>
    <row r="12887" spans="1:7" x14ac:dyDescent="0.25">
      <c r="A12887" t="s">
        <v>25285</v>
      </c>
      <c r="B12887" t="s">
        <v>25286</v>
      </c>
      <c r="C12887">
        <v>1000</v>
      </c>
      <c r="D12887">
        <v>0</v>
      </c>
      <c r="E12887">
        <v>4.0000000000000001E-3</v>
      </c>
      <c r="F12887">
        <v>4.0000000000000001E-3</v>
      </c>
      <c r="G12887" t="s">
        <v>22</v>
      </c>
    </row>
    <row r="12888" spans="1:7" x14ac:dyDescent="0.25">
      <c r="A12888" t="s">
        <v>25287</v>
      </c>
      <c r="B12888" t="s">
        <v>25288</v>
      </c>
      <c r="C12888">
        <v>5</v>
      </c>
      <c r="D12888">
        <v>0</v>
      </c>
      <c r="E12888">
        <v>0</v>
      </c>
      <c r="F12888">
        <v>0</v>
      </c>
      <c r="G12888" t="s">
        <v>22</v>
      </c>
    </row>
    <row r="12889" spans="1:7" x14ac:dyDescent="0.25">
      <c r="A12889" t="s">
        <v>25289</v>
      </c>
      <c r="B12889" t="s">
        <v>25290</v>
      </c>
      <c r="C12889">
        <v>20</v>
      </c>
      <c r="D12889">
        <v>0</v>
      </c>
      <c r="E12889">
        <v>10.52</v>
      </c>
      <c r="F12889">
        <v>10.52</v>
      </c>
      <c r="G12889" t="s">
        <v>22</v>
      </c>
    </row>
    <row r="12890" spans="1:7" x14ac:dyDescent="0.25">
      <c r="A12890" t="s">
        <v>25291</v>
      </c>
      <c r="B12890" t="s">
        <v>25292</v>
      </c>
      <c r="C12890">
        <v>109</v>
      </c>
      <c r="D12890">
        <v>0</v>
      </c>
      <c r="E12890">
        <v>4.1005000000000003</v>
      </c>
      <c r="F12890">
        <v>2.95</v>
      </c>
      <c r="G12890" t="s">
        <v>22</v>
      </c>
    </row>
    <row r="12891" spans="1:7" x14ac:dyDescent="0.25">
      <c r="A12891" t="s">
        <v>25293</v>
      </c>
      <c r="B12891" t="s">
        <v>25294</v>
      </c>
      <c r="C12891">
        <v>100</v>
      </c>
      <c r="D12891">
        <v>0</v>
      </c>
      <c r="E12891">
        <v>4.5453000000000001</v>
      </c>
      <c r="F12891">
        <v>3.27</v>
      </c>
      <c r="G12891" t="s">
        <v>22</v>
      </c>
    </row>
    <row r="12892" spans="1:7" x14ac:dyDescent="0.25">
      <c r="A12892" t="s">
        <v>25295</v>
      </c>
      <c r="B12892" t="s">
        <v>25296</v>
      </c>
      <c r="C12892">
        <v>141</v>
      </c>
      <c r="D12892">
        <v>0</v>
      </c>
      <c r="E12892">
        <v>0.66720000000000002</v>
      </c>
      <c r="F12892">
        <v>0.48</v>
      </c>
      <c r="G12892" t="s">
        <v>22</v>
      </c>
    </row>
    <row r="12893" spans="1:7" x14ac:dyDescent="0.25">
      <c r="A12893" t="s">
        <v>25297</v>
      </c>
      <c r="B12893" t="s">
        <v>25298</v>
      </c>
      <c r="C12893">
        <v>18</v>
      </c>
      <c r="D12893">
        <v>0</v>
      </c>
      <c r="E12893">
        <v>9.73</v>
      </c>
      <c r="F12893">
        <v>7</v>
      </c>
      <c r="G12893" t="s">
        <v>22</v>
      </c>
    </row>
    <row r="12894" spans="1:7" x14ac:dyDescent="0.25">
      <c r="A12894" t="s">
        <v>25299</v>
      </c>
      <c r="B12894" t="s">
        <v>25300</v>
      </c>
      <c r="C12894">
        <v>24</v>
      </c>
      <c r="D12894">
        <v>0</v>
      </c>
      <c r="E12894">
        <v>13.9139</v>
      </c>
      <c r="F12894">
        <v>10.01</v>
      </c>
      <c r="G12894" t="s">
        <v>22</v>
      </c>
    </row>
    <row r="12895" spans="1:7" x14ac:dyDescent="0.25">
      <c r="A12895" t="s">
        <v>25301</v>
      </c>
      <c r="B12895" t="s">
        <v>25302</v>
      </c>
      <c r="C12895">
        <v>23</v>
      </c>
      <c r="D12895">
        <v>0</v>
      </c>
      <c r="E12895">
        <v>5.8240999999999996</v>
      </c>
      <c r="F12895">
        <v>4.1900000000000004</v>
      </c>
      <c r="G12895" t="s">
        <v>22</v>
      </c>
    </row>
    <row r="12896" spans="1:7" x14ac:dyDescent="0.25">
      <c r="A12896" t="s">
        <v>25303</v>
      </c>
      <c r="B12896" t="s">
        <v>25304</v>
      </c>
      <c r="C12896">
        <v>24</v>
      </c>
      <c r="D12896">
        <v>0</v>
      </c>
      <c r="E12896">
        <v>3.4055</v>
      </c>
      <c r="F12896">
        <v>2.4500000000000002</v>
      </c>
      <c r="G12896" t="s">
        <v>22</v>
      </c>
    </row>
    <row r="12897" spans="1:7" x14ac:dyDescent="0.25">
      <c r="A12897" t="s">
        <v>25305</v>
      </c>
      <c r="B12897" t="s">
        <v>25306</v>
      </c>
      <c r="C12897">
        <v>102</v>
      </c>
      <c r="D12897">
        <v>0</v>
      </c>
      <c r="E12897">
        <v>6.1577000000000002</v>
      </c>
      <c r="F12897">
        <v>4.43</v>
      </c>
      <c r="G12897" t="s">
        <v>22</v>
      </c>
    </row>
    <row r="12898" spans="1:7" x14ac:dyDescent="0.25">
      <c r="A12898" t="s">
        <v>25307</v>
      </c>
      <c r="B12898" t="s">
        <v>25308</v>
      </c>
      <c r="C12898">
        <v>0</v>
      </c>
      <c r="D12898">
        <v>119.23</v>
      </c>
      <c r="E12898">
        <v>11.025</v>
      </c>
      <c r="F12898">
        <v>2.8540000000000001</v>
      </c>
      <c r="G12898" t="s">
        <v>22</v>
      </c>
    </row>
    <row r="12899" spans="1:7" x14ac:dyDescent="0.25">
      <c r="A12899" t="s">
        <v>25309</v>
      </c>
      <c r="B12899" t="s">
        <v>25310</v>
      </c>
      <c r="C12899">
        <v>0</v>
      </c>
      <c r="D12899">
        <v>364.02</v>
      </c>
      <c r="E12899">
        <v>137.91200000000001</v>
      </c>
      <c r="F12899">
        <v>688.59100000000001</v>
      </c>
      <c r="G12899" t="s">
        <v>33</v>
      </c>
    </row>
    <row r="12900" spans="1:7" x14ac:dyDescent="0.25">
      <c r="A12900" t="s">
        <v>25311</v>
      </c>
      <c r="B12900" t="s">
        <v>73</v>
      </c>
      <c r="C12900">
        <v>0</v>
      </c>
      <c r="D12900">
        <v>0</v>
      </c>
      <c r="E12900">
        <v>36.256</v>
      </c>
      <c r="F12900">
        <v>18.052</v>
      </c>
      <c r="G12900" t="s">
        <v>22</v>
      </c>
    </row>
    <row r="12901" spans="1:7" x14ac:dyDescent="0.25">
      <c r="A12901" t="s">
        <v>25312</v>
      </c>
      <c r="B12901" t="s">
        <v>25313</v>
      </c>
      <c r="C12901">
        <v>0</v>
      </c>
      <c r="D12901">
        <v>135.47999999999999</v>
      </c>
      <c r="E12901">
        <v>26.878</v>
      </c>
      <c r="F12901">
        <v>28.68</v>
      </c>
      <c r="G12901" t="s">
        <v>312</v>
      </c>
    </row>
    <row r="12902" spans="1:7" x14ac:dyDescent="0.25">
      <c r="A12902" t="s">
        <v>25314</v>
      </c>
      <c r="B12902" t="s">
        <v>25315</v>
      </c>
      <c r="C12902">
        <v>0</v>
      </c>
      <c r="D12902">
        <v>451.86</v>
      </c>
      <c r="E12902">
        <v>140.50700000000001</v>
      </c>
      <c r="F12902">
        <v>140.68100000000001</v>
      </c>
      <c r="G12902" t="s">
        <v>33</v>
      </c>
    </row>
    <row r="12903" spans="1:7" x14ac:dyDescent="0.25">
      <c r="A12903" t="s">
        <v>25316</v>
      </c>
      <c r="B12903" t="s">
        <v>25317</v>
      </c>
      <c r="C12903">
        <v>2235</v>
      </c>
      <c r="D12903">
        <v>0</v>
      </c>
      <c r="E12903">
        <v>0.05</v>
      </c>
      <c r="F12903">
        <v>0.05</v>
      </c>
      <c r="G12903" t="s">
        <v>22</v>
      </c>
    </row>
    <row r="12904" spans="1:7" x14ac:dyDescent="0.25">
      <c r="A12904" t="s">
        <v>25318</v>
      </c>
      <c r="B12904" t="s">
        <v>25319</v>
      </c>
      <c r="C12904">
        <v>0</v>
      </c>
      <c r="D12904">
        <v>411.23</v>
      </c>
      <c r="E12904">
        <v>440.58199999999999</v>
      </c>
      <c r="F12904">
        <v>266.61799999999999</v>
      </c>
      <c r="G12904" t="s">
        <v>33</v>
      </c>
    </row>
    <row r="12905" spans="1:7" x14ac:dyDescent="0.25">
      <c r="A12905" t="s">
        <v>25320</v>
      </c>
      <c r="B12905" t="s">
        <v>25321</v>
      </c>
      <c r="C12905">
        <v>0</v>
      </c>
      <c r="D12905">
        <v>345.89</v>
      </c>
      <c r="E12905">
        <v>188.995</v>
      </c>
      <c r="F12905">
        <v>171.322</v>
      </c>
      <c r="G12905" t="s">
        <v>33</v>
      </c>
    </row>
    <row r="12906" spans="1:7" x14ac:dyDescent="0.25">
      <c r="A12906" t="s">
        <v>25322</v>
      </c>
      <c r="B12906" t="s">
        <v>4784</v>
      </c>
      <c r="C12906">
        <v>2</v>
      </c>
      <c r="D12906">
        <v>0</v>
      </c>
      <c r="E12906">
        <v>912</v>
      </c>
      <c r="F12906">
        <v>912</v>
      </c>
      <c r="G12906" t="s">
        <v>22</v>
      </c>
    </row>
    <row r="12907" spans="1:7" x14ac:dyDescent="0.25">
      <c r="A12907" t="s">
        <v>25323</v>
      </c>
      <c r="B12907" t="s">
        <v>25324</v>
      </c>
      <c r="C12907">
        <v>0</v>
      </c>
      <c r="D12907">
        <v>0</v>
      </c>
      <c r="E12907">
        <v>5.82</v>
      </c>
      <c r="F12907">
        <v>0</v>
      </c>
      <c r="G12907" t="s">
        <v>22</v>
      </c>
    </row>
    <row r="12908" spans="1:7" x14ac:dyDescent="0.25">
      <c r="A12908" t="s">
        <v>25325</v>
      </c>
      <c r="B12908" t="s">
        <v>25326</v>
      </c>
      <c r="C12908">
        <v>2</v>
      </c>
      <c r="D12908">
        <v>0</v>
      </c>
      <c r="E12908">
        <v>31.513999999999999</v>
      </c>
      <c r="F12908">
        <v>31.513999999999999</v>
      </c>
      <c r="G12908" t="s">
        <v>22</v>
      </c>
    </row>
    <row r="12909" spans="1:7" x14ac:dyDescent="0.25">
      <c r="A12909" t="s">
        <v>25327</v>
      </c>
      <c r="B12909" t="s">
        <v>25328</v>
      </c>
      <c r="C12909">
        <v>12</v>
      </c>
      <c r="D12909">
        <v>0</v>
      </c>
      <c r="E12909">
        <v>2.3220000000000001</v>
      </c>
      <c r="F12909">
        <v>0</v>
      </c>
      <c r="G12909" t="s">
        <v>33</v>
      </c>
    </row>
    <row r="12910" spans="1:7" x14ac:dyDescent="0.25">
      <c r="A12910" t="s">
        <v>25329</v>
      </c>
      <c r="B12910" t="s">
        <v>25330</v>
      </c>
      <c r="C12910">
        <v>28</v>
      </c>
      <c r="D12910">
        <v>0</v>
      </c>
      <c r="E12910">
        <v>0.252</v>
      </c>
      <c r="F12910">
        <v>0</v>
      </c>
      <c r="G12910" t="s">
        <v>33</v>
      </c>
    </row>
    <row r="12911" spans="1:7" x14ac:dyDescent="0.25">
      <c r="A12911" t="s">
        <v>25331</v>
      </c>
      <c r="B12911" t="s">
        <v>25332</v>
      </c>
      <c r="C12911">
        <v>1</v>
      </c>
      <c r="D12911">
        <v>0</v>
      </c>
      <c r="E12911">
        <v>14.573</v>
      </c>
      <c r="F12911">
        <v>0</v>
      </c>
      <c r="G12911" t="s">
        <v>22</v>
      </c>
    </row>
    <row r="12912" spans="1:7" x14ac:dyDescent="0.25">
      <c r="A12912" t="s">
        <v>25333</v>
      </c>
      <c r="B12912" t="s">
        <v>25334</v>
      </c>
      <c r="C12912">
        <v>0</v>
      </c>
      <c r="D12912">
        <v>0</v>
      </c>
      <c r="E12912">
        <v>32.621000000000002</v>
      </c>
      <c r="F12912">
        <v>0</v>
      </c>
      <c r="G12912" t="s">
        <v>22</v>
      </c>
    </row>
    <row r="12913" spans="1:7" x14ac:dyDescent="0.25">
      <c r="A12913" t="s">
        <v>25335</v>
      </c>
      <c r="B12913" t="s">
        <v>25336</v>
      </c>
      <c r="C12913">
        <v>5</v>
      </c>
      <c r="D12913">
        <v>0</v>
      </c>
      <c r="E12913">
        <v>39.200000000000003</v>
      </c>
      <c r="F12913">
        <v>39.200000000000003</v>
      </c>
      <c r="G12913" t="s">
        <v>22</v>
      </c>
    </row>
    <row r="12914" spans="1:7" x14ac:dyDescent="0.25">
      <c r="A12914" t="s">
        <v>25337</v>
      </c>
      <c r="B12914" t="s">
        <v>25338</v>
      </c>
      <c r="C12914">
        <v>0</v>
      </c>
      <c r="D12914">
        <v>0</v>
      </c>
      <c r="E12914">
        <v>5.806</v>
      </c>
      <c r="F12914">
        <v>4.5439999999999996</v>
      </c>
      <c r="G12914" t="s">
        <v>22</v>
      </c>
    </row>
    <row r="12915" spans="1:7" x14ac:dyDescent="0.25">
      <c r="A12915" t="s">
        <v>25339</v>
      </c>
      <c r="B12915" t="s">
        <v>25340</v>
      </c>
      <c r="C12915">
        <v>545</v>
      </c>
      <c r="D12915">
        <v>0</v>
      </c>
      <c r="E12915">
        <v>0.02</v>
      </c>
      <c r="F12915">
        <v>0</v>
      </c>
      <c r="G12915" t="s">
        <v>33</v>
      </c>
    </row>
    <row r="12916" spans="1:7" x14ac:dyDescent="0.25">
      <c r="A12916" t="s">
        <v>25341</v>
      </c>
      <c r="B12916" t="s">
        <v>25342</v>
      </c>
      <c r="C12916">
        <v>0</v>
      </c>
      <c r="D12916">
        <v>0</v>
      </c>
      <c r="E12916">
        <v>25</v>
      </c>
      <c r="F12916">
        <v>25</v>
      </c>
      <c r="G12916" t="s">
        <v>22</v>
      </c>
    </row>
    <row r="12917" spans="1:7" x14ac:dyDescent="0.25">
      <c r="A12917" t="s">
        <v>25343</v>
      </c>
      <c r="B12917" t="s">
        <v>25344</v>
      </c>
      <c r="C12917">
        <v>18</v>
      </c>
      <c r="D12917">
        <v>0</v>
      </c>
      <c r="E12917">
        <v>27.63</v>
      </c>
      <c r="F12917">
        <v>27.63</v>
      </c>
      <c r="G12917" t="s">
        <v>22</v>
      </c>
    </row>
    <row r="12918" spans="1:7" x14ac:dyDescent="0.25">
      <c r="A12918" t="s">
        <v>25345</v>
      </c>
      <c r="B12918" t="s">
        <v>25346</v>
      </c>
      <c r="C12918">
        <v>4</v>
      </c>
      <c r="D12918">
        <v>0</v>
      </c>
      <c r="E12918">
        <v>159.25</v>
      </c>
      <c r="F12918">
        <v>159.25</v>
      </c>
      <c r="G12918" t="s">
        <v>22</v>
      </c>
    </row>
    <row r="12919" spans="1:7" x14ac:dyDescent="0.25">
      <c r="A12919" t="s">
        <v>25347</v>
      </c>
      <c r="B12919" t="s">
        <v>25348</v>
      </c>
      <c r="C12919">
        <v>0</v>
      </c>
      <c r="D12919">
        <v>32.159999999999997</v>
      </c>
      <c r="E12919">
        <v>14.622</v>
      </c>
      <c r="F12919">
        <v>13.709</v>
      </c>
      <c r="G12919" t="s">
        <v>22</v>
      </c>
    </row>
    <row r="12920" spans="1:7" x14ac:dyDescent="0.25">
      <c r="A12920" t="s">
        <v>25349</v>
      </c>
      <c r="B12920" t="s">
        <v>25350</v>
      </c>
      <c r="C12920">
        <v>17</v>
      </c>
      <c r="D12920">
        <v>0</v>
      </c>
      <c r="E12920">
        <v>15.646000000000001</v>
      </c>
      <c r="F12920">
        <v>15.647</v>
      </c>
      <c r="G12920" t="s">
        <v>33</v>
      </c>
    </row>
    <row r="12921" spans="1:7" x14ac:dyDescent="0.25">
      <c r="A12921" t="s">
        <v>25351</v>
      </c>
      <c r="B12921" t="s">
        <v>25352</v>
      </c>
      <c r="C12921">
        <v>17</v>
      </c>
      <c r="D12921">
        <v>0</v>
      </c>
      <c r="E12921">
        <v>15.646000000000001</v>
      </c>
      <c r="F12921">
        <v>15.647</v>
      </c>
      <c r="G12921" t="s">
        <v>33</v>
      </c>
    </row>
    <row r="12922" spans="1:7" x14ac:dyDescent="0.25">
      <c r="A12922" t="s">
        <v>25353</v>
      </c>
      <c r="B12922" t="s">
        <v>25354</v>
      </c>
      <c r="C12922">
        <v>0</v>
      </c>
      <c r="D12922">
        <v>161.99</v>
      </c>
      <c r="E12922">
        <v>30.454000000000001</v>
      </c>
      <c r="F12922">
        <v>20.61</v>
      </c>
      <c r="G12922" t="s">
        <v>312</v>
      </c>
    </row>
    <row r="12923" spans="1:7" x14ac:dyDescent="0.25">
      <c r="A12923" t="s">
        <v>25355</v>
      </c>
      <c r="B12923" t="s">
        <v>17781</v>
      </c>
      <c r="C12923">
        <v>0</v>
      </c>
      <c r="D12923">
        <v>0</v>
      </c>
      <c r="E12923">
        <v>0</v>
      </c>
      <c r="F12923">
        <v>0</v>
      </c>
      <c r="G12923" t="s">
        <v>22</v>
      </c>
    </row>
    <row r="12924" spans="1:7" x14ac:dyDescent="0.25">
      <c r="A12924" t="s">
        <v>25356</v>
      </c>
      <c r="B12924" t="s">
        <v>17787</v>
      </c>
      <c r="C12924">
        <v>0</v>
      </c>
      <c r="D12924">
        <v>0</v>
      </c>
      <c r="E12924">
        <v>555.75</v>
      </c>
      <c r="F12924">
        <v>0</v>
      </c>
      <c r="G12924" t="s">
        <v>22</v>
      </c>
    </row>
    <row r="12925" spans="1:7" x14ac:dyDescent="0.25">
      <c r="A12925" t="s">
        <v>25357</v>
      </c>
      <c r="B12925" t="s">
        <v>25358</v>
      </c>
      <c r="C12925">
        <v>0</v>
      </c>
      <c r="D12925">
        <v>26.48</v>
      </c>
      <c r="E12925">
        <v>16.474</v>
      </c>
      <c r="F12925">
        <v>0</v>
      </c>
      <c r="G12925" t="s">
        <v>33</v>
      </c>
    </row>
    <row r="12926" spans="1:7" x14ac:dyDescent="0.25">
      <c r="A12926" t="s">
        <v>25359</v>
      </c>
      <c r="B12926" t="s">
        <v>25360</v>
      </c>
      <c r="C12926">
        <v>3</v>
      </c>
      <c r="D12926">
        <v>0</v>
      </c>
      <c r="E12926">
        <v>1.23</v>
      </c>
      <c r="F12926">
        <v>0.79</v>
      </c>
      <c r="G12926" t="s">
        <v>22</v>
      </c>
    </row>
    <row r="12927" spans="1:7" x14ac:dyDescent="0.25">
      <c r="A12927" t="s">
        <v>25361</v>
      </c>
      <c r="B12927" t="s">
        <v>25362</v>
      </c>
      <c r="C12927">
        <v>0</v>
      </c>
      <c r="D12927">
        <v>0</v>
      </c>
      <c r="E12927">
        <v>5.1829999999999998</v>
      </c>
      <c r="F12927">
        <v>11.302</v>
      </c>
      <c r="G12927" t="s">
        <v>22</v>
      </c>
    </row>
    <row r="12928" spans="1:7" x14ac:dyDescent="0.25">
      <c r="A12928" t="s">
        <v>25363</v>
      </c>
      <c r="B12928" t="s">
        <v>25364</v>
      </c>
      <c r="C12928">
        <v>0</v>
      </c>
      <c r="D12928">
        <v>4844.26</v>
      </c>
      <c r="E12928">
        <v>1762.0409999999999</v>
      </c>
      <c r="F12928">
        <v>0</v>
      </c>
      <c r="G12928" t="s">
        <v>33</v>
      </c>
    </row>
    <row r="12929" spans="1:7" x14ac:dyDescent="0.25">
      <c r="A12929" t="s">
        <v>25365</v>
      </c>
      <c r="B12929" t="s">
        <v>25366</v>
      </c>
      <c r="C12929">
        <v>0</v>
      </c>
      <c r="D12929">
        <v>5452.08</v>
      </c>
      <c r="E12929">
        <v>1972.2639999999999</v>
      </c>
      <c r="F12929">
        <v>0</v>
      </c>
      <c r="G12929" t="s">
        <v>33</v>
      </c>
    </row>
    <row r="12930" spans="1:7" x14ac:dyDescent="0.25">
      <c r="A12930" t="s">
        <v>25367</v>
      </c>
      <c r="B12930" t="s">
        <v>25368</v>
      </c>
      <c r="C12930">
        <v>0</v>
      </c>
      <c r="D12930">
        <v>6493.1</v>
      </c>
      <c r="E12930">
        <v>2322.047</v>
      </c>
      <c r="F12930">
        <v>0</v>
      </c>
      <c r="G12930" t="s">
        <v>33</v>
      </c>
    </row>
    <row r="12931" spans="1:7" x14ac:dyDescent="0.25">
      <c r="A12931" t="s">
        <v>25369</v>
      </c>
      <c r="B12931" t="s">
        <v>25370</v>
      </c>
      <c r="C12931">
        <v>15</v>
      </c>
      <c r="D12931">
        <v>0</v>
      </c>
      <c r="E12931">
        <v>49.536999999999999</v>
      </c>
      <c r="F12931">
        <v>49.472000000000001</v>
      </c>
      <c r="G12931" t="s">
        <v>33</v>
      </c>
    </row>
    <row r="12932" spans="1:7" x14ac:dyDescent="0.25">
      <c r="A12932" t="s">
        <v>25371</v>
      </c>
      <c r="B12932" t="s">
        <v>25372</v>
      </c>
      <c r="C12932">
        <v>0</v>
      </c>
      <c r="D12932">
        <v>0</v>
      </c>
      <c r="E12932">
        <v>91.2</v>
      </c>
      <c r="F12932">
        <v>91.2</v>
      </c>
      <c r="G12932" t="s">
        <v>22</v>
      </c>
    </row>
    <row r="12933" spans="1:7" x14ac:dyDescent="0.25">
      <c r="A12933" t="s">
        <v>25373</v>
      </c>
      <c r="B12933" t="s">
        <v>25374</v>
      </c>
      <c r="C12933">
        <v>0</v>
      </c>
      <c r="D12933">
        <v>0</v>
      </c>
      <c r="E12933">
        <v>3691.7640000000001</v>
      </c>
      <c r="F12933">
        <v>0</v>
      </c>
      <c r="G12933" t="s">
        <v>33</v>
      </c>
    </row>
    <row r="12934" spans="1:7" x14ac:dyDescent="0.25">
      <c r="A12934" t="s">
        <v>25375</v>
      </c>
      <c r="B12934" t="s">
        <v>25376</v>
      </c>
      <c r="C12934">
        <v>0</v>
      </c>
      <c r="D12934">
        <v>0</v>
      </c>
      <c r="E12934">
        <v>3809.7020000000002</v>
      </c>
      <c r="F12934">
        <v>0</v>
      </c>
      <c r="G12934" t="s">
        <v>33</v>
      </c>
    </row>
    <row r="12935" spans="1:7" x14ac:dyDescent="0.25">
      <c r="A12935" t="s">
        <v>25377</v>
      </c>
      <c r="B12935" t="s">
        <v>25378</v>
      </c>
      <c r="C12935">
        <v>0</v>
      </c>
      <c r="D12935">
        <v>0</v>
      </c>
      <c r="E12935">
        <v>3826.3519999999999</v>
      </c>
      <c r="F12935">
        <v>0</v>
      </c>
      <c r="G12935" t="s">
        <v>33</v>
      </c>
    </row>
    <row r="12936" spans="1:7" x14ac:dyDescent="0.25">
      <c r="A12936" t="s">
        <v>25379</v>
      </c>
      <c r="B12936" t="s">
        <v>25380</v>
      </c>
      <c r="C12936">
        <v>0</v>
      </c>
      <c r="D12936">
        <v>0</v>
      </c>
      <c r="E12936">
        <v>4131.6019999999999</v>
      </c>
      <c r="F12936">
        <v>0</v>
      </c>
      <c r="G12936" t="s">
        <v>33</v>
      </c>
    </row>
    <row r="12937" spans="1:7" x14ac:dyDescent="0.25">
      <c r="A12937" t="s">
        <v>25381</v>
      </c>
      <c r="B12937" t="s">
        <v>25382</v>
      </c>
      <c r="C12937">
        <v>0</v>
      </c>
      <c r="D12937">
        <v>0</v>
      </c>
      <c r="E12937">
        <v>4081.652</v>
      </c>
      <c r="F12937">
        <v>0</v>
      </c>
      <c r="G12937" t="s">
        <v>33</v>
      </c>
    </row>
    <row r="12938" spans="1:7" x14ac:dyDescent="0.25">
      <c r="A12938" t="s">
        <v>25383</v>
      </c>
      <c r="B12938" t="s">
        <v>25384</v>
      </c>
      <c r="C12938">
        <v>0</v>
      </c>
      <c r="D12938">
        <v>0</v>
      </c>
      <c r="E12938">
        <v>4198.2020000000002</v>
      </c>
      <c r="F12938">
        <v>0</v>
      </c>
      <c r="G12938" t="s">
        <v>33</v>
      </c>
    </row>
    <row r="12939" spans="1:7" x14ac:dyDescent="0.25">
      <c r="A12939" t="s">
        <v>25385</v>
      </c>
      <c r="B12939" t="s">
        <v>25386</v>
      </c>
      <c r="C12939">
        <v>0</v>
      </c>
      <c r="D12939">
        <v>0</v>
      </c>
      <c r="E12939">
        <v>4586.7020000000002</v>
      </c>
      <c r="F12939">
        <v>0</v>
      </c>
      <c r="G12939" t="s">
        <v>33</v>
      </c>
    </row>
    <row r="12940" spans="1:7" x14ac:dyDescent="0.25">
      <c r="A12940" t="s">
        <v>25387</v>
      </c>
      <c r="B12940" t="s">
        <v>25388</v>
      </c>
      <c r="C12940">
        <v>0</v>
      </c>
      <c r="D12940">
        <v>0</v>
      </c>
      <c r="E12940">
        <v>5130.6019999999999</v>
      </c>
      <c r="F12940">
        <v>0</v>
      </c>
      <c r="G12940" t="s">
        <v>33</v>
      </c>
    </row>
    <row r="12941" spans="1:7" x14ac:dyDescent="0.25">
      <c r="A12941" t="s">
        <v>25389</v>
      </c>
      <c r="B12941" t="s">
        <v>25390</v>
      </c>
      <c r="C12941">
        <v>0</v>
      </c>
      <c r="D12941">
        <v>1066.73</v>
      </c>
      <c r="E12941">
        <v>452.791</v>
      </c>
      <c r="F12941">
        <v>75.86</v>
      </c>
      <c r="G12941" t="s">
        <v>22</v>
      </c>
    </row>
    <row r="12942" spans="1:7" x14ac:dyDescent="0.25">
      <c r="A12942" t="s">
        <v>25391</v>
      </c>
      <c r="B12942" t="s">
        <v>25392</v>
      </c>
      <c r="C12942">
        <v>3</v>
      </c>
      <c r="D12942">
        <v>479.16</v>
      </c>
      <c r="E12942">
        <v>101.16800000000001</v>
      </c>
      <c r="F12942">
        <v>101.16800000000001</v>
      </c>
      <c r="G12942" t="s">
        <v>312</v>
      </c>
    </row>
    <row r="12943" spans="1:7" x14ac:dyDescent="0.25">
      <c r="A12943" t="s">
        <v>25393</v>
      </c>
      <c r="B12943" t="s">
        <v>25394</v>
      </c>
      <c r="C12943">
        <v>0</v>
      </c>
      <c r="D12943">
        <v>0</v>
      </c>
      <c r="E12943">
        <v>0</v>
      </c>
      <c r="F12943">
        <v>0</v>
      </c>
      <c r="G12943" t="s">
        <v>22</v>
      </c>
    </row>
    <row r="12944" spans="1:7" x14ac:dyDescent="0.25">
      <c r="A12944" t="s">
        <v>25395</v>
      </c>
      <c r="B12944" t="s">
        <v>25396</v>
      </c>
      <c r="C12944">
        <v>222</v>
      </c>
      <c r="D12944">
        <v>0</v>
      </c>
      <c r="E12944">
        <v>0.48</v>
      </c>
      <c r="F12944">
        <v>0.48</v>
      </c>
      <c r="G12944" t="s">
        <v>22</v>
      </c>
    </row>
    <row r="12945" spans="1:7" x14ac:dyDescent="0.25">
      <c r="A12945" t="s">
        <v>25397</v>
      </c>
      <c r="B12945" t="s">
        <v>25398</v>
      </c>
      <c r="C12945">
        <v>2650</v>
      </c>
      <c r="D12945">
        <v>0</v>
      </c>
      <c r="E12945">
        <v>0.26479999999999998</v>
      </c>
      <c r="F12945">
        <v>0.26430999999999999</v>
      </c>
      <c r="G12945" t="s">
        <v>22</v>
      </c>
    </row>
    <row r="12946" spans="1:7" x14ac:dyDescent="0.25">
      <c r="A12946" t="s">
        <v>25399</v>
      </c>
      <c r="B12946" t="s">
        <v>25400</v>
      </c>
      <c r="C12946">
        <v>0</v>
      </c>
      <c r="D12946">
        <v>0</v>
      </c>
      <c r="E12946">
        <v>0.01</v>
      </c>
      <c r="F12946">
        <v>0.01</v>
      </c>
      <c r="G12946" t="s">
        <v>22</v>
      </c>
    </row>
    <row r="12947" spans="1:7" x14ac:dyDescent="0.25">
      <c r="A12947" t="s">
        <v>25401</v>
      </c>
      <c r="B12947" t="s">
        <v>25402</v>
      </c>
      <c r="C12947">
        <v>34</v>
      </c>
      <c r="D12947">
        <v>0</v>
      </c>
      <c r="E12947">
        <v>48.12</v>
      </c>
      <c r="F12947">
        <v>47.066000000000003</v>
      </c>
      <c r="G12947" t="s">
        <v>33</v>
      </c>
    </row>
    <row r="12948" spans="1:7" x14ac:dyDescent="0.25">
      <c r="A12948" t="s">
        <v>25403</v>
      </c>
      <c r="B12948" t="s">
        <v>25404</v>
      </c>
      <c r="C12948">
        <v>25</v>
      </c>
      <c r="D12948">
        <v>0</v>
      </c>
      <c r="E12948">
        <v>33.622</v>
      </c>
      <c r="F12948">
        <v>32.427999999999997</v>
      </c>
      <c r="G12948" t="s">
        <v>33</v>
      </c>
    </row>
    <row r="12949" spans="1:7" x14ac:dyDescent="0.25">
      <c r="A12949" t="s">
        <v>25405</v>
      </c>
      <c r="B12949" t="s">
        <v>25406</v>
      </c>
      <c r="C12949">
        <v>1</v>
      </c>
      <c r="D12949">
        <v>0</v>
      </c>
      <c r="E12949">
        <v>19.347000000000001</v>
      </c>
      <c r="F12949">
        <v>18.792999999999999</v>
      </c>
      <c r="G12949" t="s">
        <v>33</v>
      </c>
    </row>
    <row r="12950" spans="1:7" x14ac:dyDescent="0.25">
      <c r="A12950" t="s">
        <v>25407</v>
      </c>
      <c r="B12950" t="s">
        <v>2109</v>
      </c>
      <c r="C12950">
        <v>4</v>
      </c>
      <c r="D12950">
        <v>581.41</v>
      </c>
      <c r="E12950">
        <v>80.424999999999997</v>
      </c>
      <c r="F12950">
        <v>86.307000000000002</v>
      </c>
      <c r="G12950" t="s">
        <v>312</v>
      </c>
    </row>
    <row r="12951" spans="1:7" x14ac:dyDescent="0.25">
      <c r="A12951" t="s">
        <v>25408</v>
      </c>
      <c r="B12951" t="s">
        <v>25409</v>
      </c>
      <c r="C12951">
        <v>30</v>
      </c>
      <c r="D12951">
        <v>0</v>
      </c>
      <c r="E12951">
        <v>30.75</v>
      </c>
      <c r="F12951">
        <v>29.93</v>
      </c>
      <c r="G12951" t="s">
        <v>33</v>
      </c>
    </row>
    <row r="12952" spans="1:7" x14ac:dyDescent="0.25">
      <c r="A12952" t="s">
        <v>25410</v>
      </c>
      <c r="B12952" t="s">
        <v>25411</v>
      </c>
      <c r="C12952">
        <v>0</v>
      </c>
      <c r="D12952">
        <v>37.049999999999997</v>
      </c>
      <c r="E12952">
        <v>6</v>
      </c>
      <c r="F12952">
        <v>6</v>
      </c>
      <c r="G12952" t="s">
        <v>22</v>
      </c>
    </row>
    <row r="12953" spans="1:7" x14ac:dyDescent="0.25">
      <c r="A12953" t="s">
        <v>25412</v>
      </c>
      <c r="B12953" t="s">
        <v>25413</v>
      </c>
      <c r="C12953">
        <v>0</v>
      </c>
      <c r="D12953">
        <v>0</v>
      </c>
      <c r="E12953">
        <v>15.02</v>
      </c>
      <c r="F12953">
        <v>15.02</v>
      </c>
      <c r="G12953" t="s">
        <v>312</v>
      </c>
    </row>
    <row r="12954" spans="1:7" x14ac:dyDescent="0.25">
      <c r="A12954" t="s">
        <v>25414</v>
      </c>
      <c r="B12954" t="s">
        <v>25415</v>
      </c>
      <c r="C12954">
        <v>109</v>
      </c>
      <c r="D12954">
        <v>6.86</v>
      </c>
      <c r="E12954">
        <v>6.86</v>
      </c>
      <c r="F12954">
        <v>6.86</v>
      </c>
      <c r="G12954" t="s">
        <v>22</v>
      </c>
    </row>
    <row r="12955" spans="1:7" x14ac:dyDescent="0.25">
      <c r="A12955" t="s">
        <v>25416</v>
      </c>
      <c r="B12955" t="s">
        <v>25417</v>
      </c>
      <c r="C12955">
        <v>126</v>
      </c>
      <c r="D12955">
        <v>1.01</v>
      </c>
      <c r="E12955">
        <v>1.07</v>
      </c>
      <c r="F12955">
        <v>0.95</v>
      </c>
      <c r="G12955" t="s">
        <v>22</v>
      </c>
    </row>
    <row r="12956" spans="1:7" x14ac:dyDescent="0.25">
      <c r="A12956" t="s">
        <v>25418</v>
      </c>
      <c r="B12956" t="s">
        <v>25419</v>
      </c>
      <c r="C12956">
        <v>1360</v>
      </c>
      <c r="D12956">
        <v>0</v>
      </c>
      <c r="E12956">
        <v>0.20180000000000001</v>
      </c>
      <c r="F12956">
        <v>0.13858999999999999</v>
      </c>
      <c r="G12956" t="s">
        <v>22</v>
      </c>
    </row>
    <row r="12957" spans="1:7" x14ac:dyDescent="0.25">
      <c r="A12957" t="s">
        <v>25420</v>
      </c>
      <c r="B12957" t="s">
        <v>25421</v>
      </c>
      <c r="C12957">
        <v>13</v>
      </c>
      <c r="D12957">
        <v>0</v>
      </c>
      <c r="E12957">
        <v>0</v>
      </c>
      <c r="F12957">
        <v>0</v>
      </c>
      <c r="G12957" t="s">
        <v>22</v>
      </c>
    </row>
    <row r="12958" spans="1:7" x14ac:dyDescent="0.25">
      <c r="A12958" t="s">
        <v>25422</v>
      </c>
      <c r="B12958" t="s">
        <v>25423</v>
      </c>
      <c r="C12958">
        <v>0</v>
      </c>
      <c r="D12958">
        <v>3525</v>
      </c>
      <c r="E12958">
        <v>1273.2</v>
      </c>
      <c r="F12958">
        <v>0</v>
      </c>
      <c r="G12958" t="s">
        <v>33</v>
      </c>
    </row>
    <row r="12959" spans="1:7" x14ac:dyDescent="0.25">
      <c r="A12959" t="s">
        <v>25424</v>
      </c>
      <c r="B12959" t="s">
        <v>25425</v>
      </c>
      <c r="C12959">
        <v>0</v>
      </c>
      <c r="D12959">
        <v>4475</v>
      </c>
      <c r="E12959">
        <v>1490.4069999999999</v>
      </c>
      <c r="F12959">
        <v>0</v>
      </c>
      <c r="G12959" t="s">
        <v>33</v>
      </c>
    </row>
    <row r="12960" spans="1:7" x14ac:dyDescent="0.25">
      <c r="A12960" t="s">
        <v>25426</v>
      </c>
      <c r="B12960" t="s">
        <v>25427</v>
      </c>
      <c r="C12960">
        <v>0</v>
      </c>
      <c r="D12960">
        <v>4425</v>
      </c>
      <c r="E12960">
        <v>1506.8789999999999</v>
      </c>
      <c r="F12960">
        <v>0</v>
      </c>
      <c r="G12960" t="s">
        <v>33</v>
      </c>
    </row>
    <row r="12961" spans="1:7" x14ac:dyDescent="0.25">
      <c r="A12961" t="s">
        <v>25428</v>
      </c>
      <c r="B12961" t="s">
        <v>25429</v>
      </c>
      <c r="C12961">
        <v>612</v>
      </c>
      <c r="D12961">
        <v>0</v>
      </c>
      <c r="E12961">
        <v>6.7500000000000004E-2</v>
      </c>
      <c r="F12961">
        <v>6.7500000000000004E-2</v>
      </c>
      <c r="G12961" t="s">
        <v>22</v>
      </c>
    </row>
    <row r="12962" spans="1:7" x14ac:dyDescent="0.25">
      <c r="A12962" t="s">
        <v>25430</v>
      </c>
      <c r="B12962" t="s">
        <v>25431</v>
      </c>
      <c r="C12962">
        <v>0</v>
      </c>
      <c r="D12962">
        <v>30.6</v>
      </c>
      <c r="E12962">
        <v>0</v>
      </c>
      <c r="F12962">
        <v>0</v>
      </c>
      <c r="G12962" t="s">
        <v>22</v>
      </c>
    </row>
    <row r="12963" spans="1:7" x14ac:dyDescent="0.25">
      <c r="A12963" t="s">
        <v>25432</v>
      </c>
      <c r="B12963" t="s">
        <v>25433</v>
      </c>
      <c r="C12963">
        <v>0</v>
      </c>
      <c r="D12963">
        <v>5800</v>
      </c>
      <c r="E12963">
        <v>1498.1790000000001</v>
      </c>
      <c r="F12963">
        <v>0</v>
      </c>
      <c r="G12963" t="s">
        <v>33</v>
      </c>
    </row>
    <row r="12964" spans="1:7" x14ac:dyDescent="0.25">
      <c r="A12964" t="s">
        <v>25434</v>
      </c>
      <c r="B12964" t="s">
        <v>25435</v>
      </c>
      <c r="C12964">
        <v>0</v>
      </c>
      <c r="D12964">
        <v>4900</v>
      </c>
      <c r="E12964">
        <v>1525.3779999999999</v>
      </c>
      <c r="F12964">
        <v>0</v>
      </c>
      <c r="G12964" t="s">
        <v>33</v>
      </c>
    </row>
    <row r="12965" spans="1:7" x14ac:dyDescent="0.25">
      <c r="A12965" t="s">
        <v>25436</v>
      </c>
      <c r="B12965" t="s">
        <v>25437</v>
      </c>
      <c r="C12965">
        <v>0</v>
      </c>
      <c r="D12965">
        <v>0</v>
      </c>
      <c r="E12965">
        <v>0</v>
      </c>
      <c r="F12965">
        <v>0</v>
      </c>
      <c r="G12965" t="s">
        <v>22</v>
      </c>
    </row>
    <row r="12966" spans="1:7" x14ac:dyDescent="0.25">
      <c r="A12966" t="s">
        <v>25438</v>
      </c>
      <c r="B12966" t="s">
        <v>25439</v>
      </c>
      <c r="C12966">
        <v>12.4</v>
      </c>
      <c r="D12966">
        <v>0</v>
      </c>
      <c r="E12966">
        <v>33.333300000000001</v>
      </c>
      <c r="F12966">
        <v>53.4</v>
      </c>
      <c r="G12966" t="s">
        <v>22</v>
      </c>
    </row>
    <row r="12967" spans="1:7" x14ac:dyDescent="0.25">
      <c r="A12967" t="s">
        <v>25440</v>
      </c>
      <c r="B12967" t="s">
        <v>25441</v>
      </c>
      <c r="C12967">
        <v>0</v>
      </c>
      <c r="D12967">
        <v>0</v>
      </c>
      <c r="E12967">
        <v>110.06</v>
      </c>
      <c r="F12967">
        <v>43.28</v>
      </c>
      <c r="G12967" t="s">
        <v>22</v>
      </c>
    </row>
    <row r="12968" spans="1:7" x14ac:dyDescent="0.25">
      <c r="A12968" t="s">
        <v>25442</v>
      </c>
      <c r="B12968" t="s">
        <v>25443</v>
      </c>
      <c r="C12968">
        <v>33</v>
      </c>
      <c r="D12968">
        <v>0</v>
      </c>
      <c r="E12968">
        <v>25.12</v>
      </c>
      <c r="F12968">
        <v>16.55</v>
      </c>
      <c r="G12968" t="s">
        <v>22</v>
      </c>
    </row>
    <row r="12969" spans="1:7" x14ac:dyDescent="0.25">
      <c r="A12969" t="s">
        <v>25444</v>
      </c>
      <c r="B12969" t="s">
        <v>25445</v>
      </c>
      <c r="C12969">
        <v>7</v>
      </c>
      <c r="D12969">
        <v>0</v>
      </c>
      <c r="E12969">
        <v>70.75</v>
      </c>
      <c r="F12969">
        <v>66.47</v>
      </c>
      <c r="G12969" t="s">
        <v>22</v>
      </c>
    </row>
    <row r="12970" spans="1:7" x14ac:dyDescent="0.25">
      <c r="A12970" t="s">
        <v>25446</v>
      </c>
      <c r="B12970" t="s">
        <v>25447</v>
      </c>
      <c r="C12970">
        <v>0</v>
      </c>
      <c r="D12970">
        <v>14.53</v>
      </c>
      <c r="E12970">
        <v>1.482</v>
      </c>
      <c r="F12970">
        <v>0</v>
      </c>
      <c r="G12970" t="s">
        <v>22</v>
      </c>
    </row>
    <row r="12971" spans="1:7" x14ac:dyDescent="0.25">
      <c r="A12971" t="s">
        <v>25448</v>
      </c>
      <c r="B12971" t="s">
        <v>25449</v>
      </c>
      <c r="C12971">
        <v>0</v>
      </c>
      <c r="D12971">
        <v>0</v>
      </c>
      <c r="E12971">
        <v>2576.8409999999999</v>
      </c>
      <c r="F12971">
        <v>0</v>
      </c>
      <c r="G12971" t="s">
        <v>22</v>
      </c>
    </row>
    <row r="12972" spans="1:7" x14ac:dyDescent="0.25">
      <c r="A12972" t="s">
        <v>25450</v>
      </c>
      <c r="B12972" t="s">
        <v>25451</v>
      </c>
      <c r="C12972">
        <v>2</v>
      </c>
      <c r="D12972">
        <v>412.82</v>
      </c>
      <c r="E12972">
        <v>61.588000000000001</v>
      </c>
      <c r="F12972">
        <v>61.588000000000001</v>
      </c>
      <c r="G12972" t="s">
        <v>33</v>
      </c>
    </row>
    <row r="12973" spans="1:7" x14ac:dyDescent="0.25">
      <c r="A12973" t="s">
        <v>25452</v>
      </c>
      <c r="B12973" t="s">
        <v>25453</v>
      </c>
      <c r="C12973">
        <v>0</v>
      </c>
      <c r="D12973">
        <v>0</v>
      </c>
      <c r="E12973">
        <v>3376.0509999999999</v>
      </c>
      <c r="F12973">
        <v>0</v>
      </c>
      <c r="G12973" t="s">
        <v>33</v>
      </c>
    </row>
    <row r="12974" spans="1:7" x14ac:dyDescent="0.25">
      <c r="A12974" t="s">
        <v>25454</v>
      </c>
      <c r="B12974" t="s">
        <v>25455</v>
      </c>
      <c r="C12974">
        <v>0</v>
      </c>
      <c r="D12974">
        <v>0</v>
      </c>
      <c r="E12974">
        <v>195.3</v>
      </c>
      <c r="F12974">
        <v>195.3</v>
      </c>
      <c r="G12974" t="s">
        <v>22</v>
      </c>
    </row>
    <row r="12975" spans="1:7" x14ac:dyDescent="0.25">
      <c r="A12975" t="s">
        <v>25456</v>
      </c>
      <c r="B12975" t="s">
        <v>25457</v>
      </c>
      <c r="C12975">
        <v>0</v>
      </c>
      <c r="D12975">
        <v>0</v>
      </c>
      <c r="E12975">
        <v>3505.6759999999999</v>
      </c>
      <c r="F12975">
        <v>0</v>
      </c>
      <c r="G12975" t="s">
        <v>33</v>
      </c>
    </row>
    <row r="12976" spans="1:7" x14ac:dyDescent="0.25">
      <c r="A12976" t="s">
        <v>25458</v>
      </c>
      <c r="B12976" t="s">
        <v>25459</v>
      </c>
      <c r="C12976">
        <v>0</v>
      </c>
      <c r="D12976">
        <v>0</v>
      </c>
      <c r="E12976">
        <v>3523.9760000000001</v>
      </c>
      <c r="F12976">
        <v>0</v>
      </c>
      <c r="G12976" t="s">
        <v>33</v>
      </c>
    </row>
    <row r="12977" spans="1:7" x14ac:dyDescent="0.25">
      <c r="A12977" t="s">
        <v>25460</v>
      </c>
      <c r="B12977" t="s">
        <v>25461</v>
      </c>
      <c r="C12977">
        <v>0</v>
      </c>
      <c r="D12977">
        <v>0</v>
      </c>
      <c r="E12977">
        <v>3859.4760000000001</v>
      </c>
      <c r="F12977">
        <v>0</v>
      </c>
      <c r="G12977" t="s">
        <v>33</v>
      </c>
    </row>
    <row r="12978" spans="1:7" x14ac:dyDescent="0.25">
      <c r="A12978" t="s">
        <v>25462</v>
      </c>
      <c r="B12978" t="s">
        <v>25463</v>
      </c>
      <c r="C12978">
        <v>0</v>
      </c>
      <c r="D12978">
        <v>0</v>
      </c>
      <c r="E12978">
        <v>3804.576</v>
      </c>
      <c r="F12978">
        <v>0</v>
      </c>
      <c r="G12978" t="s">
        <v>33</v>
      </c>
    </row>
    <row r="12979" spans="1:7" x14ac:dyDescent="0.25">
      <c r="A12979" t="s">
        <v>25464</v>
      </c>
      <c r="B12979" t="s">
        <v>25465</v>
      </c>
      <c r="C12979">
        <v>1</v>
      </c>
      <c r="D12979">
        <v>326.43</v>
      </c>
      <c r="E12979">
        <v>25.306999999999999</v>
      </c>
      <c r="F12979">
        <v>24.911999999999999</v>
      </c>
      <c r="G12979" t="s">
        <v>312</v>
      </c>
    </row>
    <row r="12980" spans="1:7" x14ac:dyDescent="0.25">
      <c r="A12980" t="s">
        <v>25466</v>
      </c>
      <c r="B12980" t="s">
        <v>25467</v>
      </c>
      <c r="C12980">
        <v>0</v>
      </c>
      <c r="D12980">
        <v>0</v>
      </c>
      <c r="E12980">
        <v>12.010999999999999</v>
      </c>
      <c r="F12980">
        <v>11.651</v>
      </c>
      <c r="G12980" t="s">
        <v>22</v>
      </c>
    </row>
    <row r="12981" spans="1:7" x14ac:dyDescent="0.25">
      <c r="A12981" t="s">
        <v>25468</v>
      </c>
      <c r="B12981" t="s">
        <v>25469</v>
      </c>
      <c r="C12981">
        <v>0</v>
      </c>
      <c r="D12981">
        <v>0</v>
      </c>
      <c r="E12981">
        <v>8.9309999999999992</v>
      </c>
      <c r="F12981">
        <v>0</v>
      </c>
      <c r="G12981" t="s">
        <v>22</v>
      </c>
    </row>
    <row r="12982" spans="1:7" x14ac:dyDescent="0.25">
      <c r="A12982" t="s">
        <v>25470</v>
      </c>
      <c r="B12982" t="s">
        <v>25471</v>
      </c>
      <c r="C12982">
        <v>0</v>
      </c>
      <c r="D12982">
        <v>0</v>
      </c>
      <c r="E12982">
        <v>0</v>
      </c>
      <c r="F12982">
        <v>0</v>
      </c>
      <c r="G12982" t="s">
        <v>22</v>
      </c>
    </row>
    <row r="12983" spans="1:7" x14ac:dyDescent="0.25">
      <c r="A12983" t="s">
        <v>25472</v>
      </c>
      <c r="B12983" t="s">
        <v>25473</v>
      </c>
      <c r="C12983">
        <v>0</v>
      </c>
      <c r="D12983">
        <v>0</v>
      </c>
      <c r="E12983">
        <v>2.1999999999999999E-2</v>
      </c>
      <c r="F12983">
        <v>2.1999999999999999E-2</v>
      </c>
      <c r="G12983" t="s">
        <v>22</v>
      </c>
    </row>
    <row r="12984" spans="1:7" x14ac:dyDescent="0.25">
      <c r="A12984" t="s">
        <v>25474</v>
      </c>
      <c r="B12984" t="s">
        <v>25475</v>
      </c>
      <c r="C12984">
        <v>13</v>
      </c>
      <c r="D12984">
        <v>42</v>
      </c>
      <c r="E12984">
        <v>20.157</v>
      </c>
      <c r="F12984">
        <v>20.157</v>
      </c>
      <c r="G12984" t="s">
        <v>33</v>
      </c>
    </row>
    <row r="12985" spans="1:7" x14ac:dyDescent="0.25">
      <c r="A12985" t="s">
        <v>25476</v>
      </c>
      <c r="B12985" t="s">
        <v>25477</v>
      </c>
      <c r="C12985">
        <v>16</v>
      </c>
      <c r="D12985">
        <v>0</v>
      </c>
      <c r="E12985">
        <v>17.661999999999999</v>
      </c>
      <c r="F12985">
        <v>17.661999999999999</v>
      </c>
      <c r="G12985" t="s">
        <v>33</v>
      </c>
    </row>
    <row r="12986" spans="1:7" x14ac:dyDescent="0.25">
      <c r="A12986" t="s">
        <v>25478</v>
      </c>
      <c r="B12986" t="s">
        <v>25479</v>
      </c>
      <c r="C12986">
        <v>0</v>
      </c>
      <c r="D12986">
        <v>0</v>
      </c>
      <c r="E12986">
        <v>0</v>
      </c>
      <c r="F12986">
        <v>0</v>
      </c>
      <c r="G12986" t="s">
        <v>22</v>
      </c>
    </row>
    <row r="12987" spans="1:7" x14ac:dyDescent="0.25">
      <c r="A12987" t="s">
        <v>25480</v>
      </c>
      <c r="B12987" t="s">
        <v>25481</v>
      </c>
      <c r="C12987">
        <v>0</v>
      </c>
      <c r="D12987">
        <v>0</v>
      </c>
      <c r="E12987">
        <v>0</v>
      </c>
      <c r="F12987">
        <v>0</v>
      </c>
      <c r="G12987" t="s">
        <v>22</v>
      </c>
    </row>
    <row r="12988" spans="1:7" x14ac:dyDescent="0.25">
      <c r="A12988" t="s">
        <v>25482</v>
      </c>
      <c r="B12988" t="s">
        <v>25483</v>
      </c>
      <c r="C12988">
        <v>0</v>
      </c>
      <c r="D12988">
        <v>0</v>
      </c>
      <c r="E12988">
        <v>0</v>
      </c>
      <c r="F12988">
        <v>0</v>
      </c>
      <c r="G12988" t="s">
        <v>22</v>
      </c>
    </row>
    <row r="12989" spans="1:7" x14ac:dyDescent="0.25">
      <c r="A12989" t="s">
        <v>25484</v>
      </c>
      <c r="B12989" t="s">
        <v>25485</v>
      </c>
      <c r="C12989">
        <v>0</v>
      </c>
      <c r="D12989">
        <v>0</v>
      </c>
      <c r="E12989">
        <v>0</v>
      </c>
      <c r="F12989">
        <v>0</v>
      </c>
      <c r="G12989" t="s">
        <v>22</v>
      </c>
    </row>
    <row r="12990" spans="1:7" x14ac:dyDescent="0.25">
      <c r="A12990" t="s">
        <v>25486</v>
      </c>
      <c r="B12990" t="s">
        <v>25487</v>
      </c>
      <c r="C12990">
        <v>3287</v>
      </c>
      <c r="D12990">
        <v>0</v>
      </c>
      <c r="E12990">
        <v>0.65</v>
      </c>
      <c r="F12990">
        <v>0.65</v>
      </c>
      <c r="G12990" t="s">
        <v>22</v>
      </c>
    </row>
    <row r="12991" spans="1:7" x14ac:dyDescent="0.25">
      <c r="A12991" t="s">
        <v>25488</v>
      </c>
      <c r="B12991" t="s">
        <v>25489</v>
      </c>
      <c r="C12991">
        <v>0</v>
      </c>
      <c r="D12991">
        <v>0</v>
      </c>
      <c r="E12991">
        <v>5.3339999999999996</v>
      </c>
      <c r="F12991">
        <v>5.3339999999999996</v>
      </c>
      <c r="G12991" t="s">
        <v>33</v>
      </c>
    </row>
    <row r="12992" spans="1:7" x14ac:dyDescent="0.25">
      <c r="A12992" t="s">
        <v>25490</v>
      </c>
      <c r="B12992" t="s">
        <v>25491</v>
      </c>
      <c r="C12992">
        <v>676</v>
      </c>
      <c r="D12992">
        <v>0</v>
      </c>
      <c r="E12992">
        <v>5.67</v>
      </c>
      <c r="F12992">
        <v>5.67</v>
      </c>
      <c r="G12992" t="s">
        <v>22</v>
      </c>
    </row>
    <row r="12993" spans="1:7" x14ac:dyDescent="0.25">
      <c r="A12993" t="s">
        <v>25492</v>
      </c>
      <c r="B12993" t="s">
        <v>25493</v>
      </c>
      <c r="C12993">
        <v>920</v>
      </c>
      <c r="D12993">
        <v>0</v>
      </c>
      <c r="E12993">
        <v>3.2725</v>
      </c>
      <c r="F12993">
        <v>2.75</v>
      </c>
      <c r="G12993" t="s">
        <v>22</v>
      </c>
    </row>
    <row r="12994" spans="1:7" x14ac:dyDescent="0.25">
      <c r="A12994" t="s">
        <v>25494</v>
      </c>
      <c r="B12994" t="s">
        <v>25495</v>
      </c>
      <c r="C12994">
        <v>2</v>
      </c>
      <c r="D12994">
        <v>157.44</v>
      </c>
      <c r="E12994">
        <v>23.902999999999999</v>
      </c>
      <c r="F12994">
        <v>22.353000000000002</v>
      </c>
      <c r="G12994" t="s">
        <v>312</v>
      </c>
    </row>
    <row r="12995" spans="1:7" x14ac:dyDescent="0.25">
      <c r="A12995" t="s">
        <v>25496</v>
      </c>
      <c r="B12995" t="s">
        <v>9533</v>
      </c>
      <c r="C12995">
        <v>0</v>
      </c>
      <c r="D12995">
        <v>241.4</v>
      </c>
      <c r="E12995">
        <v>95.504000000000005</v>
      </c>
      <c r="F12995">
        <v>87.97</v>
      </c>
      <c r="G12995" t="s">
        <v>33</v>
      </c>
    </row>
    <row r="12996" spans="1:7" x14ac:dyDescent="0.25">
      <c r="A12996" t="s">
        <v>25497</v>
      </c>
      <c r="B12996" t="s">
        <v>25498</v>
      </c>
      <c r="C12996">
        <v>0</v>
      </c>
      <c r="D12996">
        <v>322.61</v>
      </c>
      <c r="E12996">
        <v>147.43899999999999</v>
      </c>
      <c r="F12996">
        <v>0</v>
      </c>
      <c r="G12996" t="s">
        <v>33</v>
      </c>
    </row>
    <row r="12997" spans="1:7" x14ac:dyDescent="0.25">
      <c r="A12997" t="s">
        <v>25499</v>
      </c>
      <c r="B12997" t="s">
        <v>25500</v>
      </c>
      <c r="C12997">
        <v>38</v>
      </c>
      <c r="D12997">
        <v>0</v>
      </c>
      <c r="E12997">
        <v>22.52</v>
      </c>
      <c r="F12997">
        <v>22.52</v>
      </c>
      <c r="G12997" t="s">
        <v>22</v>
      </c>
    </row>
    <row r="12998" spans="1:7" x14ac:dyDescent="0.25">
      <c r="A12998" t="s">
        <v>25501</v>
      </c>
      <c r="B12998" t="s">
        <v>25502</v>
      </c>
      <c r="C12998">
        <v>0</v>
      </c>
      <c r="D12998">
        <v>350.71</v>
      </c>
      <c r="E12998">
        <v>172.107</v>
      </c>
      <c r="F12998">
        <v>184.51400000000001</v>
      </c>
      <c r="G12998" t="s">
        <v>33</v>
      </c>
    </row>
    <row r="12999" spans="1:7" x14ac:dyDescent="0.25">
      <c r="A12999" t="s">
        <v>25503</v>
      </c>
      <c r="B12999" t="s">
        <v>25504</v>
      </c>
      <c r="C12999">
        <v>0</v>
      </c>
      <c r="D12999">
        <v>0</v>
      </c>
      <c r="E12999">
        <v>0</v>
      </c>
      <c r="F12999">
        <v>0</v>
      </c>
      <c r="G12999" t="s">
        <v>22</v>
      </c>
    </row>
    <row r="13000" spans="1:7" x14ac:dyDescent="0.25">
      <c r="A13000" t="s">
        <v>25505</v>
      </c>
      <c r="B13000" t="s">
        <v>25506</v>
      </c>
      <c r="C13000">
        <v>0</v>
      </c>
      <c r="D13000">
        <v>0</v>
      </c>
      <c r="E13000">
        <v>29.5</v>
      </c>
      <c r="F13000">
        <v>29.5</v>
      </c>
      <c r="G13000" t="s">
        <v>22</v>
      </c>
    </row>
    <row r="13001" spans="1:7" x14ac:dyDescent="0.25">
      <c r="A13001" t="s">
        <v>25507</v>
      </c>
      <c r="B13001" t="s">
        <v>25508</v>
      </c>
      <c r="C13001">
        <v>1</v>
      </c>
      <c r="D13001">
        <v>0</v>
      </c>
      <c r="E13001">
        <v>25.724</v>
      </c>
      <c r="F13001">
        <v>8.0630000000000006</v>
      </c>
      <c r="G13001" t="s">
        <v>22</v>
      </c>
    </row>
    <row r="13002" spans="1:7" x14ac:dyDescent="0.25">
      <c r="A13002" t="s">
        <v>25509</v>
      </c>
      <c r="B13002" t="s">
        <v>25510</v>
      </c>
      <c r="C13002">
        <v>5</v>
      </c>
      <c r="D13002">
        <v>68.45</v>
      </c>
      <c r="E13002">
        <v>23.347000000000001</v>
      </c>
      <c r="F13002">
        <v>0</v>
      </c>
      <c r="G13002" t="s">
        <v>312</v>
      </c>
    </row>
    <row r="13003" spans="1:7" x14ac:dyDescent="0.25">
      <c r="A13003" t="s">
        <v>25511</v>
      </c>
      <c r="B13003" t="s">
        <v>25512</v>
      </c>
      <c r="C13003">
        <v>0</v>
      </c>
      <c r="D13003">
        <v>0</v>
      </c>
      <c r="E13003">
        <v>5.7110000000000003</v>
      </c>
      <c r="F13003">
        <v>0</v>
      </c>
      <c r="G13003" t="s">
        <v>22</v>
      </c>
    </row>
    <row r="13004" spans="1:7" x14ac:dyDescent="0.25">
      <c r="A13004" t="s">
        <v>25513</v>
      </c>
      <c r="B13004" t="s">
        <v>25514</v>
      </c>
      <c r="C13004">
        <v>0</v>
      </c>
      <c r="D13004">
        <v>0</v>
      </c>
      <c r="E13004">
        <v>16.457999999999998</v>
      </c>
      <c r="F13004">
        <v>16.457999999999998</v>
      </c>
      <c r="G13004" t="s">
        <v>33</v>
      </c>
    </row>
    <row r="13005" spans="1:7" x14ac:dyDescent="0.25">
      <c r="A13005" t="s">
        <v>25515</v>
      </c>
      <c r="B13005" t="s">
        <v>25516</v>
      </c>
      <c r="C13005">
        <v>0</v>
      </c>
      <c r="D13005">
        <v>0</v>
      </c>
      <c r="E13005">
        <v>10.875</v>
      </c>
      <c r="F13005">
        <v>8.61</v>
      </c>
      <c r="G13005" t="s">
        <v>33</v>
      </c>
    </row>
    <row r="13006" spans="1:7" x14ac:dyDescent="0.25">
      <c r="A13006" t="s">
        <v>25517</v>
      </c>
      <c r="B13006" t="s">
        <v>25518</v>
      </c>
      <c r="C13006">
        <v>3280</v>
      </c>
      <c r="D13006">
        <v>0</v>
      </c>
      <c r="E13006">
        <v>0</v>
      </c>
      <c r="F13006">
        <v>0</v>
      </c>
      <c r="G13006" t="s">
        <v>22</v>
      </c>
    </row>
    <row r="13007" spans="1:7" x14ac:dyDescent="0.25">
      <c r="A13007" t="s">
        <v>25519</v>
      </c>
      <c r="B13007" t="s">
        <v>25520</v>
      </c>
      <c r="C13007">
        <v>0</v>
      </c>
      <c r="D13007">
        <v>9.5500000000000007</v>
      </c>
      <c r="E13007">
        <v>7.16</v>
      </c>
      <c r="F13007">
        <v>0</v>
      </c>
      <c r="G13007" t="s">
        <v>22</v>
      </c>
    </row>
    <row r="13008" spans="1:7" x14ac:dyDescent="0.25">
      <c r="A13008" t="s">
        <v>25521</v>
      </c>
      <c r="B13008" t="s">
        <v>25522</v>
      </c>
      <c r="C13008">
        <v>0</v>
      </c>
      <c r="D13008">
        <v>0</v>
      </c>
      <c r="E13008">
        <v>94</v>
      </c>
      <c r="F13008">
        <v>94</v>
      </c>
      <c r="G13008" t="s">
        <v>22</v>
      </c>
    </row>
    <row r="13009" spans="1:7" x14ac:dyDescent="0.25">
      <c r="A13009" t="s">
        <v>25523</v>
      </c>
      <c r="B13009" t="s">
        <v>25524</v>
      </c>
      <c r="C13009">
        <v>0</v>
      </c>
      <c r="D13009">
        <v>65</v>
      </c>
      <c r="E13009">
        <v>2.9249999999999998</v>
      </c>
      <c r="F13009">
        <v>2.6339999999999999</v>
      </c>
      <c r="G13009" t="s">
        <v>22</v>
      </c>
    </row>
    <row r="13010" spans="1:7" x14ac:dyDescent="0.25">
      <c r="A13010" t="s">
        <v>25525</v>
      </c>
      <c r="B13010" t="s">
        <v>25526</v>
      </c>
      <c r="C13010">
        <v>0</v>
      </c>
      <c r="D13010">
        <v>0</v>
      </c>
      <c r="E13010">
        <v>6.21</v>
      </c>
      <c r="F13010">
        <v>0</v>
      </c>
      <c r="G13010" t="s">
        <v>22</v>
      </c>
    </row>
    <row r="13011" spans="1:7" x14ac:dyDescent="0.25">
      <c r="A13011" t="s">
        <v>25527</v>
      </c>
      <c r="B13011" t="s">
        <v>25528</v>
      </c>
      <c r="C13011">
        <v>1</v>
      </c>
      <c r="D13011">
        <v>295</v>
      </c>
      <c r="E13011">
        <v>122.678</v>
      </c>
      <c r="F13011">
        <v>147.16900000000001</v>
      </c>
      <c r="G13011" t="s">
        <v>33</v>
      </c>
    </row>
    <row r="13012" spans="1:7" x14ac:dyDescent="0.25">
      <c r="A13012" t="s">
        <v>25529</v>
      </c>
      <c r="B13012" t="s">
        <v>25530</v>
      </c>
      <c r="C13012">
        <v>0</v>
      </c>
      <c r="D13012">
        <v>0</v>
      </c>
      <c r="E13012">
        <v>36.085999999999999</v>
      </c>
      <c r="F13012">
        <v>27.420999999999999</v>
      </c>
      <c r="G13012" t="s">
        <v>33</v>
      </c>
    </row>
    <row r="13013" spans="1:7" x14ac:dyDescent="0.25">
      <c r="A13013" t="s">
        <v>25531</v>
      </c>
      <c r="B13013" t="s">
        <v>25532</v>
      </c>
      <c r="C13013">
        <v>0</v>
      </c>
      <c r="D13013">
        <v>0</v>
      </c>
      <c r="E13013">
        <v>42.972999999999999</v>
      </c>
      <c r="F13013">
        <v>0</v>
      </c>
      <c r="G13013" t="s">
        <v>22</v>
      </c>
    </row>
    <row r="13014" spans="1:7" x14ac:dyDescent="0.25">
      <c r="A13014" t="s">
        <v>25533</v>
      </c>
      <c r="B13014" t="s">
        <v>25534</v>
      </c>
      <c r="C13014">
        <v>0</v>
      </c>
      <c r="D13014">
        <v>0</v>
      </c>
      <c r="E13014">
        <v>2.8959999999999999</v>
      </c>
      <c r="F13014">
        <v>1.036</v>
      </c>
      <c r="G13014" t="s">
        <v>33</v>
      </c>
    </row>
    <row r="13015" spans="1:7" x14ac:dyDescent="0.25">
      <c r="A13015" t="s">
        <v>25535</v>
      </c>
      <c r="B13015" t="s">
        <v>25536</v>
      </c>
      <c r="C13015">
        <v>0</v>
      </c>
      <c r="D13015">
        <v>0</v>
      </c>
      <c r="E13015">
        <v>16.734999999999999</v>
      </c>
      <c r="F13015">
        <v>0</v>
      </c>
      <c r="G13015" t="s">
        <v>33</v>
      </c>
    </row>
    <row r="13016" spans="1:7" x14ac:dyDescent="0.25">
      <c r="A13016" t="s">
        <v>25537</v>
      </c>
      <c r="B13016" t="s">
        <v>25538</v>
      </c>
      <c r="C13016">
        <v>0</v>
      </c>
      <c r="D13016">
        <v>0</v>
      </c>
      <c r="E13016">
        <v>6.4850000000000003</v>
      </c>
      <c r="F13016">
        <v>6.4850000000000003</v>
      </c>
      <c r="G13016" t="s">
        <v>33</v>
      </c>
    </row>
    <row r="13017" spans="1:7" x14ac:dyDescent="0.25">
      <c r="A13017" t="s">
        <v>25539</v>
      </c>
      <c r="B13017" t="s">
        <v>25540</v>
      </c>
      <c r="C13017">
        <v>0</v>
      </c>
      <c r="D13017">
        <v>0</v>
      </c>
      <c r="E13017">
        <v>5.1980000000000004</v>
      </c>
      <c r="F13017">
        <v>0</v>
      </c>
      <c r="G13017" t="s">
        <v>33</v>
      </c>
    </row>
    <row r="13018" spans="1:7" x14ac:dyDescent="0.25">
      <c r="A13018" t="s">
        <v>25541</v>
      </c>
      <c r="B13018" t="s">
        <v>25542</v>
      </c>
      <c r="C13018">
        <v>0</v>
      </c>
      <c r="D13018">
        <v>0</v>
      </c>
      <c r="E13018">
        <v>10.119</v>
      </c>
      <c r="F13018">
        <v>2.0449999999999999</v>
      </c>
      <c r="G13018" t="s">
        <v>22</v>
      </c>
    </row>
    <row r="13019" spans="1:7" x14ac:dyDescent="0.25">
      <c r="A13019" t="s">
        <v>25543</v>
      </c>
      <c r="B13019" t="s">
        <v>25544</v>
      </c>
      <c r="C13019">
        <v>1</v>
      </c>
      <c r="D13019">
        <v>70</v>
      </c>
      <c r="E13019">
        <v>11</v>
      </c>
      <c r="F13019">
        <v>11</v>
      </c>
      <c r="G13019" t="s">
        <v>22</v>
      </c>
    </row>
    <row r="13020" spans="1:7" x14ac:dyDescent="0.25">
      <c r="A13020" t="s">
        <v>25545</v>
      </c>
      <c r="B13020" t="s">
        <v>25546</v>
      </c>
      <c r="C13020">
        <v>0</v>
      </c>
      <c r="D13020">
        <v>0</v>
      </c>
      <c r="E13020">
        <v>3.6240000000000001</v>
      </c>
      <c r="F13020">
        <v>3.6240000000000001</v>
      </c>
      <c r="G13020" t="s">
        <v>33</v>
      </c>
    </row>
    <row r="13021" spans="1:7" x14ac:dyDescent="0.25">
      <c r="A13021" t="s">
        <v>25547</v>
      </c>
      <c r="B13021" t="s">
        <v>25548</v>
      </c>
      <c r="C13021">
        <v>0</v>
      </c>
      <c r="D13021">
        <v>0</v>
      </c>
      <c r="E13021">
        <v>9.44</v>
      </c>
      <c r="F13021">
        <v>9.27</v>
      </c>
      <c r="G13021" t="s">
        <v>22</v>
      </c>
    </row>
    <row r="13022" spans="1:7" x14ac:dyDescent="0.25">
      <c r="A13022" t="s">
        <v>25549</v>
      </c>
      <c r="B13022" t="s">
        <v>25550</v>
      </c>
      <c r="C13022">
        <v>0</v>
      </c>
      <c r="D13022">
        <v>0</v>
      </c>
      <c r="E13022">
        <v>31.425999999999998</v>
      </c>
      <c r="F13022">
        <v>6.4560000000000004</v>
      </c>
      <c r="G13022" t="s">
        <v>33</v>
      </c>
    </row>
    <row r="13023" spans="1:7" x14ac:dyDescent="0.25">
      <c r="A13023" t="s">
        <v>25551</v>
      </c>
      <c r="B13023" t="s">
        <v>25552</v>
      </c>
      <c r="C13023">
        <v>0</v>
      </c>
      <c r="D13023">
        <v>0</v>
      </c>
      <c r="E13023">
        <v>3.3690000000000002</v>
      </c>
      <c r="F13023">
        <v>3.7789999999999999</v>
      </c>
      <c r="G13023" t="s">
        <v>22</v>
      </c>
    </row>
    <row r="13024" spans="1:7" x14ac:dyDescent="0.25">
      <c r="A13024" t="s">
        <v>25553</v>
      </c>
      <c r="B13024" t="s">
        <v>25554</v>
      </c>
      <c r="C13024">
        <v>0</v>
      </c>
      <c r="D13024">
        <v>0</v>
      </c>
      <c r="E13024">
        <v>15.514290000000001</v>
      </c>
      <c r="F13024">
        <v>14.55</v>
      </c>
      <c r="G13024" t="s">
        <v>22</v>
      </c>
    </row>
    <row r="13025" spans="1:7" x14ac:dyDescent="0.25">
      <c r="A13025" t="s">
        <v>25555</v>
      </c>
      <c r="B13025" t="s">
        <v>25556</v>
      </c>
      <c r="C13025">
        <v>0</v>
      </c>
      <c r="D13025">
        <v>0</v>
      </c>
      <c r="E13025">
        <v>8.4</v>
      </c>
      <c r="F13025">
        <v>0</v>
      </c>
      <c r="G13025" t="s">
        <v>22</v>
      </c>
    </row>
    <row r="13026" spans="1:7" x14ac:dyDescent="0.25">
      <c r="A13026" t="s">
        <v>25557</v>
      </c>
      <c r="B13026" t="s">
        <v>25558</v>
      </c>
      <c r="C13026">
        <v>0</v>
      </c>
      <c r="D13026">
        <v>0</v>
      </c>
      <c r="E13026">
        <v>178</v>
      </c>
      <c r="F13026">
        <v>178</v>
      </c>
      <c r="G13026" t="s">
        <v>22</v>
      </c>
    </row>
    <row r="13027" spans="1:7" x14ac:dyDescent="0.25">
      <c r="A13027" t="s">
        <v>25559</v>
      </c>
      <c r="B13027" t="s">
        <v>25560</v>
      </c>
      <c r="C13027">
        <v>0</v>
      </c>
      <c r="D13027">
        <v>0</v>
      </c>
      <c r="E13027">
        <v>14.6</v>
      </c>
      <c r="F13027">
        <v>14.6</v>
      </c>
      <c r="G13027" t="s">
        <v>22</v>
      </c>
    </row>
    <row r="13028" spans="1:7" x14ac:dyDescent="0.25">
      <c r="A13028" t="s">
        <v>25561</v>
      </c>
      <c r="B13028" t="s">
        <v>25562</v>
      </c>
      <c r="C13028">
        <v>9</v>
      </c>
      <c r="D13028">
        <v>0</v>
      </c>
      <c r="E13028">
        <v>1.07</v>
      </c>
      <c r="F13028">
        <v>1.07</v>
      </c>
      <c r="G13028" t="s">
        <v>22</v>
      </c>
    </row>
    <row r="13029" spans="1:7" x14ac:dyDescent="0.25">
      <c r="A13029" t="s">
        <v>25563</v>
      </c>
      <c r="B13029" t="s">
        <v>25564</v>
      </c>
      <c r="C13029">
        <v>2</v>
      </c>
      <c r="D13029">
        <v>0</v>
      </c>
      <c r="E13029">
        <v>23.033000000000001</v>
      </c>
      <c r="F13029">
        <v>23.033000000000001</v>
      </c>
      <c r="G13029" t="s">
        <v>22</v>
      </c>
    </row>
    <row r="13030" spans="1:7" x14ac:dyDescent="0.25">
      <c r="A13030" t="s">
        <v>25565</v>
      </c>
      <c r="B13030" t="s">
        <v>25566</v>
      </c>
      <c r="C13030">
        <v>16</v>
      </c>
      <c r="D13030">
        <v>0</v>
      </c>
      <c r="E13030">
        <v>54.597000000000001</v>
      </c>
      <c r="F13030">
        <v>54.597000000000001</v>
      </c>
      <c r="G13030" t="s">
        <v>22</v>
      </c>
    </row>
    <row r="13031" spans="1:7" x14ac:dyDescent="0.25">
      <c r="A13031" t="s">
        <v>25567</v>
      </c>
      <c r="B13031" t="s">
        <v>25568</v>
      </c>
      <c r="C13031">
        <v>130</v>
      </c>
      <c r="D13031">
        <v>0</v>
      </c>
      <c r="E13031">
        <v>4.7380000000000004</v>
      </c>
      <c r="F13031">
        <v>4.7380000000000004</v>
      </c>
      <c r="G13031" t="s">
        <v>22</v>
      </c>
    </row>
    <row r="13032" spans="1:7" x14ac:dyDescent="0.25">
      <c r="A13032" t="s">
        <v>25569</v>
      </c>
      <c r="B13032" t="s">
        <v>25570</v>
      </c>
      <c r="C13032">
        <v>1</v>
      </c>
      <c r="D13032">
        <v>71.680000000000007</v>
      </c>
      <c r="E13032">
        <v>33.439</v>
      </c>
      <c r="F13032">
        <v>33.439</v>
      </c>
      <c r="G13032" t="s">
        <v>312</v>
      </c>
    </row>
    <row r="13033" spans="1:7" x14ac:dyDescent="0.25">
      <c r="A13033" t="s">
        <v>25571</v>
      </c>
      <c r="B13033" t="s">
        <v>25572</v>
      </c>
      <c r="C13033">
        <v>2</v>
      </c>
      <c r="D13033">
        <v>52.89</v>
      </c>
      <c r="E13033">
        <v>27.526</v>
      </c>
      <c r="F13033">
        <v>27.526</v>
      </c>
      <c r="G13033" t="s">
        <v>312</v>
      </c>
    </row>
    <row r="13034" spans="1:7" x14ac:dyDescent="0.25">
      <c r="A13034" t="s">
        <v>25573</v>
      </c>
      <c r="B13034" t="s">
        <v>25574</v>
      </c>
      <c r="C13034">
        <v>12</v>
      </c>
      <c r="D13034">
        <v>0</v>
      </c>
      <c r="E13034">
        <v>4.6520000000000001</v>
      </c>
      <c r="F13034">
        <v>4.6520000000000001</v>
      </c>
      <c r="G13034" t="s">
        <v>22</v>
      </c>
    </row>
    <row r="13035" spans="1:7" x14ac:dyDescent="0.25">
      <c r="A13035" t="s">
        <v>25575</v>
      </c>
      <c r="B13035" t="s">
        <v>25576</v>
      </c>
      <c r="C13035">
        <v>350</v>
      </c>
      <c r="D13035">
        <v>0</v>
      </c>
      <c r="E13035">
        <v>3.39</v>
      </c>
      <c r="F13035">
        <v>3.39</v>
      </c>
      <c r="G13035" t="s">
        <v>22</v>
      </c>
    </row>
    <row r="13036" spans="1:7" x14ac:dyDescent="0.25">
      <c r="A13036" t="s">
        <v>25577</v>
      </c>
      <c r="B13036" t="s">
        <v>25578</v>
      </c>
      <c r="C13036">
        <v>12</v>
      </c>
      <c r="D13036">
        <v>0</v>
      </c>
      <c r="E13036">
        <v>2.2599999999999998</v>
      </c>
      <c r="F13036">
        <v>2.2599999999999998</v>
      </c>
      <c r="G13036" t="s">
        <v>22</v>
      </c>
    </row>
    <row r="13037" spans="1:7" x14ac:dyDescent="0.25">
      <c r="A13037" t="s">
        <v>25579</v>
      </c>
      <c r="B13037" t="s">
        <v>25580</v>
      </c>
      <c r="C13037">
        <v>50</v>
      </c>
      <c r="D13037">
        <v>0</v>
      </c>
      <c r="E13037">
        <v>8.84</v>
      </c>
      <c r="F13037">
        <v>8.84</v>
      </c>
      <c r="G13037" t="s">
        <v>22</v>
      </c>
    </row>
    <row r="13038" spans="1:7" x14ac:dyDescent="0.25">
      <c r="A13038" t="s">
        <v>25581</v>
      </c>
      <c r="B13038" t="s">
        <v>25582</v>
      </c>
      <c r="C13038">
        <v>0</v>
      </c>
      <c r="D13038">
        <v>0</v>
      </c>
      <c r="E13038">
        <v>0</v>
      </c>
      <c r="F13038">
        <v>0.2</v>
      </c>
      <c r="G13038" t="s">
        <v>22</v>
      </c>
    </row>
    <row r="13039" spans="1:7" x14ac:dyDescent="0.25">
      <c r="A13039" t="s">
        <v>25583</v>
      </c>
      <c r="B13039" t="s">
        <v>25584</v>
      </c>
      <c r="C13039">
        <v>19</v>
      </c>
      <c r="D13039">
        <v>0</v>
      </c>
      <c r="E13039">
        <v>18.956</v>
      </c>
      <c r="F13039">
        <v>18.956</v>
      </c>
      <c r="G13039" t="s">
        <v>33</v>
      </c>
    </row>
    <row r="13040" spans="1:7" x14ac:dyDescent="0.25">
      <c r="A13040" t="s">
        <v>25585</v>
      </c>
      <c r="B13040" t="s">
        <v>25586</v>
      </c>
      <c r="C13040">
        <v>0</v>
      </c>
      <c r="D13040">
        <v>0</v>
      </c>
      <c r="E13040">
        <v>0</v>
      </c>
      <c r="F13040">
        <v>0</v>
      </c>
      <c r="G13040" t="s">
        <v>22</v>
      </c>
    </row>
    <row r="13041" spans="1:7" x14ac:dyDescent="0.25">
      <c r="A13041" t="s">
        <v>25587</v>
      </c>
      <c r="B13041" t="s">
        <v>25588</v>
      </c>
      <c r="C13041">
        <v>0</v>
      </c>
      <c r="D13041">
        <v>0</v>
      </c>
      <c r="E13041">
        <v>0</v>
      </c>
      <c r="F13041">
        <v>0</v>
      </c>
      <c r="G13041" t="s">
        <v>22</v>
      </c>
    </row>
    <row r="13042" spans="1:7" x14ac:dyDescent="0.25">
      <c r="A13042" t="s">
        <v>25589</v>
      </c>
      <c r="B13042" t="s">
        <v>25590</v>
      </c>
      <c r="C13042">
        <v>0</v>
      </c>
      <c r="D13042">
        <v>0</v>
      </c>
      <c r="E13042">
        <v>0</v>
      </c>
      <c r="F13042">
        <v>0</v>
      </c>
      <c r="G13042" t="s">
        <v>22</v>
      </c>
    </row>
    <row r="13043" spans="1:7" x14ac:dyDescent="0.25">
      <c r="A13043" t="s">
        <v>25591</v>
      </c>
      <c r="B13043" t="s">
        <v>25592</v>
      </c>
      <c r="C13043">
        <v>0</v>
      </c>
      <c r="D13043">
        <v>0</v>
      </c>
      <c r="E13043">
        <v>0</v>
      </c>
      <c r="F13043">
        <v>0</v>
      </c>
      <c r="G13043" t="s">
        <v>22</v>
      </c>
    </row>
    <row r="13044" spans="1:7" x14ac:dyDescent="0.25">
      <c r="A13044" t="s">
        <v>25593</v>
      </c>
      <c r="B13044" t="s">
        <v>25594</v>
      </c>
      <c r="C13044">
        <v>0</v>
      </c>
      <c r="D13044">
        <v>25.45</v>
      </c>
      <c r="E13044">
        <v>0.91600000000000004</v>
      </c>
      <c r="F13044">
        <v>0.877</v>
      </c>
      <c r="G13044" t="s">
        <v>22</v>
      </c>
    </row>
    <row r="13045" spans="1:7" x14ac:dyDescent="0.25">
      <c r="A13045" t="s">
        <v>25595</v>
      </c>
      <c r="B13045" t="s">
        <v>25596</v>
      </c>
      <c r="C13045">
        <v>0</v>
      </c>
      <c r="D13045">
        <v>0</v>
      </c>
      <c r="E13045">
        <v>1.482</v>
      </c>
      <c r="F13045">
        <v>0.99399999999999999</v>
      </c>
      <c r="G13045" t="s">
        <v>22</v>
      </c>
    </row>
    <row r="13046" spans="1:7" x14ac:dyDescent="0.25">
      <c r="A13046" t="s">
        <v>25597</v>
      </c>
      <c r="B13046" t="s">
        <v>25598</v>
      </c>
      <c r="C13046">
        <v>0</v>
      </c>
      <c r="D13046">
        <v>104.26</v>
      </c>
      <c r="E13046">
        <v>41.965000000000003</v>
      </c>
      <c r="F13046">
        <v>4.9379999999999997</v>
      </c>
      <c r="G13046" t="s">
        <v>22</v>
      </c>
    </row>
    <row r="13047" spans="1:7" x14ac:dyDescent="0.25">
      <c r="A13047" t="s">
        <v>25599</v>
      </c>
      <c r="B13047" t="s">
        <v>25600</v>
      </c>
      <c r="C13047">
        <v>5</v>
      </c>
      <c r="D13047">
        <v>0</v>
      </c>
      <c r="E13047">
        <v>11</v>
      </c>
      <c r="F13047">
        <v>11</v>
      </c>
      <c r="G13047" t="s">
        <v>22</v>
      </c>
    </row>
    <row r="13048" spans="1:7" x14ac:dyDescent="0.25">
      <c r="A13048" t="s">
        <v>25601</v>
      </c>
      <c r="B13048" t="s">
        <v>25602</v>
      </c>
      <c r="C13048">
        <v>844.55200000000002</v>
      </c>
      <c r="D13048">
        <v>0</v>
      </c>
      <c r="E13048">
        <v>4.1900000000000004</v>
      </c>
      <c r="F13048">
        <v>4.1900000000000004</v>
      </c>
      <c r="G13048" t="s">
        <v>22</v>
      </c>
    </row>
    <row r="13049" spans="1:7" x14ac:dyDescent="0.25">
      <c r="A13049" t="s">
        <v>25603</v>
      </c>
      <c r="B13049" t="s">
        <v>25604</v>
      </c>
      <c r="C13049">
        <v>6</v>
      </c>
      <c r="D13049">
        <v>0</v>
      </c>
      <c r="E13049">
        <v>12.5</v>
      </c>
      <c r="F13049">
        <v>12.5</v>
      </c>
      <c r="G13049" t="s">
        <v>22</v>
      </c>
    </row>
    <row r="13050" spans="1:7" x14ac:dyDescent="0.25">
      <c r="A13050" t="s">
        <v>25605</v>
      </c>
      <c r="B13050" t="s">
        <v>25606</v>
      </c>
      <c r="C13050">
        <v>230</v>
      </c>
      <c r="D13050">
        <v>0</v>
      </c>
      <c r="E13050">
        <v>20.85</v>
      </c>
      <c r="F13050">
        <v>20.85</v>
      </c>
      <c r="G13050" t="s">
        <v>22</v>
      </c>
    </row>
    <row r="13051" spans="1:7" x14ac:dyDescent="0.25">
      <c r="A13051" t="s">
        <v>25607</v>
      </c>
      <c r="B13051" t="s">
        <v>25608</v>
      </c>
      <c r="C13051">
        <v>0</v>
      </c>
      <c r="D13051">
        <v>324.02999999999997</v>
      </c>
      <c r="E13051">
        <v>55</v>
      </c>
      <c r="F13051">
        <v>55</v>
      </c>
      <c r="G13051" t="s">
        <v>22</v>
      </c>
    </row>
    <row r="13052" spans="1:7" x14ac:dyDescent="0.25">
      <c r="A13052" t="s">
        <v>25609</v>
      </c>
      <c r="B13052" t="s">
        <v>25610</v>
      </c>
      <c r="C13052">
        <v>0</v>
      </c>
      <c r="D13052">
        <v>0</v>
      </c>
      <c r="E13052">
        <v>12</v>
      </c>
      <c r="F13052">
        <v>12</v>
      </c>
      <c r="G13052" t="s">
        <v>22</v>
      </c>
    </row>
    <row r="13053" spans="1:7" x14ac:dyDescent="0.25">
      <c r="A13053" t="s">
        <v>25611</v>
      </c>
      <c r="B13053" t="s">
        <v>25612</v>
      </c>
      <c r="C13053">
        <v>0</v>
      </c>
      <c r="D13053">
        <v>0</v>
      </c>
      <c r="E13053">
        <v>3.87</v>
      </c>
      <c r="F13053">
        <v>3.87</v>
      </c>
      <c r="G13053" t="s">
        <v>22</v>
      </c>
    </row>
    <row r="13054" spans="1:7" x14ac:dyDescent="0.25">
      <c r="A13054" t="s">
        <v>25613</v>
      </c>
      <c r="B13054" t="s">
        <v>25614</v>
      </c>
      <c r="C13054">
        <v>0</v>
      </c>
      <c r="D13054">
        <v>0</v>
      </c>
      <c r="E13054">
        <v>3.48</v>
      </c>
      <c r="F13054">
        <v>3.48</v>
      </c>
      <c r="G13054" t="s">
        <v>22</v>
      </c>
    </row>
    <row r="13055" spans="1:7" x14ac:dyDescent="0.25">
      <c r="A13055" t="s">
        <v>25615</v>
      </c>
      <c r="B13055" t="s">
        <v>25616</v>
      </c>
      <c r="C13055">
        <v>0</v>
      </c>
      <c r="D13055">
        <v>65.599999999999994</v>
      </c>
      <c r="E13055">
        <v>19.978000000000002</v>
      </c>
      <c r="F13055">
        <v>0</v>
      </c>
      <c r="G13055" t="s">
        <v>22</v>
      </c>
    </row>
    <row r="13056" spans="1:7" x14ac:dyDescent="0.25">
      <c r="A13056" t="s">
        <v>25617</v>
      </c>
      <c r="B13056" t="s">
        <v>25618</v>
      </c>
      <c r="C13056">
        <v>0</v>
      </c>
      <c r="D13056">
        <v>75</v>
      </c>
      <c r="E13056">
        <v>8.1210000000000004</v>
      </c>
      <c r="F13056">
        <v>0</v>
      </c>
      <c r="G13056" t="s">
        <v>22</v>
      </c>
    </row>
    <row r="13057" spans="1:7" x14ac:dyDescent="0.25">
      <c r="A13057" t="s">
        <v>25619</v>
      </c>
      <c r="B13057" t="s">
        <v>25620</v>
      </c>
      <c r="C13057">
        <v>4413</v>
      </c>
      <c r="D13057">
        <v>0</v>
      </c>
      <c r="E13057">
        <v>0.26</v>
      </c>
      <c r="F13057">
        <v>0.26</v>
      </c>
      <c r="G13057" t="s">
        <v>22</v>
      </c>
    </row>
    <row r="13058" spans="1:7" x14ac:dyDescent="0.25">
      <c r="A13058" t="s">
        <v>25621</v>
      </c>
      <c r="B13058" t="s">
        <v>25622</v>
      </c>
      <c r="C13058">
        <v>1</v>
      </c>
      <c r="D13058">
        <v>74.37</v>
      </c>
      <c r="E13058">
        <v>16.2</v>
      </c>
      <c r="F13058">
        <v>38.945</v>
      </c>
      <c r="G13058" t="s">
        <v>22</v>
      </c>
    </row>
    <row r="13059" spans="1:7" x14ac:dyDescent="0.25">
      <c r="A13059" t="s">
        <v>25623</v>
      </c>
      <c r="B13059" t="s">
        <v>25624</v>
      </c>
      <c r="C13059">
        <v>0</v>
      </c>
      <c r="D13059">
        <v>75</v>
      </c>
      <c r="E13059">
        <v>11.8</v>
      </c>
      <c r="F13059">
        <v>0</v>
      </c>
      <c r="G13059" t="s">
        <v>22</v>
      </c>
    </row>
    <row r="13060" spans="1:7" x14ac:dyDescent="0.25">
      <c r="A13060" t="s">
        <v>25625</v>
      </c>
      <c r="B13060" t="s">
        <v>25626</v>
      </c>
      <c r="C13060">
        <v>0</v>
      </c>
      <c r="D13060">
        <v>0</v>
      </c>
      <c r="E13060">
        <v>45.850999999999999</v>
      </c>
      <c r="F13060">
        <v>0</v>
      </c>
      <c r="G13060" t="s">
        <v>33</v>
      </c>
    </row>
    <row r="13061" spans="1:7" x14ac:dyDescent="0.25">
      <c r="A13061" t="s">
        <v>25627</v>
      </c>
      <c r="B13061" t="s">
        <v>25628</v>
      </c>
      <c r="C13061">
        <v>1</v>
      </c>
      <c r="D13061">
        <v>139.05000000000001</v>
      </c>
      <c r="E13061">
        <v>56.8</v>
      </c>
      <c r="F13061">
        <v>50.463000000000001</v>
      </c>
      <c r="G13061" t="s">
        <v>33</v>
      </c>
    </row>
    <row r="13062" spans="1:7" x14ac:dyDescent="0.25">
      <c r="A13062" t="s">
        <v>25629</v>
      </c>
      <c r="B13062" t="s">
        <v>25630</v>
      </c>
      <c r="C13062">
        <v>0</v>
      </c>
      <c r="D13062">
        <v>0</v>
      </c>
      <c r="E13062">
        <v>2.4700000000000002</v>
      </c>
      <c r="F13062">
        <v>1.2609999999999999</v>
      </c>
      <c r="G13062" t="s">
        <v>22</v>
      </c>
    </row>
    <row r="13063" spans="1:7" x14ac:dyDescent="0.25">
      <c r="A13063" t="s">
        <v>25631</v>
      </c>
      <c r="B13063" t="s">
        <v>25632</v>
      </c>
      <c r="C13063">
        <v>0</v>
      </c>
      <c r="D13063">
        <v>428.88</v>
      </c>
      <c r="E13063">
        <v>238.73699999999999</v>
      </c>
      <c r="F13063">
        <v>188.73099999999999</v>
      </c>
      <c r="G13063" t="s">
        <v>33</v>
      </c>
    </row>
    <row r="13064" spans="1:7" x14ac:dyDescent="0.25">
      <c r="A13064" t="s">
        <v>25633</v>
      </c>
      <c r="B13064" t="s">
        <v>25634</v>
      </c>
      <c r="C13064">
        <v>15</v>
      </c>
      <c r="D13064">
        <v>0</v>
      </c>
      <c r="E13064">
        <v>5.6</v>
      </c>
      <c r="F13064">
        <v>5.6</v>
      </c>
      <c r="G13064" t="s">
        <v>22</v>
      </c>
    </row>
    <row r="13065" spans="1:7" x14ac:dyDescent="0.25">
      <c r="A13065" t="s">
        <v>25635</v>
      </c>
      <c r="B13065" t="s">
        <v>25636</v>
      </c>
      <c r="C13065">
        <v>0</v>
      </c>
      <c r="D13065">
        <v>616.16</v>
      </c>
      <c r="E13065">
        <v>426.44900000000001</v>
      </c>
      <c r="F13065">
        <v>447.66</v>
      </c>
      <c r="G13065" t="s">
        <v>33</v>
      </c>
    </row>
    <row r="13066" spans="1:7" x14ac:dyDescent="0.25">
      <c r="A13066" t="s">
        <v>25637</v>
      </c>
      <c r="B13066" t="s">
        <v>25638</v>
      </c>
      <c r="C13066">
        <v>0</v>
      </c>
      <c r="D13066">
        <v>506.2</v>
      </c>
      <c r="E13066">
        <v>301.65699999999998</v>
      </c>
      <c r="F13066">
        <v>291.11500000000001</v>
      </c>
      <c r="G13066" t="s">
        <v>33</v>
      </c>
    </row>
    <row r="13067" spans="1:7" x14ac:dyDescent="0.25">
      <c r="A13067" t="s">
        <v>25639</v>
      </c>
      <c r="B13067" t="s">
        <v>25640</v>
      </c>
      <c r="C13067">
        <v>0</v>
      </c>
      <c r="D13067">
        <v>374.56</v>
      </c>
      <c r="E13067">
        <v>146.017</v>
      </c>
      <c r="F13067">
        <v>894.11500000000001</v>
      </c>
      <c r="G13067" t="s">
        <v>33</v>
      </c>
    </row>
    <row r="13068" spans="1:7" x14ac:dyDescent="0.25">
      <c r="A13068" t="s">
        <v>25641</v>
      </c>
      <c r="B13068" t="s">
        <v>25642</v>
      </c>
      <c r="C13068">
        <v>4680</v>
      </c>
      <c r="D13068">
        <v>0</v>
      </c>
      <c r="E13068">
        <v>0.35</v>
      </c>
      <c r="F13068">
        <v>0.35</v>
      </c>
      <c r="G13068" t="s">
        <v>22</v>
      </c>
    </row>
    <row r="13069" spans="1:7" x14ac:dyDescent="0.25">
      <c r="A13069" t="s">
        <v>25643</v>
      </c>
      <c r="B13069" t="s">
        <v>25644</v>
      </c>
      <c r="C13069">
        <v>0</v>
      </c>
      <c r="D13069">
        <v>342.32</v>
      </c>
      <c r="E13069">
        <v>188.41300000000001</v>
      </c>
      <c r="F13069">
        <v>188.32900000000001</v>
      </c>
      <c r="G13069" t="s">
        <v>33</v>
      </c>
    </row>
    <row r="13070" spans="1:7" x14ac:dyDescent="0.25">
      <c r="A13070" t="s">
        <v>25645</v>
      </c>
      <c r="B13070" t="s">
        <v>25646</v>
      </c>
      <c r="C13070">
        <v>0</v>
      </c>
      <c r="D13070">
        <v>630.45000000000005</v>
      </c>
      <c r="E13070">
        <v>306.17500000000001</v>
      </c>
      <c r="F13070">
        <v>280.59800000000001</v>
      </c>
      <c r="G13070" t="s">
        <v>33</v>
      </c>
    </row>
    <row r="13071" spans="1:7" x14ac:dyDescent="0.25">
      <c r="A13071" t="s">
        <v>25647</v>
      </c>
      <c r="B13071" t="s">
        <v>25648</v>
      </c>
      <c r="C13071">
        <v>0</v>
      </c>
      <c r="D13071">
        <v>0</v>
      </c>
      <c r="E13071">
        <v>3932.6759999999999</v>
      </c>
      <c r="F13071">
        <v>0</v>
      </c>
      <c r="G13071" t="s">
        <v>33</v>
      </c>
    </row>
    <row r="13072" spans="1:7" x14ac:dyDescent="0.25">
      <c r="A13072" t="s">
        <v>25649</v>
      </c>
      <c r="B13072" t="s">
        <v>25650</v>
      </c>
      <c r="C13072">
        <v>0</v>
      </c>
      <c r="D13072">
        <v>0</v>
      </c>
      <c r="E13072">
        <v>4359.6760000000004</v>
      </c>
      <c r="F13072">
        <v>0</v>
      </c>
      <c r="G13072" t="s">
        <v>33</v>
      </c>
    </row>
    <row r="13073" spans="1:7" x14ac:dyDescent="0.25">
      <c r="A13073" t="s">
        <v>25651</v>
      </c>
      <c r="B13073" t="s">
        <v>25652</v>
      </c>
      <c r="C13073">
        <v>0</v>
      </c>
      <c r="D13073">
        <v>0</v>
      </c>
      <c r="E13073">
        <v>4957.4759999999997</v>
      </c>
      <c r="F13073">
        <v>0</v>
      </c>
      <c r="G13073" t="s">
        <v>33</v>
      </c>
    </row>
    <row r="13074" spans="1:7" x14ac:dyDescent="0.25">
      <c r="A13074" t="s">
        <v>25653</v>
      </c>
      <c r="B13074" t="s">
        <v>25654</v>
      </c>
      <c r="C13074">
        <v>0</v>
      </c>
      <c r="D13074">
        <v>525</v>
      </c>
      <c r="E13074">
        <v>150</v>
      </c>
      <c r="F13074">
        <v>150</v>
      </c>
      <c r="G13074" t="s">
        <v>22</v>
      </c>
    </row>
    <row r="13075" spans="1:7" x14ac:dyDescent="0.25">
      <c r="A13075" t="s">
        <v>25655</v>
      </c>
      <c r="B13075" t="s">
        <v>25656</v>
      </c>
      <c r="C13075">
        <v>0</v>
      </c>
      <c r="D13075">
        <v>514.84</v>
      </c>
      <c r="E13075">
        <v>271.99400000000003</v>
      </c>
      <c r="F13075">
        <v>310.14499999999998</v>
      </c>
      <c r="G13075" t="s">
        <v>33</v>
      </c>
    </row>
    <row r="13076" spans="1:7" x14ac:dyDescent="0.25">
      <c r="A13076" t="s">
        <v>25657</v>
      </c>
      <c r="B13076" t="s">
        <v>25658</v>
      </c>
      <c r="C13076">
        <v>0</v>
      </c>
      <c r="D13076">
        <v>0</v>
      </c>
      <c r="E13076">
        <v>3573.7950000000001</v>
      </c>
      <c r="F13076">
        <v>0</v>
      </c>
      <c r="G13076" t="s">
        <v>22</v>
      </c>
    </row>
    <row r="13077" spans="1:7" x14ac:dyDescent="0.25">
      <c r="A13077" t="s">
        <v>25659</v>
      </c>
      <c r="B13077" t="s">
        <v>25660</v>
      </c>
      <c r="C13077">
        <v>49260</v>
      </c>
      <c r="D13077">
        <v>2.17</v>
      </c>
      <c r="E13077">
        <v>0.56000000000000005</v>
      </c>
      <c r="F13077">
        <v>0.56000000000000005</v>
      </c>
      <c r="G13077" t="s">
        <v>22</v>
      </c>
    </row>
    <row r="13078" spans="1:7" x14ac:dyDescent="0.25">
      <c r="A13078" t="s">
        <v>25661</v>
      </c>
      <c r="B13078" t="s">
        <v>25662</v>
      </c>
      <c r="C13078">
        <v>0</v>
      </c>
      <c r="D13078">
        <v>0</v>
      </c>
      <c r="E13078">
        <v>2.9769999999999999</v>
      </c>
      <c r="F13078">
        <v>2.9769999999999999</v>
      </c>
      <c r="G13078" t="s">
        <v>33</v>
      </c>
    </row>
    <row r="13079" spans="1:7" x14ac:dyDescent="0.25">
      <c r="A13079" t="s">
        <v>25663</v>
      </c>
      <c r="B13079" t="s">
        <v>25664</v>
      </c>
      <c r="C13079">
        <v>0</v>
      </c>
      <c r="D13079">
        <v>317.27</v>
      </c>
      <c r="E13079">
        <v>141.00299999999999</v>
      </c>
      <c r="F13079">
        <v>155.685</v>
      </c>
      <c r="G13079" t="s">
        <v>33</v>
      </c>
    </row>
    <row r="13080" spans="1:7" x14ac:dyDescent="0.25">
      <c r="A13080" t="s">
        <v>25665</v>
      </c>
      <c r="B13080" t="s">
        <v>10570</v>
      </c>
      <c r="C13080">
        <v>0</v>
      </c>
      <c r="D13080">
        <v>413.25</v>
      </c>
      <c r="E13080">
        <v>223.40299999999999</v>
      </c>
      <c r="F13080">
        <v>0</v>
      </c>
      <c r="G13080" t="s">
        <v>33</v>
      </c>
    </row>
    <row r="13081" spans="1:7" x14ac:dyDescent="0.25">
      <c r="A13081" t="s">
        <v>25666</v>
      </c>
      <c r="B13081" t="s">
        <v>25667</v>
      </c>
      <c r="C13081">
        <v>1171</v>
      </c>
      <c r="D13081">
        <v>0</v>
      </c>
      <c r="E13081">
        <v>0.18</v>
      </c>
      <c r="F13081">
        <v>0.18</v>
      </c>
      <c r="G13081" t="s">
        <v>22</v>
      </c>
    </row>
    <row r="13082" spans="1:7" x14ac:dyDescent="0.25">
      <c r="A13082" t="s">
        <v>25668</v>
      </c>
      <c r="B13082" t="s">
        <v>25669</v>
      </c>
      <c r="C13082">
        <v>0</v>
      </c>
      <c r="D13082">
        <v>313.68</v>
      </c>
      <c r="E13082">
        <v>121.539</v>
      </c>
      <c r="F13082">
        <v>144.512</v>
      </c>
      <c r="G13082" t="s">
        <v>33</v>
      </c>
    </row>
    <row r="13083" spans="1:7" x14ac:dyDescent="0.25">
      <c r="A13083" t="s">
        <v>25670</v>
      </c>
      <c r="B13083" t="s">
        <v>25671</v>
      </c>
      <c r="C13083">
        <v>0</v>
      </c>
      <c r="D13083">
        <v>941.83</v>
      </c>
      <c r="E13083">
        <v>883.87900000000002</v>
      </c>
      <c r="F13083">
        <v>883.87900000000002</v>
      </c>
      <c r="G13083" t="s">
        <v>33</v>
      </c>
    </row>
    <row r="13084" spans="1:7" x14ac:dyDescent="0.25">
      <c r="A13084" t="s">
        <v>25672</v>
      </c>
      <c r="B13084" t="s">
        <v>25673</v>
      </c>
      <c r="C13084">
        <v>0</v>
      </c>
      <c r="D13084">
        <v>525.34</v>
      </c>
      <c r="E13084">
        <v>275.39299999999997</v>
      </c>
      <c r="F13084">
        <v>300.75799999999998</v>
      </c>
      <c r="G13084" t="s">
        <v>33</v>
      </c>
    </row>
    <row r="13085" spans="1:7" x14ac:dyDescent="0.25">
      <c r="A13085" t="s">
        <v>25674</v>
      </c>
      <c r="B13085" t="s">
        <v>25675</v>
      </c>
      <c r="C13085">
        <v>0</v>
      </c>
      <c r="D13085">
        <v>459.78</v>
      </c>
      <c r="E13085">
        <v>159.24299999999999</v>
      </c>
      <c r="F13085">
        <v>156.017</v>
      </c>
      <c r="G13085" t="s">
        <v>33</v>
      </c>
    </row>
    <row r="13086" spans="1:7" x14ac:dyDescent="0.25">
      <c r="A13086" t="s">
        <v>25676</v>
      </c>
      <c r="B13086" t="s">
        <v>25677</v>
      </c>
      <c r="C13086">
        <v>0</v>
      </c>
      <c r="D13086">
        <v>376.87</v>
      </c>
      <c r="E13086">
        <v>224.27699999999999</v>
      </c>
      <c r="F13086">
        <v>232.917</v>
      </c>
      <c r="G13086" t="s">
        <v>33</v>
      </c>
    </row>
    <row r="13087" spans="1:7" x14ac:dyDescent="0.25">
      <c r="A13087" t="s">
        <v>25678</v>
      </c>
      <c r="B13087" t="s">
        <v>25679</v>
      </c>
      <c r="C13087">
        <v>2228</v>
      </c>
      <c r="D13087">
        <v>0</v>
      </c>
      <c r="E13087">
        <v>3.0899399999999999</v>
      </c>
      <c r="F13087">
        <v>3.0899399999999999</v>
      </c>
      <c r="G13087" t="s">
        <v>22</v>
      </c>
    </row>
    <row r="13088" spans="1:7" x14ac:dyDescent="0.25">
      <c r="A13088" t="s">
        <v>25680</v>
      </c>
      <c r="B13088" t="s">
        <v>25681</v>
      </c>
      <c r="C13088">
        <v>99</v>
      </c>
      <c r="D13088">
        <v>0</v>
      </c>
      <c r="E13088">
        <v>0.24640000000000001</v>
      </c>
      <c r="F13088">
        <v>0.24640000000000001</v>
      </c>
      <c r="G13088" t="s">
        <v>22</v>
      </c>
    </row>
    <row r="13089" spans="1:7" x14ac:dyDescent="0.25">
      <c r="A13089" t="s">
        <v>25682</v>
      </c>
      <c r="B13089" t="s">
        <v>25683</v>
      </c>
      <c r="C13089">
        <v>841</v>
      </c>
      <c r="D13089">
        <v>0</v>
      </c>
      <c r="E13089">
        <v>0.28000000000000003</v>
      </c>
      <c r="F13089">
        <v>0.28000000000000003</v>
      </c>
      <c r="G13089" t="s">
        <v>22</v>
      </c>
    </row>
    <row r="13090" spans="1:7" x14ac:dyDescent="0.25">
      <c r="A13090" t="s">
        <v>25684</v>
      </c>
      <c r="B13090" t="s">
        <v>25685</v>
      </c>
      <c r="C13090">
        <v>0</v>
      </c>
      <c r="D13090">
        <v>10.76</v>
      </c>
      <c r="E13090">
        <v>8.07</v>
      </c>
      <c r="F13090">
        <v>8.07</v>
      </c>
      <c r="G13090" t="s">
        <v>22</v>
      </c>
    </row>
    <row r="13091" spans="1:7" x14ac:dyDescent="0.25">
      <c r="A13091" t="s">
        <v>25686</v>
      </c>
      <c r="B13091" t="s">
        <v>25687</v>
      </c>
      <c r="C13091">
        <v>2940</v>
      </c>
      <c r="D13091">
        <v>0</v>
      </c>
      <c r="E13091">
        <v>1.05</v>
      </c>
      <c r="F13091">
        <v>1.05</v>
      </c>
      <c r="G13091" t="s">
        <v>22</v>
      </c>
    </row>
    <row r="13092" spans="1:7" x14ac:dyDescent="0.25">
      <c r="A13092" t="s">
        <v>25688</v>
      </c>
      <c r="B13092" t="s">
        <v>25689</v>
      </c>
      <c r="C13092">
        <v>200</v>
      </c>
      <c r="D13092">
        <v>0</v>
      </c>
      <c r="E13092">
        <v>1.08</v>
      </c>
      <c r="F13092">
        <v>1.08</v>
      </c>
      <c r="G13092" t="s">
        <v>22</v>
      </c>
    </row>
    <row r="13093" spans="1:7" x14ac:dyDescent="0.25">
      <c r="A13093" t="s">
        <v>25690</v>
      </c>
      <c r="B13093" t="s">
        <v>25691</v>
      </c>
      <c r="C13093">
        <v>0</v>
      </c>
      <c r="D13093">
        <v>0</v>
      </c>
      <c r="E13093">
        <v>6.89</v>
      </c>
      <c r="F13093">
        <v>0</v>
      </c>
      <c r="G13093" t="s">
        <v>22</v>
      </c>
    </row>
    <row r="13094" spans="1:7" x14ac:dyDescent="0.25">
      <c r="A13094" t="s">
        <v>25692</v>
      </c>
      <c r="B13094" t="s">
        <v>25693</v>
      </c>
      <c r="C13094">
        <v>15743.18</v>
      </c>
      <c r="D13094">
        <v>0.82</v>
      </c>
      <c r="E13094">
        <v>8.7999999999999995E-2</v>
      </c>
      <c r="F13094">
        <v>8.7999999999999995E-2</v>
      </c>
      <c r="G13094" t="s">
        <v>22</v>
      </c>
    </row>
    <row r="13095" spans="1:7" x14ac:dyDescent="0.25">
      <c r="A13095" t="s">
        <v>25694</v>
      </c>
      <c r="B13095" t="s">
        <v>25695</v>
      </c>
      <c r="C13095">
        <v>1028</v>
      </c>
      <c r="D13095">
        <v>0</v>
      </c>
      <c r="E13095">
        <v>2.9000000000000001E-2</v>
      </c>
      <c r="F13095">
        <v>2.9000000000000001E-2</v>
      </c>
      <c r="G13095" t="s">
        <v>22</v>
      </c>
    </row>
    <row r="13096" spans="1:7" x14ac:dyDescent="0.25">
      <c r="A13096" t="s">
        <v>25696</v>
      </c>
      <c r="B13096" t="s">
        <v>25697</v>
      </c>
      <c r="C13096">
        <v>0</v>
      </c>
      <c r="D13096">
        <v>19.079999999999998</v>
      </c>
      <c r="E13096">
        <v>14.31</v>
      </c>
      <c r="F13096">
        <v>14.31</v>
      </c>
      <c r="G13096" t="s">
        <v>22</v>
      </c>
    </row>
    <row r="13097" spans="1:7" x14ac:dyDescent="0.25">
      <c r="A13097" t="s">
        <v>25698</v>
      </c>
      <c r="B13097" t="s">
        <v>25699</v>
      </c>
      <c r="C13097">
        <v>26</v>
      </c>
      <c r="D13097">
        <v>0</v>
      </c>
      <c r="E13097">
        <v>103.95</v>
      </c>
      <c r="F13097">
        <v>94.5</v>
      </c>
      <c r="G13097" t="s">
        <v>22</v>
      </c>
    </row>
    <row r="13098" spans="1:7" x14ac:dyDescent="0.25">
      <c r="A13098" t="s">
        <v>25700</v>
      </c>
      <c r="B13098" t="s">
        <v>25701</v>
      </c>
      <c r="C13098">
        <v>2</v>
      </c>
      <c r="D13098">
        <v>94.45</v>
      </c>
      <c r="E13098">
        <v>23.535</v>
      </c>
      <c r="F13098">
        <v>3.286</v>
      </c>
      <c r="G13098" t="s">
        <v>22</v>
      </c>
    </row>
    <row r="13099" spans="1:7" x14ac:dyDescent="0.25">
      <c r="A13099" t="s">
        <v>25702</v>
      </c>
      <c r="B13099" t="s">
        <v>25703</v>
      </c>
      <c r="C13099">
        <v>1</v>
      </c>
      <c r="D13099">
        <v>179.82</v>
      </c>
      <c r="E13099">
        <v>62.76</v>
      </c>
      <c r="F13099">
        <v>62.76</v>
      </c>
      <c r="G13099" t="s">
        <v>33</v>
      </c>
    </row>
    <row r="13100" spans="1:7" x14ac:dyDescent="0.25">
      <c r="A13100" t="s">
        <v>25704</v>
      </c>
      <c r="B13100" t="s">
        <v>25705</v>
      </c>
      <c r="C13100">
        <v>0</v>
      </c>
      <c r="D13100">
        <v>158.97</v>
      </c>
      <c r="E13100">
        <v>70.009</v>
      </c>
      <c r="F13100">
        <v>31.791</v>
      </c>
      <c r="G13100" t="s">
        <v>312</v>
      </c>
    </row>
    <row r="13101" spans="1:7" x14ac:dyDescent="0.25">
      <c r="A13101" t="s">
        <v>25706</v>
      </c>
      <c r="B13101" t="s">
        <v>25707</v>
      </c>
      <c r="C13101">
        <v>222</v>
      </c>
      <c r="D13101">
        <v>0</v>
      </c>
      <c r="E13101">
        <v>2.98</v>
      </c>
      <c r="F13101">
        <v>2.98</v>
      </c>
      <c r="G13101" t="s">
        <v>22</v>
      </c>
    </row>
    <row r="13102" spans="1:7" x14ac:dyDescent="0.25">
      <c r="A13102" t="s">
        <v>25708</v>
      </c>
      <c r="B13102" t="s">
        <v>25709</v>
      </c>
      <c r="C13102">
        <v>0</v>
      </c>
      <c r="D13102">
        <v>0</v>
      </c>
      <c r="E13102">
        <v>0</v>
      </c>
      <c r="F13102">
        <v>4.76</v>
      </c>
      <c r="G13102" t="s">
        <v>22</v>
      </c>
    </row>
    <row r="13103" spans="1:7" x14ac:dyDescent="0.25">
      <c r="A13103" t="s">
        <v>25710</v>
      </c>
      <c r="B13103" t="s">
        <v>25711</v>
      </c>
      <c r="C13103">
        <v>0</v>
      </c>
      <c r="D13103">
        <v>0</v>
      </c>
      <c r="E13103">
        <v>19.960999999999999</v>
      </c>
      <c r="F13103">
        <v>0</v>
      </c>
      <c r="G13103" t="s">
        <v>22</v>
      </c>
    </row>
    <row r="13104" spans="1:7" x14ac:dyDescent="0.25">
      <c r="A13104" t="s">
        <v>25712</v>
      </c>
      <c r="B13104" t="s">
        <v>25713</v>
      </c>
      <c r="C13104">
        <v>4</v>
      </c>
      <c r="D13104">
        <v>161.69999999999999</v>
      </c>
      <c r="E13104">
        <v>54.319000000000003</v>
      </c>
      <c r="F13104">
        <v>47.628999999999998</v>
      </c>
      <c r="G13104" t="s">
        <v>33</v>
      </c>
    </row>
    <row r="13105" spans="1:7" x14ac:dyDescent="0.25">
      <c r="A13105" t="s">
        <v>25714</v>
      </c>
      <c r="B13105" t="s">
        <v>25715</v>
      </c>
      <c r="C13105">
        <v>0</v>
      </c>
      <c r="D13105">
        <v>0</v>
      </c>
      <c r="E13105">
        <v>23.024999999999999</v>
      </c>
      <c r="F13105">
        <v>16.120999999999999</v>
      </c>
      <c r="G13105" t="s">
        <v>22</v>
      </c>
    </row>
    <row r="13106" spans="1:7" x14ac:dyDescent="0.25">
      <c r="A13106" t="s">
        <v>25716</v>
      </c>
      <c r="B13106" t="s">
        <v>25717</v>
      </c>
      <c r="C13106">
        <v>1</v>
      </c>
      <c r="D13106">
        <v>197.4</v>
      </c>
      <c r="E13106">
        <v>84.572000000000003</v>
      </c>
      <c r="F13106">
        <v>84.572000000000003</v>
      </c>
      <c r="G13106" t="s">
        <v>22</v>
      </c>
    </row>
    <row r="13107" spans="1:7" x14ac:dyDescent="0.25">
      <c r="A13107" t="s">
        <v>25718</v>
      </c>
      <c r="B13107" t="s">
        <v>25719</v>
      </c>
      <c r="C13107">
        <v>1</v>
      </c>
      <c r="D13107">
        <v>99.75</v>
      </c>
      <c r="E13107">
        <v>49.423000000000002</v>
      </c>
      <c r="F13107">
        <v>49.423000000000002</v>
      </c>
      <c r="G13107" t="s">
        <v>33</v>
      </c>
    </row>
    <row r="13108" spans="1:7" x14ac:dyDescent="0.25">
      <c r="A13108" t="s">
        <v>25720</v>
      </c>
      <c r="B13108" t="s">
        <v>25721</v>
      </c>
      <c r="C13108">
        <v>2</v>
      </c>
      <c r="D13108">
        <v>0</v>
      </c>
      <c r="E13108">
        <v>10.118</v>
      </c>
      <c r="F13108">
        <v>1.49</v>
      </c>
      <c r="G13108" t="s">
        <v>22</v>
      </c>
    </row>
    <row r="13109" spans="1:7" x14ac:dyDescent="0.25">
      <c r="A13109" t="s">
        <v>25722</v>
      </c>
      <c r="B13109" t="s">
        <v>25723</v>
      </c>
      <c r="C13109">
        <v>0</v>
      </c>
      <c r="D13109">
        <v>118.45</v>
      </c>
      <c r="E13109">
        <v>40.656999999999996</v>
      </c>
      <c r="F13109">
        <v>39.429000000000002</v>
      </c>
      <c r="G13109" t="s">
        <v>33</v>
      </c>
    </row>
    <row r="13110" spans="1:7" x14ac:dyDescent="0.25">
      <c r="A13110" t="s">
        <v>25724</v>
      </c>
      <c r="B13110" t="s">
        <v>25725</v>
      </c>
      <c r="C13110">
        <v>9</v>
      </c>
      <c r="D13110">
        <v>0</v>
      </c>
      <c r="E13110">
        <v>11.507</v>
      </c>
      <c r="F13110">
        <v>11.507</v>
      </c>
      <c r="G13110" t="s">
        <v>22</v>
      </c>
    </row>
    <row r="13111" spans="1:7" x14ac:dyDescent="0.25">
      <c r="A13111" t="s">
        <v>25726</v>
      </c>
      <c r="B13111" t="s">
        <v>25727</v>
      </c>
      <c r="C13111">
        <v>9</v>
      </c>
      <c r="D13111">
        <v>0</v>
      </c>
      <c r="E13111">
        <v>4.7990000000000004</v>
      </c>
      <c r="F13111">
        <v>4.5030000000000001</v>
      </c>
      <c r="G13111" t="s">
        <v>33</v>
      </c>
    </row>
    <row r="13112" spans="1:7" x14ac:dyDescent="0.25">
      <c r="A13112" t="s">
        <v>25728</v>
      </c>
      <c r="B13112" t="s">
        <v>25729</v>
      </c>
      <c r="C13112">
        <v>1</v>
      </c>
      <c r="D13112">
        <v>83.72</v>
      </c>
      <c r="E13112">
        <v>40.372999999999998</v>
      </c>
      <c r="F13112">
        <v>37.628999999999998</v>
      </c>
      <c r="G13112" t="s">
        <v>33</v>
      </c>
    </row>
    <row r="13113" spans="1:7" x14ac:dyDescent="0.25">
      <c r="A13113" t="s">
        <v>25730</v>
      </c>
      <c r="B13113" t="s">
        <v>25731</v>
      </c>
      <c r="C13113">
        <v>9</v>
      </c>
      <c r="D13113">
        <v>0</v>
      </c>
      <c r="E13113">
        <v>5.0369999999999999</v>
      </c>
      <c r="F13113">
        <v>4.8570000000000002</v>
      </c>
      <c r="G13113" t="s">
        <v>33</v>
      </c>
    </row>
    <row r="13114" spans="1:7" x14ac:dyDescent="0.25">
      <c r="A13114" t="s">
        <v>25732</v>
      </c>
      <c r="B13114" t="s">
        <v>25733</v>
      </c>
      <c r="C13114">
        <v>757</v>
      </c>
      <c r="D13114">
        <v>0</v>
      </c>
      <c r="E13114">
        <v>0.08</v>
      </c>
      <c r="F13114">
        <v>0.08</v>
      </c>
      <c r="G13114" t="s">
        <v>22</v>
      </c>
    </row>
    <row r="13115" spans="1:7" x14ac:dyDescent="0.25">
      <c r="A13115" t="s">
        <v>25734</v>
      </c>
      <c r="B13115" t="s">
        <v>25735</v>
      </c>
      <c r="C13115">
        <v>0</v>
      </c>
      <c r="D13115">
        <v>385.08</v>
      </c>
      <c r="E13115">
        <v>75.171999999999997</v>
      </c>
      <c r="F13115">
        <v>48.268000000000001</v>
      </c>
      <c r="G13115" t="s">
        <v>312</v>
      </c>
    </row>
    <row r="13116" spans="1:7" x14ac:dyDescent="0.25">
      <c r="A13116" t="s">
        <v>25736</v>
      </c>
      <c r="B13116" t="s">
        <v>25737</v>
      </c>
      <c r="C13116">
        <v>0</v>
      </c>
      <c r="D13116">
        <v>355.89</v>
      </c>
      <c r="E13116">
        <v>92.134</v>
      </c>
      <c r="F13116">
        <v>136.25200000000001</v>
      </c>
      <c r="G13116" t="s">
        <v>33</v>
      </c>
    </row>
    <row r="13117" spans="1:7" x14ac:dyDescent="0.25">
      <c r="A13117" t="s">
        <v>25738</v>
      </c>
      <c r="B13117" t="s">
        <v>25739</v>
      </c>
      <c r="C13117">
        <v>0</v>
      </c>
      <c r="D13117">
        <v>0</v>
      </c>
      <c r="E13117">
        <v>50</v>
      </c>
      <c r="F13117">
        <v>0</v>
      </c>
      <c r="G13117" t="s">
        <v>22</v>
      </c>
    </row>
    <row r="13118" spans="1:7" x14ac:dyDescent="0.25">
      <c r="A13118" t="s">
        <v>25740</v>
      </c>
      <c r="B13118" t="s">
        <v>25741</v>
      </c>
      <c r="C13118">
        <v>1</v>
      </c>
      <c r="D13118">
        <v>265</v>
      </c>
      <c r="E13118">
        <v>140.447</v>
      </c>
      <c r="F13118">
        <v>0</v>
      </c>
      <c r="G13118" t="s">
        <v>33</v>
      </c>
    </row>
    <row r="13119" spans="1:7" x14ac:dyDescent="0.25">
      <c r="A13119" t="s">
        <v>25742</v>
      </c>
      <c r="B13119" t="s">
        <v>25743</v>
      </c>
      <c r="C13119">
        <v>5</v>
      </c>
      <c r="D13119">
        <v>0</v>
      </c>
      <c r="E13119">
        <v>414.46499999999997</v>
      </c>
      <c r="F13119">
        <v>464.74900000000002</v>
      </c>
      <c r="G13119" t="s">
        <v>33</v>
      </c>
    </row>
    <row r="13120" spans="1:7" x14ac:dyDescent="0.25">
      <c r="A13120" t="s">
        <v>25744</v>
      </c>
      <c r="B13120" t="s">
        <v>25745</v>
      </c>
      <c r="C13120">
        <v>1</v>
      </c>
      <c r="D13120">
        <v>143.63999999999999</v>
      </c>
      <c r="E13120">
        <v>70.715000000000003</v>
      </c>
      <c r="F13120">
        <v>70.715000000000003</v>
      </c>
      <c r="G13120" t="s">
        <v>33</v>
      </c>
    </row>
    <row r="13121" spans="1:7" x14ac:dyDescent="0.25">
      <c r="A13121" t="s">
        <v>25746</v>
      </c>
      <c r="B13121" t="s">
        <v>25747</v>
      </c>
      <c r="C13121">
        <v>0</v>
      </c>
      <c r="D13121">
        <v>0</v>
      </c>
      <c r="E13121">
        <v>0</v>
      </c>
      <c r="F13121">
        <v>0</v>
      </c>
      <c r="G13121" t="s">
        <v>22</v>
      </c>
    </row>
    <row r="13122" spans="1:7" x14ac:dyDescent="0.25">
      <c r="A13122" t="s">
        <v>25748</v>
      </c>
      <c r="B13122" t="s">
        <v>12679</v>
      </c>
      <c r="C13122">
        <v>0</v>
      </c>
      <c r="D13122">
        <v>577.75</v>
      </c>
      <c r="E13122">
        <v>301.69200000000001</v>
      </c>
      <c r="F13122">
        <v>939.23099999999999</v>
      </c>
      <c r="G13122" t="s">
        <v>33</v>
      </c>
    </row>
    <row r="13123" spans="1:7" x14ac:dyDescent="0.25">
      <c r="A13123" t="s">
        <v>25749</v>
      </c>
      <c r="B13123" t="s">
        <v>9331</v>
      </c>
      <c r="C13123">
        <v>0</v>
      </c>
      <c r="D13123">
        <v>209.45</v>
      </c>
      <c r="E13123">
        <v>73.254000000000005</v>
      </c>
      <c r="F13123">
        <v>59.844000000000001</v>
      </c>
      <c r="G13123" t="s">
        <v>33</v>
      </c>
    </row>
    <row r="13124" spans="1:7" x14ac:dyDescent="0.25">
      <c r="A13124" t="s">
        <v>25750</v>
      </c>
      <c r="B13124" t="s">
        <v>25751</v>
      </c>
      <c r="C13124">
        <v>0</v>
      </c>
      <c r="D13124">
        <v>707.57</v>
      </c>
      <c r="E13124">
        <v>564.43299999999999</v>
      </c>
      <c r="F13124">
        <v>524.51</v>
      </c>
      <c r="G13124" t="s">
        <v>33</v>
      </c>
    </row>
    <row r="13125" spans="1:7" x14ac:dyDescent="0.25">
      <c r="A13125" t="s">
        <v>25752</v>
      </c>
      <c r="B13125" t="s">
        <v>25753</v>
      </c>
      <c r="C13125">
        <v>0</v>
      </c>
      <c r="D13125">
        <v>538.65</v>
      </c>
      <c r="E13125">
        <v>291.39299999999997</v>
      </c>
      <c r="F13125">
        <v>279.55599999999998</v>
      </c>
      <c r="G13125" t="s">
        <v>33</v>
      </c>
    </row>
    <row r="13126" spans="1:7" x14ac:dyDescent="0.25">
      <c r="A13126" t="s">
        <v>25754</v>
      </c>
      <c r="B13126" t="s">
        <v>5240</v>
      </c>
      <c r="C13126">
        <v>0</v>
      </c>
      <c r="D13126">
        <v>248.4</v>
      </c>
      <c r="E13126">
        <v>104.45699999999999</v>
      </c>
      <c r="F13126">
        <v>96.44</v>
      </c>
      <c r="G13126" t="s">
        <v>33</v>
      </c>
    </row>
    <row r="13127" spans="1:7" x14ac:dyDescent="0.25">
      <c r="A13127" t="s">
        <v>25755</v>
      </c>
      <c r="B13127" t="s">
        <v>25756</v>
      </c>
      <c r="C13127">
        <v>0</v>
      </c>
      <c r="D13127">
        <v>368.33</v>
      </c>
      <c r="E13127">
        <v>142.13200000000001</v>
      </c>
      <c r="F13127">
        <v>798.84199999999998</v>
      </c>
      <c r="G13127" t="s">
        <v>33</v>
      </c>
    </row>
    <row r="13128" spans="1:7" x14ac:dyDescent="0.25">
      <c r="A13128" t="s">
        <v>25757</v>
      </c>
      <c r="B13128" t="s">
        <v>14036</v>
      </c>
      <c r="C13128">
        <v>0</v>
      </c>
      <c r="D13128">
        <v>0</v>
      </c>
      <c r="E13128">
        <v>1.1539999999999999</v>
      </c>
      <c r="F13128">
        <v>0</v>
      </c>
      <c r="G13128" t="s">
        <v>22</v>
      </c>
    </row>
    <row r="13129" spans="1:7" x14ac:dyDescent="0.25">
      <c r="A13129" t="s">
        <v>25758</v>
      </c>
      <c r="B13129" t="s">
        <v>25759</v>
      </c>
      <c r="C13129">
        <v>2</v>
      </c>
      <c r="D13129">
        <v>193.1</v>
      </c>
      <c r="E13129">
        <v>44.505000000000003</v>
      </c>
      <c r="F13129">
        <v>38.648000000000003</v>
      </c>
      <c r="G13129" t="s">
        <v>33</v>
      </c>
    </row>
    <row r="13130" spans="1:7" x14ac:dyDescent="0.25">
      <c r="A13130" t="s">
        <v>25760</v>
      </c>
      <c r="B13130" t="s">
        <v>25761</v>
      </c>
      <c r="C13130">
        <v>3</v>
      </c>
      <c r="D13130">
        <v>0</v>
      </c>
      <c r="E13130">
        <v>1.86</v>
      </c>
      <c r="F13130">
        <v>1.86</v>
      </c>
      <c r="G13130" t="s">
        <v>22</v>
      </c>
    </row>
    <row r="13131" spans="1:7" x14ac:dyDescent="0.25">
      <c r="A13131" t="s">
        <v>25762</v>
      </c>
      <c r="B13131" t="s">
        <v>25763</v>
      </c>
      <c r="C13131">
        <v>0</v>
      </c>
      <c r="D13131">
        <v>0</v>
      </c>
      <c r="E13131">
        <v>99.51</v>
      </c>
      <c r="F13131">
        <v>0</v>
      </c>
      <c r="G13131" t="s">
        <v>22</v>
      </c>
    </row>
    <row r="13132" spans="1:7" x14ac:dyDescent="0.25">
      <c r="A13132" t="s">
        <v>25764</v>
      </c>
      <c r="B13132" t="s">
        <v>25765</v>
      </c>
      <c r="C13132">
        <v>0</v>
      </c>
      <c r="D13132">
        <v>0</v>
      </c>
      <c r="E13132">
        <v>1.05</v>
      </c>
      <c r="F13132">
        <v>1.05</v>
      </c>
      <c r="G13132" t="s">
        <v>22</v>
      </c>
    </row>
    <row r="13133" spans="1:7" x14ac:dyDescent="0.25">
      <c r="A13133" t="s">
        <v>25766</v>
      </c>
      <c r="B13133" t="s">
        <v>25767</v>
      </c>
      <c r="C13133">
        <v>0</v>
      </c>
      <c r="D13133">
        <v>0</v>
      </c>
      <c r="E13133">
        <v>1.05</v>
      </c>
      <c r="F13133">
        <v>1.05</v>
      </c>
      <c r="G13133" t="s">
        <v>22</v>
      </c>
    </row>
    <row r="13134" spans="1:7" x14ac:dyDescent="0.25">
      <c r="A13134" t="s">
        <v>25768</v>
      </c>
      <c r="B13134" t="s">
        <v>25769</v>
      </c>
      <c r="C13134">
        <v>4</v>
      </c>
      <c r="D13134">
        <v>0</v>
      </c>
      <c r="E13134">
        <v>26.75</v>
      </c>
      <c r="F13134">
        <v>26.75</v>
      </c>
      <c r="G13134" t="s">
        <v>22</v>
      </c>
    </row>
    <row r="13135" spans="1:7" x14ac:dyDescent="0.25">
      <c r="A13135" t="s">
        <v>25770</v>
      </c>
      <c r="B13135" t="s">
        <v>25771</v>
      </c>
      <c r="C13135">
        <v>3</v>
      </c>
      <c r="D13135">
        <v>0</v>
      </c>
      <c r="E13135">
        <v>10</v>
      </c>
      <c r="F13135">
        <v>10</v>
      </c>
      <c r="G13135" t="s">
        <v>22</v>
      </c>
    </row>
    <row r="13136" spans="1:7" x14ac:dyDescent="0.25">
      <c r="A13136" t="s">
        <v>25772</v>
      </c>
      <c r="B13136" t="s">
        <v>25773</v>
      </c>
      <c r="C13136">
        <v>3</v>
      </c>
      <c r="D13136">
        <v>0</v>
      </c>
      <c r="E13136">
        <v>3.41</v>
      </c>
      <c r="F13136">
        <v>3.41</v>
      </c>
      <c r="G13136" t="s">
        <v>22</v>
      </c>
    </row>
    <row r="13137" spans="1:7" x14ac:dyDescent="0.25">
      <c r="A13137" t="s">
        <v>25774</v>
      </c>
      <c r="B13137" t="s">
        <v>25775</v>
      </c>
      <c r="C13137">
        <v>0</v>
      </c>
      <c r="D13137">
        <v>8.7799999999999994</v>
      </c>
      <c r="E13137">
        <v>3.3268499999999999</v>
      </c>
      <c r="F13137">
        <v>2.81955</v>
      </c>
      <c r="G13137" t="s">
        <v>22</v>
      </c>
    </row>
    <row r="13138" spans="1:7" x14ac:dyDescent="0.25">
      <c r="A13138" t="s">
        <v>25776</v>
      </c>
      <c r="B13138" t="s">
        <v>25777</v>
      </c>
      <c r="C13138">
        <v>113</v>
      </c>
      <c r="D13138">
        <v>40.89</v>
      </c>
      <c r="E13138">
        <v>18.728000000000002</v>
      </c>
      <c r="F13138">
        <v>18.728000000000002</v>
      </c>
      <c r="G13138" t="s">
        <v>33</v>
      </c>
    </row>
    <row r="13139" spans="1:7" x14ac:dyDescent="0.25">
      <c r="A13139" t="s">
        <v>25778</v>
      </c>
      <c r="B13139" t="s">
        <v>25779</v>
      </c>
      <c r="C13139">
        <v>0</v>
      </c>
      <c r="D13139">
        <v>125</v>
      </c>
      <c r="E13139">
        <v>2.0910000000000002</v>
      </c>
      <c r="F13139">
        <v>0</v>
      </c>
      <c r="G13139" t="s">
        <v>22</v>
      </c>
    </row>
    <row r="13140" spans="1:7" x14ac:dyDescent="0.25">
      <c r="A13140" t="s">
        <v>25780</v>
      </c>
      <c r="B13140" t="s">
        <v>25781</v>
      </c>
      <c r="C13140">
        <v>42</v>
      </c>
      <c r="D13140">
        <v>0</v>
      </c>
      <c r="E13140">
        <v>0.88</v>
      </c>
      <c r="F13140">
        <v>1.1000000000000001</v>
      </c>
      <c r="G13140" t="s">
        <v>22</v>
      </c>
    </row>
    <row r="13141" spans="1:7" x14ac:dyDescent="0.25">
      <c r="A13141" t="s">
        <v>25782</v>
      </c>
      <c r="B13141" t="s">
        <v>25783</v>
      </c>
      <c r="C13141">
        <v>0</v>
      </c>
      <c r="D13141">
        <v>90</v>
      </c>
      <c r="E13141">
        <v>4.5540000000000003</v>
      </c>
      <c r="F13141">
        <v>0</v>
      </c>
      <c r="G13141" t="s">
        <v>22</v>
      </c>
    </row>
    <row r="13142" spans="1:7" x14ac:dyDescent="0.25">
      <c r="A13142" t="s">
        <v>25784</v>
      </c>
      <c r="B13142" t="s">
        <v>25785</v>
      </c>
      <c r="C13142">
        <v>0</v>
      </c>
      <c r="D13142">
        <v>60</v>
      </c>
      <c r="E13142">
        <v>9.2240000000000002</v>
      </c>
      <c r="F13142">
        <v>2.165</v>
      </c>
      <c r="G13142" t="s">
        <v>22</v>
      </c>
    </row>
    <row r="13143" spans="1:7" x14ac:dyDescent="0.25">
      <c r="A13143" t="s">
        <v>25786</v>
      </c>
      <c r="B13143" t="s">
        <v>25787</v>
      </c>
      <c r="C13143">
        <v>0</v>
      </c>
      <c r="D13143">
        <v>0</v>
      </c>
      <c r="E13143">
        <v>0</v>
      </c>
      <c r="F13143">
        <v>0</v>
      </c>
      <c r="G13143" t="s">
        <v>22</v>
      </c>
    </row>
    <row r="13144" spans="1:7" x14ac:dyDescent="0.25">
      <c r="A13144" t="s">
        <v>25788</v>
      </c>
      <c r="B13144" t="s">
        <v>25789</v>
      </c>
      <c r="C13144">
        <v>0</v>
      </c>
      <c r="D13144">
        <v>0</v>
      </c>
      <c r="E13144">
        <v>40.268999999999998</v>
      </c>
      <c r="F13144">
        <v>0</v>
      </c>
      <c r="G13144" t="s">
        <v>33</v>
      </c>
    </row>
    <row r="13145" spans="1:7" x14ac:dyDescent="0.25">
      <c r="A13145" t="s">
        <v>25790</v>
      </c>
      <c r="B13145" t="s">
        <v>25791</v>
      </c>
      <c r="C13145">
        <v>0</v>
      </c>
      <c r="D13145">
        <v>0</v>
      </c>
      <c r="E13145">
        <v>11.57</v>
      </c>
      <c r="F13145">
        <v>0</v>
      </c>
      <c r="G13145" t="s">
        <v>22</v>
      </c>
    </row>
    <row r="13146" spans="1:7" x14ac:dyDescent="0.25">
      <c r="A13146" t="s">
        <v>25792</v>
      </c>
      <c r="B13146" t="s">
        <v>25793</v>
      </c>
      <c r="C13146">
        <v>30</v>
      </c>
      <c r="D13146">
        <v>0</v>
      </c>
      <c r="E13146">
        <v>38</v>
      </c>
      <c r="F13146">
        <v>38</v>
      </c>
      <c r="G13146" t="s">
        <v>22</v>
      </c>
    </row>
    <row r="13147" spans="1:7" x14ac:dyDescent="0.25">
      <c r="A13147" t="s">
        <v>25794</v>
      </c>
      <c r="B13147" t="s">
        <v>25795</v>
      </c>
      <c r="C13147">
        <v>80</v>
      </c>
      <c r="D13147">
        <v>0</v>
      </c>
      <c r="E13147">
        <v>8.15</v>
      </c>
      <c r="F13147">
        <v>8.15</v>
      </c>
      <c r="G13147" t="s">
        <v>22</v>
      </c>
    </row>
    <row r="13148" spans="1:7" x14ac:dyDescent="0.25">
      <c r="A13148" t="s">
        <v>25796</v>
      </c>
      <c r="B13148" t="s">
        <v>25797</v>
      </c>
      <c r="C13148">
        <v>3645</v>
      </c>
      <c r="D13148">
        <v>0</v>
      </c>
      <c r="E13148">
        <v>9.0999999999999998E-2</v>
      </c>
      <c r="F13148">
        <v>0.09</v>
      </c>
      <c r="G13148" t="s">
        <v>22</v>
      </c>
    </row>
    <row r="13149" spans="1:7" x14ac:dyDescent="0.25">
      <c r="A13149" t="s">
        <v>25798</v>
      </c>
      <c r="B13149" t="s">
        <v>25799</v>
      </c>
      <c r="C13149">
        <v>0</v>
      </c>
      <c r="D13149">
        <v>0</v>
      </c>
      <c r="E13149">
        <v>0.41</v>
      </c>
      <c r="F13149">
        <v>0.41</v>
      </c>
      <c r="G13149" t="s">
        <v>22</v>
      </c>
    </row>
    <row r="13150" spans="1:7" x14ac:dyDescent="0.25">
      <c r="A13150" t="s">
        <v>25800</v>
      </c>
      <c r="B13150" t="s">
        <v>25801</v>
      </c>
      <c r="C13150">
        <v>0</v>
      </c>
      <c r="D13150">
        <v>0</v>
      </c>
      <c r="E13150">
        <v>0.47</v>
      </c>
      <c r="F13150">
        <v>0</v>
      </c>
      <c r="G13150" t="s">
        <v>22</v>
      </c>
    </row>
    <row r="13151" spans="1:7" x14ac:dyDescent="0.25">
      <c r="A13151" t="s">
        <v>25802</v>
      </c>
      <c r="B13151" t="s">
        <v>25803</v>
      </c>
      <c r="C13151">
        <v>0</v>
      </c>
      <c r="D13151">
        <v>0</v>
      </c>
      <c r="E13151">
        <v>3.5</v>
      </c>
      <c r="F13151">
        <v>3.5</v>
      </c>
      <c r="G13151" t="s">
        <v>22</v>
      </c>
    </row>
    <row r="13152" spans="1:7" x14ac:dyDescent="0.25">
      <c r="A13152" t="s">
        <v>25804</v>
      </c>
      <c r="B13152" t="s">
        <v>25805</v>
      </c>
      <c r="C13152">
        <v>32</v>
      </c>
      <c r="D13152">
        <v>0</v>
      </c>
      <c r="E13152">
        <v>65.48</v>
      </c>
      <c r="F13152">
        <v>65.48</v>
      </c>
      <c r="G13152" t="s">
        <v>22</v>
      </c>
    </row>
    <row r="13153" spans="1:7" x14ac:dyDescent="0.25">
      <c r="A13153" t="s">
        <v>25806</v>
      </c>
      <c r="B13153" t="s">
        <v>25807</v>
      </c>
      <c r="C13153">
        <v>0</v>
      </c>
      <c r="D13153">
        <v>0</v>
      </c>
      <c r="E13153">
        <v>0</v>
      </c>
      <c r="F13153">
        <v>0</v>
      </c>
      <c r="G13153" t="s">
        <v>22</v>
      </c>
    </row>
    <row r="13154" spans="1:7" x14ac:dyDescent="0.25">
      <c r="A13154" t="s">
        <v>25808</v>
      </c>
      <c r="B13154" t="s">
        <v>25809</v>
      </c>
      <c r="C13154">
        <v>0</v>
      </c>
      <c r="D13154">
        <v>9.32</v>
      </c>
      <c r="E13154">
        <v>6.99</v>
      </c>
      <c r="F13154">
        <v>6.57</v>
      </c>
      <c r="G13154" t="s">
        <v>22</v>
      </c>
    </row>
    <row r="13155" spans="1:7" x14ac:dyDescent="0.25">
      <c r="A13155" t="s">
        <v>25810</v>
      </c>
      <c r="B13155" t="s">
        <v>25811</v>
      </c>
      <c r="C13155">
        <v>0</v>
      </c>
      <c r="D13155">
        <v>0</v>
      </c>
      <c r="E13155">
        <v>6.13</v>
      </c>
      <c r="F13155">
        <v>0</v>
      </c>
      <c r="G13155" t="s">
        <v>22</v>
      </c>
    </row>
    <row r="13156" spans="1:7" x14ac:dyDescent="0.25">
      <c r="A13156" t="s">
        <v>25812</v>
      </c>
      <c r="B13156" t="s">
        <v>25813</v>
      </c>
      <c r="C13156">
        <v>0</v>
      </c>
      <c r="D13156">
        <v>12.47</v>
      </c>
      <c r="E13156">
        <v>9.35</v>
      </c>
      <c r="F13156">
        <v>9.35</v>
      </c>
      <c r="G13156" t="s">
        <v>22</v>
      </c>
    </row>
    <row r="13157" spans="1:7" x14ac:dyDescent="0.25">
      <c r="A13157" t="s">
        <v>25814</v>
      </c>
      <c r="B13157" t="s">
        <v>25815</v>
      </c>
      <c r="C13157">
        <v>0</v>
      </c>
      <c r="D13157">
        <v>0</v>
      </c>
      <c r="E13157">
        <v>7.85</v>
      </c>
      <c r="F13157">
        <v>0</v>
      </c>
      <c r="G13157" t="s">
        <v>22</v>
      </c>
    </row>
    <row r="13158" spans="1:7" x14ac:dyDescent="0.25">
      <c r="A13158" t="s">
        <v>25816</v>
      </c>
      <c r="B13158" t="s">
        <v>25817</v>
      </c>
      <c r="C13158">
        <v>0</v>
      </c>
      <c r="D13158">
        <v>0</v>
      </c>
      <c r="E13158">
        <v>225</v>
      </c>
      <c r="F13158">
        <v>225</v>
      </c>
      <c r="G13158" t="s">
        <v>22</v>
      </c>
    </row>
    <row r="13159" spans="1:7" x14ac:dyDescent="0.25">
      <c r="A13159" t="s">
        <v>25818</v>
      </c>
      <c r="B13159" t="s">
        <v>25819</v>
      </c>
      <c r="C13159">
        <v>0</v>
      </c>
      <c r="D13159">
        <v>0</v>
      </c>
      <c r="E13159">
        <v>14.103999999999999</v>
      </c>
      <c r="F13159">
        <v>0</v>
      </c>
      <c r="G13159" t="s">
        <v>22</v>
      </c>
    </row>
    <row r="13160" spans="1:7" x14ac:dyDescent="0.25">
      <c r="A13160" t="s">
        <v>25820</v>
      </c>
      <c r="B13160" t="s">
        <v>25821</v>
      </c>
      <c r="C13160">
        <v>1</v>
      </c>
      <c r="D13160">
        <v>565.27</v>
      </c>
      <c r="E13160">
        <v>76.165000000000006</v>
      </c>
      <c r="F13160">
        <v>71.831999999999994</v>
      </c>
      <c r="G13160" t="s">
        <v>312</v>
      </c>
    </row>
    <row r="13161" spans="1:7" x14ac:dyDescent="0.25">
      <c r="A13161" t="s">
        <v>25822</v>
      </c>
      <c r="B13161" t="s">
        <v>25823</v>
      </c>
      <c r="C13161">
        <v>3000</v>
      </c>
      <c r="D13161">
        <v>0</v>
      </c>
      <c r="E13161">
        <v>0.04</v>
      </c>
      <c r="F13161">
        <v>0.04</v>
      </c>
      <c r="G13161" t="s">
        <v>22</v>
      </c>
    </row>
    <row r="13162" spans="1:7" x14ac:dyDescent="0.25">
      <c r="A13162" t="s">
        <v>25824</v>
      </c>
      <c r="B13162" t="s">
        <v>25825</v>
      </c>
      <c r="C13162">
        <v>19</v>
      </c>
      <c r="D13162">
        <v>102.9</v>
      </c>
      <c r="E13162">
        <v>36.408000000000001</v>
      </c>
      <c r="F13162">
        <v>36.408000000000001</v>
      </c>
      <c r="G13162" t="s">
        <v>312</v>
      </c>
    </row>
    <row r="13163" spans="1:7" x14ac:dyDescent="0.25">
      <c r="A13163" t="s">
        <v>25826</v>
      </c>
      <c r="B13163" t="s">
        <v>25827</v>
      </c>
      <c r="C13163">
        <v>0</v>
      </c>
      <c r="D13163">
        <v>0</v>
      </c>
      <c r="E13163">
        <v>100</v>
      </c>
      <c r="F13163">
        <v>0</v>
      </c>
      <c r="G13163" t="s">
        <v>22</v>
      </c>
    </row>
    <row r="13164" spans="1:7" x14ac:dyDescent="0.25">
      <c r="A13164" t="s">
        <v>25828</v>
      </c>
      <c r="B13164" t="s">
        <v>25829</v>
      </c>
      <c r="C13164">
        <v>0</v>
      </c>
      <c r="D13164">
        <v>0</v>
      </c>
      <c r="E13164">
        <v>120</v>
      </c>
      <c r="F13164">
        <v>0</v>
      </c>
      <c r="G13164" t="s">
        <v>22</v>
      </c>
    </row>
    <row r="13165" spans="1:7" x14ac:dyDescent="0.25">
      <c r="A13165" t="s">
        <v>25830</v>
      </c>
      <c r="B13165" t="s">
        <v>25831</v>
      </c>
      <c r="C13165">
        <v>12013</v>
      </c>
      <c r="D13165">
        <v>5.29</v>
      </c>
      <c r="E13165">
        <v>1.21</v>
      </c>
      <c r="F13165">
        <v>1.21</v>
      </c>
      <c r="G13165" t="s">
        <v>22</v>
      </c>
    </row>
    <row r="13166" spans="1:7" x14ac:dyDescent="0.25">
      <c r="A13166" t="s">
        <v>25832</v>
      </c>
      <c r="B13166" t="s">
        <v>25833</v>
      </c>
      <c r="C13166">
        <v>0</v>
      </c>
      <c r="D13166">
        <v>0</v>
      </c>
      <c r="E13166">
        <v>160</v>
      </c>
      <c r="F13166">
        <v>0</v>
      </c>
      <c r="G13166" t="s">
        <v>22</v>
      </c>
    </row>
    <row r="13167" spans="1:7" x14ac:dyDescent="0.25">
      <c r="A13167" t="s">
        <v>25834</v>
      </c>
      <c r="B13167" t="s">
        <v>25835</v>
      </c>
      <c r="C13167">
        <v>0</v>
      </c>
      <c r="D13167">
        <v>0</v>
      </c>
      <c r="E13167">
        <v>200</v>
      </c>
      <c r="F13167">
        <v>0</v>
      </c>
      <c r="G13167" t="s">
        <v>22</v>
      </c>
    </row>
    <row r="13168" spans="1:7" x14ac:dyDescent="0.25">
      <c r="A13168" t="s">
        <v>25836</v>
      </c>
      <c r="B13168" t="s">
        <v>25837</v>
      </c>
      <c r="C13168">
        <v>396</v>
      </c>
      <c r="D13168">
        <v>0</v>
      </c>
      <c r="E13168">
        <v>0.38600000000000001</v>
      </c>
      <c r="F13168">
        <v>0.38</v>
      </c>
      <c r="G13168" t="s">
        <v>22</v>
      </c>
    </row>
    <row r="13169" spans="1:7" x14ac:dyDescent="0.25">
      <c r="A13169" t="s">
        <v>25838</v>
      </c>
      <c r="B13169" t="s">
        <v>25839</v>
      </c>
      <c r="C13169">
        <v>500</v>
      </c>
      <c r="D13169">
        <v>0</v>
      </c>
      <c r="E13169">
        <v>0.38600000000000001</v>
      </c>
      <c r="F13169">
        <v>0.38</v>
      </c>
      <c r="G13169" t="s">
        <v>33</v>
      </c>
    </row>
    <row r="13170" spans="1:7" x14ac:dyDescent="0.25">
      <c r="A13170" t="s">
        <v>25840</v>
      </c>
      <c r="B13170" t="s">
        <v>25841</v>
      </c>
      <c r="C13170">
        <v>0</v>
      </c>
      <c r="D13170">
        <v>0</v>
      </c>
      <c r="E13170">
        <v>0</v>
      </c>
      <c r="F13170">
        <v>0</v>
      </c>
      <c r="G13170" t="s">
        <v>22</v>
      </c>
    </row>
    <row r="13171" spans="1:7" x14ac:dyDescent="0.25">
      <c r="A13171" t="s">
        <v>25842</v>
      </c>
      <c r="B13171" t="s">
        <v>25843</v>
      </c>
      <c r="C13171">
        <v>0</v>
      </c>
      <c r="D13171">
        <v>0</v>
      </c>
      <c r="E13171">
        <v>727.15</v>
      </c>
      <c r="F13171">
        <v>0</v>
      </c>
      <c r="G13171" t="s">
        <v>33</v>
      </c>
    </row>
    <row r="13172" spans="1:7" x14ac:dyDescent="0.25">
      <c r="A13172" t="s">
        <v>25844</v>
      </c>
      <c r="B13172" t="s">
        <v>25845</v>
      </c>
      <c r="C13172">
        <v>0</v>
      </c>
      <c r="D13172">
        <v>0</v>
      </c>
      <c r="E13172">
        <v>0.24399999999999999</v>
      </c>
      <c r="F13172">
        <v>0.24399999999999999</v>
      </c>
      <c r="G13172" t="s">
        <v>22</v>
      </c>
    </row>
    <row r="13173" spans="1:7" x14ac:dyDescent="0.25">
      <c r="A13173" t="s">
        <v>25846</v>
      </c>
      <c r="B13173" t="s">
        <v>25847</v>
      </c>
      <c r="C13173">
        <v>1</v>
      </c>
      <c r="D13173">
        <v>80.3</v>
      </c>
      <c r="E13173">
        <v>34.249000000000002</v>
      </c>
      <c r="F13173">
        <v>29.045000000000002</v>
      </c>
      <c r="G13173" t="s">
        <v>312</v>
      </c>
    </row>
    <row r="13174" spans="1:7" x14ac:dyDescent="0.25">
      <c r="A13174" t="s">
        <v>25848</v>
      </c>
      <c r="B13174" t="s">
        <v>25849</v>
      </c>
      <c r="C13174">
        <v>1</v>
      </c>
      <c r="D13174">
        <v>135</v>
      </c>
      <c r="E13174">
        <v>52.219000000000001</v>
      </c>
      <c r="F13174">
        <v>7.01</v>
      </c>
      <c r="G13174" t="s">
        <v>312</v>
      </c>
    </row>
    <row r="13175" spans="1:7" x14ac:dyDescent="0.25">
      <c r="A13175" t="s">
        <v>25850</v>
      </c>
      <c r="B13175" t="s">
        <v>25851</v>
      </c>
      <c r="C13175">
        <v>0</v>
      </c>
      <c r="D13175">
        <v>0</v>
      </c>
      <c r="E13175">
        <v>2.73</v>
      </c>
      <c r="F13175">
        <v>2.73</v>
      </c>
      <c r="G13175" t="s">
        <v>22</v>
      </c>
    </row>
    <row r="13176" spans="1:7" x14ac:dyDescent="0.25">
      <c r="A13176" t="s">
        <v>25852</v>
      </c>
      <c r="B13176" t="s">
        <v>25853</v>
      </c>
      <c r="C13176">
        <v>0</v>
      </c>
      <c r="D13176">
        <v>126.73</v>
      </c>
      <c r="E13176">
        <v>30.390999999999998</v>
      </c>
      <c r="F13176">
        <v>0</v>
      </c>
      <c r="G13176" t="s">
        <v>22</v>
      </c>
    </row>
    <row r="13177" spans="1:7" x14ac:dyDescent="0.25">
      <c r="A13177" t="s">
        <v>25854</v>
      </c>
      <c r="B13177" t="s">
        <v>25855</v>
      </c>
      <c r="C13177">
        <v>0</v>
      </c>
      <c r="D13177">
        <v>0</v>
      </c>
      <c r="E13177">
        <v>175</v>
      </c>
      <c r="F13177">
        <v>0</v>
      </c>
      <c r="G13177" t="s">
        <v>22</v>
      </c>
    </row>
    <row r="13178" spans="1:7" x14ac:dyDescent="0.25">
      <c r="A13178" t="s">
        <v>25856</v>
      </c>
      <c r="B13178" t="s">
        <v>25857</v>
      </c>
      <c r="C13178">
        <v>0</v>
      </c>
      <c r="D13178">
        <v>0</v>
      </c>
      <c r="E13178">
        <v>25</v>
      </c>
      <c r="F13178">
        <v>0</v>
      </c>
      <c r="G13178" t="s">
        <v>22</v>
      </c>
    </row>
    <row r="13179" spans="1:7" x14ac:dyDescent="0.25">
      <c r="A13179" t="s">
        <v>25858</v>
      </c>
      <c r="B13179" t="s">
        <v>25859</v>
      </c>
      <c r="C13179">
        <v>0</v>
      </c>
      <c r="D13179">
        <v>0</v>
      </c>
      <c r="E13179">
        <v>180</v>
      </c>
      <c r="F13179">
        <v>180</v>
      </c>
      <c r="G13179" t="s">
        <v>22</v>
      </c>
    </row>
    <row r="13180" spans="1:7" x14ac:dyDescent="0.25">
      <c r="A13180" t="s">
        <v>25860</v>
      </c>
      <c r="B13180" t="s">
        <v>25861</v>
      </c>
      <c r="C13180">
        <v>0</v>
      </c>
      <c r="D13180">
        <v>0</v>
      </c>
      <c r="E13180">
        <v>1250</v>
      </c>
      <c r="F13180">
        <v>0</v>
      </c>
      <c r="G13180" t="s">
        <v>22</v>
      </c>
    </row>
    <row r="13181" spans="1:7" x14ac:dyDescent="0.25">
      <c r="A13181" t="s">
        <v>25862</v>
      </c>
      <c r="B13181" t="s">
        <v>25863</v>
      </c>
      <c r="C13181">
        <v>0</v>
      </c>
      <c r="D13181">
        <v>485.47</v>
      </c>
      <c r="E13181">
        <v>0</v>
      </c>
      <c r="F13181">
        <v>0.11</v>
      </c>
      <c r="G13181" t="s">
        <v>22</v>
      </c>
    </row>
    <row r="13182" spans="1:7" x14ac:dyDescent="0.25">
      <c r="A13182" t="s">
        <v>25864</v>
      </c>
      <c r="B13182" t="s">
        <v>25865</v>
      </c>
      <c r="C13182">
        <v>0</v>
      </c>
      <c r="D13182">
        <v>0</v>
      </c>
      <c r="E13182">
        <v>110</v>
      </c>
      <c r="F13182">
        <v>0</v>
      </c>
      <c r="G13182" t="s">
        <v>22</v>
      </c>
    </row>
    <row r="13183" spans="1:7" x14ac:dyDescent="0.25">
      <c r="A13183" t="s">
        <v>25866</v>
      </c>
      <c r="B13183" t="s">
        <v>25867</v>
      </c>
      <c r="C13183">
        <v>0</v>
      </c>
      <c r="D13183">
        <v>0</v>
      </c>
      <c r="E13183">
        <v>95</v>
      </c>
      <c r="F13183">
        <v>0</v>
      </c>
      <c r="G13183" t="s">
        <v>22</v>
      </c>
    </row>
    <row r="13184" spans="1:7" x14ac:dyDescent="0.25">
      <c r="A13184" t="s">
        <v>25868</v>
      </c>
      <c r="B13184" t="s">
        <v>25869</v>
      </c>
      <c r="C13184">
        <v>1</v>
      </c>
      <c r="D13184">
        <v>68.27</v>
      </c>
      <c r="E13184">
        <v>25.530999999999999</v>
      </c>
      <c r="F13184">
        <v>25.530999999999999</v>
      </c>
      <c r="G13184" t="s">
        <v>312</v>
      </c>
    </row>
    <row r="13185" spans="1:7" x14ac:dyDescent="0.25">
      <c r="A13185" t="s">
        <v>25870</v>
      </c>
      <c r="B13185" t="s">
        <v>25871</v>
      </c>
      <c r="C13185">
        <v>0</v>
      </c>
      <c r="D13185">
        <v>0</v>
      </c>
      <c r="E13185">
        <v>134</v>
      </c>
      <c r="F13185">
        <v>134</v>
      </c>
      <c r="G13185" t="s">
        <v>22</v>
      </c>
    </row>
    <row r="13186" spans="1:7" x14ac:dyDescent="0.25">
      <c r="A13186" t="s">
        <v>25872</v>
      </c>
      <c r="B13186" t="s">
        <v>25873</v>
      </c>
      <c r="C13186">
        <v>0</v>
      </c>
      <c r="D13186">
        <v>0</v>
      </c>
      <c r="E13186">
        <v>4.8460000000000001</v>
      </c>
      <c r="F13186">
        <v>1.1619999999999999</v>
      </c>
      <c r="G13186" t="s">
        <v>22</v>
      </c>
    </row>
    <row r="13187" spans="1:7" x14ac:dyDescent="0.25">
      <c r="A13187" t="s">
        <v>25874</v>
      </c>
      <c r="B13187" t="s">
        <v>25875</v>
      </c>
      <c r="C13187">
        <v>2</v>
      </c>
      <c r="D13187">
        <v>0</v>
      </c>
      <c r="E13187">
        <v>129.05000000000001</v>
      </c>
      <c r="F13187">
        <v>129.05000000000001</v>
      </c>
      <c r="G13187" t="s">
        <v>22</v>
      </c>
    </row>
    <row r="13188" spans="1:7" x14ac:dyDescent="0.25">
      <c r="A13188" t="s">
        <v>25876</v>
      </c>
      <c r="B13188" t="s">
        <v>25877</v>
      </c>
      <c r="C13188">
        <v>1</v>
      </c>
      <c r="D13188">
        <v>0</v>
      </c>
      <c r="E13188">
        <v>159.767</v>
      </c>
      <c r="F13188">
        <v>130.96199999999999</v>
      </c>
      <c r="G13188" t="s">
        <v>33</v>
      </c>
    </row>
    <row r="13189" spans="1:7" x14ac:dyDescent="0.25">
      <c r="A13189" t="s">
        <v>25878</v>
      </c>
      <c r="B13189" t="s">
        <v>25879</v>
      </c>
      <c r="C13189">
        <v>0</v>
      </c>
      <c r="D13189">
        <v>0</v>
      </c>
      <c r="E13189">
        <v>210.697</v>
      </c>
      <c r="F13189">
        <v>0</v>
      </c>
      <c r="G13189" t="s">
        <v>33</v>
      </c>
    </row>
    <row r="13190" spans="1:7" x14ac:dyDescent="0.25">
      <c r="A13190" t="s">
        <v>25880</v>
      </c>
      <c r="B13190" t="s">
        <v>25881</v>
      </c>
      <c r="C13190">
        <v>95821</v>
      </c>
      <c r="D13190">
        <v>0</v>
      </c>
      <c r="E13190">
        <v>5.2900000000000004E-3</v>
      </c>
      <c r="F13190">
        <v>5.2900000000000004E-3</v>
      </c>
      <c r="G13190" t="s">
        <v>22</v>
      </c>
    </row>
    <row r="13191" spans="1:7" x14ac:dyDescent="0.25">
      <c r="A13191" t="s">
        <v>25882</v>
      </c>
      <c r="B13191" t="s">
        <v>25883</v>
      </c>
      <c r="C13191">
        <v>0</v>
      </c>
      <c r="D13191">
        <v>0</v>
      </c>
      <c r="E13191">
        <v>845.08699999999999</v>
      </c>
      <c r="F13191">
        <v>0</v>
      </c>
      <c r="G13191" t="s">
        <v>33</v>
      </c>
    </row>
    <row r="13192" spans="1:7" x14ac:dyDescent="0.25">
      <c r="A13192" t="s">
        <v>25884</v>
      </c>
      <c r="B13192" t="s">
        <v>25885</v>
      </c>
      <c r="C13192">
        <v>0</v>
      </c>
      <c r="D13192">
        <v>0</v>
      </c>
      <c r="E13192">
        <v>861.73699999999997</v>
      </c>
      <c r="F13192">
        <v>0</v>
      </c>
      <c r="G13192" t="s">
        <v>33</v>
      </c>
    </row>
    <row r="13193" spans="1:7" x14ac:dyDescent="0.25">
      <c r="A13193" t="s">
        <v>25886</v>
      </c>
      <c r="B13193" t="s">
        <v>25887</v>
      </c>
      <c r="C13193">
        <v>0</v>
      </c>
      <c r="D13193">
        <v>0</v>
      </c>
      <c r="E13193">
        <v>1166.9870000000001</v>
      </c>
      <c r="F13193">
        <v>0</v>
      </c>
      <c r="G13193" t="s">
        <v>33</v>
      </c>
    </row>
    <row r="13194" spans="1:7" x14ac:dyDescent="0.25">
      <c r="A13194" t="s">
        <v>25888</v>
      </c>
      <c r="B13194" t="s">
        <v>25889</v>
      </c>
      <c r="C13194">
        <v>0</v>
      </c>
      <c r="D13194">
        <v>374.72</v>
      </c>
      <c r="E13194">
        <v>20.768000000000001</v>
      </c>
      <c r="F13194">
        <v>5.4249999999999998</v>
      </c>
      <c r="G13194" t="s">
        <v>22</v>
      </c>
    </row>
    <row r="13195" spans="1:7" x14ac:dyDescent="0.25">
      <c r="A13195" t="s">
        <v>25890</v>
      </c>
      <c r="B13195" t="s">
        <v>25891</v>
      </c>
      <c r="C13195">
        <v>1250</v>
      </c>
      <c r="D13195">
        <v>0</v>
      </c>
      <c r="E13195">
        <v>0.32</v>
      </c>
      <c r="F13195">
        <v>0.32</v>
      </c>
      <c r="G13195" t="s">
        <v>22</v>
      </c>
    </row>
    <row r="13196" spans="1:7" x14ac:dyDescent="0.25">
      <c r="A13196" t="s">
        <v>25892</v>
      </c>
      <c r="B13196" t="s">
        <v>25893</v>
      </c>
      <c r="C13196">
        <v>0</v>
      </c>
      <c r="D13196">
        <v>0</v>
      </c>
      <c r="E13196">
        <v>1117.037</v>
      </c>
      <c r="F13196">
        <v>0</v>
      </c>
      <c r="G13196" t="s">
        <v>33</v>
      </c>
    </row>
    <row r="13197" spans="1:7" x14ac:dyDescent="0.25">
      <c r="A13197" t="s">
        <v>25894</v>
      </c>
      <c r="B13197" t="s">
        <v>25895</v>
      </c>
      <c r="C13197">
        <v>0</v>
      </c>
      <c r="D13197">
        <v>0</v>
      </c>
      <c r="E13197">
        <v>1233.587</v>
      </c>
      <c r="F13197">
        <v>0</v>
      </c>
      <c r="G13197" t="s">
        <v>33</v>
      </c>
    </row>
    <row r="13198" spans="1:7" x14ac:dyDescent="0.25">
      <c r="A13198" t="s">
        <v>25896</v>
      </c>
      <c r="B13198" t="s">
        <v>25897</v>
      </c>
      <c r="C13198">
        <v>0</v>
      </c>
      <c r="D13198">
        <v>0</v>
      </c>
      <c r="E13198">
        <v>1622.087</v>
      </c>
      <c r="F13198">
        <v>0</v>
      </c>
      <c r="G13198" t="s">
        <v>33</v>
      </c>
    </row>
    <row r="13199" spans="1:7" x14ac:dyDescent="0.25">
      <c r="A13199" t="s">
        <v>25898</v>
      </c>
      <c r="B13199" t="s">
        <v>25899</v>
      </c>
      <c r="C13199">
        <v>0</v>
      </c>
      <c r="D13199">
        <v>0</v>
      </c>
      <c r="E13199">
        <v>2165.9870000000001</v>
      </c>
      <c r="F13199">
        <v>0</v>
      </c>
      <c r="G13199" t="s">
        <v>33</v>
      </c>
    </row>
    <row r="13200" spans="1:7" x14ac:dyDescent="0.25">
      <c r="A13200" t="s">
        <v>25900</v>
      </c>
      <c r="B13200" t="s">
        <v>25901</v>
      </c>
      <c r="C13200">
        <v>21</v>
      </c>
      <c r="D13200">
        <v>3.25</v>
      </c>
      <c r="E13200">
        <v>0.85</v>
      </c>
      <c r="F13200">
        <v>0.85</v>
      </c>
      <c r="G13200" t="s">
        <v>22</v>
      </c>
    </row>
    <row r="13201" spans="1:7" x14ac:dyDescent="0.25">
      <c r="A13201" t="s">
        <v>25902</v>
      </c>
      <c r="B13201" t="s">
        <v>25903</v>
      </c>
      <c r="C13201">
        <v>14</v>
      </c>
      <c r="D13201">
        <v>0</v>
      </c>
      <c r="E13201">
        <v>3.9E-2</v>
      </c>
      <c r="F13201">
        <v>2.4E-2</v>
      </c>
      <c r="G13201" t="s">
        <v>33</v>
      </c>
    </row>
    <row r="13202" spans="1:7" x14ac:dyDescent="0.25">
      <c r="A13202" t="s">
        <v>25904</v>
      </c>
      <c r="B13202" t="s">
        <v>25905</v>
      </c>
      <c r="C13202">
        <v>0</v>
      </c>
      <c r="D13202">
        <v>0</v>
      </c>
      <c r="E13202">
        <v>2.5499999999999998</v>
      </c>
      <c r="F13202">
        <v>0</v>
      </c>
      <c r="G13202" t="s">
        <v>22</v>
      </c>
    </row>
    <row r="13203" spans="1:7" x14ac:dyDescent="0.25">
      <c r="A13203" t="s">
        <v>25906</v>
      </c>
      <c r="B13203" t="s">
        <v>25907</v>
      </c>
      <c r="C13203">
        <v>0</v>
      </c>
      <c r="D13203">
        <v>0</v>
      </c>
      <c r="E13203">
        <v>0</v>
      </c>
      <c r="F13203">
        <v>0</v>
      </c>
      <c r="G13203" t="s">
        <v>22</v>
      </c>
    </row>
    <row r="13204" spans="1:7" x14ac:dyDescent="0.25">
      <c r="A13204" t="s">
        <v>25908</v>
      </c>
      <c r="B13204" t="s">
        <v>25909</v>
      </c>
      <c r="C13204">
        <v>0</v>
      </c>
      <c r="D13204">
        <v>0</v>
      </c>
      <c r="E13204">
        <v>239.70500000000001</v>
      </c>
      <c r="F13204">
        <v>0</v>
      </c>
      <c r="G13204" t="s">
        <v>22</v>
      </c>
    </row>
    <row r="13205" spans="1:7" x14ac:dyDescent="0.25">
      <c r="A13205" t="s">
        <v>25910</v>
      </c>
      <c r="B13205" t="s">
        <v>25911</v>
      </c>
      <c r="C13205">
        <v>0</v>
      </c>
      <c r="D13205">
        <v>0</v>
      </c>
      <c r="E13205">
        <v>0</v>
      </c>
      <c r="F13205">
        <v>0</v>
      </c>
      <c r="G13205" t="s">
        <v>22</v>
      </c>
    </row>
    <row r="13206" spans="1:7" x14ac:dyDescent="0.25">
      <c r="A13206" t="s">
        <v>25912</v>
      </c>
      <c r="B13206" t="s">
        <v>25913</v>
      </c>
      <c r="C13206">
        <v>36</v>
      </c>
      <c r="D13206">
        <v>0</v>
      </c>
      <c r="E13206">
        <v>13.02</v>
      </c>
      <c r="F13206">
        <v>13.02</v>
      </c>
      <c r="G13206" t="s">
        <v>22</v>
      </c>
    </row>
    <row r="13207" spans="1:7" x14ac:dyDescent="0.25">
      <c r="A13207" t="s">
        <v>25914</v>
      </c>
      <c r="B13207" t="s">
        <v>25915</v>
      </c>
      <c r="C13207">
        <v>3</v>
      </c>
      <c r="D13207">
        <v>25.82</v>
      </c>
      <c r="E13207">
        <v>14.643000000000001</v>
      </c>
      <c r="F13207">
        <v>12.865</v>
      </c>
      <c r="G13207" t="s">
        <v>33</v>
      </c>
    </row>
    <row r="13208" spans="1:7" x14ac:dyDescent="0.25">
      <c r="A13208" t="s">
        <v>25916</v>
      </c>
      <c r="B13208" t="s">
        <v>25917</v>
      </c>
      <c r="C13208">
        <v>15</v>
      </c>
      <c r="D13208">
        <v>0</v>
      </c>
      <c r="E13208">
        <v>13.1</v>
      </c>
      <c r="F13208">
        <v>13.1</v>
      </c>
      <c r="G13208" t="s">
        <v>22</v>
      </c>
    </row>
    <row r="13209" spans="1:7" x14ac:dyDescent="0.25">
      <c r="A13209" t="s">
        <v>25918</v>
      </c>
      <c r="B13209" t="s">
        <v>25919</v>
      </c>
      <c r="C13209">
        <v>0</v>
      </c>
      <c r="D13209">
        <v>794.02</v>
      </c>
      <c r="E13209">
        <v>623.85199999999998</v>
      </c>
      <c r="F13209">
        <v>618.42700000000002</v>
      </c>
      <c r="G13209" t="s">
        <v>33</v>
      </c>
    </row>
    <row r="13210" spans="1:7" x14ac:dyDescent="0.25">
      <c r="A13210" t="s">
        <v>25920</v>
      </c>
      <c r="B13210" t="s">
        <v>25921</v>
      </c>
      <c r="C13210">
        <v>0</v>
      </c>
      <c r="D13210">
        <v>341.88</v>
      </c>
      <c r="E13210">
        <v>228.06200000000001</v>
      </c>
      <c r="F13210">
        <v>219.714</v>
      </c>
      <c r="G13210" t="s">
        <v>33</v>
      </c>
    </row>
    <row r="13211" spans="1:7" x14ac:dyDescent="0.25">
      <c r="A13211" t="s">
        <v>25922</v>
      </c>
      <c r="B13211" t="s">
        <v>25923</v>
      </c>
      <c r="C13211">
        <v>0</v>
      </c>
      <c r="D13211">
        <v>512</v>
      </c>
      <c r="E13211">
        <v>266.94400000000002</v>
      </c>
      <c r="F13211">
        <v>306.05599999999998</v>
      </c>
      <c r="G13211" t="s">
        <v>33</v>
      </c>
    </row>
    <row r="13212" spans="1:7" x14ac:dyDescent="0.25">
      <c r="A13212" t="s">
        <v>25924</v>
      </c>
      <c r="B13212" t="s">
        <v>25925</v>
      </c>
      <c r="C13212">
        <v>0</v>
      </c>
      <c r="D13212">
        <v>391.58</v>
      </c>
      <c r="E13212">
        <v>373.52499999999998</v>
      </c>
      <c r="F13212">
        <v>251.83699999999999</v>
      </c>
      <c r="G13212" t="s">
        <v>33</v>
      </c>
    </row>
    <row r="13213" spans="1:7" x14ac:dyDescent="0.25">
      <c r="A13213" t="s">
        <v>25926</v>
      </c>
      <c r="B13213" t="s">
        <v>25927</v>
      </c>
      <c r="C13213">
        <v>0</v>
      </c>
      <c r="D13213">
        <v>787.79</v>
      </c>
      <c r="E13213">
        <v>832.52700000000004</v>
      </c>
      <c r="F13213">
        <v>598.73599999999999</v>
      </c>
      <c r="G13213" t="s">
        <v>33</v>
      </c>
    </row>
    <row r="13214" spans="1:7" x14ac:dyDescent="0.25">
      <c r="A13214" t="s">
        <v>25928</v>
      </c>
      <c r="B13214" t="s">
        <v>25929</v>
      </c>
      <c r="C13214">
        <v>0</v>
      </c>
      <c r="D13214">
        <v>2742.99</v>
      </c>
      <c r="E13214">
        <v>2811.3290000000002</v>
      </c>
      <c r="F13214">
        <v>0</v>
      </c>
      <c r="G13214" t="s">
        <v>33</v>
      </c>
    </row>
    <row r="13215" spans="1:7" x14ac:dyDescent="0.25">
      <c r="A13215" t="s">
        <v>25930</v>
      </c>
      <c r="B13215" t="s">
        <v>25931</v>
      </c>
      <c r="C13215">
        <v>0</v>
      </c>
      <c r="D13215">
        <v>0</v>
      </c>
      <c r="E13215">
        <v>100</v>
      </c>
      <c r="F13215">
        <v>100</v>
      </c>
      <c r="G13215" t="s">
        <v>22</v>
      </c>
    </row>
    <row r="13216" spans="1:7" x14ac:dyDescent="0.25">
      <c r="A13216" t="s">
        <v>25932</v>
      </c>
      <c r="B13216" t="s">
        <v>25933</v>
      </c>
      <c r="C13216">
        <v>0</v>
      </c>
      <c r="D13216">
        <v>0</v>
      </c>
      <c r="E13216">
        <v>0</v>
      </c>
      <c r="F13216">
        <v>0</v>
      </c>
      <c r="G13216" t="s">
        <v>22</v>
      </c>
    </row>
    <row r="13217" spans="1:7" x14ac:dyDescent="0.25">
      <c r="A13217" t="s">
        <v>25934</v>
      </c>
      <c r="B13217" t="s">
        <v>25935</v>
      </c>
      <c r="C13217">
        <v>9</v>
      </c>
      <c r="D13217">
        <v>0</v>
      </c>
      <c r="E13217">
        <v>8.82</v>
      </c>
      <c r="F13217">
        <v>8.82</v>
      </c>
      <c r="G13217" t="s">
        <v>22</v>
      </c>
    </row>
    <row r="13218" spans="1:7" x14ac:dyDescent="0.25">
      <c r="A13218" t="s">
        <v>25936</v>
      </c>
      <c r="B13218" t="s">
        <v>25937</v>
      </c>
      <c r="C13218">
        <v>0</v>
      </c>
      <c r="D13218">
        <v>0</v>
      </c>
      <c r="E13218">
        <v>0</v>
      </c>
      <c r="F13218">
        <v>0</v>
      </c>
      <c r="G13218" t="s">
        <v>22</v>
      </c>
    </row>
    <row r="13219" spans="1:7" x14ac:dyDescent="0.25">
      <c r="A13219" t="s">
        <v>25938</v>
      </c>
      <c r="B13219" t="s">
        <v>25939</v>
      </c>
      <c r="C13219">
        <v>0</v>
      </c>
      <c r="D13219">
        <v>111.6</v>
      </c>
      <c r="E13219">
        <v>55.701999999999998</v>
      </c>
      <c r="F13219">
        <v>0</v>
      </c>
      <c r="G13219" t="s">
        <v>33</v>
      </c>
    </row>
    <row r="13220" spans="1:7" x14ac:dyDescent="0.25">
      <c r="A13220" t="s">
        <v>25940</v>
      </c>
      <c r="B13220" t="s">
        <v>25941</v>
      </c>
      <c r="C13220">
        <v>0</v>
      </c>
      <c r="D13220">
        <v>26.56</v>
      </c>
      <c r="E13220">
        <v>4.5220000000000002</v>
      </c>
      <c r="F13220">
        <v>4.3140000000000001</v>
      </c>
      <c r="G13220" t="s">
        <v>33</v>
      </c>
    </row>
    <row r="13221" spans="1:7" x14ac:dyDescent="0.25">
      <c r="A13221" t="s">
        <v>25942</v>
      </c>
      <c r="B13221" t="s">
        <v>25943</v>
      </c>
      <c r="C13221">
        <v>1</v>
      </c>
      <c r="D13221">
        <v>321.55</v>
      </c>
      <c r="E13221">
        <v>129.94999999999999</v>
      </c>
      <c r="F13221">
        <v>138.25899999999999</v>
      </c>
      <c r="G13221" t="s">
        <v>33</v>
      </c>
    </row>
    <row r="13222" spans="1:7" x14ac:dyDescent="0.25">
      <c r="A13222" t="s">
        <v>25944</v>
      </c>
      <c r="B13222" t="s">
        <v>25945</v>
      </c>
      <c r="C13222">
        <v>0</v>
      </c>
      <c r="D13222">
        <v>308.88</v>
      </c>
      <c r="E13222">
        <v>135.39699999999999</v>
      </c>
      <c r="F13222">
        <v>135.39699999999999</v>
      </c>
      <c r="G13222" t="s">
        <v>33</v>
      </c>
    </row>
    <row r="13223" spans="1:7" x14ac:dyDescent="0.25">
      <c r="A13223" t="s">
        <v>25946</v>
      </c>
      <c r="B13223" t="s">
        <v>25947</v>
      </c>
      <c r="C13223">
        <v>0</v>
      </c>
      <c r="D13223">
        <v>0</v>
      </c>
      <c r="E13223">
        <v>2.577</v>
      </c>
      <c r="F13223">
        <v>0</v>
      </c>
      <c r="G13223" t="s">
        <v>22</v>
      </c>
    </row>
    <row r="13224" spans="1:7" x14ac:dyDescent="0.25">
      <c r="A13224" t="s">
        <v>25948</v>
      </c>
      <c r="B13224" t="s">
        <v>25949</v>
      </c>
      <c r="C13224">
        <v>55</v>
      </c>
      <c r="D13224">
        <v>34.07</v>
      </c>
      <c r="E13224">
        <v>18.765999999999998</v>
      </c>
      <c r="F13224">
        <v>18.765999999999998</v>
      </c>
      <c r="G13224" t="s">
        <v>33</v>
      </c>
    </row>
    <row r="13225" spans="1:7" x14ac:dyDescent="0.25">
      <c r="A13225" t="s">
        <v>25950</v>
      </c>
      <c r="B13225" t="s">
        <v>25951</v>
      </c>
      <c r="C13225">
        <v>30</v>
      </c>
      <c r="D13225">
        <v>0</v>
      </c>
      <c r="E13225">
        <v>20.18</v>
      </c>
      <c r="F13225">
        <v>20.18</v>
      </c>
      <c r="G13225" t="s">
        <v>22</v>
      </c>
    </row>
    <row r="13226" spans="1:7" x14ac:dyDescent="0.25">
      <c r="A13226" t="s">
        <v>25952</v>
      </c>
      <c r="B13226" t="s">
        <v>25953</v>
      </c>
      <c r="C13226">
        <v>89</v>
      </c>
      <c r="D13226">
        <v>0</v>
      </c>
      <c r="E13226">
        <v>4.3499999999999996</v>
      </c>
      <c r="F13226">
        <v>4.3499999999999996</v>
      </c>
      <c r="G13226" t="s">
        <v>22</v>
      </c>
    </row>
    <row r="13227" spans="1:7" x14ac:dyDescent="0.25">
      <c r="A13227" t="s">
        <v>25954</v>
      </c>
      <c r="B13227" t="s">
        <v>25955</v>
      </c>
      <c r="C13227">
        <v>0</v>
      </c>
      <c r="D13227">
        <v>1310</v>
      </c>
      <c r="E13227">
        <v>583.197</v>
      </c>
      <c r="F13227">
        <v>597.9</v>
      </c>
      <c r="G13227" t="s">
        <v>33</v>
      </c>
    </row>
    <row r="13228" spans="1:7" x14ac:dyDescent="0.25">
      <c r="A13228" t="s">
        <v>25956</v>
      </c>
      <c r="B13228" t="s">
        <v>25957</v>
      </c>
      <c r="C13228">
        <v>379</v>
      </c>
      <c r="D13228">
        <v>0</v>
      </c>
      <c r="E13228">
        <v>0.38</v>
      </c>
      <c r="F13228">
        <v>0.38</v>
      </c>
      <c r="G13228" t="s">
        <v>22</v>
      </c>
    </row>
    <row r="13229" spans="1:7" x14ac:dyDescent="0.25">
      <c r="A13229" t="s">
        <v>25958</v>
      </c>
      <c r="B13229" t="s">
        <v>25959</v>
      </c>
      <c r="C13229">
        <v>71</v>
      </c>
      <c r="D13229">
        <v>0</v>
      </c>
      <c r="E13229">
        <v>13.45</v>
      </c>
      <c r="F13229">
        <v>13.45</v>
      </c>
      <c r="G13229" t="s">
        <v>22</v>
      </c>
    </row>
    <row r="13230" spans="1:7" x14ac:dyDescent="0.25">
      <c r="A13230" t="s">
        <v>25960</v>
      </c>
      <c r="B13230" t="s">
        <v>25961</v>
      </c>
      <c r="C13230">
        <v>65</v>
      </c>
      <c r="D13230">
        <v>0</v>
      </c>
      <c r="E13230">
        <v>120.4</v>
      </c>
      <c r="F13230">
        <v>120.4</v>
      </c>
      <c r="G13230" t="s">
        <v>22</v>
      </c>
    </row>
    <row r="13231" spans="1:7" x14ac:dyDescent="0.25">
      <c r="A13231" t="s">
        <v>25962</v>
      </c>
      <c r="B13231" t="s">
        <v>25963</v>
      </c>
      <c r="C13231">
        <v>4</v>
      </c>
      <c r="D13231">
        <v>0</v>
      </c>
      <c r="E13231">
        <v>21.154</v>
      </c>
      <c r="F13231">
        <v>11.648</v>
      </c>
      <c r="G13231" t="s">
        <v>22</v>
      </c>
    </row>
    <row r="13232" spans="1:7" x14ac:dyDescent="0.25">
      <c r="A13232" t="s">
        <v>25964</v>
      </c>
      <c r="B13232" t="s">
        <v>25965</v>
      </c>
      <c r="C13232">
        <v>0</v>
      </c>
      <c r="D13232">
        <v>4.41</v>
      </c>
      <c r="E13232">
        <v>0.84699999999999998</v>
      </c>
      <c r="F13232">
        <v>0.72599999999999998</v>
      </c>
      <c r="G13232" t="s">
        <v>22</v>
      </c>
    </row>
    <row r="13233" spans="1:7" x14ac:dyDescent="0.25">
      <c r="A13233" t="s">
        <v>25966</v>
      </c>
      <c r="B13233" t="s">
        <v>25967</v>
      </c>
      <c r="C13233">
        <v>43</v>
      </c>
      <c r="D13233">
        <v>0</v>
      </c>
      <c r="E13233">
        <v>9.67</v>
      </c>
      <c r="F13233">
        <v>9.67</v>
      </c>
      <c r="G13233" t="s">
        <v>22</v>
      </c>
    </row>
    <row r="13234" spans="1:7" x14ac:dyDescent="0.25">
      <c r="A13234" t="s">
        <v>25968</v>
      </c>
      <c r="B13234" t="s">
        <v>25969</v>
      </c>
      <c r="C13234">
        <v>187</v>
      </c>
      <c r="D13234">
        <v>32.61</v>
      </c>
      <c r="E13234">
        <v>11.573</v>
      </c>
      <c r="F13234">
        <v>19.440000000000001</v>
      </c>
      <c r="G13234" t="s">
        <v>33</v>
      </c>
    </row>
    <row r="13235" spans="1:7" x14ac:dyDescent="0.25">
      <c r="A13235" t="s">
        <v>25970</v>
      </c>
      <c r="B13235" t="s">
        <v>25971</v>
      </c>
      <c r="C13235">
        <v>0</v>
      </c>
      <c r="D13235">
        <v>0</v>
      </c>
      <c r="E13235">
        <v>0.125</v>
      </c>
      <c r="F13235">
        <v>0.125</v>
      </c>
      <c r="G13235" t="s">
        <v>22</v>
      </c>
    </row>
    <row r="13236" spans="1:7" x14ac:dyDescent="0.25">
      <c r="A13236" t="s">
        <v>25972</v>
      </c>
      <c r="B13236" t="s">
        <v>25973</v>
      </c>
      <c r="C13236">
        <v>0</v>
      </c>
      <c r="D13236">
        <v>0</v>
      </c>
      <c r="E13236">
        <v>7.0000000000000007E-2</v>
      </c>
      <c r="F13236">
        <v>7.0000000000000007E-2</v>
      </c>
      <c r="G13236" t="s">
        <v>22</v>
      </c>
    </row>
    <row r="13237" spans="1:7" x14ac:dyDescent="0.25">
      <c r="A13237" t="s">
        <v>25974</v>
      </c>
      <c r="B13237" t="s">
        <v>25975</v>
      </c>
      <c r="C13237">
        <v>0</v>
      </c>
      <c r="D13237">
        <v>0</v>
      </c>
      <c r="E13237">
        <v>7.1900000000000006E-2</v>
      </c>
      <c r="F13237">
        <v>7.1900000000000006E-2</v>
      </c>
      <c r="G13237" t="s">
        <v>22</v>
      </c>
    </row>
    <row r="13238" spans="1:7" x14ac:dyDescent="0.25">
      <c r="A13238" t="s">
        <v>25976</v>
      </c>
      <c r="B13238" t="s">
        <v>25977</v>
      </c>
      <c r="C13238">
        <v>6444</v>
      </c>
      <c r="D13238">
        <v>0</v>
      </c>
      <c r="E13238">
        <v>0.08</v>
      </c>
      <c r="F13238">
        <v>0.08</v>
      </c>
      <c r="G13238" t="s">
        <v>22</v>
      </c>
    </row>
    <row r="13239" spans="1:7" x14ac:dyDescent="0.25">
      <c r="A13239" t="s">
        <v>25978</v>
      </c>
      <c r="B13239" t="s">
        <v>25979</v>
      </c>
      <c r="C13239">
        <v>28</v>
      </c>
      <c r="D13239">
        <v>0</v>
      </c>
      <c r="E13239">
        <v>13</v>
      </c>
      <c r="F13239">
        <v>13</v>
      </c>
      <c r="G13239" t="s">
        <v>22</v>
      </c>
    </row>
    <row r="13240" spans="1:7" x14ac:dyDescent="0.25">
      <c r="A13240" t="s">
        <v>25980</v>
      </c>
      <c r="B13240" t="s">
        <v>25981</v>
      </c>
      <c r="C13240">
        <v>32</v>
      </c>
      <c r="D13240">
        <v>0</v>
      </c>
      <c r="E13240">
        <v>1.26</v>
      </c>
      <c r="F13240">
        <v>1.26</v>
      </c>
      <c r="G13240" t="s">
        <v>22</v>
      </c>
    </row>
    <row r="13241" spans="1:7" x14ac:dyDescent="0.25">
      <c r="A13241" t="s">
        <v>25982</v>
      </c>
      <c r="B13241" t="s">
        <v>25983</v>
      </c>
      <c r="C13241">
        <v>0</v>
      </c>
      <c r="D13241">
        <v>134.6</v>
      </c>
      <c r="E13241">
        <v>23.654</v>
      </c>
      <c r="F13241">
        <v>22.440999999999999</v>
      </c>
      <c r="G13241" t="s">
        <v>312</v>
      </c>
    </row>
    <row r="13242" spans="1:7" x14ac:dyDescent="0.25">
      <c r="A13242" t="s">
        <v>25984</v>
      </c>
      <c r="B13242" t="s">
        <v>25985</v>
      </c>
      <c r="C13242">
        <v>525</v>
      </c>
      <c r="D13242">
        <v>0</v>
      </c>
      <c r="E13242">
        <v>2.16</v>
      </c>
      <c r="F13242">
        <v>2.16</v>
      </c>
      <c r="G13242" t="s">
        <v>22</v>
      </c>
    </row>
    <row r="13243" spans="1:7" x14ac:dyDescent="0.25">
      <c r="A13243" t="s">
        <v>25986</v>
      </c>
      <c r="B13243" t="s">
        <v>25987</v>
      </c>
      <c r="C13243">
        <v>0</v>
      </c>
      <c r="D13243">
        <v>0</v>
      </c>
      <c r="E13243">
        <v>296.82400000000001</v>
      </c>
      <c r="F13243">
        <v>0</v>
      </c>
      <c r="G13243" t="s">
        <v>22</v>
      </c>
    </row>
    <row r="13244" spans="1:7" x14ac:dyDescent="0.25">
      <c r="A13244" t="s">
        <v>25988</v>
      </c>
      <c r="B13244" t="s">
        <v>25989</v>
      </c>
      <c r="C13244">
        <v>0</v>
      </c>
      <c r="D13244">
        <v>550</v>
      </c>
      <c r="E13244">
        <v>171.72200000000001</v>
      </c>
      <c r="F13244">
        <v>0</v>
      </c>
      <c r="G13244" t="s">
        <v>33</v>
      </c>
    </row>
    <row r="13245" spans="1:7" x14ac:dyDescent="0.25">
      <c r="A13245" t="s">
        <v>25990</v>
      </c>
      <c r="B13245" t="s">
        <v>25991</v>
      </c>
      <c r="C13245">
        <v>32</v>
      </c>
      <c r="D13245">
        <v>0</v>
      </c>
      <c r="E13245">
        <v>5.19</v>
      </c>
      <c r="F13245">
        <v>5.19</v>
      </c>
      <c r="G13245" t="s">
        <v>22</v>
      </c>
    </row>
    <row r="13246" spans="1:7" x14ac:dyDescent="0.25">
      <c r="A13246" t="s">
        <v>25992</v>
      </c>
      <c r="B13246" t="s">
        <v>25993</v>
      </c>
      <c r="C13246">
        <v>13</v>
      </c>
      <c r="D13246">
        <v>0</v>
      </c>
      <c r="E13246">
        <v>30.12</v>
      </c>
      <c r="F13246">
        <v>30.12</v>
      </c>
      <c r="G13246" t="s">
        <v>22</v>
      </c>
    </row>
    <row r="13247" spans="1:7" x14ac:dyDescent="0.25">
      <c r="A13247" t="s">
        <v>25994</v>
      </c>
      <c r="B13247" t="s">
        <v>25995</v>
      </c>
      <c r="C13247">
        <v>29</v>
      </c>
      <c r="D13247">
        <v>108.28</v>
      </c>
      <c r="E13247">
        <v>46.325000000000003</v>
      </c>
      <c r="F13247">
        <v>46.325000000000003</v>
      </c>
      <c r="G13247" t="s">
        <v>33</v>
      </c>
    </row>
    <row r="13248" spans="1:7" x14ac:dyDescent="0.25">
      <c r="A13248" t="s">
        <v>25996</v>
      </c>
      <c r="B13248" t="s">
        <v>25997</v>
      </c>
      <c r="C13248">
        <v>0</v>
      </c>
      <c r="D13248">
        <v>0</v>
      </c>
      <c r="E13248">
        <v>4.58</v>
      </c>
      <c r="F13248">
        <v>4.58</v>
      </c>
      <c r="G13248" t="s">
        <v>22</v>
      </c>
    </row>
    <row r="13249" spans="1:7" x14ac:dyDescent="0.25">
      <c r="A13249" t="s">
        <v>25998</v>
      </c>
      <c r="B13249" t="s">
        <v>25999</v>
      </c>
      <c r="C13249">
        <v>0</v>
      </c>
      <c r="D13249">
        <v>0</v>
      </c>
      <c r="E13249">
        <v>164.25</v>
      </c>
      <c r="F13249">
        <v>164.25</v>
      </c>
      <c r="G13249" t="s">
        <v>22</v>
      </c>
    </row>
    <row r="13250" spans="1:7" x14ac:dyDescent="0.25">
      <c r="A13250" t="s">
        <v>26000</v>
      </c>
      <c r="B13250" t="s">
        <v>26001</v>
      </c>
      <c r="C13250">
        <v>4714</v>
      </c>
      <c r="D13250">
        <v>0</v>
      </c>
      <c r="E13250">
        <v>0.28000000000000003</v>
      </c>
      <c r="F13250">
        <v>0.28000000000000003</v>
      </c>
      <c r="G13250" t="s">
        <v>22</v>
      </c>
    </row>
    <row r="13251" spans="1:7" x14ac:dyDescent="0.25">
      <c r="A13251" t="s">
        <v>26002</v>
      </c>
      <c r="B13251" t="s">
        <v>26003</v>
      </c>
      <c r="C13251">
        <v>786</v>
      </c>
      <c r="D13251">
        <v>0</v>
      </c>
      <c r="E13251">
        <v>0.20300000000000001</v>
      </c>
      <c r="F13251">
        <v>0.20300000000000001</v>
      </c>
      <c r="G13251" t="s">
        <v>22</v>
      </c>
    </row>
    <row r="13252" spans="1:7" x14ac:dyDescent="0.25">
      <c r="A13252" t="s">
        <v>26004</v>
      </c>
      <c r="B13252" t="s">
        <v>26005</v>
      </c>
      <c r="C13252">
        <v>0</v>
      </c>
      <c r="D13252">
        <v>12.1</v>
      </c>
      <c r="E13252">
        <v>1.482</v>
      </c>
      <c r="F13252">
        <v>1.093</v>
      </c>
      <c r="G13252" t="s">
        <v>22</v>
      </c>
    </row>
    <row r="13253" spans="1:7" x14ac:dyDescent="0.25">
      <c r="A13253" t="s">
        <v>26006</v>
      </c>
      <c r="B13253" t="s">
        <v>26007</v>
      </c>
      <c r="C13253">
        <v>0</v>
      </c>
      <c r="D13253">
        <v>0</v>
      </c>
      <c r="E13253">
        <v>3.8719999999999999</v>
      </c>
      <c r="F13253">
        <v>41.5</v>
      </c>
      <c r="G13253" t="s">
        <v>22</v>
      </c>
    </row>
    <row r="13254" spans="1:7" x14ac:dyDescent="0.25">
      <c r="A13254" t="s">
        <v>26008</v>
      </c>
      <c r="B13254" t="s">
        <v>26009</v>
      </c>
      <c r="C13254">
        <v>0</v>
      </c>
      <c r="D13254">
        <v>466.42</v>
      </c>
      <c r="E13254">
        <v>62.530999999999999</v>
      </c>
      <c r="F13254">
        <v>62.530999999999999</v>
      </c>
      <c r="G13254" t="s">
        <v>33</v>
      </c>
    </row>
    <row r="13255" spans="1:7" x14ac:dyDescent="0.25">
      <c r="A13255" t="s">
        <v>26010</v>
      </c>
      <c r="B13255" t="s">
        <v>26011</v>
      </c>
      <c r="C13255">
        <v>0</v>
      </c>
      <c r="D13255">
        <v>0</v>
      </c>
      <c r="E13255">
        <v>198.75</v>
      </c>
      <c r="F13255">
        <v>198.75</v>
      </c>
      <c r="G13255" t="s">
        <v>22</v>
      </c>
    </row>
    <row r="13256" spans="1:7" x14ac:dyDescent="0.25">
      <c r="A13256" t="s">
        <v>26012</v>
      </c>
      <c r="B13256" t="s">
        <v>26013</v>
      </c>
      <c r="C13256">
        <v>12</v>
      </c>
      <c r="D13256">
        <v>0</v>
      </c>
      <c r="E13256">
        <v>10.63</v>
      </c>
      <c r="F13256">
        <v>10.63</v>
      </c>
      <c r="G13256" t="s">
        <v>22</v>
      </c>
    </row>
    <row r="13257" spans="1:7" x14ac:dyDescent="0.25">
      <c r="A13257" t="s">
        <v>26014</v>
      </c>
      <c r="B13257" t="s">
        <v>26015</v>
      </c>
      <c r="C13257">
        <v>0</v>
      </c>
      <c r="D13257">
        <v>170.28</v>
      </c>
      <c r="E13257">
        <v>27</v>
      </c>
      <c r="F13257">
        <v>27</v>
      </c>
      <c r="G13257" t="s">
        <v>22</v>
      </c>
    </row>
    <row r="13258" spans="1:7" x14ac:dyDescent="0.25">
      <c r="A13258" t="s">
        <v>26016</v>
      </c>
      <c r="B13258" t="s">
        <v>26017</v>
      </c>
      <c r="C13258">
        <v>2</v>
      </c>
      <c r="D13258">
        <v>127.64</v>
      </c>
      <c r="E13258">
        <v>56.965000000000003</v>
      </c>
      <c r="F13258">
        <v>55.972000000000001</v>
      </c>
      <c r="G13258" t="s">
        <v>312</v>
      </c>
    </row>
    <row r="13259" spans="1:7" x14ac:dyDescent="0.25">
      <c r="A13259" t="s">
        <v>26018</v>
      </c>
      <c r="B13259" t="s">
        <v>26019</v>
      </c>
      <c r="C13259">
        <v>0</v>
      </c>
      <c r="D13259">
        <v>0</v>
      </c>
      <c r="E13259">
        <v>0</v>
      </c>
      <c r="F13259">
        <v>0</v>
      </c>
      <c r="G13259" t="s">
        <v>22</v>
      </c>
    </row>
    <row r="13260" spans="1:7" x14ac:dyDescent="0.25">
      <c r="A13260" t="s">
        <v>26020</v>
      </c>
      <c r="B13260" t="s">
        <v>26021</v>
      </c>
      <c r="C13260">
        <v>0</v>
      </c>
      <c r="D13260">
        <v>774.51</v>
      </c>
      <c r="E13260">
        <v>518.03499999999997</v>
      </c>
      <c r="F13260">
        <v>603.89</v>
      </c>
      <c r="G13260" t="s">
        <v>33</v>
      </c>
    </row>
    <row r="13261" spans="1:7" x14ac:dyDescent="0.25">
      <c r="A13261" t="s">
        <v>26022</v>
      </c>
      <c r="B13261" t="s">
        <v>26023</v>
      </c>
      <c r="C13261">
        <v>0</v>
      </c>
      <c r="D13261">
        <v>271.44</v>
      </c>
      <c r="E13261">
        <v>207.268</v>
      </c>
      <c r="F13261">
        <v>189.857</v>
      </c>
      <c r="G13261" t="s">
        <v>33</v>
      </c>
    </row>
    <row r="13262" spans="1:7" x14ac:dyDescent="0.25">
      <c r="A13262" t="s">
        <v>26024</v>
      </c>
      <c r="B13262" t="s">
        <v>26025</v>
      </c>
      <c r="C13262">
        <v>2</v>
      </c>
      <c r="D13262">
        <v>223.01</v>
      </c>
      <c r="E13262">
        <v>122.28400000000001</v>
      </c>
      <c r="F13262">
        <v>112.44</v>
      </c>
      <c r="G13262" t="s">
        <v>33</v>
      </c>
    </row>
    <row r="13263" spans="1:7" x14ac:dyDescent="0.25">
      <c r="A13263" t="s">
        <v>26026</v>
      </c>
      <c r="B13263" t="s">
        <v>26027</v>
      </c>
      <c r="C13263">
        <v>0</v>
      </c>
      <c r="D13263">
        <v>303.55</v>
      </c>
      <c r="E13263">
        <v>130.56200000000001</v>
      </c>
      <c r="F13263">
        <v>151.46700000000001</v>
      </c>
      <c r="G13263" t="s">
        <v>33</v>
      </c>
    </row>
    <row r="13264" spans="1:7" x14ac:dyDescent="0.25">
      <c r="A13264" t="s">
        <v>26028</v>
      </c>
      <c r="B13264" t="s">
        <v>26029</v>
      </c>
      <c r="C13264">
        <v>0</v>
      </c>
      <c r="D13264">
        <v>483.56</v>
      </c>
      <c r="E13264">
        <v>140.23500000000001</v>
      </c>
      <c r="F13264">
        <v>841.73599999999999</v>
      </c>
      <c r="G13264" t="s">
        <v>33</v>
      </c>
    </row>
    <row r="13265" spans="1:7" x14ac:dyDescent="0.25">
      <c r="A13265" t="s">
        <v>26030</v>
      </c>
      <c r="B13265" t="s">
        <v>26031</v>
      </c>
      <c r="C13265">
        <v>0</v>
      </c>
      <c r="D13265">
        <v>360.92</v>
      </c>
      <c r="E13265">
        <v>179.453</v>
      </c>
      <c r="F13265">
        <v>179.29300000000001</v>
      </c>
      <c r="G13265" t="s">
        <v>33</v>
      </c>
    </row>
    <row r="13266" spans="1:7" x14ac:dyDescent="0.25">
      <c r="A13266" t="s">
        <v>26032</v>
      </c>
      <c r="B13266" t="s">
        <v>26033</v>
      </c>
      <c r="C13266">
        <v>0</v>
      </c>
      <c r="D13266">
        <v>502.46</v>
      </c>
      <c r="E13266">
        <v>653.66999999999996</v>
      </c>
      <c r="F13266">
        <v>350.30799999999999</v>
      </c>
      <c r="G13266" t="s">
        <v>33</v>
      </c>
    </row>
    <row r="13267" spans="1:7" x14ac:dyDescent="0.25">
      <c r="A13267" t="s">
        <v>26034</v>
      </c>
      <c r="B13267" t="s">
        <v>26035</v>
      </c>
      <c r="C13267">
        <v>0</v>
      </c>
      <c r="D13267">
        <v>468.77</v>
      </c>
      <c r="E13267">
        <v>570.28700000000003</v>
      </c>
      <c r="F13267">
        <v>576.76</v>
      </c>
      <c r="G13267" t="s">
        <v>33</v>
      </c>
    </row>
    <row r="13268" spans="1:7" x14ac:dyDescent="0.25">
      <c r="A13268" t="s">
        <v>26036</v>
      </c>
      <c r="B13268" t="s">
        <v>26037</v>
      </c>
      <c r="C13268">
        <v>0</v>
      </c>
      <c r="D13268">
        <v>508.95</v>
      </c>
      <c r="E13268">
        <v>283.90699999999998</v>
      </c>
      <c r="F13268">
        <v>307.03199999999998</v>
      </c>
      <c r="G13268" t="s">
        <v>33</v>
      </c>
    </row>
    <row r="13269" spans="1:7" x14ac:dyDescent="0.25">
      <c r="A13269" t="s">
        <v>26038</v>
      </c>
      <c r="B13269" t="s">
        <v>26039</v>
      </c>
      <c r="C13269">
        <v>0</v>
      </c>
      <c r="D13269">
        <v>157.68</v>
      </c>
      <c r="E13269">
        <v>77.611000000000004</v>
      </c>
      <c r="F13269">
        <v>62.378999999999998</v>
      </c>
      <c r="G13269" t="s">
        <v>33</v>
      </c>
    </row>
    <row r="13270" spans="1:7" x14ac:dyDescent="0.25">
      <c r="A13270" t="s">
        <v>26040</v>
      </c>
      <c r="B13270" t="s">
        <v>26041</v>
      </c>
      <c r="C13270">
        <v>0</v>
      </c>
      <c r="D13270">
        <v>8669.84</v>
      </c>
      <c r="E13270">
        <v>3172.377</v>
      </c>
      <c r="F13270">
        <v>0</v>
      </c>
      <c r="G13270" t="s">
        <v>33</v>
      </c>
    </row>
    <row r="13271" spans="1:7" x14ac:dyDescent="0.25">
      <c r="A13271" t="s">
        <v>26042</v>
      </c>
      <c r="B13271" t="s">
        <v>26043</v>
      </c>
      <c r="C13271">
        <v>0</v>
      </c>
      <c r="D13271">
        <v>0</v>
      </c>
      <c r="E13271">
        <v>138.66999999999999</v>
      </c>
      <c r="F13271">
        <v>91.304000000000002</v>
      </c>
      <c r="G13271" t="s">
        <v>33</v>
      </c>
    </row>
    <row r="13272" spans="1:7" x14ac:dyDescent="0.25">
      <c r="A13272" t="s">
        <v>26044</v>
      </c>
      <c r="B13272" t="s">
        <v>26045</v>
      </c>
      <c r="C13272">
        <v>7</v>
      </c>
      <c r="D13272">
        <v>0</v>
      </c>
      <c r="E13272">
        <v>26.77</v>
      </c>
      <c r="F13272">
        <v>21.532</v>
      </c>
      <c r="G13272" t="s">
        <v>33</v>
      </c>
    </row>
    <row r="13273" spans="1:7" x14ac:dyDescent="0.25">
      <c r="A13273" t="s">
        <v>26046</v>
      </c>
      <c r="B13273" t="s">
        <v>26047</v>
      </c>
      <c r="C13273">
        <v>53741</v>
      </c>
      <c r="D13273">
        <v>0.04</v>
      </c>
      <c r="E13273">
        <v>1.6299999999999999E-2</v>
      </c>
      <c r="F13273">
        <v>1.626E-2</v>
      </c>
      <c r="G13273" t="s">
        <v>22</v>
      </c>
    </row>
    <row r="13274" spans="1:7" x14ac:dyDescent="0.25">
      <c r="A13274" t="s">
        <v>26048</v>
      </c>
      <c r="B13274" t="s">
        <v>26049</v>
      </c>
      <c r="C13274">
        <v>4</v>
      </c>
      <c r="D13274">
        <v>0</v>
      </c>
      <c r="E13274">
        <v>25.172000000000001</v>
      </c>
      <c r="F13274">
        <v>24.928999999999998</v>
      </c>
      <c r="G13274" t="s">
        <v>33</v>
      </c>
    </row>
    <row r="13275" spans="1:7" x14ac:dyDescent="0.25">
      <c r="A13275" t="s">
        <v>26050</v>
      </c>
      <c r="B13275" t="s">
        <v>26051</v>
      </c>
      <c r="C13275">
        <v>1</v>
      </c>
      <c r="D13275">
        <v>79.540000000000006</v>
      </c>
      <c r="E13275">
        <v>38.155000000000001</v>
      </c>
      <c r="F13275">
        <v>36.576000000000001</v>
      </c>
      <c r="G13275" t="s">
        <v>312</v>
      </c>
    </row>
    <row r="13276" spans="1:7" x14ac:dyDescent="0.25">
      <c r="A13276" t="s">
        <v>26052</v>
      </c>
      <c r="B13276" t="s">
        <v>26053</v>
      </c>
      <c r="C13276">
        <v>227</v>
      </c>
      <c r="D13276">
        <v>29.71</v>
      </c>
      <c r="E13276">
        <v>22.471</v>
      </c>
      <c r="F13276">
        <v>22.471</v>
      </c>
      <c r="G13276" t="s">
        <v>33</v>
      </c>
    </row>
    <row r="13277" spans="1:7" x14ac:dyDescent="0.25">
      <c r="A13277" t="s">
        <v>26054</v>
      </c>
      <c r="B13277" t="s">
        <v>26055</v>
      </c>
      <c r="C13277">
        <v>0</v>
      </c>
      <c r="D13277">
        <v>0</v>
      </c>
      <c r="E13277">
        <v>11.522</v>
      </c>
      <c r="F13277">
        <v>11.522</v>
      </c>
      <c r="G13277" t="s">
        <v>22</v>
      </c>
    </row>
    <row r="13278" spans="1:7" x14ac:dyDescent="0.25">
      <c r="A13278" t="s">
        <v>26056</v>
      </c>
      <c r="B13278" t="s">
        <v>22468</v>
      </c>
      <c r="C13278">
        <v>0</v>
      </c>
      <c r="D13278">
        <v>150.19999999999999</v>
      </c>
      <c r="E13278">
        <v>35.207999999999998</v>
      </c>
      <c r="F13278">
        <v>0</v>
      </c>
      <c r="G13278" t="s">
        <v>33</v>
      </c>
    </row>
    <row r="13279" spans="1:7" x14ac:dyDescent="0.25">
      <c r="A13279" t="s">
        <v>26057</v>
      </c>
      <c r="B13279" t="s">
        <v>26058</v>
      </c>
      <c r="C13279">
        <v>0</v>
      </c>
      <c r="D13279">
        <v>558.02</v>
      </c>
      <c r="E13279">
        <v>64.882000000000005</v>
      </c>
      <c r="F13279">
        <v>54.911000000000001</v>
      </c>
      <c r="G13279" t="s">
        <v>312</v>
      </c>
    </row>
    <row r="13280" spans="1:7" x14ac:dyDescent="0.25">
      <c r="A13280" t="s">
        <v>26059</v>
      </c>
      <c r="B13280" t="s">
        <v>26060</v>
      </c>
      <c r="C13280">
        <v>23</v>
      </c>
      <c r="D13280">
        <v>0</v>
      </c>
      <c r="E13280">
        <v>5.2220000000000004</v>
      </c>
      <c r="F13280">
        <v>0</v>
      </c>
      <c r="G13280" t="s">
        <v>22</v>
      </c>
    </row>
    <row r="13281" spans="1:7" x14ac:dyDescent="0.25">
      <c r="A13281" t="s">
        <v>26061</v>
      </c>
      <c r="B13281" t="s">
        <v>26062</v>
      </c>
      <c r="C13281">
        <v>266</v>
      </c>
      <c r="D13281">
        <v>0</v>
      </c>
      <c r="E13281">
        <v>1.0999999999999999E-2</v>
      </c>
      <c r="F13281">
        <v>0</v>
      </c>
      <c r="G13281" t="s">
        <v>22</v>
      </c>
    </row>
    <row r="13282" spans="1:7" x14ac:dyDescent="0.25">
      <c r="A13282" t="s">
        <v>26063</v>
      </c>
      <c r="B13282" t="s">
        <v>26064</v>
      </c>
      <c r="C13282">
        <v>0</v>
      </c>
      <c r="D13282">
        <v>0</v>
      </c>
      <c r="E13282">
        <v>0.57699999999999996</v>
      </c>
      <c r="F13282">
        <v>0</v>
      </c>
      <c r="G13282" t="s">
        <v>22</v>
      </c>
    </row>
    <row r="13283" spans="1:7" x14ac:dyDescent="0.25">
      <c r="A13283" t="s">
        <v>26065</v>
      </c>
      <c r="B13283" t="s">
        <v>26066</v>
      </c>
      <c r="C13283">
        <v>5204</v>
      </c>
      <c r="D13283">
        <v>0</v>
      </c>
      <c r="E13283">
        <v>0.14199999999999999</v>
      </c>
      <c r="F13283">
        <v>0.14199999999999999</v>
      </c>
      <c r="G13283" t="s">
        <v>22</v>
      </c>
    </row>
    <row r="13284" spans="1:7" x14ac:dyDescent="0.25">
      <c r="A13284" t="s">
        <v>26067</v>
      </c>
      <c r="B13284" t="s">
        <v>26068</v>
      </c>
      <c r="C13284">
        <v>2</v>
      </c>
      <c r="D13284">
        <v>39.96</v>
      </c>
      <c r="E13284">
        <v>2.1619999999999999</v>
      </c>
      <c r="F13284">
        <v>2.12</v>
      </c>
      <c r="G13284" t="s">
        <v>22</v>
      </c>
    </row>
    <row r="13285" spans="1:7" x14ac:dyDescent="0.25">
      <c r="A13285" t="s">
        <v>26069</v>
      </c>
      <c r="B13285" t="s">
        <v>26070</v>
      </c>
      <c r="C13285">
        <v>0</v>
      </c>
      <c r="D13285">
        <v>0</v>
      </c>
      <c r="E13285">
        <v>0.503</v>
      </c>
      <c r="F13285">
        <v>0</v>
      </c>
      <c r="G13285" t="s">
        <v>33</v>
      </c>
    </row>
    <row r="13286" spans="1:7" x14ac:dyDescent="0.25">
      <c r="A13286" t="s">
        <v>26071</v>
      </c>
      <c r="B13286" t="s">
        <v>26072</v>
      </c>
      <c r="C13286">
        <v>0</v>
      </c>
      <c r="D13286">
        <v>0</v>
      </c>
      <c r="E13286">
        <v>1.2110000000000001</v>
      </c>
      <c r="F13286">
        <v>1.22</v>
      </c>
      <c r="G13286" t="s">
        <v>33</v>
      </c>
    </row>
    <row r="13287" spans="1:7" x14ac:dyDescent="0.25">
      <c r="A13287" t="s">
        <v>26073</v>
      </c>
      <c r="B13287" t="s">
        <v>26074</v>
      </c>
      <c r="C13287">
        <v>0</v>
      </c>
      <c r="D13287">
        <v>0</v>
      </c>
      <c r="E13287">
        <v>1.2999999999999999E-2</v>
      </c>
      <c r="F13287">
        <v>0</v>
      </c>
      <c r="G13287" t="s">
        <v>22</v>
      </c>
    </row>
    <row r="13288" spans="1:7" x14ac:dyDescent="0.25">
      <c r="A13288" t="s">
        <v>26075</v>
      </c>
      <c r="B13288" t="s">
        <v>26076</v>
      </c>
      <c r="C13288">
        <v>0</v>
      </c>
      <c r="D13288">
        <v>0</v>
      </c>
      <c r="E13288">
        <v>68.177000000000007</v>
      </c>
      <c r="F13288">
        <v>21.116</v>
      </c>
      <c r="G13288" t="s">
        <v>22</v>
      </c>
    </row>
    <row r="13289" spans="1:7" x14ac:dyDescent="0.25">
      <c r="A13289" t="s">
        <v>26077</v>
      </c>
      <c r="B13289" t="s">
        <v>26078</v>
      </c>
      <c r="C13289">
        <v>0</v>
      </c>
      <c r="D13289">
        <v>0</v>
      </c>
      <c r="E13289">
        <v>1.77</v>
      </c>
      <c r="F13289">
        <v>0</v>
      </c>
      <c r="G13289" t="s">
        <v>22</v>
      </c>
    </row>
    <row r="13290" spans="1:7" x14ac:dyDescent="0.25">
      <c r="A13290" t="s">
        <v>26079</v>
      </c>
      <c r="B13290" t="s">
        <v>26080</v>
      </c>
      <c r="C13290">
        <v>2</v>
      </c>
      <c r="D13290">
        <v>260.05</v>
      </c>
      <c r="E13290">
        <v>42.706000000000003</v>
      </c>
      <c r="F13290">
        <v>12.006</v>
      </c>
      <c r="G13290" t="s">
        <v>312</v>
      </c>
    </row>
    <row r="13291" spans="1:7" x14ac:dyDescent="0.25">
      <c r="A13291" t="s">
        <v>26081</v>
      </c>
      <c r="B13291" t="s">
        <v>26082</v>
      </c>
      <c r="C13291">
        <v>0</v>
      </c>
      <c r="D13291">
        <v>0</v>
      </c>
      <c r="E13291">
        <v>0</v>
      </c>
      <c r="F13291">
        <v>0</v>
      </c>
      <c r="G13291" t="s">
        <v>22</v>
      </c>
    </row>
    <row r="13292" spans="1:7" x14ac:dyDescent="0.25">
      <c r="A13292" t="s">
        <v>26083</v>
      </c>
      <c r="B13292" t="s">
        <v>26084</v>
      </c>
      <c r="C13292">
        <v>0</v>
      </c>
      <c r="D13292">
        <v>26</v>
      </c>
      <c r="E13292">
        <v>0</v>
      </c>
      <c r="F13292">
        <v>0</v>
      </c>
      <c r="G13292" t="s">
        <v>22</v>
      </c>
    </row>
    <row r="13293" spans="1:7" x14ac:dyDescent="0.25">
      <c r="A13293" t="s">
        <v>26085</v>
      </c>
      <c r="B13293" t="s">
        <v>420</v>
      </c>
      <c r="C13293">
        <v>0</v>
      </c>
      <c r="D13293">
        <v>654</v>
      </c>
      <c r="E13293">
        <v>156.489</v>
      </c>
      <c r="F13293">
        <v>160.00700000000001</v>
      </c>
      <c r="G13293" t="s">
        <v>33</v>
      </c>
    </row>
    <row r="13294" spans="1:7" x14ac:dyDescent="0.25">
      <c r="A13294" t="s">
        <v>26086</v>
      </c>
      <c r="B13294" t="s">
        <v>26087</v>
      </c>
      <c r="C13294">
        <v>0</v>
      </c>
      <c r="D13294">
        <v>0</v>
      </c>
      <c r="E13294">
        <v>1.377</v>
      </c>
      <c r="F13294">
        <v>0</v>
      </c>
      <c r="G13294" t="s">
        <v>22</v>
      </c>
    </row>
    <row r="13295" spans="1:7" x14ac:dyDescent="0.25">
      <c r="A13295" t="s">
        <v>26088</v>
      </c>
      <c r="B13295" t="s">
        <v>26089</v>
      </c>
      <c r="C13295">
        <v>0</v>
      </c>
      <c r="D13295">
        <v>0</v>
      </c>
      <c r="E13295">
        <v>22.379000000000001</v>
      </c>
      <c r="F13295">
        <v>0</v>
      </c>
      <c r="G13295" t="s">
        <v>22</v>
      </c>
    </row>
    <row r="13296" spans="1:7" x14ac:dyDescent="0.25">
      <c r="A13296" t="s">
        <v>26090</v>
      </c>
      <c r="B13296" t="s">
        <v>26091</v>
      </c>
      <c r="C13296">
        <v>0</v>
      </c>
      <c r="D13296">
        <v>0</v>
      </c>
      <c r="E13296">
        <v>5.3479999999999999</v>
      </c>
      <c r="F13296">
        <v>2</v>
      </c>
      <c r="G13296" t="s">
        <v>22</v>
      </c>
    </row>
    <row r="13297" spans="1:7" x14ac:dyDescent="0.25">
      <c r="A13297" t="s">
        <v>26092</v>
      </c>
      <c r="B13297" t="s">
        <v>26093</v>
      </c>
      <c r="C13297">
        <v>0.5</v>
      </c>
      <c r="D13297">
        <v>0</v>
      </c>
      <c r="E13297">
        <v>52.061</v>
      </c>
      <c r="F13297">
        <v>52.061</v>
      </c>
      <c r="G13297" t="s">
        <v>33</v>
      </c>
    </row>
    <row r="13298" spans="1:7" x14ac:dyDescent="0.25">
      <c r="A13298" t="s">
        <v>26094</v>
      </c>
      <c r="B13298" t="s">
        <v>26095</v>
      </c>
      <c r="C13298">
        <v>9</v>
      </c>
      <c r="D13298">
        <v>0</v>
      </c>
      <c r="E13298">
        <v>44.95</v>
      </c>
      <c r="F13298">
        <v>44.95</v>
      </c>
      <c r="G13298" t="s">
        <v>22</v>
      </c>
    </row>
    <row r="13299" spans="1:7" x14ac:dyDescent="0.25">
      <c r="A13299" t="s">
        <v>26096</v>
      </c>
      <c r="B13299" t="s">
        <v>26097</v>
      </c>
      <c r="C13299">
        <v>18</v>
      </c>
      <c r="D13299">
        <v>0</v>
      </c>
      <c r="E13299">
        <v>53.55</v>
      </c>
      <c r="F13299">
        <v>45</v>
      </c>
      <c r="G13299" t="s">
        <v>22</v>
      </c>
    </row>
    <row r="13300" spans="1:7" x14ac:dyDescent="0.25">
      <c r="A13300" t="s">
        <v>26098</v>
      </c>
      <c r="B13300" t="s">
        <v>26099</v>
      </c>
      <c r="C13300">
        <v>0</v>
      </c>
      <c r="D13300">
        <v>61.95</v>
      </c>
      <c r="E13300">
        <v>7.4640000000000004</v>
      </c>
      <c r="F13300">
        <v>6.157</v>
      </c>
      <c r="G13300" t="s">
        <v>22</v>
      </c>
    </row>
    <row r="13301" spans="1:7" x14ac:dyDescent="0.25">
      <c r="A13301" t="s">
        <v>26100</v>
      </c>
      <c r="B13301" t="s">
        <v>26101</v>
      </c>
      <c r="C13301">
        <v>4368</v>
      </c>
      <c r="D13301">
        <v>0</v>
      </c>
      <c r="E13301">
        <v>4.5933999999999999</v>
      </c>
      <c r="F13301">
        <v>3.86</v>
      </c>
      <c r="G13301" t="s">
        <v>22</v>
      </c>
    </row>
    <row r="13302" spans="1:7" x14ac:dyDescent="0.25">
      <c r="A13302" t="s">
        <v>26102</v>
      </c>
      <c r="B13302" t="s">
        <v>26103</v>
      </c>
      <c r="C13302">
        <v>0</v>
      </c>
      <c r="D13302">
        <v>0</v>
      </c>
      <c r="E13302">
        <v>0</v>
      </c>
      <c r="F13302">
        <v>5.99</v>
      </c>
      <c r="G13302" t="s">
        <v>22</v>
      </c>
    </row>
    <row r="13303" spans="1:7" x14ac:dyDescent="0.25">
      <c r="A13303" t="s">
        <v>26104</v>
      </c>
      <c r="B13303" t="s">
        <v>26105</v>
      </c>
      <c r="C13303">
        <v>38</v>
      </c>
      <c r="D13303">
        <v>0</v>
      </c>
      <c r="E13303">
        <v>99.65</v>
      </c>
      <c r="F13303">
        <v>99.65</v>
      </c>
      <c r="G13303" t="s">
        <v>22</v>
      </c>
    </row>
    <row r="13304" spans="1:7" x14ac:dyDescent="0.25">
      <c r="A13304" t="s">
        <v>26106</v>
      </c>
      <c r="B13304" t="s">
        <v>26107</v>
      </c>
      <c r="C13304">
        <v>45</v>
      </c>
      <c r="D13304">
        <v>0</v>
      </c>
      <c r="E13304">
        <v>20.65</v>
      </c>
      <c r="F13304">
        <v>20.65</v>
      </c>
      <c r="G13304" t="s">
        <v>22</v>
      </c>
    </row>
    <row r="13305" spans="1:7" x14ac:dyDescent="0.25">
      <c r="A13305" t="s">
        <v>26108</v>
      </c>
      <c r="B13305" t="s">
        <v>26109</v>
      </c>
      <c r="C13305">
        <v>0</v>
      </c>
      <c r="D13305">
        <v>0</v>
      </c>
      <c r="E13305">
        <v>6.3E-2</v>
      </c>
      <c r="F13305">
        <v>7.8040000000000003</v>
      </c>
      <c r="G13305" t="s">
        <v>22</v>
      </c>
    </row>
    <row r="13306" spans="1:7" x14ac:dyDescent="0.25">
      <c r="A13306" t="s">
        <v>26110</v>
      </c>
      <c r="B13306" t="s">
        <v>26111</v>
      </c>
      <c r="C13306">
        <v>0</v>
      </c>
      <c r="D13306">
        <v>0</v>
      </c>
      <c r="E13306">
        <v>1.1619999999999999</v>
      </c>
      <c r="F13306">
        <v>0.40200000000000002</v>
      </c>
      <c r="G13306" t="s">
        <v>22</v>
      </c>
    </row>
    <row r="13307" spans="1:7" x14ac:dyDescent="0.25">
      <c r="A13307" t="s">
        <v>26112</v>
      </c>
      <c r="B13307" t="s">
        <v>26113</v>
      </c>
      <c r="C13307">
        <v>0</v>
      </c>
      <c r="D13307">
        <v>0</v>
      </c>
      <c r="E13307">
        <v>218.89599999999999</v>
      </c>
      <c r="F13307">
        <v>0</v>
      </c>
      <c r="G13307" t="s">
        <v>22</v>
      </c>
    </row>
    <row r="13308" spans="1:7" x14ac:dyDescent="0.25">
      <c r="A13308" t="s">
        <v>26114</v>
      </c>
      <c r="B13308" t="s">
        <v>26115</v>
      </c>
      <c r="C13308">
        <v>144</v>
      </c>
      <c r="D13308">
        <v>0</v>
      </c>
      <c r="E13308">
        <v>15.461</v>
      </c>
      <c r="F13308">
        <v>10.709</v>
      </c>
      <c r="G13308" t="s">
        <v>22</v>
      </c>
    </row>
    <row r="13309" spans="1:7" x14ac:dyDescent="0.25">
      <c r="A13309" t="s">
        <v>26116</v>
      </c>
      <c r="B13309" t="s">
        <v>26117</v>
      </c>
      <c r="C13309">
        <v>0</v>
      </c>
      <c r="D13309">
        <v>0</v>
      </c>
      <c r="E13309">
        <v>14.414</v>
      </c>
      <c r="F13309">
        <v>0</v>
      </c>
      <c r="G13309" t="s">
        <v>33</v>
      </c>
    </row>
    <row r="13310" spans="1:7" x14ac:dyDescent="0.25">
      <c r="A13310" t="s">
        <v>26118</v>
      </c>
      <c r="B13310" t="s">
        <v>26119</v>
      </c>
      <c r="C13310">
        <v>0</v>
      </c>
      <c r="D13310">
        <v>411.63</v>
      </c>
      <c r="E13310">
        <v>92.087000000000003</v>
      </c>
      <c r="F13310">
        <v>69.111999999999995</v>
      </c>
      <c r="G13310" t="s">
        <v>312</v>
      </c>
    </row>
    <row r="13311" spans="1:7" x14ac:dyDescent="0.25">
      <c r="A13311" t="s">
        <v>26120</v>
      </c>
      <c r="B13311" t="s">
        <v>26121</v>
      </c>
      <c r="C13311">
        <v>0</v>
      </c>
      <c r="D13311">
        <v>0</v>
      </c>
      <c r="E13311">
        <v>940.15899999999999</v>
      </c>
      <c r="F13311">
        <v>0</v>
      </c>
      <c r="G13311" t="s">
        <v>22</v>
      </c>
    </row>
    <row r="13312" spans="1:7" x14ac:dyDescent="0.25">
      <c r="A13312" t="s">
        <v>26122</v>
      </c>
      <c r="B13312" t="s">
        <v>26123</v>
      </c>
      <c r="C13312">
        <v>0</v>
      </c>
      <c r="D13312">
        <v>0</v>
      </c>
      <c r="E13312">
        <v>940.15899999999999</v>
      </c>
      <c r="F13312">
        <v>0</v>
      </c>
      <c r="G13312" t="s">
        <v>22</v>
      </c>
    </row>
    <row r="13313" spans="1:7" x14ac:dyDescent="0.25">
      <c r="A13313" t="s">
        <v>26124</v>
      </c>
      <c r="B13313" t="s">
        <v>26125</v>
      </c>
      <c r="C13313">
        <v>6</v>
      </c>
      <c r="D13313">
        <v>0</v>
      </c>
      <c r="E13313">
        <v>2.1619999999999999</v>
      </c>
      <c r="F13313">
        <v>1.504</v>
      </c>
      <c r="G13313" t="s">
        <v>22</v>
      </c>
    </row>
    <row r="13314" spans="1:7" x14ac:dyDescent="0.25">
      <c r="A13314" t="s">
        <v>26126</v>
      </c>
      <c r="B13314" t="s">
        <v>26127</v>
      </c>
      <c r="C13314">
        <v>0</v>
      </c>
      <c r="D13314">
        <v>0</v>
      </c>
      <c r="E13314">
        <v>962.35900000000004</v>
      </c>
      <c r="F13314">
        <v>0</v>
      </c>
      <c r="G13314" t="s">
        <v>22</v>
      </c>
    </row>
    <row r="13315" spans="1:7" x14ac:dyDescent="0.25">
      <c r="A13315" t="s">
        <v>26128</v>
      </c>
      <c r="B13315" t="s">
        <v>26129</v>
      </c>
      <c r="C13315">
        <v>0</v>
      </c>
      <c r="D13315">
        <v>0</v>
      </c>
      <c r="E13315">
        <v>962.35900000000004</v>
      </c>
      <c r="F13315">
        <v>0</v>
      </c>
      <c r="G13315" t="s">
        <v>22</v>
      </c>
    </row>
    <row r="13316" spans="1:7" x14ac:dyDescent="0.25">
      <c r="A13316" t="s">
        <v>26130</v>
      </c>
      <c r="B13316" t="s">
        <v>26131</v>
      </c>
      <c r="C13316">
        <v>0</v>
      </c>
      <c r="D13316">
        <v>0</v>
      </c>
      <c r="E13316">
        <v>984.55899999999997</v>
      </c>
      <c r="F13316">
        <v>0</v>
      </c>
      <c r="G13316" t="s">
        <v>22</v>
      </c>
    </row>
    <row r="13317" spans="1:7" x14ac:dyDescent="0.25">
      <c r="A13317" t="s">
        <v>26132</v>
      </c>
      <c r="B13317" t="s">
        <v>26133</v>
      </c>
      <c r="C13317">
        <v>0</v>
      </c>
      <c r="D13317">
        <v>82.03</v>
      </c>
      <c r="E13317">
        <v>33.484999999999999</v>
      </c>
      <c r="F13317">
        <v>32.055</v>
      </c>
      <c r="G13317" t="s">
        <v>312</v>
      </c>
    </row>
    <row r="13318" spans="1:7" x14ac:dyDescent="0.25">
      <c r="A13318" t="s">
        <v>26134</v>
      </c>
      <c r="B13318" t="s">
        <v>26135</v>
      </c>
      <c r="C13318">
        <v>0</v>
      </c>
      <c r="D13318">
        <v>0</v>
      </c>
      <c r="E13318">
        <v>86.44</v>
      </c>
      <c r="F13318">
        <v>0</v>
      </c>
      <c r="G13318" t="s">
        <v>22</v>
      </c>
    </row>
    <row r="13319" spans="1:7" x14ac:dyDescent="0.25">
      <c r="A13319" t="s">
        <v>26136</v>
      </c>
      <c r="B13319" t="s">
        <v>26137</v>
      </c>
      <c r="C13319">
        <v>0</v>
      </c>
      <c r="D13319">
        <v>20.03</v>
      </c>
      <c r="E13319">
        <v>6.819</v>
      </c>
      <c r="F13319">
        <v>6.5960000000000001</v>
      </c>
      <c r="G13319" t="s">
        <v>22</v>
      </c>
    </row>
    <row r="13320" spans="1:7" x14ac:dyDescent="0.25">
      <c r="A13320" t="s">
        <v>26138</v>
      </c>
      <c r="B13320" t="s">
        <v>26139</v>
      </c>
      <c r="C13320">
        <v>0</v>
      </c>
      <c r="D13320">
        <v>114.27</v>
      </c>
      <c r="E13320">
        <v>9.5280000000000005</v>
      </c>
      <c r="F13320">
        <v>9.15</v>
      </c>
      <c r="G13320" t="s">
        <v>22</v>
      </c>
    </row>
    <row r="13321" spans="1:7" x14ac:dyDescent="0.25">
      <c r="A13321" t="s">
        <v>26140</v>
      </c>
      <c r="B13321" t="s">
        <v>26141</v>
      </c>
      <c r="C13321">
        <v>0</v>
      </c>
      <c r="D13321">
        <v>0</v>
      </c>
      <c r="E13321">
        <v>271.01100000000002</v>
      </c>
      <c r="F13321">
        <v>0</v>
      </c>
      <c r="G13321" t="s">
        <v>22</v>
      </c>
    </row>
    <row r="13322" spans="1:7" x14ac:dyDescent="0.25">
      <c r="A13322" t="s">
        <v>26142</v>
      </c>
      <c r="B13322" t="s">
        <v>26143</v>
      </c>
      <c r="C13322">
        <v>7843</v>
      </c>
      <c r="D13322">
        <v>0</v>
      </c>
      <c r="E13322">
        <v>3.4000000000000002E-2</v>
      </c>
      <c r="F13322">
        <v>3.3000000000000002E-2</v>
      </c>
      <c r="G13322" t="s">
        <v>22</v>
      </c>
    </row>
    <row r="13323" spans="1:7" x14ac:dyDescent="0.25">
      <c r="A13323" t="s">
        <v>26144</v>
      </c>
      <c r="B13323" t="s">
        <v>26145</v>
      </c>
      <c r="C13323">
        <v>3</v>
      </c>
      <c r="D13323">
        <v>0</v>
      </c>
      <c r="E13323">
        <v>54.759</v>
      </c>
      <c r="F13323">
        <v>13.234999999999999</v>
      </c>
      <c r="G13323" t="s">
        <v>22</v>
      </c>
    </row>
    <row r="13324" spans="1:7" x14ac:dyDescent="0.25">
      <c r="A13324" t="s">
        <v>26146</v>
      </c>
      <c r="B13324" t="s">
        <v>26147</v>
      </c>
      <c r="C13324">
        <v>1</v>
      </c>
      <c r="D13324">
        <v>0</v>
      </c>
      <c r="E13324">
        <v>0</v>
      </c>
      <c r="F13324">
        <v>0</v>
      </c>
      <c r="G13324" t="s">
        <v>22</v>
      </c>
    </row>
    <row r="13325" spans="1:7" x14ac:dyDescent="0.25">
      <c r="A13325" t="s">
        <v>26148</v>
      </c>
      <c r="B13325" t="s">
        <v>26149</v>
      </c>
      <c r="C13325">
        <v>1000</v>
      </c>
      <c r="D13325">
        <v>0</v>
      </c>
      <c r="E13325">
        <v>0.27660000000000001</v>
      </c>
      <c r="F13325">
        <v>0.28000000000000003</v>
      </c>
      <c r="G13325" t="s">
        <v>22</v>
      </c>
    </row>
    <row r="13326" spans="1:7" x14ac:dyDescent="0.25">
      <c r="A13326" t="s">
        <v>26150</v>
      </c>
      <c r="B13326" t="s">
        <v>26151</v>
      </c>
      <c r="C13326">
        <v>0</v>
      </c>
      <c r="D13326">
        <v>0</v>
      </c>
      <c r="E13326">
        <v>69.475999999999999</v>
      </c>
      <c r="F13326">
        <v>67.721000000000004</v>
      </c>
      <c r="G13326" t="s">
        <v>33</v>
      </c>
    </row>
    <row r="13327" spans="1:7" x14ac:dyDescent="0.25">
      <c r="A13327" t="s">
        <v>26152</v>
      </c>
      <c r="B13327" t="s">
        <v>26153</v>
      </c>
      <c r="C13327">
        <v>1196</v>
      </c>
      <c r="D13327">
        <v>0</v>
      </c>
      <c r="E13327">
        <v>0.19</v>
      </c>
      <c r="F13327">
        <v>0.36699999999999999</v>
      </c>
      <c r="G13327" t="s">
        <v>22</v>
      </c>
    </row>
    <row r="13328" spans="1:7" x14ac:dyDescent="0.25">
      <c r="A13328" t="s">
        <v>26154</v>
      </c>
      <c r="B13328" t="s">
        <v>26155</v>
      </c>
      <c r="C13328">
        <v>3</v>
      </c>
      <c r="D13328">
        <v>0</v>
      </c>
      <c r="E13328">
        <v>10.18</v>
      </c>
      <c r="F13328">
        <v>10.18</v>
      </c>
      <c r="G13328" t="s">
        <v>22</v>
      </c>
    </row>
    <row r="13329" spans="1:7" x14ac:dyDescent="0.25">
      <c r="A13329" t="s">
        <v>26156</v>
      </c>
      <c r="B13329" t="s">
        <v>26157</v>
      </c>
      <c r="C13329">
        <v>80</v>
      </c>
      <c r="D13329">
        <v>0</v>
      </c>
      <c r="E13329">
        <v>0.91200000000000003</v>
      </c>
      <c r="F13329">
        <v>0.91200000000000003</v>
      </c>
      <c r="G13329" t="s">
        <v>33</v>
      </c>
    </row>
    <row r="13330" spans="1:7" x14ac:dyDescent="0.25">
      <c r="A13330" t="s">
        <v>26158</v>
      </c>
      <c r="B13330" t="s">
        <v>26159</v>
      </c>
      <c r="C13330">
        <v>0</v>
      </c>
      <c r="D13330">
        <v>32.96</v>
      </c>
      <c r="E13330">
        <v>17.38571</v>
      </c>
      <c r="F13330">
        <v>17.38918</v>
      </c>
      <c r="G13330" t="s">
        <v>22</v>
      </c>
    </row>
    <row r="13331" spans="1:7" x14ac:dyDescent="0.25">
      <c r="A13331" t="s">
        <v>26160</v>
      </c>
      <c r="B13331" t="s">
        <v>26161</v>
      </c>
      <c r="C13331">
        <v>0</v>
      </c>
      <c r="D13331">
        <v>0</v>
      </c>
      <c r="E13331">
        <v>11.84</v>
      </c>
      <c r="F13331">
        <v>0</v>
      </c>
      <c r="G13331" t="s">
        <v>22</v>
      </c>
    </row>
    <row r="13332" spans="1:7" x14ac:dyDescent="0.25">
      <c r="A13332" t="s">
        <v>26162</v>
      </c>
      <c r="B13332" t="s">
        <v>26163</v>
      </c>
      <c r="C13332">
        <v>0</v>
      </c>
      <c r="D13332">
        <v>10.7</v>
      </c>
      <c r="E13332">
        <v>12.11</v>
      </c>
      <c r="F13332">
        <v>9.5</v>
      </c>
      <c r="G13332" t="s">
        <v>22</v>
      </c>
    </row>
    <row r="13333" spans="1:7" x14ac:dyDescent="0.25">
      <c r="A13333" t="s">
        <v>26164</v>
      </c>
      <c r="B13333" t="s">
        <v>26165</v>
      </c>
      <c r="C13333">
        <v>680</v>
      </c>
      <c r="D13333">
        <v>0</v>
      </c>
      <c r="E13333">
        <v>2E-3</v>
      </c>
      <c r="F13333">
        <v>2E-3</v>
      </c>
      <c r="G13333" t="s">
        <v>33</v>
      </c>
    </row>
    <row r="13334" spans="1:7" x14ac:dyDescent="0.25">
      <c r="A13334" t="s">
        <v>26166</v>
      </c>
      <c r="B13334" t="s">
        <v>26167</v>
      </c>
      <c r="C13334">
        <v>0</v>
      </c>
      <c r="D13334">
        <v>0</v>
      </c>
      <c r="E13334">
        <v>0</v>
      </c>
      <c r="F13334">
        <v>0</v>
      </c>
      <c r="G13334" t="s">
        <v>22</v>
      </c>
    </row>
    <row r="13335" spans="1:7" x14ac:dyDescent="0.25">
      <c r="A13335" t="s">
        <v>26168</v>
      </c>
      <c r="B13335" t="s">
        <v>26169</v>
      </c>
      <c r="C13335">
        <v>0</v>
      </c>
      <c r="D13335">
        <v>104.62</v>
      </c>
      <c r="E13335">
        <v>41.453000000000003</v>
      </c>
      <c r="F13335">
        <v>31.106999999999999</v>
      </c>
      <c r="G13335" t="s">
        <v>312</v>
      </c>
    </row>
    <row r="13336" spans="1:7" x14ac:dyDescent="0.25">
      <c r="A13336" t="s">
        <v>26170</v>
      </c>
      <c r="B13336" t="s">
        <v>26171</v>
      </c>
      <c r="C13336">
        <v>0</v>
      </c>
      <c r="D13336">
        <v>313.95</v>
      </c>
      <c r="E13336">
        <v>45.356000000000002</v>
      </c>
      <c r="F13336">
        <v>44.845999999999997</v>
      </c>
      <c r="G13336" t="s">
        <v>22</v>
      </c>
    </row>
    <row r="13337" spans="1:7" x14ac:dyDescent="0.25">
      <c r="A13337" t="s">
        <v>26172</v>
      </c>
      <c r="B13337" t="s">
        <v>26173</v>
      </c>
      <c r="C13337">
        <v>1</v>
      </c>
      <c r="D13337">
        <v>115.12</v>
      </c>
      <c r="E13337">
        <v>33.020000000000003</v>
      </c>
      <c r="F13337">
        <v>12.231999999999999</v>
      </c>
      <c r="G13337" t="s">
        <v>33</v>
      </c>
    </row>
    <row r="13338" spans="1:7" x14ac:dyDescent="0.25">
      <c r="A13338" t="s">
        <v>26174</v>
      </c>
      <c r="B13338" t="s">
        <v>26175</v>
      </c>
      <c r="C13338">
        <v>0</v>
      </c>
      <c r="D13338">
        <v>257.58999999999997</v>
      </c>
      <c r="E13338">
        <v>20.234999999999999</v>
      </c>
      <c r="F13338">
        <v>16.382000000000001</v>
      </c>
      <c r="G13338" t="s">
        <v>22</v>
      </c>
    </row>
    <row r="13339" spans="1:7" x14ac:dyDescent="0.25">
      <c r="A13339" t="s">
        <v>26176</v>
      </c>
      <c r="B13339" t="s">
        <v>26177</v>
      </c>
      <c r="C13339">
        <v>0</v>
      </c>
      <c r="D13339">
        <v>0</v>
      </c>
      <c r="E13339">
        <v>33.409999999999997</v>
      </c>
      <c r="F13339">
        <v>33.409999999999997</v>
      </c>
      <c r="G13339" t="s">
        <v>22</v>
      </c>
    </row>
    <row r="13340" spans="1:7" x14ac:dyDescent="0.25">
      <c r="A13340" t="s">
        <v>26178</v>
      </c>
      <c r="B13340" t="s">
        <v>26179</v>
      </c>
      <c r="C13340">
        <v>0</v>
      </c>
      <c r="D13340">
        <v>0</v>
      </c>
      <c r="E13340">
        <v>23.228999999999999</v>
      </c>
      <c r="F13340">
        <v>0</v>
      </c>
      <c r="G13340" t="s">
        <v>33</v>
      </c>
    </row>
    <row r="13341" spans="1:7" x14ac:dyDescent="0.25">
      <c r="A13341" t="s">
        <v>26180</v>
      </c>
      <c r="B13341" t="s">
        <v>26181</v>
      </c>
      <c r="C13341">
        <v>0</v>
      </c>
      <c r="D13341">
        <v>28</v>
      </c>
      <c r="E13341">
        <v>20.803999999999998</v>
      </c>
      <c r="F13341">
        <v>0</v>
      </c>
      <c r="G13341" t="s">
        <v>33</v>
      </c>
    </row>
    <row r="13342" spans="1:7" x14ac:dyDescent="0.25">
      <c r="A13342" t="s">
        <v>26182</v>
      </c>
      <c r="B13342" t="s">
        <v>26183</v>
      </c>
      <c r="C13342">
        <v>0</v>
      </c>
      <c r="D13342">
        <v>0</v>
      </c>
      <c r="E13342">
        <v>6.048</v>
      </c>
      <c r="F13342">
        <v>6.048</v>
      </c>
      <c r="G13342" t="s">
        <v>33</v>
      </c>
    </row>
    <row r="13343" spans="1:7" x14ac:dyDescent="0.25">
      <c r="A13343" t="s">
        <v>26184</v>
      </c>
      <c r="B13343" t="s">
        <v>18572</v>
      </c>
      <c r="C13343">
        <v>0</v>
      </c>
      <c r="D13343">
        <v>516.84</v>
      </c>
      <c r="E13343">
        <v>73.808000000000007</v>
      </c>
      <c r="F13343">
        <v>71.209000000000003</v>
      </c>
      <c r="G13343" t="s">
        <v>312</v>
      </c>
    </row>
    <row r="13344" spans="1:7" x14ac:dyDescent="0.25">
      <c r="A13344" t="s">
        <v>26185</v>
      </c>
      <c r="B13344" t="s">
        <v>26186</v>
      </c>
      <c r="C13344">
        <v>0</v>
      </c>
      <c r="D13344">
        <v>348.02</v>
      </c>
      <c r="E13344">
        <v>130.5</v>
      </c>
      <c r="F13344">
        <v>130.5</v>
      </c>
      <c r="G13344" t="s">
        <v>22</v>
      </c>
    </row>
    <row r="13345" spans="1:7" x14ac:dyDescent="0.25">
      <c r="A13345" t="s">
        <v>26187</v>
      </c>
      <c r="B13345" t="s">
        <v>26188</v>
      </c>
      <c r="C13345">
        <v>2</v>
      </c>
      <c r="D13345">
        <v>193</v>
      </c>
      <c r="E13345">
        <v>193</v>
      </c>
      <c r="F13345">
        <v>193</v>
      </c>
      <c r="G13345" t="s">
        <v>22</v>
      </c>
    </row>
    <row r="13346" spans="1:7" x14ac:dyDescent="0.25">
      <c r="A13346" t="s">
        <v>26189</v>
      </c>
      <c r="B13346" t="s">
        <v>26190</v>
      </c>
      <c r="C13346">
        <v>2</v>
      </c>
      <c r="D13346">
        <v>48</v>
      </c>
      <c r="E13346">
        <v>48</v>
      </c>
      <c r="F13346">
        <v>48</v>
      </c>
      <c r="G13346" t="s">
        <v>22</v>
      </c>
    </row>
    <row r="13347" spans="1:7" x14ac:dyDescent="0.25">
      <c r="A13347" t="s">
        <v>26191</v>
      </c>
      <c r="B13347" t="s">
        <v>26192</v>
      </c>
      <c r="C13347">
        <v>0</v>
      </c>
      <c r="D13347">
        <v>282.39999999999998</v>
      </c>
      <c r="E13347">
        <v>77.81</v>
      </c>
      <c r="F13347">
        <v>0</v>
      </c>
      <c r="G13347" t="s">
        <v>22</v>
      </c>
    </row>
    <row r="13348" spans="1:7" x14ac:dyDescent="0.25">
      <c r="A13348" t="s">
        <v>26193</v>
      </c>
      <c r="B13348" t="s">
        <v>26194</v>
      </c>
      <c r="C13348">
        <v>100</v>
      </c>
      <c r="D13348">
        <v>0</v>
      </c>
      <c r="E13348">
        <v>0</v>
      </c>
      <c r="F13348">
        <v>0</v>
      </c>
      <c r="G13348" t="s">
        <v>22</v>
      </c>
    </row>
    <row r="13349" spans="1:7" x14ac:dyDescent="0.25">
      <c r="A13349" t="s">
        <v>26195</v>
      </c>
      <c r="B13349" t="s">
        <v>26196</v>
      </c>
      <c r="C13349">
        <v>0</v>
      </c>
      <c r="D13349">
        <v>0</v>
      </c>
      <c r="E13349">
        <v>8.5530000000000008</v>
      </c>
      <c r="F13349">
        <v>9.5790000000000006</v>
      </c>
      <c r="G13349" t="s">
        <v>33</v>
      </c>
    </row>
    <row r="13350" spans="1:7" x14ac:dyDescent="0.25">
      <c r="A13350" t="s">
        <v>26197</v>
      </c>
      <c r="B13350" t="s">
        <v>26198</v>
      </c>
      <c r="C13350">
        <v>0</v>
      </c>
      <c r="D13350">
        <v>0</v>
      </c>
      <c r="E13350">
        <v>1255.796</v>
      </c>
      <c r="F13350">
        <v>0</v>
      </c>
      <c r="G13350" t="s">
        <v>33</v>
      </c>
    </row>
    <row r="13351" spans="1:7" x14ac:dyDescent="0.25">
      <c r="A13351" t="s">
        <v>26199</v>
      </c>
      <c r="B13351" t="s">
        <v>26200</v>
      </c>
      <c r="C13351">
        <v>1326</v>
      </c>
      <c r="D13351">
        <v>115.47</v>
      </c>
      <c r="E13351">
        <v>67.921000000000006</v>
      </c>
      <c r="F13351">
        <v>67.921000000000006</v>
      </c>
      <c r="G13351" t="s">
        <v>33</v>
      </c>
    </row>
    <row r="13352" spans="1:7" x14ac:dyDescent="0.25">
      <c r="A13352" t="s">
        <v>26201</v>
      </c>
      <c r="B13352" t="s">
        <v>26202</v>
      </c>
      <c r="C13352">
        <v>0</v>
      </c>
      <c r="D13352">
        <v>375.25</v>
      </c>
      <c r="E13352">
        <v>29.277999999999999</v>
      </c>
      <c r="F13352">
        <v>22.709</v>
      </c>
      <c r="G13352" t="s">
        <v>22</v>
      </c>
    </row>
    <row r="13353" spans="1:7" x14ac:dyDescent="0.25">
      <c r="A13353" t="s">
        <v>26203</v>
      </c>
      <c r="B13353" t="s">
        <v>26204</v>
      </c>
      <c r="C13353">
        <v>2675</v>
      </c>
      <c r="D13353">
        <v>0</v>
      </c>
      <c r="E13353">
        <v>0.41499999999999998</v>
      </c>
      <c r="F13353">
        <v>0.41499999999999998</v>
      </c>
      <c r="G13353" t="s">
        <v>22</v>
      </c>
    </row>
    <row r="13354" spans="1:7" x14ac:dyDescent="0.25">
      <c r="A13354" t="s">
        <v>26205</v>
      </c>
      <c r="B13354" t="s">
        <v>26206</v>
      </c>
      <c r="C13354">
        <v>0</v>
      </c>
      <c r="D13354">
        <v>61.97</v>
      </c>
      <c r="E13354">
        <v>6.3890000000000002</v>
      </c>
      <c r="F13354">
        <v>4.9729999999999999</v>
      </c>
      <c r="G13354" t="s">
        <v>33</v>
      </c>
    </row>
    <row r="13355" spans="1:7" x14ac:dyDescent="0.25">
      <c r="A13355" t="s">
        <v>26207</v>
      </c>
      <c r="B13355" t="s">
        <v>26208</v>
      </c>
      <c r="C13355">
        <v>26</v>
      </c>
      <c r="D13355">
        <v>0</v>
      </c>
      <c r="E13355">
        <v>0.11</v>
      </c>
      <c r="F13355">
        <v>0</v>
      </c>
      <c r="G13355" t="s">
        <v>22</v>
      </c>
    </row>
    <row r="13356" spans="1:7" x14ac:dyDescent="0.25">
      <c r="A13356" t="s">
        <v>26209</v>
      </c>
      <c r="B13356" t="s">
        <v>26210</v>
      </c>
      <c r="C13356">
        <v>0</v>
      </c>
      <c r="D13356">
        <v>0</v>
      </c>
      <c r="E13356">
        <v>7.86</v>
      </c>
      <c r="F13356">
        <v>0.95</v>
      </c>
      <c r="G13356" t="s">
        <v>22</v>
      </c>
    </row>
    <row r="13357" spans="1:7" x14ac:dyDescent="0.25">
      <c r="A13357" t="s">
        <v>26211</v>
      </c>
      <c r="B13357" t="s">
        <v>26212</v>
      </c>
      <c r="C13357">
        <v>3</v>
      </c>
      <c r="D13357">
        <v>89.49</v>
      </c>
      <c r="E13357">
        <v>17.184000000000001</v>
      </c>
      <c r="F13357">
        <v>5.9429999999999996</v>
      </c>
      <c r="G13357" t="s">
        <v>22</v>
      </c>
    </row>
    <row r="13358" spans="1:7" x14ac:dyDescent="0.25">
      <c r="A13358" t="s">
        <v>26213</v>
      </c>
      <c r="B13358" t="s">
        <v>26214</v>
      </c>
      <c r="C13358">
        <v>91</v>
      </c>
      <c r="D13358">
        <v>0</v>
      </c>
      <c r="E13358">
        <v>0.28000000000000003</v>
      </c>
      <c r="F13358">
        <v>0</v>
      </c>
      <c r="G13358" t="s">
        <v>22</v>
      </c>
    </row>
    <row r="13359" spans="1:7" x14ac:dyDescent="0.25">
      <c r="A13359" t="s">
        <v>26215</v>
      </c>
      <c r="B13359" t="s">
        <v>26216</v>
      </c>
      <c r="C13359">
        <v>922</v>
      </c>
      <c r="D13359">
        <v>0</v>
      </c>
      <c r="E13359">
        <v>1.7680000000000001E-2</v>
      </c>
      <c r="F13359">
        <v>1.7680000000000001E-2</v>
      </c>
      <c r="G13359" t="s">
        <v>22</v>
      </c>
    </row>
    <row r="13360" spans="1:7" x14ac:dyDescent="0.25">
      <c r="A13360" t="s">
        <v>26217</v>
      </c>
      <c r="B13360" t="s">
        <v>26218</v>
      </c>
      <c r="C13360">
        <v>0</v>
      </c>
      <c r="D13360">
        <v>0</v>
      </c>
      <c r="E13360">
        <v>30.131</v>
      </c>
      <c r="F13360">
        <v>12.343999999999999</v>
      </c>
      <c r="G13360" t="s">
        <v>22</v>
      </c>
    </row>
    <row r="13361" spans="1:7" x14ac:dyDescent="0.25">
      <c r="A13361" t="s">
        <v>26219</v>
      </c>
      <c r="B13361" t="s">
        <v>26220</v>
      </c>
      <c r="C13361">
        <v>46</v>
      </c>
      <c r="D13361">
        <v>0</v>
      </c>
      <c r="E13361">
        <v>98.05</v>
      </c>
      <c r="F13361">
        <v>60.7</v>
      </c>
      <c r="G13361" t="s">
        <v>22</v>
      </c>
    </row>
    <row r="13362" spans="1:7" x14ac:dyDescent="0.25">
      <c r="A13362" t="s">
        <v>26221</v>
      </c>
      <c r="B13362" t="s">
        <v>26222</v>
      </c>
      <c r="C13362">
        <v>20</v>
      </c>
      <c r="D13362">
        <v>0</v>
      </c>
      <c r="E13362">
        <v>0.57071000000000005</v>
      </c>
      <c r="F13362">
        <v>0.39276</v>
      </c>
      <c r="G13362" t="s">
        <v>22</v>
      </c>
    </row>
    <row r="13363" spans="1:7" x14ac:dyDescent="0.25">
      <c r="A13363" t="s">
        <v>26223</v>
      </c>
      <c r="B13363" t="s">
        <v>26224</v>
      </c>
      <c r="C13363">
        <v>0</v>
      </c>
      <c r="D13363">
        <v>0</v>
      </c>
      <c r="E13363">
        <v>14.167</v>
      </c>
      <c r="F13363">
        <v>0</v>
      </c>
      <c r="G13363" t="s">
        <v>33</v>
      </c>
    </row>
    <row r="13364" spans="1:7" x14ac:dyDescent="0.25">
      <c r="A13364" t="s">
        <v>26225</v>
      </c>
      <c r="B13364" t="s">
        <v>26226</v>
      </c>
      <c r="C13364">
        <v>573</v>
      </c>
      <c r="D13364">
        <v>0</v>
      </c>
      <c r="E13364">
        <v>4.1310000000000002</v>
      </c>
      <c r="F13364">
        <v>4.4610000000000003</v>
      </c>
      <c r="G13364" t="s">
        <v>33</v>
      </c>
    </row>
    <row r="13365" spans="1:7" x14ac:dyDescent="0.25">
      <c r="A13365" t="s">
        <v>26227</v>
      </c>
      <c r="B13365" t="s">
        <v>26228</v>
      </c>
      <c r="C13365">
        <v>7601</v>
      </c>
      <c r="D13365">
        <v>0</v>
      </c>
      <c r="E13365">
        <v>0.17</v>
      </c>
      <c r="F13365">
        <v>0.17</v>
      </c>
      <c r="G13365" t="s">
        <v>22</v>
      </c>
    </row>
    <row r="13366" spans="1:7" x14ac:dyDescent="0.25">
      <c r="A13366" t="s">
        <v>26229</v>
      </c>
      <c r="B13366" t="s">
        <v>26230</v>
      </c>
      <c r="C13366">
        <v>2</v>
      </c>
      <c r="D13366">
        <v>0</v>
      </c>
      <c r="E13366">
        <v>58.820999999999998</v>
      </c>
      <c r="F13366">
        <v>55.167999999999999</v>
      </c>
      <c r="G13366" t="s">
        <v>33</v>
      </c>
    </row>
    <row r="13367" spans="1:7" x14ac:dyDescent="0.25">
      <c r="A13367" t="s">
        <v>26231</v>
      </c>
      <c r="B13367" t="s">
        <v>26232</v>
      </c>
      <c r="C13367">
        <v>0</v>
      </c>
      <c r="D13367">
        <v>0</v>
      </c>
      <c r="E13367">
        <v>12.965999999999999</v>
      </c>
      <c r="F13367">
        <v>38.320999999999998</v>
      </c>
      <c r="G13367" t="s">
        <v>22</v>
      </c>
    </row>
    <row r="13368" spans="1:7" x14ac:dyDescent="0.25">
      <c r="A13368" t="s">
        <v>26233</v>
      </c>
      <c r="B13368" t="s">
        <v>24753</v>
      </c>
      <c r="C13368">
        <v>1</v>
      </c>
      <c r="D13368">
        <v>418.55</v>
      </c>
      <c r="E13368">
        <v>62.067999999999998</v>
      </c>
      <c r="F13368">
        <v>62.067999999999998</v>
      </c>
      <c r="G13368" t="s">
        <v>312</v>
      </c>
    </row>
    <row r="13369" spans="1:7" x14ac:dyDescent="0.25">
      <c r="A13369" t="s">
        <v>26234</v>
      </c>
      <c r="B13369" t="s">
        <v>26235</v>
      </c>
      <c r="C13369">
        <v>0</v>
      </c>
      <c r="D13369">
        <v>0</v>
      </c>
      <c r="E13369">
        <v>41.323</v>
      </c>
      <c r="F13369">
        <v>16.867000000000001</v>
      </c>
      <c r="G13369" t="s">
        <v>22</v>
      </c>
    </row>
    <row r="13370" spans="1:7" x14ac:dyDescent="0.25">
      <c r="A13370" t="s">
        <v>26236</v>
      </c>
      <c r="B13370" t="s">
        <v>26237</v>
      </c>
      <c r="C13370">
        <v>0</v>
      </c>
      <c r="D13370">
        <v>0</v>
      </c>
      <c r="E13370">
        <v>7.4729999999999999</v>
      </c>
      <c r="F13370">
        <v>7.3120000000000003</v>
      </c>
      <c r="G13370" t="s">
        <v>33</v>
      </c>
    </row>
    <row r="13371" spans="1:7" x14ac:dyDescent="0.25">
      <c r="A13371" t="s">
        <v>26238</v>
      </c>
      <c r="B13371" t="s">
        <v>26239</v>
      </c>
      <c r="C13371">
        <v>8500</v>
      </c>
      <c r="D13371">
        <v>0</v>
      </c>
      <c r="E13371">
        <v>0.3</v>
      </c>
      <c r="F13371">
        <v>0.3</v>
      </c>
      <c r="G13371" t="s">
        <v>22</v>
      </c>
    </row>
    <row r="13372" spans="1:7" x14ac:dyDescent="0.25">
      <c r="A13372" t="s">
        <v>26240</v>
      </c>
      <c r="B13372" t="s">
        <v>26241</v>
      </c>
      <c r="C13372">
        <v>0</v>
      </c>
      <c r="D13372">
        <v>253.62</v>
      </c>
      <c r="E13372">
        <v>54.369</v>
      </c>
      <c r="F13372">
        <v>0</v>
      </c>
      <c r="G13372" t="s">
        <v>33</v>
      </c>
    </row>
    <row r="13373" spans="1:7" x14ac:dyDescent="0.25">
      <c r="A13373" t="s">
        <v>26242</v>
      </c>
      <c r="B13373" t="s">
        <v>26243</v>
      </c>
      <c r="C13373">
        <v>1</v>
      </c>
      <c r="D13373">
        <v>280.05</v>
      </c>
      <c r="E13373">
        <v>60.155999999999999</v>
      </c>
      <c r="F13373">
        <v>58.924999999999997</v>
      </c>
      <c r="G13373" t="s">
        <v>33</v>
      </c>
    </row>
    <row r="13374" spans="1:7" x14ac:dyDescent="0.25">
      <c r="A13374" t="s">
        <v>26244</v>
      </c>
      <c r="B13374" t="s">
        <v>26245</v>
      </c>
      <c r="C13374">
        <v>0</v>
      </c>
      <c r="D13374">
        <v>309.33</v>
      </c>
      <c r="E13374">
        <v>66.561000000000007</v>
      </c>
      <c r="F13374">
        <v>0</v>
      </c>
      <c r="G13374" t="s">
        <v>33</v>
      </c>
    </row>
    <row r="13375" spans="1:7" x14ac:dyDescent="0.25">
      <c r="A13375" t="s">
        <v>26246</v>
      </c>
      <c r="B13375" t="s">
        <v>26247</v>
      </c>
      <c r="C13375">
        <v>0</v>
      </c>
      <c r="D13375">
        <v>217.59</v>
      </c>
      <c r="E13375">
        <v>54.424999999999997</v>
      </c>
      <c r="F13375">
        <v>0</v>
      </c>
      <c r="G13375" t="s">
        <v>33</v>
      </c>
    </row>
    <row r="13376" spans="1:7" x14ac:dyDescent="0.25">
      <c r="A13376" t="s">
        <v>26248</v>
      </c>
      <c r="B13376" t="s">
        <v>26249</v>
      </c>
      <c r="C13376">
        <v>1000</v>
      </c>
      <c r="D13376">
        <v>0</v>
      </c>
      <c r="E13376">
        <v>0.08</v>
      </c>
      <c r="F13376">
        <v>0.08</v>
      </c>
      <c r="G13376" t="s">
        <v>22</v>
      </c>
    </row>
    <row r="13377" spans="1:7" x14ac:dyDescent="0.25">
      <c r="A13377" t="s">
        <v>26250</v>
      </c>
      <c r="B13377" t="s">
        <v>26251</v>
      </c>
      <c r="C13377">
        <v>0</v>
      </c>
      <c r="D13377">
        <v>240.28</v>
      </c>
      <c r="E13377">
        <v>60.210999999999999</v>
      </c>
      <c r="F13377">
        <v>0</v>
      </c>
      <c r="G13377" t="s">
        <v>33</v>
      </c>
    </row>
    <row r="13378" spans="1:7" x14ac:dyDescent="0.25">
      <c r="A13378" t="s">
        <v>26252</v>
      </c>
      <c r="B13378" t="s">
        <v>26253</v>
      </c>
      <c r="C13378">
        <v>0</v>
      </c>
      <c r="D13378">
        <v>265.39</v>
      </c>
      <c r="E13378">
        <v>66.616</v>
      </c>
      <c r="F13378">
        <v>0</v>
      </c>
      <c r="G13378" t="s">
        <v>33</v>
      </c>
    </row>
    <row r="13379" spans="1:7" x14ac:dyDescent="0.25">
      <c r="A13379" t="s">
        <v>26254</v>
      </c>
      <c r="B13379" t="s">
        <v>26255</v>
      </c>
      <c r="C13379">
        <v>0</v>
      </c>
      <c r="D13379">
        <v>321.55</v>
      </c>
      <c r="E13379">
        <v>135.67599999999999</v>
      </c>
      <c r="F13379">
        <v>152.71700000000001</v>
      </c>
      <c r="G13379" t="s">
        <v>33</v>
      </c>
    </row>
    <row r="13380" spans="1:7" x14ac:dyDescent="0.25">
      <c r="A13380" t="s">
        <v>26256</v>
      </c>
      <c r="B13380" t="s">
        <v>26257</v>
      </c>
      <c r="C13380">
        <v>0</v>
      </c>
      <c r="D13380">
        <v>10749.08</v>
      </c>
      <c r="E13380">
        <v>3399.643</v>
      </c>
      <c r="F13380">
        <v>0</v>
      </c>
      <c r="G13380" t="s">
        <v>33</v>
      </c>
    </row>
    <row r="13381" spans="1:7" x14ac:dyDescent="0.25">
      <c r="A13381" t="s">
        <v>26258</v>
      </c>
      <c r="B13381" t="s">
        <v>26259</v>
      </c>
      <c r="C13381">
        <v>0</v>
      </c>
      <c r="D13381">
        <v>11155.75</v>
      </c>
      <c r="E13381">
        <v>3527.7429999999999</v>
      </c>
      <c r="F13381">
        <v>0</v>
      </c>
      <c r="G13381" t="s">
        <v>33</v>
      </c>
    </row>
    <row r="13382" spans="1:7" x14ac:dyDescent="0.25">
      <c r="A13382" t="s">
        <v>26260</v>
      </c>
      <c r="B13382" t="s">
        <v>26261</v>
      </c>
      <c r="C13382">
        <v>0</v>
      </c>
      <c r="D13382">
        <v>12511.3</v>
      </c>
      <c r="E13382">
        <v>3954.7429999999999</v>
      </c>
      <c r="F13382">
        <v>0</v>
      </c>
      <c r="G13382" t="s">
        <v>33</v>
      </c>
    </row>
    <row r="13383" spans="1:7" x14ac:dyDescent="0.25">
      <c r="A13383" t="s">
        <v>26262</v>
      </c>
      <c r="B13383" t="s">
        <v>26263</v>
      </c>
      <c r="C13383">
        <v>0</v>
      </c>
      <c r="D13383">
        <v>14409.08</v>
      </c>
      <c r="E13383">
        <v>4552.5429999999997</v>
      </c>
      <c r="F13383">
        <v>0</v>
      </c>
      <c r="G13383" t="s">
        <v>33</v>
      </c>
    </row>
    <row r="13384" spans="1:7" x14ac:dyDescent="0.25">
      <c r="A13384" t="s">
        <v>26264</v>
      </c>
      <c r="B13384" t="s">
        <v>26265</v>
      </c>
      <c r="C13384">
        <v>0</v>
      </c>
      <c r="D13384">
        <v>0</v>
      </c>
      <c r="E13384">
        <v>1447.028</v>
      </c>
      <c r="F13384">
        <v>0</v>
      </c>
      <c r="G13384" t="s">
        <v>22</v>
      </c>
    </row>
    <row r="13385" spans="1:7" x14ac:dyDescent="0.25">
      <c r="A13385" t="s">
        <v>26266</v>
      </c>
      <c r="B13385" t="s">
        <v>26267</v>
      </c>
      <c r="C13385">
        <v>0</v>
      </c>
      <c r="D13385">
        <v>84.65</v>
      </c>
      <c r="E13385">
        <v>24.696000000000002</v>
      </c>
      <c r="F13385">
        <v>13.250999999999999</v>
      </c>
      <c r="G13385" t="s">
        <v>22</v>
      </c>
    </row>
    <row r="13386" spans="1:7" x14ac:dyDescent="0.25">
      <c r="A13386" t="s">
        <v>26268</v>
      </c>
      <c r="B13386" t="s">
        <v>26269</v>
      </c>
      <c r="C13386">
        <v>0</v>
      </c>
      <c r="D13386">
        <v>0</v>
      </c>
      <c r="E13386">
        <v>1865.62</v>
      </c>
      <c r="F13386">
        <v>0</v>
      </c>
      <c r="G13386" t="s">
        <v>33</v>
      </c>
    </row>
    <row r="13387" spans="1:7" x14ac:dyDescent="0.25">
      <c r="A13387" t="s">
        <v>26270</v>
      </c>
      <c r="B13387" t="s">
        <v>26271</v>
      </c>
      <c r="C13387">
        <v>0</v>
      </c>
      <c r="D13387">
        <v>0</v>
      </c>
      <c r="E13387">
        <v>2075.8429999999998</v>
      </c>
      <c r="F13387">
        <v>0</v>
      </c>
      <c r="G13387" t="s">
        <v>33</v>
      </c>
    </row>
    <row r="13388" spans="1:7" x14ac:dyDescent="0.25">
      <c r="A13388" t="s">
        <v>26272</v>
      </c>
      <c r="B13388" t="s">
        <v>26273</v>
      </c>
      <c r="C13388">
        <v>7</v>
      </c>
      <c r="D13388">
        <v>155.29</v>
      </c>
      <c r="E13388">
        <v>37.195</v>
      </c>
      <c r="F13388">
        <v>9.9619999999999997</v>
      </c>
      <c r="G13388" t="s">
        <v>312</v>
      </c>
    </row>
    <row r="13389" spans="1:7" x14ac:dyDescent="0.25">
      <c r="A13389" t="s">
        <v>26274</v>
      </c>
      <c r="B13389" t="s">
        <v>26275</v>
      </c>
      <c r="C13389">
        <v>0</v>
      </c>
      <c r="D13389">
        <v>0</v>
      </c>
      <c r="E13389">
        <v>2425.6260000000002</v>
      </c>
      <c r="F13389">
        <v>0</v>
      </c>
      <c r="G13389" t="s">
        <v>33</v>
      </c>
    </row>
    <row r="13390" spans="1:7" x14ac:dyDescent="0.25">
      <c r="A13390" t="s">
        <v>26276</v>
      </c>
      <c r="B13390" t="s">
        <v>26277</v>
      </c>
      <c r="C13390">
        <v>2949</v>
      </c>
      <c r="D13390">
        <v>0</v>
      </c>
      <c r="E13390">
        <v>0.1176</v>
      </c>
      <c r="F13390">
        <v>2.256E-2</v>
      </c>
      <c r="G13390" t="s">
        <v>22</v>
      </c>
    </row>
    <row r="13391" spans="1:7" x14ac:dyDescent="0.25">
      <c r="A13391" t="s">
        <v>26278</v>
      </c>
      <c r="B13391" t="s">
        <v>26279</v>
      </c>
      <c r="C13391">
        <v>0</v>
      </c>
      <c r="D13391">
        <v>836.75</v>
      </c>
      <c r="E13391">
        <v>332.58100000000002</v>
      </c>
      <c r="F13391">
        <v>0</v>
      </c>
      <c r="G13391" t="s">
        <v>33</v>
      </c>
    </row>
    <row r="13392" spans="1:7" x14ac:dyDescent="0.25">
      <c r="A13392" t="s">
        <v>26280</v>
      </c>
      <c r="B13392" t="s">
        <v>26281</v>
      </c>
      <c r="C13392">
        <v>0</v>
      </c>
      <c r="D13392">
        <v>0</v>
      </c>
      <c r="E13392">
        <v>2.1619999999999999</v>
      </c>
      <c r="F13392">
        <v>1.5249999999999999</v>
      </c>
      <c r="G13392" t="s">
        <v>22</v>
      </c>
    </row>
    <row r="13393" spans="1:7" x14ac:dyDescent="0.25">
      <c r="A13393" t="s">
        <v>26282</v>
      </c>
      <c r="B13393" t="s">
        <v>26283</v>
      </c>
      <c r="C13393">
        <v>0</v>
      </c>
      <c r="D13393">
        <v>0</v>
      </c>
      <c r="E13393">
        <v>0</v>
      </c>
      <c r="F13393">
        <v>0</v>
      </c>
      <c r="G13393" t="s">
        <v>22</v>
      </c>
    </row>
    <row r="13394" spans="1:7" x14ac:dyDescent="0.25">
      <c r="A13394" t="s">
        <v>26284</v>
      </c>
      <c r="B13394" t="s">
        <v>26285</v>
      </c>
      <c r="C13394">
        <v>0</v>
      </c>
      <c r="D13394">
        <v>473.84</v>
      </c>
      <c r="E13394">
        <v>124.17100000000001</v>
      </c>
      <c r="F13394">
        <v>0</v>
      </c>
      <c r="G13394" t="s">
        <v>33</v>
      </c>
    </row>
    <row r="13395" spans="1:7" x14ac:dyDescent="0.25">
      <c r="A13395" t="s">
        <v>26286</v>
      </c>
      <c r="B13395" t="s">
        <v>26287</v>
      </c>
      <c r="C13395">
        <v>0</v>
      </c>
      <c r="D13395">
        <v>0</v>
      </c>
      <c r="E13395">
        <v>0</v>
      </c>
      <c r="F13395">
        <v>0</v>
      </c>
      <c r="G13395" t="s">
        <v>22</v>
      </c>
    </row>
    <row r="13396" spans="1:7" x14ac:dyDescent="0.25">
      <c r="A13396" t="s">
        <v>26288</v>
      </c>
      <c r="B13396" t="s">
        <v>26289</v>
      </c>
      <c r="C13396">
        <v>0</v>
      </c>
      <c r="D13396">
        <v>213.08</v>
      </c>
      <c r="E13396">
        <v>104.48</v>
      </c>
      <c r="F13396">
        <v>0</v>
      </c>
      <c r="G13396" t="s">
        <v>33</v>
      </c>
    </row>
    <row r="13397" spans="1:7" x14ac:dyDescent="0.25">
      <c r="A13397" t="s">
        <v>26290</v>
      </c>
      <c r="B13397" t="s">
        <v>26291</v>
      </c>
      <c r="C13397">
        <v>0</v>
      </c>
      <c r="D13397">
        <v>213.08</v>
      </c>
      <c r="E13397">
        <v>104.48</v>
      </c>
      <c r="F13397">
        <v>0</v>
      </c>
      <c r="G13397" t="s">
        <v>33</v>
      </c>
    </row>
    <row r="13398" spans="1:7" x14ac:dyDescent="0.25">
      <c r="A13398" t="s">
        <v>26292</v>
      </c>
      <c r="B13398" t="s">
        <v>20185</v>
      </c>
      <c r="C13398">
        <v>0</v>
      </c>
      <c r="D13398">
        <v>213.08</v>
      </c>
      <c r="E13398">
        <v>115.10299999999999</v>
      </c>
      <c r="F13398">
        <v>0</v>
      </c>
      <c r="G13398" t="s">
        <v>33</v>
      </c>
    </row>
    <row r="13399" spans="1:7" x14ac:dyDescent="0.25">
      <c r="A13399" t="s">
        <v>26293</v>
      </c>
      <c r="B13399" t="s">
        <v>26294</v>
      </c>
      <c r="C13399">
        <v>0</v>
      </c>
      <c r="D13399">
        <v>135.16999999999999</v>
      </c>
      <c r="E13399">
        <v>42.447000000000003</v>
      </c>
      <c r="F13399">
        <v>42.447000000000003</v>
      </c>
      <c r="G13399" t="s">
        <v>312</v>
      </c>
    </row>
    <row r="13400" spans="1:7" x14ac:dyDescent="0.25">
      <c r="A13400" t="s">
        <v>26295</v>
      </c>
      <c r="B13400" t="s">
        <v>26296</v>
      </c>
      <c r="C13400">
        <v>2633</v>
      </c>
      <c r="D13400">
        <v>0</v>
      </c>
      <c r="E13400">
        <v>0.03</v>
      </c>
      <c r="F13400">
        <v>0.03</v>
      </c>
      <c r="G13400" t="s">
        <v>22</v>
      </c>
    </row>
    <row r="13401" spans="1:7" x14ac:dyDescent="0.25">
      <c r="A13401" t="s">
        <v>26297</v>
      </c>
      <c r="B13401" t="s">
        <v>26298</v>
      </c>
      <c r="C13401">
        <v>115</v>
      </c>
      <c r="D13401">
        <v>0</v>
      </c>
      <c r="E13401">
        <v>1.5651999999999999</v>
      </c>
      <c r="F13401">
        <v>1.5651999999999999</v>
      </c>
      <c r="G13401" t="s">
        <v>22</v>
      </c>
    </row>
    <row r="13402" spans="1:7" x14ac:dyDescent="0.25">
      <c r="A13402" t="s">
        <v>26299</v>
      </c>
      <c r="B13402" t="s">
        <v>26300</v>
      </c>
      <c r="C13402">
        <v>130</v>
      </c>
      <c r="D13402">
        <v>0</v>
      </c>
      <c r="E13402">
        <v>3.3</v>
      </c>
      <c r="F13402">
        <v>3.3</v>
      </c>
      <c r="G13402" t="s">
        <v>22</v>
      </c>
    </row>
    <row r="13403" spans="1:7" x14ac:dyDescent="0.25">
      <c r="A13403" t="s">
        <v>26301</v>
      </c>
      <c r="B13403" t="s">
        <v>26302</v>
      </c>
      <c r="C13403">
        <v>0</v>
      </c>
      <c r="D13403">
        <v>599.48</v>
      </c>
      <c r="E13403">
        <v>350.137</v>
      </c>
      <c r="F13403">
        <v>352.56400000000002</v>
      </c>
      <c r="G13403" t="s">
        <v>33</v>
      </c>
    </row>
    <row r="13404" spans="1:7" x14ac:dyDescent="0.25">
      <c r="A13404" t="s">
        <v>26303</v>
      </c>
      <c r="B13404" t="s">
        <v>26304</v>
      </c>
      <c r="C13404">
        <v>0</v>
      </c>
      <c r="D13404">
        <v>480.64</v>
      </c>
      <c r="E13404">
        <v>234.977</v>
      </c>
      <c r="F13404">
        <v>274.04700000000003</v>
      </c>
      <c r="G13404" t="s">
        <v>33</v>
      </c>
    </row>
    <row r="13405" spans="1:7" x14ac:dyDescent="0.25">
      <c r="A13405" t="s">
        <v>26305</v>
      </c>
      <c r="B13405" t="s">
        <v>26306</v>
      </c>
      <c r="C13405">
        <v>0</v>
      </c>
      <c r="D13405">
        <v>1726.84</v>
      </c>
      <c r="E13405">
        <v>1584.71</v>
      </c>
      <c r="F13405">
        <v>1469.6089999999999</v>
      </c>
      <c r="G13405" t="s">
        <v>33</v>
      </c>
    </row>
    <row r="13406" spans="1:7" x14ac:dyDescent="0.25">
      <c r="A13406" t="s">
        <v>26307</v>
      </c>
      <c r="B13406" t="s">
        <v>26308</v>
      </c>
      <c r="C13406">
        <v>0</v>
      </c>
      <c r="D13406">
        <v>0</v>
      </c>
      <c r="E13406">
        <v>574.91399999999999</v>
      </c>
      <c r="F13406">
        <v>0</v>
      </c>
      <c r="G13406" t="s">
        <v>22</v>
      </c>
    </row>
    <row r="13407" spans="1:7" x14ac:dyDescent="0.25">
      <c r="A13407" t="s">
        <v>26309</v>
      </c>
      <c r="B13407" t="s">
        <v>26310</v>
      </c>
      <c r="C13407">
        <v>0</v>
      </c>
      <c r="D13407">
        <v>494.5</v>
      </c>
      <c r="E13407">
        <v>425.36799999999999</v>
      </c>
      <c r="F13407">
        <v>343.012</v>
      </c>
      <c r="G13407" t="s">
        <v>33</v>
      </c>
    </row>
    <row r="13408" spans="1:7" x14ac:dyDescent="0.25">
      <c r="A13408" t="s">
        <v>26311</v>
      </c>
      <c r="B13408" t="s">
        <v>26312</v>
      </c>
      <c r="C13408">
        <v>0</v>
      </c>
      <c r="D13408">
        <v>0</v>
      </c>
      <c r="E13408">
        <v>2.7480000000000002</v>
      </c>
      <c r="F13408">
        <v>3</v>
      </c>
      <c r="G13408" t="s">
        <v>22</v>
      </c>
    </row>
    <row r="13409" spans="1:7" x14ac:dyDescent="0.25">
      <c r="A13409" t="s">
        <v>26313</v>
      </c>
      <c r="B13409" t="s">
        <v>26314</v>
      </c>
      <c r="C13409">
        <v>0</v>
      </c>
      <c r="D13409">
        <v>42.12</v>
      </c>
      <c r="E13409">
        <v>21.638000000000002</v>
      </c>
      <c r="F13409">
        <v>21.161000000000001</v>
      </c>
      <c r="G13409" t="s">
        <v>312</v>
      </c>
    </row>
    <row r="13410" spans="1:7" x14ac:dyDescent="0.25">
      <c r="A13410" t="s">
        <v>26315</v>
      </c>
      <c r="B13410" t="s">
        <v>26316</v>
      </c>
      <c r="C13410">
        <v>0</v>
      </c>
      <c r="D13410">
        <v>3562.23</v>
      </c>
      <c r="E13410">
        <v>4316.5680000000002</v>
      </c>
      <c r="F13410">
        <v>2969.8270000000002</v>
      </c>
      <c r="G13410" t="s">
        <v>33</v>
      </c>
    </row>
    <row r="13411" spans="1:7" x14ac:dyDescent="0.25">
      <c r="A13411" t="s">
        <v>26317</v>
      </c>
      <c r="B13411" t="s">
        <v>26318</v>
      </c>
      <c r="C13411">
        <v>0</v>
      </c>
      <c r="D13411">
        <v>686.62</v>
      </c>
      <c r="E13411">
        <v>688.15499999999997</v>
      </c>
      <c r="F13411">
        <v>536.06299999999999</v>
      </c>
      <c r="G13411" t="s">
        <v>33</v>
      </c>
    </row>
    <row r="13412" spans="1:7" x14ac:dyDescent="0.25">
      <c r="A13412" t="s">
        <v>26319</v>
      </c>
      <c r="B13412" t="s">
        <v>26320</v>
      </c>
      <c r="C13412">
        <v>0</v>
      </c>
      <c r="D13412">
        <v>310.45999999999998</v>
      </c>
      <c r="E13412">
        <v>156.31899999999999</v>
      </c>
      <c r="F13412">
        <v>219.053</v>
      </c>
      <c r="G13412" t="s">
        <v>33</v>
      </c>
    </row>
    <row r="13413" spans="1:7" x14ac:dyDescent="0.25">
      <c r="A13413" t="s">
        <v>26321</v>
      </c>
      <c r="B13413" t="s">
        <v>24753</v>
      </c>
      <c r="C13413">
        <v>0</v>
      </c>
      <c r="D13413">
        <v>385.01</v>
      </c>
      <c r="E13413">
        <v>56.406999999999996</v>
      </c>
      <c r="F13413">
        <v>29.137</v>
      </c>
      <c r="G13413" t="s">
        <v>312</v>
      </c>
    </row>
    <row r="13414" spans="1:7" x14ac:dyDescent="0.25">
      <c r="A13414" t="s">
        <v>26322</v>
      </c>
      <c r="B13414" t="s">
        <v>26323</v>
      </c>
      <c r="C13414">
        <v>0</v>
      </c>
      <c r="D13414">
        <v>501.95</v>
      </c>
      <c r="E13414">
        <v>320.375</v>
      </c>
      <c r="F13414">
        <v>429.38499999999999</v>
      </c>
      <c r="G13414" t="s">
        <v>33</v>
      </c>
    </row>
    <row r="13415" spans="1:7" x14ac:dyDescent="0.25">
      <c r="A13415" t="s">
        <v>26324</v>
      </c>
      <c r="B13415" t="s">
        <v>26325</v>
      </c>
      <c r="C13415">
        <v>0</v>
      </c>
      <c r="D13415">
        <v>0</v>
      </c>
      <c r="E13415">
        <v>5.99</v>
      </c>
      <c r="F13415">
        <v>0</v>
      </c>
      <c r="G13415" t="s">
        <v>22</v>
      </c>
    </row>
    <row r="13416" spans="1:7" x14ac:dyDescent="0.25">
      <c r="A13416" t="s">
        <v>26326</v>
      </c>
      <c r="B13416" t="s">
        <v>26327</v>
      </c>
      <c r="C13416">
        <v>100</v>
      </c>
      <c r="D13416">
        <v>0</v>
      </c>
      <c r="E13416">
        <v>0.39</v>
      </c>
      <c r="F13416">
        <v>0.39</v>
      </c>
      <c r="G13416" t="s">
        <v>22</v>
      </c>
    </row>
    <row r="13417" spans="1:7" x14ac:dyDescent="0.25">
      <c r="A13417" t="s">
        <v>26328</v>
      </c>
      <c r="B13417" t="s">
        <v>26329</v>
      </c>
      <c r="C13417">
        <v>0</v>
      </c>
      <c r="D13417">
        <v>1033.83</v>
      </c>
      <c r="E13417">
        <v>275</v>
      </c>
      <c r="F13417">
        <v>0</v>
      </c>
      <c r="G13417" t="s">
        <v>22</v>
      </c>
    </row>
    <row r="13418" spans="1:7" x14ac:dyDescent="0.25">
      <c r="A13418" t="s">
        <v>26330</v>
      </c>
      <c r="B13418" t="s">
        <v>26331</v>
      </c>
      <c r="C13418">
        <v>0</v>
      </c>
      <c r="D13418">
        <v>939.85</v>
      </c>
      <c r="E13418">
        <v>250</v>
      </c>
      <c r="F13418">
        <v>0</v>
      </c>
      <c r="G13418" t="s">
        <v>22</v>
      </c>
    </row>
    <row r="13419" spans="1:7" x14ac:dyDescent="0.25">
      <c r="A13419" t="s">
        <v>26332</v>
      </c>
      <c r="B13419" t="s">
        <v>26333</v>
      </c>
      <c r="C13419">
        <v>0</v>
      </c>
      <c r="D13419">
        <v>308.88</v>
      </c>
      <c r="E13419">
        <v>137.07300000000001</v>
      </c>
      <c r="F13419">
        <v>137.07300000000001</v>
      </c>
      <c r="G13419" t="s">
        <v>33</v>
      </c>
    </row>
    <row r="13420" spans="1:7" x14ac:dyDescent="0.25">
      <c r="A13420" t="s">
        <v>26334</v>
      </c>
      <c r="B13420" t="s">
        <v>26335</v>
      </c>
      <c r="C13420">
        <v>3</v>
      </c>
      <c r="D13420">
        <v>313.2</v>
      </c>
      <c r="E13420">
        <v>127.004</v>
      </c>
      <c r="F13420">
        <v>127.004</v>
      </c>
      <c r="G13420" t="s">
        <v>33</v>
      </c>
    </row>
    <row r="13421" spans="1:7" x14ac:dyDescent="0.25">
      <c r="A13421" t="s">
        <v>26336</v>
      </c>
      <c r="B13421" t="s">
        <v>26337</v>
      </c>
      <c r="C13421">
        <v>0</v>
      </c>
      <c r="D13421">
        <v>0</v>
      </c>
      <c r="E13421">
        <v>116.19499999999999</v>
      </c>
      <c r="F13421">
        <v>0</v>
      </c>
      <c r="G13421" t="s">
        <v>22</v>
      </c>
    </row>
    <row r="13422" spans="1:7" x14ac:dyDescent="0.25">
      <c r="A13422" t="s">
        <v>26338</v>
      </c>
      <c r="B13422" t="s">
        <v>26339</v>
      </c>
      <c r="C13422">
        <v>1</v>
      </c>
      <c r="D13422">
        <v>282.8</v>
      </c>
      <c r="E13422">
        <v>118.095</v>
      </c>
      <c r="F13422">
        <v>118.095</v>
      </c>
      <c r="G13422" t="s">
        <v>33</v>
      </c>
    </row>
    <row r="13423" spans="1:7" x14ac:dyDescent="0.25">
      <c r="A13423" t="s">
        <v>26340</v>
      </c>
      <c r="B13423" t="s">
        <v>26341</v>
      </c>
      <c r="C13423">
        <v>0</v>
      </c>
      <c r="D13423">
        <v>0</v>
      </c>
      <c r="E13423">
        <v>107.285</v>
      </c>
      <c r="F13423">
        <v>0</v>
      </c>
      <c r="G13423" t="s">
        <v>22</v>
      </c>
    </row>
    <row r="13424" spans="1:7" x14ac:dyDescent="0.25">
      <c r="A13424" t="s">
        <v>26342</v>
      </c>
      <c r="B13424" t="s">
        <v>26343</v>
      </c>
      <c r="C13424">
        <v>1</v>
      </c>
      <c r="D13424">
        <v>265</v>
      </c>
      <c r="E13424">
        <v>120.438</v>
      </c>
      <c r="F13424">
        <v>120.438</v>
      </c>
      <c r="G13424" t="s">
        <v>22</v>
      </c>
    </row>
    <row r="13425" spans="1:7" x14ac:dyDescent="0.25">
      <c r="A13425" t="s">
        <v>26344</v>
      </c>
      <c r="B13425" t="s">
        <v>26345</v>
      </c>
      <c r="C13425">
        <v>0</v>
      </c>
      <c r="D13425">
        <v>0</v>
      </c>
      <c r="E13425">
        <v>110.931</v>
      </c>
      <c r="F13425">
        <v>0</v>
      </c>
      <c r="G13425" t="s">
        <v>22</v>
      </c>
    </row>
    <row r="13426" spans="1:7" x14ac:dyDescent="0.25">
      <c r="A13426" t="s">
        <v>26346</v>
      </c>
      <c r="B13426" t="s">
        <v>26347</v>
      </c>
      <c r="C13426">
        <v>46</v>
      </c>
      <c r="D13426">
        <v>0</v>
      </c>
      <c r="E13426">
        <v>7.07</v>
      </c>
      <c r="F13426">
        <v>7.07</v>
      </c>
      <c r="G13426" t="s">
        <v>22</v>
      </c>
    </row>
    <row r="13427" spans="1:7" x14ac:dyDescent="0.25">
      <c r="A13427" t="s">
        <v>26348</v>
      </c>
      <c r="B13427" t="s">
        <v>26349</v>
      </c>
      <c r="C13427">
        <v>1</v>
      </c>
      <c r="D13427">
        <v>1750</v>
      </c>
      <c r="E13427">
        <v>300.85899999999998</v>
      </c>
      <c r="F13427">
        <v>300.85899999999998</v>
      </c>
      <c r="G13427" t="s">
        <v>33</v>
      </c>
    </row>
    <row r="13428" spans="1:7" x14ac:dyDescent="0.25">
      <c r="A13428" t="s">
        <v>26350</v>
      </c>
      <c r="B13428" t="s">
        <v>26351</v>
      </c>
      <c r="C13428">
        <v>0</v>
      </c>
      <c r="D13428">
        <v>749.16</v>
      </c>
      <c r="E13428">
        <v>710.13699999999994</v>
      </c>
      <c r="F13428">
        <v>550.09699999999998</v>
      </c>
      <c r="G13428" t="s">
        <v>33</v>
      </c>
    </row>
    <row r="13429" spans="1:7" x14ac:dyDescent="0.25">
      <c r="A13429" t="s">
        <v>26352</v>
      </c>
      <c r="B13429" t="s">
        <v>26353</v>
      </c>
      <c r="C13429">
        <v>0</v>
      </c>
      <c r="D13429">
        <v>1063.83</v>
      </c>
      <c r="E13429">
        <v>44.140999999999998</v>
      </c>
      <c r="F13429">
        <v>303.95</v>
      </c>
      <c r="G13429" t="s">
        <v>33</v>
      </c>
    </row>
    <row r="13430" spans="1:7" x14ac:dyDescent="0.25">
      <c r="A13430" t="s">
        <v>26354</v>
      </c>
      <c r="B13430" t="s">
        <v>26355</v>
      </c>
      <c r="C13430">
        <v>0</v>
      </c>
      <c r="D13430">
        <v>281</v>
      </c>
      <c r="E13430">
        <v>126.76600000000001</v>
      </c>
      <c r="F13430">
        <v>141.41800000000001</v>
      </c>
      <c r="G13430" t="s">
        <v>33</v>
      </c>
    </row>
    <row r="13431" spans="1:7" x14ac:dyDescent="0.25">
      <c r="A13431" t="s">
        <v>26356</v>
      </c>
      <c r="B13431" t="s">
        <v>26357</v>
      </c>
      <c r="C13431">
        <v>0</v>
      </c>
      <c r="D13431">
        <v>265</v>
      </c>
      <c r="E13431">
        <v>128.96600000000001</v>
      </c>
      <c r="F13431">
        <v>128.96600000000001</v>
      </c>
      <c r="G13431" t="s">
        <v>33</v>
      </c>
    </row>
    <row r="13432" spans="1:7" x14ac:dyDescent="0.25">
      <c r="A13432" t="s">
        <v>26358</v>
      </c>
      <c r="B13432" t="s">
        <v>26359</v>
      </c>
      <c r="C13432">
        <v>0</v>
      </c>
      <c r="D13432">
        <v>269.49</v>
      </c>
      <c r="E13432">
        <v>16.974</v>
      </c>
      <c r="F13432">
        <v>18.670999999999999</v>
      </c>
      <c r="G13432" t="s">
        <v>33</v>
      </c>
    </row>
    <row r="13433" spans="1:7" x14ac:dyDescent="0.25">
      <c r="A13433" t="s">
        <v>26360</v>
      </c>
      <c r="B13433" t="s">
        <v>26361</v>
      </c>
      <c r="C13433">
        <v>0</v>
      </c>
      <c r="D13433">
        <v>333.62</v>
      </c>
      <c r="E13433">
        <v>30.681999999999999</v>
      </c>
      <c r="F13433">
        <v>30.891999999999999</v>
      </c>
      <c r="G13433" t="s">
        <v>33</v>
      </c>
    </row>
    <row r="13434" spans="1:7" x14ac:dyDescent="0.25">
      <c r="A13434" t="s">
        <v>26362</v>
      </c>
      <c r="B13434" t="s">
        <v>26363</v>
      </c>
      <c r="C13434">
        <v>0</v>
      </c>
      <c r="D13434">
        <v>0</v>
      </c>
      <c r="E13434">
        <v>20.100000000000001</v>
      </c>
      <c r="F13434">
        <v>20.100000000000001</v>
      </c>
      <c r="G13434" t="s">
        <v>33</v>
      </c>
    </row>
    <row r="13435" spans="1:7" x14ac:dyDescent="0.25">
      <c r="A13435" t="s">
        <v>26364</v>
      </c>
      <c r="B13435" t="s">
        <v>26365</v>
      </c>
      <c r="C13435">
        <v>15</v>
      </c>
      <c r="D13435">
        <v>0</v>
      </c>
      <c r="E13435">
        <v>1.375</v>
      </c>
      <c r="F13435">
        <v>2.5</v>
      </c>
      <c r="G13435" t="s">
        <v>22</v>
      </c>
    </row>
    <row r="13436" spans="1:7" x14ac:dyDescent="0.25">
      <c r="A13436" t="s">
        <v>26366</v>
      </c>
      <c r="B13436" t="s">
        <v>26367</v>
      </c>
      <c r="C13436">
        <v>0</v>
      </c>
      <c r="D13436">
        <v>0</v>
      </c>
      <c r="E13436">
        <v>984.55899999999997</v>
      </c>
      <c r="F13436">
        <v>0</v>
      </c>
      <c r="G13436" t="s">
        <v>22</v>
      </c>
    </row>
    <row r="13437" spans="1:7" x14ac:dyDescent="0.25">
      <c r="A13437" t="s">
        <v>26368</v>
      </c>
      <c r="B13437" t="s">
        <v>26369</v>
      </c>
      <c r="C13437">
        <v>0</v>
      </c>
      <c r="D13437">
        <v>0</v>
      </c>
      <c r="E13437">
        <v>40.573</v>
      </c>
      <c r="F13437">
        <v>16.396000000000001</v>
      </c>
      <c r="G13437" t="s">
        <v>22</v>
      </c>
    </row>
    <row r="13438" spans="1:7" x14ac:dyDescent="0.25">
      <c r="A13438" t="s">
        <v>26370</v>
      </c>
      <c r="B13438" t="s">
        <v>26371</v>
      </c>
      <c r="C13438">
        <v>0</v>
      </c>
      <c r="D13438">
        <v>0</v>
      </c>
      <c r="E13438">
        <v>0.14299999999999999</v>
      </c>
      <c r="F13438">
        <v>0.14299999999999999</v>
      </c>
      <c r="G13438" t="s">
        <v>22</v>
      </c>
    </row>
    <row r="13439" spans="1:7" x14ac:dyDescent="0.25">
      <c r="A13439" t="s">
        <v>26372</v>
      </c>
      <c r="B13439" t="s">
        <v>26373</v>
      </c>
      <c r="C13439">
        <v>30</v>
      </c>
      <c r="D13439">
        <v>0</v>
      </c>
      <c r="E13439">
        <v>4.41</v>
      </c>
      <c r="F13439">
        <v>4.41</v>
      </c>
      <c r="G13439" t="s">
        <v>22</v>
      </c>
    </row>
    <row r="13440" spans="1:7" x14ac:dyDescent="0.25">
      <c r="A13440" t="s">
        <v>26374</v>
      </c>
      <c r="B13440" t="s">
        <v>26375</v>
      </c>
      <c r="C13440">
        <v>2530</v>
      </c>
      <c r="D13440">
        <v>0</v>
      </c>
      <c r="E13440">
        <v>0.26</v>
      </c>
      <c r="F13440">
        <v>0.26</v>
      </c>
      <c r="G13440" t="s">
        <v>22</v>
      </c>
    </row>
    <row r="13441" spans="1:7" x14ac:dyDescent="0.25">
      <c r="A13441" t="s">
        <v>26376</v>
      </c>
      <c r="B13441" t="s">
        <v>26377</v>
      </c>
      <c r="C13441">
        <v>95.227000000000004</v>
      </c>
      <c r="D13441">
        <v>0</v>
      </c>
      <c r="E13441">
        <v>0.44</v>
      </c>
      <c r="F13441">
        <v>0.44</v>
      </c>
      <c r="G13441" t="s">
        <v>22</v>
      </c>
    </row>
    <row r="13442" spans="1:7" x14ac:dyDescent="0.25">
      <c r="A13442" t="s">
        <v>26378</v>
      </c>
      <c r="B13442" t="s">
        <v>26379</v>
      </c>
      <c r="C13442">
        <v>0</v>
      </c>
      <c r="D13442">
        <v>550</v>
      </c>
      <c r="E13442">
        <v>171.72200000000001</v>
      </c>
      <c r="F13442">
        <v>0</v>
      </c>
      <c r="G13442" t="s">
        <v>33</v>
      </c>
    </row>
    <row r="13443" spans="1:7" x14ac:dyDescent="0.25">
      <c r="A13443" t="s">
        <v>26380</v>
      </c>
      <c r="B13443" t="s">
        <v>26381</v>
      </c>
      <c r="C13443">
        <v>0</v>
      </c>
      <c r="D13443">
        <v>550</v>
      </c>
      <c r="E13443">
        <v>171.72200000000001</v>
      </c>
      <c r="F13443">
        <v>0</v>
      </c>
      <c r="G13443" t="s">
        <v>33</v>
      </c>
    </row>
    <row r="13444" spans="1:7" x14ac:dyDescent="0.25">
      <c r="A13444" t="s">
        <v>26382</v>
      </c>
      <c r="B13444" t="s">
        <v>26383</v>
      </c>
      <c r="C13444">
        <v>1</v>
      </c>
      <c r="D13444">
        <v>73.81</v>
      </c>
      <c r="E13444">
        <v>33.145000000000003</v>
      </c>
      <c r="F13444">
        <v>10.324999999999999</v>
      </c>
      <c r="G13444" t="s">
        <v>312</v>
      </c>
    </row>
    <row r="13445" spans="1:7" x14ac:dyDescent="0.25">
      <c r="A13445" t="s">
        <v>26384</v>
      </c>
      <c r="B13445" t="s">
        <v>26385</v>
      </c>
      <c r="C13445">
        <v>0</v>
      </c>
      <c r="D13445">
        <v>550</v>
      </c>
      <c r="E13445">
        <v>171.72200000000001</v>
      </c>
      <c r="F13445">
        <v>150.91300000000001</v>
      </c>
      <c r="G13445" t="s">
        <v>33</v>
      </c>
    </row>
    <row r="13446" spans="1:7" x14ac:dyDescent="0.25">
      <c r="A13446" t="s">
        <v>26386</v>
      </c>
      <c r="B13446" t="s">
        <v>26387</v>
      </c>
      <c r="C13446">
        <v>0</v>
      </c>
      <c r="D13446">
        <v>0</v>
      </c>
      <c r="E13446">
        <v>6.7750000000000004</v>
      </c>
      <c r="F13446">
        <v>6.7750000000000004</v>
      </c>
      <c r="G13446" t="s">
        <v>33</v>
      </c>
    </row>
    <row r="13447" spans="1:7" x14ac:dyDescent="0.25">
      <c r="A13447" t="s">
        <v>26388</v>
      </c>
      <c r="B13447" t="s">
        <v>26389</v>
      </c>
      <c r="C13447">
        <v>0</v>
      </c>
      <c r="D13447">
        <v>0</v>
      </c>
      <c r="E13447">
        <v>6.2910000000000004</v>
      </c>
      <c r="F13447">
        <v>6.2910000000000004</v>
      </c>
      <c r="G13447" t="s">
        <v>33</v>
      </c>
    </row>
    <row r="13448" spans="1:7" x14ac:dyDescent="0.25">
      <c r="A13448" t="s">
        <v>26390</v>
      </c>
      <c r="B13448" t="s">
        <v>26391</v>
      </c>
      <c r="C13448">
        <v>0</v>
      </c>
      <c r="D13448">
        <v>1450</v>
      </c>
      <c r="E13448">
        <v>294.30900000000003</v>
      </c>
      <c r="F13448">
        <v>0</v>
      </c>
      <c r="G13448" t="s">
        <v>33</v>
      </c>
    </row>
    <row r="13449" spans="1:7" x14ac:dyDescent="0.25">
      <c r="A13449" t="s">
        <v>26392</v>
      </c>
      <c r="B13449" t="s">
        <v>26393</v>
      </c>
      <c r="C13449">
        <v>0</v>
      </c>
      <c r="D13449">
        <v>855.12</v>
      </c>
      <c r="E13449">
        <v>643.20299999999997</v>
      </c>
      <c r="F13449">
        <v>717.76199999999994</v>
      </c>
      <c r="G13449" t="s">
        <v>33</v>
      </c>
    </row>
    <row r="13450" spans="1:7" x14ac:dyDescent="0.25">
      <c r="A13450" t="s">
        <v>26394</v>
      </c>
      <c r="B13450" t="s">
        <v>26395</v>
      </c>
      <c r="C13450">
        <v>0</v>
      </c>
      <c r="D13450">
        <v>0</v>
      </c>
      <c r="E13450">
        <v>89.043000000000006</v>
      </c>
      <c r="F13450">
        <v>0</v>
      </c>
      <c r="G13450" t="s">
        <v>33</v>
      </c>
    </row>
    <row r="13451" spans="1:7" x14ac:dyDescent="0.25">
      <c r="A13451" t="s">
        <v>26396</v>
      </c>
      <c r="B13451" t="s">
        <v>26397</v>
      </c>
      <c r="C13451">
        <v>1</v>
      </c>
      <c r="D13451">
        <v>0</v>
      </c>
      <c r="E13451">
        <v>57.627000000000002</v>
      </c>
      <c r="F13451">
        <v>44.475999999999999</v>
      </c>
      <c r="G13451" t="s">
        <v>22</v>
      </c>
    </row>
    <row r="13452" spans="1:7" x14ac:dyDescent="0.25">
      <c r="A13452" t="s">
        <v>26398</v>
      </c>
      <c r="B13452" t="s">
        <v>26399</v>
      </c>
      <c r="C13452">
        <v>0</v>
      </c>
      <c r="D13452">
        <v>390</v>
      </c>
      <c r="E13452">
        <v>123.23099999999999</v>
      </c>
      <c r="F13452">
        <v>122.259</v>
      </c>
      <c r="G13452" t="s">
        <v>33</v>
      </c>
    </row>
    <row r="13453" spans="1:7" x14ac:dyDescent="0.25">
      <c r="A13453" t="s">
        <v>26400</v>
      </c>
      <c r="B13453" t="s">
        <v>26401</v>
      </c>
      <c r="C13453">
        <v>788</v>
      </c>
      <c r="D13453">
        <v>0</v>
      </c>
      <c r="E13453">
        <v>0.08</v>
      </c>
      <c r="F13453">
        <v>0.08</v>
      </c>
      <c r="G13453" t="s">
        <v>22</v>
      </c>
    </row>
    <row r="13454" spans="1:7" x14ac:dyDescent="0.25">
      <c r="A13454" t="s">
        <v>26402</v>
      </c>
      <c r="B13454" t="s">
        <v>26403</v>
      </c>
      <c r="C13454">
        <v>0</v>
      </c>
      <c r="D13454">
        <v>649.80999999999995</v>
      </c>
      <c r="E13454">
        <v>390.90800000000002</v>
      </c>
      <c r="F13454">
        <v>434.48099999999999</v>
      </c>
      <c r="G13454" t="s">
        <v>33</v>
      </c>
    </row>
    <row r="13455" spans="1:7" x14ac:dyDescent="0.25">
      <c r="A13455" t="s">
        <v>26404</v>
      </c>
      <c r="B13455" t="s">
        <v>26405</v>
      </c>
      <c r="C13455">
        <v>0</v>
      </c>
      <c r="D13455">
        <v>0</v>
      </c>
      <c r="E13455">
        <v>37.295999999999999</v>
      </c>
      <c r="F13455">
        <v>0.61399999999999999</v>
      </c>
      <c r="G13455" t="s">
        <v>22</v>
      </c>
    </row>
    <row r="13456" spans="1:7" x14ac:dyDescent="0.25">
      <c r="A13456" t="s">
        <v>26406</v>
      </c>
      <c r="B13456" t="s">
        <v>26407</v>
      </c>
      <c r="C13456">
        <v>0</v>
      </c>
      <c r="D13456">
        <v>0</v>
      </c>
      <c r="E13456">
        <v>140.321</v>
      </c>
      <c r="F13456">
        <v>167.149</v>
      </c>
      <c r="G13456" t="s">
        <v>22</v>
      </c>
    </row>
    <row r="13457" spans="1:7" x14ac:dyDescent="0.25">
      <c r="A13457" t="s">
        <v>26408</v>
      </c>
      <c r="B13457" t="s">
        <v>26409</v>
      </c>
      <c r="C13457">
        <v>0</v>
      </c>
      <c r="D13457">
        <v>0</v>
      </c>
      <c r="E13457">
        <v>9.9760000000000009</v>
      </c>
      <c r="F13457">
        <v>6.3490000000000002</v>
      </c>
      <c r="G13457" t="s">
        <v>22</v>
      </c>
    </row>
    <row r="13458" spans="1:7" x14ac:dyDescent="0.25">
      <c r="A13458" t="s">
        <v>26410</v>
      </c>
      <c r="B13458" t="s">
        <v>26411</v>
      </c>
      <c r="C13458">
        <v>1200</v>
      </c>
      <c r="D13458">
        <v>12.31</v>
      </c>
      <c r="E13458">
        <v>6.31</v>
      </c>
      <c r="F13458">
        <v>6.31</v>
      </c>
      <c r="G13458" t="s">
        <v>22</v>
      </c>
    </row>
    <row r="13459" spans="1:7" x14ac:dyDescent="0.25">
      <c r="A13459" t="s">
        <v>26412</v>
      </c>
      <c r="B13459" t="s">
        <v>26413</v>
      </c>
      <c r="C13459">
        <v>16</v>
      </c>
      <c r="D13459">
        <v>0</v>
      </c>
      <c r="E13459">
        <v>22.434000000000001</v>
      </c>
      <c r="F13459">
        <v>15.263</v>
      </c>
      <c r="G13459" t="s">
        <v>33</v>
      </c>
    </row>
    <row r="13460" spans="1:7" x14ac:dyDescent="0.25">
      <c r="A13460" t="s">
        <v>26414</v>
      </c>
      <c r="B13460" t="s">
        <v>26415</v>
      </c>
      <c r="C13460">
        <v>1</v>
      </c>
      <c r="D13460">
        <v>294.25</v>
      </c>
      <c r="E13460">
        <v>131.411</v>
      </c>
      <c r="F13460">
        <v>131.411</v>
      </c>
      <c r="G13460" t="s">
        <v>22</v>
      </c>
    </row>
    <row r="13461" spans="1:7" x14ac:dyDescent="0.25">
      <c r="A13461" t="s">
        <v>26416</v>
      </c>
      <c r="B13461" t="s">
        <v>26417</v>
      </c>
      <c r="C13461">
        <v>1</v>
      </c>
      <c r="D13461">
        <v>260.10000000000002</v>
      </c>
      <c r="E13461">
        <v>135.05600000000001</v>
      </c>
      <c r="F13461">
        <v>131.124</v>
      </c>
      <c r="G13461" t="s">
        <v>22</v>
      </c>
    </row>
    <row r="13462" spans="1:7" x14ac:dyDescent="0.25">
      <c r="A13462" t="s">
        <v>26418</v>
      </c>
      <c r="B13462" t="s">
        <v>26419</v>
      </c>
      <c r="C13462">
        <v>0</v>
      </c>
      <c r="D13462">
        <v>265</v>
      </c>
      <c r="E13462">
        <v>177.071</v>
      </c>
      <c r="F13462">
        <v>177.071</v>
      </c>
      <c r="G13462" t="s">
        <v>33</v>
      </c>
    </row>
    <row r="13463" spans="1:7" x14ac:dyDescent="0.25">
      <c r="A13463" t="s">
        <v>26420</v>
      </c>
      <c r="B13463" t="s">
        <v>1332</v>
      </c>
      <c r="C13463">
        <v>0</v>
      </c>
      <c r="D13463">
        <v>0</v>
      </c>
      <c r="E13463">
        <v>75.83</v>
      </c>
      <c r="F13463">
        <v>52.27</v>
      </c>
      <c r="G13463" t="s">
        <v>22</v>
      </c>
    </row>
    <row r="13464" spans="1:7" x14ac:dyDescent="0.25">
      <c r="A13464" t="s">
        <v>26421</v>
      </c>
      <c r="B13464" t="s">
        <v>26422</v>
      </c>
      <c r="C13464">
        <v>0</v>
      </c>
      <c r="D13464">
        <v>0</v>
      </c>
      <c r="E13464">
        <v>131.411</v>
      </c>
      <c r="F13464">
        <v>0</v>
      </c>
      <c r="G13464" t="s">
        <v>22</v>
      </c>
    </row>
    <row r="13465" spans="1:7" x14ac:dyDescent="0.25">
      <c r="A13465" t="s">
        <v>26423</v>
      </c>
      <c r="B13465" t="s">
        <v>26424</v>
      </c>
      <c r="C13465">
        <v>0</v>
      </c>
      <c r="D13465">
        <v>0</v>
      </c>
      <c r="E13465">
        <v>135.05600000000001</v>
      </c>
      <c r="F13465">
        <v>0</v>
      </c>
      <c r="G13465" t="s">
        <v>22</v>
      </c>
    </row>
    <row r="13466" spans="1:7" x14ac:dyDescent="0.25">
      <c r="A13466" t="s">
        <v>26425</v>
      </c>
      <c r="B13466" t="s">
        <v>26426</v>
      </c>
      <c r="C13466">
        <v>0</v>
      </c>
      <c r="D13466">
        <v>0</v>
      </c>
      <c r="E13466">
        <v>178.23099999999999</v>
      </c>
      <c r="F13466">
        <v>178.23099999999999</v>
      </c>
      <c r="G13466" t="s">
        <v>22</v>
      </c>
    </row>
    <row r="13467" spans="1:7" x14ac:dyDescent="0.25">
      <c r="A13467" t="s">
        <v>26427</v>
      </c>
      <c r="B13467" t="s">
        <v>26428</v>
      </c>
      <c r="C13467">
        <v>0</v>
      </c>
      <c r="D13467">
        <v>1087</v>
      </c>
      <c r="E13467">
        <v>420.46</v>
      </c>
      <c r="F13467">
        <v>420.46</v>
      </c>
      <c r="G13467" t="s">
        <v>22</v>
      </c>
    </row>
    <row r="13468" spans="1:7" x14ac:dyDescent="0.25">
      <c r="A13468" t="s">
        <v>26429</v>
      </c>
      <c r="B13468" t="s">
        <v>26430</v>
      </c>
      <c r="C13468">
        <v>0</v>
      </c>
      <c r="D13468">
        <v>79.14</v>
      </c>
      <c r="E13468">
        <v>53.832000000000001</v>
      </c>
      <c r="F13468">
        <v>52.628</v>
      </c>
      <c r="G13468" t="s">
        <v>22</v>
      </c>
    </row>
    <row r="13469" spans="1:7" x14ac:dyDescent="0.25">
      <c r="A13469" t="s">
        <v>26431</v>
      </c>
      <c r="B13469" t="s">
        <v>26432</v>
      </c>
      <c r="C13469">
        <v>0</v>
      </c>
      <c r="D13469">
        <v>275</v>
      </c>
      <c r="E13469">
        <v>123.307</v>
      </c>
      <c r="F13469">
        <v>126.715</v>
      </c>
      <c r="G13469" t="s">
        <v>33</v>
      </c>
    </row>
    <row r="13470" spans="1:7" x14ac:dyDescent="0.25">
      <c r="A13470" t="s">
        <v>26433</v>
      </c>
      <c r="B13470" t="s">
        <v>26434</v>
      </c>
      <c r="C13470">
        <v>0</v>
      </c>
      <c r="D13470">
        <v>62.64</v>
      </c>
      <c r="E13470">
        <v>25</v>
      </c>
      <c r="F13470">
        <v>25</v>
      </c>
      <c r="G13470" t="s">
        <v>22</v>
      </c>
    </row>
    <row r="13471" spans="1:7" x14ac:dyDescent="0.25">
      <c r="A13471" t="s">
        <v>26435</v>
      </c>
      <c r="B13471" t="s">
        <v>26436</v>
      </c>
      <c r="C13471">
        <v>0</v>
      </c>
      <c r="D13471">
        <v>49</v>
      </c>
      <c r="E13471">
        <v>35</v>
      </c>
      <c r="F13471">
        <v>35</v>
      </c>
      <c r="G13471" t="s">
        <v>33</v>
      </c>
    </row>
    <row r="13472" spans="1:7" x14ac:dyDescent="0.25">
      <c r="A13472" t="s">
        <v>26437</v>
      </c>
      <c r="B13472" t="s">
        <v>26438</v>
      </c>
      <c r="C13472">
        <v>0</v>
      </c>
      <c r="D13472">
        <v>250.67</v>
      </c>
      <c r="E13472">
        <v>0</v>
      </c>
      <c r="F13472">
        <v>0</v>
      </c>
      <c r="G13472" t="s">
        <v>22</v>
      </c>
    </row>
    <row r="13473" spans="1:7" x14ac:dyDescent="0.25">
      <c r="A13473" t="s">
        <v>26439</v>
      </c>
      <c r="B13473" t="s">
        <v>26440</v>
      </c>
      <c r="C13473">
        <v>1</v>
      </c>
      <c r="D13473">
        <v>0</v>
      </c>
      <c r="E13473">
        <v>15.036</v>
      </c>
      <c r="F13473">
        <v>15.036</v>
      </c>
      <c r="G13473" t="s">
        <v>22</v>
      </c>
    </row>
    <row r="13474" spans="1:7" x14ac:dyDescent="0.25">
      <c r="A13474" t="s">
        <v>26441</v>
      </c>
      <c r="B13474" t="s">
        <v>26442</v>
      </c>
      <c r="C13474">
        <v>0</v>
      </c>
      <c r="D13474">
        <v>32.69</v>
      </c>
      <c r="E13474">
        <v>0</v>
      </c>
      <c r="F13474">
        <v>0</v>
      </c>
      <c r="G13474" t="s">
        <v>22</v>
      </c>
    </row>
    <row r="13475" spans="1:7" x14ac:dyDescent="0.25">
      <c r="A13475" t="s">
        <v>26443</v>
      </c>
      <c r="B13475" t="s">
        <v>26444</v>
      </c>
      <c r="C13475">
        <v>0</v>
      </c>
      <c r="D13475">
        <v>55</v>
      </c>
      <c r="E13475">
        <v>0</v>
      </c>
      <c r="F13475">
        <v>0</v>
      </c>
      <c r="G13475" t="s">
        <v>22</v>
      </c>
    </row>
    <row r="13476" spans="1:7" x14ac:dyDescent="0.25">
      <c r="A13476" t="s">
        <v>26445</v>
      </c>
      <c r="B13476" t="s">
        <v>26446</v>
      </c>
      <c r="C13476">
        <v>7</v>
      </c>
      <c r="D13476">
        <v>0</v>
      </c>
      <c r="E13476">
        <v>15.715999999999999</v>
      </c>
      <c r="F13476">
        <v>15.715999999999999</v>
      </c>
      <c r="G13476" t="s">
        <v>33</v>
      </c>
    </row>
    <row r="13477" spans="1:7" x14ac:dyDescent="0.25">
      <c r="A13477" t="s">
        <v>26447</v>
      </c>
      <c r="B13477" t="s">
        <v>26448</v>
      </c>
      <c r="C13477">
        <v>0</v>
      </c>
      <c r="D13477">
        <v>0</v>
      </c>
      <c r="E13477">
        <v>17.242000000000001</v>
      </c>
      <c r="F13477">
        <v>17.242000000000001</v>
      </c>
      <c r="G13477" t="s">
        <v>33</v>
      </c>
    </row>
    <row r="13478" spans="1:7" x14ac:dyDescent="0.25">
      <c r="A13478" t="s">
        <v>26449</v>
      </c>
      <c r="B13478" t="s">
        <v>26450</v>
      </c>
      <c r="C13478">
        <v>0</v>
      </c>
      <c r="D13478">
        <v>0</v>
      </c>
      <c r="E13478">
        <v>1.623</v>
      </c>
      <c r="F13478">
        <v>0</v>
      </c>
      <c r="G13478" t="s">
        <v>22</v>
      </c>
    </row>
    <row r="13479" spans="1:7" x14ac:dyDescent="0.25">
      <c r="A13479" t="s">
        <v>26451</v>
      </c>
      <c r="B13479" t="s">
        <v>26452</v>
      </c>
      <c r="C13479">
        <v>14</v>
      </c>
      <c r="D13479">
        <v>0</v>
      </c>
      <c r="E13479">
        <v>22.443999999999999</v>
      </c>
      <c r="F13479">
        <v>22.44</v>
      </c>
      <c r="G13479" t="s">
        <v>33</v>
      </c>
    </row>
    <row r="13480" spans="1:7" x14ac:dyDescent="0.25">
      <c r="A13480" t="s">
        <v>26453</v>
      </c>
      <c r="B13480" t="s">
        <v>26454</v>
      </c>
      <c r="C13480">
        <v>0</v>
      </c>
      <c r="D13480">
        <v>0</v>
      </c>
      <c r="E13480">
        <v>0</v>
      </c>
      <c r="F13480">
        <v>0</v>
      </c>
      <c r="G13480" t="s">
        <v>22</v>
      </c>
    </row>
    <row r="13481" spans="1:7" x14ac:dyDescent="0.25">
      <c r="A13481" t="s">
        <v>26455</v>
      </c>
      <c r="B13481" t="s">
        <v>26456</v>
      </c>
      <c r="C13481">
        <v>100</v>
      </c>
      <c r="D13481">
        <v>0</v>
      </c>
      <c r="E13481">
        <v>0.4</v>
      </c>
      <c r="F13481">
        <v>0.4</v>
      </c>
      <c r="G13481" t="s">
        <v>22</v>
      </c>
    </row>
    <row r="13482" spans="1:7" x14ac:dyDescent="0.25">
      <c r="A13482" t="s">
        <v>26457</v>
      </c>
      <c r="B13482" t="s">
        <v>26458</v>
      </c>
      <c r="C13482">
        <v>270</v>
      </c>
      <c r="D13482">
        <v>19.329999999999998</v>
      </c>
      <c r="E13482">
        <v>6.79</v>
      </c>
      <c r="F13482">
        <v>6.79</v>
      </c>
      <c r="G13482" t="s">
        <v>22</v>
      </c>
    </row>
    <row r="13483" spans="1:7" x14ac:dyDescent="0.25">
      <c r="A13483" t="s">
        <v>26459</v>
      </c>
      <c r="B13483" t="s">
        <v>26460</v>
      </c>
      <c r="C13483">
        <v>0</v>
      </c>
      <c r="D13483">
        <v>0</v>
      </c>
      <c r="E13483">
        <v>16.882000000000001</v>
      </c>
      <c r="F13483">
        <v>0</v>
      </c>
      <c r="G13483" t="s">
        <v>22</v>
      </c>
    </row>
    <row r="13484" spans="1:7" x14ac:dyDescent="0.25">
      <c r="A13484" t="s">
        <v>26461</v>
      </c>
      <c r="B13484" t="s">
        <v>26462</v>
      </c>
      <c r="C13484">
        <v>200</v>
      </c>
      <c r="D13484">
        <v>0</v>
      </c>
      <c r="E13484">
        <v>3.56</v>
      </c>
      <c r="F13484">
        <v>3.56</v>
      </c>
      <c r="G13484" t="s">
        <v>22</v>
      </c>
    </row>
    <row r="13485" spans="1:7" x14ac:dyDescent="0.25">
      <c r="A13485" t="s">
        <v>26463</v>
      </c>
      <c r="B13485" t="s">
        <v>26464</v>
      </c>
      <c r="C13485">
        <v>0</v>
      </c>
      <c r="D13485">
        <v>0</v>
      </c>
      <c r="E13485">
        <v>0</v>
      </c>
      <c r="F13485">
        <v>0</v>
      </c>
      <c r="G13485" t="s">
        <v>22</v>
      </c>
    </row>
    <row r="13486" spans="1:7" x14ac:dyDescent="0.25">
      <c r="A13486" t="s">
        <v>26465</v>
      </c>
      <c r="B13486" t="s">
        <v>26466</v>
      </c>
      <c r="C13486">
        <v>0</v>
      </c>
      <c r="D13486">
        <v>0</v>
      </c>
      <c r="E13486">
        <v>0</v>
      </c>
      <c r="F13486">
        <v>0</v>
      </c>
      <c r="G13486" t="s">
        <v>22</v>
      </c>
    </row>
    <row r="13487" spans="1:7" x14ac:dyDescent="0.25">
      <c r="A13487" t="s">
        <v>26467</v>
      </c>
      <c r="B13487" t="s">
        <v>26468</v>
      </c>
      <c r="C13487">
        <v>0</v>
      </c>
      <c r="D13487">
        <v>0</v>
      </c>
      <c r="E13487">
        <v>302.07499999999999</v>
      </c>
      <c r="F13487">
        <v>0</v>
      </c>
      <c r="G13487" t="s">
        <v>33</v>
      </c>
    </row>
    <row r="13488" spans="1:7" x14ac:dyDescent="0.25">
      <c r="A13488" t="s">
        <v>26469</v>
      </c>
      <c r="B13488" t="s">
        <v>26470</v>
      </c>
      <c r="C13488">
        <v>0</v>
      </c>
      <c r="D13488">
        <v>0</v>
      </c>
      <c r="E13488">
        <v>230.91800000000001</v>
      </c>
      <c r="F13488">
        <v>223.30500000000001</v>
      </c>
      <c r="G13488" t="s">
        <v>33</v>
      </c>
    </row>
    <row r="13489" spans="1:7" x14ac:dyDescent="0.25">
      <c r="A13489" t="s">
        <v>26471</v>
      </c>
      <c r="B13489" t="s">
        <v>26472</v>
      </c>
      <c r="C13489">
        <v>1</v>
      </c>
      <c r="D13489">
        <v>843</v>
      </c>
      <c r="E13489">
        <v>253.01900000000001</v>
      </c>
      <c r="F13489">
        <v>253.01900000000001</v>
      </c>
      <c r="G13489" t="s">
        <v>22</v>
      </c>
    </row>
    <row r="13490" spans="1:7" x14ac:dyDescent="0.25">
      <c r="A13490" t="s">
        <v>26473</v>
      </c>
      <c r="B13490" t="s">
        <v>26474</v>
      </c>
      <c r="C13490">
        <v>0</v>
      </c>
      <c r="D13490">
        <v>1450</v>
      </c>
      <c r="E13490">
        <v>314.233</v>
      </c>
      <c r="F13490">
        <v>0</v>
      </c>
      <c r="G13490" t="s">
        <v>33</v>
      </c>
    </row>
    <row r="13491" spans="1:7" x14ac:dyDescent="0.25">
      <c r="A13491" t="s">
        <v>26475</v>
      </c>
      <c r="B13491" t="s">
        <v>26476</v>
      </c>
      <c r="C13491">
        <v>0</v>
      </c>
      <c r="D13491">
        <v>0</v>
      </c>
      <c r="E13491">
        <v>321.99799999999999</v>
      </c>
      <c r="F13491">
        <v>0</v>
      </c>
      <c r="G13491" t="s">
        <v>33</v>
      </c>
    </row>
    <row r="13492" spans="1:7" x14ac:dyDescent="0.25">
      <c r="A13492" t="s">
        <v>26477</v>
      </c>
      <c r="B13492" t="s">
        <v>26478</v>
      </c>
      <c r="C13492">
        <v>2</v>
      </c>
      <c r="D13492">
        <v>843</v>
      </c>
      <c r="E13492">
        <v>221.297</v>
      </c>
      <c r="F13492">
        <v>275.34199999999998</v>
      </c>
      <c r="G13492" t="s">
        <v>22</v>
      </c>
    </row>
    <row r="13493" spans="1:7" x14ac:dyDescent="0.25">
      <c r="A13493" t="s">
        <v>26479</v>
      </c>
      <c r="B13493" t="s">
        <v>26480</v>
      </c>
      <c r="C13493">
        <v>0</v>
      </c>
      <c r="D13493">
        <v>86.68</v>
      </c>
      <c r="E13493">
        <v>39.374000000000002</v>
      </c>
      <c r="F13493">
        <v>37.970999999999997</v>
      </c>
      <c r="G13493" t="s">
        <v>312</v>
      </c>
    </row>
    <row r="13494" spans="1:7" x14ac:dyDescent="0.25">
      <c r="A13494" t="s">
        <v>26481</v>
      </c>
      <c r="B13494" t="s">
        <v>26482</v>
      </c>
      <c r="C13494">
        <v>0</v>
      </c>
      <c r="D13494">
        <v>1450</v>
      </c>
      <c r="E13494">
        <v>299.96899999999999</v>
      </c>
      <c r="F13494">
        <v>0</v>
      </c>
      <c r="G13494" t="s">
        <v>33</v>
      </c>
    </row>
    <row r="13495" spans="1:7" x14ac:dyDescent="0.25">
      <c r="A13495" t="s">
        <v>26483</v>
      </c>
      <c r="B13495" t="s">
        <v>26484</v>
      </c>
      <c r="C13495">
        <v>0</v>
      </c>
      <c r="D13495">
        <v>0</v>
      </c>
      <c r="E13495">
        <v>307.73399999999998</v>
      </c>
      <c r="F13495">
        <v>0</v>
      </c>
      <c r="G13495" t="s">
        <v>33</v>
      </c>
    </row>
    <row r="13496" spans="1:7" x14ac:dyDescent="0.25">
      <c r="A13496" t="s">
        <v>26485</v>
      </c>
      <c r="B13496" t="s">
        <v>26486</v>
      </c>
      <c r="C13496">
        <v>0</v>
      </c>
      <c r="D13496">
        <v>843</v>
      </c>
      <c r="E13496">
        <v>207.03299999999999</v>
      </c>
      <c r="F13496">
        <v>261.07799999999997</v>
      </c>
      <c r="G13496" t="s">
        <v>22</v>
      </c>
    </row>
    <row r="13497" spans="1:7" x14ac:dyDescent="0.25">
      <c r="A13497" t="s">
        <v>26487</v>
      </c>
      <c r="B13497" t="s">
        <v>12661</v>
      </c>
      <c r="C13497">
        <v>54</v>
      </c>
      <c r="D13497">
        <v>0</v>
      </c>
      <c r="E13497">
        <v>2.3679999999999999</v>
      </c>
      <c r="F13497">
        <v>0</v>
      </c>
      <c r="G13497" t="s">
        <v>22</v>
      </c>
    </row>
    <row r="13498" spans="1:7" x14ac:dyDescent="0.25">
      <c r="A13498" t="s">
        <v>26488</v>
      </c>
      <c r="B13498" t="s">
        <v>26489</v>
      </c>
      <c r="C13498">
        <v>0</v>
      </c>
      <c r="D13498">
        <v>0</v>
      </c>
      <c r="E13498">
        <v>3.8639999999999999</v>
      </c>
      <c r="F13498">
        <v>5.7859999999999996</v>
      </c>
      <c r="G13498" t="s">
        <v>22</v>
      </c>
    </row>
    <row r="13499" spans="1:7" x14ac:dyDescent="0.25">
      <c r="A13499" t="s">
        <v>26490</v>
      </c>
      <c r="B13499" t="s">
        <v>26491</v>
      </c>
      <c r="C13499">
        <v>41</v>
      </c>
      <c r="D13499">
        <v>0</v>
      </c>
      <c r="E13499">
        <v>33.39</v>
      </c>
      <c r="F13499">
        <v>29.501999999999999</v>
      </c>
      <c r="G13499" t="s">
        <v>22</v>
      </c>
    </row>
    <row r="13500" spans="1:7" x14ac:dyDescent="0.25">
      <c r="A13500" t="s">
        <v>26492</v>
      </c>
      <c r="B13500" t="s">
        <v>26493</v>
      </c>
      <c r="C13500">
        <v>0</v>
      </c>
      <c r="D13500">
        <v>165.91</v>
      </c>
      <c r="E13500">
        <v>65.733000000000004</v>
      </c>
      <c r="F13500">
        <v>42.899000000000001</v>
      </c>
      <c r="G13500" t="s">
        <v>22</v>
      </c>
    </row>
    <row r="13501" spans="1:7" x14ac:dyDescent="0.25">
      <c r="A13501" t="s">
        <v>26494</v>
      </c>
      <c r="B13501" t="s">
        <v>26495</v>
      </c>
      <c r="C13501">
        <v>0</v>
      </c>
      <c r="D13501">
        <v>0</v>
      </c>
      <c r="E13501">
        <v>6.4539999999999997</v>
      </c>
      <c r="F13501">
        <v>0</v>
      </c>
      <c r="G13501" t="s">
        <v>33</v>
      </c>
    </row>
    <row r="13502" spans="1:7" x14ac:dyDescent="0.25">
      <c r="A13502" t="s">
        <v>26496</v>
      </c>
      <c r="B13502" t="s">
        <v>26497</v>
      </c>
      <c r="C13502">
        <v>0</v>
      </c>
      <c r="D13502">
        <v>1279.25</v>
      </c>
      <c r="E13502">
        <v>476.47</v>
      </c>
      <c r="F13502">
        <v>469.05200000000002</v>
      </c>
      <c r="G13502" t="s">
        <v>22</v>
      </c>
    </row>
    <row r="13503" spans="1:7" x14ac:dyDescent="0.25">
      <c r="A13503" t="s">
        <v>26498</v>
      </c>
      <c r="B13503" t="s">
        <v>26499</v>
      </c>
      <c r="C13503">
        <v>0</v>
      </c>
      <c r="D13503">
        <v>332.85</v>
      </c>
      <c r="E13503">
        <v>128.65799999999999</v>
      </c>
      <c r="F13503">
        <v>154.99700000000001</v>
      </c>
      <c r="G13503" t="s">
        <v>33</v>
      </c>
    </row>
    <row r="13504" spans="1:7" x14ac:dyDescent="0.25">
      <c r="A13504" t="s">
        <v>26500</v>
      </c>
      <c r="B13504" t="s">
        <v>26501</v>
      </c>
      <c r="C13504">
        <v>0</v>
      </c>
      <c r="D13504">
        <v>307</v>
      </c>
      <c r="E13504">
        <v>119.72</v>
      </c>
      <c r="F13504">
        <v>119.72</v>
      </c>
      <c r="G13504" t="s">
        <v>33</v>
      </c>
    </row>
    <row r="13505" spans="1:7" x14ac:dyDescent="0.25">
      <c r="A13505" t="s">
        <v>26502</v>
      </c>
      <c r="B13505" t="s">
        <v>26503</v>
      </c>
      <c r="C13505">
        <v>0</v>
      </c>
      <c r="D13505">
        <v>0</v>
      </c>
      <c r="E13505">
        <v>121.949</v>
      </c>
      <c r="F13505">
        <v>117.541</v>
      </c>
      <c r="G13505" t="s">
        <v>33</v>
      </c>
    </row>
    <row r="13506" spans="1:7" x14ac:dyDescent="0.25">
      <c r="A13506" t="s">
        <v>26504</v>
      </c>
      <c r="B13506" t="s">
        <v>26505</v>
      </c>
      <c r="C13506">
        <v>44</v>
      </c>
      <c r="D13506">
        <v>0</v>
      </c>
      <c r="E13506">
        <v>14.65</v>
      </c>
      <c r="F13506">
        <v>14.65</v>
      </c>
      <c r="G13506" t="s">
        <v>22</v>
      </c>
    </row>
    <row r="13507" spans="1:7" x14ac:dyDescent="0.25">
      <c r="A13507" t="s">
        <v>26506</v>
      </c>
      <c r="B13507" t="s">
        <v>26507</v>
      </c>
      <c r="C13507">
        <v>0</v>
      </c>
      <c r="D13507">
        <v>0</v>
      </c>
      <c r="E13507">
        <v>112.58499999999999</v>
      </c>
      <c r="F13507">
        <v>0</v>
      </c>
      <c r="G13507" t="s">
        <v>22</v>
      </c>
    </row>
    <row r="13508" spans="1:7" x14ac:dyDescent="0.25">
      <c r="A13508" t="s">
        <v>26508</v>
      </c>
      <c r="B13508" t="s">
        <v>26509</v>
      </c>
      <c r="C13508">
        <v>0</v>
      </c>
      <c r="D13508">
        <v>266</v>
      </c>
      <c r="E13508">
        <v>102.31100000000001</v>
      </c>
      <c r="F13508">
        <v>88.869</v>
      </c>
      <c r="G13508" t="s">
        <v>22</v>
      </c>
    </row>
    <row r="13509" spans="1:7" x14ac:dyDescent="0.25">
      <c r="A13509" t="s">
        <v>26510</v>
      </c>
      <c r="B13509" t="s">
        <v>26511</v>
      </c>
      <c r="C13509">
        <v>35</v>
      </c>
      <c r="D13509">
        <v>0</v>
      </c>
      <c r="E13509">
        <v>10.19</v>
      </c>
      <c r="F13509">
        <v>11.194000000000001</v>
      </c>
      <c r="G13509" t="s">
        <v>33</v>
      </c>
    </row>
    <row r="13510" spans="1:7" x14ac:dyDescent="0.25">
      <c r="A13510" t="s">
        <v>26512</v>
      </c>
      <c r="B13510" t="s">
        <v>26513</v>
      </c>
      <c r="C13510">
        <v>2</v>
      </c>
      <c r="D13510">
        <v>82.88</v>
      </c>
      <c r="E13510">
        <v>37.813000000000002</v>
      </c>
      <c r="F13510">
        <v>33.841000000000001</v>
      </c>
      <c r="G13510" t="s">
        <v>33</v>
      </c>
    </row>
    <row r="13511" spans="1:7" x14ac:dyDescent="0.25">
      <c r="A13511" t="s">
        <v>26514</v>
      </c>
      <c r="B13511" t="s">
        <v>26515</v>
      </c>
      <c r="C13511">
        <v>2</v>
      </c>
      <c r="D13511">
        <v>295.61</v>
      </c>
      <c r="E13511">
        <v>69.073999999999998</v>
      </c>
      <c r="F13511">
        <v>52.439</v>
      </c>
      <c r="G13511" t="s">
        <v>33</v>
      </c>
    </row>
    <row r="13512" spans="1:7" x14ac:dyDescent="0.25">
      <c r="A13512" t="s">
        <v>26516</v>
      </c>
      <c r="B13512" t="s">
        <v>26517</v>
      </c>
      <c r="C13512">
        <v>0</v>
      </c>
      <c r="D13512">
        <v>0</v>
      </c>
      <c r="E13512">
        <v>13.237</v>
      </c>
      <c r="F13512">
        <v>0</v>
      </c>
      <c r="G13512" t="s">
        <v>33</v>
      </c>
    </row>
    <row r="13513" spans="1:7" x14ac:dyDescent="0.25">
      <c r="A13513" t="s">
        <v>26518</v>
      </c>
      <c r="B13513" t="s">
        <v>26519</v>
      </c>
      <c r="C13513">
        <v>10</v>
      </c>
      <c r="D13513">
        <v>0</v>
      </c>
      <c r="E13513">
        <v>16.46</v>
      </c>
      <c r="F13513">
        <v>16.46</v>
      </c>
      <c r="G13513" t="s">
        <v>22</v>
      </c>
    </row>
    <row r="13514" spans="1:7" x14ac:dyDescent="0.25">
      <c r="A13514" t="s">
        <v>26520</v>
      </c>
      <c r="B13514" t="s">
        <v>26521</v>
      </c>
      <c r="C13514">
        <v>1400</v>
      </c>
      <c r="D13514">
        <v>0</v>
      </c>
      <c r="E13514">
        <v>0.16</v>
      </c>
      <c r="F13514">
        <v>0.16</v>
      </c>
      <c r="G13514" t="s">
        <v>22</v>
      </c>
    </row>
    <row r="13515" spans="1:7" x14ac:dyDescent="0.25">
      <c r="A13515" t="s">
        <v>26522</v>
      </c>
      <c r="B13515" t="s">
        <v>26523</v>
      </c>
      <c r="C13515">
        <v>105</v>
      </c>
      <c r="D13515">
        <v>0</v>
      </c>
      <c r="E13515">
        <v>14.25</v>
      </c>
      <c r="F13515">
        <v>14.25</v>
      </c>
      <c r="G13515" t="s">
        <v>22</v>
      </c>
    </row>
    <row r="13516" spans="1:7" x14ac:dyDescent="0.25">
      <c r="A13516" t="s">
        <v>26524</v>
      </c>
      <c r="B13516" t="s">
        <v>26525</v>
      </c>
      <c r="C13516">
        <v>0</v>
      </c>
      <c r="D13516">
        <v>0</v>
      </c>
      <c r="E13516">
        <v>6.0000000000000001E-3</v>
      </c>
      <c r="F13516">
        <v>0</v>
      </c>
      <c r="G13516" t="s">
        <v>22</v>
      </c>
    </row>
    <row r="13517" spans="1:7" x14ac:dyDescent="0.25">
      <c r="A13517" t="s">
        <v>26526</v>
      </c>
      <c r="B13517" t="s">
        <v>26527</v>
      </c>
      <c r="C13517">
        <v>0</v>
      </c>
      <c r="D13517">
        <v>0</v>
      </c>
      <c r="E13517">
        <v>70.16</v>
      </c>
      <c r="F13517">
        <v>70.16</v>
      </c>
      <c r="G13517" t="s">
        <v>22</v>
      </c>
    </row>
    <row r="13518" spans="1:7" x14ac:dyDescent="0.25">
      <c r="A13518" t="s">
        <v>26528</v>
      </c>
      <c r="B13518" t="s">
        <v>26529</v>
      </c>
      <c r="C13518">
        <v>773</v>
      </c>
      <c r="D13518">
        <v>0</v>
      </c>
      <c r="E13518">
        <v>0.13</v>
      </c>
      <c r="F13518">
        <v>0.13</v>
      </c>
      <c r="G13518" t="s">
        <v>22</v>
      </c>
    </row>
    <row r="13519" spans="1:7" x14ac:dyDescent="0.25">
      <c r="A13519" t="s">
        <v>26530</v>
      </c>
      <c r="B13519" t="s">
        <v>26531</v>
      </c>
      <c r="C13519">
        <v>0</v>
      </c>
      <c r="D13519">
        <v>0</v>
      </c>
      <c r="E13519">
        <v>1028.9590000000001</v>
      </c>
      <c r="F13519">
        <v>0</v>
      </c>
      <c r="G13519" t="s">
        <v>22</v>
      </c>
    </row>
    <row r="13520" spans="1:7" x14ac:dyDescent="0.25">
      <c r="A13520" t="s">
        <v>26532</v>
      </c>
      <c r="B13520" t="s">
        <v>26533</v>
      </c>
      <c r="C13520">
        <v>0</v>
      </c>
      <c r="D13520">
        <v>0</v>
      </c>
      <c r="E13520">
        <v>1028.9590000000001</v>
      </c>
      <c r="F13520">
        <v>0</v>
      </c>
      <c r="G13520" t="s">
        <v>22</v>
      </c>
    </row>
    <row r="13521" spans="1:7" x14ac:dyDescent="0.25">
      <c r="A13521" t="s">
        <v>26534</v>
      </c>
      <c r="B13521" t="s">
        <v>26535</v>
      </c>
      <c r="C13521">
        <v>0</v>
      </c>
      <c r="D13521">
        <v>0</v>
      </c>
      <c r="E13521">
        <v>0</v>
      </c>
      <c r="F13521">
        <v>0</v>
      </c>
      <c r="G13521" t="s">
        <v>22</v>
      </c>
    </row>
    <row r="13522" spans="1:7" x14ac:dyDescent="0.25">
      <c r="A13522" t="s">
        <v>26536</v>
      </c>
      <c r="B13522" t="s">
        <v>26537</v>
      </c>
      <c r="C13522">
        <v>0</v>
      </c>
      <c r="D13522">
        <v>0</v>
      </c>
      <c r="E13522">
        <v>0</v>
      </c>
      <c r="F13522">
        <v>0</v>
      </c>
      <c r="G13522" t="s">
        <v>22</v>
      </c>
    </row>
    <row r="13523" spans="1:7" x14ac:dyDescent="0.25">
      <c r="A13523" t="s">
        <v>26538</v>
      </c>
      <c r="B13523" t="s">
        <v>26539</v>
      </c>
      <c r="C13523">
        <v>0</v>
      </c>
      <c r="D13523">
        <v>0</v>
      </c>
      <c r="E13523">
        <v>2082.6860000000001</v>
      </c>
      <c r="F13523">
        <v>0</v>
      </c>
      <c r="G13523" t="s">
        <v>33</v>
      </c>
    </row>
    <row r="13524" spans="1:7" x14ac:dyDescent="0.25">
      <c r="A13524" t="s">
        <v>26540</v>
      </c>
      <c r="B13524" t="s">
        <v>26541</v>
      </c>
      <c r="C13524">
        <v>0</v>
      </c>
      <c r="D13524">
        <v>0</v>
      </c>
      <c r="E13524">
        <v>2234.7559999999999</v>
      </c>
      <c r="F13524">
        <v>0</v>
      </c>
      <c r="G13524" t="s">
        <v>33</v>
      </c>
    </row>
    <row r="13525" spans="1:7" x14ac:dyDescent="0.25">
      <c r="A13525" t="s">
        <v>26542</v>
      </c>
      <c r="B13525" t="s">
        <v>26543</v>
      </c>
      <c r="C13525">
        <v>0</v>
      </c>
      <c r="D13525">
        <v>0</v>
      </c>
      <c r="E13525">
        <v>2556.5450000000001</v>
      </c>
      <c r="F13525">
        <v>0</v>
      </c>
      <c r="G13525" t="s">
        <v>33</v>
      </c>
    </row>
    <row r="13526" spans="1:7" x14ac:dyDescent="0.25">
      <c r="A13526" t="s">
        <v>26544</v>
      </c>
      <c r="B13526" t="s">
        <v>26545</v>
      </c>
      <c r="C13526">
        <v>0</v>
      </c>
      <c r="D13526">
        <v>0</v>
      </c>
      <c r="E13526">
        <v>1978.79</v>
      </c>
      <c r="F13526">
        <v>0</v>
      </c>
      <c r="G13526" t="s">
        <v>33</v>
      </c>
    </row>
    <row r="13527" spans="1:7" x14ac:dyDescent="0.25">
      <c r="A13527" t="s">
        <v>26546</v>
      </c>
      <c r="B13527" t="s">
        <v>26547</v>
      </c>
      <c r="C13527">
        <v>0</v>
      </c>
      <c r="D13527">
        <v>0</v>
      </c>
      <c r="E13527">
        <v>2033.2909999999999</v>
      </c>
      <c r="F13527">
        <v>0</v>
      </c>
      <c r="G13527" t="s">
        <v>33</v>
      </c>
    </row>
    <row r="13528" spans="1:7" x14ac:dyDescent="0.25">
      <c r="A13528" t="s">
        <v>26548</v>
      </c>
      <c r="B13528" t="s">
        <v>26549</v>
      </c>
      <c r="C13528">
        <v>0</v>
      </c>
      <c r="D13528">
        <v>0</v>
      </c>
      <c r="E13528">
        <v>2145.8449999999998</v>
      </c>
      <c r="F13528">
        <v>0</v>
      </c>
      <c r="G13528" t="s">
        <v>33</v>
      </c>
    </row>
    <row r="13529" spans="1:7" x14ac:dyDescent="0.25">
      <c r="A13529" t="s">
        <v>26550</v>
      </c>
      <c r="B13529" t="s">
        <v>26551</v>
      </c>
      <c r="C13529">
        <v>2342</v>
      </c>
      <c r="D13529">
        <v>0</v>
      </c>
      <c r="E13529">
        <v>0.13</v>
      </c>
      <c r="F13529">
        <v>0.13</v>
      </c>
      <c r="G13529" t="s">
        <v>22</v>
      </c>
    </row>
    <row r="13530" spans="1:7" x14ac:dyDescent="0.25">
      <c r="A13530" t="s">
        <v>26552</v>
      </c>
      <c r="B13530" t="s">
        <v>26553</v>
      </c>
      <c r="C13530">
        <v>0</v>
      </c>
      <c r="D13530">
        <v>0</v>
      </c>
      <c r="E13530">
        <v>1.58</v>
      </c>
      <c r="F13530">
        <v>1.58</v>
      </c>
      <c r="G13530" t="s">
        <v>22</v>
      </c>
    </row>
    <row r="13531" spans="1:7" x14ac:dyDescent="0.25">
      <c r="A13531" t="s">
        <v>26554</v>
      </c>
      <c r="B13531" t="s">
        <v>17771</v>
      </c>
      <c r="C13531">
        <v>0</v>
      </c>
      <c r="D13531">
        <v>0</v>
      </c>
      <c r="E13531">
        <v>16.434000000000001</v>
      </c>
      <c r="F13531">
        <v>5.585</v>
      </c>
      <c r="G13531" t="s">
        <v>22</v>
      </c>
    </row>
    <row r="13532" spans="1:7" x14ac:dyDescent="0.25">
      <c r="A13532" t="s">
        <v>26555</v>
      </c>
      <c r="B13532" t="s">
        <v>26556</v>
      </c>
      <c r="C13532">
        <v>0</v>
      </c>
      <c r="D13532">
        <v>0</v>
      </c>
      <c r="E13532">
        <v>6.4480000000000004</v>
      </c>
      <c r="F13532">
        <v>6.62</v>
      </c>
      <c r="G13532" t="s">
        <v>22</v>
      </c>
    </row>
    <row r="13533" spans="1:7" x14ac:dyDescent="0.25">
      <c r="A13533" t="s">
        <v>26557</v>
      </c>
      <c r="B13533" t="s">
        <v>26558</v>
      </c>
      <c r="C13533">
        <v>605</v>
      </c>
      <c r="D13533">
        <v>0</v>
      </c>
      <c r="E13533">
        <v>7.04</v>
      </c>
      <c r="F13533">
        <v>7.04</v>
      </c>
      <c r="G13533" t="s">
        <v>22</v>
      </c>
    </row>
    <row r="13534" spans="1:7" x14ac:dyDescent="0.25">
      <c r="A13534" t="s">
        <v>26559</v>
      </c>
      <c r="B13534" t="s">
        <v>26560</v>
      </c>
      <c r="C13534">
        <v>914</v>
      </c>
      <c r="D13534">
        <v>0</v>
      </c>
      <c r="E13534">
        <v>0.4</v>
      </c>
      <c r="F13534">
        <v>0.4</v>
      </c>
      <c r="G13534" t="s">
        <v>22</v>
      </c>
    </row>
    <row r="13535" spans="1:7" x14ac:dyDescent="0.25">
      <c r="A13535" t="s">
        <v>26561</v>
      </c>
      <c r="B13535" t="s">
        <v>26562</v>
      </c>
      <c r="C13535">
        <v>1</v>
      </c>
      <c r="D13535">
        <v>421.5</v>
      </c>
      <c r="E13535">
        <v>65.203000000000003</v>
      </c>
      <c r="F13535">
        <v>56.497999999999998</v>
      </c>
      <c r="G13535" t="s">
        <v>312</v>
      </c>
    </row>
    <row r="13536" spans="1:7" x14ac:dyDescent="0.25">
      <c r="A13536" t="s">
        <v>26563</v>
      </c>
      <c r="B13536" t="s">
        <v>26564</v>
      </c>
      <c r="C13536">
        <v>5</v>
      </c>
      <c r="D13536">
        <v>0</v>
      </c>
      <c r="E13536">
        <v>350</v>
      </c>
      <c r="F13536">
        <v>350</v>
      </c>
      <c r="G13536" t="s">
        <v>22</v>
      </c>
    </row>
    <row r="13537" spans="1:7" x14ac:dyDescent="0.25">
      <c r="A13537" t="s">
        <v>26565</v>
      </c>
      <c r="B13537" t="s">
        <v>26566</v>
      </c>
      <c r="C13537">
        <v>2006</v>
      </c>
      <c r="D13537">
        <v>0</v>
      </c>
      <c r="E13537">
        <v>0.20399999999999999</v>
      </c>
      <c r="F13537">
        <v>0.216</v>
      </c>
      <c r="G13537" t="s">
        <v>22</v>
      </c>
    </row>
    <row r="13538" spans="1:7" x14ac:dyDescent="0.25">
      <c r="A13538" t="s">
        <v>26567</v>
      </c>
      <c r="B13538" t="s">
        <v>26568</v>
      </c>
      <c r="C13538">
        <v>0</v>
      </c>
      <c r="D13538">
        <v>842.12</v>
      </c>
      <c r="E13538">
        <v>671.97699999999998</v>
      </c>
      <c r="F13538">
        <v>1425.2539999999999</v>
      </c>
      <c r="G13538" t="s">
        <v>33</v>
      </c>
    </row>
    <row r="13539" spans="1:7" x14ac:dyDescent="0.25">
      <c r="A13539" t="s">
        <v>26569</v>
      </c>
      <c r="B13539" t="s">
        <v>15885</v>
      </c>
      <c r="C13539">
        <v>23</v>
      </c>
      <c r="D13539">
        <v>0</v>
      </c>
      <c r="E13539">
        <v>2.6110000000000002</v>
      </c>
      <c r="F13539">
        <v>2.4239999999999999</v>
      </c>
      <c r="G13539" t="s">
        <v>22</v>
      </c>
    </row>
    <row r="13540" spans="1:7" x14ac:dyDescent="0.25">
      <c r="A13540" t="s">
        <v>26570</v>
      </c>
      <c r="B13540" t="s">
        <v>23442</v>
      </c>
      <c r="C13540">
        <v>0</v>
      </c>
      <c r="D13540">
        <v>0</v>
      </c>
      <c r="E13540">
        <v>23.131</v>
      </c>
      <c r="F13540">
        <v>30.431999999999999</v>
      </c>
      <c r="G13540" t="s">
        <v>22</v>
      </c>
    </row>
    <row r="13541" spans="1:7" x14ac:dyDescent="0.25">
      <c r="A13541" t="s">
        <v>26571</v>
      </c>
      <c r="B13541" t="s">
        <v>26572</v>
      </c>
      <c r="C13541">
        <v>5</v>
      </c>
      <c r="D13541">
        <v>0</v>
      </c>
      <c r="E13541">
        <v>0</v>
      </c>
      <c r="F13541">
        <v>0</v>
      </c>
      <c r="G13541" t="s">
        <v>22</v>
      </c>
    </row>
    <row r="13542" spans="1:7" x14ac:dyDescent="0.25">
      <c r="A13542" t="s">
        <v>26573</v>
      </c>
      <c r="B13542" t="s">
        <v>26574</v>
      </c>
      <c r="C13542">
        <v>0</v>
      </c>
      <c r="D13542">
        <v>0</v>
      </c>
      <c r="E13542">
        <v>2.4289999999999998</v>
      </c>
      <c r="F13542">
        <v>0</v>
      </c>
      <c r="G13542" t="s">
        <v>22</v>
      </c>
    </row>
    <row r="13543" spans="1:7" x14ac:dyDescent="0.25">
      <c r="A13543" t="s">
        <v>26575</v>
      </c>
      <c r="B13543" t="s">
        <v>6412</v>
      </c>
      <c r="C13543">
        <v>19</v>
      </c>
      <c r="D13543">
        <v>0</v>
      </c>
      <c r="E13543">
        <v>2.7330000000000001</v>
      </c>
      <c r="F13543">
        <v>2.5369999999999999</v>
      </c>
      <c r="G13543" t="s">
        <v>22</v>
      </c>
    </row>
    <row r="13544" spans="1:7" x14ac:dyDescent="0.25">
      <c r="A13544" t="s">
        <v>26576</v>
      </c>
      <c r="B13544" t="s">
        <v>26577</v>
      </c>
      <c r="C13544">
        <v>0</v>
      </c>
      <c r="D13544">
        <v>0</v>
      </c>
      <c r="E13544">
        <v>0</v>
      </c>
      <c r="F13544">
        <v>0</v>
      </c>
      <c r="G13544" t="s">
        <v>22</v>
      </c>
    </row>
    <row r="13545" spans="1:7" x14ac:dyDescent="0.25">
      <c r="A13545" t="s">
        <v>26578</v>
      </c>
      <c r="B13545" t="s">
        <v>26579</v>
      </c>
      <c r="C13545">
        <v>0</v>
      </c>
      <c r="D13545">
        <v>0</v>
      </c>
      <c r="E13545">
        <v>0.82599999999999996</v>
      </c>
      <c r="F13545">
        <v>0</v>
      </c>
      <c r="G13545" t="s">
        <v>22</v>
      </c>
    </row>
    <row r="13546" spans="1:7" x14ac:dyDescent="0.25">
      <c r="A13546" t="s">
        <v>26580</v>
      </c>
      <c r="B13546" t="s">
        <v>16751</v>
      </c>
      <c r="C13546">
        <v>0</v>
      </c>
      <c r="D13546">
        <v>0</v>
      </c>
      <c r="E13546">
        <v>0</v>
      </c>
      <c r="F13546">
        <v>0</v>
      </c>
      <c r="G13546" t="s">
        <v>22</v>
      </c>
    </row>
    <row r="13547" spans="1:7" x14ac:dyDescent="0.25">
      <c r="A13547" t="s">
        <v>26581</v>
      </c>
      <c r="B13547" t="s">
        <v>26582</v>
      </c>
      <c r="C13547">
        <v>0</v>
      </c>
      <c r="D13547">
        <v>294.68</v>
      </c>
      <c r="E13547">
        <v>7.8289999999999997</v>
      </c>
      <c r="F13547">
        <v>3.3769999999999998</v>
      </c>
      <c r="G13547" t="s">
        <v>22</v>
      </c>
    </row>
    <row r="13548" spans="1:7" x14ac:dyDescent="0.25">
      <c r="A13548" t="s">
        <v>26583</v>
      </c>
      <c r="B13548" t="s">
        <v>26584</v>
      </c>
      <c r="C13548">
        <v>0</v>
      </c>
      <c r="D13548">
        <v>1370.25</v>
      </c>
      <c r="E13548">
        <v>444.91300000000001</v>
      </c>
      <c r="F13548">
        <v>475.16199999999998</v>
      </c>
      <c r="G13548" t="s">
        <v>312</v>
      </c>
    </row>
    <row r="13549" spans="1:7" x14ac:dyDescent="0.25">
      <c r="A13549" t="s">
        <v>26585</v>
      </c>
      <c r="B13549" t="s">
        <v>26586</v>
      </c>
      <c r="C13549">
        <v>0</v>
      </c>
      <c r="D13549">
        <v>926.03</v>
      </c>
      <c r="E13549">
        <v>444.96899999999999</v>
      </c>
      <c r="F13549">
        <v>475.21800000000002</v>
      </c>
      <c r="G13549" t="s">
        <v>312</v>
      </c>
    </row>
    <row r="13550" spans="1:7" x14ac:dyDescent="0.25">
      <c r="A13550" t="s">
        <v>26587</v>
      </c>
      <c r="B13550" t="s">
        <v>26588</v>
      </c>
      <c r="C13550">
        <v>0</v>
      </c>
      <c r="D13550">
        <v>1647.08</v>
      </c>
      <c r="E13550">
        <v>491.88299999999998</v>
      </c>
      <c r="F13550">
        <v>491.88299999999998</v>
      </c>
      <c r="G13550" t="s">
        <v>312</v>
      </c>
    </row>
    <row r="13551" spans="1:7" x14ac:dyDescent="0.25">
      <c r="A13551" t="s">
        <v>26589</v>
      </c>
      <c r="B13551" t="s">
        <v>26590</v>
      </c>
      <c r="C13551">
        <v>0</v>
      </c>
      <c r="D13551">
        <v>0</v>
      </c>
      <c r="E13551">
        <v>1944.6420000000001</v>
      </c>
      <c r="F13551">
        <v>0</v>
      </c>
      <c r="G13551" t="s">
        <v>22</v>
      </c>
    </row>
    <row r="13552" spans="1:7" x14ac:dyDescent="0.25">
      <c r="A13552" t="s">
        <v>26591</v>
      </c>
      <c r="B13552" t="s">
        <v>26592</v>
      </c>
      <c r="C13552">
        <v>0</v>
      </c>
      <c r="D13552">
        <v>0</v>
      </c>
      <c r="E13552">
        <v>1.4E-2</v>
      </c>
      <c r="F13552">
        <v>0</v>
      </c>
      <c r="G13552" t="s">
        <v>22</v>
      </c>
    </row>
    <row r="13553" spans="1:7" x14ac:dyDescent="0.25">
      <c r="A13553" t="s">
        <v>26593</v>
      </c>
      <c r="B13553" t="s">
        <v>26594</v>
      </c>
      <c r="C13553">
        <v>0</v>
      </c>
      <c r="D13553">
        <v>0</v>
      </c>
      <c r="E13553">
        <v>1E-3</v>
      </c>
      <c r="F13553">
        <v>0</v>
      </c>
      <c r="G13553" t="s">
        <v>22</v>
      </c>
    </row>
    <row r="13554" spans="1:7" x14ac:dyDescent="0.25">
      <c r="A13554" t="s">
        <v>26595</v>
      </c>
      <c r="B13554" t="s">
        <v>26596</v>
      </c>
      <c r="C13554">
        <v>2145</v>
      </c>
      <c r="D13554">
        <v>3.52</v>
      </c>
      <c r="E13554">
        <v>1.76</v>
      </c>
      <c r="F13554">
        <v>1.76</v>
      </c>
      <c r="G13554" t="s">
        <v>22</v>
      </c>
    </row>
    <row r="13555" spans="1:7" x14ac:dyDescent="0.25">
      <c r="A13555" t="s">
        <v>26597</v>
      </c>
      <c r="B13555" t="s">
        <v>26598</v>
      </c>
      <c r="C13555">
        <v>10</v>
      </c>
      <c r="D13555">
        <v>4.97</v>
      </c>
      <c r="E13555">
        <v>4.97</v>
      </c>
      <c r="F13555">
        <v>4.97</v>
      </c>
      <c r="G13555" t="s">
        <v>22</v>
      </c>
    </row>
    <row r="13556" spans="1:7" x14ac:dyDescent="0.25">
      <c r="A13556" t="s">
        <v>26599</v>
      </c>
      <c r="B13556" t="s">
        <v>26600</v>
      </c>
      <c r="C13556">
        <v>500</v>
      </c>
      <c r="D13556">
        <v>0</v>
      </c>
      <c r="E13556">
        <v>0.3</v>
      </c>
      <c r="F13556">
        <v>0.36</v>
      </c>
      <c r="G13556" t="s">
        <v>22</v>
      </c>
    </row>
    <row r="13557" spans="1:7" x14ac:dyDescent="0.25">
      <c r="A13557" t="s">
        <v>26601</v>
      </c>
      <c r="B13557" t="s">
        <v>26602</v>
      </c>
      <c r="C13557">
        <v>1</v>
      </c>
      <c r="D13557">
        <v>121.42</v>
      </c>
      <c r="E13557">
        <v>56.756</v>
      </c>
      <c r="F13557">
        <v>28.556999999999999</v>
      </c>
      <c r="G13557" t="s">
        <v>312</v>
      </c>
    </row>
    <row r="13558" spans="1:7" x14ac:dyDescent="0.25">
      <c r="A13558" t="s">
        <v>26603</v>
      </c>
      <c r="B13558" t="s">
        <v>26604</v>
      </c>
      <c r="C13558">
        <v>0</v>
      </c>
      <c r="D13558">
        <v>0</v>
      </c>
      <c r="E13558">
        <v>12.795</v>
      </c>
      <c r="F13558">
        <v>5.0359999999999996</v>
      </c>
      <c r="G13558" t="s">
        <v>22</v>
      </c>
    </row>
    <row r="13559" spans="1:7" x14ac:dyDescent="0.25">
      <c r="A13559" t="s">
        <v>26605</v>
      </c>
      <c r="B13559" t="s">
        <v>26606</v>
      </c>
      <c r="C13559">
        <v>0</v>
      </c>
      <c r="D13559">
        <v>0</v>
      </c>
      <c r="E13559">
        <v>0</v>
      </c>
      <c r="F13559">
        <v>0</v>
      </c>
      <c r="G13559" t="s">
        <v>22</v>
      </c>
    </row>
    <row r="13560" spans="1:7" x14ac:dyDescent="0.25">
      <c r="A13560" t="s">
        <v>26607</v>
      </c>
      <c r="B13560" t="s">
        <v>26608</v>
      </c>
      <c r="C13560">
        <v>0</v>
      </c>
      <c r="D13560">
        <v>0</v>
      </c>
      <c r="E13560">
        <v>0</v>
      </c>
      <c r="F13560">
        <v>0</v>
      </c>
      <c r="G13560" t="s">
        <v>22</v>
      </c>
    </row>
    <row r="13561" spans="1:7" x14ac:dyDescent="0.25">
      <c r="A13561" t="s">
        <v>26609</v>
      </c>
      <c r="B13561" t="s">
        <v>18387</v>
      </c>
      <c r="C13561">
        <v>0</v>
      </c>
      <c r="D13561">
        <v>0</v>
      </c>
      <c r="E13561">
        <v>54.92</v>
      </c>
      <c r="F13561">
        <v>66.694000000000003</v>
      </c>
      <c r="G13561" t="s">
        <v>22</v>
      </c>
    </row>
    <row r="13562" spans="1:7" x14ac:dyDescent="0.25">
      <c r="A13562" t="s">
        <v>26610</v>
      </c>
      <c r="B13562" t="s">
        <v>26611</v>
      </c>
      <c r="C13562">
        <v>0</v>
      </c>
      <c r="D13562">
        <v>0</v>
      </c>
      <c r="E13562">
        <v>26.873999999999999</v>
      </c>
      <c r="F13562">
        <v>23.686</v>
      </c>
      <c r="G13562" t="s">
        <v>33</v>
      </c>
    </row>
    <row r="13563" spans="1:7" x14ac:dyDescent="0.25">
      <c r="A13563" t="s">
        <v>26612</v>
      </c>
      <c r="B13563" t="s">
        <v>26613</v>
      </c>
      <c r="C13563">
        <v>15</v>
      </c>
      <c r="D13563">
        <v>0</v>
      </c>
      <c r="E13563">
        <v>9.9809999999999999</v>
      </c>
      <c r="F13563">
        <v>11.833</v>
      </c>
      <c r="G13563" t="s">
        <v>22</v>
      </c>
    </row>
    <row r="13564" spans="1:7" x14ac:dyDescent="0.25">
      <c r="A13564" t="s">
        <v>26614</v>
      </c>
      <c r="B13564" t="s">
        <v>26615</v>
      </c>
      <c r="C13564">
        <v>0</v>
      </c>
      <c r="D13564">
        <v>0</v>
      </c>
      <c r="E13564">
        <v>5.5830000000000002</v>
      </c>
      <c r="F13564">
        <v>7.7919999999999998</v>
      </c>
      <c r="G13564" t="s">
        <v>22</v>
      </c>
    </row>
    <row r="13565" spans="1:7" x14ac:dyDescent="0.25">
      <c r="A13565" t="s">
        <v>26616</v>
      </c>
      <c r="B13565" t="s">
        <v>26617</v>
      </c>
      <c r="C13565">
        <v>2</v>
      </c>
      <c r="D13565">
        <v>99.37</v>
      </c>
      <c r="E13565">
        <v>54.951000000000001</v>
      </c>
      <c r="F13565">
        <v>20.792000000000002</v>
      </c>
      <c r="G13565" t="s">
        <v>312</v>
      </c>
    </row>
    <row r="13566" spans="1:7" x14ac:dyDescent="0.25">
      <c r="A13566" t="s">
        <v>26618</v>
      </c>
      <c r="B13566" t="s">
        <v>26619</v>
      </c>
      <c r="C13566">
        <v>7</v>
      </c>
      <c r="D13566">
        <v>0</v>
      </c>
      <c r="E13566">
        <v>7.0650000000000004</v>
      </c>
      <c r="F13566">
        <v>6.8230000000000004</v>
      </c>
      <c r="G13566" t="s">
        <v>22</v>
      </c>
    </row>
    <row r="13567" spans="1:7" x14ac:dyDescent="0.25">
      <c r="A13567" t="s">
        <v>26620</v>
      </c>
      <c r="B13567" t="s">
        <v>26621</v>
      </c>
      <c r="C13567">
        <v>95</v>
      </c>
      <c r="D13567">
        <v>0</v>
      </c>
      <c r="E13567">
        <v>17.25</v>
      </c>
      <c r="F13567">
        <v>17.25</v>
      </c>
      <c r="G13567" t="s">
        <v>22</v>
      </c>
    </row>
    <row r="13568" spans="1:7" x14ac:dyDescent="0.25">
      <c r="A13568" t="s">
        <v>26622</v>
      </c>
      <c r="B13568" t="s">
        <v>26623</v>
      </c>
      <c r="C13568">
        <v>0</v>
      </c>
      <c r="D13568">
        <v>245.76</v>
      </c>
      <c r="E13568">
        <v>53.146000000000001</v>
      </c>
      <c r="F13568">
        <v>0</v>
      </c>
      <c r="G13568" t="s">
        <v>33</v>
      </c>
    </row>
    <row r="13569" spans="1:7" x14ac:dyDescent="0.25">
      <c r="A13569" t="s">
        <v>26624</v>
      </c>
      <c r="B13569" t="s">
        <v>26625</v>
      </c>
      <c r="C13569">
        <v>0</v>
      </c>
      <c r="D13569">
        <v>79.84</v>
      </c>
      <c r="E13569">
        <v>2.758</v>
      </c>
      <c r="F13569">
        <v>2.7650000000000001</v>
      </c>
      <c r="G13569" t="s">
        <v>22</v>
      </c>
    </row>
    <row r="13570" spans="1:7" x14ac:dyDescent="0.25">
      <c r="A13570" t="s">
        <v>26626</v>
      </c>
      <c r="B13570" t="s">
        <v>26627</v>
      </c>
      <c r="C13570">
        <v>0</v>
      </c>
      <c r="D13570">
        <v>0</v>
      </c>
      <c r="E13570">
        <v>0</v>
      </c>
      <c r="F13570">
        <v>0</v>
      </c>
      <c r="G13570" t="s">
        <v>22</v>
      </c>
    </row>
    <row r="13571" spans="1:7" x14ac:dyDescent="0.25">
      <c r="A13571" t="s">
        <v>26628</v>
      </c>
      <c r="B13571" t="s">
        <v>26629</v>
      </c>
      <c r="C13571">
        <v>4</v>
      </c>
      <c r="D13571">
        <v>0</v>
      </c>
      <c r="E13571">
        <v>6.23</v>
      </c>
      <c r="F13571">
        <v>6.23</v>
      </c>
      <c r="G13571" t="s">
        <v>22</v>
      </c>
    </row>
    <row r="13572" spans="1:7" x14ac:dyDescent="0.25">
      <c r="A13572" t="s">
        <v>26630</v>
      </c>
      <c r="B13572" t="s">
        <v>26631</v>
      </c>
      <c r="C13572">
        <v>185</v>
      </c>
      <c r="D13572">
        <v>0</v>
      </c>
      <c r="E13572">
        <v>1.74</v>
      </c>
      <c r="F13572">
        <v>1.74</v>
      </c>
      <c r="G13572" t="s">
        <v>22</v>
      </c>
    </row>
    <row r="13573" spans="1:7" x14ac:dyDescent="0.25">
      <c r="A13573" t="s">
        <v>26632</v>
      </c>
      <c r="B13573" t="s">
        <v>26633</v>
      </c>
      <c r="C13573">
        <v>0</v>
      </c>
      <c r="D13573">
        <v>1335.09</v>
      </c>
      <c r="E13573">
        <v>377.16899999999998</v>
      </c>
      <c r="F13573">
        <v>381.54199999999997</v>
      </c>
      <c r="G13573" t="s">
        <v>33</v>
      </c>
    </row>
    <row r="13574" spans="1:7" x14ac:dyDescent="0.25">
      <c r="A13574" t="s">
        <v>26634</v>
      </c>
      <c r="B13574" t="s">
        <v>26635</v>
      </c>
      <c r="C13574">
        <v>12</v>
      </c>
      <c r="D13574">
        <v>50.64</v>
      </c>
      <c r="E13574">
        <v>28.762</v>
      </c>
      <c r="F13574">
        <v>29.617999999999999</v>
      </c>
      <c r="G13574" t="s">
        <v>33</v>
      </c>
    </row>
    <row r="13575" spans="1:7" x14ac:dyDescent="0.25">
      <c r="A13575" t="s">
        <v>26636</v>
      </c>
      <c r="B13575" t="s">
        <v>26637</v>
      </c>
      <c r="C13575">
        <v>0</v>
      </c>
      <c r="D13575">
        <v>597.91999999999996</v>
      </c>
      <c r="E13575">
        <v>39.002000000000002</v>
      </c>
      <c r="F13575">
        <v>7.7709999999999999</v>
      </c>
      <c r="G13575" t="s">
        <v>22</v>
      </c>
    </row>
    <row r="13576" spans="1:7" x14ac:dyDescent="0.25">
      <c r="A13576" t="s">
        <v>26638</v>
      </c>
      <c r="B13576" t="s">
        <v>26639</v>
      </c>
      <c r="C13576">
        <v>0</v>
      </c>
      <c r="D13576">
        <v>0</v>
      </c>
      <c r="E13576">
        <v>167.93100000000001</v>
      </c>
      <c r="F13576">
        <v>0</v>
      </c>
      <c r="G13576" t="s">
        <v>33</v>
      </c>
    </row>
    <row r="13577" spans="1:7" x14ac:dyDescent="0.25">
      <c r="A13577" t="s">
        <v>26640</v>
      </c>
      <c r="B13577" t="s">
        <v>26641</v>
      </c>
      <c r="C13577">
        <v>0</v>
      </c>
      <c r="D13577">
        <v>0</v>
      </c>
      <c r="E13577">
        <v>3.32</v>
      </c>
      <c r="F13577">
        <v>0</v>
      </c>
      <c r="G13577" t="s">
        <v>22</v>
      </c>
    </row>
    <row r="13578" spans="1:7" x14ac:dyDescent="0.25">
      <c r="A13578" t="s">
        <v>26642</v>
      </c>
      <c r="B13578" t="s">
        <v>26643</v>
      </c>
      <c r="C13578">
        <v>475</v>
      </c>
      <c r="D13578">
        <v>0</v>
      </c>
      <c r="E13578">
        <v>0.28539999999999999</v>
      </c>
      <c r="F13578">
        <v>0.28539999999999999</v>
      </c>
      <c r="G13578" t="s">
        <v>22</v>
      </c>
    </row>
    <row r="13579" spans="1:7" x14ac:dyDescent="0.25">
      <c r="A13579" t="s">
        <v>26644</v>
      </c>
      <c r="B13579" t="s">
        <v>26645</v>
      </c>
      <c r="C13579">
        <v>0</v>
      </c>
      <c r="D13579">
        <v>0</v>
      </c>
      <c r="E13579">
        <v>0.96</v>
      </c>
      <c r="F13579">
        <v>0.96</v>
      </c>
      <c r="G13579" t="s">
        <v>22</v>
      </c>
    </row>
    <row r="13580" spans="1:7" x14ac:dyDescent="0.25">
      <c r="A13580" t="s">
        <v>26646</v>
      </c>
      <c r="B13580" t="s">
        <v>26647</v>
      </c>
      <c r="C13580">
        <v>0</v>
      </c>
      <c r="D13580">
        <v>0</v>
      </c>
      <c r="E13580">
        <v>0</v>
      </c>
      <c r="F13580">
        <v>0</v>
      </c>
      <c r="G13580" t="s">
        <v>22</v>
      </c>
    </row>
    <row r="13581" spans="1:7" x14ac:dyDescent="0.25">
      <c r="A13581" t="s">
        <v>26648</v>
      </c>
      <c r="B13581" t="s">
        <v>26649</v>
      </c>
      <c r="C13581">
        <v>36</v>
      </c>
      <c r="D13581">
        <v>0</v>
      </c>
      <c r="E13581">
        <v>7.5</v>
      </c>
      <c r="F13581">
        <v>7.5</v>
      </c>
      <c r="G13581" t="s">
        <v>22</v>
      </c>
    </row>
    <row r="13582" spans="1:7" x14ac:dyDescent="0.25">
      <c r="A13582" t="s">
        <v>26650</v>
      </c>
      <c r="B13582" t="s">
        <v>26651</v>
      </c>
      <c r="C13582">
        <v>0</v>
      </c>
      <c r="D13582">
        <v>0</v>
      </c>
      <c r="E13582">
        <v>0.74199999999999999</v>
      </c>
      <c r="F13582">
        <v>0.64500000000000002</v>
      </c>
      <c r="G13582" t="s">
        <v>22</v>
      </c>
    </row>
    <row r="13583" spans="1:7" x14ac:dyDescent="0.25">
      <c r="A13583" t="s">
        <v>26652</v>
      </c>
      <c r="B13583" t="s">
        <v>26653</v>
      </c>
      <c r="C13583">
        <v>0</v>
      </c>
      <c r="D13583">
        <v>0</v>
      </c>
      <c r="E13583">
        <v>0</v>
      </c>
      <c r="F13583">
        <v>0</v>
      </c>
      <c r="G13583" t="s">
        <v>22</v>
      </c>
    </row>
    <row r="13584" spans="1:7" x14ac:dyDescent="0.25">
      <c r="A13584" t="s">
        <v>26654</v>
      </c>
      <c r="B13584" t="s">
        <v>26655</v>
      </c>
      <c r="C13584">
        <v>0</v>
      </c>
      <c r="D13584">
        <v>67.989999999999995</v>
      </c>
      <c r="E13584">
        <v>67.5</v>
      </c>
      <c r="F13584">
        <v>67.5</v>
      </c>
      <c r="G13584" t="s">
        <v>22</v>
      </c>
    </row>
    <row r="13585" spans="1:7" x14ac:dyDescent="0.25">
      <c r="A13585" t="s">
        <v>26656</v>
      </c>
      <c r="B13585" t="s">
        <v>26657</v>
      </c>
      <c r="C13585">
        <v>0</v>
      </c>
      <c r="D13585">
        <v>408.34</v>
      </c>
      <c r="E13585">
        <v>203.59700000000001</v>
      </c>
      <c r="F13585">
        <v>217.43899999999999</v>
      </c>
      <c r="G13585" t="s">
        <v>33</v>
      </c>
    </row>
    <row r="13586" spans="1:7" x14ac:dyDescent="0.25">
      <c r="A13586" t="s">
        <v>26658</v>
      </c>
      <c r="B13586" t="s">
        <v>26659</v>
      </c>
      <c r="C13586">
        <v>0</v>
      </c>
      <c r="D13586">
        <v>0</v>
      </c>
      <c r="E13586">
        <v>2354.7469999999998</v>
      </c>
      <c r="F13586">
        <v>0</v>
      </c>
      <c r="G13586" t="s">
        <v>33</v>
      </c>
    </row>
    <row r="13587" spans="1:7" x14ac:dyDescent="0.25">
      <c r="A13587" t="s">
        <v>26660</v>
      </c>
      <c r="B13587" t="s">
        <v>26661</v>
      </c>
      <c r="C13587">
        <v>2</v>
      </c>
      <c r="D13587">
        <v>625.95000000000005</v>
      </c>
      <c r="E13587">
        <v>19.062000000000001</v>
      </c>
      <c r="F13587">
        <v>10.696999999999999</v>
      </c>
      <c r="G13587" t="s">
        <v>22</v>
      </c>
    </row>
    <row r="13588" spans="1:7" x14ac:dyDescent="0.25">
      <c r="A13588" t="s">
        <v>26662</v>
      </c>
      <c r="B13588" t="s">
        <v>26663</v>
      </c>
      <c r="C13588">
        <v>3054</v>
      </c>
      <c r="D13588">
        <v>0</v>
      </c>
      <c r="E13588">
        <v>4.3999999999999997E-2</v>
      </c>
      <c r="F13588">
        <v>4.3999999999999997E-2</v>
      </c>
      <c r="G13588" t="s">
        <v>22</v>
      </c>
    </row>
    <row r="13589" spans="1:7" x14ac:dyDescent="0.25">
      <c r="A13589" t="s">
        <v>26664</v>
      </c>
      <c r="B13589" t="s">
        <v>26665</v>
      </c>
      <c r="C13589">
        <v>0</v>
      </c>
      <c r="D13589">
        <v>0</v>
      </c>
      <c r="E13589">
        <v>3.79</v>
      </c>
      <c r="F13589">
        <v>3.79</v>
      </c>
      <c r="G13589" t="s">
        <v>22</v>
      </c>
    </row>
    <row r="13590" spans="1:7" x14ac:dyDescent="0.25">
      <c r="A13590" t="s">
        <v>26666</v>
      </c>
      <c r="B13590" t="s">
        <v>26667</v>
      </c>
      <c r="C13590">
        <v>46</v>
      </c>
      <c r="D13590">
        <v>0</v>
      </c>
      <c r="E13590">
        <v>0.64990000000000003</v>
      </c>
      <c r="F13590">
        <v>1.79</v>
      </c>
      <c r="G13590" t="s">
        <v>22</v>
      </c>
    </row>
    <row r="13591" spans="1:7" x14ac:dyDescent="0.25">
      <c r="A13591" t="s">
        <v>26668</v>
      </c>
      <c r="B13591" t="s">
        <v>26669</v>
      </c>
      <c r="C13591">
        <v>0</v>
      </c>
      <c r="D13591">
        <v>0</v>
      </c>
      <c r="E13591">
        <v>42.98</v>
      </c>
      <c r="F13591">
        <v>42.98</v>
      </c>
      <c r="G13591" t="s">
        <v>22</v>
      </c>
    </row>
    <row r="13592" spans="1:7" x14ac:dyDescent="0.25">
      <c r="A13592" t="s">
        <v>26670</v>
      </c>
      <c r="B13592" t="s">
        <v>26671</v>
      </c>
      <c r="C13592">
        <v>4</v>
      </c>
      <c r="D13592">
        <v>0</v>
      </c>
      <c r="E13592">
        <v>1.37</v>
      </c>
      <c r="F13592">
        <v>1.37</v>
      </c>
      <c r="G13592" t="s">
        <v>22</v>
      </c>
    </row>
    <row r="13593" spans="1:7" x14ac:dyDescent="0.25">
      <c r="A13593" t="s">
        <v>26672</v>
      </c>
      <c r="B13593" t="s">
        <v>26673</v>
      </c>
      <c r="C13593">
        <v>0</v>
      </c>
      <c r="D13593">
        <v>0</v>
      </c>
      <c r="E13593">
        <v>25.9</v>
      </c>
      <c r="F13593">
        <v>25.9</v>
      </c>
      <c r="G13593" t="s">
        <v>22</v>
      </c>
    </row>
    <row r="13594" spans="1:7" x14ac:dyDescent="0.25">
      <c r="A13594" t="s">
        <v>26674</v>
      </c>
      <c r="B13594" t="s">
        <v>26675</v>
      </c>
      <c r="C13594">
        <v>0</v>
      </c>
      <c r="D13594">
        <v>0</v>
      </c>
      <c r="E13594">
        <v>44</v>
      </c>
      <c r="F13594">
        <v>44</v>
      </c>
      <c r="G13594" t="s">
        <v>22</v>
      </c>
    </row>
    <row r="13595" spans="1:7" x14ac:dyDescent="0.25">
      <c r="A13595" t="s">
        <v>26676</v>
      </c>
      <c r="B13595" t="s">
        <v>26677</v>
      </c>
      <c r="C13595">
        <v>0</v>
      </c>
      <c r="D13595">
        <v>0</v>
      </c>
      <c r="E13595">
        <v>1.052</v>
      </c>
      <c r="F13595">
        <v>0.61899999999999999</v>
      </c>
      <c r="G13595" t="s">
        <v>22</v>
      </c>
    </row>
    <row r="13596" spans="1:7" x14ac:dyDescent="0.25">
      <c r="A13596" t="s">
        <v>26678</v>
      </c>
      <c r="B13596" t="s">
        <v>26679</v>
      </c>
      <c r="C13596">
        <v>0</v>
      </c>
      <c r="D13596">
        <v>0</v>
      </c>
      <c r="E13596">
        <v>2680.8649999999998</v>
      </c>
      <c r="F13596">
        <v>0</v>
      </c>
      <c r="G13596" t="s">
        <v>33</v>
      </c>
    </row>
    <row r="13597" spans="1:7" x14ac:dyDescent="0.25">
      <c r="A13597" t="s">
        <v>26680</v>
      </c>
      <c r="B13597" t="s">
        <v>26681</v>
      </c>
      <c r="C13597">
        <v>0</v>
      </c>
      <c r="D13597">
        <v>0</v>
      </c>
      <c r="E13597">
        <v>7554.8389999999999</v>
      </c>
      <c r="F13597">
        <v>0</v>
      </c>
      <c r="G13597" t="s">
        <v>22</v>
      </c>
    </row>
    <row r="13598" spans="1:7" x14ac:dyDescent="0.25">
      <c r="A13598" t="s">
        <v>26682</v>
      </c>
      <c r="B13598" t="s">
        <v>26683</v>
      </c>
      <c r="C13598">
        <v>0</v>
      </c>
      <c r="D13598">
        <v>0</v>
      </c>
      <c r="E13598">
        <v>9064.4390000000003</v>
      </c>
      <c r="F13598">
        <v>0</v>
      </c>
      <c r="G13598" t="s">
        <v>33</v>
      </c>
    </row>
    <row r="13599" spans="1:7" x14ac:dyDescent="0.25">
      <c r="A13599" t="s">
        <v>26684</v>
      </c>
      <c r="B13599" t="s">
        <v>26685</v>
      </c>
      <c r="C13599">
        <v>0</v>
      </c>
      <c r="D13599">
        <v>0</v>
      </c>
      <c r="E13599">
        <v>9729.4179999999997</v>
      </c>
      <c r="F13599">
        <v>0</v>
      </c>
      <c r="G13599" t="s">
        <v>33</v>
      </c>
    </row>
    <row r="13600" spans="1:7" x14ac:dyDescent="0.25">
      <c r="A13600" t="s">
        <v>26686</v>
      </c>
      <c r="B13600" t="s">
        <v>26687</v>
      </c>
      <c r="C13600">
        <v>0</v>
      </c>
      <c r="D13600">
        <v>0</v>
      </c>
      <c r="E13600">
        <v>9843.61</v>
      </c>
      <c r="F13600">
        <v>0</v>
      </c>
      <c r="G13600" t="s">
        <v>33</v>
      </c>
    </row>
    <row r="13601" spans="1:7" x14ac:dyDescent="0.25">
      <c r="A13601" t="s">
        <v>26688</v>
      </c>
      <c r="B13601" t="s">
        <v>26689</v>
      </c>
      <c r="C13601">
        <v>1</v>
      </c>
      <c r="D13601">
        <v>403.53</v>
      </c>
      <c r="E13601">
        <v>66.275000000000006</v>
      </c>
      <c r="F13601">
        <v>63.466000000000001</v>
      </c>
      <c r="G13601" t="s">
        <v>312</v>
      </c>
    </row>
    <row r="13602" spans="1:7" x14ac:dyDescent="0.25">
      <c r="A13602" t="s">
        <v>26690</v>
      </c>
      <c r="B13602" t="s">
        <v>26691</v>
      </c>
      <c r="C13602">
        <v>0</v>
      </c>
      <c r="D13602">
        <v>0</v>
      </c>
      <c r="E13602">
        <v>10010.75</v>
      </c>
      <c r="F13602">
        <v>0</v>
      </c>
      <c r="G13602" t="s">
        <v>33</v>
      </c>
    </row>
    <row r="13603" spans="1:7" x14ac:dyDescent="0.25">
      <c r="A13603" t="s">
        <v>26692</v>
      </c>
      <c r="B13603" t="s">
        <v>26693</v>
      </c>
      <c r="C13603">
        <v>0</v>
      </c>
      <c r="D13603">
        <v>0</v>
      </c>
      <c r="E13603">
        <v>10364.428</v>
      </c>
      <c r="F13603">
        <v>0</v>
      </c>
      <c r="G13603" t="s">
        <v>33</v>
      </c>
    </row>
    <row r="13604" spans="1:7" x14ac:dyDescent="0.25">
      <c r="A13604" t="s">
        <v>26694</v>
      </c>
      <c r="B13604" t="s">
        <v>26695</v>
      </c>
      <c r="C13604">
        <v>0</v>
      </c>
      <c r="D13604">
        <v>0</v>
      </c>
      <c r="E13604">
        <v>9789.32</v>
      </c>
      <c r="F13604">
        <v>0</v>
      </c>
      <c r="G13604" t="s">
        <v>33</v>
      </c>
    </row>
    <row r="13605" spans="1:7" x14ac:dyDescent="0.25">
      <c r="A13605" t="s">
        <v>26696</v>
      </c>
      <c r="B13605" t="s">
        <v>26697</v>
      </c>
      <c r="C13605">
        <v>0</v>
      </c>
      <c r="D13605">
        <v>0</v>
      </c>
      <c r="E13605">
        <v>9913.0280000000002</v>
      </c>
      <c r="F13605">
        <v>0</v>
      </c>
      <c r="G13605" t="s">
        <v>33</v>
      </c>
    </row>
    <row r="13606" spans="1:7" x14ac:dyDescent="0.25">
      <c r="A13606" t="s">
        <v>26698</v>
      </c>
      <c r="B13606" t="s">
        <v>26699</v>
      </c>
      <c r="C13606">
        <v>0</v>
      </c>
      <c r="D13606">
        <v>0</v>
      </c>
      <c r="E13606">
        <v>10142.632</v>
      </c>
      <c r="F13606">
        <v>0</v>
      </c>
      <c r="G13606" t="s">
        <v>33</v>
      </c>
    </row>
    <row r="13607" spans="1:7" x14ac:dyDescent="0.25">
      <c r="A13607" t="s">
        <v>26700</v>
      </c>
      <c r="B13607" t="s">
        <v>26701</v>
      </c>
      <c r="C13607">
        <v>0</v>
      </c>
      <c r="D13607">
        <v>0</v>
      </c>
      <c r="E13607">
        <v>10501.067999999999</v>
      </c>
      <c r="F13607">
        <v>0</v>
      </c>
      <c r="G13607" t="s">
        <v>33</v>
      </c>
    </row>
    <row r="13608" spans="1:7" x14ac:dyDescent="0.25">
      <c r="A13608" t="s">
        <v>26702</v>
      </c>
      <c r="B13608" t="s">
        <v>26703</v>
      </c>
      <c r="C13608">
        <v>2</v>
      </c>
      <c r="D13608">
        <v>157.27000000000001</v>
      </c>
      <c r="E13608">
        <v>13.68</v>
      </c>
      <c r="F13608">
        <v>13.278</v>
      </c>
      <c r="G13608" t="s">
        <v>22</v>
      </c>
    </row>
    <row r="13609" spans="1:7" x14ac:dyDescent="0.25">
      <c r="A13609" t="s">
        <v>26704</v>
      </c>
      <c r="B13609" t="s">
        <v>26705</v>
      </c>
      <c r="C13609">
        <v>0</v>
      </c>
      <c r="D13609">
        <v>418.37</v>
      </c>
      <c r="E13609">
        <v>168.71899999999999</v>
      </c>
      <c r="F13609">
        <v>208.292</v>
      </c>
      <c r="G13609" t="s">
        <v>33</v>
      </c>
    </row>
    <row r="13610" spans="1:7" x14ac:dyDescent="0.25">
      <c r="A13610" t="s">
        <v>26706</v>
      </c>
      <c r="B13610" t="s">
        <v>26707</v>
      </c>
      <c r="C13610">
        <v>0</v>
      </c>
      <c r="D13610">
        <v>0</v>
      </c>
      <c r="E13610">
        <v>578.94299999999998</v>
      </c>
      <c r="F13610">
        <v>0</v>
      </c>
      <c r="G13610" t="s">
        <v>22</v>
      </c>
    </row>
    <row r="13611" spans="1:7" x14ac:dyDescent="0.25">
      <c r="A13611" t="s">
        <v>26708</v>
      </c>
      <c r="B13611" t="s">
        <v>20137</v>
      </c>
      <c r="C13611">
        <v>1</v>
      </c>
      <c r="D13611">
        <v>430.47</v>
      </c>
      <c r="E13611">
        <v>22.074999999999999</v>
      </c>
      <c r="F13611">
        <v>21.137</v>
      </c>
      <c r="G13611" t="s">
        <v>33</v>
      </c>
    </row>
    <row r="13612" spans="1:7" x14ac:dyDescent="0.25">
      <c r="A13612" t="s">
        <v>26709</v>
      </c>
      <c r="B13612" t="s">
        <v>26710</v>
      </c>
      <c r="C13612">
        <v>300</v>
      </c>
      <c r="D13612">
        <v>0</v>
      </c>
      <c r="E13612">
        <v>0.96399999999999997</v>
      </c>
      <c r="F13612">
        <v>0.96399999999999997</v>
      </c>
      <c r="G13612" t="s">
        <v>22</v>
      </c>
    </row>
    <row r="13613" spans="1:7" x14ac:dyDescent="0.25">
      <c r="A13613" t="s">
        <v>26711</v>
      </c>
      <c r="B13613" t="s">
        <v>26712</v>
      </c>
      <c r="C13613">
        <v>0</v>
      </c>
      <c r="D13613">
        <v>626.44000000000005</v>
      </c>
      <c r="E13613">
        <v>604.62599999999998</v>
      </c>
      <c r="F13613">
        <v>481.85399999999998</v>
      </c>
      <c r="G13613" t="s">
        <v>33</v>
      </c>
    </row>
    <row r="13614" spans="1:7" x14ac:dyDescent="0.25">
      <c r="A13614" t="s">
        <v>26713</v>
      </c>
      <c r="B13614" t="s">
        <v>26714</v>
      </c>
      <c r="C13614">
        <v>0</v>
      </c>
      <c r="D13614">
        <v>102.78</v>
      </c>
      <c r="E13614">
        <v>67.361999999999995</v>
      </c>
      <c r="F13614">
        <v>29.367000000000001</v>
      </c>
      <c r="G13614" t="s">
        <v>33</v>
      </c>
    </row>
    <row r="13615" spans="1:7" x14ac:dyDescent="0.25">
      <c r="A13615" t="s">
        <v>26715</v>
      </c>
      <c r="B13615" t="s">
        <v>26716</v>
      </c>
      <c r="C13615">
        <v>0</v>
      </c>
      <c r="D13615">
        <v>922.47</v>
      </c>
      <c r="E13615">
        <v>739.71299999999997</v>
      </c>
      <c r="F13615">
        <v>740.52200000000005</v>
      </c>
      <c r="G13615" t="s">
        <v>33</v>
      </c>
    </row>
    <row r="13616" spans="1:7" x14ac:dyDescent="0.25">
      <c r="A13616" t="s">
        <v>26717</v>
      </c>
      <c r="B13616" t="s">
        <v>26718</v>
      </c>
      <c r="C13616">
        <v>0</v>
      </c>
      <c r="D13616">
        <v>329.92</v>
      </c>
      <c r="E13616">
        <v>154.554</v>
      </c>
      <c r="F13616">
        <v>156.05500000000001</v>
      </c>
      <c r="G13616" t="s">
        <v>33</v>
      </c>
    </row>
    <row r="13617" spans="1:7" x14ac:dyDescent="0.25">
      <c r="A13617" t="s">
        <v>26719</v>
      </c>
      <c r="B13617" t="s">
        <v>26720</v>
      </c>
      <c r="C13617">
        <v>0</v>
      </c>
      <c r="D13617">
        <v>646.79</v>
      </c>
      <c r="E13617">
        <v>626.125</v>
      </c>
      <c r="F13617">
        <v>486.41699999999997</v>
      </c>
      <c r="G13617" t="s">
        <v>33</v>
      </c>
    </row>
    <row r="13618" spans="1:7" x14ac:dyDescent="0.25">
      <c r="A13618" t="s">
        <v>26721</v>
      </c>
      <c r="B13618" t="s">
        <v>26722</v>
      </c>
      <c r="C13618">
        <v>0</v>
      </c>
      <c r="D13618">
        <v>715.39</v>
      </c>
      <c r="E13618">
        <v>527.70299999999997</v>
      </c>
      <c r="F13618">
        <v>543.43100000000004</v>
      </c>
      <c r="G13618" t="s">
        <v>33</v>
      </c>
    </row>
    <row r="13619" spans="1:7" x14ac:dyDescent="0.25">
      <c r="A13619" t="s">
        <v>26723</v>
      </c>
      <c r="B13619" t="s">
        <v>26724</v>
      </c>
      <c r="C13619">
        <v>70</v>
      </c>
      <c r="D13619">
        <v>0</v>
      </c>
      <c r="E13619">
        <v>92.41</v>
      </c>
      <c r="F13619">
        <v>92.41</v>
      </c>
      <c r="G13619" t="s">
        <v>22</v>
      </c>
    </row>
    <row r="13620" spans="1:7" x14ac:dyDescent="0.25">
      <c r="A13620" t="s">
        <v>26725</v>
      </c>
      <c r="B13620" t="s">
        <v>26726</v>
      </c>
      <c r="C13620">
        <v>0</v>
      </c>
      <c r="D13620">
        <v>0</v>
      </c>
      <c r="E13620">
        <v>0</v>
      </c>
      <c r="F13620">
        <v>0</v>
      </c>
      <c r="G13620" t="s">
        <v>22</v>
      </c>
    </row>
    <row r="13621" spans="1:7" x14ac:dyDescent="0.25">
      <c r="A13621" t="s">
        <v>26727</v>
      </c>
      <c r="B13621" t="s">
        <v>26728</v>
      </c>
      <c r="C13621">
        <v>0</v>
      </c>
      <c r="D13621">
        <v>0</v>
      </c>
      <c r="E13621">
        <v>22.847999999999999</v>
      </c>
      <c r="F13621">
        <v>0</v>
      </c>
      <c r="G13621" t="s">
        <v>22</v>
      </c>
    </row>
    <row r="13622" spans="1:7" x14ac:dyDescent="0.25">
      <c r="A13622" t="s">
        <v>26729</v>
      </c>
      <c r="B13622" t="s">
        <v>26730</v>
      </c>
      <c r="C13622">
        <v>0</v>
      </c>
      <c r="D13622">
        <v>272.19</v>
      </c>
      <c r="E13622">
        <v>58.932000000000002</v>
      </c>
      <c r="F13622">
        <v>0</v>
      </c>
      <c r="G13622" t="s">
        <v>33</v>
      </c>
    </row>
    <row r="13623" spans="1:7" x14ac:dyDescent="0.25">
      <c r="A13623" t="s">
        <v>26731</v>
      </c>
      <c r="B13623" t="s">
        <v>26732</v>
      </c>
      <c r="C13623">
        <v>0</v>
      </c>
      <c r="D13623">
        <v>249.12</v>
      </c>
      <c r="E13623">
        <v>108.566</v>
      </c>
      <c r="F13623">
        <v>100.762</v>
      </c>
      <c r="G13623" t="s">
        <v>33</v>
      </c>
    </row>
    <row r="13624" spans="1:7" x14ac:dyDescent="0.25">
      <c r="A13624" t="s">
        <v>26733</v>
      </c>
      <c r="B13624" t="s">
        <v>26734</v>
      </c>
      <c r="C13624">
        <v>0</v>
      </c>
      <c r="D13624">
        <v>301.48</v>
      </c>
      <c r="E13624">
        <v>65.337000000000003</v>
      </c>
      <c r="F13624">
        <v>0</v>
      </c>
      <c r="G13624" t="s">
        <v>33</v>
      </c>
    </row>
    <row r="13625" spans="1:7" x14ac:dyDescent="0.25">
      <c r="A13625" t="s">
        <v>26735</v>
      </c>
      <c r="B13625" t="s">
        <v>26736</v>
      </c>
      <c r="C13625">
        <v>0</v>
      </c>
      <c r="D13625">
        <v>0</v>
      </c>
      <c r="E13625">
        <v>43</v>
      </c>
      <c r="F13625">
        <v>43</v>
      </c>
      <c r="G13625" t="s">
        <v>22</v>
      </c>
    </row>
    <row r="13626" spans="1:7" x14ac:dyDescent="0.25">
      <c r="A13626" t="s">
        <v>26737</v>
      </c>
      <c r="B13626" t="s">
        <v>26738</v>
      </c>
      <c r="C13626">
        <v>0</v>
      </c>
      <c r="D13626">
        <v>210.86</v>
      </c>
      <c r="E13626">
        <v>53.201000000000001</v>
      </c>
      <c r="F13626">
        <v>0</v>
      </c>
      <c r="G13626" t="s">
        <v>33</v>
      </c>
    </row>
    <row r="13627" spans="1:7" x14ac:dyDescent="0.25">
      <c r="A13627" t="s">
        <v>26739</v>
      </c>
      <c r="B13627" t="s">
        <v>26740</v>
      </c>
      <c r="C13627">
        <v>0</v>
      </c>
      <c r="D13627">
        <v>238.18</v>
      </c>
      <c r="E13627">
        <v>58.987000000000002</v>
      </c>
      <c r="F13627">
        <v>59.514000000000003</v>
      </c>
      <c r="G13627" t="s">
        <v>33</v>
      </c>
    </row>
    <row r="13628" spans="1:7" x14ac:dyDescent="0.25">
      <c r="A13628" t="s">
        <v>26741</v>
      </c>
      <c r="B13628" t="s">
        <v>26742</v>
      </c>
      <c r="C13628">
        <v>0</v>
      </c>
      <c r="D13628">
        <v>258.64999999999998</v>
      </c>
      <c r="E13628">
        <v>65.391999999999996</v>
      </c>
      <c r="F13628">
        <v>0</v>
      </c>
      <c r="G13628" t="s">
        <v>33</v>
      </c>
    </row>
    <row r="13629" spans="1:7" x14ac:dyDescent="0.25">
      <c r="A13629" t="s">
        <v>26743</v>
      </c>
      <c r="B13629" t="s">
        <v>26744</v>
      </c>
      <c r="C13629">
        <v>0</v>
      </c>
      <c r="D13629">
        <v>0</v>
      </c>
      <c r="E13629">
        <v>50.142000000000003</v>
      </c>
      <c r="F13629">
        <v>0</v>
      </c>
      <c r="G13629" t="s">
        <v>33</v>
      </c>
    </row>
    <row r="13630" spans="1:7" x14ac:dyDescent="0.25">
      <c r="A13630" t="s">
        <v>26745</v>
      </c>
      <c r="B13630" t="s">
        <v>26746</v>
      </c>
      <c r="C13630">
        <v>1</v>
      </c>
      <c r="D13630">
        <v>182.57</v>
      </c>
      <c r="E13630">
        <v>22.265000000000001</v>
      </c>
      <c r="F13630">
        <v>20.963999999999999</v>
      </c>
      <c r="G13630" t="s">
        <v>312</v>
      </c>
    </row>
    <row r="13631" spans="1:7" x14ac:dyDescent="0.25">
      <c r="A13631" t="s">
        <v>26747</v>
      </c>
      <c r="B13631" t="s">
        <v>26748</v>
      </c>
      <c r="C13631">
        <v>26</v>
      </c>
      <c r="D13631">
        <v>0</v>
      </c>
      <c r="E13631">
        <v>0.81</v>
      </c>
      <c r="F13631">
        <v>0.81</v>
      </c>
      <c r="G13631" t="s">
        <v>33</v>
      </c>
    </row>
    <row r="13632" spans="1:7" x14ac:dyDescent="0.25">
      <c r="A13632" t="s">
        <v>26749</v>
      </c>
      <c r="B13632" t="s">
        <v>26750</v>
      </c>
      <c r="C13632">
        <v>0</v>
      </c>
      <c r="D13632">
        <v>1113.08</v>
      </c>
      <c r="E13632">
        <v>491.93900000000002</v>
      </c>
      <c r="F13632">
        <v>0</v>
      </c>
      <c r="G13632" t="s">
        <v>312</v>
      </c>
    </row>
    <row r="13633" spans="1:7" x14ac:dyDescent="0.25">
      <c r="A13633" t="s">
        <v>26751</v>
      </c>
      <c r="B13633" t="s">
        <v>26752</v>
      </c>
      <c r="C13633">
        <v>19</v>
      </c>
      <c r="D13633">
        <v>1.96</v>
      </c>
      <c r="E13633">
        <v>1.34</v>
      </c>
      <c r="F13633">
        <v>1.34</v>
      </c>
      <c r="G13633" t="s">
        <v>22</v>
      </c>
    </row>
    <row r="13634" spans="1:7" x14ac:dyDescent="0.25">
      <c r="A13634" t="s">
        <v>26753</v>
      </c>
      <c r="B13634" t="s">
        <v>26754</v>
      </c>
      <c r="C13634">
        <v>0</v>
      </c>
      <c r="D13634">
        <v>0</v>
      </c>
      <c r="E13634">
        <v>24.658999999999999</v>
      </c>
      <c r="F13634">
        <v>23.963999999999999</v>
      </c>
      <c r="G13634" t="s">
        <v>22</v>
      </c>
    </row>
    <row r="13635" spans="1:7" x14ac:dyDescent="0.25">
      <c r="A13635" t="s">
        <v>26755</v>
      </c>
      <c r="B13635" t="s">
        <v>26756</v>
      </c>
      <c r="C13635">
        <v>0</v>
      </c>
      <c r="D13635">
        <v>141.55000000000001</v>
      </c>
      <c r="E13635">
        <v>22.143999999999998</v>
      </c>
      <c r="F13635">
        <v>4.0380000000000003</v>
      </c>
      <c r="G13635" t="s">
        <v>22</v>
      </c>
    </row>
    <row r="13636" spans="1:7" x14ac:dyDescent="0.25">
      <c r="A13636" t="s">
        <v>26757</v>
      </c>
      <c r="B13636" t="s">
        <v>26758</v>
      </c>
      <c r="C13636">
        <v>1</v>
      </c>
      <c r="D13636">
        <v>42.32</v>
      </c>
      <c r="E13636">
        <v>25.48</v>
      </c>
      <c r="F13636">
        <v>24.08</v>
      </c>
      <c r="G13636" t="s">
        <v>312</v>
      </c>
    </row>
    <row r="13637" spans="1:7" x14ac:dyDescent="0.25">
      <c r="A13637" t="s">
        <v>26759</v>
      </c>
      <c r="B13637" t="s">
        <v>18524</v>
      </c>
      <c r="C13637">
        <v>0</v>
      </c>
      <c r="D13637">
        <v>563.1</v>
      </c>
      <c r="E13637">
        <v>27.047000000000001</v>
      </c>
      <c r="F13637">
        <v>8.9120000000000008</v>
      </c>
      <c r="G13637" t="s">
        <v>312</v>
      </c>
    </row>
    <row r="13638" spans="1:7" x14ac:dyDescent="0.25">
      <c r="A13638" t="s">
        <v>26760</v>
      </c>
      <c r="B13638" t="s">
        <v>26761</v>
      </c>
      <c r="C13638">
        <v>0</v>
      </c>
      <c r="D13638">
        <v>0</v>
      </c>
      <c r="E13638">
        <v>15.608000000000001</v>
      </c>
      <c r="F13638">
        <v>13.746</v>
      </c>
      <c r="G13638" t="s">
        <v>22</v>
      </c>
    </row>
    <row r="13639" spans="1:7" x14ac:dyDescent="0.25">
      <c r="A13639" t="s">
        <v>26762</v>
      </c>
      <c r="B13639" t="s">
        <v>26763</v>
      </c>
      <c r="C13639">
        <v>0</v>
      </c>
      <c r="D13639">
        <v>0</v>
      </c>
      <c r="E13639">
        <v>299.89999999999998</v>
      </c>
      <c r="F13639">
        <v>0</v>
      </c>
      <c r="G13639" t="s">
        <v>22</v>
      </c>
    </row>
    <row r="13640" spans="1:7" x14ac:dyDescent="0.25">
      <c r="A13640" t="s">
        <v>26764</v>
      </c>
      <c r="B13640" t="s">
        <v>26765</v>
      </c>
      <c r="C13640">
        <v>367</v>
      </c>
      <c r="D13640">
        <v>0</v>
      </c>
      <c r="E13640">
        <v>7.46</v>
      </c>
      <c r="F13640">
        <v>0.39</v>
      </c>
      <c r="G13640" t="s">
        <v>22</v>
      </c>
    </row>
    <row r="13641" spans="1:7" x14ac:dyDescent="0.25">
      <c r="A13641" t="s">
        <v>26766</v>
      </c>
      <c r="B13641" t="s">
        <v>26767</v>
      </c>
      <c r="C13641">
        <v>0</v>
      </c>
      <c r="D13641">
        <v>0</v>
      </c>
      <c r="E13641">
        <v>2.1619999999999999</v>
      </c>
      <c r="F13641">
        <v>6.56</v>
      </c>
      <c r="G13641" t="s">
        <v>22</v>
      </c>
    </row>
    <row r="13642" spans="1:7" x14ac:dyDescent="0.25">
      <c r="A13642" t="s">
        <v>26768</v>
      </c>
      <c r="B13642" t="s">
        <v>26769</v>
      </c>
      <c r="C13642">
        <v>0</v>
      </c>
      <c r="D13642">
        <v>0</v>
      </c>
      <c r="E13642">
        <v>393.5</v>
      </c>
      <c r="F13642">
        <v>0</v>
      </c>
      <c r="G13642" t="s">
        <v>22</v>
      </c>
    </row>
    <row r="13643" spans="1:7" x14ac:dyDescent="0.25">
      <c r="A13643" t="s">
        <v>26770</v>
      </c>
      <c r="B13643" t="s">
        <v>26771</v>
      </c>
      <c r="C13643">
        <v>0</v>
      </c>
      <c r="D13643">
        <v>0</v>
      </c>
      <c r="E13643">
        <v>510.5</v>
      </c>
      <c r="F13643">
        <v>0</v>
      </c>
      <c r="G13643" t="s">
        <v>22</v>
      </c>
    </row>
    <row r="13644" spans="1:7" x14ac:dyDescent="0.25">
      <c r="A13644" t="s">
        <v>26772</v>
      </c>
      <c r="B13644" t="s">
        <v>26773</v>
      </c>
      <c r="C13644">
        <v>0</v>
      </c>
      <c r="D13644">
        <v>0</v>
      </c>
      <c r="E13644">
        <v>800.4</v>
      </c>
      <c r="F13644">
        <v>0</v>
      </c>
      <c r="G13644" t="s">
        <v>22</v>
      </c>
    </row>
    <row r="13645" spans="1:7" x14ac:dyDescent="0.25">
      <c r="A13645" t="s">
        <v>26774</v>
      </c>
      <c r="B13645" t="s">
        <v>26775</v>
      </c>
      <c r="C13645">
        <v>0</v>
      </c>
      <c r="D13645">
        <v>0</v>
      </c>
      <c r="E13645">
        <v>309</v>
      </c>
      <c r="F13645">
        <v>0</v>
      </c>
      <c r="G13645" t="s">
        <v>22</v>
      </c>
    </row>
    <row r="13646" spans="1:7" x14ac:dyDescent="0.25">
      <c r="A13646" t="s">
        <v>26776</v>
      </c>
      <c r="B13646" t="s">
        <v>26777</v>
      </c>
      <c r="C13646">
        <v>0</v>
      </c>
      <c r="D13646">
        <v>0</v>
      </c>
      <c r="E13646">
        <v>410.4</v>
      </c>
      <c r="F13646">
        <v>0</v>
      </c>
      <c r="G13646" t="s">
        <v>22</v>
      </c>
    </row>
    <row r="13647" spans="1:7" x14ac:dyDescent="0.25">
      <c r="A13647" t="s">
        <v>26778</v>
      </c>
      <c r="B13647" t="s">
        <v>26779</v>
      </c>
      <c r="C13647">
        <v>0</v>
      </c>
      <c r="D13647">
        <v>0</v>
      </c>
      <c r="E13647">
        <v>558.6</v>
      </c>
      <c r="F13647">
        <v>0</v>
      </c>
      <c r="G13647" t="s">
        <v>22</v>
      </c>
    </row>
    <row r="13648" spans="1:7" x14ac:dyDescent="0.25">
      <c r="A13648" t="s">
        <v>26780</v>
      </c>
      <c r="B13648" t="s">
        <v>26781</v>
      </c>
      <c r="C13648">
        <v>0</v>
      </c>
      <c r="D13648">
        <v>0</v>
      </c>
      <c r="E13648">
        <v>852.4</v>
      </c>
      <c r="F13648">
        <v>0</v>
      </c>
      <c r="G13648" t="s">
        <v>22</v>
      </c>
    </row>
    <row r="13649" spans="1:7" x14ac:dyDescent="0.25">
      <c r="A13649" t="s">
        <v>26782</v>
      </c>
      <c r="B13649" t="s">
        <v>26783</v>
      </c>
      <c r="C13649">
        <v>50</v>
      </c>
      <c r="D13649">
        <v>0</v>
      </c>
      <c r="E13649">
        <v>39</v>
      </c>
      <c r="F13649">
        <v>39</v>
      </c>
      <c r="G13649" t="s">
        <v>22</v>
      </c>
    </row>
    <row r="13650" spans="1:7" x14ac:dyDescent="0.25">
      <c r="A13650" t="s">
        <v>26784</v>
      </c>
      <c r="B13650" t="s">
        <v>26785</v>
      </c>
      <c r="C13650">
        <v>22</v>
      </c>
      <c r="D13650">
        <v>0</v>
      </c>
      <c r="E13650">
        <v>4.7309999999999999</v>
      </c>
      <c r="F13650">
        <v>4.7309999999999999</v>
      </c>
      <c r="G13650" t="s">
        <v>33</v>
      </c>
    </row>
    <row r="13651" spans="1:7" x14ac:dyDescent="0.25">
      <c r="A13651" t="s">
        <v>26786</v>
      </c>
      <c r="B13651" t="s">
        <v>26787</v>
      </c>
      <c r="C13651">
        <v>3</v>
      </c>
      <c r="D13651">
        <v>134.47999999999999</v>
      </c>
      <c r="E13651">
        <v>88.718999999999994</v>
      </c>
      <c r="F13651">
        <v>85.391999999999996</v>
      </c>
      <c r="G13651" t="s">
        <v>312</v>
      </c>
    </row>
    <row r="13652" spans="1:7" x14ac:dyDescent="0.25">
      <c r="A13652" t="s">
        <v>26788</v>
      </c>
      <c r="B13652" t="s">
        <v>26789</v>
      </c>
      <c r="C13652">
        <v>100</v>
      </c>
      <c r="D13652">
        <v>0.22259999999999999</v>
      </c>
      <c r="E13652">
        <v>0.22259999999999999</v>
      </c>
      <c r="F13652">
        <v>0.22259999999999999</v>
      </c>
      <c r="G13652" t="s">
        <v>22</v>
      </c>
    </row>
    <row r="13653" spans="1:7" x14ac:dyDescent="0.25">
      <c r="A13653" t="s">
        <v>26790</v>
      </c>
      <c r="B13653" t="s">
        <v>26791</v>
      </c>
      <c r="C13653">
        <v>107</v>
      </c>
      <c r="D13653">
        <v>0</v>
      </c>
      <c r="E13653">
        <v>6.2859999999999996</v>
      </c>
      <c r="F13653">
        <v>6.3460000000000001</v>
      </c>
      <c r="G13653" t="s">
        <v>22</v>
      </c>
    </row>
    <row r="13654" spans="1:7" x14ac:dyDescent="0.25">
      <c r="A13654" t="s">
        <v>26792</v>
      </c>
      <c r="B13654" t="s">
        <v>10570</v>
      </c>
      <c r="C13654">
        <v>0</v>
      </c>
      <c r="D13654">
        <v>304.74</v>
      </c>
      <c r="E13654">
        <v>131.04300000000001</v>
      </c>
      <c r="F13654">
        <v>132.548</v>
      </c>
      <c r="G13654" t="s">
        <v>33</v>
      </c>
    </row>
    <row r="13655" spans="1:7" x14ac:dyDescent="0.25">
      <c r="A13655" t="s">
        <v>26793</v>
      </c>
      <c r="B13655" t="s">
        <v>26794</v>
      </c>
      <c r="C13655">
        <v>0</v>
      </c>
      <c r="D13655">
        <v>0</v>
      </c>
      <c r="E13655">
        <v>12.394</v>
      </c>
      <c r="F13655">
        <v>6.8959999999999999</v>
      </c>
      <c r="G13655" t="s">
        <v>22</v>
      </c>
    </row>
    <row r="13656" spans="1:7" x14ac:dyDescent="0.25">
      <c r="A13656" t="s">
        <v>26795</v>
      </c>
      <c r="B13656" t="s">
        <v>26796</v>
      </c>
      <c r="C13656">
        <v>0</v>
      </c>
      <c r="D13656">
        <v>0</v>
      </c>
      <c r="E13656">
        <v>3.44</v>
      </c>
      <c r="F13656">
        <v>3.44</v>
      </c>
      <c r="G13656" t="s">
        <v>22</v>
      </c>
    </row>
    <row r="13657" spans="1:7" x14ac:dyDescent="0.25">
      <c r="A13657" t="s">
        <v>26797</v>
      </c>
      <c r="B13657" t="s">
        <v>26798</v>
      </c>
      <c r="C13657">
        <v>1</v>
      </c>
      <c r="D13657">
        <v>164.15</v>
      </c>
      <c r="E13657">
        <v>113.07899999999999</v>
      </c>
      <c r="F13657">
        <v>10</v>
      </c>
      <c r="G13657" t="s">
        <v>22</v>
      </c>
    </row>
    <row r="13658" spans="1:7" x14ac:dyDescent="0.25">
      <c r="A13658" t="s">
        <v>26799</v>
      </c>
      <c r="B13658" t="s">
        <v>26800</v>
      </c>
      <c r="C13658">
        <v>0</v>
      </c>
      <c r="D13658">
        <v>453.07</v>
      </c>
      <c r="E13658">
        <v>281.21300000000002</v>
      </c>
      <c r="F13658">
        <v>279.37299999999999</v>
      </c>
      <c r="G13658" t="s">
        <v>33</v>
      </c>
    </row>
    <row r="13659" spans="1:7" x14ac:dyDescent="0.25">
      <c r="A13659" t="s">
        <v>26801</v>
      </c>
      <c r="B13659" t="s">
        <v>26802</v>
      </c>
      <c r="C13659">
        <v>1</v>
      </c>
      <c r="D13659">
        <v>321.54000000000002</v>
      </c>
      <c r="E13659">
        <v>62.728999999999999</v>
      </c>
      <c r="F13659">
        <v>21.318999999999999</v>
      </c>
      <c r="G13659" t="s">
        <v>312</v>
      </c>
    </row>
    <row r="13660" spans="1:7" x14ac:dyDescent="0.25">
      <c r="A13660" t="s">
        <v>26803</v>
      </c>
      <c r="B13660" t="s">
        <v>26804</v>
      </c>
      <c r="C13660">
        <v>1219</v>
      </c>
      <c r="D13660">
        <v>5.42</v>
      </c>
      <c r="E13660">
        <v>0.03</v>
      </c>
      <c r="F13660">
        <v>0.03</v>
      </c>
      <c r="G13660" t="s">
        <v>22</v>
      </c>
    </row>
    <row r="13661" spans="1:7" x14ac:dyDescent="0.25">
      <c r="A13661" t="s">
        <v>26805</v>
      </c>
      <c r="B13661" t="s">
        <v>26806</v>
      </c>
      <c r="C13661">
        <v>90</v>
      </c>
      <c r="D13661">
        <v>0</v>
      </c>
      <c r="E13661">
        <v>3</v>
      </c>
      <c r="F13661">
        <v>3</v>
      </c>
      <c r="G13661" t="s">
        <v>22</v>
      </c>
    </row>
    <row r="13662" spans="1:7" x14ac:dyDescent="0.25">
      <c r="A13662" t="s">
        <v>26807</v>
      </c>
      <c r="B13662" t="s">
        <v>26808</v>
      </c>
      <c r="C13662">
        <v>0</v>
      </c>
      <c r="D13662">
        <v>315.88</v>
      </c>
      <c r="E13662">
        <v>189.62700000000001</v>
      </c>
      <c r="F13662">
        <v>190.94800000000001</v>
      </c>
      <c r="G13662" t="s">
        <v>33</v>
      </c>
    </row>
    <row r="13663" spans="1:7" x14ac:dyDescent="0.25">
      <c r="A13663" t="s">
        <v>26809</v>
      </c>
      <c r="B13663" t="s">
        <v>26810</v>
      </c>
      <c r="C13663">
        <v>0</v>
      </c>
      <c r="D13663">
        <v>0</v>
      </c>
      <c r="E13663">
        <v>36.5</v>
      </c>
      <c r="F13663">
        <v>36.5</v>
      </c>
      <c r="G13663" t="s">
        <v>22</v>
      </c>
    </row>
    <row r="13664" spans="1:7" x14ac:dyDescent="0.25">
      <c r="A13664" t="s">
        <v>26811</v>
      </c>
      <c r="B13664" t="s">
        <v>26812</v>
      </c>
      <c r="C13664">
        <v>0</v>
      </c>
      <c r="D13664">
        <v>0</v>
      </c>
      <c r="E13664">
        <v>0</v>
      </c>
      <c r="F13664">
        <v>0</v>
      </c>
      <c r="G13664" t="s">
        <v>22</v>
      </c>
    </row>
    <row r="13665" spans="1:7" x14ac:dyDescent="0.25">
      <c r="A13665" t="s">
        <v>26813</v>
      </c>
      <c r="B13665" t="s">
        <v>26814</v>
      </c>
      <c r="C13665">
        <v>3</v>
      </c>
      <c r="D13665">
        <v>157.68</v>
      </c>
      <c r="E13665">
        <v>87.241</v>
      </c>
      <c r="F13665">
        <v>70.599000000000004</v>
      </c>
      <c r="G13665" t="s">
        <v>33</v>
      </c>
    </row>
    <row r="13666" spans="1:7" x14ac:dyDescent="0.25">
      <c r="A13666" t="s">
        <v>26815</v>
      </c>
      <c r="B13666" t="s">
        <v>26816</v>
      </c>
      <c r="C13666">
        <v>0</v>
      </c>
      <c r="D13666">
        <v>0</v>
      </c>
      <c r="E13666">
        <v>7.2720000000000002</v>
      </c>
      <c r="F13666">
        <v>7.298</v>
      </c>
      <c r="G13666" t="s">
        <v>33</v>
      </c>
    </row>
    <row r="13667" spans="1:7" x14ac:dyDescent="0.25">
      <c r="A13667" t="s">
        <v>26817</v>
      </c>
      <c r="B13667" t="s">
        <v>26818</v>
      </c>
      <c r="C13667">
        <v>11</v>
      </c>
      <c r="D13667">
        <v>0</v>
      </c>
      <c r="E13667">
        <v>18.937999999999999</v>
      </c>
      <c r="F13667">
        <v>18.268000000000001</v>
      </c>
      <c r="G13667" t="s">
        <v>33</v>
      </c>
    </row>
    <row r="13668" spans="1:7" x14ac:dyDescent="0.25">
      <c r="A13668" t="s">
        <v>26819</v>
      </c>
      <c r="B13668" t="s">
        <v>26820</v>
      </c>
      <c r="C13668">
        <v>11</v>
      </c>
      <c r="D13668">
        <v>0</v>
      </c>
      <c r="E13668">
        <v>14.172000000000001</v>
      </c>
      <c r="F13668">
        <v>13.398</v>
      </c>
      <c r="G13668" t="s">
        <v>33</v>
      </c>
    </row>
    <row r="13669" spans="1:7" x14ac:dyDescent="0.25">
      <c r="A13669" t="s">
        <v>26821</v>
      </c>
      <c r="B13669" t="s">
        <v>26822</v>
      </c>
      <c r="C13669">
        <v>27</v>
      </c>
      <c r="D13669">
        <v>0</v>
      </c>
      <c r="E13669">
        <v>0.38900000000000001</v>
      </c>
      <c r="F13669">
        <v>0.38900000000000001</v>
      </c>
      <c r="G13669" t="s">
        <v>22</v>
      </c>
    </row>
    <row r="13670" spans="1:7" x14ac:dyDescent="0.25">
      <c r="A13670" t="s">
        <v>26823</v>
      </c>
      <c r="B13670" t="s">
        <v>26824</v>
      </c>
      <c r="C13670">
        <v>656</v>
      </c>
      <c r="D13670">
        <v>0</v>
      </c>
      <c r="E13670">
        <v>0.02</v>
      </c>
      <c r="F13670">
        <v>0.02</v>
      </c>
      <c r="G13670" t="s">
        <v>22</v>
      </c>
    </row>
    <row r="13671" spans="1:7" x14ac:dyDescent="0.25">
      <c r="A13671" t="s">
        <v>26825</v>
      </c>
      <c r="B13671" t="s">
        <v>26826</v>
      </c>
      <c r="C13671">
        <v>0</v>
      </c>
      <c r="D13671">
        <v>0</v>
      </c>
      <c r="E13671">
        <v>2.62</v>
      </c>
      <c r="F13671">
        <v>2.62</v>
      </c>
      <c r="G13671" t="s">
        <v>22</v>
      </c>
    </row>
    <row r="13672" spans="1:7" x14ac:dyDescent="0.25">
      <c r="A13672" t="s">
        <v>26827</v>
      </c>
      <c r="B13672" t="s">
        <v>26828</v>
      </c>
      <c r="C13672">
        <v>115</v>
      </c>
      <c r="D13672">
        <v>0</v>
      </c>
      <c r="E13672">
        <v>0.81399999999999995</v>
      </c>
      <c r="F13672">
        <v>0.78700000000000003</v>
      </c>
      <c r="G13672" t="s">
        <v>22</v>
      </c>
    </row>
    <row r="13673" spans="1:7" x14ac:dyDescent="0.25">
      <c r="A13673" t="s">
        <v>26829</v>
      </c>
      <c r="B13673" t="s">
        <v>26830</v>
      </c>
      <c r="C13673">
        <v>0</v>
      </c>
      <c r="D13673">
        <v>0</v>
      </c>
      <c r="E13673">
        <v>1.6E-2</v>
      </c>
      <c r="F13673">
        <v>0</v>
      </c>
      <c r="G13673" t="s">
        <v>22</v>
      </c>
    </row>
    <row r="13674" spans="1:7" x14ac:dyDescent="0.25">
      <c r="A13674" t="s">
        <v>26831</v>
      </c>
      <c r="B13674" t="s">
        <v>26832</v>
      </c>
      <c r="C13674">
        <v>551</v>
      </c>
      <c r="D13674">
        <v>0</v>
      </c>
      <c r="E13674">
        <v>5.36</v>
      </c>
      <c r="F13674">
        <v>5.36</v>
      </c>
      <c r="G13674" t="s">
        <v>22</v>
      </c>
    </row>
    <row r="13675" spans="1:7" x14ac:dyDescent="0.25">
      <c r="A13675" t="s">
        <v>26833</v>
      </c>
      <c r="B13675" t="s">
        <v>26834</v>
      </c>
      <c r="C13675">
        <v>0</v>
      </c>
      <c r="D13675">
        <v>0</v>
      </c>
      <c r="E13675">
        <v>0.22</v>
      </c>
      <c r="F13675">
        <v>0.22</v>
      </c>
      <c r="G13675" t="s">
        <v>22</v>
      </c>
    </row>
    <row r="13676" spans="1:7" x14ac:dyDescent="0.25">
      <c r="A13676" t="s">
        <v>26835</v>
      </c>
      <c r="B13676" t="s">
        <v>26836</v>
      </c>
      <c r="C13676">
        <v>0</v>
      </c>
      <c r="D13676">
        <v>0</v>
      </c>
      <c r="E13676">
        <v>15.99</v>
      </c>
      <c r="F13676">
        <v>0</v>
      </c>
      <c r="G13676" t="s">
        <v>22</v>
      </c>
    </row>
    <row r="13677" spans="1:7" x14ac:dyDescent="0.25">
      <c r="A13677" t="s">
        <v>26837</v>
      </c>
      <c r="B13677" t="s">
        <v>26838</v>
      </c>
      <c r="C13677">
        <v>0</v>
      </c>
      <c r="D13677">
        <v>0</v>
      </c>
      <c r="E13677">
        <v>0.63</v>
      </c>
      <c r="F13677">
        <v>0</v>
      </c>
      <c r="G13677" t="s">
        <v>22</v>
      </c>
    </row>
    <row r="13678" spans="1:7" x14ac:dyDescent="0.25">
      <c r="A13678" t="s">
        <v>26839</v>
      </c>
      <c r="B13678" t="s">
        <v>26840</v>
      </c>
      <c r="C13678">
        <v>0</v>
      </c>
      <c r="D13678">
        <v>522.55999999999995</v>
      </c>
      <c r="E13678">
        <v>284.20600000000002</v>
      </c>
      <c r="F13678">
        <v>265.779</v>
      </c>
      <c r="G13678" t="s">
        <v>33</v>
      </c>
    </row>
    <row r="13679" spans="1:7" x14ac:dyDescent="0.25">
      <c r="A13679" t="s">
        <v>26841</v>
      </c>
      <c r="B13679" t="s">
        <v>26842</v>
      </c>
      <c r="C13679">
        <v>0</v>
      </c>
      <c r="D13679">
        <v>0</v>
      </c>
      <c r="E13679">
        <v>10.371</v>
      </c>
      <c r="F13679">
        <v>0</v>
      </c>
      <c r="G13679" t="s">
        <v>22</v>
      </c>
    </row>
    <row r="13680" spans="1:7" x14ac:dyDescent="0.25">
      <c r="A13680" t="s">
        <v>26843</v>
      </c>
      <c r="B13680" t="s">
        <v>26844</v>
      </c>
      <c r="C13680">
        <v>15</v>
      </c>
      <c r="D13680">
        <v>0</v>
      </c>
      <c r="E13680">
        <v>24.242000000000001</v>
      </c>
      <c r="F13680">
        <v>23.954000000000001</v>
      </c>
      <c r="G13680" t="s">
        <v>33</v>
      </c>
    </row>
    <row r="13681" spans="1:7" x14ac:dyDescent="0.25">
      <c r="A13681" t="s">
        <v>26845</v>
      </c>
      <c r="B13681" t="s">
        <v>26846</v>
      </c>
      <c r="C13681">
        <v>17</v>
      </c>
      <c r="D13681">
        <v>0</v>
      </c>
      <c r="E13681">
        <v>8.0239999999999991</v>
      </c>
      <c r="F13681">
        <v>9.9870000000000001</v>
      </c>
      <c r="G13681" t="s">
        <v>33</v>
      </c>
    </row>
    <row r="13682" spans="1:7" x14ac:dyDescent="0.25">
      <c r="A13682" t="s">
        <v>26847</v>
      </c>
      <c r="B13682" t="s">
        <v>26848</v>
      </c>
      <c r="C13682">
        <v>0</v>
      </c>
      <c r="D13682">
        <v>578.36</v>
      </c>
      <c r="E13682">
        <v>230</v>
      </c>
      <c r="F13682">
        <v>230</v>
      </c>
      <c r="G13682" t="s">
        <v>22</v>
      </c>
    </row>
    <row r="13683" spans="1:7" x14ac:dyDescent="0.25">
      <c r="A13683" t="s">
        <v>26849</v>
      </c>
      <c r="B13683" t="s">
        <v>26850</v>
      </c>
      <c r="C13683">
        <v>0</v>
      </c>
      <c r="D13683">
        <v>0</v>
      </c>
      <c r="E13683">
        <v>47.19</v>
      </c>
      <c r="F13683">
        <v>25.196000000000002</v>
      </c>
      <c r="G13683" t="s">
        <v>22</v>
      </c>
    </row>
    <row r="13684" spans="1:7" x14ac:dyDescent="0.25">
      <c r="A13684" t="s">
        <v>26851</v>
      </c>
      <c r="B13684" t="s">
        <v>26852</v>
      </c>
      <c r="C13684">
        <v>176</v>
      </c>
      <c r="D13684">
        <v>0</v>
      </c>
      <c r="E13684">
        <v>0.09</v>
      </c>
      <c r="F13684">
        <v>0.09</v>
      </c>
      <c r="G13684" t="s">
        <v>22</v>
      </c>
    </row>
    <row r="13685" spans="1:7" x14ac:dyDescent="0.25">
      <c r="A13685" t="s">
        <v>26853</v>
      </c>
      <c r="B13685" t="s">
        <v>26854</v>
      </c>
      <c r="C13685">
        <v>0</v>
      </c>
      <c r="D13685">
        <v>0</v>
      </c>
      <c r="E13685">
        <v>52.091000000000001</v>
      </c>
      <c r="F13685">
        <v>0</v>
      </c>
      <c r="G13685" t="s">
        <v>33</v>
      </c>
    </row>
    <row r="13686" spans="1:7" x14ac:dyDescent="0.25">
      <c r="A13686" t="s">
        <v>26855</v>
      </c>
      <c r="B13686" t="s">
        <v>26856</v>
      </c>
      <c r="C13686">
        <v>0</v>
      </c>
      <c r="D13686">
        <v>0</v>
      </c>
      <c r="E13686">
        <v>26.602</v>
      </c>
      <c r="F13686">
        <v>0</v>
      </c>
      <c r="G13686" t="s">
        <v>22</v>
      </c>
    </row>
    <row r="13687" spans="1:7" x14ac:dyDescent="0.25">
      <c r="A13687" t="s">
        <v>26857</v>
      </c>
      <c r="B13687" t="s">
        <v>26858</v>
      </c>
      <c r="C13687">
        <v>0</v>
      </c>
      <c r="D13687">
        <v>0</v>
      </c>
      <c r="E13687">
        <v>49.911999999999999</v>
      </c>
      <c r="F13687">
        <v>0</v>
      </c>
      <c r="G13687" t="s">
        <v>22</v>
      </c>
    </row>
    <row r="13688" spans="1:7" x14ac:dyDescent="0.25">
      <c r="A13688" t="s">
        <v>26859</v>
      </c>
      <c r="B13688" t="s">
        <v>26860</v>
      </c>
      <c r="C13688">
        <v>0</v>
      </c>
      <c r="D13688">
        <v>0</v>
      </c>
      <c r="E13688">
        <v>8.3949999999999996</v>
      </c>
      <c r="F13688">
        <v>0</v>
      </c>
      <c r="G13688" t="s">
        <v>22</v>
      </c>
    </row>
    <row r="13689" spans="1:7" x14ac:dyDescent="0.25">
      <c r="A13689" t="s">
        <v>26861</v>
      </c>
      <c r="B13689" t="s">
        <v>26862</v>
      </c>
      <c r="C13689">
        <v>0</v>
      </c>
      <c r="D13689">
        <v>0</v>
      </c>
      <c r="E13689">
        <v>42.904000000000003</v>
      </c>
      <c r="F13689">
        <v>50.47</v>
      </c>
      <c r="G13689" t="s">
        <v>22</v>
      </c>
    </row>
    <row r="13690" spans="1:7" x14ac:dyDescent="0.25">
      <c r="A13690" t="s">
        <v>26863</v>
      </c>
      <c r="B13690" t="s">
        <v>26864</v>
      </c>
      <c r="C13690">
        <v>4</v>
      </c>
      <c r="D13690">
        <v>115.88</v>
      </c>
      <c r="E13690">
        <v>49.405999999999999</v>
      </c>
      <c r="F13690">
        <v>47.984999999999999</v>
      </c>
      <c r="G13690" t="s">
        <v>33</v>
      </c>
    </row>
    <row r="13691" spans="1:7" x14ac:dyDescent="0.25">
      <c r="A13691" t="s">
        <v>26865</v>
      </c>
      <c r="B13691" t="s">
        <v>26866</v>
      </c>
      <c r="C13691">
        <v>0</v>
      </c>
      <c r="D13691">
        <v>0</v>
      </c>
      <c r="E13691">
        <v>79.622</v>
      </c>
      <c r="F13691">
        <v>0</v>
      </c>
      <c r="G13691" t="s">
        <v>33</v>
      </c>
    </row>
    <row r="13692" spans="1:7" x14ac:dyDescent="0.25">
      <c r="A13692" t="s">
        <v>26867</v>
      </c>
      <c r="B13692" t="s">
        <v>26868</v>
      </c>
      <c r="C13692">
        <v>0</v>
      </c>
      <c r="D13692">
        <v>0</v>
      </c>
      <c r="E13692">
        <v>1250</v>
      </c>
      <c r="F13692">
        <v>0</v>
      </c>
      <c r="G13692" t="s">
        <v>22</v>
      </c>
    </row>
    <row r="13693" spans="1:7" x14ac:dyDescent="0.25">
      <c r="A13693" t="s">
        <v>26869</v>
      </c>
      <c r="B13693" t="s">
        <v>26870</v>
      </c>
      <c r="C13693">
        <v>0</v>
      </c>
      <c r="D13693">
        <v>0</v>
      </c>
      <c r="E13693">
        <v>19.126999999999999</v>
      </c>
      <c r="F13693">
        <v>0</v>
      </c>
      <c r="G13693" t="s">
        <v>33</v>
      </c>
    </row>
    <row r="13694" spans="1:7" x14ac:dyDescent="0.25">
      <c r="A13694" t="s">
        <v>26871</v>
      </c>
      <c r="B13694" t="s">
        <v>26872</v>
      </c>
      <c r="C13694">
        <v>0</v>
      </c>
      <c r="D13694">
        <v>0</v>
      </c>
      <c r="E13694">
        <v>25.175000000000001</v>
      </c>
      <c r="F13694">
        <v>0</v>
      </c>
      <c r="G13694" t="s">
        <v>33</v>
      </c>
    </row>
    <row r="13695" spans="1:7" x14ac:dyDescent="0.25">
      <c r="A13695" t="s">
        <v>26873</v>
      </c>
      <c r="B13695" t="s">
        <v>26874</v>
      </c>
      <c r="C13695">
        <v>0</v>
      </c>
      <c r="D13695">
        <v>0</v>
      </c>
      <c r="E13695">
        <v>30.728000000000002</v>
      </c>
      <c r="F13695">
        <v>0</v>
      </c>
      <c r="G13695" t="s">
        <v>33</v>
      </c>
    </row>
    <row r="13696" spans="1:7" x14ac:dyDescent="0.25">
      <c r="A13696" t="s">
        <v>26875</v>
      </c>
      <c r="B13696" t="s">
        <v>26876</v>
      </c>
      <c r="C13696">
        <v>0</v>
      </c>
      <c r="D13696">
        <v>0</v>
      </c>
      <c r="E13696">
        <v>21.99</v>
      </c>
      <c r="F13696">
        <v>0</v>
      </c>
      <c r="G13696" t="s">
        <v>33</v>
      </c>
    </row>
    <row r="13697" spans="1:7" x14ac:dyDescent="0.25">
      <c r="A13697" t="s">
        <v>26877</v>
      </c>
      <c r="B13697" t="s">
        <v>26878</v>
      </c>
      <c r="C13697">
        <v>0</v>
      </c>
      <c r="D13697">
        <v>4.5</v>
      </c>
      <c r="E13697">
        <v>4.5</v>
      </c>
      <c r="F13697">
        <v>4.5</v>
      </c>
      <c r="G13697" t="s">
        <v>22</v>
      </c>
    </row>
    <row r="13698" spans="1:7" x14ac:dyDescent="0.25">
      <c r="A13698" t="s">
        <v>26879</v>
      </c>
      <c r="B13698" t="s">
        <v>26880</v>
      </c>
      <c r="C13698">
        <v>21706</v>
      </c>
      <c r="D13698">
        <v>0</v>
      </c>
      <c r="E13698">
        <v>1.96339</v>
      </c>
      <c r="F13698">
        <v>1.7848999999999999</v>
      </c>
      <c r="G13698" t="s">
        <v>22</v>
      </c>
    </row>
    <row r="13699" spans="1:7" x14ac:dyDescent="0.25">
      <c r="A13699" t="s">
        <v>26881</v>
      </c>
      <c r="B13699" t="s">
        <v>26882</v>
      </c>
      <c r="C13699">
        <v>0</v>
      </c>
      <c r="D13699">
        <v>0</v>
      </c>
      <c r="E13699">
        <v>0.28100000000000003</v>
      </c>
      <c r="F13699">
        <v>0</v>
      </c>
      <c r="G13699" t="s">
        <v>22</v>
      </c>
    </row>
    <row r="13700" spans="1:7" x14ac:dyDescent="0.25">
      <c r="A13700" t="s">
        <v>26883</v>
      </c>
      <c r="B13700" t="s">
        <v>26884</v>
      </c>
      <c r="C13700">
        <v>0</v>
      </c>
      <c r="D13700">
        <v>0</v>
      </c>
      <c r="E13700">
        <v>0.28100000000000003</v>
      </c>
      <c r="F13700">
        <v>0</v>
      </c>
      <c r="G13700" t="s">
        <v>22</v>
      </c>
    </row>
    <row r="13701" spans="1:7" x14ac:dyDescent="0.25">
      <c r="A13701" t="s">
        <v>26885</v>
      </c>
      <c r="B13701" t="s">
        <v>26886</v>
      </c>
      <c r="C13701">
        <v>0</v>
      </c>
      <c r="D13701">
        <v>0</v>
      </c>
      <c r="E13701">
        <v>0.28100000000000003</v>
      </c>
      <c r="F13701">
        <v>0</v>
      </c>
      <c r="G13701" t="s">
        <v>22</v>
      </c>
    </row>
    <row r="13702" spans="1:7" x14ac:dyDescent="0.25">
      <c r="A13702" t="s">
        <v>26887</v>
      </c>
      <c r="B13702" t="s">
        <v>26888</v>
      </c>
      <c r="C13702">
        <v>45</v>
      </c>
      <c r="D13702">
        <v>0</v>
      </c>
      <c r="E13702">
        <v>34.64</v>
      </c>
      <c r="F13702">
        <v>34.64</v>
      </c>
      <c r="G13702" t="s">
        <v>22</v>
      </c>
    </row>
    <row r="13703" spans="1:7" x14ac:dyDescent="0.25">
      <c r="A13703" t="s">
        <v>26889</v>
      </c>
      <c r="B13703" t="s">
        <v>26890</v>
      </c>
      <c r="C13703">
        <v>0</v>
      </c>
      <c r="D13703">
        <v>0</v>
      </c>
      <c r="E13703">
        <v>0.28100000000000003</v>
      </c>
      <c r="F13703">
        <v>0</v>
      </c>
      <c r="G13703" t="s">
        <v>22</v>
      </c>
    </row>
    <row r="13704" spans="1:7" x14ac:dyDescent="0.25">
      <c r="A13704" t="s">
        <v>26891</v>
      </c>
      <c r="B13704" t="s">
        <v>26892</v>
      </c>
      <c r="C13704">
        <v>0</v>
      </c>
      <c r="D13704">
        <v>0</v>
      </c>
      <c r="E13704">
        <v>9.9320000000000004</v>
      </c>
      <c r="F13704">
        <v>7.0439999999999996</v>
      </c>
      <c r="G13704" t="s">
        <v>22</v>
      </c>
    </row>
    <row r="13705" spans="1:7" x14ac:dyDescent="0.25">
      <c r="A13705" t="s">
        <v>26893</v>
      </c>
      <c r="B13705" t="s">
        <v>26894</v>
      </c>
      <c r="C13705">
        <v>0</v>
      </c>
      <c r="D13705">
        <v>0</v>
      </c>
      <c r="E13705">
        <v>0.28100000000000003</v>
      </c>
      <c r="F13705">
        <v>0</v>
      </c>
      <c r="G13705" t="s">
        <v>22</v>
      </c>
    </row>
    <row r="13706" spans="1:7" x14ac:dyDescent="0.25">
      <c r="A13706" t="s">
        <v>26895</v>
      </c>
      <c r="B13706" t="s">
        <v>26896</v>
      </c>
      <c r="C13706">
        <v>424</v>
      </c>
      <c r="D13706">
        <v>0</v>
      </c>
      <c r="E13706">
        <v>0.44</v>
      </c>
      <c r="F13706">
        <v>0.44</v>
      </c>
      <c r="G13706" t="s">
        <v>22</v>
      </c>
    </row>
    <row r="13707" spans="1:7" x14ac:dyDescent="0.25">
      <c r="A13707" t="s">
        <v>26897</v>
      </c>
      <c r="B13707" t="s">
        <v>26898</v>
      </c>
      <c r="C13707">
        <v>45</v>
      </c>
      <c r="D13707">
        <v>0</v>
      </c>
      <c r="E13707">
        <v>4.25</v>
      </c>
      <c r="F13707">
        <v>4.25</v>
      </c>
      <c r="G13707" t="s">
        <v>22</v>
      </c>
    </row>
    <row r="13708" spans="1:7" x14ac:dyDescent="0.25">
      <c r="A13708" t="s">
        <v>26899</v>
      </c>
      <c r="B13708" t="s">
        <v>26900</v>
      </c>
      <c r="C13708">
        <v>0</v>
      </c>
      <c r="D13708">
        <v>0</v>
      </c>
      <c r="E13708">
        <v>0.28100000000000003</v>
      </c>
      <c r="F13708">
        <v>0</v>
      </c>
      <c r="G13708" t="s">
        <v>22</v>
      </c>
    </row>
    <row r="13709" spans="1:7" x14ac:dyDescent="0.25">
      <c r="A13709" t="s">
        <v>26901</v>
      </c>
      <c r="B13709" t="s">
        <v>26902</v>
      </c>
      <c r="C13709">
        <v>0</v>
      </c>
      <c r="D13709">
        <v>238.53</v>
      </c>
      <c r="E13709">
        <v>34.262</v>
      </c>
      <c r="F13709">
        <v>32.433</v>
      </c>
      <c r="G13709" t="s">
        <v>22</v>
      </c>
    </row>
    <row r="13710" spans="1:7" x14ac:dyDescent="0.25">
      <c r="A13710" t="s">
        <v>26903</v>
      </c>
      <c r="B13710" t="s">
        <v>26904</v>
      </c>
      <c r="C13710">
        <v>996</v>
      </c>
      <c r="D13710">
        <v>0</v>
      </c>
      <c r="E13710">
        <v>0.04</v>
      </c>
      <c r="F13710">
        <v>0.04</v>
      </c>
      <c r="G13710" t="s">
        <v>22</v>
      </c>
    </row>
    <row r="13711" spans="1:7" x14ac:dyDescent="0.25">
      <c r="A13711" t="s">
        <v>26905</v>
      </c>
      <c r="B13711" t="s">
        <v>26906</v>
      </c>
      <c r="C13711">
        <v>6</v>
      </c>
      <c r="D13711">
        <v>0</v>
      </c>
      <c r="E13711">
        <v>11.94</v>
      </c>
      <c r="F13711">
        <v>11.94</v>
      </c>
      <c r="G13711" t="s">
        <v>22</v>
      </c>
    </row>
    <row r="13712" spans="1:7" x14ac:dyDescent="0.25">
      <c r="A13712" t="s">
        <v>26907</v>
      </c>
      <c r="B13712" t="s">
        <v>26908</v>
      </c>
      <c r="C13712">
        <v>0</v>
      </c>
      <c r="D13712">
        <v>635.77</v>
      </c>
      <c r="E13712">
        <v>190.65299999999999</v>
      </c>
      <c r="F13712">
        <v>176.52699999999999</v>
      </c>
      <c r="G13712" t="s">
        <v>33</v>
      </c>
    </row>
    <row r="13713" spans="1:7" x14ac:dyDescent="0.25">
      <c r="A13713" t="s">
        <v>26909</v>
      </c>
      <c r="B13713" t="s">
        <v>26910</v>
      </c>
      <c r="C13713">
        <v>40</v>
      </c>
      <c r="D13713">
        <v>0</v>
      </c>
      <c r="E13713">
        <v>2.9167000000000001</v>
      </c>
      <c r="F13713">
        <v>2.9167000000000001</v>
      </c>
      <c r="G13713" t="s">
        <v>22</v>
      </c>
    </row>
    <row r="13714" spans="1:7" x14ac:dyDescent="0.25">
      <c r="A13714" t="s">
        <v>26911</v>
      </c>
      <c r="B13714" t="s">
        <v>26912</v>
      </c>
      <c r="C13714">
        <v>732</v>
      </c>
      <c r="D13714">
        <v>0</v>
      </c>
      <c r="E13714">
        <v>0.12</v>
      </c>
      <c r="F13714">
        <v>0.12</v>
      </c>
      <c r="G13714" t="s">
        <v>22</v>
      </c>
    </row>
    <row r="13715" spans="1:7" x14ac:dyDescent="0.25">
      <c r="A13715" t="s">
        <v>26913</v>
      </c>
      <c r="B13715" t="s">
        <v>26914</v>
      </c>
      <c r="C13715">
        <v>98</v>
      </c>
      <c r="D13715">
        <v>0</v>
      </c>
      <c r="E13715">
        <v>3.15</v>
      </c>
      <c r="F13715">
        <v>3.15</v>
      </c>
      <c r="G13715" t="s">
        <v>22</v>
      </c>
    </row>
    <row r="13716" spans="1:7" x14ac:dyDescent="0.25">
      <c r="A13716" t="s">
        <v>26915</v>
      </c>
      <c r="B13716" t="s">
        <v>26916</v>
      </c>
      <c r="C13716">
        <v>0</v>
      </c>
      <c r="D13716">
        <v>0</v>
      </c>
      <c r="E13716">
        <v>9.0820000000000007</v>
      </c>
      <c r="F13716">
        <v>0</v>
      </c>
      <c r="G13716" t="s">
        <v>22</v>
      </c>
    </row>
    <row r="13717" spans="1:7" x14ac:dyDescent="0.25">
      <c r="A13717" t="s">
        <v>26917</v>
      </c>
      <c r="B13717" t="s">
        <v>26918</v>
      </c>
      <c r="C13717">
        <v>0</v>
      </c>
      <c r="D13717">
        <v>0</v>
      </c>
      <c r="E13717">
        <v>0.436</v>
      </c>
      <c r="F13717">
        <v>0</v>
      </c>
      <c r="G13717" t="s">
        <v>22</v>
      </c>
    </row>
    <row r="13718" spans="1:7" x14ac:dyDescent="0.25">
      <c r="A13718" t="s">
        <v>26919</v>
      </c>
      <c r="B13718" t="s">
        <v>26920</v>
      </c>
      <c r="C13718">
        <v>0</v>
      </c>
      <c r="D13718">
        <v>0</v>
      </c>
      <c r="E13718">
        <v>3.6999999999999998E-2</v>
      </c>
      <c r="F13718">
        <v>3.6999999999999998E-2</v>
      </c>
      <c r="G13718" t="s">
        <v>22</v>
      </c>
    </row>
    <row r="13719" spans="1:7" x14ac:dyDescent="0.25">
      <c r="A13719" t="s">
        <v>26921</v>
      </c>
      <c r="B13719" t="s">
        <v>26922</v>
      </c>
      <c r="C13719">
        <v>0</v>
      </c>
      <c r="D13719">
        <v>0</v>
      </c>
      <c r="E13719">
        <v>3.2000000000000001E-2</v>
      </c>
      <c r="F13719">
        <v>3.2000000000000001E-2</v>
      </c>
      <c r="G13719" t="s">
        <v>22</v>
      </c>
    </row>
    <row r="13720" spans="1:7" x14ac:dyDescent="0.25">
      <c r="A13720" t="s">
        <v>26923</v>
      </c>
      <c r="B13720" t="s">
        <v>26924</v>
      </c>
      <c r="C13720">
        <v>0</v>
      </c>
      <c r="D13720">
        <v>0</v>
      </c>
      <c r="E13720">
        <v>4.7E-2</v>
      </c>
      <c r="F13720">
        <v>0</v>
      </c>
      <c r="G13720" t="s">
        <v>22</v>
      </c>
    </row>
    <row r="13721" spans="1:7" x14ac:dyDescent="0.25">
      <c r="A13721" t="s">
        <v>26925</v>
      </c>
      <c r="B13721" t="s">
        <v>26926</v>
      </c>
      <c r="C13721">
        <v>0</v>
      </c>
      <c r="D13721">
        <v>0</v>
      </c>
      <c r="E13721">
        <v>4.7E-2</v>
      </c>
      <c r="F13721">
        <v>0</v>
      </c>
      <c r="G13721" t="s">
        <v>22</v>
      </c>
    </row>
    <row r="13722" spans="1:7" x14ac:dyDescent="0.25">
      <c r="A13722" t="s">
        <v>26927</v>
      </c>
      <c r="B13722" t="s">
        <v>26928</v>
      </c>
      <c r="C13722">
        <v>0</v>
      </c>
      <c r="D13722">
        <v>0</v>
      </c>
      <c r="E13722">
        <v>0.17</v>
      </c>
      <c r="F13722">
        <v>0</v>
      </c>
      <c r="G13722" t="s">
        <v>22</v>
      </c>
    </row>
    <row r="13723" spans="1:7" x14ac:dyDescent="0.25">
      <c r="A13723" t="s">
        <v>26929</v>
      </c>
      <c r="B13723" t="s">
        <v>26930</v>
      </c>
      <c r="C13723">
        <v>0</v>
      </c>
      <c r="D13723">
        <v>0</v>
      </c>
      <c r="E13723">
        <v>4.7E-2</v>
      </c>
      <c r="F13723">
        <v>0</v>
      </c>
      <c r="G13723" t="s">
        <v>22</v>
      </c>
    </row>
    <row r="13724" spans="1:7" x14ac:dyDescent="0.25">
      <c r="A13724" t="s">
        <v>26931</v>
      </c>
      <c r="B13724" t="s">
        <v>26932</v>
      </c>
      <c r="C13724">
        <v>0</v>
      </c>
      <c r="D13724">
        <v>0</v>
      </c>
      <c r="E13724">
        <v>3.6999999999999998E-2</v>
      </c>
      <c r="F13724">
        <v>3.6999999999999998E-2</v>
      </c>
      <c r="G13724" t="s">
        <v>22</v>
      </c>
    </row>
    <row r="13725" spans="1:7" x14ac:dyDescent="0.25">
      <c r="A13725" t="s">
        <v>26933</v>
      </c>
      <c r="B13725" t="s">
        <v>26934</v>
      </c>
      <c r="C13725">
        <v>0</v>
      </c>
      <c r="D13725">
        <v>0</v>
      </c>
      <c r="E13725">
        <v>4.7E-2</v>
      </c>
      <c r="F13725">
        <v>4.7E-2</v>
      </c>
      <c r="G13725" t="s">
        <v>22</v>
      </c>
    </row>
    <row r="13726" spans="1:7" x14ac:dyDescent="0.25">
      <c r="A13726" t="s">
        <v>26935</v>
      </c>
      <c r="B13726" t="s">
        <v>26936</v>
      </c>
      <c r="C13726">
        <v>0</v>
      </c>
      <c r="D13726">
        <v>0</v>
      </c>
      <c r="E13726">
        <v>0.03</v>
      </c>
      <c r="F13726">
        <v>0.03</v>
      </c>
      <c r="G13726" t="s">
        <v>22</v>
      </c>
    </row>
    <row r="13727" spans="1:7" x14ac:dyDescent="0.25">
      <c r="A13727" t="s">
        <v>26937</v>
      </c>
      <c r="B13727" t="s">
        <v>26938</v>
      </c>
      <c r="C13727">
        <v>0</v>
      </c>
      <c r="D13727">
        <v>0</v>
      </c>
      <c r="E13727">
        <v>0</v>
      </c>
      <c r="F13727">
        <v>0</v>
      </c>
      <c r="G13727" t="s">
        <v>22</v>
      </c>
    </row>
    <row r="13728" spans="1:7" x14ac:dyDescent="0.25">
      <c r="A13728" t="s">
        <v>26939</v>
      </c>
      <c r="B13728" t="s">
        <v>26940</v>
      </c>
      <c r="C13728">
        <v>7</v>
      </c>
      <c r="D13728">
        <v>0</v>
      </c>
      <c r="E13728">
        <v>69.14</v>
      </c>
      <c r="F13728">
        <v>0</v>
      </c>
      <c r="G13728" t="s">
        <v>22</v>
      </c>
    </row>
    <row r="13729" spans="1:7" x14ac:dyDescent="0.25">
      <c r="A13729" t="s">
        <v>26941</v>
      </c>
      <c r="B13729" t="s">
        <v>26942</v>
      </c>
      <c r="C13729">
        <v>28</v>
      </c>
      <c r="D13729">
        <v>0</v>
      </c>
      <c r="E13729">
        <v>75.849999999999994</v>
      </c>
      <c r="F13729">
        <v>75.849999999999994</v>
      </c>
      <c r="G13729" t="s">
        <v>22</v>
      </c>
    </row>
    <row r="13730" spans="1:7" x14ac:dyDescent="0.25">
      <c r="A13730" t="s">
        <v>26943</v>
      </c>
      <c r="B13730" t="s">
        <v>26944</v>
      </c>
      <c r="C13730">
        <v>0</v>
      </c>
      <c r="D13730">
        <v>0</v>
      </c>
      <c r="E13730">
        <v>26.8</v>
      </c>
      <c r="F13730">
        <v>0</v>
      </c>
      <c r="G13730" t="s">
        <v>22</v>
      </c>
    </row>
    <row r="13731" spans="1:7" x14ac:dyDescent="0.25">
      <c r="A13731" t="s">
        <v>26945</v>
      </c>
      <c r="B13731" t="s">
        <v>26946</v>
      </c>
      <c r="C13731">
        <v>4</v>
      </c>
      <c r="D13731">
        <v>0</v>
      </c>
      <c r="E13731">
        <v>6.577</v>
      </c>
      <c r="F13731">
        <v>8.8379999999999992</v>
      </c>
      <c r="G13731" t="s">
        <v>22</v>
      </c>
    </row>
    <row r="13732" spans="1:7" x14ac:dyDescent="0.25">
      <c r="A13732" t="s">
        <v>26947</v>
      </c>
      <c r="B13732" t="s">
        <v>26948</v>
      </c>
      <c r="C13732">
        <v>0</v>
      </c>
      <c r="D13732">
        <v>23.97</v>
      </c>
      <c r="E13732">
        <v>12.38571</v>
      </c>
      <c r="F13732">
        <v>12.38</v>
      </c>
      <c r="G13732" t="s">
        <v>22</v>
      </c>
    </row>
    <row r="13733" spans="1:7" x14ac:dyDescent="0.25">
      <c r="A13733" t="s">
        <v>26949</v>
      </c>
      <c r="B13733" t="s">
        <v>26950</v>
      </c>
      <c r="C13733">
        <v>0</v>
      </c>
      <c r="D13733">
        <v>12.92</v>
      </c>
      <c r="E13733">
        <v>8.8714300000000001</v>
      </c>
      <c r="F13733">
        <v>8.8699999999999992</v>
      </c>
      <c r="G13733" t="s">
        <v>22</v>
      </c>
    </row>
    <row r="13734" spans="1:7" x14ac:dyDescent="0.25">
      <c r="A13734" t="s">
        <v>26951</v>
      </c>
      <c r="B13734" t="s">
        <v>26952</v>
      </c>
      <c r="C13734">
        <v>698</v>
      </c>
      <c r="D13734">
        <v>0</v>
      </c>
      <c r="E13734">
        <v>0.47</v>
      </c>
      <c r="F13734">
        <v>0.47</v>
      </c>
      <c r="G13734" t="s">
        <v>22</v>
      </c>
    </row>
    <row r="13735" spans="1:7" x14ac:dyDescent="0.25">
      <c r="A13735" t="s">
        <v>26953</v>
      </c>
      <c r="B13735" t="s">
        <v>26954</v>
      </c>
      <c r="C13735">
        <v>0</v>
      </c>
      <c r="D13735">
        <v>6.23</v>
      </c>
      <c r="E13735">
        <v>0</v>
      </c>
      <c r="F13735">
        <v>0</v>
      </c>
      <c r="G13735" t="s">
        <v>22</v>
      </c>
    </row>
    <row r="13736" spans="1:7" x14ac:dyDescent="0.25">
      <c r="A13736" t="s">
        <v>26955</v>
      </c>
      <c r="B13736" t="s">
        <v>26956</v>
      </c>
      <c r="C13736">
        <v>143</v>
      </c>
      <c r="D13736">
        <v>0</v>
      </c>
      <c r="E13736">
        <v>29.75</v>
      </c>
      <c r="F13736">
        <v>29.75</v>
      </c>
      <c r="G13736" t="s">
        <v>22</v>
      </c>
    </row>
    <row r="13737" spans="1:7" x14ac:dyDescent="0.25">
      <c r="A13737" t="s">
        <v>26957</v>
      </c>
      <c r="B13737" t="s">
        <v>26958</v>
      </c>
      <c r="C13737">
        <v>0</v>
      </c>
      <c r="D13737">
        <v>0</v>
      </c>
      <c r="E13737">
        <v>5.6000000000000001E-2</v>
      </c>
      <c r="F13737">
        <v>5.6000000000000001E-2</v>
      </c>
      <c r="G13737" t="s">
        <v>22</v>
      </c>
    </row>
    <row r="13738" spans="1:7" x14ac:dyDescent="0.25">
      <c r="A13738" t="s">
        <v>26959</v>
      </c>
      <c r="B13738" t="s">
        <v>26960</v>
      </c>
      <c r="C13738">
        <v>135</v>
      </c>
      <c r="D13738">
        <v>0</v>
      </c>
      <c r="E13738">
        <v>7.88</v>
      </c>
      <c r="F13738">
        <v>7.88</v>
      </c>
      <c r="G13738" t="s">
        <v>22</v>
      </c>
    </row>
    <row r="13739" spans="1:7" x14ac:dyDescent="0.25">
      <c r="A13739" t="s">
        <v>26961</v>
      </c>
      <c r="B13739" t="s">
        <v>26962</v>
      </c>
      <c r="C13739">
        <v>100</v>
      </c>
      <c r="D13739">
        <v>0</v>
      </c>
      <c r="E13739">
        <v>3.58</v>
      </c>
      <c r="F13739">
        <v>3.58</v>
      </c>
      <c r="G13739" t="s">
        <v>22</v>
      </c>
    </row>
    <row r="13740" spans="1:7" x14ac:dyDescent="0.25">
      <c r="A13740" t="s">
        <v>26963</v>
      </c>
      <c r="B13740" t="s">
        <v>26964</v>
      </c>
      <c r="C13740">
        <v>0</v>
      </c>
      <c r="D13740">
        <v>17.909089999999999</v>
      </c>
      <c r="E13740">
        <v>18.5076</v>
      </c>
      <c r="F13740">
        <v>18.507629999999999</v>
      </c>
      <c r="G13740" t="s">
        <v>22</v>
      </c>
    </row>
    <row r="13741" spans="1:7" x14ac:dyDescent="0.25">
      <c r="A13741" t="s">
        <v>26965</v>
      </c>
      <c r="B13741" t="s">
        <v>26966</v>
      </c>
      <c r="C13741">
        <v>0</v>
      </c>
      <c r="D13741">
        <v>0</v>
      </c>
      <c r="E13741">
        <v>66.64</v>
      </c>
      <c r="F13741">
        <v>43.384999999999998</v>
      </c>
      <c r="G13741" t="s">
        <v>33</v>
      </c>
    </row>
    <row r="13742" spans="1:7" x14ac:dyDescent="0.25">
      <c r="A13742" t="s">
        <v>26967</v>
      </c>
      <c r="B13742" t="s">
        <v>26968</v>
      </c>
      <c r="C13742">
        <v>0</v>
      </c>
      <c r="D13742">
        <v>0</v>
      </c>
      <c r="E13742">
        <v>52.057000000000002</v>
      </c>
      <c r="F13742">
        <v>24.091000000000001</v>
      </c>
      <c r="G13742" t="s">
        <v>22</v>
      </c>
    </row>
    <row r="13743" spans="1:7" x14ac:dyDescent="0.25">
      <c r="A13743" t="s">
        <v>26969</v>
      </c>
      <c r="B13743" t="s">
        <v>26970</v>
      </c>
      <c r="C13743">
        <v>1</v>
      </c>
      <c r="D13743">
        <v>295</v>
      </c>
      <c r="E13743">
        <v>128.43299999999999</v>
      </c>
      <c r="F13743">
        <v>123.137</v>
      </c>
      <c r="G13743" t="s">
        <v>33</v>
      </c>
    </row>
    <row r="13744" spans="1:7" x14ac:dyDescent="0.25">
      <c r="A13744" t="s">
        <v>26971</v>
      </c>
      <c r="B13744" t="s">
        <v>26972</v>
      </c>
      <c r="C13744">
        <v>534</v>
      </c>
      <c r="D13744">
        <v>0</v>
      </c>
      <c r="E13744">
        <v>0.25</v>
      </c>
      <c r="F13744">
        <v>0.25</v>
      </c>
      <c r="G13744" t="s">
        <v>22</v>
      </c>
    </row>
    <row r="13745" spans="1:7" x14ac:dyDescent="0.25">
      <c r="A13745" t="s">
        <v>26973</v>
      </c>
      <c r="B13745" t="s">
        <v>26974</v>
      </c>
      <c r="C13745">
        <v>0</v>
      </c>
      <c r="D13745">
        <v>0</v>
      </c>
      <c r="E13745">
        <v>55.927</v>
      </c>
      <c r="F13745">
        <v>0</v>
      </c>
      <c r="G13745" t="s">
        <v>33</v>
      </c>
    </row>
    <row r="13746" spans="1:7" x14ac:dyDescent="0.25">
      <c r="A13746" t="s">
        <v>26975</v>
      </c>
      <c r="B13746" t="s">
        <v>26976</v>
      </c>
      <c r="C13746">
        <v>251</v>
      </c>
      <c r="D13746">
        <v>0</v>
      </c>
      <c r="E13746">
        <v>69.788499999999999</v>
      </c>
      <c r="F13746">
        <v>48.13</v>
      </c>
      <c r="G13746" t="s">
        <v>22</v>
      </c>
    </row>
    <row r="13747" spans="1:7" x14ac:dyDescent="0.25">
      <c r="A13747" t="s">
        <v>26977</v>
      </c>
      <c r="B13747" t="s">
        <v>26978</v>
      </c>
      <c r="C13747">
        <v>5</v>
      </c>
      <c r="D13747">
        <v>0</v>
      </c>
      <c r="E13747">
        <v>5.3739999999999997</v>
      </c>
      <c r="F13747">
        <v>4.766</v>
      </c>
      <c r="G13747" t="s">
        <v>22</v>
      </c>
    </row>
    <row r="13748" spans="1:7" x14ac:dyDescent="0.25">
      <c r="A13748" t="s">
        <v>26979</v>
      </c>
      <c r="B13748" t="s">
        <v>26980</v>
      </c>
      <c r="C13748">
        <v>1</v>
      </c>
      <c r="D13748">
        <v>1750</v>
      </c>
      <c r="E13748">
        <v>312.50299999999999</v>
      </c>
      <c r="F13748">
        <v>350.93099999999998</v>
      </c>
      <c r="G13748" t="s">
        <v>33</v>
      </c>
    </row>
    <row r="13749" spans="1:7" x14ac:dyDescent="0.25">
      <c r="A13749" t="s">
        <v>26981</v>
      </c>
      <c r="B13749" t="s">
        <v>26982</v>
      </c>
      <c r="C13749">
        <v>70</v>
      </c>
      <c r="D13749">
        <v>0</v>
      </c>
      <c r="E13749">
        <v>0.71199999999999997</v>
      </c>
      <c r="F13749">
        <v>0.71199999999999997</v>
      </c>
      <c r="G13749" t="s">
        <v>22</v>
      </c>
    </row>
    <row r="13750" spans="1:7" x14ac:dyDescent="0.25">
      <c r="A13750" t="s">
        <v>26983</v>
      </c>
      <c r="B13750" t="s">
        <v>26984</v>
      </c>
      <c r="C13750">
        <v>0</v>
      </c>
      <c r="D13750">
        <v>0</v>
      </c>
      <c r="E13750">
        <v>0</v>
      </c>
      <c r="F13750">
        <v>0</v>
      </c>
      <c r="G13750" t="s">
        <v>22</v>
      </c>
    </row>
    <row r="13751" spans="1:7" x14ac:dyDescent="0.25">
      <c r="A13751" t="s">
        <v>26985</v>
      </c>
      <c r="B13751" t="s">
        <v>26986</v>
      </c>
      <c r="C13751">
        <v>50</v>
      </c>
      <c r="D13751">
        <v>0</v>
      </c>
      <c r="E13751">
        <v>2.8</v>
      </c>
      <c r="F13751">
        <v>2.8</v>
      </c>
      <c r="G13751" t="s">
        <v>22</v>
      </c>
    </row>
    <row r="13752" spans="1:7" x14ac:dyDescent="0.25">
      <c r="A13752" t="s">
        <v>26987</v>
      </c>
      <c r="B13752" t="s">
        <v>26988</v>
      </c>
      <c r="C13752">
        <v>0</v>
      </c>
      <c r="D13752">
        <v>0</v>
      </c>
      <c r="E13752">
        <v>1.0960000000000001</v>
      </c>
      <c r="F13752">
        <v>0</v>
      </c>
      <c r="G13752" t="s">
        <v>22</v>
      </c>
    </row>
    <row r="13753" spans="1:7" x14ac:dyDescent="0.25">
      <c r="A13753" t="s">
        <v>26989</v>
      </c>
      <c r="B13753" t="s">
        <v>26990</v>
      </c>
      <c r="C13753">
        <v>0</v>
      </c>
      <c r="D13753">
        <v>0</v>
      </c>
      <c r="E13753">
        <v>0.81200000000000006</v>
      </c>
      <c r="F13753">
        <v>0</v>
      </c>
      <c r="G13753" t="s">
        <v>22</v>
      </c>
    </row>
    <row r="13754" spans="1:7" x14ac:dyDescent="0.25">
      <c r="A13754" t="s">
        <v>26991</v>
      </c>
      <c r="B13754" t="s">
        <v>26992</v>
      </c>
      <c r="C13754">
        <v>0</v>
      </c>
      <c r="D13754">
        <v>39.85</v>
      </c>
      <c r="E13754">
        <v>24.068999999999999</v>
      </c>
      <c r="F13754">
        <v>22.370999999999999</v>
      </c>
      <c r="G13754" t="s">
        <v>312</v>
      </c>
    </row>
    <row r="13755" spans="1:7" x14ac:dyDescent="0.25">
      <c r="A13755" t="s">
        <v>26993</v>
      </c>
      <c r="B13755" t="s">
        <v>26994</v>
      </c>
      <c r="C13755">
        <v>0</v>
      </c>
      <c r="D13755">
        <v>0</v>
      </c>
      <c r="E13755">
        <v>84</v>
      </c>
      <c r="F13755">
        <v>84</v>
      </c>
      <c r="G13755" t="s">
        <v>22</v>
      </c>
    </row>
    <row r="13756" spans="1:7" x14ac:dyDescent="0.25">
      <c r="A13756" t="s">
        <v>26995</v>
      </c>
      <c r="B13756" t="s">
        <v>26996</v>
      </c>
      <c r="C13756">
        <v>15</v>
      </c>
      <c r="D13756">
        <v>3.34</v>
      </c>
      <c r="E13756">
        <v>3.54</v>
      </c>
      <c r="F13756">
        <v>3.54</v>
      </c>
      <c r="G13756" t="s">
        <v>22</v>
      </c>
    </row>
    <row r="13757" spans="1:7" x14ac:dyDescent="0.25">
      <c r="A13757" t="s">
        <v>26997</v>
      </c>
      <c r="B13757" t="s">
        <v>26998</v>
      </c>
      <c r="C13757">
        <v>0</v>
      </c>
      <c r="D13757">
        <v>98.78</v>
      </c>
      <c r="E13757">
        <v>56.636000000000003</v>
      </c>
      <c r="F13757">
        <v>56.636000000000003</v>
      </c>
      <c r="G13757" t="s">
        <v>312</v>
      </c>
    </row>
    <row r="13758" spans="1:7" x14ac:dyDescent="0.25">
      <c r="A13758" t="s">
        <v>26999</v>
      </c>
      <c r="B13758" t="s">
        <v>27000</v>
      </c>
      <c r="C13758">
        <v>5</v>
      </c>
      <c r="D13758">
        <v>7.59</v>
      </c>
      <c r="E13758">
        <v>7.59</v>
      </c>
      <c r="F13758">
        <v>0</v>
      </c>
      <c r="G13758" t="s">
        <v>22</v>
      </c>
    </row>
    <row r="13759" spans="1:7" x14ac:dyDescent="0.25">
      <c r="A13759" t="s">
        <v>27001</v>
      </c>
      <c r="B13759" t="s">
        <v>27002</v>
      </c>
      <c r="C13759">
        <v>146</v>
      </c>
      <c r="D13759">
        <v>5.6</v>
      </c>
      <c r="E13759">
        <v>3.7494000000000001</v>
      </c>
      <c r="F13759">
        <v>3.7493699999999999</v>
      </c>
      <c r="G13759" t="s">
        <v>22</v>
      </c>
    </row>
    <row r="13760" spans="1:7" x14ac:dyDescent="0.25">
      <c r="A13760" t="s">
        <v>27003</v>
      </c>
      <c r="B13760" t="s">
        <v>27004</v>
      </c>
      <c r="C13760">
        <v>50</v>
      </c>
      <c r="D13760">
        <v>8.8000000000000007</v>
      </c>
      <c r="E13760">
        <v>7.3091600000000003</v>
      </c>
      <c r="F13760">
        <v>0</v>
      </c>
      <c r="G13760" t="s">
        <v>22</v>
      </c>
    </row>
    <row r="13761" spans="1:7" x14ac:dyDescent="0.25">
      <c r="A13761" t="s">
        <v>27005</v>
      </c>
      <c r="B13761" t="s">
        <v>27006</v>
      </c>
      <c r="C13761">
        <v>0</v>
      </c>
      <c r="D13761">
        <v>435</v>
      </c>
      <c r="E13761">
        <v>174.708</v>
      </c>
      <c r="F13761">
        <v>174.292</v>
      </c>
      <c r="G13761" t="s">
        <v>33</v>
      </c>
    </row>
    <row r="13762" spans="1:7" x14ac:dyDescent="0.25">
      <c r="A13762" t="s">
        <v>27007</v>
      </c>
      <c r="B13762" t="s">
        <v>27008</v>
      </c>
      <c r="C13762">
        <v>15</v>
      </c>
      <c r="D13762">
        <v>0</v>
      </c>
      <c r="E13762">
        <v>13.17</v>
      </c>
      <c r="F13762">
        <v>13.17</v>
      </c>
      <c r="G13762" t="s">
        <v>22</v>
      </c>
    </row>
    <row r="13763" spans="1:7" x14ac:dyDescent="0.25">
      <c r="A13763" t="s">
        <v>27009</v>
      </c>
      <c r="B13763" t="s">
        <v>27010</v>
      </c>
      <c r="C13763">
        <v>6</v>
      </c>
      <c r="D13763">
        <v>0</v>
      </c>
      <c r="E13763">
        <v>58</v>
      </c>
      <c r="F13763">
        <v>58</v>
      </c>
      <c r="G13763" t="s">
        <v>22</v>
      </c>
    </row>
    <row r="13764" spans="1:7" x14ac:dyDescent="0.25">
      <c r="A13764" t="s">
        <v>27011</v>
      </c>
      <c r="B13764" t="s">
        <v>27012</v>
      </c>
      <c r="C13764">
        <v>140</v>
      </c>
      <c r="D13764">
        <v>0</v>
      </c>
      <c r="E13764">
        <v>1.75</v>
      </c>
      <c r="F13764">
        <v>1.75</v>
      </c>
      <c r="G13764" t="s">
        <v>22</v>
      </c>
    </row>
    <row r="13765" spans="1:7" x14ac:dyDescent="0.25">
      <c r="A13765" t="s">
        <v>27013</v>
      </c>
      <c r="B13765" t="s">
        <v>27014</v>
      </c>
      <c r="C13765">
        <v>0</v>
      </c>
      <c r="D13765">
        <v>0</v>
      </c>
      <c r="E13765">
        <v>5.5339999999999998</v>
      </c>
      <c r="F13765">
        <v>5.5339999999999998</v>
      </c>
      <c r="G13765" t="s">
        <v>33</v>
      </c>
    </row>
    <row r="13766" spans="1:7" x14ac:dyDescent="0.25">
      <c r="A13766" t="s">
        <v>27015</v>
      </c>
      <c r="B13766" t="s">
        <v>27016</v>
      </c>
      <c r="C13766">
        <v>287</v>
      </c>
      <c r="D13766">
        <v>0</v>
      </c>
      <c r="E13766">
        <v>14.7</v>
      </c>
      <c r="F13766">
        <v>14.7</v>
      </c>
      <c r="G13766" t="s">
        <v>22</v>
      </c>
    </row>
    <row r="13767" spans="1:7" x14ac:dyDescent="0.25">
      <c r="A13767" t="s">
        <v>27017</v>
      </c>
      <c r="B13767" t="s">
        <v>27018</v>
      </c>
      <c r="C13767">
        <v>1384</v>
      </c>
      <c r="D13767">
        <v>0</v>
      </c>
      <c r="E13767">
        <v>7.0000000000000007E-2</v>
      </c>
      <c r="F13767">
        <v>7.0000000000000007E-2</v>
      </c>
      <c r="G13767" t="s">
        <v>22</v>
      </c>
    </row>
    <row r="13768" spans="1:7" x14ac:dyDescent="0.25">
      <c r="A13768" t="s">
        <v>27019</v>
      </c>
      <c r="B13768" t="s">
        <v>27020</v>
      </c>
      <c r="C13768">
        <v>1</v>
      </c>
      <c r="D13768">
        <v>482.59</v>
      </c>
      <c r="E13768">
        <v>39.316000000000003</v>
      </c>
      <c r="F13768">
        <v>37.601999999999997</v>
      </c>
      <c r="G13768" t="s">
        <v>33</v>
      </c>
    </row>
    <row r="13769" spans="1:7" x14ac:dyDescent="0.25">
      <c r="A13769" t="s">
        <v>27021</v>
      </c>
      <c r="B13769" t="s">
        <v>27022</v>
      </c>
      <c r="C13769">
        <v>0</v>
      </c>
      <c r="D13769">
        <v>0</v>
      </c>
      <c r="E13769">
        <v>3.3620000000000001</v>
      </c>
      <c r="F13769">
        <v>6.7069999999999999</v>
      </c>
      <c r="G13769" t="s">
        <v>312</v>
      </c>
    </row>
    <row r="13770" spans="1:7" x14ac:dyDescent="0.25">
      <c r="A13770" t="s">
        <v>27023</v>
      </c>
      <c r="B13770" t="s">
        <v>27024</v>
      </c>
      <c r="C13770">
        <v>0</v>
      </c>
      <c r="D13770">
        <v>35.090000000000003</v>
      </c>
      <c r="E13770">
        <v>7.2380000000000004</v>
      </c>
      <c r="F13770">
        <v>6.9989999999999997</v>
      </c>
      <c r="G13770" t="s">
        <v>22</v>
      </c>
    </row>
    <row r="13771" spans="1:7" x14ac:dyDescent="0.25">
      <c r="A13771" t="s">
        <v>27025</v>
      </c>
      <c r="B13771" t="s">
        <v>27026</v>
      </c>
      <c r="C13771">
        <v>0</v>
      </c>
      <c r="D13771">
        <v>3.71</v>
      </c>
      <c r="E13771">
        <v>1.0999999999999999E-2</v>
      </c>
      <c r="F13771">
        <v>8.0000000000000002E-3</v>
      </c>
      <c r="G13771" t="s">
        <v>22</v>
      </c>
    </row>
    <row r="13772" spans="1:7" x14ac:dyDescent="0.25">
      <c r="A13772" t="s">
        <v>27027</v>
      </c>
      <c r="B13772" t="s">
        <v>27028</v>
      </c>
      <c r="C13772">
        <v>0</v>
      </c>
      <c r="D13772">
        <v>0</v>
      </c>
      <c r="E13772">
        <v>0.999</v>
      </c>
      <c r="F13772">
        <v>0</v>
      </c>
      <c r="G13772" t="s">
        <v>22</v>
      </c>
    </row>
    <row r="13773" spans="1:7" x14ac:dyDescent="0.25">
      <c r="A13773" t="s">
        <v>27029</v>
      </c>
      <c r="B13773" t="s">
        <v>27030</v>
      </c>
      <c r="C13773">
        <v>0</v>
      </c>
      <c r="D13773">
        <v>15.56</v>
      </c>
      <c r="E13773">
        <v>2.7559999999999998</v>
      </c>
      <c r="F13773">
        <v>3.633</v>
      </c>
      <c r="G13773" t="s">
        <v>33</v>
      </c>
    </row>
    <row r="13774" spans="1:7" x14ac:dyDescent="0.25">
      <c r="A13774" t="s">
        <v>27031</v>
      </c>
      <c r="B13774" t="s">
        <v>27032</v>
      </c>
      <c r="C13774">
        <v>0</v>
      </c>
      <c r="D13774">
        <v>0</v>
      </c>
      <c r="E13774">
        <v>32.088000000000001</v>
      </c>
      <c r="F13774">
        <v>40.222000000000001</v>
      </c>
      <c r="G13774" t="s">
        <v>33</v>
      </c>
    </row>
    <row r="13775" spans="1:7" x14ac:dyDescent="0.25">
      <c r="A13775" t="s">
        <v>27033</v>
      </c>
      <c r="B13775" t="s">
        <v>27034</v>
      </c>
      <c r="C13775">
        <v>0</v>
      </c>
      <c r="D13775">
        <v>0</v>
      </c>
      <c r="E13775">
        <v>74.822999999999993</v>
      </c>
      <c r="F13775">
        <v>74.822999999999993</v>
      </c>
      <c r="G13775" t="s">
        <v>33</v>
      </c>
    </row>
    <row r="13776" spans="1:7" x14ac:dyDescent="0.25">
      <c r="A13776" t="s">
        <v>27035</v>
      </c>
      <c r="B13776" t="s">
        <v>27036</v>
      </c>
      <c r="C13776">
        <v>2</v>
      </c>
      <c r="D13776">
        <v>178.5</v>
      </c>
      <c r="E13776">
        <v>70.102999999999994</v>
      </c>
      <c r="F13776">
        <v>0</v>
      </c>
      <c r="G13776" t="s">
        <v>33</v>
      </c>
    </row>
    <row r="13777" spans="1:7" x14ac:dyDescent="0.25">
      <c r="A13777" t="s">
        <v>27037</v>
      </c>
      <c r="B13777" t="s">
        <v>27038</v>
      </c>
      <c r="C13777">
        <v>0</v>
      </c>
      <c r="D13777">
        <v>0</v>
      </c>
      <c r="E13777">
        <v>99.674000000000007</v>
      </c>
      <c r="F13777">
        <v>0</v>
      </c>
      <c r="G13777" t="s">
        <v>33</v>
      </c>
    </row>
    <row r="13778" spans="1:7" x14ac:dyDescent="0.25">
      <c r="A13778" t="s">
        <v>27039</v>
      </c>
      <c r="B13778" t="s">
        <v>27040</v>
      </c>
      <c r="C13778">
        <v>91</v>
      </c>
      <c r="D13778">
        <v>51.25</v>
      </c>
      <c r="E13778">
        <v>4.95</v>
      </c>
      <c r="F13778">
        <v>4.95</v>
      </c>
      <c r="G13778" t="s">
        <v>22</v>
      </c>
    </row>
    <row r="13779" spans="1:7" x14ac:dyDescent="0.25">
      <c r="A13779" t="s">
        <v>27041</v>
      </c>
      <c r="B13779" t="s">
        <v>27042</v>
      </c>
      <c r="C13779">
        <v>0</v>
      </c>
      <c r="D13779">
        <v>508.96</v>
      </c>
      <c r="E13779">
        <v>73.495000000000005</v>
      </c>
      <c r="F13779">
        <v>11.852</v>
      </c>
      <c r="G13779" t="s">
        <v>312</v>
      </c>
    </row>
    <row r="13780" spans="1:7" x14ac:dyDescent="0.25">
      <c r="A13780" t="s">
        <v>27043</v>
      </c>
      <c r="B13780" t="s">
        <v>27044</v>
      </c>
      <c r="C13780">
        <v>0</v>
      </c>
      <c r="D13780">
        <v>0</v>
      </c>
      <c r="E13780">
        <v>0.46600000000000003</v>
      </c>
      <c r="F13780">
        <v>0</v>
      </c>
      <c r="G13780" t="s">
        <v>22</v>
      </c>
    </row>
    <row r="13781" spans="1:7" x14ac:dyDescent="0.25">
      <c r="A13781" t="s">
        <v>27045</v>
      </c>
      <c r="B13781" t="s">
        <v>27046</v>
      </c>
      <c r="C13781">
        <v>0</v>
      </c>
      <c r="D13781">
        <v>0</v>
      </c>
      <c r="E13781">
        <v>0.46600000000000003</v>
      </c>
      <c r="F13781">
        <v>0</v>
      </c>
      <c r="G13781" t="s">
        <v>22</v>
      </c>
    </row>
    <row r="13782" spans="1:7" x14ac:dyDescent="0.25">
      <c r="A13782" t="s">
        <v>27047</v>
      </c>
      <c r="B13782" t="s">
        <v>27048</v>
      </c>
      <c r="C13782">
        <v>638</v>
      </c>
      <c r="D13782">
        <v>0</v>
      </c>
      <c r="E13782">
        <v>0.28999999999999998</v>
      </c>
      <c r="F13782">
        <v>0.28999999999999998</v>
      </c>
      <c r="G13782" t="s">
        <v>22</v>
      </c>
    </row>
    <row r="13783" spans="1:7" x14ac:dyDescent="0.25">
      <c r="A13783" t="s">
        <v>27049</v>
      </c>
      <c r="B13783" t="s">
        <v>27050</v>
      </c>
      <c r="C13783">
        <v>500</v>
      </c>
      <c r="D13783">
        <v>0</v>
      </c>
      <c r="E13783">
        <v>4.5960000000000001E-2</v>
      </c>
      <c r="F13783">
        <v>4.5960000000000001E-2</v>
      </c>
      <c r="G13783" t="s">
        <v>22</v>
      </c>
    </row>
    <row r="13784" spans="1:7" x14ac:dyDescent="0.25">
      <c r="A13784" t="s">
        <v>27051</v>
      </c>
      <c r="B13784" t="s">
        <v>27052</v>
      </c>
      <c r="C13784">
        <v>0</v>
      </c>
      <c r="D13784">
        <v>0</v>
      </c>
      <c r="E13784">
        <v>0.10588</v>
      </c>
      <c r="F13784">
        <v>1.68</v>
      </c>
      <c r="G13784" t="s">
        <v>22</v>
      </c>
    </row>
    <row r="13785" spans="1:7" x14ac:dyDescent="0.25">
      <c r="A13785" t="s">
        <v>27053</v>
      </c>
      <c r="B13785" t="s">
        <v>27054</v>
      </c>
      <c r="C13785">
        <v>1</v>
      </c>
      <c r="D13785">
        <v>1850</v>
      </c>
      <c r="E13785">
        <v>400.66399999999999</v>
      </c>
      <c r="F13785">
        <v>400.66399999999999</v>
      </c>
      <c r="G13785" t="s">
        <v>33</v>
      </c>
    </row>
    <row r="13786" spans="1:7" x14ac:dyDescent="0.25">
      <c r="A13786" t="s">
        <v>27055</v>
      </c>
      <c r="B13786" t="s">
        <v>27056</v>
      </c>
      <c r="C13786">
        <v>0</v>
      </c>
      <c r="D13786">
        <v>1850</v>
      </c>
      <c r="E13786">
        <v>420.58699999999999</v>
      </c>
      <c r="F13786">
        <v>420.58699999999999</v>
      </c>
      <c r="G13786" t="s">
        <v>33</v>
      </c>
    </row>
    <row r="13787" spans="1:7" x14ac:dyDescent="0.25">
      <c r="A13787" t="s">
        <v>27057</v>
      </c>
      <c r="B13787" t="s">
        <v>27058</v>
      </c>
      <c r="C13787">
        <v>0</v>
      </c>
      <c r="D13787">
        <v>537.88</v>
      </c>
      <c r="E13787">
        <v>76.731999999999999</v>
      </c>
      <c r="F13787">
        <v>76.731999999999999</v>
      </c>
      <c r="G13787" t="s">
        <v>33</v>
      </c>
    </row>
    <row r="13788" spans="1:7" x14ac:dyDescent="0.25">
      <c r="A13788" t="s">
        <v>27059</v>
      </c>
      <c r="B13788" t="s">
        <v>27060</v>
      </c>
      <c r="C13788">
        <v>1</v>
      </c>
      <c r="D13788">
        <v>1850</v>
      </c>
      <c r="E13788">
        <v>406.32400000000001</v>
      </c>
      <c r="F13788">
        <v>406.32400000000001</v>
      </c>
      <c r="G13788" t="s">
        <v>33</v>
      </c>
    </row>
    <row r="13789" spans="1:7" x14ac:dyDescent="0.25">
      <c r="A13789" t="s">
        <v>27061</v>
      </c>
      <c r="B13789" t="s">
        <v>27062</v>
      </c>
      <c r="C13789">
        <v>0</v>
      </c>
      <c r="D13789">
        <v>0</v>
      </c>
      <c r="E13789">
        <v>62.332000000000001</v>
      </c>
      <c r="F13789">
        <v>0</v>
      </c>
      <c r="G13789" t="s">
        <v>33</v>
      </c>
    </row>
    <row r="13790" spans="1:7" x14ac:dyDescent="0.25">
      <c r="A13790" t="s">
        <v>27063</v>
      </c>
      <c r="B13790" t="s">
        <v>27064</v>
      </c>
      <c r="C13790">
        <v>0</v>
      </c>
      <c r="D13790">
        <v>201.96</v>
      </c>
      <c r="E13790">
        <v>50.197000000000003</v>
      </c>
      <c r="F13790">
        <v>0</v>
      </c>
      <c r="G13790" t="s">
        <v>33</v>
      </c>
    </row>
    <row r="13791" spans="1:7" x14ac:dyDescent="0.25">
      <c r="A13791" t="s">
        <v>27065</v>
      </c>
      <c r="B13791" t="s">
        <v>27066</v>
      </c>
      <c r="C13791">
        <v>0</v>
      </c>
      <c r="D13791">
        <v>224.61</v>
      </c>
      <c r="E13791">
        <v>55.982999999999997</v>
      </c>
      <c r="F13791">
        <v>55.982999999999997</v>
      </c>
      <c r="G13791" t="s">
        <v>33</v>
      </c>
    </row>
    <row r="13792" spans="1:7" x14ac:dyDescent="0.25">
      <c r="A13792" t="s">
        <v>27067</v>
      </c>
      <c r="B13792" t="s">
        <v>27068</v>
      </c>
      <c r="C13792">
        <v>0</v>
      </c>
      <c r="D13792">
        <v>249.71</v>
      </c>
      <c r="E13792">
        <v>62.387999999999998</v>
      </c>
      <c r="F13792">
        <v>0</v>
      </c>
      <c r="G13792" t="s">
        <v>33</v>
      </c>
    </row>
    <row r="13793" spans="1:7" x14ac:dyDescent="0.25">
      <c r="A13793" t="s">
        <v>27069</v>
      </c>
      <c r="B13793" t="s">
        <v>27070</v>
      </c>
      <c r="C13793">
        <v>0</v>
      </c>
      <c r="D13793">
        <v>0</v>
      </c>
      <c r="E13793">
        <v>25.507000000000001</v>
      </c>
      <c r="F13793">
        <v>0</v>
      </c>
      <c r="G13793" t="s">
        <v>33</v>
      </c>
    </row>
    <row r="13794" spans="1:7" x14ac:dyDescent="0.25">
      <c r="A13794" t="s">
        <v>27071</v>
      </c>
      <c r="B13794" t="s">
        <v>27072</v>
      </c>
      <c r="C13794">
        <v>0</v>
      </c>
      <c r="D13794">
        <v>0</v>
      </c>
      <c r="E13794">
        <v>0</v>
      </c>
      <c r="F13794">
        <v>0</v>
      </c>
      <c r="G13794" t="s">
        <v>22</v>
      </c>
    </row>
    <row r="13795" spans="1:7" x14ac:dyDescent="0.25">
      <c r="A13795" t="s">
        <v>27073</v>
      </c>
      <c r="B13795" t="s">
        <v>22343</v>
      </c>
      <c r="C13795">
        <v>0</v>
      </c>
      <c r="D13795">
        <v>349.56</v>
      </c>
      <c r="E13795">
        <v>172.12899999999999</v>
      </c>
      <c r="F13795">
        <v>183.42599999999999</v>
      </c>
      <c r="G13795" t="s">
        <v>33</v>
      </c>
    </row>
    <row r="13796" spans="1:7" x14ac:dyDescent="0.25">
      <c r="A13796" t="s">
        <v>27074</v>
      </c>
      <c r="B13796" t="s">
        <v>27075</v>
      </c>
      <c r="C13796">
        <v>0</v>
      </c>
      <c r="D13796">
        <v>401.77</v>
      </c>
      <c r="E13796">
        <v>59.610999999999997</v>
      </c>
      <c r="F13796">
        <v>40.478000000000002</v>
      </c>
      <c r="G13796" t="s">
        <v>22</v>
      </c>
    </row>
    <row r="13797" spans="1:7" x14ac:dyDescent="0.25">
      <c r="A13797" t="s">
        <v>27076</v>
      </c>
      <c r="B13797" t="s">
        <v>10570</v>
      </c>
      <c r="C13797">
        <v>0</v>
      </c>
      <c r="D13797">
        <v>329.92</v>
      </c>
      <c r="E13797">
        <v>153.44399999999999</v>
      </c>
      <c r="F13797">
        <v>156.05500000000001</v>
      </c>
      <c r="G13797" t="s">
        <v>33</v>
      </c>
    </row>
    <row r="13798" spans="1:7" x14ac:dyDescent="0.25">
      <c r="A13798" t="s">
        <v>27077</v>
      </c>
      <c r="B13798" t="s">
        <v>27078</v>
      </c>
      <c r="C13798">
        <v>0</v>
      </c>
      <c r="D13798">
        <v>639.99</v>
      </c>
      <c r="E13798">
        <v>486.59399999999999</v>
      </c>
      <c r="F13798">
        <v>514.33600000000001</v>
      </c>
      <c r="G13798" t="s">
        <v>33</v>
      </c>
    </row>
    <row r="13799" spans="1:7" x14ac:dyDescent="0.25">
      <c r="A13799" t="s">
        <v>27079</v>
      </c>
      <c r="B13799" t="s">
        <v>27080</v>
      </c>
      <c r="C13799">
        <v>2</v>
      </c>
      <c r="D13799">
        <v>71.11</v>
      </c>
      <c r="E13799">
        <v>13.378</v>
      </c>
      <c r="F13799">
        <v>8.6189999999999998</v>
      </c>
      <c r="G13799" t="s">
        <v>22</v>
      </c>
    </row>
    <row r="13800" spans="1:7" x14ac:dyDescent="0.25">
      <c r="A13800" t="s">
        <v>27081</v>
      </c>
      <c r="B13800" t="s">
        <v>27082</v>
      </c>
      <c r="C13800">
        <v>0</v>
      </c>
      <c r="D13800">
        <v>552.02</v>
      </c>
      <c r="E13800">
        <v>284.98</v>
      </c>
      <c r="F13800">
        <v>326.86599999999999</v>
      </c>
      <c r="G13800" t="s">
        <v>33</v>
      </c>
    </row>
    <row r="13801" spans="1:7" x14ac:dyDescent="0.25">
      <c r="A13801" t="s">
        <v>27083</v>
      </c>
      <c r="B13801" t="s">
        <v>5240</v>
      </c>
      <c r="C13801">
        <v>0</v>
      </c>
      <c r="D13801">
        <v>246.6</v>
      </c>
      <c r="E13801">
        <v>101.788</v>
      </c>
      <c r="F13801">
        <v>503.20100000000002</v>
      </c>
      <c r="G13801" t="s">
        <v>33</v>
      </c>
    </row>
    <row r="13802" spans="1:7" x14ac:dyDescent="0.25">
      <c r="A13802" t="s">
        <v>27084</v>
      </c>
      <c r="B13802" t="s">
        <v>27085</v>
      </c>
      <c r="C13802">
        <v>0</v>
      </c>
      <c r="D13802">
        <v>419.65</v>
      </c>
      <c r="E13802">
        <v>448.68700000000001</v>
      </c>
      <c r="F13802">
        <v>274.339</v>
      </c>
      <c r="G13802" t="s">
        <v>33</v>
      </c>
    </row>
    <row r="13803" spans="1:7" x14ac:dyDescent="0.25">
      <c r="A13803" t="s">
        <v>27086</v>
      </c>
      <c r="B13803" t="s">
        <v>27087</v>
      </c>
      <c r="C13803">
        <v>1550</v>
      </c>
      <c r="D13803">
        <v>0</v>
      </c>
      <c r="E13803">
        <v>0.24</v>
      </c>
      <c r="F13803">
        <v>0.24199999999999999</v>
      </c>
      <c r="G13803" t="s">
        <v>22</v>
      </c>
    </row>
    <row r="13804" spans="1:7" x14ac:dyDescent="0.25">
      <c r="A13804" t="s">
        <v>27088</v>
      </c>
      <c r="B13804" t="s">
        <v>27089</v>
      </c>
      <c r="C13804">
        <v>0</v>
      </c>
      <c r="D13804">
        <v>469.93</v>
      </c>
      <c r="E13804">
        <v>128.773</v>
      </c>
      <c r="F13804">
        <v>1095.866</v>
      </c>
      <c r="G13804" t="s">
        <v>33</v>
      </c>
    </row>
    <row r="13805" spans="1:7" x14ac:dyDescent="0.25">
      <c r="A13805" t="s">
        <v>27090</v>
      </c>
      <c r="B13805" t="s">
        <v>27091</v>
      </c>
      <c r="C13805">
        <v>0</v>
      </c>
      <c r="D13805">
        <v>0</v>
      </c>
      <c r="E13805">
        <v>0.03</v>
      </c>
      <c r="F13805">
        <v>0</v>
      </c>
      <c r="G13805" t="s">
        <v>22</v>
      </c>
    </row>
    <row r="13806" spans="1:7" x14ac:dyDescent="0.25">
      <c r="A13806" t="s">
        <v>27092</v>
      </c>
      <c r="B13806" t="s">
        <v>20991</v>
      </c>
      <c r="C13806">
        <v>0</v>
      </c>
      <c r="D13806">
        <v>13.38</v>
      </c>
      <c r="E13806">
        <v>1.482</v>
      </c>
      <c r="F13806">
        <v>1.41</v>
      </c>
      <c r="G13806" t="s">
        <v>22</v>
      </c>
    </row>
    <row r="13807" spans="1:7" x14ac:dyDescent="0.25">
      <c r="A13807" t="s">
        <v>27093</v>
      </c>
      <c r="B13807" t="s">
        <v>27094</v>
      </c>
      <c r="C13807">
        <v>0</v>
      </c>
      <c r="D13807">
        <v>0</v>
      </c>
      <c r="E13807">
        <v>1.129</v>
      </c>
      <c r="F13807">
        <v>0</v>
      </c>
      <c r="G13807" t="s">
        <v>22</v>
      </c>
    </row>
    <row r="13808" spans="1:7" x14ac:dyDescent="0.25">
      <c r="A13808" t="s">
        <v>27095</v>
      </c>
      <c r="B13808" t="s">
        <v>27096</v>
      </c>
      <c r="C13808">
        <v>3</v>
      </c>
      <c r="D13808">
        <v>0</v>
      </c>
      <c r="E13808">
        <v>21.719000000000001</v>
      </c>
      <c r="F13808">
        <v>12.021000000000001</v>
      </c>
      <c r="G13808" t="s">
        <v>33</v>
      </c>
    </row>
    <row r="13809" spans="1:7" x14ac:dyDescent="0.25">
      <c r="A13809" t="s">
        <v>27097</v>
      </c>
      <c r="B13809" t="s">
        <v>27098</v>
      </c>
      <c r="C13809">
        <v>0</v>
      </c>
      <c r="D13809">
        <v>0</v>
      </c>
      <c r="E13809">
        <v>711.25400000000002</v>
      </c>
      <c r="F13809">
        <v>0</v>
      </c>
      <c r="G13809" t="s">
        <v>22</v>
      </c>
    </row>
    <row r="13810" spans="1:7" x14ac:dyDescent="0.25">
      <c r="A13810" t="s">
        <v>27099</v>
      </c>
      <c r="B13810" t="s">
        <v>27100</v>
      </c>
      <c r="C13810">
        <v>0</v>
      </c>
      <c r="D13810">
        <v>0</v>
      </c>
      <c r="E13810">
        <v>1036.874</v>
      </c>
      <c r="F13810">
        <v>0</v>
      </c>
      <c r="G13810" t="s">
        <v>33</v>
      </c>
    </row>
    <row r="13811" spans="1:7" x14ac:dyDescent="0.25">
      <c r="A13811" t="s">
        <v>27101</v>
      </c>
      <c r="B13811" t="s">
        <v>27102</v>
      </c>
      <c r="C13811">
        <v>0</v>
      </c>
      <c r="D13811">
        <v>0</v>
      </c>
      <c r="E13811">
        <v>1055.9059999999999</v>
      </c>
      <c r="F13811">
        <v>0</v>
      </c>
      <c r="G13811" t="s">
        <v>33</v>
      </c>
    </row>
    <row r="13812" spans="1:7" x14ac:dyDescent="0.25">
      <c r="A13812" t="s">
        <v>27103</v>
      </c>
      <c r="B13812" t="s">
        <v>27104</v>
      </c>
      <c r="C13812">
        <v>0</v>
      </c>
      <c r="D13812">
        <v>0</v>
      </c>
      <c r="E13812">
        <v>1086.6500000000001</v>
      </c>
      <c r="F13812">
        <v>0</v>
      </c>
      <c r="G13812" t="s">
        <v>33</v>
      </c>
    </row>
    <row r="13813" spans="1:7" x14ac:dyDescent="0.25">
      <c r="A13813" t="s">
        <v>27105</v>
      </c>
      <c r="B13813" t="s">
        <v>27106</v>
      </c>
      <c r="C13813">
        <v>0</v>
      </c>
      <c r="D13813">
        <v>0</v>
      </c>
      <c r="E13813">
        <v>1129.472</v>
      </c>
      <c r="F13813">
        <v>0</v>
      </c>
      <c r="G13813" t="s">
        <v>33</v>
      </c>
    </row>
    <row r="13814" spans="1:7" x14ac:dyDescent="0.25">
      <c r="A13814" t="s">
        <v>27107</v>
      </c>
      <c r="B13814" t="s">
        <v>27108</v>
      </c>
      <c r="C13814">
        <v>0</v>
      </c>
      <c r="D13814">
        <v>0</v>
      </c>
      <c r="E13814">
        <v>1096.788</v>
      </c>
      <c r="F13814">
        <v>0</v>
      </c>
      <c r="G13814" t="s">
        <v>33</v>
      </c>
    </row>
    <row r="13815" spans="1:7" x14ac:dyDescent="0.25">
      <c r="A13815" t="s">
        <v>27109</v>
      </c>
      <c r="B13815" t="s">
        <v>27110</v>
      </c>
      <c r="C13815">
        <v>0</v>
      </c>
      <c r="D13815">
        <v>0</v>
      </c>
      <c r="E13815">
        <v>269.58199999999999</v>
      </c>
      <c r="F13815">
        <v>145.93</v>
      </c>
      <c r="G13815" t="s">
        <v>33</v>
      </c>
    </row>
    <row r="13816" spans="1:7" x14ac:dyDescent="0.25">
      <c r="A13816" t="s">
        <v>27111</v>
      </c>
      <c r="B13816" t="s">
        <v>27112</v>
      </c>
      <c r="C13816">
        <v>0</v>
      </c>
      <c r="D13816">
        <v>0</v>
      </c>
      <c r="E13816">
        <v>1115.808</v>
      </c>
      <c r="F13816">
        <v>0</v>
      </c>
      <c r="G13816" t="s">
        <v>33</v>
      </c>
    </row>
    <row r="13817" spans="1:7" x14ac:dyDescent="0.25">
      <c r="A13817" t="s">
        <v>27113</v>
      </c>
      <c r="B13817" t="s">
        <v>27114</v>
      </c>
      <c r="C13817">
        <v>0</v>
      </c>
      <c r="D13817">
        <v>0</v>
      </c>
      <c r="E13817">
        <v>1168.268</v>
      </c>
      <c r="F13817">
        <v>0</v>
      </c>
      <c r="G13817" t="s">
        <v>33</v>
      </c>
    </row>
    <row r="13818" spans="1:7" x14ac:dyDescent="0.25">
      <c r="A13818" t="s">
        <v>27115</v>
      </c>
      <c r="B13818" t="s">
        <v>27116</v>
      </c>
      <c r="C13818">
        <v>0</v>
      </c>
      <c r="D13818">
        <v>0</v>
      </c>
      <c r="E13818">
        <v>0.80600000000000005</v>
      </c>
      <c r="F13818">
        <v>0</v>
      </c>
      <c r="G13818" t="s">
        <v>22</v>
      </c>
    </row>
    <row r="13819" spans="1:7" x14ac:dyDescent="0.25">
      <c r="A13819" t="s">
        <v>27117</v>
      </c>
      <c r="B13819" t="s">
        <v>27118</v>
      </c>
      <c r="C13819">
        <v>2</v>
      </c>
      <c r="D13819">
        <v>63</v>
      </c>
      <c r="E13819">
        <v>19.792999999999999</v>
      </c>
      <c r="F13819">
        <v>19.614000000000001</v>
      </c>
      <c r="G13819" t="s">
        <v>33</v>
      </c>
    </row>
    <row r="13820" spans="1:7" x14ac:dyDescent="0.25">
      <c r="A13820" t="s">
        <v>27119</v>
      </c>
      <c r="B13820" t="s">
        <v>27120</v>
      </c>
      <c r="C13820">
        <v>42</v>
      </c>
      <c r="D13820">
        <v>0</v>
      </c>
      <c r="E13820">
        <v>5.6130000000000004</v>
      </c>
      <c r="F13820">
        <v>4.718</v>
      </c>
      <c r="G13820" t="s">
        <v>33</v>
      </c>
    </row>
    <row r="13821" spans="1:7" x14ac:dyDescent="0.25">
      <c r="A13821" t="s">
        <v>27121</v>
      </c>
      <c r="B13821" t="s">
        <v>27122</v>
      </c>
      <c r="C13821">
        <v>0</v>
      </c>
      <c r="D13821">
        <v>0</v>
      </c>
      <c r="E13821">
        <v>5.391</v>
      </c>
      <c r="F13821">
        <v>0</v>
      </c>
      <c r="G13821" t="s">
        <v>22</v>
      </c>
    </row>
    <row r="13822" spans="1:7" x14ac:dyDescent="0.25">
      <c r="A13822" t="s">
        <v>27123</v>
      </c>
      <c r="B13822" t="s">
        <v>27124</v>
      </c>
      <c r="C13822">
        <v>0</v>
      </c>
      <c r="D13822">
        <v>0</v>
      </c>
      <c r="E13822">
        <v>16.303000000000001</v>
      </c>
      <c r="F13822">
        <v>0</v>
      </c>
      <c r="G13822" t="s">
        <v>22</v>
      </c>
    </row>
    <row r="13823" spans="1:7" x14ac:dyDescent="0.25">
      <c r="A13823" t="s">
        <v>27125</v>
      </c>
      <c r="B13823" t="s">
        <v>27126</v>
      </c>
      <c r="C13823">
        <v>3600</v>
      </c>
      <c r="D13823">
        <v>0</v>
      </c>
      <c r="E13823">
        <v>0.53215000000000001</v>
      </c>
      <c r="F13823">
        <v>0.53215000000000001</v>
      </c>
      <c r="G13823" t="s">
        <v>22</v>
      </c>
    </row>
    <row r="13824" spans="1:7" x14ac:dyDescent="0.25">
      <c r="A13824" t="s">
        <v>27127</v>
      </c>
      <c r="B13824" t="s">
        <v>27128</v>
      </c>
      <c r="C13824">
        <v>1</v>
      </c>
      <c r="D13824">
        <v>0</v>
      </c>
      <c r="E13824">
        <v>7.6310000000000002</v>
      </c>
      <c r="F13824">
        <v>7.6310000000000002</v>
      </c>
      <c r="G13824" t="s">
        <v>33</v>
      </c>
    </row>
    <row r="13825" spans="1:7" x14ac:dyDescent="0.25">
      <c r="A13825" t="s">
        <v>27129</v>
      </c>
      <c r="B13825" t="s">
        <v>27130</v>
      </c>
      <c r="C13825">
        <v>0</v>
      </c>
      <c r="D13825">
        <v>210.92</v>
      </c>
      <c r="E13825">
        <v>36.229999999999997</v>
      </c>
      <c r="F13825">
        <v>36.229999999999997</v>
      </c>
      <c r="G13825" t="s">
        <v>33</v>
      </c>
    </row>
    <row r="13826" spans="1:7" x14ac:dyDescent="0.25">
      <c r="A13826" t="s">
        <v>27131</v>
      </c>
      <c r="B13826" t="s">
        <v>27132</v>
      </c>
      <c r="C13826">
        <v>0</v>
      </c>
      <c r="D13826">
        <v>0</v>
      </c>
      <c r="E13826">
        <v>8.9857099999999992</v>
      </c>
      <c r="F13826">
        <v>0</v>
      </c>
      <c r="G13826" t="s">
        <v>22</v>
      </c>
    </row>
    <row r="13827" spans="1:7" x14ac:dyDescent="0.25">
      <c r="A13827" t="s">
        <v>27133</v>
      </c>
      <c r="B13827" t="s">
        <v>27134</v>
      </c>
      <c r="C13827">
        <v>85</v>
      </c>
      <c r="D13827">
        <v>0</v>
      </c>
      <c r="E13827">
        <v>0.502</v>
      </c>
      <c r="F13827">
        <v>0.502</v>
      </c>
      <c r="G13827" t="s">
        <v>22</v>
      </c>
    </row>
    <row r="13828" spans="1:7" x14ac:dyDescent="0.25">
      <c r="A13828" t="s">
        <v>27135</v>
      </c>
      <c r="B13828" t="s">
        <v>27136</v>
      </c>
      <c r="C13828">
        <v>0</v>
      </c>
      <c r="D13828">
        <v>0</v>
      </c>
      <c r="E13828">
        <v>0</v>
      </c>
      <c r="F13828">
        <v>185</v>
      </c>
      <c r="G13828" t="s">
        <v>22</v>
      </c>
    </row>
    <row r="13829" spans="1:7" x14ac:dyDescent="0.25">
      <c r="A13829" t="s">
        <v>27137</v>
      </c>
      <c r="B13829" t="s">
        <v>27138</v>
      </c>
      <c r="C13829">
        <v>3463</v>
      </c>
      <c r="D13829">
        <v>0</v>
      </c>
      <c r="E13829">
        <v>0.52</v>
      </c>
      <c r="F13829">
        <v>0.52</v>
      </c>
      <c r="G13829" t="s">
        <v>22</v>
      </c>
    </row>
    <row r="13830" spans="1:7" x14ac:dyDescent="0.25">
      <c r="A13830" t="s">
        <v>27139</v>
      </c>
      <c r="B13830" t="s">
        <v>27140</v>
      </c>
      <c r="C13830">
        <v>0</v>
      </c>
      <c r="D13830">
        <v>0</v>
      </c>
      <c r="E13830">
        <v>30</v>
      </c>
      <c r="F13830">
        <v>30</v>
      </c>
      <c r="G13830" t="s">
        <v>22</v>
      </c>
    </row>
    <row r="13831" spans="1:7" x14ac:dyDescent="0.25">
      <c r="A13831" t="s">
        <v>27141</v>
      </c>
      <c r="B13831" t="s">
        <v>27142</v>
      </c>
      <c r="C13831">
        <v>0</v>
      </c>
      <c r="D13831">
        <v>0</v>
      </c>
      <c r="E13831">
        <v>1.847</v>
      </c>
      <c r="F13831">
        <v>0</v>
      </c>
      <c r="G13831" t="s">
        <v>22</v>
      </c>
    </row>
    <row r="13832" spans="1:7" x14ac:dyDescent="0.25">
      <c r="A13832" t="s">
        <v>27143</v>
      </c>
      <c r="B13832" t="s">
        <v>27144</v>
      </c>
      <c r="C13832">
        <v>0</v>
      </c>
      <c r="D13832">
        <v>0</v>
      </c>
      <c r="E13832">
        <v>1296.2460000000001</v>
      </c>
      <c r="F13832">
        <v>0</v>
      </c>
      <c r="G13832" t="s">
        <v>33</v>
      </c>
    </row>
    <row r="13833" spans="1:7" x14ac:dyDescent="0.25">
      <c r="A13833" t="s">
        <v>27145</v>
      </c>
      <c r="B13833" t="s">
        <v>27146</v>
      </c>
      <c r="C13833">
        <v>0</v>
      </c>
      <c r="D13833">
        <v>274.25</v>
      </c>
      <c r="E13833">
        <v>8.5039999999999996</v>
      </c>
      <c r="F13833">
        <v>15</v>
      </c>
      <c r="G13833" t="s">
        <v>22</v>
      </c>
    </row>
    <row r="13834" spans="1:7" x14ac:dyDescent="0.25">
      <c r="A13834" t="s">
        <v>27147</v>
      </c>
      <c r="B13834" t="s">
        <v>27148</v>
      </c>
      <c r="C13834">
        <v>12</v>
      </c>
      <c r="D13834">
        <v>0</v>
      </c>
      <c r="E13834">
        <v>20.440000000000001</v>
      </c>
      <c r="F13834">
        <v>20.440000000000001</v>
      </c>
      <c r="G13834" t="s">
        <v>22</v>
      </c>
    </row>
    <row r="13835" spans="1:7" x14ac:dyDescent="0.25">
      <c r="A13835" t="s">
        <v>27149</v>
      </c>
      <c r="B13835" t="s">
        <v>27150</v>
      </c>
      <c r="C13835">
        <v>1</v>
      </c>
      <c r="D13835">
        <v>178.41</v>
      </c>
      <c r="E13835">
        <v>25.210999999999999</v>
      </c>
      <c r="F13835">
        <v>1.175</v>
      </c>
      <c r="G13835" t="s">
        <v>22</v>
      </c>
    </row>
    <row r="13836" spans="1:7" x14ac:dyDescent="0.25">
      <c r="A13836" t="s">
        <v>27151</v>
      </c>
      <c r="B13836" t="s">
        <v>27152</v>
      </c>
      <c r="C13836">
        <v>35</v>
      </c>
      <c r="D13836">
        <v>3.87</v>
      </c>
      <c r="E13836">
        <v>3.87</v>
      </c>
      <c r="F13836">
        <v>3.87</v>
      </c>
      <c r="G13836" t="s">
        <v>22</v>
      </c>
    </row>
    <row r="13837" spans="1:7" x14ac:dyDescent="0.25">
      <c r="A13837" t="s">
        <v>27153</v>
      </c>
      <c r="B13837" t="s">
        <v>27154</v>
      </c>
      <c r="C13837">
        <v>0</v>
      </c>
      <c r="D13837">
        <v>0</v>
      </c>
      <c r="E13837">
        <v>3.1949999999999998</v>
      </c>
      <c r="F13837">
        <v>0</v>
      </c>
      <c r="G13837" t="s">
        <v>22</v>
      </c>
    </row>
    <row r="13838" spans="1:7" x14ac:dyDescent="0.25">
      <c r="A13838" t="s">
        <v>27155</v>
      </c>
      <c r="B13838" t="s">
        <v>26202</v>
      </c>
      <c r="C13838">
        <v>0</v>
      </c>
      <c r="D13838">
        <v>0</v>
      </c>
      <c r="E13838">
        <v>186.75</v>
      </c>
      <c r="F13838">
        <v>186.75</v>
      </c>
      <c r="G13838" t="s">
        <v>22</v>
      </c>
    </row>
    <row r="13839" spans="1:7" x14ac:dyDescent="0.25">
      <c r="A13839" t="s">
        <v>27156</v>
      </c>
      <c r="B13839" t="s">
        <v>27157</v>
      </c>
      <c r="C13839">
        <v>0</v>
      </c>
      <c r="D13839">
        <v>47.4</v>
      </c>
      <c r="E13839">
        <v>8.8209999999999997</v>
      </c>
      <c r="F13839">
        <v>6.8</v>
      </c>
      <c r="G13839" t="s">
        <v>22</v>
      </c>
    </row>
    <row r="13840" spans="1:7" x14ac:dyDescent="0.25">
      <c r="A13840" t="s">
        <v>27158</v>
      </c>
      <c r="B13840" t="s">
        <v>27159</v>
      </c>
      <c r="C13840">
        <v>0</v>
      </c>
      <c r="D13840">
        <v>0</v>
      </c>
      <c r="E13840">
        <v>11.598000000000001</v>
      </c>
      <c r="F13840">
        <v>0</v>
      </c>
      <c r="G13840" t="s">
        <v>22</v>
      </c>
    </row>
    <row r="13841" spans="1:7" x14ac:dyDescent="0.25">
      <c r="A13841" t="s">
        <v>27160</v>
      </c>
      <c r="B13841" t="s">
        <v>27161</v>
      </c>
      <c r="C13841">
        <v>6</v>
      </c>
      <c r="D13841">
        <v>269.91000000000003</v>
      </c>
      <c r="E13841">
        <v>119.056</v>
      </c>
      <c r="F13841">
        <v>105.907</v>
      </c>
      <c r="G13841" t="s">
        <v>33</v>
      </c>
    </row>
    <row r="13842" spans="1:7" x14ac:dyDescent="0.25">
      <c r="A13842" t="s">
        <v>27162</v>
      </c>
      <c r="B13842" t="s">
        <v>27163</v>
      </c>
      <c r="C13842">
        <v>0</v>
      </c>
      <c r="D13842">
        <v>0</v>
      </c>
      <c r="E13842">
        <v>63.609000000000002</v>
      </c>
      <c r="F13842">
        <v>48.9</v>
      </c>
      <c r="G13842" t="s">
        <v>33</v>
      </c>
    </row>
    <row r="13843" spans="1:7" x14ac:dyDescent="0.25">
      <c r="A13843" t="s">
        <v>27164</v>
      </c>
      <c r="B13843" t="s">
        <v>26208</v>
      </c>
      <c r="C13843">
        <v>0</v>
      </c>
      <c r="D13843">
        <v>0</v>
      </c>
      <c r="E13843">
        <v>0</v>
      </c>
      <c r="F13843">
        <v>0</v>
      </c>
      <c r="G13843" t="s">
        <v>22</v>
      </c>
    </row>
    <row r="13844" spans="1:7" x14ac:dyDescent="0.25">
      <c r="A13844" t="s">
        <v>27165</v>
      </c>
      <c r="B13844" t="s">
        <v>27166</v>
      </c>
      <c r="C13844">
        <v>0</v>
      </c>
      <c r="D13844">
        <v>0</v>
      </c>
      <c r="E13844">
        <v>1.482</v>
      </c>
      <c r="F13844">
        <v>0.98899999999999999</v>
      </c>
      <c r="G13844" t="s">
        <v>22</v>
      </c>
    </row>
    <row r="13845" spans="1:7" x14ac:dyDescent="0.25">
      <c r="A13845" t="s">
        <v>27167</v>
      </c>
      <c r="B13845" t="s">
        <v>27168</v>
      </c>
      <c r="C13845">
        <v>25</v>
      </c>
      <c r="D13845">
        <v>0</v>
      </c>
      <c r="E13845">
        <v>4</v>
      </c>
      <c r="F13845">
        <v>4</v>
      </c>
      <c r="G13845" t="s">
        <v>22</v>
      </c>
    </row>
    <row r="13846" spans="1:7" x14ac:dyDescent="0.25">
      <c r="A13846" t="s">
        <v>27169</v>
      </c>
      <c r="B13846" t="s">
        <v>27170</v>
      </c>
      <c r="C13846">
        <v>0</v>
      </c>
      <c r="D13846">
        <v>0</v>
      </c>
      <c r="E13846">
        <v>9.8249999999999993</v>
      </c>
      <c r="F13846">
        <v>2.1280000000000001</v>
      </c>
      <c r="G13846" t="s">
        <v>22</v>
      </c>
    </row>
    <row r="13847" spans="1:7" x14ac:dyDescent="0.25">
      <c r="A13847" t="s">
        <v>27171</v>
      </c>
      <c r="B13847" t="s">
        <v>27172</v>
      </c>
      <c r="C13847">
        <v>2</v>
      </c>
      <c r="D13847">
        <v>237.37</v>
      </c>
      <c r="E13847">
        <v>29.175999999999998</v>
      </c>
      <c r="F13847">
        <v>13.744999999999999</v>
      </c>
      <c r="G13847" t="s">
        <v>33</v>
      </c>
    </row>
    <row r="13848" spans="1:7" x14ac:dyDescent="0.25">
      <c r="A13848" t="s">
        <v>27173</v>
      </c>
      <c r="B13848" t="s">
        <v>27174</v>
      </c>
      <c r="C13848">
        <v>1</v>
      </c>
      <c r="D13848">
        <v>86.83</v>
      </c>
      <c r="E13848">
        <v>18.751999999999999</v>
      </c>
      <c r="F13848">
        <v>17.916</v>
      </c>
      <c r="G13848" t="s">
        <v>33</v>
      </c>
    </row>
    <row r="13849" spans="1:7" x14ac:dyDescent="0.25">
      <c r="A13849" t="s">
        <v>27175</v>
      </c>
      <c r="B13849" t="s">
        <v>27176</v>
      </c>
      <c r="C13849">
        <v>0</v>
      </c>
      <c r="D13849">
        <v>493.39</v>
      </c>
      <c r="E13849">
        <v>46.356999999999999</v>
      </c>
      <c r="F13849">
        <v>18.800999999999998</v>
      </c>
      <c r="G13849" t="s">
        <v>312</v>
      </c>
    </row>
    <row r="13850" spans="1:7" x14ac:dyDescent="0.25">
      <c r="A13850" t="s">
        <v>27177</v>
      </c>
      <c r="B13850" t="s">
        <v>27178</v>
      </c>
      <c r="C13850">
        <v>0</v>
      </c>
      <c r="D13850">
        <v>0</v>
      </c>
      <c r="E13850">
        <v>6</v>
      </c>
      <c r="F13850">
        <v>6</v>
      </c>
      <c r="G13850" t="s">
        <v>22</v>
      </c>
    </row>
    <row r="13851" spans="1:7" x14ac:dyDescent="0.25">
      <c r="A13851" t="s">
        <v>27179</v>
      </c>
      <c r="B13851" t="s">
        <v>27180</v>
      </c>
      <c r="C13851">
        <v>0</v>
      </c>
      <c r="D13851">
        <v>0</v>
      </c>
      <c r="E13851">
        <v>2.8319999999999999</v>
      </c>
      <c r="F13851">
        <v>5.82</v>
      </c>
      <c r="G13851" t="s">
        <v>22</v>
      </c>
    </row>
    <row r="13852" spans="1:7" x14ac:dyDescent="0.25">
      <c r="A13852" t="s">
        <v>27181</v>
      </c>
      <c r="B13852" t="s">
        <v>9331</v>
      </c>
      <c r="C13852">
        <v>0</v>
      </c>
      <c r="D13852">
        <v>149.41999999999999</v>
      </c>
      <c r="E13852">
        <v>69.069999999999993</v>
      </c>
      <c r="F13852">
        <v>59.588999999999999</v>
      </c>
      <c r="G13852" t="s">
        <v>33</v>
      </c>
    </row>
    <row r="13853" spans="1:7" x14ac:dyDescent="0.25">
      <c r="A13853" t="s">
        <v>27182</v>
      </c>
      <c r="B13853" t="s">
        <v>27183</v>
      </c>
      <c r="C13853">
        <v>0</v>
      </c>
      <c r="D13853">
        <v>0</v>
      </c>
      <c r="E13853">
        <v>262.5</v>
      </c>
      <c r="F13853">
        <v>210</v>
      </c>
      <c r="G13853" t="s">
        <v>22</v>
      </c>
    </row>
    <row r="13854" spans="1:7" x14ac:dyDescent="0.25">
      <c r="A13854" t="s">
        <v>27184</v>
      </c>
      <c r="B13854" t="s">
        <v>27185</v>
      </c>
      <c r="C13854">
        <v>0</v>
      </c>
      <c r="D13854">
        <v>0</v>
      </c>
      <c r="E13854">
        <v>0.21590000000000001</v>
      </c>
      <c r="F13854">
        <v>0.22</v>
      </c>
      <c r="G13854" t="s">
        <v>22</v>
      </c>
    </row>
    <row r="13855" spans="1:7" x14ac:dyDescent="0.25">
      <c r="A13855" t="s">
        <v>27186</v>
      </c>
      <c r="B13855" t="s">
        <v>27187</v>
      </c>
      <c r="C13855">
        <v>95</v>
      </c>
      <c r="D13855">
        <v>0</v>
      </c>
      <c r="E13855">
        <v>0.13</v>
      </c>
      <c r="F13855">
        <v>0.13</v>
      </c>
      <c r="G13855" t="s">
        <v>22</v>
      </c>
    </row>
    <row r="13856" spans="1:7" x14ac:dyDescent="0.25">
      <c r="A13856" t="s">
        <v>27188</v>
      </c>
      <c r="B13856" t="s">
        <v>27189</v>
      </c>
      <c r="C13856">
        <v>25</v>
      </c>
      <c r="D13856">
        <v>0</v>
      </c>
      <c r="E13856">
        <v>1.6E-2</v>
      </c>
      <c r="F13856">
        <v>0</v>
      </c>
      <c r="G13856" t="s">
        <v>22</v>
      </c>
    </row>
    <row r="13857" spans="1:7" x14ac:dyDescent="0.25">
      <c r="A13857" t="s">
        <v>27190</v>
      </c>
      <c r="B13857" t="s">
        <v>27191</v>
      </c>
      <c r="C13857">
        <v>0</v>
      </c>
      <c r="D13857">
        <v>0</v>
      </c>
      <c r="E13857">
        <v>3.6999999999999998E-2</v>
      </c>
      <c r="F13857">
        <v>3.6999999999999998E-2</v>
      </c>
      <c r="G13857" t="s">
        <v>22</v>
      </c>
    </row>
    <row r="13858" spans="1:7" x14ac:dyDescent="0.25">
      <c r="A13858" t="s">
        <v>27192</v>
      </c>
      <c r="B13858" t="s">
        <v>27193</v>
      </c>
      <c r="C13858">
        <v>0</v>
      </c>
      <c r="D13858">
        <v>0</v>
      </c>
      <c r="E13858">
        <v>3.2000000000000001E-2</v>
      </c>
      <c r="F13858">
        <v>3.2000000000000001E-2</v>
      </c>
      <c r="G13858" t="s">
        <v>22</v>
      </c>
    </row>
    <row r="13859" spans="1:7" x14ac:dyDescent="0.25">
      <c r="A13859" t="s">
        <v>27194</v>
      </c>
      <c r="B13859" t="s">
        <v>27195</v>
      </c>
      <c r="C13859">
        <v>0</v>
      </c>
      <c r="D13859">
        <v>0</v>
      </c>
      <c r="E13859">
        <v>3.3000000000000002E-2</v>
      </c>
      <c r="F13859">
        <v>3.3000000000000002E-2</v>
      </c>
      <c r="G13859" t="s">
        <v>22</v>
      </c>
    </row>
    <row r="13860" spans="1:7" x14ac:dyDescent="0.25">
      <c r="A13860" t="s">
        <v>27196</v>
      </c>
      <c r="B13860" t="s">
        <v>27197</v>
      </c>
      <c r="C13860">
        <v>1</v>
      </c>
      <c r="D13860">
        <v>109.05</v>
      </c>
      <c r="E13860">
        <v>36.493000000000002</v>
      </c>
      <c r="F13860">
        <v>36.493000000000002</v>
      </c>
      <c r="G13860" t="s">
        <v>33</v>
      </c>
    </row>
    <row r="13861" spans="1:7" x14ac:dyDescent="0.25">
      <c r="A13861" t="s">
        <v>27198</v>
      </c>
      <c r="B13861" t="s">
        <v>27199</v>
      </c>
      <c r="C13861">
        <v>0</v>
      </c>
      <c r="D13861">
        <v>0</v>
      </c>
      <c r="E13861">
        <v>3.2000000000000001E-2</v>
      </c>
      <c r="F13861">
        <v>3.2000000000000001E-2</v>
      </c>
      <c r="G13861" t="s">
        <v>22</v>
      </c>
    </row>
    <row r="13862" spans="1:7" x14ac:dyDescent="0.25">
      <c r="A13862" t="s">
        <v>27200</v>
      </c>
      <c r="B13862" t="s">
        <v>27201</v>
      </c>
      <c r="C13862">
        <v>0</v>
      </c>
      <c r="D13862">
        <v>0</v>
      </c>
      <c r="E13862">
        <v>3.6999999999999998E-2</v>
      </c>
      <c r="F13862">
        <v>3.6999999999999998E-2</v>
      </c>
      <c r="G13862" t="s">
        <v>22</v>
      </c>
    </row>
    <row r="13863" spans="1:7" x14ac:dyDescent="0.25">
      <c r="A13863" t="s">
        <v>27202</v>
      </c>
      <c r="B13863" t="s">
        <v>27203</v>
      </c>
      <c r="C13863">
        <v>0</v>
      </c>
      <c r="D13863">
        <v>0</v>
      </c>
      <c r="E13863">
        <v>3.2000000000000001E-2</v>
      </c>
      <c r="F13863">
        <v>3.2000000000000001E-2</v>
      </c>
      <c r="G13863" t="s">
        <v>22</v>
      </c>
    </row>
    <row r="13864" spans="1:7" x14ac:dyDescent="0.25">
      <c r="A13864" t="s">
        <v>27204</v>
      </c>
      <c r="B13864" t="s">
        <v>27205</v>
      </c>
      <c r="C13864">
        <v>90</v>
      </c>
      <c r="D13864">
        <v>0</v>
      </c>
      <c r="E13864">
        <v>32</v>
      </c>
      <c r="F13864">
        <v>32</v>
      </c>
      <c r="G13864" t="s">
        <v>22</v>
      </c>
    </row>
    <row r="13865" spans="1:7" x14ac:dyDescent="0.25">
      <c r="A13865" t="s">
        <v>27206</v>
      </c>
      <c r="B13865" t="s">
        <v>9331</v>
      </c>
      <c r="C13865">
        <v>0</v>
      </c>
      <c r="D13865">
        <v>149.41999999999999</v>
      </c>
      <c r="E13865">
        <v>58.447000000000003</v>
      </c>
      <c r="F13865">
        <v>59.588999999999999</v>
      </c>
      <c r="G13865" t="s">
        <v>33</v>
      </c>
    </row>
    <row r="13866" spans="1:7" x14ac:dyDescent="0.25">
      <c r="A13866" t="s">
        <v>27207</v>
      </c>
      <c r="B13866" t="s">
        <v>27208</v>
      </c>
      <c r="C13866">
        <v>82</v>
      </c>
      <c r="D13866">
        <v>0</v>
      </c>
      <c r="E13866">
        <v>21.42</v>
      </c>
      <c r="F13866">
        <v>21.42</v>
      </c>
      <c r="G13866" t="s">
        <v>22</v>
      </c>
    </row>
    <row r="13867" spans="1:7" x14ac:dyDescent="0.25">
      <c r="A13867" t="s">
        <v>27209</v>
      </c>
      <c r="B13867" t="s">
        <v>27210</v>
      </c>
      <c r="C13867">
        <v>304</v>
      </c>
      <c r="D13867">
        <v>0</v>
      </c>
      <c r="E13867">
        <v>0.32</v>
      </c>
      <c r="F13867">
        <v>0.32</v>
      </c>
      <c r="G13867" t="s">
        <v>22</v>
      </c>
    </row>
    <row r="13868" spans="1:7" x14ac:dyDescent="0.25">
      <c r="A13868" t="s">
        <v>27211</v>
      </c>
      <c r="B13868" t="s">
        <v>27212</v>
      </c>
      <c r="C13868">
        <v>1276</v>
      </c>
      <c r="D13868">
        <v>0</v>
      </c>
      <c r="E13868">
        <v>0.09</v>
      </c>
      <c r="F13868">
        <v>0.09</v>
      </c>
      <c r="G13868" t="s">
        <v>22</v>
      </c>
    </row>
    <row r="13869" spans="1:7" x14ac:dyDescent="0.25">
      <c r="A13869" t="s">
        <v>27213</v>
      </c>
      <c r="B13869" t="s">
        <v>27214</v>
      </c>
      <c r="C13869">
        <v>0</v>
      </c>
      <c r="D13869">
        <v>213.08</v>
      </c>
      <c r="E13869">
        <v>104.48</v>
      </c>
      <c r="F13869">
        <v>0</v>
      </c>
      <c r="G13869" t="s">
        <v>33</v>
      </c>
    </row>
    <row r="13870" spans="1:7" x14ac:dyDescent="0.25">
      <c r="A13870" t="s">
        <v>27215</v>
      </c>
      <c r="B13870" t="s">
        <v>27216</v>
      </c>
      <c r="C13870">
        <v>663</v>
      </c>
      <c r="D13870">
        <v>0</v>
      </c>
      <c r="E13870">
        <v>0.23</v>
      </c>
      <c r="F13870">
        <v>0.23</v>
      </c>
      <c r="G13870" t="s">
        <v>22</v>
      </c>
    </row>
    <row r="13871" spans="1:7" x14ac:dyDescent="0.25">
      <c r="A13871" t="s">
        <v>27217</v>
      </c>
      <c r="B13871" t="s">
        <v>27218</v>
      </c>
      <c r="C13871">
        <v>0</v>
      </c>
      <c r="D13871">
        <v>28.97</v>
      </c>
      <c r="E13871">
        <v>5.4269999999999996</v>
      </c>
      <c r="F13871">
        <v>5.4269999999999996</v>
      </c>
      <c r="G13871" t="s">
        <v>33</v>
      </c>
    </row>
    <row r="13872" spans="1:7" x14ac:dyDescent="0.25">
      <c r="A13872" t="s">
        <v>27219</v>
      </c>
      <c r="B13872" t="s">
        <v>27220</v>
      </c>
      <c r="C13872">
        <v>0</v>
      </c>
      <c r="D13872">
        <v>95.53</v>
      </c>
      <c r="E13872">
        <v>33.805</v>
      </c>
      <c r="F13872">
        <v>28.213000000000001</v>
      </c>
      <c r="G13872" t="s">
        <v>312</v>
      </c>
    </row>
    <row r="13873" spans="1:7" x14ac:dyDescent="0.25">
      <c r="A13873" t="s">
        <v>27221</v>
      </c>
      <c r="B13873" t="s">
        <v>27222</v>
      </c>
      <c r="C13873">
        <v>1</v>
      </c>
      <c r="D13873">
        <v>363.09</v>
      </c>
      <c r="E13873">
        <v>175.39400000000001</v>
      </c>
      <c r="F13873">
        <v>216.46199999999999</v>
      </c>
      <c r="G13873" t="s">
        <v>33</v>
      </c>
    </row>
    <row r="13874" spans="1:7" x14ac:dyDescent="0.25">
      <c r="A13874" t="s">
        <v>27223</v>
      </c>
      <c r="B13874" t="s">
        <v>27224</v>
      </c>
      <c r="C13874">
        <v>0</v>
      </c>
      <c r="D13874">
        <v>587.98</v>
      </c>
      <c r="E13874">
        <v>153.45099999999999</v>
      </c>
      <c r="F13874">
        <v>152.51900000000001</v>
      </c>
      <c r="G13874" t="s">
        <v>33</v>
      </c>
    </row>
    <row r="13875" spans="1:7" x14ac:dyDescent="0.25">
      <c r="A13875" t="s">
        <v>27225</v>
      </c>
      <c r="B13875" t="s">
        <v>27226</v>
      </c>
      <c r="C13875">
        <v>0</v>
      </c>
      <c r="D13875">
        <v>0.16420000000000001</v>
      </c>
      <c r="E13875">
        <v>0.1095</v>
      </c>
      <c r="F13875">
        <v>0.1095</v>
      </c>
      <c r="G13875" t="s">
        <v>22</v>
      </c>
    </row>
    <row r="13876" spans="1:7" x14ac:dyDescent="0.25">
      <c r="A13876" t="s">
        <v>27227</v>
      </c>
      <c r="B13876" t="s">
        <v>27228</v>
      </c>
      <c r="C13876">
        <v>0</v>
      </c>
      <c r="D13876">
        <v>280</v>
      </c>
      <c r="E13876">
        <v>116.419</v>
      </c>
      <c r="F13876">
        <v>135.18199999999999</v>
      </c>
      <c r="G13876" t="s">
        <v>33</v>
      </c>
    </row>
    <row r="13877" spans="1:7" x14ac:dyDescent="0.25">
      <c r="A13877" t="s">
        <v>27229</v>
      </c>
      <c r="B13877" t="s">
        <v>27230</v>
      </c>
      <c r="C13877">
        <v>5</v>
      </c>
      <c r="D13877">
        <v>42.4</v>
      </c>
      <c r="E13877">
        <v>18.422000000000001</v>
      </c>
      <c r="F13877">
        <v>19.155000000000001</v>
      </c>
      <c r="G13877" t="s">
        <v>33</v>
      </c>
    </row>
    <row r="13878" spans="1:7" x14ac:dyDescent="0.25">
      <c r="A13878" t="s">
        <v>27231</v>
      </c>
      <c r="B13878" t="s">
        <v>27232</v>
      </c>
      <c r="C13878">
        <v>6149</v>
      </c>
      <c r="D13878">
        <v>0</v>
      </c>
      <c r="E13878">
        <v>0.50153000000000003</v>
      </c>
      <c r="F13878">
        <v>0.34117999999999998</v>
      </c>
      <c r="G13878" t="s">
        <v>22</v>
      </c>
    </row>
    <row r="13879" spans="1:7" x14ac:dyDescent="0.25">
      <c r="A13879" t="s">
        <v>27233</v>
      </c>
      <c r="B13879" t="s">
        <v>27234</v>
      </c>
      <c r="C13879">
        <v>0</v>
      </c>
      <c r="D13879">
        <v>71.66</v>
      </c>
      <c r="E13879">
        <v>0</v>
      </c>
      <c r="F13879">
        <v>0</v>
      </c>
      <c r="G13879" t="s">
        <v>22</v>
      </c>
    </row>
    <row r="13880" spans="1:7" x14ac:dyDescent="0.25">
      <c r="A13880" t="s">
        <v>27235</v>
      </c>
      <c r="B13880" t="s">
        <v>27234</v>
      </c>
      <c r="C13880">
        <v>0</v>
      </c>
      <c r="D13880">
        <v>71.66</v>
      </c>
      <c r="E13880">
        <v>0</v>
      </c>
      <c r="F13880">
        <v>0</v>
      </c>
      <c r="G13880" t="s">
        <v>22</v>
      </c>
    </row>
    <row r="13881" spans="1:7" x14ac:dyDescent="0.25">
      <c r="A13881" t="s">
        <v>27236</v>
      </c>
      <c r="B13881" t="s">
        <v>27234</v>
      </c>
      <c r="C13881">
        <v>0</v>
      </c>
      <c r="D13881">
        <v>71.66</v>
      </c>
      <c r="E13881">
        <v>0</v>
      </c>
      <c r="F13881">
        <v>0</v>
      </c>
      <c r="G13881" t="s">
        <v>22</v>
      </c>
    </row>
    <row r="13882" spans="1:7" x14ac:dyDescent="0.25">
      <c r="A13882" t="s">
        <v>27237</v>
      </c>
      <c r="B13882" t="s">
        <v>27238</v>
      </c>
      <c r="C13882">
        <v>0</v>
      </c>
      <c r="D13882">
        <v>0</v>
      </c>
      <c r="E13882">
        <v>38.838999999999999</v>
      </c>
      <c r="F13882">
        <v>0</v>
      </c>
      <c r="G13882" t="s">
        <v>22</v>
      </c>
    </row>
    <row r="13883" spans="1:7" x14ac:dyDescent="0.25">
      <c r="A13883" t="s">
        <v>27239</v>
      </c>
      <c r="B13883" t="s">
        <v>27240</v>
      </c>
      <c r="C13883">
        <v>5521.5</v>
      </c>
      <c r="D13883">
        <v>0</v>
      </c>
      <c r="E13883">
        <v>0.09</v>
      </c>
      <c r="F13883">
        <v>0.09</v>
      </c>
      <c r="G13883" t="s">
        <v>22</v>
      </c>
    </row>
    <row r="13884" spans="1:7" x14ac:dyDescent="0.25">
      <c r="A13884" t="s">
        <v>27241</v>
      </c>
      <c r="B13884" t="s">
        <v>27242</v>
      </c>
      <c r="C13884">
        <v>10</v>
      </c>
      <c r="D13884">
        <v>0</v>
      </c>
      <c r="E13884">
        <v>1.7</v>
      </c>
      <c r="F13884">
        <v>1.7</v>
      </c>
      <c r="G13884" t="s">
        <v>22</v>
      </c>
    </row>
    <row r="13885" spans="1:7" x14ac:dyDescent="0.25">
      <c r="A13885" t="s">
        <v>27243</v>
      </c>
      <c r="B13885" t="s">
        <v>27244</v>
      </c>
      <c r="C13885">
        <v>0</v>
      </c>
      <c r="D13885">
        <v>291.91000000000003</v>
      </c>
      <c r="E13885">
        <v>120.801</v>
      </c>
      <c r="F13885">
        <v>123.182</v>
      </c>
      <c r="G13885" t="s">
        <v>33</v>
      </c>
    </row>
    <row r="13886" spans="1:7" x14ac:dyDescent="0.25">
      <c r="A13886" t="s">
        <v>27245</v>
      </c>
      <c r="B13886" t="s">
        <v>27246</v>
      </c>
      <c r="C13886">
        <v>0</v>
      </c>
      <c r="D13886">
        <v>290.47000000000003</v>
      </c>
      <c r="E13886">
        <v>234.666</v>
      </c>
      <c r="F13886">
        <v>241.54499999999999</v>
      </c>
      <c r="G13886" t="s">
        <v>33</v>
      </c>
    </row>
    <row r="13887" spans="1:7" x14ac:dyDescent="0.25">
      <c r="A13887" t="s">
        <v>27247</v>
      </c>
      <c r="B13887" t="s">
        <v>27248</v>
      </c>
      <c r="C13887">
        <v>0</v>
      </c>
      <c r="D13887">
        <v>68.680000000000007</v>
      </c>
      <c r="E13887">
        <v>34.808</v>
      </c>
      <c r="F13887">
        <v>33.819000000000003</v>
      </c>
      <c r="G13887" t="s">
        <v>22</v>
      </c>
    </row>
    <row r="13888" spans="1:7" x14ac:dyDescent="0.25">
      <c r="A13888" t="s">
        <v>27249</v>
      </c>
      <c r="B13888" t="s">
        <v>73</v>
      </c>
      <c r="C13888">
        <v>4</v>
      </c>
      <c r="D13888">
        <v>308.19</v>
      </c>
      <c r="E13888">
        <v>46.466999999999999</v>
      </c>
      <c r="F13888">
        <v>28.776</v>
      </c>
      <c r="G13888" t="s">
        <v>33</v>
      </c>
    </row>
    <row r="13889" spans="1:7" x14ac:dyDescent="0.25">
      <c r="A13889" t="s">
        <v>27250</v>
      </c>
      <c r="B13889" t="s">
        <v>27251</v>
      </c>
      <c r="C13889">
        <v>0</v>
      </c>
      <c r="D13889">
        <v>767.98</v>
      </c>
      <c r="E13889">
        <v>1178.894</v>
      </c>
      <c r="F13889">
        <v>554.85299999999995</v>
      </c>
      <c r="G13889" t="s">
        <v>33</v>
      </c>
    </row>
    <row r="13890" spans="1:7" x14ac:dyDescent="0.25">
      <c r="A13890" t="s">
        <v>27252</v>
      </c>
      <c r="B13890" t="s">
        <v>27253</v>
      </c>
      <c r="C13890">
        <v>0</v>
      </c>
      <c r="D13890">
        <v>888.81</v>
      </c>
      <c r="E13890">
        <v>753.09900000000005</v>
      </c>
      <c r="F13890">
        <v>741.37699999999995</v>
      </c>
      <c r="G13890" t="s">
        <v>33</v>
      </c>
    </row>
    <row r="13891" spans="1:7" x14ac:dyDescent="0.25">
      <c r="A13891" t="s">
        <v>27254</v>
      </c>
      <c r="B13891" t="s">
        <v>27255</v>
      </c>
      <c r="C13891">
        <v>0</v>
      </c>
      <c r="D13891">
        <v>0</v>
      </c>
      <c r="E13891">
        <v>83.4</v>
      </c>
      <c r="F13891">
        <v>83.4</v>
      </c>
      <c r="G13891" t="s">
        <v>22</v>
      </c>
    </row>
    <row r="13892" spans="1:7" x14ac:dyDescent="0.25">
      <c r="A13892" t="s">
        <v>27256</v>
      </c>
      <c r="B13892" t="s">
        <v>17765</v>
      </c>
      <c r="C13892">
        <v>1</v>
      </c>
      <c r="D13892">
        <v>543.69000000000005</v>
      </c>
      <c r="E13892">
        <v>90.725999999999999</v>
      </c>
      <c r="F13892">
        <v>74.438999999999993</v>
      </c>
      <c r="G13892" t="s">
        <v>312</v>
      </c>
    </row>
    <row r="13893" spans="1:7" x14ac:dyDescent="0.25">
      <c r="A13893" t="s">
        <v>27257</v>
      </c>
      <c r="B13893" t="s">
        <v>27258</v>
      </c>
      <c r="C13893">
        <v>0</v>
      </c>
      <c r="D13893">
        <v>468.19</v>
      </c>
      <c r="E13893">
        <v>157.71</v>
      </c>
      <c r="F13893">
        <v>157.71</v>
      </c>
      <c r="G13893" t="s">
        <v>33</v>
      </c>
    </row>
    <row r="13894" spans="1:7" x14ac:dyDescent="0.25">
      <c r="A13894" t="s">
        <v>27259</v>
      </c>
      <c r="B13894" t="s">
        <v>27260</v>
      </c>
      <c r="C13894">
        <v>0</v>
      </c>
      <c r="D13894">
        <v>321.32</v>
      </c>
      <c r="E13894">
        <v>92.522999999999996</v>
      </c>
      <c r="F13894">
        <v>91.805999999999997</v>
      </c>
      <c r="G13894" t="s">
        <v>33</v>
      </c>
    </row>
    <row r="13895" spans="1:7" x14ac:dyDescent="0.25">
      <c r="A13895" t="s">
        <v>27261</v>
      </c>
      <c r="B13895" t="s">
        <v>27262</v>
      </c>
      <c r="C13895">
        <v>517</v>
      </c>
      <c r="D13895">
        <v>0</v>
      </c>
      <c r="E13895">
        <v>0.81399999999999995</v>
      </c>
      <c r="F13895">
        <v>0.77400000000000002</v>
      </c>
      <c r="G13895" t="s">
        <v>33</v>
      </c>
    </row>
    <row r="13896" spans="1:7" x14ac:dyDescent="0.25">
      <c r="A13896" t="s">
        <v>27263</v>
      </c>
      <c r="B13896" t="s">
        <v>27264</v>
      </c>
      <c r="C13896">
        <v>0</v>
      </c>
      <c r="D13896">
        <v>0</v>
      </c>
      <c r="E13896">
        <v>0</v>
      </c>
      <c r="F13896">
        <v>0</v>
      </c>
      <c r="G13896" t="s">
        <v>22</v>
      </c>
    </row>
    <row r="13897" spans="1:7" x14ac:dyDescent="0.25">
      <c r="A13897" t="s">
        <v>27265</v>
      </c>
      <c r="B13897" t="s">
        <v>27266</v>
      </c>
      <c r="C13897">
        <v>3552.1</v>
      </c>
      <c r="D13897">
        <v>0</v>
      </c>
      <c r="E13897">
        <v>0.33</v>
      </c>
      <c r="F13897">
        <v>0.33</v>
      </c>
      <c r="G13897" t="s">
        <v>22</v>
      </c>
    </row>
    <row r="13898" spans="1:7" x14ac:dyDescent="0.25">
      <c r="A13898" t="s">
        <v>27267</v>
      </c>
      <c r="B13898" t="s">
        <v>27268</v>
      </c>
      <c r="C13898">
        <v>2002</v>
      </c>
      <c r="D13898">
        <v>0</v>
      </c>
      <c r="E13898">
        <v>0.2036</v>
      </c>
      <c r="F13898">
        <v>0.20358000000000001</v>
      </c>
      <c r="G13898" t="s">
        <v>22</v>
      </c>
    </row>
    <row r="13899" spans="1:7" x14ac:dyDescent="0.25">
      <c r="A13899" t="s">
        <v>27269</v>
      </c>
      <c r="B13899" t="s">
        <v>27270</v>
      </c>
      <c r="C13899">
        <v>10</v>
      </c>
      <c r="D13899">
        <v>0</v>
      </c>
      <c r="E13899">
        <v>252.25200000000001</v>
      </c>
      <c r="F13899">
        <v>171.6</v>
      </c>
      <c r="G13899" t="s">
        <v>22</v>
      </c>
    </row>
    <row r="13900" spans="1:7" x14ac:dyDescent="0.25">
      <c r="A13900" t="s">
        <v>27271</v>
      </c>
      <c r="B13900" t="s">
        <v>27272</v>
      </c>
      <c r="C13900">
        <v>0</v>
      </c>
      <c r="D13900">
        <v>0</v>
      </c>
      <c r="E13900">
        <v>0.3</v>
      </c>
      <c r="F13900">
        <v>0</v>
      </c>
      <c r="G13900" t="s">
        <v>22</v>
      </c>
    </row>
    <row r="13901" spans="1:7" x14ac:dyDescent="0.25">
      <c r="A13901" t="s">
        <v>27273</v>
      </c>
      <c r="B13901" t="s">
        <v>27274</v>
      </c>
      <c r="C13901">
        <v>0</v>
      </c>
      <c r="D13901">
        <v>0</v>
      </c>
      <c r="E13901">
        <v>1.1299999999999999</v>
      </c>
      <c r="F13901">
        <v>0</v>
      </c>
      <c r="G13901" t="s">
        <v>22</v>
      </c>
    </row>
    <row r="13902" spans="1:7" x14ac:dyDescent="0.25">
      <c r="A13902" t="s">
        <v>27275</v>
      </c>
      <c r="B13902" t="s">
        <v>27276</v>
      </c>
      <c r="C13902">
        <v>0</v>
      </c>
      <c r="D13902">
        <v>0</v>
      </c>
      <c r="E13902">
        <v>1.45</v>
      </c>
      <c r="F13902">
        <v>0</v>
      </c>
      <c r="G13902" t="s">
        <v>22</v>
      </c>
    </row>
    <row r="13903" spans="1:7" x14ac:dyDescent="0.25">
      <c r="A13903" t="s">
        <v>27277</v>
      </c>
      <c r="B13903" t="s">
        <v>27278</v>
      </c>
      <c r="C13903">
        <v>6175.3270000000002</v>
      </c>
      <c r="D13903">
        <v>0</v>
      </c>
      <c r="E13903">
        <v>0.16900000000000001</v>
      </c>
      <c r="F13903">
        <v>0.16900000000000001</v>
      </c>
      <c r="G13903" t="s">
        <v>22</v>
      </c>
    </row>
    <row r="13904" spans="1:7" x14ac:dyDescent="0.25">
      <c r="A13904" t="s">
        <v>27279</v>
      </c>
      <c r="B13904" t="s">
        <v>27280</v>
      </c>
      <c r="C13904">
        <v>0</v>
      </c>
      <c r="D13904">
        <v>0</v>
      </c>
      <c r="E13904">
        <v>267.53699999999998</v>
      </c>
      <c r="F13904">
        <v>102.321</v>
      </c>
      <c r="G13904" t="s">
        <v>22</v>
      </c>
    </row>
    <row r="13905" spans="1:7" x14ac:dyDescent="0.25">
      <c r="A13905" t="s">
        <v>27281</v>
      </c>
      <c r="B13905" t="s">
        <v>11619</v>
      </c>
      <c r="C13905">
        <v>0</v>
      </c>
      <c r="D13905">
        <v>0</v>
      </c>
      <c r="E13905">
        <v>873.23800000000006</v>
      </c>
      <c r="F13905">
        <v>0</v>
      </c>
      <c r="G13905" t="s">
        <v>22</v>
      </c>
    </row>
    <row r="13906" spans="1:7" x14ac:dyDescent="0.25">
      <c r="A13906" t="s">
        <v>27282</v>
      </c>
      <c r="B13906" t="s">
        <v>27283</v>
      </c>
      <c r="C13906">
        <v>0</v>
      </c>
      <c r="D13906">
        <v>0</v>
      </c>
      <c r="E13906">
        <v>43.848999999999997</v>
      </c>
      <c r="F13906">
        <v>0</v>
      </c>
      <c r="G13906" t="s">
        <v>22</v>
      </c>
    </row>
    <row r="13907" spans="1:7" x14ac:dyDescent="0.25">
      <c r="A13907" t="s">
        <v>27284</v>
      </c>
      <c r="B13907" t="s">
        <v>27285</v>
      </c>
      <c r="C13907">
        <v>0</v>
      </c>
      <c r="D13907">
        <v>0</v>
      </c>
      <c r="E13907">
        <v>41.353000000000002</v>
      </c>
      <c r="F13907">
        <v>0</v>
      </c>
      <c r="G13907" t="s">
        <v>22</v>
      </c>
    </row>
    <row r="13908" spans="1:7" x14ac:dyDescent="0.25">
      <c r="A13908" t="s">
        <v>27286</v>
      </c>
      <c r="B13908" t="s">
        <v>27287</v>
      </c>
      <c r="C13908">
        <v>0</v>
      </c>
      <c r="D13908">
        <v>0</v>
      </c>
      <c r="E13908">
        <v>38.584000000000003</v>
      </c>
      <c r="F13908">
        <v>0</v>
      </c>
      <c r="G13908" t="s">
        <v>22</v>
      </c>
    </row>
    <row r="13909" spans="1:7" x14ac:dyDescent="0.25">
      <c r="A13909" t="s">
        <v>27288</v>
      </c>
      <c r="B13909" t="s">
        <v>27289</v>
      </c>
      <c r="C13909">
        <v>0</v>
      </c>
      <c r="D13909">
        <v>0</v>
      </c>
      <c r="E13909">
        <v>33.228999999999999</v>
      </c>
      <c r="F13909">
        <v>0</v>
      </c>
      <c r="G13909" t="s">
        <v>22</v>
      </c>
    </row>
    <row r="13910" spans="1:7" x14ac:dyDescent="0.25">
      <c r="A13910" t="s">
        <v>27290</v>
      </c>
      <c r="B13910" t="s">
        <v>27291</v>
      </c>
      <c r="C13910">
        <v>0</v>
      </c>
      <c r="D13910">
        <v>0</v>
      </c>
      <c r="E13910">
        <v>0</v>
      </c>
      <c r="F13910">
        <v>0</v>
      </c>
      <c r="G13910" t="s">
        <v>22</v>
      </c>
    </row>
    <row r="13911" spans="1:7" x14ac:dyDescent="0.25">
      <c r="A13911" t="s">
        <v>27292</v>
      </c>
      <c r="B13911" t="s">
        <v>27293</v>
      </c>
      <c r="C13911">
        <v>499</v>
      </c>
      <c r="D13911">
        <v>9.58</v>
      </c>
      <c r="E13911">
        <v>4.5</v>
      </c>
      <c r="F13911">
        <v>4.5</v>
      </c>
      <c r="G13911" t="s">
        <v>22</v>
      </c>
    </row>
    <row r="13912" spans="1:7" x14ac:dyDescent="0.25">
      <c r="A13912" t="s">
        <v>27294</v>
      </c>
      <c r="B13912" t="s">
        <v>27295</v>
      </c>
      <c r="C13912">
        <v>0</v>
      </c>
      <c r="D13912">
        <v>0</v>
      </c>
      <c r="E13912">
        <v>0</v>
      </c>
      <c r="F13912">
        <v>0</v>
      </c>
      <c r="G13912" t="s">
        <v>22</v>
      </c>
    </row>
    <row r="13913" spans="1:7" x14ac:dyDescent="0.25">
      <c r="A13913" t="s">
        <v>27296</v>
      </c>
      <c r="B13913" t="s">
        <v>27297</v>
      </c>
      <c r="C13913">
        <v>0</v>
      </c>
      <c r="D13913">
        <v>0</v>
      </c>
      <c r="E13913">
        <v>0</v>
      </c>
      <c r="F13913">
        <v>0</v>
      </c>
      <c r="G13913" t="s">
        <v>22</v>
      </c>
    </row>
    <row r="13914" spans="1:7" x14ac:dyDescent="0.25">
      <c r="A13914" t="s">
        <v>27298</v>
      </c>
      <c r="B13914" t="s">
        <v>27299</v>
      </c>
      <c r="C13914">
        <v>0</v>
      </c>
      <c r="D13914">
        <v>0</v>
      </c>
      <c r="E13914">
        <v>10.673999999999999</v>
      </c>
      <c r="F13914">
        <v>10.673999999999999</v>
      </c>
      <c r="G13914" t="s">
        <v>33</v>
      </c>
    </row>
    <row r="13915" spans="1:7" x14ac:dyDescent="0.25">
      <c r="A13915" t="s">
        <v>27300</v>
      </c>
      <c r="B13915" t="s">
        <v>27301</v>
      </c>
      <c r="C13915">
        <v>0</v>
      </c>
      <c r="D13915">
        <v>0</v>
      </c>
      <c r="E13915">
        <v>2.4900000000000002</v>
      </c>
      <c r="F13915">
        <v>2.3119999999999998</v>
      </c>
      <c r="G13915" t="s">
        <v>22</v>
      </c>
    </row>
    <row r="13916" spans="1:7" x14ac:dyDescent="0.25">
      <c r="A13916" t="s">
        <v>27302</v>
      </c>
      <c r="B13916" t="s">
        <v>27303</v>
      </c>
      <c r="C13916">
        <v>0</v>
      </c>
      <c r="D13916">
        <v>1886.8</v>
      </c>
      <c r="E13916">
        <v>400</v>
      </c>
      <c r="F13916">
        <v>400</v>
      </c>
      <c r="G13916" t="s">
        <v>22</v>
      </c>
    </row>
    <row r="13917" spans="1:7" x14ac:dyDescent="0.25">
      <c r="A13917" t="s">
        <v>27304</v>
      </c>
      <c r="B13917" t="s">
        <v>27305</v>
      </c>
      <c r="C13917">
        <v>0</v>
      </c>
      <c r="D13917">
        <v>0</v>
      </c>
      <c r="E13917">
        <v>237.5</v>
      </c>
      <c r="F13917">
        <v>190</v>
      </c>
      <c r="G13917" t="s">
        <v>22</v>
      </c>
    </row>
    <row r="13918" spans="1:7" x14ac:dyDescent="0.25">
      <c r="A13918" t="s">
        <v>27306</v>
      </c>
      <c r="B13918" t="s">
        <v>27307</v>
      </c>
      <c r="C13918">
        <v>0</v>
      </c>
      <c r="D13918">
        <v>0</v>
      </c>
      <c r="E13918">
        <v>150</v>
      </c>
      <c r="F13918">
        <v>120</v>
      </c>
      <c r="G13918" t="s">
        <v>22</v>
      </c>
    </row>
    <row r="13919" spans="1:7" x14ac:dyDescent="0.25">
      <c r="A13919" t="s">
        <v>27308</v>
      </c>
      <c r="B13919" t="s">
        <v>27309</v>
      </c>
      <c r="C13919">
        <v>0</v>
      </c>
      <c r="D13919">
        <v>0</v>
      </c>
      <c r="E13919">
        <v>287.5</v>
      </c>
      <c r="F13919">
        <v>230</v>
      </c>
      <c r="G13919" t="s">
        <v>22</v>
      </c>
    </row>
    <row r="13920" spans="1:7" x14ac:dyDescent="0.25">
      <c r="A13920" t="s">
        <v>27310</v>
      </c>
      <c r="B13920" t="s">
        <v>27311</v>
      </c>
      <c r="C13920">
        <v>0</v>
      </c>
      <c r="D13920">
        <v>0</v>
      </c>
      <c r="E13920">
        <v>696.13400000000001</v>
      </c>
      <c r="F13920">
        <v>0</v>
      </c>
      <c r="G13920" t="s">
        <v>22</v>
      </c>
    </row>
    <row r="13921" spans="1:7" x14ac:dyDescent="0.25">
      <c r="A13921" t="s">
        <v>27312</v>
      </c>
      <c r="B13921" t="s">
        <v>27313</v>
      </c>
      <c r="C13921">
        <v>0</v>
      </c>
      <c r="D13921">
        <v>0</v>
      </c>
      <c r="E13921">
        <v>697.51099999999997</v>
      </c>
      <c r="F13921">
        <v>0</v>
      </c>
      <c r="G13921" t="s">
        <v>22</v>
      </c>
    </row>
    <row r="13922" spans="1:7" x14ac:dyDescent="0.25">
      <c r="A13922" t="s">
        <v>27314</v>
      </c>
      <c r="B13922" t="s">
        <v>27315</v>
      </c>
      <c r="C13922">
        <v>0</v>
      </c>
      <c r="D13922">
        <v>0</v>
      </c>
      <c r="E13922">
        <v>780.476</v>
      </c>
      <c r="F13922">
        <v>0</v>
      </c>
      <c r="G13922" t="s">
        <v>22</v>
      </c>
    </row>
    <row r="13923" spans="1:7" x14ac:dyDescent="0.25">
      <c r="A13923" t="s">
        <v>27316</v>
      </c>
      <c r="B13923" t="s">
        <v>27317</v>
      </c>
      <c r="C13923">
        <v>0</v>
      </c>
      <c r="D13923">
        <v>0</v>
      </c>
      <c r="E13923">
        <v>781.85299999999995</v>
      </c>
      <c r="F13923">
        <v>0</v>
      </c>
      <c r="G13923" t="s">
        <v>22</v>
      </c>
    </row>
    <row r="13924" spans="1:7" x14ac:dyDescent="0.25">
      <c r="A13924" t="s">
        <v>27318</v>
      </c>
      <c r="B13924" t="s">
        <v>27319</v>
      </c>
      <c r="C13924">
        <v>0</v>
      </c>
      <c r="D13924">
        <v>0</v>
      </c>
      <c r="E13924">
        <v>1021.753</v>
      </c>
      <c r="F13924">
        <v>0</v>
      </c>
      <c r="G13924" t="s">
        <v>33</v>
      </c>
    </row>
    <row r="13925" spans="1:7" x14ac:dyDescent="0.25">
      <c r="A13925" t="s">
        <v>27320</v>
      </c>
      <c r="B13925" t="s">
        <v>27321</v>
      </c>
      <c r="C13925">
        <v>0</v>
      </c>
      <c r="D13925">
        <v>0</v>
      </c>
      <c r="E13925">
        <v>1040.7850000000001</v>
      </c>
      <c r="F13925">
        <v>0</v>
      </c>
      <c r="G13925" t="s">
        <v>33</v>
      </c>
    </row>
    <row r="13926" spans="1:7" x14ac:dyDescent="0.25">
      <c r="A13926" t="s">
        <v>27322</v>
      </c>
      <c r="B13926" t="s">
        <v>27323</v>
      </c>
      <c r="C13926">
        <v>0</v>
      </c>
      <c r="D13926">
        <v>0.14000000000000001</v>
      </c>
      <c r="E13926">
        <v>0.13</v>
      </c>
      <c r="F13926">
        <v>0.13</v>
      </c>
      <c r="G13926" t="s">
        <v>22</v>
      </c>
    </row>
    <row r="13927" spans="1:7" x14ac:dyDescent="0.25">
      <c r="A13927" t="s">
        <v>27324</v>
      </c>
      <c r="B13927" t="s">
        <v>27325</v>
      </c>
      <c r="C13927">
        <v>0</v>
      </c>
      <c r="D13927">
        <v>0</v>
      </c>
      <c r="E13927">
        <v>0.48</v>
      </c>
      <c r="F13927">
        <v>0.48</v>
      </c>
      <c r="G13927" t="s">
        <v>22</v>
      </c>
    </row>
    <row r="13928" spans="1:7" x14ac:dyDescent="0.25">
      <c r="A13928" t="s">
        <v>27326</v>
      </c>
      <c r="B13928" t="s">
        <v>27327</v>
      </c>
      <c r="C13928">
        <v>11000</v>
      </c>
      <c r="D13928">
        <v>0</v>
      </c>
      <c r="E13928">
        <v>1.3100000000000001E-2</v>
      </c>
      <c r="F13928">
        <v>1.306E-2</v>
      </c>
      <c r="G13928" t="s">
        <v>22</v>
      </c>
    </row>
    <row r="13929" spans="1:7" x14ac:dyDescent="0.25">
      <c r="A13929" t="s">
        <v>27328</v>
      </c>
      <c r="B13929" t="s">
        <v>27329</v>
      </c>
      <c r="C13929">
        <v>13</v>
      </c>
      <c r="D13929">
        <v>0</v>
      </c>
      <c r="E13929">
        <v>4.63</v>
      </c>
      <c r="F13929">
        <v>4.63</v>
      </c>
      <c r="G13929" t="s">
        <v>22</v>
      </c>
    </row>
    <row r="13930" spans="1:7" x14ac:dyDescent="0.25">
      <c r="A13930" t="s">
        <v>27330</v>
      </c>
      <c r="B13930" t="s">
        <v>27331</v>
      </c>
      <c r="C13930">
        <v>0</v>
      </c>
      <c r="D13930">
        <v>0</v>
      </c>
      <c r="E13930">
        <v>43.765999999999998</v>
      </c>
      <c r="F13930">
        <v>166.09</v>
      </c>
      <c r="G13930" t="s">
        <v>22</v>
      </c>
    </row>
    <row r="13931" spans="1:7" x14ac:dyDescent="0.25">
      <c r="A13931" t="s">
        <v>27332</v>
      </c>
      <c r="B13931" t="s">
        <v>19690</v>
      </c>
      <c r="C13931">
        <v>0</v>
      </c>
      <c r="D13931">
        <v>0</v>
      </c>
      <c r="E13931">
        <v>41.107999999999997</v>
      </c>
      <c r="F13931">
        <v>1.623</v>
      </c>
      <c r="G13931" t="s">
        <v>22</v>
      </c>
    </row>
    <row r="13932" spans="1:7" x14ac:dyDescent="0.25">
      <c r="A13932" t="s">
        <v>27333</v>
      </c>
      <c r="B13932" t="s">
        <v>27334</v>
      </c>
      <c r="C13932">
        <v>0</v>
      </c>
      <c r="D13932">
        <v>52.44</v>
      </c>
      <c r="E13932">
        <v>13.523</v>
      </c>
      <c r="F13932">
        <v>29.626000000000001</v>
      </c>
      <c r="G13932" t="s">
        <v>33</v>
      </c>
    </row>
    <row r="13933" spans="1:7" x14ac:dyDescent="0.25">
      <c r="A13933" t="s">
        <v>27335</v>
      </c>
      <c r="B13933" t="s">
        <v>27336</v>
      </c>
      <c r="C13933">
        <v>0</v>
      </c>
      <c r="D13933">
        <v>0</v>
      </c>
      <c r="E13933">
        <v>0</v>
      </c>
      <c r="F13933">
        <v>0</v>
      </c>
      <c r="G13933" t="s">
        <v>22</v>
      </c>
    </row>
    <row r="13934" spans="1:7" x14ac:dyDescent="0.25">
      <c r="A13934" t="s">
        <v>27337</v>
      </c>
      <c r="B13934" t="s">
        <v>27338</v>
      </c>
      <c r="C13934">
        <v>3541</v>
      </c>
      <c r="D13934">
        <v>0</v>
      </c>
      <c r="E13934">
        <v>6.7299999999999999E-3</v>
      </c>
      <c r="F13934">
        <v>6.7200000000000003E-3</v>
      </c>
      <c r="G13934" t="s">
        <v>22</v>
      </c>
    </row>
    <row r="13935" spans="1:7" x14ac:dyDescent="0.25">
      <c r="A13935" t="s">
        <v>27339</v>
      </c>
      <c r="B13935" t="s">
        <v>27340</v>
      </c>
      <c r="C13935">
        <v>5</v>
      </c>
      <c r="D13935">
        <v>0</v>
      </c>
      <c r="E13935">
        <v>0</v>
      </c>
      <c r="F13935">
        <v>0</v>
      </c>
      <c r="G13935" t="s">
        <v>22</v>
      </c>
    </row>
    <row r="13936" spans="1:7" x14ac:dyDescent="0.25">
      <c r="A13936" t="s">
        <v>27341</v>
      </c>
      <c r="B13936" t="s">
        <v>27342</v>
      </c>
      <c r="C13936">
        <v>0</v>
      </c>
      <c r="D13936">
        <v>0</v>
      </c>
      <c r="E13936">
        <v>0</v>
      </c>
      <c r="F13936">
        <v>0</v>
      </c>
      <c r="G13936" t="s">
        <v>22</v>
      </c>
    </row>
    <row r="13937" spans="1:7" x14ac:dyDescent="0.25">
      <c r="A13937" t="s">
        <v>27343</v>
      </c>
      <c r="B13937" t="s">
        <v>27344</v>
      </c>
      <c r="C13937">
        <v>5</v>
      </c>
      <c r="D13937">
        <v>0</v>
      </c>
      <c r="E13937">
        <v>0</v>
      </c>
      <c r="F13937">
        <v>0</v>
      </c>
      <c r="G13937" t="s">
        <v>22</v>
      </c>
    </row>
    <row r="13938" spans="1:7" x14ac:dyDescent="0.25">
      <c r="A13938" t="s">
        <v>27345</v>
      </c>
      <c r="B13938" t="s">
        <v>27346</v>
      </c>
      <c r="C13938">
        <v>0</v>
      </c>
      <c r="D13938">
        <v>0</v>
      </c>
      <c r="E13938">
        <v>0</v>
      </c>
      <c r="F13938">
        <v>0</v>
      </c>
      <c r="G13938" t="s">
        <v>22</v>
      </c>
    </row>
    <row r="13939" spans="1:7" x14ac:dyDescent="0.25">
      <c r="A13939" t="s">
        <v>27347</v>
      </c>
      <c r="B13939" t="s">
        <v>27348</v>
      </c>
      <c r="C13939">
        <v>0</v>
      </c>
      <c r="D13939">
        <v>0</v>
      </c>
      <c r="E13939">
        <v>97.85</v>
      </c>
      <c r="F13939">
        <v>97.85</v>
      </c>
      <c r="G13939" t="s">
        <v>22</v>
      </c>
    </row>
    <row r="13940" spans="1:7" x14ac:dyDescent="0.25">
      <c r="A13940" t="s">
        <v>27349</v>
      </c>
      <c r="B13940" t="s">
        <v>21700</v>
      </c>
      <c r="C13940">
        <v>0</v>
      </c>
      <c r="D13940">
        <v>0</v>
      </c>
      <c r="E13940">
        <v>0</v>
      </c>
      <c r="F13940">
        <v>0</v>
      </c>
      <c r="G13940" t="s">
        <v>22</v>
      </c>
    </row>
    <row r="13941" spans="1:7" x14ac:dyDescent="0.25">
      <c r="A13941" t="s">
        <v>27350</v>
      </c>
      <c r="B13941" t="s">
        <v>27351</v>
      </c>
      <c r="C13941">
        <v>14</v>
      </c>
      <c r="D13941">
        <v>141.6</v>
      </c>
      <c r="E13941">
        <v>56.817999999999998</v>
      </c>
      <c r="F13941">
        <v>52.655999999999999</v>
      </c>
      <c r="G13941" t="s">
        <v>312</v>
      </c>
    </row>
    <row r="13942" spans="1:7" x14ac:dyDescent="0.25">
      <c r="A13942" t="s">
        <v>27352</v>
      </c>
      <c r="B13942" t="s">
        <v>27353</v>
      </c>
      <c r="C13942">
        <v>0</v>
      </c>
      <c r="D13942">
        <v>0</v>
      </c>
      <c r="E13942">
        <v>0</v>
      </c>
      <c r="F13942">
        <v>0</v>
      </c>
      <c r="G13942" t="s">
        <v>22</v>
      </c>
    </row>
    <row r="13943" spans="1:7" x14ac:dyDescent="0.25">
      <c r="A13943" t="s">
        <v>27354</v>
      </c>
      <c r="B13943" t="s">
        <v>27355</v>
      </c>
      <c r="C13943">
        <v>0</v>
      </c>
      <c r="D13943">
        <v>0</v>
      </c>
      <c r="E13943">
        <v>0</v>
      </c>
      <c r="F13943">
        <v>0</v>
      </c>
      <c r="G13943" t="s">
        <v>22</v>
      </c>
    </row>
    <row r="13944" spans="1:7" x14ac:dyDescent="0.25">
      <c r="A13944" t="s">
        <v>27356</v>
      </c>
      <c r="B13944" t="s">
        <v>27357</v>
      </c>
      <c r="C13944">
        <v>883</v>
      </c>
      <c r="D13944">
        <v>0</v>
      </c>
      <c r="E13944">
        <v>1.03</v>
      </c>
      <c r="F13944">
        <v>1.03</v>
      </c>
      <c r="G13944" t="s">
        <v>22</v>
      </c>
    </row>
    <row r="13945" spans="1:7" x14ac:dyDescent="0.25">
      <c r="A13945" t="s">
        <v>27358</v>
      </c>
      <c r="B13945" t="s">
        <v>27359</v>
      </c>
      <c r="C13945">
        <v>0</v>
      </c>
      <c r="D13945">
        <v>0</v>
      </c>
      <c r="E13945">
        <v>435.51299999999998</v>
      </c>
      <c r="F13945">
        <v>262.74</v>
      </c>
      <c r="G13945" t="s">
        <v>33</v>
      </c>
    </row>
    <row r="13946" spans="1:7" x14ac:dyDescent="0.25">
      <c r="A13946" t="s">
        <v>27360</v>
      </c>
      <c r="B13946" t="s">
        <v>17105</v>
      </c>
      <c r="C13946">
        <v>1</v>
      </c>
      <c r="D13946">
        <v>346.06</v>
      </c>
      <c r="E13946">
        <v>39.191000000000003</v>
      </c>
      <c r="F13946">
        <v>39.191000000000003</v>
      </c>
      <c r="G13946" t="s">
        <v>33</v>
      </c>
    </row>
    <row r="13947" spans="1:7" x14ac:dyDescent="0.25">
      <c r="A13947" t="s">
        <v>27361</v>
      </c>
      <c r="B13947" t="s">
        <v>27362</v>
      </c>
      <c r="C13947">
        <v>15</v>
      </c>
      <c r="D13947">
        <v>0</v>
      </c>
      <c r="E13947">
        <v>76.099999999999994</v>
      </c>
      <c r="F13947">
        <v>76.099999999999994</v>
      </c>
      <c r="G13947" t="s">
        <v>22</v>
      </c>
    </row>
    <row r="13948" spans="1:7" x14ac:dyDescent="0.25">
      <c r="A13948" t="s">
        <v>27363</v>
      </c>
      <c r="B13948" t="s">
        <v>27364</v>
      </c>
      <c r="C13948">
        <v>2</v>
      </c>
      <c r="D13948">
        <v>0</v>
      </c>
      <c r="E13948">
        <v>215.95</v>
      </c>
      <c r="F13948">
        <v>215.95</v>
      </c>
      <c r="G13948" t="s">
        <v>22</v>
      </c>
    </row>
    <row r="13949" spans="1:7" x14ac:dyDescent="0.25">
      <c r="A13949" t="s">
        <v>27365</v>
      </c>
      <c r="B13949" t="s">
        <v>27366</v>
      </c>
      <c r="C13949">
        <v>0</v>
      </c>
      <c r="D13949">
        <v>0</v>
      </c>
      <c r="E13949">
        <v>149.41</v>
      </c>
      <c r="F13949">
        <v>0</v>
      </c>
      <c r="G13949" t="s">
        <v>22</v>
      </c>
    </row>
    <row r="13950" spans="1:7" x14ac:dyDescent="0.25">
      <c r="A13950" t="s">
        <v>27367</v>
      </c>
      <c r="B13950" t="s">
        <v>27368</v>
      </c>
      <c r="C13950">
        <v>0</v>
      </c>
      <c r="D13950">
        <v>0</v>
      </c>
      <c r="E13950">
        <v>0.79900000000000004</v>
      </c>
      <c r="F13950">
        <v>0.69599999999999995</v>
      </c>
      <c r="G13950" t="s">
        <v>33</v>
      </c>
    </row>
    <row r="13951" spans="1:7" x14ac:dyDescent="0.25">
      <c r="A13951" t="s">
        <v>27369</v>
      </c>
      <c r="B13951" t="s">
        <v>27370</v>
      </c>
      <c r="C13951">
        <v>0</v>
      </c>
      <c r="D13951">
        <v>0</v>
      </c>
      <c r="E13951">
        <v>164.36600000000001</v>
      </c>
      <c r="F13951">
        <v>0</v>
      </c>
      <c r="G13951" t="s">
        <v>33</v>
      </c>
    </row>
    <row r="13952" spans="1:7" x14ac:dyDescent="0.25">
      <c r="A13952" t="s">
        <v>27371</v>
      </c>
      <c r="B13952" t="s">
        <v>27372</v>
      </c>
      <c r="C13952">
        <v>0</v>
      </c>
      <c r="D13952">
        <v>211.7</v>
      </c>
      <c r="E13952">
        <v>76.551000000000002</v>
      </c>
      <c r="F13952">
        <v>0</v>
      </c>
      <c r="G13952" t="s">
        <v>22</v>
      </c>
    </row>
    <row r="13953" spans="1:7" x14ac:dyDescent="0.25">
      <c r="A13953" t="s">
        <v>27373</v>
      </c>
      <c r="B13953" t="s">
        <v>25803</v>
      </c>
      <c r="C13953">
        <v>0</v>
      </c>
      <c r="D13953">
        <v>0</v>
      </c>
      <c r="E13953">
        <v>3.5</v>
      </c>
      <c r="F13953">
        <v>3.5</v>
      </c>
      <c r="G13953" t="s">
        <v>22</v>
      </c>
    </row>
    <row r="13954" spans="1:7" x14ac:dyDescent="0.25">
      <c r="A13954" t="s">
        <v>27374</v>
      </c>
      <c r="B13954" t="s">
        <v>27375</v>
      </c>
      <c r="C13954">
        <v>0</v>
      </c>
      <c r="D13954">
        <v>18.57</v>
      </c>
      <c r="E13954">
        <v>14.721</v>
      </c>
      <c r="F13954">
        <v>13.760999999999999</v>
      </c>
      <c r="G13954" t="s">
        <v>33</v>
      </c>
    </row>
    <row r="13955" spans="1:7" x14ac:dyDescent="0.25">
      <c r="A13955" t="s">
        <v>27376</v>
      </c>
      <c r="B13955" t="s">
        <v>27377</v>
      </c>
      <c r="C13955">
        <v>120</v>
      </c>
      <c r="D13955">
        <v>0</v>
      </c>
      <c r="E13955">
        <v>45.043999999999997</v>
      </c>
      <c r="F13955">
        <v>45.043999999999997</v>
      </c>
      <c r="G13955" t="s">
        <v>33</v>
      </c>
    </row>
    <row r="13956" spans="1:7" x14ac:dyDescent="0.25">
      <c r="A13956" t="s">
        <v>27378</v>
      </c>
      <c r="B13956" t="s">
        <v>27379</v>
      </c>
      <c r="C13956">
        <v>0</v>
      </c>
      <c r="D13956">
        <v>399.55</v>
      </c>
      <c r="E13956">
        <v>69.760999999999996</v>
      </c>
      <c r="F13956">
        <v>72.447000000000003</v>
      </c>
      <c r="G13956" t="s">
        <v>22</v>
      </c>
    </row>
    <row r="13957" spans="1:7" x14ac:dyDescent="0.25">
      <c r="A13957" t="s">
        <v>27380</v>
      </c>
      <c r="B13957" t="s">
        <v>27381</v>
      </c>
      <c r="C13957">
        <v>0</v>
      </c>
      <c r="D13957">
        <v>303.17</v>
      </c>
      <c r="E13957">
        <v>59.737000000000002</v>
      </c>
      <c r="F13957">
        <v>55.45</v>
      </c>
      <c r="G13957" t="s">
        <v>22</v>
      </c>
    </row>
    <row r="13958" spans="1:7" x14ac:dyDescent="0.25">
      <c r="A13958" t="s">
        <v>27382</v>
      </c>
      <c r="B13958" t="s">
        <v>27383</v>
      </c>
      <c r="C13958">
        <v>0</v>
      </c>
      <c r="D13958">
        <v>0</v>
      </c>
      <c r="E13958">
        <v>2.1619999999999999</v>
      </c>
      <c r="F13958">
        <v>2.31</v>
      </c>
      <c r="G13958" t="s">
        <v>22</v>
      </c>
    </row>
    <row r="13959" spans="1:7" x14ac:dyDescent="0.25">
      <c r="A13959" t="s">
        <v>27384</v>
      </c>
      <c r="B13959" t="s">
        <v>27385</v>
      </c>
      <c r="C13959">
        <v>0</v>
      </c>
      <c r="D13959">
        <v>178.28</v>
      </c>
      <c r="E13959">
        <v>44.387</v>
      </c>
      <c r="F13959">
        <v>50.936999999999998</v>
      </c>
      <c r="G13959" t="s">
        <v>33</v>
      </c>
    </row>
    <row r="13960" spans="1:7" x14ac:dyDescent="0.25">
      <c r="A13960" t="s">
        <v>27386</v>
      </c>
      <c r="B13960" t="s">
        <v>27387</v>
      </c>
      <c r="C13960">
        <v>1</v>
      </c>
      <c r="D13960">
        <v>276.35000000000002</v>
      </c>
      <c r="E13960">
        <v>77.376000000000005</v>
      </c>
      <c r="F13960">
        <v>77.376000000000005</v>
      </c>
      <c r="G13960" t="s">
        <v>33</v>
      </c>
    </row>
    <row r="13961" spans="1:7" x14ac:dyDescent="0.25">
      <c r="A13961" t="s">
        <v>27388</v>
      </c>
      <c r="B13961" t="s">
        <v>27389</v>
      </c>
      <c r="C13961">
        <v>186</v>
      </c>
      <c r="D13961">
        <v>0</v>
      </c>
      <c r="E13961">
        <v>10.36</v>
      </c>
      <c r="F13961">
        <v>10.36</v>
      </c>
      <c r="G13961" t="s">
        <v>33</v>
      </c>
    </row>
    <row r="13962" spans="1:7" x14ac:dyDescent="0.25">
      <c r="A13962" t="s">
        <v>27390</v>
      </c>
      <c r="B13962" t="s">
        <v>27391</v>
      </c>
      <c r="C13962">
        <v>0</v>
      </c>
      <c r="D13962">
        <v>423.09</v>
      </c>
      <c r="E13962">
        <v>45.854999999999997</v>
      </c>
      <c r="F13962">
        <v>45.854999999999997</v>
      </c>
      <c r="G13962" t="s">
        <v>312</v>
      </c>
    </row>
    <row r="13963" spans="1:7" x14ac:dyDescent="0.25">
      <c r="A13963" t="s">
        <v>27392</v>
      </c>
      <c r="B13963" t="s">
        <v>27391</v>
      </c>
      <c r="C13963">
        <v>5</v>
      </c>
      <c r="D13963">
        <v>364.23</v>
      </c>
      <c r="E13963">
        <v>47.305999999999997</v>
      </c>
      <c r="F13963">
        <v>47.305999999999997</v>
      </c>
      <c r="G13963" t="s">
        <v>312</v>
      </c>
    </row>
    <row r="13964" spans="1:7" x14ac:dyDescent="0.25">
      <c r="A13964" t="s">
        <v>27393</v>
      </c>
      <c r="B13964" t="s">
        <v>27394</v>
      </c>
      <c r="C13964">
        <v>2</v>
      </c>
      <c r="D13964">
        <v>0</v>
      </c>
      <c r="E13964">
        <v>11.557</v>
      </c>
      <c r="F13964">
        <v>12.347</v>
      </c>
      <c r="G13964" t="s">
        <v>33</v>
      </c>
    </row>
    <row r="13965" spans="1:7" x14ac:dyDescent="0.25">
      <c r="A13965" t="s">
        <v>27395</v>
      </c>
      <c r="B13965" t="s">
        <v>27396</v>
      </c>
      <c r="C13965">
        <v>1</v>
      </c>
      <c r="D13965">
        <v>77</v>
      </c>
      <c r="E13965">
        <v>13.462999999999999</v>
      </c>
      <c r="F13965">
        <v>13.462999999999999</v>
      </c>
      <c r="G13965" t="s">
        <v>33</v>
      </c>
    </row>
    <row r="13966" spans="1:7" x14ac:dyDescent="0.25">
      <c r="A13966" t="s">
        <v>27397</v>
      </c>
      <c r="B13966" t="s">
        <v>27398</v>
      </c>
      <c r="C13966">
        <v>46</v>
      </c>
      <c r="D13966">
        <v>0</v>
      </c>
      <c r="E13966">
        <v>6.2709999999999999</v>
      </c>
      <c r="F13966">
        <v>5.6070000000000002</v>
      </c>
      <c r="G13966" t="s">
        <v>33</v>
      </c>
    </row>
    <row r="13967" spans="1:7" x14ac:dyDescent="0.25">
      <c r="A13967" t="s">
        <v>27399</v>
      </c>
      <c r="B13967" t="s">
        <v>27400</v>
      </c>
      <c r="C13967">
        <v>0</v>
      </c>
      <c r="D13967">
        <v>0</v>
      </c>
      <c r="E13967">
        <v>100</v>
      </c>
      <c r="F13967">
        <v>100</v>
      </c>
      <c r="G13967" t="s">
        <v>22</v>
      </c>
    </row>
    <row r="13968" spans="1:7" x14ac:dyDescent="0.25">
      <c r="A13968" t="s">
        <v>27401</v>
      </c>
      <c r="B13968" t="s">
        <v>27402</v>
      </c>
      <c r="C13968">
        <v>0</v>
      </c>
      <c r="D13968">
        <v>0</v>
      </c>
      <c r="E13968">
        <v>0</v>
      </c>
      <c r="F13968">
        <v>0</v>
      </c>
      <c r="G13968" t="s">
        <v>22</v>
      </c>
    </row>
    <row r="13969" spans="1:7" x14ac:dyDescent="0.25">
      <c r="A13969" t="s">
        <v>27403</v>
      </c>
      <c r="B13969" t="s">
        <v>27404</v>
      </c>
      <c r="C13969">
        <v>0</v>
      </c>
      <c r="D13969">
        <v>0</v>
      </c>
      <c r="E13969">
        <v>71.86</v>
      </c>
      <c r="F13969">
        <v>58.088999999999999</v>
      </c>
      <c r="G13969" t="s">
        <v>22</v>
      </c>
    </row>
    <row r="13970" spans="1:7" x14ac:dyDescent="0.25">
      <c r="A13970" t="s">
        <v>27405</v>
      </c>
      <c r="B13970" t="s">
        <v>27406</v>
      </c>
      <c r="C13970">
        <v>0</v>
      </c>
      <c r="D13970">
        <v>127.62</v>
      </c>
      <c r="E13970">
        <v>29.001000000000001</v>
      </c>
      <c r="F13970">
        <v>15.081</v>
      </c>
      <c r="G13970" t="s">
        <v>22</v>
      </c>
    </row>
    <row r="13971" spans="1:7" x14ac:dyDescent="0.25">
      <c r="A13971" t="s">
        <v>27407</v>
      </c>
      <c r="B13971" t="s">
        <v>27408</v>
      </c>
      <c r="C13971">
        <v>0</v>
      </c>
      <c r="D13971">
        <v>255.22</v>
      </c>
      <c r="E13971">
        <v>40.048000000000002</v>
      </c>
      <c r="F13971">
        <v>39.698999999999998</v>
      </c>
      <c r="G13971" t="s">
        <v>22</v>
      </c>
    </row>
    <row r="13972" spans="1:7" x14ac:dyDescent="0.25">
      <c r="A13972" t="s">
        <v>27409</v>
      </c>
      <c r="B13972" t="s">
        <v>27410</v>
      </c>
      <c r="C13972">
        <v>0</v>
      </c>
      <c r="D13972">
        <v>0</v>
      </c>
      <c r="E13972">
        <v>1.29</v>
      </c>
      <c r="F13972">
        <v>1.29</v>
      </c>
      <c r="G13972" t="s">
        <v>22</v>
      </c>
    </row>
    <row r="13973" spans="1:7" x14ac:dyDescent="0.25">
      <c r="A13973" t="s">
        <v>27411</v>
      </c>
      <c r="B13973" t="s">
        <v>27412</v>
      </c>
      <c r="C13973">
        <v>0</v>
      </c>
      <c r="D13973">
        <v>0</v>
      </c>
      <c r="E13973">
        <v>0.97387999999999997</v>
      </c>
      <c r="F13973">
        <v>0</v>
      </c>
      <c r="G13973" t="s">
        <v>22</v>
      </c>
    </row>
    <row r="13974" spans="1:7" x14ac:dyDescent="0.25">
      <c r="A13974" t="s">
        <v>27413</v>
      </c>
      <c r="B13974" t="s">
        <v>27414</v>
      </c>
      <c r="C13974">
        <v>0</v>
      </c>
      <c r="D13974">
        <v>0</v>
      </c>
      <c r="E13974">
        <v>2.5459999999999998</v>
      </c>
      <c r="F13974">
        <v>2.77</v>
      </c>
      <c r="G13974" t="s">
        <v>22</v>
      </c>
    </row>
    <row r="13975" spans="1:7" x14ac:dyDescent="0.25">
      <c r="A13975" t="s">
        <v>27415</v>
      </c>
      <c r="B13975" t="s">
        <v>27416</v>
      </c>
      <c r="C13975">
        <v>1</v>
      </c>
      <c r="D13975">
        <v>335.98</v>
      </c>
      <c r="E13975">
        <v>54.671999999999997</v>
      </c>
      <c r="F13975">
        <v>22.396999999999998</v>
      </c>
      <c r="G13975" t="s">
        <v>312</v>
      </c>
    </row>
    <row r="13976" spans="1:7" x14ac:dyDescent="0.25">
      <c r="A13976" t="s">
        <v>27417</v>
      </c>
      <c r="B13976" t="s">
        <v>27418</v>
      </c>
      <c r="C13976">
        <v>6000</v>
      </c>
      <c r="D13976">
        <v>0</v>
      </c>
      <c r="E13976">
        <v>6.9999999999999999E-4</v>
      </c>
      <c r="F13976">
        <v>6.9999999999999999E-4</v>
      </c>
      <c r="G13976" t="s">
        <v>22</v>
      </c>
    </row>
    <row r="13977" spans="1:7" x14ac:dyDescent="0.25">
      <c r="A13977" t="s">
        <v>27419</v>
      </c>
      <c r="B13977" t="s">
        <v>27420</v>
      </c>
      <c r="C13977">
        <v>455</v>
      </c>
      <c r="D13977">
        <v>0</v>
      </c>
      <c r="E13977">
        <v>13.25</v>
      </c>
      <c r="F13977">
        <v>13.25</v>
      </c>
      <c r="G13977" t="s">
        <v>22</v>
      </c>
    </row>
    <row r="13978" spans="1:7" x14ac:dyDescent="0.25">
      <c r="A13978" t="s">
        <v>27421</v>
      </c>
      <c r="B13978" t="s">
        <v>27422</v>
      </c>
      <c r="C13978">
        <v>0</v>
      </c>
      <c r="D13978">
        <v>0</v>
      </c>
      <c r="E13978">
        <v>3.7010000000000001</v>
      </c>
      <c r="F13978">
        <v>5.742</v>
      </c>
      <c r="G13978" t="s">
        <v>22</v>
      </c>
    </row>
    <row r="13979" spans="1:7" x14ac:dyDescent="0.25">
      <c r="A13979" t="s">
        <v>27423</v>
      </c>
      <c r="B13979" t="s">
        <v>27424</v>
      </c>
      <c r="C13979">
        <v>0</v>
      </c>
      <c r="D13979">
        <v>0</v>
      </c>
      <c r="E13979">
        <v>3.012</v>
      </c>
      <c r="F13979">
        <v>6.0140000000000002</v>
      </c>
      <c r="G13979" t="s">
        <v>22</v>
      </c>
    </row>
    <row r="13980" spans="1:7" x14ac:dyDescent="0.25">
      <c r="A13980" t="s">
        <v>27425</v>
      </c>
      <c r="B13980" t="s">
        <v>27426</v>
      </c>
      <c r="C13980">
        <v>0</v>
      </c>
      <c r="D13980">
        <v>0</v>
      </c>
      <c r="E13980">
        <v>0</v>
      </c>
      <c r="F13980">
        <v>0</v>
      </c>
      <c r="G13980" t="s">
        <v>22</v>
      </c>
    </row>
    <row r="13981" spans="1:7" x14ac:dyDescent="0.25">
      <c r="A13981" t="s">
        <v>27427</v>
      </c>
      <c r="B13981" t="s">
        <v>27428</v>
      </c>
      <c r="C13981">
        <v>0</v>
      </c>
      <c r="D13981">
        <v>73.709999999999994</v>
      </c>
      <c r="E13981">
        <v>60.161000000000001</v>
      </c>
      <c r="F13981">
        <v>54.113999999999997</v>
      </c>
      <c r="G13981" t="s">
        <v>22</v>
      </c>
    </row>
    <row r="13982" spans="1:7" x14ac:dyDescent="0.25">
      <c r="A13982" t="s">
        <v>27429</v>
      </c>
      <c r="B13982" t="s">
        <v>27430</v>
      </c>
      <c r="C13982">
        <v>5</v>
      </c>
      <c r="D13982">
        <v>0</v>
      </c>
      <c r="E13982">
        <v>8.2129999999999992</v>
      </c>
      <c r="F13982">
        <v>4.3479999999999999</v>
      </c>
      <c r="G13982" t="s">
        <v>22</v>
      </c>
    </row>
    <row r="13983" spans="1:7" x14ac:dyDescent="0.25">
      <c r="A13983" t="s">
        <v>27431</v>
      </c>
      <c r="B13983" t="s">
        <v>27432</v>
      </c>
      <c r="C13983">
        <v>0</v>
      </c>
      <c r="D13983">
        <v>0</v>
      </c>
      <c r="E13983">
        <v>18.359000000000002</v>
      </c>
      <c r="F13983">
        <v>10.050000000000001</v>
      </c>
      <c r="G13983" t="s">
        <v>22</v>
      </c>
    </row>
    <row r="13984" spans="1:7" x14ac:dyDescent="0.25">
      <c r="A13984" t="s">
        <v>27433</v>
      </c>
      <c r="B13984" t="s">
        <v>27434</v>
      </c>
      <c r="C13984">
        <v>60</v>
      </c>
      <c r="D13984">
        <v>0</v>
      </c>
      <c r="E13984">
        <v>0.17499999999999999</v>
      </c>
      <c r="F13984">
        <v>0.214</v>
      </c>
      <c r="G13984" t="s">
        <v>22</v>
      </c>
    </row>
    <row r="13985" spans="1:7" x14ac:dyDescent="0.25">
      <c r="A13985" t="s">
        <v>27435</v>
      </c>
      <c r="B13985" t="s">
        <v>27436</v>
      </c>
      <c r="C13985">
        <v>15</v>
      </c>
      <c r="D13985">
        <v>0</v>
      </c>
      <c r="E13985">
        <v>0.28799999999999998</v>
      </c>
      <c r="F13985">
        <v>0.28799999999999998</v>
      </c>
      <c r="G13985" t="s">
        <v>22</v>
      </c>
    </row>
    <row r="13986" spans="1:7" x14ac:dyDescent="0.25">
      <c r="A13986" t="s">
        <v>27437</v>
      </c>
      <c r="B13986" t="s">
        <v>27438</v>
      </c>
      <c r="C13986">
        <v>0</v>
      </c>
      <c r="D13986">
        <v>26.09</v>
      </c>
      <c r="E13986">
        <v>16.3</v>
      </c>
      <c r="F13986">
        <v>16.3</v>
      </c>
      <c r="G13986" t="s">
        <v>22</v>
      </c>
    </row>
    <row r="13987" spans="1:7" x14ac:dyDescent="0.25">
      <c r="A13987" t="s">
        <v>27439</v>
      </c>
      <c r="B13987" t="s">
        <v>27440</v>
      </c>
      <c r="C13987">
        <v>1</v>
      </c>
      <c r="D13987">
        <v>283.91000000000003</v>
      </c>
      <c r="E13987">
        <v>23.876999999999999</v>
      </c>
      <c r="F13987">
        <v>14.128</v>
      </c>
      <c r="G13987" t="s">
        <v>22</v>
      </c>
    </row>
    <row r="13988" spans="1:7" x14ac:dyDescent="0.25">
      <c r="A13988" t="s">
        <v>27441</v>
      </c>
      <c r="B13988" t="s">
        <v>27442</v>
      </c>
      <c r="C13988">
        <v>0</v>
      </c>
      <c r="D13988">
        <v>393.13</v>
      </c>
      <c r="E13988">
        <v>46.671999999999997</v>
      </c>
      <c r="F13988">
        <v>44.003</v>
      </c>
      <c r="G13988" t="s">
        <v>33</v>
      </c>
    </row>
    <row r="13989" spans="1:7" x14ac:dyDescent="0.25">
      <c r="A13989" t="s">
        <v>27443</v>
      </c>
      <c r="B13989" t="s">
        <v>27444</v>
      </c>
      <c r="C13989">
        <v>0</v>
      </c>
      <c r="D13989">
        <v>25.33</v>
      </c>
      <c r="E13989">
        <v>20.128599999999999</v>
      </c>
      <c r="F13989">
        <v>0</v>
      </c>
      <c r="G13989" t="s">
        <v>22</v>
      </c>
    </row>
    <row r="13990" spans="1:7" x14ac:dyDescent="0.25">
      <c r="A13990" t="s">
        <v>27445</v>
      </c>
      <c r="B13990" t="s">
        <v>27446</v>
      </c>
      <c r="C13990">
        <v>0</v>
      </c>
      <c r="D13990">
        <v>13.32</v>
      </c>
      <c r="E13990">
        <v>9.3714300000000001</v>
      </c>
      <c r="F13990">
        <v>0</v>
      </c>
      <c r="G13990" t="s">
        <v>22</v>
      </c>
    </row>
    <row r="13991" spans="1:7" x14ac:dyDescent="0.25">
      <c r="A13991" t="s">
        <v>27447</v>
      </c>
      <c r="B13991" t="s">
        <v>27448</v>
      </c>
      <c r="C13991">
        <v>22</v>
      </c>
      <c r="D13991">
        <v>52.04</v>
      </c>
      <c r="E13991">
        <v>27.248999999999999</v>
      </c>
      <c r="F13991">
        <v>11.337</v>
      </c>
      <c r="G13991" t="s">
        <v>312</v>
      </c>
    </row>
    <row r="13992" spans="1:7" x14ac:dyDescent="0.25">
      <c r="A13992" t="s">
        <v>27449</v>
      </c>
      <c r="B13992" t="s">
        <v>27450</v>
      </c>
      <c r="C13992">
        <v>1875</v>
      </c>
      <c r="D13992">
        <v>0</v>
      </c>
      <c r="E13992">
        <v>20.34958</v>
      </c>
      <c r="F13992">
        <v>10.57</v>
      </c>
      <c r="G13992" t="s">
        <v>22</v>
      </c>
    </row>
    <row r="13993" spans="1:7" x14ac:dyDescent="0.25">
      <c r="A13993" t="s">
        <v>27451</v>
      </c>
      <c r="B13993" t="s">
        <v>27452</v>
      </c>
      <c r="C13993">
        <v>0</v>
      </c>
      <c r="D13993">
        <v>0</v>
      </c>
      <c r="E13993">
        <v>19.818999999999999</v>
      </c>
      <c r="F13993">
        <v>0</v>
      </c>
      <c r="G13993" t="s">
        <v>33</v>
      </c>
    </row>
    <row r="13994" spans="1:7" x14ac:dyDescent="0.25">
      <c r="A13994" t="s">
        <v>27453</v>
      </c>
      <c r="B13994" t="s">
        <v>27454</v>
      </c>
      <c r="C13994">
        <v>0</v>
      </c>
      <c r="D13994">
        <v>0</v>
      </c>
      <c r="E13994">
        <v>20.135000000000002</v>
      </c>
      <c r="F13994">
        <v>0</v>
      </c>
      <c r="G13994" t="s">
        <v>33</v>
      </c>
    </row>
    <row r="13995" spans="1:7" x14ac:dyDescent="0.25">
      <c r="A13995" t="s">
        <v>27455</v>
      </c>
      <c r="B13995" t="s">
        <v>27456</v>
      </c>
      <c r="C13995">
        <v>0</v>
      </c>
      <c r="D13995">
        <v>450</v>
      </c>
      <c r="E13995">
        <v>34.801000000000002</v>
      </c>
      <c r="F13995">
        <v>0</v>
      </c>
      <c r="G13995" t="s">
        <v>33</v>
      </c>
    </row>
    <row r="13996" spans="1:7" x14ac:dyDescent="0.25">
      <c r="A13996" t="s">
        <v>27457</v>
      </c>
      <c r="B13996" t="s">
        <v>27458</v>
      </c>
      <c r="C13996">
        <v>0</v>
      </c>
      <c r="D13996">
        <v>1300</v>
      </c>
      <c r="E13996">
        <v>143.34100000000001</v>
      </c>
      <c r="F13996">
        <v>0</v>
      </c>
      <c r="G13996" t="s">
        <v>33</v>
      </c>
    </row>
    <row r="13997" spans="1:7" x14ac:dyDescent="0.25">
      <c r="A13997" t="s">
        <v>27459</v>
      </c>
      <c r="B13997" t="s">
        <v>27460</v>
      </c>
      <c r="C13997">
        <v>0</v>
      </c>
      <c r="D13997">
        <v>102.33</v>
      </c>
      <c r="E13997">
        <v>22.675000000000001</v>
      </c>
      <c r="F13997">
        <v>19.728999999999999</v>
      </c>
      <c r="G13997" t="s">
        <v>33</v>
      </c>
    </row>
    <row r="13998" spans="1:7" x14ac:dyDescent="0.25">
      <c r="A13998" t="s">
        <v>27461</v>
      </c>
      <c r="B13998" t="s">
        <v>27462</v>
      </c>
      <c r="C13998">
        <v>17</v>
      </c>
      <c r="D13998">
        <v>0</v>
      </c>
      <c r="E13998">
        <v>4.2279999999999998</v>
      </c>
      <c r="F13998">
        <v>2.9550000000000001</v>
      </c>
      <c r="G13998" t="s">
        <v>33</v>
      </c>
    </row>
    <row r="13999" spans="1:7" x14ac:dyDescent="0.25">
      <c r="A13999" t="s">
        <v>27463</v>
      </c>
      <c r="B13999" t="s">
        <v>27464</v>
      </c>
      <c r="C13999">
        <v>0</v>
      </c>
      <c r="D13999">
        <v>45</v>
      </c>
      <c r="E13999">
        <v>25.143000000000001</v>
      </c>
      <c r="F13999">
        <v>25.143000000000001</v>
      </c>
      <c r="G13999" t="s">
        <v>33</v>
      </c>
    </row>
    <row r="14000" spans="1:7" x14ac:dyDescent="0.25">
      <c r="A14000" t="s">
        <v>27465</v>
      </c>
      <c r="B14000" t="s">
        <v>27466</v>
      </c>
      <c r="C14000">
        <v>0</v>
      </c>
      <c r="D14000">
        <v>246.68</v>
      </c>
      <c r="E14000">
        <v>3.4980000000000002</v>
      </c>
      <c r="F14000">
        <v>5.49</v>
      </c>
      <c r="G14000" t="s">
        <v>22</v>
      </c>
    </row>
    <row r="14001" spans="1:7" x14ac:dyDescent="0.25">
      <c r="A14001" t="s">
        <v>27467</v>
      </c>
      <c r="B14001" t="s">
        <v>27468</v>
      </c>
      <c r="C14001">
        <v>0</v>
      </c>
      <c r="D14001">
        <v>56.14</v>
      </c>
      <c r="E14001">
        <v>33.328569999999999</v>
      </c>
      <c r="F14001">
        <v>75</v>
      </c>
      <c r="G14001" t="s">
        <v>22</v>
      </c>
    </row>
    <row r="14002" spans="1:7" x14ac:dyDescent="0.25">
      <c r="A14002" t="s">
        <v>27469</v>
      </c>
      <c r="B14002" t="s">
        <v>2109</v>
      </c>
      <c r="C14002">
        <v>1</v>
      </c>
      <c r="D14002">
        <v>402.51</v>
      </c>
      <c r="E14002">
        <v>69.369</v>
      </c>
      <c r="F14002">
        <v>66.045000000000002</v>
      </c>
      <c r="G14002" t="s">
        <v>312</v>
      </c>
    </row>
    <row r="14003" spans="1:7" x14ac:dyDescent="0.25">
      <c r="A14003" t="s">
        <v>27470</v>
      </c>
      <c r="B14003" t="s">
        <v>27471</v>
      </c>
      <c r="C14003">
        <v>0</v>
      </c>
      <c r="D14003">
        <v>0</v>
      </c>
      <c r="E14003">
        <v>0</v>
      </c>
      <c r="F14003">
        <v>0</v>
      </c>
      <c r="G14003" t="s">
        <v>22</v>
      </c>
    </row>
    <row r="14004" spans="1:7" x14ac:dyDescent="0.25">
      <c r="A14004" t="s">
        <v>27472</v>
      </c>
      <c r="B14004" t="s">
        <v>27473</v>
      </c>
      <c r="C14004">
        <v>0</v>
      </c>
      <c r="D14004">
        <v>73.86</v>
      </c>
      <c r="E14004">
        <v>10.912000000000001</v>
      </c>
      <c r="F14004">
        <v>3.4470000000000001</v>
      </c>
      <c r="G14004" t="s">
        <v>22</v>
      </c>
    </row>
    <row r="14005" spans="1:7" x14ac:dyDescent="0.25">
      <c r="A14005" t="s">
        <v>27474</v>
      </c>
      <c r="B14005" t="s">
        <v>27475</v>
      </c>
      <c r="C14005">
        <v>0</v>
      </c>
      <c r="D14005">
        <v>0</v>
      </c>
      <c r="E14005">
        <v>33.176470000000002</v>
      </c>
      <c r="F14005">
        <v>37.6</v>
      </c>
      <c r="G14005" t="s">
        <v>22</v>
      </c>
    </row>
    <row r="14006" spans="1:7" x14ac:dyDescent="0.25">
      <c r="A14006" t="s">
        <v>27476</v>
      </c>
      <c r="B14006" t="s">
        <v>27477</v>
      </c>
      <c r="C14006">
        <v>0</v>
      </c>
      <c r="D14006">
        <v>0</v>
      </c>
      <c r="E14006">
        <v>0</v>
      </c>
      <c r="F14006">
        <v>0</v>
      </c>
      <c r="G14006" t="s">
        <v>22</v>
      </c>
    </row>
    <row r="14007" spans="1:7" x14ac:dyDescent="0.25">
      <c r="A14007" t="s">
        <v>27478</v>
      </c>
      <c r="B14007" t="s">
        <v>27479</v>
      </c>
      <c r="C14007">
        <v>0</v>
      </c>
      <c r="D14007">
        <v>144.9</v>
      </c>
      <c r="E14007">
        <v>51.177999999999997</v>
      </c>
      <c r="F14007">
        <v>0</v>
      </c>
      <c r="G14007" t="s">
        <v>33</v>
      </c>
    </row>
    <row r="14008" spans="1:7" x14ac:dyDescent="0.25">
      <c r="A14008" t="s">
        <v>27480</v>
      </c>
      <c r="B14008" t="s">
        <v>27481</v>
      </c>
      <c r="C14008">
        <v>0</v>
      </c>
      <c r="D14008">
        <v>0</v>
      </c>
      <c r="E14008">
        <v>13.818</v>
      </c>
      <c r="F14008">
        <v>0</v>
      </c>
      <c r="G14008" t="s">
        <v>33</v>
      </c>
    </row>
    <row r="14009" spans="1:7" x14ac:dyDescent="0.25">
      <c r="A14009" t="s">
        <v>27482</v>
      </c>
      <c r="B14009" t="s">
        <v>27483</v>
      </c>
      <c r="C14009">
        <v>0</v>
      </c>
      <c r="D14009">
        <v>0</v>
      </c>
      <c r="E14009">
        <v>2.6349999999999998</v>
      </c>
      <c r="F14009">
        <v>2.2919999999999998</v>
      </c>
      <c r="G14009" t="s">
        <v>22</v>
      </c>
    </row>
    <row r="14010" spans="1:7" x14ac:dyDescent="0.25">
      <c r="A14010" t="s">
        <v>27484</v>
      </c>
      <c r="B14010" t="s">
        <v>27485</v>
      </c>
      <c r="C14010">
        <v>12</v>
      </c>
      <c r="D14010">
        <v>0</v>
      </c>
      <c r="E14010">
        <v>4.17</v>
      </c>
      <c r="F14010">
        <v>4.17</v>
      </c>
      <c r="G14010" t="s">
        <v>22</v>
      </c>
    </row>
    <row r="14011" spans="1:7" x14ac:dyDescent="0.25">
      <c r="A14011" t="s">
        <v>27486</v>
      </c>
      <c r="B14011" t="s">
        <v>27487</v>
      </c>
      <c r="C14011">
        <v>0</v>
      </c>
      <c r="D14011">
        <v>88.55</v>
      </c>
      <c r="E14011">
        <v>22.661999999999999</v>
      </c>
      <c r="F14011">
        <v>22.629000000000001</v>
      </c>
      <c r="G14011" t="s">
        <v>33</v>
      </c>
    </row>
    <row r="14012" spans="1:7" x14ac:dyDescent="0.25">
      <c r="A14012" t="s">
        <v>27488</v>
      </c>
      <c r="B14012" t="s">
        <v>27489</v>
      </c>
      <c r="C14012">
        <v>0</v>
      </c>
      <c r="D14012">
        <v>0</v>
      </c>
      <c r="E14012">
        <v>11.211</v>
      </c>
      <c r="F14012">
        <v>0</v>
      </c>
      <c r="G14012" t="s">
        <v>33</v>
      </c>
    </row>
    <row r="14013" spans="1:7" x14ac:dyDescent="0.25">
      <c r="A14013" t="s">
        <v>27490</v>
      </c>
      <c r="B14013" t="s">
        <v>27491</v>
      </c>
      <c r="C14013">
        <v>0</v>
      </c>
      <c r="D14013">
        <v>11</v>
      </c>
      <c r="E14013">
        <v>0</v>
      </c>
      <c r="F14013">
        <v>0</v>
      </c>
      <c r="G14013" t="s">
        <v>22</v>
      </c>
    </row>
    <row r="14014" spans="1:7" x14ac:dyDescent="0.25">
      <c r="A14014" t="s">
        <v>27492</v>
      </c>
      <c r="B14014" t="s">
        <v>27493</v>
      </c>
      <c r="C14014">
        <v>0</v>
      </c>
      <c r="D14014">
        <v>16</v>
      </c>
      <c r="E14014">
        <v>0</v>
      </c>
      <c r="F14014">
        <v>0</v>
      </c>
      <c r="G14014" t="s">
        <v>22</v>
      </c>
    </row>
    <row r="14015" spans="1:7" x14ac:dyDescent="0.25">
      <c r="A14015" t="s">
        <v>27494</v>
      </c>
      <c r="B14015" t="s">
        <v>27495</v>
      </c>
      <c r="C14015">
        <v>4</v>
      </c>
      <c r="D14015">
        <v>191.3</v>
      </c>
      <c r="E14015">
        <v>115.8</v>
      </c>
      <c r="F14015">
        <v>111.93600000000001</v>
      </c>
      <c r="G14015" t="s">
        <v>33</v>
      </c>
    </row>
    <row r="14016" spans="1:7" x14ac:dyDescent="0.25">
      <c r="A14016" t="s">
        <v>27496</v>
      </c>
      <c r="B14016" t="s">
        <v>27497</v>
      </c>
      <c r="C14016">
        <v>0</v>
      </c>
      <c r="D14016">
        <v>59.02</v>
      </c>
      <c r="E14016">
        <v>5.734</v>
      </c>
      <c r="F14016">
        <v>6.8890000000000002</v>
      </c>
      <c r="G14016" t="s">
        <v>22</v>
      </c>
    </row>
    <row r="14017" spans="1:7" x14ac:dyDescent="0.25">
      <c r="A14017" t="s">
        <v>27498</v>
      </c>
      <c r="B14017" t="s">
        <v>27499</v>
      </c>
      <c r="C14017">
        <v>0</v>
      </c>
      <c r="D14017">
        <v>0</v>
      </c>
      <c r="E14017">
        <v>0</v>
      </c>
      <c r="F14017">
        <v>0</v>
      </c>
      <c r="G14017" t="s">
        <v>22</v>
      </c>
    </row>
    <row r="14018" spans="1:7" x14ac:dyDescent="0.25">
      <c r="A14018" t="s">
        <v>27500</v>
      </c>
      <c r="B14018" t="s">
        <v>27501</v>
      </c>
      <c r="C14018">
        <v>0</v>
      </c>
      <c r="D14018">
        <v>170.19</v>
      </c>
      <c r="E14018">
        <v>26.696999999999999</v>
      </c>
      <c r="F14018">
        <v>24.978999999999999</v>
      </c>
      <c r="G14018" t="s">
        <v>33</v>
      </c>
    </row>
    <row r="14019" spans="1:7" x14ac:dyDescent="0.25">
      <c r="A14019" t="s">
        <v>27502</v>
      </c>
      <c r="B14019" t="s">
        <v>27503</v>
      </c>
      <c r="C14019">
        <v>1</v>
      </c>
      <c r="D14019">
        <v>246.28</v>
      </c>
      <c r="E14019">
        <v>44.369</v>
      </c>
      <c r="F14019">
        <v>41.661999999999999</v>
      </c>
      <c r="G14019" t="s">
        <v>33</v>
      </c>
    </row>
    <row r="14020" spans="1:7" x14ac:dyDescent="0.25">
      <c r="A14020" t="s">
        <v>27504</v>
      </c>
      <c r="B14020" t="s">
        <v>27505</v>
      </c>
      <c r="C14020">
        <v>0</v>
      </c>
      <c r="D14020">
        <v>0</v>
      </c>
      <c r="E14020">
        <v>4.7160000000000002</v>
      </c>
      <c r="F14020">
        <v>0</v>
      </c>
      <c r="G14020" t="s">
        <v>33</v>
      </c>
    </row>
    <row r="14021" spans="1:7" x14ac:dyDescent="0.25">
      <c r="A14021" t="s">
        <v>27506</v>
      </c>
      <c r="B14021" t="s">
        <v>27507</v>
      </c>
      <c r="C14021">
        <v>2</v>
      </c>
      <c r="D14021">
        <v>481.21</v>
      </c>
      <c r="E14021">
        <v>47.607999999999997</v>
      </c>
      <c r="F14021">
        <v>48.328000000000003</v>
      </c>
      <c r="G14021" t="s">
        <v>312</v>
      </c>
    </row>
    <row r="14022" spans="1:7" x14ac:dyDescent="0.25">
      <c r="A14022" t="s">
        <v>27508</v>
      </c>
      <c r="B14022" t="s">
        <v>27509</v>
      </c>
      <c r="C14022">
        <v>499.93700000000001</v>
      </c>
      <c r="D14022">
        <v>0</v>
      </c>
      <c r="E14022">
        <v>3.92</v>
      </c>
      <c r="F14022">
        <v>3.92</v>
      </c>
      <c r="G14022" t="s">
        <v>22</v>
      </c>
    </row>
    <row r="14023" spans="1:7" x14ac:dyDescent="0.25">
      <c r="A14023" t="s">
        <v>27510</v>
      </c>
      <c r="B14023" t="s">
        <v>27511</v>
      </c>
      <c r="C14023">
        <v>2.7360000000000002</v>
      </c>
      <c r="D14023">
        <v>0</v>
      </c>
      <c r="E14023">
        <v>61.5</v>
      </c>
      <c r="F14023">
        <v>61.5</v>
      </c>
      <c r="G14023" t="s">
        <v>22</v>
      </c>
    </row>
    <row r="14024" spans="1:7" x14ac:dyDescent="0.25">
      <c r="A14024" t="s">
        <v>27512</v>
      </c>
      <c r="B14024" t="s">
        <v>27513</v>
      </c>
      <c r="C14024">
        <v>3</v>
      </c>
      <c r="D14024">
        <v>0</v>
      </c>
      <c r="E14024">
        <v>2.5999999999999999E-2</v>
      </c>
      <c r="F14024">
        <v>2.3E-2</v>
      </c>
      <c r="G14024" t="s">
        <v>33</v>
      </c>
    </row>
    <row r="14025" spans="1:7" x14ac:dyDescent="0.25">
      <c r="A14025" t="s">
        <v>27514</v>
      </c>
      <c r="B14025" t="s">
        <v>27515</v>
      </c>
      <c r="C14025">
        <v>1</v>
      </c>
      <c r="D14025">
        <v>172.4</v>
      </c>
      <c r="E14025">
        <v>50.978000000000002</v>
      </c>
      <c r="F14025">
        <v>24.486999999999998</v>
      </c>
      <c r="G14025" t="s">
        <v>312</v>
      </c>
    </row>
    <row r="14026" spans="1:7" x14ac:dyDescent="0.25">
      <c r="A14026" t="s">
        <v>27516</v>
      </c>
      <c r="B14026" t="s">
        <v>27517</v>
      </c>
      <c r="C14026">
        <v>1</v>
      </c>
      <c r="D14026">
        <v>181.8</v>
      </c>
      <c r="E14026">
        <v>36.26</v>
      </c>
      <c r="F14026">
        <v>33.072000000000003</v>
      </c>
      <c r="G14026" t="s">
        <v>33</v>
      </c>
    </row>
    <row r="14027" spans="1:7" x14ac:dyDescent="0.25">
      <c r="A14027" t="s">
        <v>27518</v>
      </c>
      <c r="B14027" t="s">
        <v>27519</v>
      </c>
      <c r="C14027">
        <v>0</v>
      </c>
      <c r="D14027">
        <v>0</v>
      </c>
      <c r="E14027">
        <v>3.6019999999999999</v>
      </c>
      <c r="F14027">
        <v>0</v>
      </c>
      <c r="G14027" t="s">
        <v>33</v>
      </c>
    </row>
    <row r="14028" spans="1:7" x14ac:dyDescent="0.25">
      <c r="A14028" t="s">
        <v>27520</v>
      </c>
      <c r="B14028" t="s">
        <v>27521</v>
      </c>
      <c r="C14028">
        <v>0</v>
      </c>
      <c r="D14028">
        <v>0</v>
      </c>
      <c r="E14028">
        <v>32.616999999999997</v>
      </c>
      <c r="F14028">
        <v>15.635999999999999</v>
      </c>
      <c r="G14028" t="s">
        <v>22</v>
      </c>
    </row>
    <row r="14029" spans="1:7" x14ac:dyDescent="0.25">
      <c r="A14029" t="s">
        <v>27522</v>
      </c>
      <c r="B14029" t="s">
        <v>27523</v>
      </c>
      <c r="C14029">
        <v>2</v>
      </c>
      <c r="D14029">
        <v>0</v>
      </c>
      <c r="E14029">
        <v>23.96</v>
      </c>
      <c r="F14029">
        <v>7.4880000000000004</v>
      </c>
      <c r="G14029" t="s">
        <v>22</v>
      </c>
    </row>
    <row r="14030" spans="1:7" x14ac:dyDescent="0.25">
      <c r="A14030" t="s">
        <v>27524</v>
      </c>
      <c r="B14030" t="s">
        <v>27525</v>
      </c>
      <c r="C14030">
        <v>0</v>
      </c>
      <c r="D14030">
        <v>0</v>
      </c>
      <c r="E14030">
        <v>22.265999999999998</v>
      </c>
      <c r="F14030">
        <v>16.559000000000001</v>
      </c>
      <c r="G14030" t="s">
        <v>33</v>
      </c>
    </row>
    <row r="14031" spans="1:7" x14ac:dyDescent="0.25">
      <c r="A14031" t="s">
        <v>27526</v>
      </c>
      <c r="B14031" t="s">
        <v>27527</v>
      </c>
      <c r="C14031">
        <v>0</v>
      </c>
      <c r="D14031">
        <v>499.1</v>
      </c>
      <c r="E14031">
        <v>143.316</v>
      </c>
      <c r="F14031">
        <v>142.6</v>
      </c>
      <c r="G14031" t="s">
        <v>33</v>
      </c>
    </row>
    <row r="14032" spans="1:7" x14ac:dyDescent="0.25">
      <c r="A14032" t="s">
        <v>27528</v>
      </c>
      <c r="B14032" t="s">
        <v>27529</v>
      </c>
      <c r="C14032">
        <v>0</v>
      </c>
      <c r="D14032">
        <v>0</v>
      </c>
      <c r="E14032">
        <v>10.46</v>
      </c>
      <c r="F14032">
        <v>0</v>
      </c>
      <c r="G14032" t="s">
        <v>22</v>
      </c>
    </row>
    <row r="14033" spans="1:7" x14ac:dyDescent="0.25">
      <c r="A14033" t="s">
        <v>27530</v>
      </c>
      <c r="B14033" t="s">
        <v>27531</v>
      </c>
      <c r="C14033">
        <v>2</v>
      </c>
      <c r="D14033">
        <v>0</v>
      </c>
      <c r="E14033">
        <v>12.436999999999999</v>
      </c>
      <c r="F14033">
        <v>2.7789999999999999</v>
      </c>
      <c r="G14033" t="s">
        <v>22</v>
      </c>
    </row>
    <row r="14034" spans="1:7" x14ac:dyDescent="0.25">
      <c r="A14034" t="s">
        <v>27532</v>
      </c>
      <c r="B14034" t="s">
        <v>27533</v>
      </c>
      <c r="C14034">
        <v>5790</v>
      </c>
      <c r="D14034">
        <v>0</v>
      </c>
      <c r="E14034">
        <v>0.03</v>
      </c>
      <c r="F14034">
        <v>0.03</v>
      </c>
      <c r="G14034" t="s">
        <v>22</v>
      </c>
    </row>
    <row r="14035" spans="1:7" x14ac:dyDescent="0.25">
      <c r="A14035" t="s">
        <v>27534</v>
      </c>
      <c r="B14035" t="s">
        <v>27535</v>
      </c>
      <c r="C14035">
        <v>4720</v>
      </c>
      <c r="D14035">
        <v>0</v>
      </c>
      <c r="E14035">
        <v>0.05</v>
      </c>
      <c r="F14035">
        <v>0.05</v>
      </c>
      <c r="G14035" t="s">
        <v>22</v>
      </c>
    </row>
    <row r="14036" spans="1:7" x14ac:dyDescent="0.25">
      <c r="A14036" t="s">
        <v>27536</v>
      </c>
      <c r="B14036" t="s">
        <v>27537</v>
      </c>
      <c r="C14036">
        <v>10</v>
      </c>
      <c r="D14036">
        <v>103.33</v>
      </c>
      <c r="E14036">
        <v>22.308</v>
      </c>
      <c r="F14036">
        <v>22.308</v>
      </c>
      <c r="G14036" t="s">
        <v>33</v>
      </c>
    </row>
    <row r="14037" spans="1:7" x14ac:dyDescent="0.25">
      <c r="A14037" t="s">
        <v>27538</v>
      </c>
      <c r="B14037" t="s">
        <v>27539</v>
      </c>
      <c r="C14037">
        <v>0</v>
      </c>
      <c r="D14037">
        <v>86.67</v>
      </c>
      <c r="E14037">
        <v>35.75</v>
      </c>
      <c r="F14037">
        <v>31.431000000000001</v>
      </c>
      <c r="G14037" t="s">
        <v>33</v>
      </c>
    </row>
    <row r="14038" spans="1:7" x14ac:dyDescent="0.25">
      <c r="A14038" t="s">
        <v>27540</v>
      </c>
      <c r="B14038" t="s">
        <v>27541</v>
      </c>
      <c r="C14038">
        <v>0</v>
      </c>
      <c r="D14038">
        <v>0</v>
      </c>
      <c r="E14038">
        <v>7.9829999999999997</v>
      </c>
      <c r="F14038">
        <v>7.8879999999999999</v>
      </c>
      <c r="G14038" t="s">
        <v>22</v>
      </c>
    </row>
    <row r="14039" spans="1:7" x14ac:dyDescent="0.25">
      <c r="A14039" t="s">
        <v>27542</v>
      </c>
      <c r="B14039" t="s">
        <v>27543</v>
      </c>
      <c r="C14039">
        <v>17</v>
      </c>
      <c r="D14039">
        <v>0</v>
      </c>
      <c r="E14039">
        <v>1.2999999999999999E-2</v>
      </c>
      <c r="F14039">
        <v>1.4E-2</v>
      </c>
      <c r="G14039" t="s">
        <v>22</v>
      </c>
    </row>
    <row r="14040" spans="1:7" x14ac:dyDescent="0.25">
      <c r="A14040" t="s">
        <v>27544</v>
      </c>
      <c r="B14040" t="s">
        <v>27545</v>
      </c>
      <c r="C14040">
        <v>0</v>
      </c>
      <c r="D14040">
        <v>0</v>
      </c>
      <c r="E14040">
        <v>3.641</v>
      </c>
      <c r="F14040">
        <v>0</v>
      </c>
      <c r="G14040" t="s">
        <v>33</v>
      </c>
    </row>
    <row r="14041" spans="1:7" x14ac:dyDescent="0.25">
      <c r="A14041" t="s">
        <v>27546</v>
      </c>
      <c r="B14041" t="s">
        <v>27547</v>
      </c>
      <c r="C14041">
        <v>0</v>
      </c>
      <c r="D14041">
        <v>0</v>
      </c>
      <c r="E14041">
        <v>12.095000000000001</v>
      </c>
      <c r="F14041">
        <v>0</v>
      </c>
      <c r="G14041" t="s">
        <v>33</v>
      </c>
    </row>
    <row r="14042" spans="1:7" x14ac:dyDescent="0.25">
      <c r="A14042" t="s">
        <v>27548</v>
      </c>
      <c r="B14042" t="s">
        <v>27549</v>
      </c>
      <c r="C14042">
        <v>0</v>
      </c>
      <c r="D14042">
        <v>0</v>
      </c>
      <c r="E14042">
        <v>7.0430000000000001</v>
      </c>
      <c r="F14042">
        <v>0</v>
      </c>
      <c r="G14042" t="s">
        <v>33</v>
      </c>
    </row>
    <row r="14043" spans="1:7" x14ac:dyDescent="0.25">
      <c r="A14043" t="s">
        <v>27550</v>
      </c>
      <c r="B14043" t="s">
        <v>27551</v>
      </c>
      <c r="C14043">
        <v>0</v>
      </c>
      <c r="D14043">
        <v>0</v>
      </c>
      <c r="E14043">
        <v>4.7149999999999999</v>
      </c>
      <c r="F14043">
        <v>2.1110000000000002</v>
      </c>
      <c r="G14043" t="s">
        <v>22</v>
      </c>
    </row>
    <row r="14044" spans="1:7" x14ac:dyDescent="0.25">
      <c r="A14044" t="s">
        <v>27552</v>
      </c>
      <c r="B14044" t="s">
        <v>27553</v>
      </c>
      <c r="C14044">
        <v>0</v>
      </c>
      <c r="D14044">
        <v>0</v>
      </c>
      <c r="E14044">
        <v>4.6970000000000001</v>
      </c>
      <c r="F14044">
        <v>0</v>
      </c>
      <c r="G14044" t="s">
        <v>22</v>
      </c>
    </row>
    <row r="14045" spans="1:7" x14ac:dyDescent="0.25">
      <c r="A14045" t="s">
        <v>27554</v>
      </c>
      <c r="B14045" t="s">
        <v>27555</v>
      </c>
      <c r="C14045">
        <v>0</v>
      </c>
      <c r="D14045">
        <v>0</v>
      </c>
      <c r="E14045">
        <v>3.613</v>
      </c>
      <c r="F14045">
        <v>0</v>
      </c>
      <c r="G14045" t="s">
        <v>33</v>
      </c>
    </row>
    <row r="14046" spans="1:7" x14ac:dyDescent="0.25">
      <c r="A14046" t="s">
        <v>27556</v>
      </c>
      <c r="B14046" t="s">
        <v>27557</v>
      </c>
      <c r="C14046">
        <v>2</v>
      </c>
      <c r="D14046">
        <v>283.55</v>
      </c>
      <c r="E14046">
        <v>120.273</v>
      </c>
      <c r="F14046">
        <v>116.35299999999999</v>
      </c>
      <c r="G14046" t="s">
        <v>33</v>
      </c>
    </row>
    <row r="14047" spans="1:7" x14ac:dyDescent="0.25">
      <c r="A14047" t="s">
        <v>27558</v>
      </c>
      <c r="B14047" t="s">
        <v>27559</v>
      </c>
      <c r="C14047">
        <v>0</v>
      </c>
      <c r="D14047">
        <v>4674.2</v>
      </c>
      <c r="E14047">
        <v>4246.2439999999997</v>
      </c>
      <c r="F14047">
        <v>4216.2950000000001</v>
      </c>
      <c r="G14047" t="s">
        <v>33</v>
      </c>
    </row>
    <row r="14048" spans="1:7" x14ac:dyDescent="0.25">
      <c r="A14048" t="s">
        <v>27560</v>
      </c>
      <c r="B14048" t="s">
        <v>27561</v>
      </c>
      <c r="C14048">
        <v>0</v>
      </c>
      <c r="D14048">
        <v>559.4</v>
      </c>
      <c r="E14048">
        <v>302.42099999999999</v>
      </c>
      <c r="F14048">
        <v>282.35399999999998</v>
      </c>
      <c r="G14048" t="s">
        <v>33</v>
      </c>
    </row>
    <row r="14049" spans="1:7" x14ac:dyDescent="0.25">
      <c r="A14049" t="s">
        <v>27562</v>
      </c>
      <c r="B14049" t="s">
        <v>17913</v>
      </c>
      <c r="C14049">
        <v>0</v>
      </c>
      <c r="D14049">
        <v>343.67</v>
      </c>
      <c r="E14049">
        <v>22.27</v>
      </c>
      <c r="F14049">
        <v>0</v>
      </c>
      <c r="G14049" t="s">
        <v>22</v>
      </c>
    </row>
    <row r="14050" spans="1:7" x14ac:dyDescent="0.25">
      <c r="A14050" t="s">
        <v>27563</v>
      </c>
      <c r="B14050" t="s">
        <v>27564</v>
      </c>
      <c r="C14050">
        <v>0</v>
      </c>
      <c r="D14050">
        <v>0</v>
      </c>
      <c r="E14050">
        <v>268.20299999999997</v>
      </c>
      <c r="F14050">
        <v>0</v>
      </c>
      <c r="G14050" t="s">
        <v>33</v>
      </c>
    </row>
    <row r="14051" spans="1:7" x14ac:dyDescent="0.25">
      <c r="A14051" t="s">
        <v>27565</v>
      </c>
      <c r="B14051" t="s">
        <v>27566</v>
      </c>
      <c r="C14051">
        <v>0</v>
      </c>
      <c r="D14051">
        <v>0</v>
      </c>
      <c r="E14051">
        <v>47.595999999999997</v>
      </c>
      <c r="F14051">
        <v>0</v>
      </c>
      <c r="G14051" t="s">
        <v>33</v>
      </c>
    </row>
    <row r="14052" spans="1:7" x14ac:dyDescent="0.25">
      <c r="A14052" t="s">
        <v>27567</v>
      </c>
      <c r="B14052" t="s">
        <v>27568</v>
      </c>
      <c r="C14052">
        <v>0</v>
      </c>
      <c r="D14052">
        <v>131.18</v>
      </c>
      <c r="E14052">
        <v>28.641999999999999</v>
      </c>
      <c r="F14052">
        <v>18.317</v>
      </c>
      <c r="G14052" t="s">
        <v>22</v>
      </c>
    </row>
    <row r="14053" spans="1:7" x14ac:dyDescent="0.25">
      <c r="A14053" t="s">
        <v>27569</v>
      </c>
      <c r="B14053" t="s">
        <v>27570</v>
      </c>
      <c r="C14053">
        <v>269</v>
      </c>
      <c r="D14053">
        <v>0</v>
      </c>
      <c r="E14053">
        <v>0.34</v>
      </c>
      <c r="F14053">
        <v>0.11</v>
      </c>
      <c r="G14053" t="s">
        <v>22</v>
      </c>
    </row>
    <row r="14054" spans="1:7" x14ac:dyDescent="0.25">
      <c r="A14054" t="s">
        <v>27571</v>
      </c>
      <c r="B14054" t="s">
        <v>27572</v>
      </c>
      <c r="C14054">
        <v>0</v>
      </c>
      <c r="D14054">
        <v>0</v>
      </c>
      <c r="E14054">
        <v>0.28000000000000003</v>
      </c>
      <c r="F14054">
        <v>0.19</v>
      </c>
      <c r="G14054" t="s">
        <v>22</v>
      </c>
    </row>
    <row r="14055" spans="1:7" x14ac:dyDescent="0.25">
      <c r="A14055" t="s">
        <v>27573</v>
      </c>
      <c r="B14055" t="s">
        <v>27574</v>
      </c>
      <c r="C14055">
        <v>0</v>
      </c>
      <c r="D14055">
        <v>0</v>
      </c>
      <c r="E14055">
        <v>0.28000000000000003</v>
      </c>
      <c r="F14055">
        <v>0.28000000000000003</v>
      </c>
      <c r="G14055" t="s">
        <v>22</v>
      </c>
    </row>
    <row r="14056" spans="1:7" x14ac:dyDescent="0.25">
      <c r="A14056" t="s">
        <v>27575</v>
      </c>
      <c r="B14056" t="s">
        <v>27576</v>
      </c>
      <c r="C14056">
        <v>0</v>
      </c>
      <c r="D14056">
        <v>0</v>
      </c>
      <c r="E14056">
        <v>0.4</v>
      </c>
      <c r="F14056">
        <v>0.4</v>
      </c>
      <c r="G14056" t="s">
        <v>22</v>
      </c>
    </row>
    <row r="14057" spans="1:7" x14ac:dyDescent="0.25">
      <c r="A14057" t="s">
        <v>27577</v>
      </c>
      <c r="B14057" t="s">
        <v>27578</v>
      </c>
      <c r="C14057">
        <v>0</v>
      </c>
      <c r="D14057">
        <v>0</v>
      </c>
      <c r="E14057">
        <v>0.38</v>
      </c>
      <c r="F14057">
        <v>0.38</v>
      </c>
      <c r="G14057" t="s">
        <v>22</v>
      </c>
    </row>
    <row r="14058" spans="1:7" x14ac:dyDescent="0.25">
      <c r="A14058" t="s">
        <v>27579</v>
      </c>
      <c r="B14058" t="s">
        <v>27580</v>
      </c>
      <c r="C14058">
        <v>0</v>
      </c>
      <c r="D14058">
        <v>0</v>
      </c>
      <c r="E14058">
        <v>0.35</v>
      </c>
      <c r="F14058">
        <v>0.35</v>
      </c>
      <c r="G14058" t="s">
        <v>22</v>
      </c>
    </row>
    <row r="14059" spans="1:7" x14ac:dyDescent="0.25">
      <c r="A14059" t="s">
        <v>27581</v>
      </c>
      <c r="B14059" t="s">
        <v>27582</v>
      </c>
      <c r="C14059">
        <v>0</v>
      </c>
      <c r="D14059">
        <v>0</v>
      </c>
      <c r="E14059">
        <v>0.35</v>
      </c>
      <c r="F14059">
        <v>0.35</v>
      </c>
      <c r="G14059" t="s">
        <v>22</v>
      </c>
    </row>
    <row r="14060" spans="1:7" x14ac:dyDescent="0.25">
      <c r="A14060" t="s">
        <v>27583</v>
      </c>
      <c r="B14060" t="s">
        <v>27584</v>
      </c>
      <c r="C14060">
        <v>0</v>
      </c>
      <c r="D14060">
        <v>0</v>
      </c>
      <c r="E14060">
        <v>1071.529</v>
      </c>
      <c r="F14060">
        <v>0</v>
      </c>
      <c r="G14060" t="s">
        <v>33</v>
      </c>
    </row>
    <row r="14061" spans="1:7" x14ac:dyDescent="0.25">
      <c r="A14061" t="s">
        <v>27585</v>
      </c>
      <c r="B14061" t="s">
        <v>27586</v>
      </c>
      <c r="C14061">
        <v>265</v>
      </c>
      <c r="D14061">
        <v>0</v>
      </c>
      <c r="E14061">
        <v>0.82</v>
      </c>
      <c r="F14061">
        <v>0.97</v>
      </c>
      <c r="G14061" t="s">
        <v>22</v>
      </c>
    </row>
    <row r="14062" spans="1:7" x14ac:dyDescent="0.25">
      <c r="A14062" t="s">
        <v>27587</v>
      </c>
      <c r="B14062" t="s">
        <v>27588</v>
      </c>
      <c r="C14062">
        <v>3</v>
      </c>
      <c r="D14062">
        <v>63.77</v>
      </c>
      <c r="E14062">
        <v>29.806999999999999</v>
      </c>
      <c r="F14062">
        <v>10.618</v>
      </c>
      <c r="G14062" t="s">
        <v>22</v>
      </c>
    </row>
    <row r="14063" spans="1:7" x14ac:dyDescent="0.25">
      <c r="A14063" t="s">
        <v>27589</v>
      </c>
      <c r="B14063" t="s">
        <v>27590</v>
      </c>
      <c r="C14063">
        <v>0</v>
      </c>
      <c r="D14063">
        <v>0</v>
      </c>
      <c r="E14063">
        <v>17.975000000000001</v>
      </c>
      <c r="F14063">
        <v>17.716999999999999</v>
      </c>
      <c r="G14063" t="s">
        <v>33</v>
      </c>
    </row>
    <row r="14064" spans="1:7" x14ac:dyDescent="0.25">
      <c r="A14064" t="s">
        <v>27591</v>
      </c>
      <c r="B14064" t="s">
        <v>27592</v>
      </c>
      <c r="C14064">
        <v>2</v>
      </c>
      <c r="D14064">
        <v>146.79</v>
      </c>
      <c r="E14064">
        <v>8.7279999999999998</v>
      </c>
      <c r="F14064">
        <v>1.929</v>
      </c>
      <c r="G14064" t="s">
        <v>22</v>
      </c>
    </row>
    <row r="14065" spans="1:7" x14ac:dyDescent="0.25">
      <c r="A14065" t="s">
        <v>27593</v>
      </c>
      <c r="B14065" t="s">
        <v>27594</v>
      </c>
      <c r="C14065">
        <v>4798</v>
      </c>
      <c r="D14065">
        <v>0</v>
      </c>
      <c r="E14065">
        <v>0.61894000000000005</v>
      </c>
      <c r="F14065">
        <v>0.41</v>
      </c>
      <c r="G14065" t="s">
        <v>22</v>
      </c>
    </row>
    <row r="14066" spans="1:7" x14ac:dyDescent="0.25">
      <c r="A14066" t="s">
        <v>27595</v>
      </c>
      <c r="B14066" t="s">
        <v>27596</v>
      </c>
      <c r="C14066">
        <v>636</v>
      </c>
      <c r="D14066">
        <v>0</v>
      </c>
      <c r="E14066">
        <v>0.48399999999999999</v>
      </c>
      <c r="F14066">
        <v>0.38</v>
      </c>
      <c r="G14066" t="s">
        <v>22</v>
      </c>
    </row>
    <row r="14067" spans="1:7" x14ac:dyDescent="0.25">
      <c r="A14067" t="s">
        <v>27597</v>
      </c>
      <c r="B14067" t="s">
        <v>27598</v>
      </c>
      <c r="C14067">
        <v>0</v>
      </c>
      <c r="D14067">
        <v>0</v>
      </c>
      <c r="E14067">
        <v>20.157</v>
      </c>
      <c r="F14067">
        <v>0</v>
      </c>
      <c r="G14067" t="s">
        <v>33</v>
      </c>
    </row>
    <row r="14068" spans="1:7" x14ac:dyDescent="0.25">
      <c r="A14068" t="s">
        <v>27599</v>
      </c>
      <c r="B14068" t="s">
        <v>27600</v>
      </c>
      <c r="C14068">
        <v>0</v>
      </c>
      <c r="D14068">
        <v>0</v>
      </c>
      <c r="E14068">
        <v>20.157</v>
      </c>
      <c r="F14068">
        <v>0</v>
      </c>
      <c r="G14068" t="s">
        <v>33</v>
      </c>
    </row>
    <row r="14069" spans="1:7" x14ac:dyDescent="0.25">
      <c r="A14069" t="s">
        <v>27601</v>
      </c>
      <c r="B14069" t="s">
        <v>27602</v>
      </c>
      <c r="C14069">
        <v>0</v>
      </c>
      <c r="D14069">
        <v>0</v>
      </c>
      <c r="E14069">
        <v>420.58699999999999</v>
      </c>
      <c r="F14069">
        <v>0</v>
      </c>
      <c r="G14069" t="s">
        <v>33</v>
      </c>
    </row>
    <row r="14070" spans="1:7" x14ac:dyDescent="0.25">
      <c r="A14070" t="s">
        <v>27603</v>
      </c>
      <c r="B14070" t="s">
        <v>27604</v>
      </c>
      <c r="C14070">
        <v>0</v>
      </c>
      <c r="D14070">
        <v>0</v>
      </c>
      <c r="E14070">
        <v>359.904</v>
      </c>
      <c r="F14070">
        <v>0</v>
      </c>
      <c r="G14070" t="s">
        <v>33</v>
      </c>
    </row>
    <row r="14071" spans="1:7" x14ac:dyDescent="0.25">
      <c r="A14071" t="s">
        <v>27605</v>
      </c>
      <c r="B14071" t="s">
        <v>27606</v>
      </c>
      <c r="C14071">
        <v>0</v>
      </c>
      <c r="D14071">
        <v>0</v>
      </c>
      <c r="E14071">
        <v>400.66399999999999</v>
      </c>
      <c r="F14071">
        <v>0</v>
      </c>
      <c r="G14071" t="s">
        <v>33</v>
      </c>
    </row>
    <row r="14072" spans="1:7" x14ac:dyDescent="0.25">
      <c r="A14072" t="s">
        <v>27607</v>
      </c>
      <c r="B14072" t="s">
        <v>27608</v>
      </c>
      <c r="C14072">
        <v>0</v>
      </c>
      <c r="D14072">
        <v>0</v>
      </c>
      <c r="E14072">
        <v>391.62599999999998</v>
      </c>
      <c r="F14072">
        <v>0</v>
      </c>
      <c r="G14072" t="s">
        <v>33</v>
      </c>
    </row>
    <row r="14073" spans="1:7" x14ac:dyDescent="0.25">
      <c r="A14073" t="s">
        <v>27609</v>
      </c>
      <c r="B14073" t="s">
        <v>27610</v>
      </c>
      <c r="C14073">
        <v>0</v>
      </c>
      <c r="D14073">
        <v>0</v>
      </c>
      <c r="E14073">
        <v>406.32400000000001</v>
      </c>
      <c r="F14073">
        <v>0</v>
      </c>
      <c r="G14073" t="s">
        <v>33</v>
      </c>
    </row>
    <row r="14074" spans="1:7" x14ac:dyDescent="0.25">
      <c r="A14074" t="s">
        <v>27611</v>
      </c>
      <c r="B14074" t="s">
        <v>27612</v>
      </c>
      <c r="C14074">
        <v>31500</v>
      </c>
      <c r="D14074">
        <v>0</v>
      </c>
      <c r="E14074">
        <v>8.1000000000000003E-2</v>
      </c>
      <c r="F14074">
        <v>8.1000000000000003E-2</v>
      </c>
      <c r="G14074" t="s">
        <v>22</v>
      </c>
    </row>
    <row r="14075" spans="1:7" x14ac:dyDescent="0.25">
      <c r="A14075" t="s">
        <v>27613</v>
      </c>
      <c r="B14075" t="s">
        <v>27614</v>
      </c>
      <c r="C14075">
        <v>4</v>
      </c>
      <c r="D14075">
        <v>0</v>
      </c>
      <c r="E14075">
        <v>6.3250000000000002</v>
      </c>
      <c r="F14075">
        <v>22.199000000000002</v>
      </c>
      <c r="G14075" t="s">
        <v>312</v>
      </c>
    </row>
    <row r="14076" spans="1:7" x14ac:dyDescent="0.25">
      <c r="A14076" t="s">
        <v>27615</v>
      </c>
      <c r="B14076" t="s">
        <v>27616</v>
      </c>
      <c r="C14076">
        <v>0</v>
      </c>
      <c r="D14076">
        <v>0</v>
      </c>
      <c r="E14076">
        <v>0.59179999999999999</v>
      </c>
      <c r="F14076">
        <v>0.59179999999999999</v>
      </c>
      <c r="G14076" t="s">
        <v>22</v>
      </c>
    </row>
    <row r="14077" spans="1:7" x14ac:dyDescent="0.25">
      <c r="A14077" t="s">
        <v>27617</v>
      </c>
      <c r="B14077" t="s">
        <v>27618</v>
      </c>
      <c r="C14077">
        <v>4</v>
      </c>
      <c r="D14077">
        <v>0</v>
      </c>
      <c r="E14077">
        <v>16.117999999999999</v>
      </c>
      <c r="F14077">
        <v>24.542999999999999</v>
      </c>
      <c r="G14077" t="s">
        <v>312</v>
      </c>
    </row>
    <row r="14078" spans="1:7" x14ac:dyDescent="0.25">
      <c r="A14078" t="s">
        <v>27619</v>
      </c>
      <c r="B14078" t="s">
        <v>27620</v>
      </c>
      <c r="C14078">
        <v>7</v>
      </c>
      <c r="D14078">
        <v>0</v>
      </c>
      <c r="E14078">
        <v>9.9730000000000008</v>
      </c>
      <c r="F14078">
        <v>27.032</v>
      </c>
      <c r="G14078" t="s">
        <v>312</v>
      </c>
    </row>
    <row r="14079" spans="1:7" x14ac:dyDescent="0.25">
      <c r="A14079" t="s">
        <v>27621</v>
      </c>
      <c r="B14079" t="s">
        <v>27622</v>
      </c>
      <c r="C14079">
        <v>14</v>
      </c>
      <c r="D14079">
        <v>169.08</v>
      </c>
      <c r="E14079">
        <v>62.176000000000002</v>
      </c>
      <c r="F14079">
        <v>34.191000000000003</v>
      </c>
      <c r="G14079" t="s">
        <v>22</v>
      </c>
    </row>
    <row r="14080" spans="1:7" x14ac:dyDescent="0.25">
      <c r="A14080" t="s">
        <v>27623</v>
      </c>
      <c r="B14080" t="s">
        <v>27624</v>
      </c>
      <c r="C14080">
        <v>0</v>
      </c>
      <c r="D14080">
        <v>53.62</v>
      </c>
      <c r="E14080">
        <v>15.21</v>
      </c>
      <c r="F14080">
        <v>3.968</v>
      </c>
      <c r="G14080" t="s">
        <v>22</v>
      </c>
    </row>
    <row r="14081" spans="1:7" x14ac:dyDescent="0.25">
      <c r="A14081" t="s">
        <v>27625</v>
      </c>
      <c r="B14081" t="s">
        <v>27626</v>
      </c>
      <c r="C14081">
        <v>0</v>
      </c>
      <c r="D14081">
        <v>0</v>
      </c>
      <c r="E14081">
        <v>8.282</v>
      </c>
      <c r="F14081">
        <v>2.4300000000000002</v>
      </c>
      <c r="G14081" t="s">
        <v>22</v>
      </c>
    </row>
    <row r="14082" spans="1:7" x14ac:dyDescent="0.25">
      <c r="A14082" t="s">
        <v>27627</v>
      </c>
      <c r="B14082" t="s">
        <v>27628</v>
      </c>
      <c r="C14082">
        <v>0</v>
      </c>
      <c r="D14082">
        <v>0</v>
      </c>
      <c r="E14082">
        <v>0</v>
      </c>
      <c r="F14082">
        <v>0</v>
      </c>
      <c r="G14082" t="s">
        <v>22</v>
      </c>
    </row>
    <row r="14083" spans="1:7" x14ac:dyDescent="0.25">
      <c r="A14083" t="s">
        <v>27629</v>
      </c>
      <c r="B14083" t="s">
        <v>27630</v>
      </c>
      <c r="C14083">
        <v>1</v>
      </c>
      <c r="D14083">
        <v>520</v>
      </c>
      <c r="E14083">
        <v>44.387</v>
      </c>
      <c r="F14083">
        <v>55.606999999999999</v>
      </c>
      <c r="G14083" t="s">
        <v>33</v>
      </c>
    </row>
    <row r="14084" spans="1:7" x14ac:dyDescent="0.25">
      <c r="A14084" t="s">
        <v>27631</v>
      </c>
      <c r="B14084" t="s">
        <v>27632</v>
      </c>
      <c r="C14084">
        <v>0</v>
      </c>
      <c r="D14084">
        <v>295</v>
      </c>
      <c r="E14084">
        <v>121.03100000000001</v>
      </c>
      <c r="F14084">
        <v>146.011</v>
      </c>
      <c r="G14084" t="s">
        <v>33</v>
      </c>
    </row>
    <row r="14085" spans="1:7" x14ac:dyDescent="0.25">
      <c r="A14085" t="s">
        <v>27633</v>
      </c>
      <c r="B14085" t="s">
        <v>27634</v>
      </c>
      <c r="C14085">
        <v>0</v>
      </c>
      <c r="D14085">
        <v>0</v>
      </c>
      <c r="E14085">
        <v>218.97499999999999</v>
      </c>
      <c r="F14085">
        <v>0</v>
      </c>
      <c r="G14085" t="s">
        <v>22</v>
      </c>
    </row>
    <row r="14086" spans="1:7" x14ac:dyDescent="0.25">
      <c r="A14086" t="s">
        <v>27635</v>
      </c>
      <c r="B14086" t="s">
        <v>27636</v>
      </c>
      <c r="C14086">
        <v>0</v>
      </c>
      <c r="D14086">
        <v>0</v>
      </c>
      <c r="E14086">
        <v>204.93799999999999</v>
      </c>
      <c r="F14086">
        <v>0</v>
      </c>
      <c r="G14086" t="s">
        <v>33</v>
      </c>
    </row>
    <row r="14087" spans="1:7" x14ac:dyDescent="0.25">
      <c r="A14087" t="s">
        <v>27637</v>
      </c>
      <c r="B14087" t="s">
        <v>27638</v>
      </c>
      <c r="C14087">
        <v>0</v>
      </c>
      <c r="D14087">
        <v>0</v>
      </c>
      <c r="E14087">
        <v>203.27699999999999</v>
      </c>
      <c r="F14087">
        <v>0</v>
      </c>
      <c r="G14087" t="s">
        <v>33</v>
      </c>
    </row>
    <row r="14088" spans="1:7" x14ac:dyDescent="0.25">
      <c r="A14088" t="s">
        <v>27639</v>
      </c>
      <c r="B14088" t="s">
        <v>27640</v>
      </c>
      <c r="C14088">
        <v>4</v>
      </c>
      <c r="D14088">
        <v>0</v>
      </c>
      <c r="E14088">
        <v>22.26</v>
      </c>
      <c r="F14088">
        <v>9.1199999999999992</v>
      </c>
      <c r="G14088" t="s">
        <v>22</v>
      </c>
    </row>
    <row r="14089" spans="1:7" x14ac:dyDescent="0.25">
      <c r="A14089" t="s">
        <v>27641</v>
      </c>
      <c r="B14089" t="s">
        <v>27642</v>
      </c>
      <c r="C14089">
        <v>0</v>
      </c>
      <c r="D14089">
        <v>552</v>
      </c>
      <c r="E14089">
        <v>217.29900000000001</v>
      </c>
      <c r="F14089">
        <v>216.40199999999999</v>
      </c>
      <c r="G14089" t="s">
        <v>33</v>
      </c>
    </row>
    <row r="14090" spans="1:7" x14ac:dyDescent="0.25">
      <c r="A14090" t="s">
        <v>27643</v>
      </c>
      <c r="B14090" t="s">
        <v>27644</v>
      </c>
      <c r="C14090">
        <v>0</v>
      </c>
      <c r="D14090">
        <v>287</v>
      </c>
      <c r="E14090">
        <v>203.262</v>
      </c>
      <c r="F14090">
        <v>203.262</v>
      </c>
      <c r="G14090" t="s">
        <v>33</v>
      </c>
    </row>
    <row r="14091" spans="1:7" x14ac:dyDescent="0.25">
      <c r="A14091" t="s">
        <v>27645</v>
      </c>
      <c r="B14091" t="s">
        <v>27646</v>
      </c>
      <c r="C14091">
        <v>0</v>
      </c>
      <c r="D14091">
        <v>0</v>
      </c>
      <c r="E14091">
        <v>200.43600000000001</v>
      </c>
      <c r="F14091">
        <v>144.22300000000001</v>
      </c>
      <c r="G14091" t="s">
        <v>22</v>
      </c>
    </row>
    <row r="14092" spans="1:7" x14ac:dyDescent="0.25">
      <c r="A14092" t="s">
        <v>27647</v>
      </c>
      <c r="B14092" t="s">
        <v>27648</v>
      </c>
      <c r="C14092">
        <v>200</v>
      </c>
      <c r="D14092">
        <v>0</v>
      </c>
      <c r="E14092">
        <v>1.655</v>
      </c>
      <c r="F14092">
        <v>1.655</v>
      </c>
      <c r="G14092" t="s">
        <v>22</v>
      </c>
    </row>
    <row r="14093" spans="1:7" x14ac:dyDescent="0.25">
      <c r="A14093" t="s">
        <v>27649</v>
      </c>
      <c r="B14093" t="s">
        <v>27650</v>
      </c>
      <c r="C14093">
        <v>0</v>
      </c>
      <c r="D14093">
        <v>0</v>
      </c>
      <c r="E14093">
        <v>712.63</v>
      </c>
      <c r="F14093">
        <v>0</v>
      </c>
      <c r="G14093" t="s">
        <v>33</v>
      </c>
    </row>
    <row r="14094" spans="1:7" x14ac:dyDescent="0.25">
      <c r="A14094" t="s">
        <v>27651</v>
      </c>
      <c r="B14094" t="s">
        <v>27652</v>
      </c>
      <c r="C14094">
        <v>0</v>
      </c>
      <c r="D14094">
        <v>0</v>
      </c>
      <c r="E14094">
        <v>27.344999999999999</v>
      </c>
      <c r="F14094">
        <v>24.178000000000001</v>
      </c>
      <c r="G14094" t="s">
        <v>22</v>
      </c>
    </row>
    <row r="14095" spans="1:7" x14ac:dyDescent="0.25">
      <c r="A14095" t="s">
        <v>27653</v>
      </c>
      <c r="B14095" t="s">
        <v>27654</v>
      </c>
      <c r="C14095">
        <v>0</v>
      </c>
      <c r="D14095">
        <v>0</v>
      </c>
      <c r="E14095">
        <v>42.49</v>
      </c>
      <c r="F14095">
        <v>42.49</v>
      </c>
      <c r="G14095" t="s">
        <v>22</v>
      </c>
    </row>
    <row r="14096" spans="1:7" x14ac:dyDescent="0.25">
      <c r="A14096" t="s">
        <v>27655</v>
      </c>
      <c r="B14096" t="s">
        <v>27656</v>
      </c>
      <c r="C14096">
        <v>0</v>
      </c>
      <c r="D14096">
        <v>3053.34</v>
      </c>
      <c r="E14096">
        <v>1038.251</v>
      </c>
      <c r="F14096">
        <v>0</v>
      </c>
      <c r="G14096" t="s">
        <v>33</v>
      </c>
    </row>
    <row r="14097" spans="1:7" x14ac:dyDescent="0.25">
      <c r="A14097" t="s">
        <v>27657</v>
      </c>
      <c r="B14097" t="s">
        <v>27658</v>
      </c>
      <c r="C14097">
        <v>0</v>
      </c>
      <c r="D14097">
        <v>3107.74</v>
      </c>
      <c r="E14097">
        <v>1057.2829999999999</v>
      </c>
      <c r="F14097">
        <v>0</v>
      </c>
      <c r="G14097" t="s">
        <v>33</v>
      </c>
    </row>
    <row r="14098" spans="1:7" x14ac:dyDescent="0.25">
      <c r="A14098" t="s">
        <v>27659</v>
      </c>
      <c r="B14098" t="s">
        <v>27660</v>
      </c>
      <c r="C14098">
        <v>1000</v>
      </c>
      <c r="D14098">
        <v>0</v>
      </c>
      <c r="E14098">
        <v>5.6399999999999999E-2</v>
      </c>
      <c r="F14098">
        <v>5.6399999999999999E-2</v>
      </c>
      <c r="G14098" t="s">
        <v>22</v>
      </c>
    </row>
    <row r="14099" spans="1:7" x14ac:dyDescent="0.25">
      <c r="A14099" t="s">
        <v>27661</v>
      </c>
      <c r="B14099" t="s">
        <v>27662</v>
      </c>
      <c r="C14099">
        <v>0</v>
      </c>
      <c r="D14099">
        <v>3317.91</v>
      </c>
      <c r="E14099">
        <v>1130.8489999999999</v>
      </c>
      <c r="F14099">
        <v>0</v>
      </c>
      <c r="G14099" t="s">
        <v>33</v>
      </c>
    </row>
    <row r="14100" spans="1:7" x14ac:dyDescent="0.25">
      <c r="A14100" t="s">
        <v>27663</v>
      </c>
      <c r="B14100" t="s">
        <v>27664</v>
      </c>
      <c r="C14100">
        <v>0</v>
      </c>
      <c r="D14100">
        <v>3195.57</v>
      </c>
      <c r="E14100">
        <v>1088.027</v>
      </c>
      <c r="F14100">
        <v>0</v>
      </c>
      <c r="G14100" t="s">
        <v>33</v>
      </c>
    </row>
    <row r="14101" spans="1:7" x14ac:dyDescent="0.25">
      <c r="A14101" t="s">
        <v>27665</v>
      </c>
      <c r="B14101" t="s">
        <v>27666</v>
      </c>
      <c r="C14101">
        <v>2</v>
      </c>
      <c r="D14101">
        <v>326.35000000000002</v>
      </c>
      <c r="E14101">
        <v>21.96</v>
      </c>
      <c r="F14101">
        <v>20.425999999999998</v>
      </c>
      <c r="G14101" t="s">
        <v>22</v>
      </c>
    </row>
    <row r="14102" spans="1:7" x14ac:dyDescent="0.25">
      <c r="A14102" t="s">
        <v>27667</v>
      </c>
      <c r="B14102" t="s">
        <v>27668</v>
      </c>
      <c r="C14102">
        <v>2</v>
      </c>
      <c r="D14102">
        <v>501.22</v>
      </c>
      <c r="E14102">
        <v>53.459000000000003</v>
      </c>
      <c r="F14102">
        <v>51.465000000000003</v>
      </c>
      <c r="G14102" t="s">
        <v>22</v>
      </c>
    </row>
    <row r="14103" spans="1:7" x14ac:dyDescent="0.25">
      <c r="A14103" t="s">
        <v>27669</v>
      </c>
      <c r="B14103" t="s">
        <v>27670</v>
      </c>
      <c r="C14103">
        <v>1</v>
      </c>
      <c r="D14103">
        <v>374.35</v>
      </c>
      <c r="E14103">
        <v>36.588999999999999</v>
      </c>
      <c r="F14103">
        <v>4.5449999999999999</v>
      </c>
      <c r="G14103" t="s">
        <v>312</v>
      </c>
    </row>
    <row r="14104" spans="1:7" x14ac:dyDescent="0.25">
      <c r="A14104" t="s">
        <v>27671</v>
      </c>
      <c r="B14104" t="s">
        <v>27672</v>
      </c>
      <c r="C14104">
        <v>6</v>
      </c>
      <c r="D14104">
        <v>356.17</v>
      </c>
      <c r="E14104">
        <v>37.161000000000001</v>
      </c>
      <c r="F14104">
        <v>37.161000000000001</v>
      </c>
      <c r="G14104" t="s">
        <v>312</v>
      </c>
    </row>
    <row r="14105" spans="1:7" x14ac:dyDescent="0.25">
      <c r="A14105" t="s">
        <v>27673</v>
      </c>
      <c r="B14105" t="s">
        <v>27674</v>
      </c>
      <c r="C14105">
        <v>0</v>
      </c>
      <c r="D14105">
        <v>0</v>
      </c>
      <c r="E14105">
        <v>13.331</v>
      </c>
      <c r="F14105">
        <v>4.8730000000000002</v>
      </c>
      <c r="G14105" t="s">
        <v>22</v>
      </c>
    </row>
    <row r="14106" spans="1:7" x14ac:dyDescent="0.25">
      <c r="A14106" t="s">
        <v>27675</v>
      </c>
      <c r="B14106" t="s">
        <v>27676</v>
      </c>
      <c r="C14106">
        <v>0</v>
      </c>
      <c r="D14106">
        <v>0</v>
      </c>
      <c r="E14106">
        <v>0.60199999999999998</v>
      </c>
      <c r="F14106">
        <v>0</v>
      </c>
      <c r="G14106" t="s">
        <v>33</v>
      </c>
    </row>
    <row r="14107" spans="1:7" x14ac:dyDescent="0.25">
      <c r="A14107" t="s">
        <v>27677</v>
      </c>
      <c r="B14107" t="s">
        <v>27678</v>
      </c>
      <c r="C14107">
        <v>0</v>
      </c>
      <c r="D14107">
        <v>0</v>
      </c>
      <c r="E14107">
        <v>2.1280000000000001</v>
      </c>
      <c r="F14107">
        <v>0</v>
      </c>
      <c r="G14107" t="s">
        <v>22</v>
      </c>
    </row>
    <row r="14108" spans="1:7" x14ac:dyDescent="0.25">
      <c r="A14108" t="s">
        <v>27679</v>
      </c>
      <c r="B14108" t="s">
        <v>27680</v>
      </c>
      <c r="C14108">
        <v>0</v>
      </c>
      <c r="D14108">
        <v>0</v>
      </c>
      <c r="E14108">
        <v>1114.3510000000001</v>
      </c>
      <c r="F14108">
        <v>0</v>
      </c>
      <c r="G14108" t="s">
        <v>33</v>
      </c>
    </row>
    <row r="14109" spans="1:7" x14ac:dyDescent="0.25">
      <c r="A14109" t="s">
        <v>27681</v>
      </c>
      <c r="B14109" t="s">
        <v>27682</v>
      </c>
      <c r="C14109">
        <v>0</v>
      </c>
      <c r="D14109">
        <v>0</v>
      </c>
      <c r="E14109">
        <v>1081.6679999999999</v>
      </c>
      <c r="F14109">
        <v>0</v>
      </c>
      <c r="G14109" t="s">
        <v>33</v>
      </c>
    </row>
    <row r="14110" spans="1:7" x14ac:dyDescent="0.25">
      <c r="A14110" t="s">
        <v>27683</v>
      </c>
      <c r="B14110" t="s">
        <v>27684</v>
      </c>
      <c r="C14110">
        <v>0</v>
      </c>
      <c r="D14110">
        <v>0</v>
      </c>
      <c r="E14110">
        <v>1100.6869999999999</v>
      </c>
      <c r="F14110">
        <v>0</v>
      </c>
      <c r="G14110" t="s">
        <v>33</v>
      </c>
    </row>
    <row r="14111" spans="1:7" x14ac:dyDescent="0.25">
      <c r="A14111" t="s">
        <v>27685</v>
      </c>
      <c r="B14111" t="s">
        <v>27686</v>
      </c>
      <c r="C14111">
        <v>0</v>
      </c>
      <c r="D14111">
        <v>0</v>
      </c>
      <c r="E14111">
        <v>2.1619999999999999</v>
      </c>
      <c r="F14111">
        <v>6.62</v>
      </c>
      <c r="G14111" t="s">
        <v>22</v>
      </c>
    </row>
    <row r="14112" spans="1:7" x14ac:dyDescent="0.25">
      <c r="A14112" t="s">
        <v>27687</v>
      </c>
      <c r="B14112" t="s">
        <v>27688</v>
      </c>
      <c r="C14112">
        <v>0</v>
      </c>
      <c r="D14112">
        <v>0</v>
      </c>
      <c r="E14112">
        <v>1.5960000000000001</v>
      </c>
      <c r="F14112">
        <v>6.62</v>
      </c>
      <c r="G14112" t="s">
        <v>22</v>
      </c>
    </row>
    <row r="14113" spans="1:7" x14ac:dyDescent="0.25">
      <c r="A14113" t="s">
        <v>27689</v>
      </c>
      <c r="B14113" t="s">
        <v>27690</v>
      </c>
      <c r="C14113">
        <v>0</v>
      </c>
      <c r="D14113">
        <v>0</v>
      </c>
      <c r="E14113">
        <v>1153.1469999999999</v>
      </c>
      <c r="F14113">
        <v>0</v>
      </c>
      <c r="G14113" t="s">
        <v>33</v>
      </c>
    </row>
    <row r="14114" spans="1:7" x14ac:dyDescent="0.25">
      <c r="A14114" t="s">
        <v>27691</v>
      </c>
      <c r="B14114" t="s">
        <v>27692</v>
      </c>
      <c r="C14114">
        <v>0</v>
      </c>
      <c r="D14114">
        <v>0</v>
      </c>
      <c r="E14114">
        <v>1281.125</v>
      </c>
      <c r="F14114">
        <v>0</v>
      </c>
      <c r="G14114" t="s">
        <v>33</v>
      </c>
    </row>
    <row r="14115" spans="1:7" x14ac:dyDescent="0.25">
      <c r="A14115" t="s">
        <v>27693</v>
      </c>
      <c r="B14115" t="s">
        <v>27694</v>
      </c>
      <c r="C14115">
        <v>0</v>
      </c>
      <c r="D14115">
        <v>0</v>
      </c>
      <c r="E14115">
        <v>1023.13</v>
      </c>
      <c r="F14115">
        <v>0</v>
      </c>
      <c r="G14115" t="s">
        <v>33</v>
      </c>
    </row>
    <row r="14116" spans="1:7" x14ac:dyDescent="0.25">
      <c r="A14116" t="s">
        <v>27695</v>
      </c>
      <c r="B14116" t="s">
        <v>27696</v>
      </c>
      <c r="C14116">
        <v>0</v>
      </c>
      <c r="D14116">
        <v>8.2899999999999991</v>
      </c>
      <c r="E14116">
        <v>5.5650000000000004</v>
      </c>
      <c r="F14116">
        <v>5.5650000000000004</v>
      </c>
      <c r="G14116" t="s">
        <v>33</v>
      </c>
    </row>
    <row r="14117" spans="1:7" x14ac:dyDescent="0.25">
      <c r="A14117" t="s">
        <v>27697</v>
      </c>
      <c r="B14117" t="s">
        <v>27698</v>
      </c>
      <c r="C14117">
        <v>0</v>
      </c>
      <c r="D14117">
        <v>70.25</v>
      </c>
      <c r="E14117">
        <v>2.1</v>
      </c>
      <c r="F14117">
        <v>2.1</v>
      </c>
      <c r="G14117" t="s">
        <v>22</v>
      </c>
    </row>
    <row r="14118" spans="1:7" x14ac:dyDescent="0.25">
      <c r="A14118" t="s">
        <v>27699</v>
      </c>
      <c r="B14118" t="s">
        <v>27700</v>
      </c>
      <c r="C14118">
        <v>108</v>
      </c>
      <c r="D14118">
        <v>0</v>
      </c>
      <c r="E14118">
        <v>2.15</v>
      </c>
      <c r="F14118">
        <v>3.06</v>
      </c>
      <c r="G14118" t="s">
        <v>22</v>
      </c>
    </row>
    <row r="14119" spans="1:7" x14ac:dyDescent="0.25">
      <c r="A14119" t="s">
        <v>27701</v>
      </c>
      <c r="B14119" t="s">
        <v>12634</v>
      </c>
      <c r="C14119">
        <v>19</v>
      </c>
      <c r="D14119">
        <v>0</v>
      </c>
      <c r="E14119">
        <v>0</v>
      </c>
      <c r="F14119">
        <v>0</v>
      </c>
      <c r="G14119" t="s">
        <v>22</v>
      </c>
    </row>
    <row r="14120" spans="1:7" x14ac:dyDescent="0.25">
      <c r="A14120" t="s">
        <v>27702</v>
      </c>
      <c r="B14120" t="s">
        <v>27703</v>
      </c>
      <c r="C14120">
        <v>0</v>
      </c>
      <c r="D14120">
        <v>0</v>
      </c>
      <c r="E14120">
        <v>0</v>
      </c>
      <c r="F14120">
        <v>0</v>
      </c>
      <c r="G14120" t="s">
        <v>22</v>
      </c>
    </row>
    <row r="14121" spans="1:7" x14ac:dyDescent="0.25">
      <c r="A14121" t="s">
        <v>27704</v>
      </c>
      <c r="B14121" t="s">
        <v>27705</v>
      </c>
      <c r="C14121">
        <v>83</v>
      </c>
      <c r="D14121">
        <v>0</v>
      </c>
      <c r="E14121">
        <v>1.6144000000000001</v>
      </c>
      <c r="F14121">
        <v>1.6144000000000001</v>
      </c>
      <c r="G14121" t="s">
        <v>22</v>
      </c>
    </row>
    <row r="14122" spans="1:7" x14ac:dyDescent="0.25">
      <c r="A14122" t="s">
        <v>27706</v>
      </c>
      <c r="B14122" t="s">
        <v>27707</v>
      </c>
      <c r="C14122">
        <v>0</v>
      </c>
      <c r="D14122">
        <v>3224.54</v>
      </c>
      <c r="E14122">
        <v>1098.165</v>
      </c>
      <c r="F14122">
        <v>0</v>
      </c>
      <c r="G14122" t="s">
        <v>33</v>
      </c>
    </row>
    <row r="14123" spans="1:7" x14ac:dyDescent="0.25">
      <c r="A14123" t="s">
        <v>27708</v>
      </c>
      <c r="B14123" t="s">
        <v>27709</v>
      </c>
      <c r="C14123">
        <v>0</v>
      </c>
      <c r="D14123">
        <v>0</v>
      </c>
      <c r="E14123">
        <v>69.069999999999993</v>
      </c>
      <c r="F14123">
        <v>69.069999999999993</v>
      </c>
      <c r="G14123" t="s">
        <v>22</v>
      </c>
    </row>
    <row r="14124" spans="1:7" x14ac:dyDescent="0.25">
      <c r="A14124" t="s">
        <v>27710</v>
      </c>
      <c r="B14124" t="s">
        <v>27711</v>
      </c>
      <c r="C14124">
        <v>0</v>
      </c>
      <c r="D14124">
        <v>0</v>
      </c>
      <c r="E14124">
        <v>20.411000000000001</v>
      </c>
      <c r="F14124">
        <v>11.976000000000001</v>
      </c>
      <c r="G14124" t="s">
        <v>22</v>
      </c>
    </row>
    <row r="14125" spans="1:7" x14ac:dyDescent="0.25">
      <c r="A14125" t="s">
        <v>27712</v>
      </c>
      <c r="B14125" t="s">
        <v>27713</v>
      </c>
      <c r="C14125">
        <v>0</v>
      </c>
      <c r="D14125">
        <v>0</v>
      </c>
      <c r="E14125">
        <v>7.3369999999999997</v>
      </c>
      <c r="F14125">
        <v>6.1829999999999998</v>
      </c>
      <c r="G14125" t="s">
        <v>22</v>
      </c>
    </row>
    <row r="14126" spans="1:7" x14ac:dyDescent="0.25">
      <c r="A14126" t="s">
        <v>27714</v>
      </c>
      <c r="B14126" t="s">
        <v>27715</v>
      </c>
      <c r="C14126">
        <v>0</v>
      </c>
      <c r="D14126">
        <v>0</v>
      </c>
      <c r="E14126">
        <v>1042.162</v>
      </c>
      <c r="F14126">
        <v>0</v>
      </c>
      <c r="G14126" t="s">
        <v>33</v>
      </c>
    </row>
    <row r="14127" spans="1:7" x14ac:dyDescent="0.25">
      <c r="A14127" t="s">
        <v>27716</v>
      </c>
      <c r="B14127" t="s">
        <v>27717</v>
      </c>
      <c r="C14127">
        <v>53</v>
      </c>
      <c r="D14127">
        <v>0</v>
      </c>
      <c r="E14127">
        <v>41.15</v>
      </c>
      <c r="F14127">
        <v>31.413</v>
      </c>
      <c r="G14127" t="s">
        <v>33</v>
      </c>
    </row>
    <row r="14128" spans="1:7" x14ac:dyDescent="0.25">
      <c r="A14128" t="s">
        <v>27718</v>
      </c>
      <c r="B14128" t="s">
        <v>27719</v>
      </c>
      <c r="C14128">
        <v>0</v>
      </c>
      <c r="D14128">
        <v>0</v>
      </c>
      <c r="E14128">
        <v>1072.9059999999999</v>
      </c>
      <c r="F14128">
        <v>0</v>
      </c>
      <c r="G14128" t="s">
        <v>33</v>
      </c>
    </row>
    <row r="14129" spans="1:7" x14ac:dyDescent="0.25">
      <c r="A14129" t="s">
        <v>27720</v>
      </c>
      <c r="B14129" t="s">
        <v>27721</v>
      </c>
      <c r="C14129">
        <v>0</v>
      </c>
      <c r="D14129">
        <v>0</v>
      </c>
      <c r="E14129">
        <v>1115.7280000000001</v>
      </c>
      <c r="F14129">
        <v>0</v>
      </c>
      <c r="G14129" t="s">
        <v>33</v>
      </c>
    </row>
    <row r="14130" spans="1:7" x14ac:dyDescent="0.25">
      <c r="A14130" t="s">
        <v>27722</v>
      </c>
      <c r="B14130" t="s">
        <v>27723</v>
      </c>
      <c r="C14130">
        <v>0</v>
      </c>
      <c r="D14130">
        <v>0</v>
      </c>
      <c r="E14130">
        <v>1083.0440000000001</v>
      </c>
      <c r="F14130">
        <v>0</v>
      </c>
      <c r="G14130" t="s">
        <v>33</v>
      </c>
    </row>
    <row r="14131" spans="1:7" x14ac:dyDescent="0.25">
      <c r="A14131" t="s">
        <v>27724</v>
      </c>
      <c r="B14131" t="s">
        <v>27725</v>
      </c>
      <c r="C14131">
        <v>0</v>
      </c>
      <c r="D14131">
        <v>444.98</v>
      </c>
      <c r="E14131">
        <v>43.289000000000001</v>
      </c>
      <c r="F14131">
        <v>43.289000000000001</v>
      </c>
      <c r="G14131" t="s">
        <v>312</v>
      </c>
    </row>
    <row r="14132" spans="1:7" x14ac:dyDescent="0.25">
      <c r="A14132" t="s">
        <v>27726</v>
      </c>
      <c r="B14132" t="s">
        <v>27727</v>
      </c>
      <c r="C14132">
        <v>1</v>
      </c>
      <c r="D14132">
        <v>384.43</v>
      </c>
      <c r="E14132">
        <v>56.843000000000004</v>
      </c>
      <c r="F14132">
        <v>28.661999999999999</v>
      </c>
      <c r="G14132" t="s">
        <v>312</v>
      </c>
    </row>
    <row r="14133" spans="1:7" x14ac:dyDescent="0.25">
      <c r="A14133" t="s">
        <v>27728</v>
      </c>
      <c r="B14133" t="s">
        <v>27729</v>
      </c>
      <c r="C14133">
        <v>0</v>
      </c>
      <c r="D14133">
        <v>0</v>
      </c>
      <c r="E14133">
        <v>1102.0640000000001</v>
      </c>
      <c r="F14133">
        <v>0</v>
      </c>
      <c r="G14133" t="s">
        <v>33</v>
      </c>
    </row>
    <row r="14134" spans="1:7" x14ac:dyDescent="0.25">
      <c r="A14134" t="s">
        <v>27730</v>
      </c>
      <c r="B14134" t="s">
        <v>27731</v>
      </c>
      <c r="C14134">
        <v>0</v>
      </c>
      <c r="D14134">
        <v>0</v>
      </c>
      <c r="E14134">
        <v>1154.5239999999999</v>
      </c>
      <c r="F14134">
        <v>0</v>
      </c>
      <c r="G14134" t="s">
        <v>33</v>
      </c>
    </row>
    <row r="14135" spans="1:7" x14ac:dyDescent="0.25">
      <c r="A14135" t="s">
        <v>27732</v>
      </c>
      <c r="B14135" t="s">
        <v>27733</v>
      </c>
      <c r="C14135">
        <v>0</v>
      </c>
      <c r="D14135">
        <v>0</v>
      </c>
      <c r="E14135">
        <v>1282.502</v>
      </c>
      <c r="F14135">
        <v>0</v>
      </c>
      <c r="G14135" t="s">
        <v>33</v>
      </c>
    </row>
    <row r="14136" spans="1:7" x14ac:dyDescent="0.25">
      <c r="A14136" t="s">
        <v>27734</v>
      </c>
      <c r="B14136" t="s">
        <v>27735</v>
      </c>
      <c r="C14136">
        <v>0</v>
      </c>
      <c r="D14136">
        <v>0</v>
      </c>
      <c r="E14136">
        <v>31.45</v>
      </c>
      <c r="F14136">
        <v>31.45</v>
      </c>
      <c r="G14136" t="s">
        <v>22</v>
      </c>
    </row>
    <row r="14137" spans="1:7" x14ac:dyDescent="0.25">
      <c r="A14137" t="s">
        <v>27736</v>
      </c>
      <c r="B14137" t="s">
        <v>27737</v>
      </c>
      <c r="C14137">
        <v>0</v>
      </c>
      <c r="D14137">
        <v>0</v>
      </c>
      <c r="E14137">
        <v>1106.096</v>
      </c>
      <c r="F14137">
        <v>0</v>
      </c>
      <c r="G14137" t="s">
        <v>33</v>
      </c>
    </row>
    <row r="14138" spans="1:7" x14ac:dyDescent="0.25">
      <c r="A14138" t="s">
        <v>27738</v>
      </c>
      <c r="B14138" t="s">
        <v>27264</v>
      </c>
      <c r="C14138">
        <v>36</v>
      </c>
      <c r="D14138">
        <v>0</v>
      </c>
      <c r="E14138">
        <v>89.9</v>
      </c>
      <c r="F14138">
        <v>89.9</v>
      </c>
      <c r="G14138" t="s">
        <v>22</v>
      </c>
    </row>
    <row r="14139" spans="1:7" x14ac:dyDescent="0.25">
      <c r="A14139" t="s">
        <v>27739</v>
      </c>
      <c r="B14139" t="s">
        <v>27740</v>
      </c>
      <c r="C14139">
        <v>0</v>
      </c>
      <c r="D14139">
        <v>0</v>
      </c>
      <c r="E14139">
        <v>2</v>
      </c>
      <c r="F14139">
        <v>2</v>
      </c>
      <c r="G14139" t="s">
        <v>22</v>
      </c>
    </row>
    <row r="14140" spans="1:7" x14ac:dyDescent="0.25">
      <c r="A14140" t="s">
        <v>27741</v>
      </c>
      <c r="B14140" t="s">
        <v>27742</v>
      </c>
      <c r="C14140">
        <v>0</v>
      </c>
      <c r="D14140">
        <v>519.84</v>
      </c>
      <c r="E14140">
        <v>245</v>
      </c>
      <c r="F14140">
        <v>245</v>
      </c>
      <c r="G14140" t="s">
        <v>22</v>
      </c>
    </row>
    <row r="14141" spans="1:7" x14ac:dyDescent="0.25">
      <c r="A14141" t="s">
        <v>27743</v>
      </c>
      <c r="B14141" t="s">
        <v>27744</v>
      </c>
      <c r="C14141">
        <v>30</v>
      </c>
      <c r="D14141">
        <v>0</v>
      </c>
      <c r="E14141">
        <v>18.698</v>
      </c>
      <c r="F14141">
        <v>18.698</v>
      </c>
      <c r="G14141" t="s">
        <v>33</v>
      </c>
    </row>
    <row r="14142" spans="1:7" x14ac:dyDescent="0.25">
      <c r="A14142" t="s">
        <v>27745</v>
      </c>
      <c r="B14142" t="s">
        <v>27746</v>
      </c>
      <c r="C14142">
        <v>60</v>
      </c>
      <c r="D14142">
        <v>0</v>
      </c>
      <c r="E14142">
        <v>15.326000000000001</v>
      </c>
      <c r="F14142">
        <v>15.326000000000001</v>
      </c>
      <c r="G14142" t="s">
        <v>33</v>
      </c>
    </row>
    <row r="14143" spans="1:7" x14ac:dyDescent="0.25">
      <c r="A14143" t="s">
        <v>27747</v>
      </c>
      <c r="B14143" t="s">
        <v>27748</v>
      </c>
      <c r="C14143">
        <v>10</v>
      </c>
      <c r="D14143">
        <v>0</v>
      </c>
      <c r="E14143">
        <v>46.831000000000003</v>
      </c>
      <c r="F14143">
        <v>46.831000000000003</v>
      </c>
      <c r="G14143" t="s">
        <v>33</v>
      </c>
    </row>
    <row r="14144" spans="1:7" x14ac:dyDescent="0.25">
      <c r="A14144" t="s">
        <v>27749</v>
      </c>
      <c r="B14144" t="s">
        <v>27750</v>
      </c>
      <c r="C14144">
        <v>5</v>
      </c>
      <c r="D14144">
        <v>0</v>
      </c>
      <c r="E14144">
        <v>53.131</v>
      </c>
      <c r="F14144">
        <v>53.131</v>
      </c>
      <c r="G14144" t="s">
        <v>33</v>
      </c>
    </row>
    <row r="14145" spans="1:7" x14ac:dyDescent="0.25">
      <c r="A14145" t="s">
        <v>27751</v>
      </c>
      <c r="B14145" t="s">
        <v>27752</v>
      </c>
      <c r="C14145">
        <v>0</v>
      </c>
      <c r="D14145">
        <v>0</v>
      </c>
      <c r="E14145">
        <v>1.419</v>
      </c>
      <c r="F14145">
        <v>0.56399999999999995</v>
      </c>
      <c r="G14145" t="s">
        <v>22</v>
      </c>
    </row>
    <row r="14146" spans="1:7" x14ac:dyDescent="0.25">
      <c r="A14146" t="s">
        <v>27753</v>
      </c>
      <c r="B14146" t="s">
        <v>27754</v>
      </c>
      <c r="C14146">
        <v>3</v>
      </c>
      <c r="D14146">
        <v>0</v>
      </c>
      <c r="E14146">
        <v>38.725999999999999</v>
      </c>
      <c r="F14146">
        <v>38.725999999999999</v>
      </c>
      <c r="G14146" t="s">
        <v>22</v>
      </c>
    </row>
    <row r="14147" spans="1:7" x14ac:dyDescent="0.25">
      <c r="A14147" t="s">
        <v>27755</v>
      </c>
      <c r="B14147" t="s">
        <v>27756</v>
      </c>
      <c r="C14147">
        <v>0</v>
      </c>
      <c r="D14147">
        <v>0</v>
      </c>
      <c r="E14147">
        <v>23.369</v>
      </c>
      <c r="F14147">
        <v>0</v>
      </c>
      <c r="G14147" t="s">
        <v>33</v>
      </c>
    </row>
    <row r="14148" spans="1:7" x14ac:dyDescent="0.25">
      <c r="A14148" t="s">
        <v>27757</v>
      </c>
      <c r="B14148" t="s">
        <v>27758</v>
      </c>
      <c r="C14148">
        <v>0</v>
      </c>
      <c r="D14148">
        <v>0</v>
      </c>
      <c r="E14148">
        <v>14.286</v>
      </c>
      <c r="F14148">
        <v>9.4909999999999997</v>
      </c>
      <c r="G14148" t="s">
        <v>33</v>
      </c>
    </row>
    <row r="14149" spans="1:7" x14ac:dyDescent="0.25">
      <c r="A14149" t="s">
        <v>27759</v>
      </c>
      <c r="B14149" t="s">
        <v>27760</v>
      </c>
      <c r="C14149">
        <v>0</v>
      </c>
      <c r="D14149">
        <v>0</v>
      </c>
      <c r="E14149">
        <v>0.73599999999999999</v>
      </c>
      <c r="F14149">
        <v>0</v>
      </c>
      <c r="G14149" t="s">
        <v>33</v>
      </c>
    </row>
    <row r="14150" spans="1:7" x14ac:dyDescent="0.25">
      <c r="A14150" t="s">
        <v>27761</v>
      </c>
      <c r="B14150" t="s">
        <v>27762</v>
      </c>
      <c r="C14150">
        <v>0</v>
      </c>
      <c r="D14150">
        <v>0</v>
      </c>
      <c r="E14150">
        <v>4.0880000000000001</v>
      </c>
      <c r="F14150">
        <v>0</v>
      </c>
      <c r="G14150" t="s">
        <v>33</v>
      </c>
    </row>
    <row r="14151" spans="1:7" x14ac:dyDescent="0.25">
      <c r="A14151" t="s">
        <v>27763</v>
      </c>
      <c r="B14151" t="s">
        <v>27764</v>
      </c>
      <c r="C14151">
        <v>0</v>
      </c>
      <c r="D14151">
        <v>0</v>
      </c>
      <c r="E14151">
        <v>3.806</v>
      </c>
      <c r="F14151">
        <v>0</v>
      </c>
      <c r="G14151" t="s">
        <v>33</v>
      </c>
    </row>
    <row r="14152" spans="1:7" x14ac:dyDescent="0.25">
      <c r="A14152" t="s">
        <v>27765</v>
      </c>
      <c r="B14152" t="s">
        <v>27766</v>
      </c>
      <c r="C14152">
        <v>0</v>
      </c>
      <c r="D14152">
        <v>0</v>
      </c>
      <c r="E14152">
        <v>3.3159999999999998</v>
      </c>
      <c r="F14152">
        <v>0</v>
      </c>
      <c r="G14152" t="s">
        <v>33</v>
      </c>
    </row>
    <row r="14153" spans="1:7" x14ac:dyDescent="0.25">
      <c r="A14153" t="s">
        <v>27767</v>
      </c>
      <c r="B14153" t="s">
        <v>27768</v>
      </c>
      <c r="C14153">
        <v>0</v>
      </c>
      <c r="D14153">
        <v>0</v>
      </c>
      <c r="E14153">
        <v>6.2389999999999999</v>
      </c>
      <c r="F14153">
        <v>0</v>
      </c>
      <c r="G14153" t="s">
        <v>33</v>
      </c>
    </row>
    <row r="14154" spans="1:7" x14ac:dyDescent="0.25">
      <c r="A14154" t="s">
        <v>27769</v>
      </c>
      <c r="B14154" t="s">
        <v>27770</v>
      </c>
      <c r="C14154">
        <v>0</v>
      </c>
      <c r="D14154">
        <v>0</v>
      </c>
      <c r="E14154">
        <v>32.832999999999998</v>
      </c>
      <c r="F14154">
        <v>0.33700000000000002</v>
      </c>
      <c r="G14154" t="s">
        <v>22</v>
      </c>
    </row>
    <row r="14155" spans="1:7" x14ac:dyDescent="0.25">
      <c r="A14155" t="s">
        <v>27771</v>
      </c>
      <c r="B14155" t="s">
        <v>27772</v>
      </c>
      <c r="C14155">
        <v>0</v>
      </c>
      <c r="D14155">
        <v>0</v>
      </c>
      <c r="E14155">
        <v>8.0739999999999998</v>
      </c>
      <c r="F14155">
        <v>0</v>
      </c>
      <c r="G14155" t="s">
        <v>33</v>
      </c>
    </row>
    <row r="14156" spans="1:7" x14ac:dyDescent="0.25">
      <c r="A14156" t="s">
        <v>27773</v>
      </c>
      <c r="B14156" t="s">
        <v>27774</v>
      </c>
      <c r="C14156">
        <v>0</v>
      </c>
      <c r="D14156">
        <v>0</v>
      </c>
      <c r="E14156">
        <v>9.2080000000000002</v>
      </c>
      <c r="F14156">
        <v>0</v>
      </c>
      <c r="G14156" t="s">
        <v>33</v>
      </c>
    </row>
    <row r="14157" spans="1:7" x14ac:dyDescent="0.25">
      <c r="A14157" t="s">
        <v>27775</v>
      </c>
      <c r="B14157" t="s">
        <v>27776</v>
      </c>
      <c r="C14157">
        <v>0</v>
      </c>
      <c r="D14157">
        <v>53.04</v>
      </c>
      <c r="E14157">
        <v>12.925000000000001</v>
      </c>
      <c r="F14157">
        <v>4.383</v>
      </c>
      <c r="G14157" t="s">
        <v>22</v>
      </c>
    </row>
    <row r="14158" spans="1:7" x14ac:dyDescent="0.25">
      <c r="A14158" t="s">
        <v>27777</v>
      </c>
      <c r="B14158" t="s">
        <v>27778</v>
      </c>
      <c r="C14158">
        <v>0</v>
      </c>
      <c r="D14158">
        <v>0</v>
      </c>
      <c r="E14158">
        <v>20.86</v>
      </c>
      <c r="F14158">
        <v>20.86</v>
      </c>
      <c r="G14158" t="s">
        <v>22</v>
      </c>
    </row>
    <row r="14159" spans="1:7" x14ac:dyDescent="0.25">
      <c r="A14159" t="s">
        <v>27779</v>
      </c>
      <c r="B14159" t="s">
        <v>27780</v>
      </c>
      <c r="C14159">
        <v>0</v>
      </c>
      <c r="D14159">
        <v>0</v>
      </c>
      <c r="E14159">
        <v>0.73099999999999998</v>
      </c>
      <c r="F14159">
        <v>0</v>
      </c>
      <c r="G14159" t="s">
        <v>33</v>
      </c>
    </row>
    <row r="14160" spans="1:7" x14ac:dyDescent="0.25">
      <c r="A14160" t="s">
        <v>27781</v>
      </c>
      <c r="B14160" t="s">
        <v>27782</v>
      </c>
      <c r="C14160">
        <v>0</v>
      </c>
      <c r="D14160">
        <v>0</v>
      </c>
      <c r="E14160">
        <v>9.23</v>
      </c>
      <c r="F14160">
        <v>0</v>
      </c>
      <c r="G14160" t="s">
        <v>22</v>
      </c>
    </row>
    <row r="14161" spans="1:7" x14ac:dyDescent="0.25">
      <c r="A14161" t="s">
        <v>27783</v>
      </c>
      <c r="B14161" t="s">
        <v>27784</v>
      </c>
      <c r="C14161">
        <v>0</v>
      </c>
      <c r="D14161">
        <v>0</v>
      </c>
      <c r="E14161">
        <v>18.16</v>
      </c>
      <c r="F14161">
        <v>0</v>
      </c>
      <c r="G14161" t="s">
        <v>22</v>
      </c>
    </row>
    <row r="14162" spans="1:7" x14ac:dyDescent="0.25">
      <c r="A14162" t="s">
        <v>27785</v>
      </c>
      <c r="B14162" t="s">
        <v>27786</v>
      </c>
      <c r="C14162">
        <v>0</v>
      </c>
      <c r="D14162">
        <v>0</v>
      </c>
      <c r="E14162">
        <v>10.53</v>
      </c>
      <c r="F14162">
        <v>0</v>
      </c>
      <c r="G14162" t="s">
        <v>22</v>
      </c>
    </row>
    <row r="14163" spans="1:7" x14ac:dyDescent="0.25">
      <c r="A14163" t="s">
        <v>27787</v>
      </c>
      <c r="B14163" t="s">
        <v>27788</v>
      </c>
      <c r="C14163">
        <v>0</v>
      </c>
      <c r="D14163">
        <v>0</v>
      </c>
      <c r="E14163">
        <v>8.3800000000000008</v>
      </c>
      <c r="F14163">
        <v>0</v>
      </c>
      <c r="G14163" t="s">
        <v>22</v>
      </c>
    </row>
    <row r="14164" spans="1:7" x14ac:dyDescent="0.25">
      <c r="A14164" t="s">
        <v>27789</v>
      </c>
      <c r="B14164" t="s">
        <v>27790</v>
      </c>
      <c r="C14164">
        <v>0</v>
      </c>
      <c r="D14164">
        <v>281</v>
      </c>
      <c r="E14164">
        <v>125.09</v>
      </c>
      <c r="F14164">
        <v>138.86500000000001</v>
      </c>
      <c r="G14164" t="s">
        <v>33</v>
      </c>
    </row>
    <row r="14165" spans="1:7" x14ac:dyDescent="0.25">
      <c r="A14165" t="s">
        <v>27791</v>
      </c>
      <c r="B14165" t="s">
        <v>27792</v>
      </c>
      <c r="C14165">
        <v>0</v>
      </c>
      <c r="D14165">
        <v>322.14</v>
      </c>
      <c r="E14165">
        <v>161.74199999999999</v>
      </c>
      <c r="F14165">
        <v>158.11199999999999</v>
      </c>
      <c r="G14165" t="s">
        <v>33</v>
      </c>
    </row>
    <row r="14166" spans="1:7" x14ac:dyDescent="0.25">
      <c r="A14166" t="s">
        <v>27793</v>
      </c>
      <c r="B14166" t="s">
        <v>27794</v>
      </c>
      <c r="C14166">
        <v>0</v>
      </c>
      <c r="D14166">
        <v>1464.75</v>
      </c>
      <c r="E14166">
        <v>498.95100000000002</v>
      </c>
      <c r="F14166">
        <v>498.95100000000002</v>
      </c>
      <c r="G14166" t="s">
        <v>33</v>
      </c>
    </row>
    <row r="14167" spans="1:7" x14ac:dyDescent="0.25">
      <c r="A14167" t="s">
        <v>27795</v>
      </c>
      <c r="B14167" t="s">
        <v>27796</v>
      </c>
      <c r="C14167">
        <v>11</v>
      </c>
      <c r="D14167">
        <v>61.93</v>
      </c>
      <c r="E14167">
        <v>31.91</v>
      </c>
      <c r="F14167">
        <v>31.91</v>
      </c>
      <c r="G14167" t="s">
        <v>33</v>
      </c>
    </row>
    <row r="14168" spans="1:7" x14ac:dyDescent="0.25">
      <c r="A14168" t="s">
        <v>27797</v>
      </c>
      <c r="B14168" t="s">
        <v>27798</v>
      </c>
      <c r="C14168">
        <v>0</v>
      </c>
      <c r="D14168">
        <v>334.08</v>
      </c>
      <c r="E14168">
        <v>167.858</v>
      </c>
      <c r="F14168">
        <v>167.858</v>
      </c>
      <c r="G14168" t="s">
        <v>33</v>
      </c>
    </row>
    <row r="14169" spans="1:7" x14ac:dyDescent="0.25">
      <c r="A14169" t="s">
        <v>27799</v>
      </c>
      <c r="B14169" t="s">
        <v>27800</v>
      </c>
      <c r="C14169">
        <v>0</v>
      </c>
      <c r="D14169">
        <v>310</v>
      </c>
      <c r="E14169">
        <v>121.002</v>
      </c>
      <c r="F14169">
        <v>145.98099999999999</v>
      </c>
      <c r="G14169" t="s">
        <v>33</v>
      </c>
    </row>
    <row r="14170" spans="1:7" x14ac:dyDescent="0.25">
      <c r="A14170" t="s">
        <v>27801</v>
      </c>
      <c r="B14170" t="s">
        <v>27802</v>
      </c>
      <c r="C14170">
        <v>0</v>
      </c>
      <c r="D14170">
        <v>3278.89</v>
      </c>
      <c r="E14170">
        <v>1117.1849999999999</v>
      </c>
      <c r="F14170">
        <v>0</v>
      </c>
      <c r="G14170" t="s">
        <v>33</v>
      </c>
    </row>
    <row r="14171" spans="1:7" x14ac:dyDescent="0.25">
      <c r="A14171" t="s">
        <v>27803</v>
      </c>
      <c r="B14171" t="s">
        <v>27804</v>
      </c>
      <c r="C14171">
        <v>0</v>
      </c>
      <c r="D14171">
        <v>3794.43</v>
      </c>
      <c r="E14171">
        <v>1297.623</v>
      </c>
      <c r="F14171">
        <v>0</v>
      </c>
      <c r="G14171" t="s">
        <v>33</v>
      </c>
    </row>
    <row r="14172" spans="1:7" x14ac:dyDescent="0.25">
      <c r="A14172" t="s">
        <v>27805</v>
      </c>
      <c r="B14172" t="s">
        <v>27806</v>
      </c>
      <c r="C14172">
        <v>0</v>
      </c>
      <c r="D14172">
        <v>3428.77</v>
      </c>
      <c r="E14172">
        <v>1169.645</v>
      </c>
      <c r="F14172">
        <v>0</v>
      </c>
      <c r="G14172" t="s">
        <v>33</v>
      </c>
    </row>
    <row r="14173" spans="1:7" x14ac:dyDescent="0.25">
      <c r="A14173" t="s">
        <v>27807</v>
      </c>
      <c r="B14173" t="s">
        <v>27808</v>
      </c>
      <c r="C14173">
        <v>0</v>
      </c>
      <c r="D14173">
        <v>0</v>
      </c>
      <c r="E14173">
        <v>0</v>
      </c>
      <c r="F14173">
        <v>0</v>
      </c>
      <c r="G14173" t="s">
        <v>22</v>
      </c>
    </row>
    <row r="14174" spans="1:7" x14ac:dyDescent="0.25">
      <c r="A14174" t="s">
        <v>27809</v>
      </c>
      <c r="B14174" t="s">
        <v>27810</v>
      </c>
      <c r="C14174">
        <v>0</v>
      </c>
      <c r="D14174">
        <v>0</v>
      </c>
      <c r="E14174">
        <v>296.541</v>
      </c>
      <c r="F14174">
        <v>0</v>
      </c>
      <c r="G14174" t="s">
        <v>33</v>
      </c>
    </row>
    <row r="14175" spans="1:7" x14ac:dyDescent="0.25">
      <c r="A14175" t="s">
        <v>27811</v>
      </c>
      <c r="B14175" t="s">
        <v>27812</v>
      </c>
      <c r="C14175">
        <v>0</v>
      </c>
      <c r="D14175">
        <v>0</v>
      </c>
      <c r="E14175">
        <v>313.85700000000003</v>
      </c>
      <c r="F14175">
        <v>0</v>
      </c>
      <c r="G14175" t="s">
        <v>33</v>
      </c>
    </row>
    <row r="14176" spans="1:7" x14ac:dyDescent="0.25">
      <c r="A14176" t="s">
        <v>27813</v>
      </c>
      <c r="B14176" t="s">
        <v>27814</v>
      </c>
      <c r="C14176">
        <v>0</v>
      </c>
      <c r="D14176">
        <v>0</v>
      </c>
      <c r="E14176">
        <v>341.82900000000001</v>
      </c>
      <c r="F14176">
        <v>0</v>
      </c>
      <c r="G14176" t="s">
        <v>33</v>
      </c>
    </row>
    <row r="14177" spans="1:7" x14ac:dyDescent="0.25">
      <c r="A14177" t="s">
        <v>27815</v>
      </c>
      <c r="B14177" t="s">
        <v>27816</v>
      </c>
      <c r="C14177">
        <v>15</v>
      </c>
      <c r="D14177">
        <v>0</v>
      </c>
      <c r="E14177">
        <v>26.5</v>
      </c>
      <c r="F14177">
        <v>26.5</v>
      </c>
      <c r="G14177" t="s">
        <v>22</v>
      </c>
    </row>
    <row r="14178" spans="1:7" x14ac:dyDescent="0.25">
      <c r="A14178" t="s">
        <v>27817</v>
      </c>
      <c r="B14178" t="s">
        <v>27818</v>
      </c>
      <c r="C14178">
        <v>0</v>
      </c>
      <c r="D14178">
        <v>0</v>
      </c>
      <c r="E14178">
        <v>380.79</v>
      </c>
      <c r="F14178">
        <v>0</v>
      </c>
      <c r="G14178" t="s">
        <v>33</v>
      </c>
    </row>
    <row r="14179" spans="1:7" x14ac:dyDescent="0.25">
      <c r="A14179" t="s">
        <v>27819</v>
      </c>
      <c r="B14179" t="s">
        <v>73</v>
      </c>
      <c r="C14179">
        <v>0</v>
      </c>
      <c r="D14179">
        <v>488.99</v>
      </c>
      <c r="E14179">
        <v>45.905000000000001</v>
      </c>
      <c r="F14179">
        <v>45.905000000000001</v>
      </c>
      <c r="G14179" t="s">
        <v>33</v>
      </c>
    </row>
    <row r="14180" spans="1:7" x14ac:dyDescent="0.25">
      <c r="A14180" t="s">
        <v>27820</v>
      </c>
      <c r="B14180" t="s">
        <v>27821</v>
      </c>
      <c r="C14180">
        <v>0</v>
      </c>
      <c r="D14180">
        <v>0</v>
      </c>
      <c r="E14180">
        <v>25.387</v>
      </c>
      <c r="F14180">
        <v>0</v>
      </c>
      <c r="G14180" t="s">
        <v>33</v>
      </c>
    </row>
    <row r="14181" spans="1:7" x14ac:dyDescent="0.25">
      <c r="A14181" t="s">
        <v>27822</v>
      </c>
      <c r="B14181" t="s">
        <v>27823</v>
      </c>
      <c r="C14181">
        <v>0</v>
      </c>
      <c r="D14181">
        <v>875</v>
      </c>
      <c r="E14181">
        <v>352.01900000000001</v>
      </c>
      <c r="F14181">
        <v>0</v>
      </c>
      <c r="G14181" t="s">
        <v>33</v>
      </c>
    </row>
    <row r="14182" spans="1:7" x14ac:dyDescent="0.25">
      <c r="A14182" t="s">
        <v>27824</v>
      </c>
      <c r="B14182" t="s">
        <v>27825</v>
      </c>
      <c r="C14182">
        <v>0</v>
      </c>
      <c r="D14182">
        <v>3672.98</v>
      </c>
      <c r="E14182">
        <v>3000.55</v>
      </c>
      <c r="F14182">
        <v>0</v>
      </c>
      <c r="G14182" t="s">
        <v>33</v>
      </c>
    </row>
    <row r="14183" spans="1:7" x14ac:dyDescent="0.25">
      <c r="A14183" t="s">
        <v>27826</v>
      </c>
      <c r="B14183" t="s">
        <v>5333</v>
      </c>
      <c r="C14183">
        <v>0</v>
      </c>
      <c r="D14183">
        <v>240.77</v>
      </c>
      <c r="E14183">
        <v>114.998</v>
      </c>
      <c r="F14183">
        <v>0</v>
      </c>
      <c r="G14183" t="s">
        <v>33</v>
      </c>
    </row>
    <row r="14184" spans="1:7" x14ac:dyDescent="0.25">
      <c r="A14184" t="s">
        <v>27827</v>
      </c>
      <c r="B14184" t="s">
        <v>1168</v>
      </c>
      <c r="C14184">
        <v>0</v>
      </c>
      <c r="D14184">
        <v>0</v>
      </c>
      <c r="E14184">
        <v>47.491</v>
      </c>
      <c r="F14184">
        <v>6.3680000000000003</v>
      </c>
      <c r="G14184" t="s">
        <v>22</v>
      </c>
    </row>
    <row r="14185" spans="1:7" x14ac:dyDescent="0.25">
      <c r="A14185" t="s">
        <v>27828</v>
      </c>
      <c r="B14185" t="s">
        <v>27829</v>
      </c>
      <c r="C14185">
        <v>0</v>
      </c>
      <c r="D14185">
        <v>327.27</v>
      </c>
      <c r="E14185">
        <v>264.14100000000002</v>
      </c>
      <c r="F14185">
        <v>265.10500000000002</v>
      </c>
      <c r="G14185" t="s">
        <v>33</v>
      </c>
    </row>
    <row r="14186" spans="1:7" x14ac:dyDescent="0.25">
      <c r="A14186" t="s">
        <v>27830</v>
      </c>
      <c r="B14186" t="s">
        <v>27507</v>
      </c>
      <c r="C14186">
        <v>1</v>
      </c>
      <c r="D14186">
        <v>463.22</v>
      </c>
      <c r="E14186">
        <v>48.805999999999997</v>
      </c>
      <c r="F14186">
        <v>19.449000000000002</v>
      </c>
      <c r="G14186" t="s">
        <v>312</v>
      </c>
    </row>
    <row r="14187" spans="1:7" x14ac:dyDescent="0.25">
      <c r="A14187" t="s">
        <v>27831</v>
      </c>
      <c r="B14187" t="s">
        <v>27832</v>
      </c>
      <c r="C14187">
        <v>3</v>
      </c>
      <c r="D14187">
        <v>84.89</v>
      </c>
      <c r="E14187">
        <v>21.942</v>
      </c>
      <c r="F14187">
        <v>21.942</v>
      </c>
      <c r="G14187" t="s">
        <v>312</v>
      </c>
    </row>
    <row r="14188" spans="1:7" x14ac:dyDescent="0.25">
      <c r="A14188" t="s">
        <v>27833</v>
      </c>
      <c r="B14188" t="s">
        <v>27834</v>
      </c>
      <c r="C14188">
        <v>1</v>
      </c>
      <c r="D14188">
        <v>579.54999999999995</v>
      </c>
      <c r="E14188">
        <v>514.75</v>
      </c>
      <c r="F14188">
        <v>514.75</v>
      </c>
      <c r="G14188" t="s">
        <v>33</v>
      </c>
    </row>
    <row r="14189" spans="1:7" x14ac:dyDescent="0.25">
      <c r="A14189" t="s">
        <v>27835</v>
      </c>
      <c r="B14189" t="s">
        <v>27836</v>
      </c>
      <c r="C14189">
        <v>0</v>
      </c>
      <c r="D14189">
        <v>396.36</v>
      </c>
      <c r="E14189">
        <v>287.68400000000003</v>
      </c>
      <c r="F14189">
        <v>272.47699999999998</v>
      </c>
      <c r="G14189" t="s">
        <v>33</v>
      </c>
    </row>
    <row r="14190" spans="1:7" x14ac:dyDescent="0.25">
      <c r="A14190" t="s">
        <v>27837</v>
      </c>
      <c r="B14190" t="s">
        <v>27838</v>
      </c>
      <c r="C14190">
        <v>10</v>
      </c>
      <c r="D14190">
        <v>0</v>
      </c>
      <c r="E14190">
        <v>23.79</v>
      </c>
      <c r="F14190">
        <v>23.79</v>
      </c>
      <c r="G14190" t="s">
        <v>22</v>
      </c>
    </row>
    <row r="14191" spans="1:7" x14ac:dyDescent="0.25">
      <c r="A14191" t="s">
        <v>27839</v>
      </c>
      <c r="B14191" t="s">
        <v>27840</v>
      </c>
      <c r="C14191">
        <v>0</v>
      </c>
      <c r="D14191">
        <v>0</v>
      </c>
      <c r="E14191">
        <v>33.283999999999999</v>
      </c>
      <c r="F14191">
        <v>10.513999999999999</v>
      </c>
      <c r="G14191" t="s">
        <v>22</v>
      </c>
    </row>
    <row r="14192" spans="1:7" x14ac:dyDescent="0.25">
      <c r="A14192" t="s">
        <v>27841</v>
      </c>
      <c r="B14192" t="s">
        <v>27842</v>
      </c>
      <c r="C14192">
        <v>0</v>
      </c>
      <c r="D14192">
        <v>0</v>
      </c>
      <c r="E14192">
        <v>9.2780000000000005</v>
      </c>
      <c r="F14192">
        <v>4.8520000000000003</v>
      </c>
      <c r="G14192" t="s">
        <v>22</v>
      </c>
    </row>
    <row r="14193" spans="1:7" x14ac:dyDescent="0.25">
      <c r="A14193" t="s">
        <v>27843</v>
      </c>
      <c r="B14193" t="s">
        <v>27844</v>
      </c>
      <c r="C14193">
        <v>11</v>
      </c>
      <c r="D14193">
        <v>0</v>
      </c>
      <c r="E14193">
        <v>1.1200000000000001</v>
      </c>
      <c r="F14193">
        <v>1.1200000000000001</v>
      </c>
      <c r="G14193" t="s">
        <v>22</v>
      </c>
    </row>
    <row r="14194" spans="1:7" x14ac:dyDescent="0.25">
      <c r="A14194" t="s">
        <v>27845</v>
      </c>
      <c r="B14194" t="s">
        <v>27846</v>
      </c>
      <c r="C14194">
        <v>1830</v>
      </c>
      <c r="D14194">
        <v>0</v>
      </c>
      <c r="E14194">
        <v>0.105</v>
      </c>
      <c r="F14194">
        <v>0.105</v>
      </c>
      <c r="G14194" t="s">
        <v>22</v>
      </c>
    </row>
    <row r="14195" spans="1:7" x14ac:dyDescent="0.25">
      <c r="A14195" t="s">
        <v>27847</v>
      </c>
      <c r="B14195" t="s">
        <v>27848</v>
      </c>
      <c r="C14195">
        <v>3343</v>
      </c>
      <c r="D14195">
        <v>0.40333000000000002</v>
      </c>
      <c r="E14195">
        <v>0.40333000000000002</v>
      </c>
      <c r="F14195">
        <v>0.40333000000000002</v>
      </c>
      <c r="G14195" t="s">
        <v>22</v>
      </c>
    </row>
    <row r="14196" spans="1:7" x14ac:dyDescent="0.25">
      <c r="A14196" t="s">
        <v>27849</v>
      </c>
      <c r="B14196" t="s">
        <v>27850</v>
      </c>
      <c r="C14196">
        <v>18443</v>
      </c>
      <c r="D14196">
        <v>0.13</v>
      </c>
      <c r="E14196">
        <v>0.13</v>
      </c>
      <c r="F14196">
        <v>9.5000000000000001E-2</v>
      </c>
      <c r="G14196" t="s">
        <v>22</v>
      </c>
    </row>
    <row r="14197" spans="1:7" x14ac:dyDescent="0.25">
      <c r="A14197" t="s">
        <v>27851</v>
      </c>
      <c r="B14197" t="s">
        <v>27852</v>
      </c>
      <c r="C14197">
        <v>0</v>
      </c>
      <c r="D14197">
        <v>0</v>
      </c>
      <c r="E14197">
        <v>34.783000000000001</v>
      </c>
      <c r="F14197">
        <v>31.582999999999998</v>
      </c>
      <c r="G14197" t="s">
        <v>22</v>
      </c>
    </row>
    <row r="14198" spans="1:7" x14ac:dyDescent="0.25">
      <c r="A14198" t="s">
        <v>27853</v>
      </c>
      <c r="B14198" t="s">
        <v>27854</v>
      </c>
      <c r="C14198">
        <v>0</v>
      </c>
      <c r="D14198">
        <v>225</v>
      </c>
      <c r="E14198">
        <v>34.481999999999999</v>
      </c>
      <c r="F14198">
        <v>0</v>
      </c>
      <c r="G14198" t="s">
        <v>33</v>
      </c>
    </row>
    <row r="14199" spans="1:7" x14ac:dyDescent="0.25">
      <c r="A14199" t="s">
        <v>27855</v>
      </c>
      <c r="B14199" t="s">
        <v>27856</v>
      </c>
      <c r="C14199">
        <v>0</v>
      </c>
      <c r="D14199">
        <v>0</v>
      </c>
      <c r="E14199">
        <v>16.885000000000002</v>
      </c>
      <c r="F14199">
        <v>0</v>
      </c>
      <c r="G14199" t="s">
        <v>22</v>
      </c>
    </row>
    <row r="14200" spans="1:7" x14ac:dyDescent="0.25">
      <c r="A14200" t="s">
        <v>27857</v>
      </c>
      <c r="B14200" t="s">
        <v>27858</v>
      </c>
      <c r="C14200">
        <v>0</v>
      </c>
      <c r="D14200">
        <v>0</v>
      </c>
      <c r="E14200">
        <v>9.8770000000000007</v>
      </c>
      <c r="F14200">
        <v>8.4049999999999994</v>
      </c>
      <c r="G14200" t="s">
        <v>22</v>
      </c>
    </row>
    <row r="14201" spans="1:7" x14ac:dyDescent="0.25">
      <c r="A14201" t="s">
        <v>27859</v>
      </c>
      <c r="B14201" t="s">
        <v>27860</v>
      </c>
      <c r="C14201">
        <v>0</v>
      </c>
      <c r="D14201">
        <v>0</v>
      </c>
      <c r="E14201">
        <v>19.05</v>
      </c>
      <c r="F14201">
        <v>1.373</v>
      </c>
      <c r="G14201" t="s">
        <v>22</v>
      </c>
    </row>
    <row r="14202" spans="1:7" x14ac:dyDescent="0.25">
      <c r="A14202" t="s">
        <v>27861</v>
      </c>
      <c r="B14202" t="s">
        <v>27862</v>
      </c>
      <c r="C14202">
        <v>0</v>
      </c>
      <c r="D14202">
        <v>123.41</v>
      </c>
      <c r="E14202">
        <v>10.675000000000001</v>
      </c>
      <c r="F14202">
        <v>0</v>
      </c>
      <c r="G14202" t="s">
        <v>22</v>
      </c>
    </row>
    <row r="14203" spans="1:7" x14ac:dyDescent="0.25">
      <c r="A14203" t="s">
        <v>27863</v>
      </c>
      <c r="B14203" t="s">
        <v>27864</v>
      </c>
      <c r="C14203">
        <v>26.698</v>
      </c>
      <c r="D14203">
        <v>0</v>
      </c>
      <c r="E14203">
        <v>11.35</v>
      </c>
      <c r="F14203">
        <v>6.74</v>
      </c>
      <c r="G14203" t="s">
        <v>22</v>
      </c>
    </row>
    <row r="14204" spans="1:7" x14ac:dyDescent="0.25">
      <c r="A14204" t="s">
        <v>27865</v>
      </c>
      <c r="B14204" t="s">
        <v>27866</v>
      </c>
      <c r="C14204">
        <v>0</v>
      </c>
      <c r="D14204">
        <v>305.55</v>
      </c>
      <c r="E14204">
        <v>134.01300000000001</v>
      </c>
      <c r="F14204">
        <v>134.01300000000001</v>
      </c>
      <c r="G14204" t="s">
        <v>33</v>
      </c>
    </row>
    <row r="14205" spans="1:7" x14ac:dyDescent="0.25">
      <c r="A14205" t="s">
        <v>27867</v>
      </c>
      <c r="B14205" t="s">
        <v>27868</v>
      </c>
      <c r="C14205">
        <v>0</v>
      </c>
      <c r="D14205">
        <v>875</v>
      </c>
      <c r="E14205">
        <v>352.01900000000001</v>
      </c>
      <c r="F14205">
        <v>296.84100000000001</v>
      </c>
      <c r="G14205" t="s">
        <v>33</v>
      </c>
    </row>
    <row r="14206" spans="1:7" x14ac:dyDescent="0.25">
      <c r="A14206" t="s">
        <v>27869</v>
      </c>
      <c r="B14206" t="s">
        <v>27870</v>
      </c>
      <c r="C14206">
        <v>0</v>
      </c>
      <c r="D14206">
        <v>975</v>
      </c>
      <c r="E14206">
        <v>450.75</v>
      </c>
      <c r="F14206">
        <v>0</v>
      </c>
      <c r="G14206" t="s">
        <v>33</v>
      </c>
    </row>
    <row r="14207" spans="1:7" x14ac:dyDescent="0.25">
      <c r="A14207" t="s">
        <v>27871</v>
      </c>
      <c r="B14207" t="s">
        <v>27872</v>
      </c>
      <c r="C14207">
        <v>0</v>
      </c>
      <c r="D14207">
        <v>0</v>
      </c>
      <c r="E14207">
        <v>1.9370000000000001</v>
      </c>
      <c r="F14207">
        <v>1.0549999999999999</v>
      </c>
      <c r="G14207" t="s">
        <v>22</v>
      </c>
    </row>
    <row r="14208" spans="1:7" x14ac:dyDescent="0.25">
      <c r="A14208" t="s">
        <v>27873</v>
      </c>
      <c r="B14208" t="s">
        <v>27874</v>
      </c>
      <c r="C14208">
        <v>0</v>
      </c>
      <c r="D14208">
        <v>0</v>
      </c>
      <c r="E14208">
        <v>8.5429999999999993</v>
      </c>
      <c r="F14208">
        <v>0</v>
      </c>
      <c r="G14208" t="s">
        <v>22</v>
      </c>
    </row>
    <row r="14209" spans="1:7" x14ac:dyDescent="0.25">
      <c r="A14209" t="s">
        <v>27875</v>
      </c>
      <c r="B14209" t="s">
        <v>27876</v>
      </c>
      <c r="C14209">
        <v>0</v>
      </c>
      <c r="D14209">
        <v>0</v>
      </c>
      <c r="E14209">
        <v>351.053</v>
      </c>
      <c r="F14209">
        <v>0</v>
      </c>
      <c r="G14209" t="s">
        <v>33</v>
      </c>
    </row>
    <row r="14210" spans="1:7" x14ac:dyDescent="0.25">
      <c r="A14210" t="s">
        <v>27877</v>
      </c>
      <c r="B14210" t="s">
        <v>27878</v>
      </c>
      <c r="C14210">
        <v>0</v>
      </c>
      <c r="D14210">
        <v>0</v>
      </c>
      <c r="E14210">
        <v>0.13200000000000001</v>
      </c>
      <c r="F14210">
        <v>0.13200000000000001</v>
      </c>
      <c r="G14210" t="s">
        <v>22</v>
      </c>
    </row>
    <row r="14211" spans="1:7" x14ac:dyDescent="0.25">
      <c r="A14211" t="s">
        <v>27879</v>
      </c>
      <c r="B14211" t="s">
        <v>27880</v>
      </c>
      <c r="C14211">
        <v>0</v>
      </c>
      <c r="D14211">
        <v>0</v>
      </c>
      <c r="E14211">
        <v>1125.1279999999999</v>
      </c>
      <c r="F14211">
        <v>0</v>
      </c>
      <c r="G14211" t="s">
        <v>33</v>
      </c>
    </row>
    <row r="14212" spans="1:7" x14ac:dyDescent="0.25">
      <c r="A14212" t="s">
        <v>27881</v>
      </c>
      <c r="B14212" t="s">
        <v>27882</v>
      </c>
      <c r="C14212">
        <v>1</v>
      </c>
      <c r="D14212">
        <v>110.59</v>
      </c>
      <c r="E14212">
        <v>31.408999999999999</v>
      </c>
      <c r="F14212">
        <v>22.001999999999999</v>
      </c>
      <c r="G14212" t="s">
        <v>312</v>
      </c>
    </row>
    <row r="14213" spans="1:7" x14ac:dyDescent="0.25">
      <c r="A14213" t="s">
        <v>27883</v>
      </c>
      <c r="B14213" t="s">
        <v>27884</v>
      </c>
      <c r="C14213">
        <v>1</v>
      </c>
      <c r="D14213">
        <v>78.319999999999993</v>
      </c>
      <c r="E14213">
        <v>30.012</v>
      </c>
      <c r="F14213">
        <v>8.1649999999999991</v>
      </c>
      <c r="G14213" t="s">
        <v>312</v>
      </c>
    </row>
    <row r="14214" spans="1:7" x14ac:dyDescent="0.25">
      <c r="A14214" t="s">
        <v>27885</v>
      </c>
      <c r="B14214" t="s">
        <v>27886</v>
      </c>
      <c r="C14214">
        <v>2</v>
      </c>
      <c r="D14214">
        <v>80.62</v>
      </c>
      <c r="E14214">
        <v>33.948</v>
      </c>
      <c r="F14214">
        <v>33.948</v>
      </c>
      <c r="G14214" t="s">
        <v>312</v>
      </c>
    </row>
    <row r="14215" spans="1:7" x14ac:dyDescent="0.25">
      <c r="A14215" t="s">
        <v>27887</v>
      </c>
      <c r="B14215" t="s">
        <v>27888</v>
      </c>
      <c r="C14215">
        <v>0</v>
      </c>
      <c r="D14215">
        <v>128.22</v>
      </c>
      <c r="E14215">
        <v>35.447000000000003</v>
      </c>
      <c r="F14215">
        <v>9.7479999999999993</v>
      </c>
      <c r="G14215" t="s">
        <v>33</v>
      </c>
    </row>
    <row r="14216" spans="1:7" x14ac:dyDescent="0.25">
      <c r="A14216" t="s">
        <v>27889</v>
      </c>
      <c r="B14216" t="s">
        <v>27890</v>
      </c>
      <c r="C14216">
        <v>1</v>
      </c>
      <c r="D14216">
        <v>113.77</v>
      </c>
      <c r="E14216">
        <v>39.023000000000003</v>
      </c>
      <c r="F14216">
        <v>39.704000000000001</v>
      </c>
      <c r="G14216" t="s">
        <v>33</v>
      </c>
    </row>
    <row r="14217" spans="1:7" x14ac:dyDescent="0.25">
      <c r="A14217" t="s">
        <v>27891</v>
      </c>
      <c r="B14217" t="s">
        <v>27892</v>
      </c>
      <c r="C14217">
        <v>1</v>
      </c>
      <c r="D14217">
        <v>359.74</v>
      </c>
      <c r="E14217">
        <v>41.975000000000001</v>
      </c>
      <c r="F14217">
        <v>41.975000000000001</v>
      </c>
      <c r="G14217" t="s">
        <v>22</v>
      </c>
    </row>
    <row r="14218" spans="1:7" x14ac:dyDescent="0.25">
      <c r="A14218" t="s">
        <v>27893</v>
      </c>
      <c r="B14218" t="s">
        <v>27894</v>
      </c>
      <c r="C14218">
        <v>56</v>
      </c>
      <c r="D14218">
        <v>0</v>
      </c>
      <c r="E14218">
        <v>1.02</v>
      </c>
      <c r="F14218">
        <v>1.02</v>
      </c>
      <c r="G14218" t="s">
        <v>22</v>
      </c>
    </row>
    <row r="14219" spans="1:7" x14ac:dyDescent="0.25">
      <c r="A14219" t="s">
        <v>27895</v>
      </c>
      <c r="B14219" t="s">
        <v>27896</v>
      </c>
      <c r="C14219">
        <v>9131</v>
      </c>
      <c r="D14219">
        <v>0</v>
      </c>
      <c r="E14219">
        <v>0.68</v>
      </c>
      <c r="F14219">
        <v>0.68</v>
      </c>
      <c r="G14219" t="s">
        <v>22</v>
      </c>
    </row>
    <row r="14220" spans="1:7" x14ac:dyDescent="0.25">
      <c r="A14220" t="s">
        <v>27897</v>
      </c>
      <c r="B14220" t="s">
        <v>27898</v>
      </c>
      <c r="C14220">
        <v>0</v>
      </c>
      <c r="D14220">
        <v>190</v>
      </c>
      <c r="E14220">
        <v>30.77</v>
      </c>
      <c r="F14220">
        <v>22.425999999999998</v>
      </c>
      <c r="G14220" t="s">
        <v>22</v>
      </c>
    </row>
    <row r="14221" spans="1:7" x14ac:dyDescent="0.25">
      <c r="A14221" t="s">
        <v>27899</v>
      </c>
      <c r="B14221" t="s">
        <v>27900</v>
      </c>
      <c r="C14221">
        <v>0</v>
      </c>
      <c r="D14221">
        <v>0</v>
      </c>
      <c r="E14221">
        <v>368.358</v>
      </c>
      <c r="F14221">
        <v>0</v>
      </c>
      <c r="G14221" t="s">
        <v>33</v>
      </c>
    </row>
    <row r="14222" spans="1:7" x14ac:dyDescent="0.25">
      <c r="A14222" t="s">
        <v>27901</v>
      </c>
      <c r="B14222" t="s">
        <v>27902</v>
      </c>
      <c r="C14222">
        <v>1</v>
      </c>
      <c r="D14222">
        <v>84.21</v>
      </c>
      <c r="E14222">
        <v>34.747999999999998</v>
      </c>
      <c r="F14222">
        <v>7.6539999999999999</v>
      </c>
      <c r="G14222" t="s">
        <v>22</v>
      </c>
    </row>
    <row r="14223" spans="1:7" x14ac:dyDescent="0.25">
      <c r="A14223" t="s">
        <v>27903</v>
      </c>
      <c r="B14223" t="s">
        <v>27904</v>
      </c>
      <c r="C14223">
        <v>0</v>
      </c>
      <c r="D14223">
        <v>0</v>
      </c>
      <c r="E14223">
        <v>416.08800000000002</v>
      </c>
      <c r="F14223">
        <v>0</v>
      </c>
      <c r="G14223" t="s">
        <v>33</v>
      </c>
    </row>
    <row r="14224" spans="1:7" x14ac:dyDescent="0.25">
      <c r="A14224" t="s">
        <v>27905</v>
      </c>
      <c r="B14224" t="s">
        <v>27906</v>
      </c>
      <c r="C14224">
        <v>0</v>
      </c>
      <c r="D14224">
        <v>0</v>
      </c>
      <c r="E14224">
        <v>532.52700000000004</v>
      </c>
      <c r="F14224">
        <v>0</v>
      </c>
      <c r="G14224" t="s">
        <v>33</v>
      </c>
    </row>
    <row r="14225" spans="1:7" x14ac:dyDescent="0.25">
      <c r="A14225" t="s">
        <v>27907</v>
      </c>
      <c r="B14225" t="s">
        <v>27908</v>
      </c>
      <c r="C14225">
        <v>0</v>
      </c>
      <c r="D14225">
        <v>166.53</v>
      </c>
      <c r="E14225">
        <v>10.855</v>
      </c>
      <c r="F14225">
        <v>4.8689999999999998</v>
      </c>
      <c r="G14225" t="s">
        <v>22</v>
      </c>
    </row>
    <row r="14226" spans="1:7" x14ac:dyDescent="0.25">
      <c r="A14226" t="s">
        <v>27909</v>
      </c>
      <c r="B14226" t="s">
        <v>27910</v>
      </c>
      <c r="C14226">
        <v>0</v>
      </c>
      <c r="D14226">
        <v>0</v>
      </c>
      <c r="E14226">
        <v>1155.8720000000001</v>
      </c>
      <c r="F14226">
        <v>0</v>
      </c>
      <c r="G14226" t="s">
        <v>33</v>
      </c>
    </row>
    <row r="14227" spans="1:7" x14ac:dyDescent="0.25">
      <c r="A14227" t="s">
        <v>27911</v>
      </c>
      <c r="B14227" t="s">
        <v>27912</v>
      </c>
      <c r="C14227">
        <v>0</v>
      </c>
      <c r="D14227">
        <v>0</v>
      </c>
      <c r="E14227">
        <v>1198.694</v>
      </c>
      <c r="F14227">
        <v>0</v>
      </c>
      <c r="G14227" t="s">
        <v>33</v>
      </c>
    </row>
    <row r="14228" spans="1:7" x14ac:dyDescent="0.25">
      <c r="A14228" t="s">
        <v>27913</v>
      </c>
      <c r="B14228" t="s">
        <v>27914</v>
      </c>
      <c r="C14228">
        <v>5697</v>
      </c>
      <c r="D14228">
        <v>0</v>
      </c>
      <c r="E14228">
        <v>7.0999999999999994E-2</v>
      </c>
      <c r="F14228">
        <v>7.0000000000000007E-2</v>
      </c>
      <c r="G14228" t="s">
        <v>22</v>
      </c>
    </row>
    <row r="14229" spans="1:7" x14ac:dyDescent="0.25">
      <c r="A14229" t="s">
        <v>27915</v>
      </c>
      <c r="B14229" t="s">
        <v>27916</v>
      </c>
      <c r="C14229">
        <v>0</v>
      </c>
      <c r="D14229">
        <v>0</v>
      </c>
      <c r="E14229">
        <v>1166.01</v>
      </c>
      <c r="F14229">
        <v>0</v>
      </c>
      <c r="G14229" t="s">
        <v>33</v>
      </c>
    </row>
    <row r="14230" spans="1:7" x14ac:dyDescent="0.25">
      <c r="A14230" t="s">
        <v>27917</v>
      </c>
      <c r="B14230" t="s">
        <v>27918</v>
      </c>
      <c r="C14230">
        <v>0</v>
      </c>
      <c r="D14230">
        <v>0</v>
      </c>
      <c r="E14230">
        <v>1185.03</v>
      </c>
      <c r="F14230">
        <v>0</v>
      </c>
      <c r="G14230" t="s">
        <v>33</v>
      </c>
    </row>
    <row r="14231" spans="1:7" x14ac:dyDescent="0.25">
      <c r="A14231" t="s">
        <v>27919</v>
      </c>
      <c r="B14231" t="s">
        <v>27920</v>
      </c>
      <c r="C14231">
        <v>0</v>
      </c>
      <c r="D14231">
        <v>0</v>
      </c>
      <c r="E14231">
        <v>1237.49</v>
      </c>
      <c r="F14231">
        <v>0</v>
      </c>
      <c r="G14231" t="s">
        <v>33</v>
      </c>
    </row>
    <row r="14232" spans="1:7" x14ac:dyDescent="0.25">
      <c r="A14232" t="s">
        <v>27921</v>
      </c>
      <c r="B14232" t="s">
        <v>27922</v>
      </c>
      <c r="C14232">
        <v>0</v>
      </c>
      <c r="D14232">
        <v>0</v>
      </c>
      <c r="E14232">
        <v>1365.4680000000001</v>
      </c>
      <c r="F14232">
        <v>0</v>
      </c>
      <c r="G14232" t="s">
        <v>33</v>
      </c>
    </row>
    <row r="14233" spans="1:7" x14ac:dyDescent="0.25">
      <c r="A14233" t="s">
        <v>27923</v>
      </c>
      <c r="B14233" t="s">
        <v>27924</v>
      </c>
      <c r="C14233">
        <v>0</v>
      </c>
      <c r="D14233">
        <v>0</v>
      </c>
      <c r="E14233">
        <v>1107.472</v>
      </c>
      <c r="F14233">
        <v>0</v>
      </c>
      <c r="G14233" t="s">
        <v>33</v>
      </c>
    </row>
    <row r="14234" spans="1:7" x14ac:dyDescent="0.25">
      <c r="A14234" t="s">
        <v>27925</v>
      </c>
      <c r="B14234" t="s">
        <v>27926</v>
      </c>
      <c r="C14234">
        <v>0</v>
      </c>
      <c r="D14234">
        <v>0</v>
      </c>
      <c r="E14234">
        <v>1126.5039999999999</v>
      </c>
      <c r="F14234">
        <v>0</v>
      </c>
      <c r="G14234" t="s">
        <v>33</v>
      </c>
    </row>
    <row r="14235" spans="1:7" x14ac:dyDescent="0.25">
      <c r="A14235" t="s">
        <v>27927</v>
      </c>
      <c r="B14235" t="s">
        <v>27928</v>
      </c>
      <c r="C14235">
        <v>0</v>
      </c>
      <c r="D14235">
        <v>0</v>
      </c>
      <c r="E14235">
        <v>1157.248</v>
      </c>
      <c r="F14235">
        <v>0</v>
      </c>
      <c r="G14235" t="s">
        <v>33</v>
      </c>
    </row>
    <row r="14236" spans="1:7" x14ac:dyDescent="0.25">
      <c r="A14236" t="s">
        <v>27929</v>
      </c>
      <c r="B14236" t="s">
        <v>27930</v>
      </c>
      <c r="C14236">
        <v>0</v>
      </c>
      <c r="D14236">
        <v>0</v>
      </c>
      <c r="E14236">
        <v>8.5190000000000001</v>
      </c>
      <c r="F14236">
        <v>0</v>
      </c>
      <c r="G14236" t="s">
        <v>22</v>
      </c>
    </row>
    <row r="14237" spans="1:7" x14ac:dyDescent="0.25">
      <c r="A14237" t="s">
        <v>27931</v>
      </c>
      <c r="B14237" t="s">
        <v>27932</v>
      </c>
      <c r="C14237">
        <v>0</v>
      </c>
      <c r="D14237">
        <v>910.79</v>
      </c>
      <c r="E14237">
        <v>851.63199999999995</v>
      </c>
      <c r="F14237">
        <v>765.71100000000001</v>
      </c>
      <c r="G14237" t="s">
        <v>33</v>
      </c>
    </row>
    <row r="14238" spans="1:7" x14ac:dyDescent="0.25">
      <c r="A14238" t="s">
        <v>27933</v>
      </c>
      <c r="B14238" t="s">
        <v>27934</v>
      </c>
      <c r="C14238">
        <v>0</v>
      </c>
      <c r="D14238">
        <v>827.98</v>
      </c>
      <c r="E14238">
        <v>312.37099999999998</v>
      </c>
      <c r="F14238">
        <v>236.56700000000001</v>
      </c>
      <c r="G14238" t="s">
        <v>33</v>
      </c>
    </row>
    <row r="14239" spans="1:7" x14ac:dyDescent="0.25">
      <c r="A14239" t="s">
        <v>27935</v>
      </c>
      <c r="B14239" t="s">
        <v>27936</v>
      </c>
      <c r="C14239">
        <v>0</v>
      </c>
      <c r="D14239">
        <v>0</v>
      </c>
      <c r="E14239">
        <v>222.5</v>
      </c>
      <c r="F14239">
        <v>222.5</v>
      </c>
      <c r="G14239" t="s">
        <v>22</v>
      </c>
    </row>
    <row r="14240" spans="1:7" x14ac:dyDescent="0.25">
      <c r="A14240" t="s">
        <v>27937</v>
      </c>
      <c r="B14240" t="s">
        <v>111</v>
      </c>
      <c r="C14240">
        <v>0</v>
      </c>
      <c r="D14240">
        <v>262.14999999999998</v>
      </c>
      <c r="E14240">
        <v>109.556</v>
      </c>
      <c r="F14240">
        <v>105.589</v>
      </c>
      <c r="G14240" t="s">
        <v>33</v>
      </c>
    </row>
    <row r="14241" spans="1:7" x14ac:dyDescent="0.25">
      <c r="A14241" t="s">
        <v>27938</v>
      </c>
      <c r="B14241" t="s">
        <v>27939</v>
      </c>
      <c r="C14241">
        <v>0</v>
      </c>
      <c r="D14241">
        <v>353.47</v>
      </c>
      <c r="E14241">
        <v>170.297</v>
      </c>
      <c r="F14241">
        <v>182.68799999999999</v>
      </c>
      <c r="G14241" t="s">
        <v>33</v>
      </c>
    </row>
    <row r="14242" spans="1:7" x14ac:dyDescent="0.25">
      <c r="A14242" t="s">
        <v>27940</v>
      </c>
      <c r="B14242" t="s">
        <v>27941</v>
      </c>
      <c r="C14242">
        <v>0</v>
      </c>
      <c r="D14242">
        <v>464.51</v>
      </c>
      <c r="E14242">
        <v>218.97200000000001</v>
      </c>
      <c r="F14242">
        <v>203.83799999999999</v>
      </c>
      <c r="G14242" t="s">
        <v>33</v>
      </c>
    </row>
    <row r="14243" spans="1:7" x14ac:dyDescent="0.25">
      <c r="A14243" t="s">
        <v>27942</v>
      </c>
      <c r="B14243" t="s">
        <v>10570</v>
      </c>
      <c r="C14243">
        <v>0</v>
      </c>
      <c r="D14243">
        <v>275.14999999999998</v>
      </c>
      <c r="E14243">
        <v>103.54900000000001</v>
      </c>
      <c r="F14243">
        <v>104.476</v>
      </c>
      <c r="G14243" t="s">
        <v>33</v>
      </c>
    </row>
    <row r="14244" spans="1:7" x14ac:dyDescent="0.25">
      <c r="A14244" t="s">
        <v>27943</v>
      </c>
      <c r="B14244" t="s">
        <v>27944</v>
      </c>
      <c r="C14244">
        <v>0</v>
      </c>
      <c r="D14244">
        <v>2748.47</v>
      </c>
      <c r="E14244">
        <v>2773.7469999999998</v>
      </c>
      <c r="F14244">
        <v>2773.7469999999998</v>
      </c>
      <c r="G14244" t="s">
        <v>33</v>
      </c>
    </row>
    <row r="14245" spans="1:7" x14ac:dyDescent="0.25">
      <c r="A14245" t="s">
        <v>27945</v>
      </c>
      <c r="B14245" t="s">
        <v>27946</v>
      </c>
      <c r="C14245">
        <v>0</v>
      </c>
      <c r="D14245">
        <v>260.99</v>
      </c>
      <c r="E14245">
        <v>135.773</v>
      </c>
      <c r="F14245">
        <v>118.443</v>
      </c>
      <c r="G14245" t="s">
        <v>33</v>
      </c>
    </row>
    <row r="14246" spans="1:7" x14ac:dyDescent="0.25">
      <c r="A14246" t="s">
        <v>27947</v>
      </c>
      <c r="B14246" t="s">
        <v>27948</v>
      </c>
      <c r="C14246">
        <v>0</v>
      </c>
      <c r="D14246">
        <v>3.6999999999999998E-2</v>
      </c>
      <c r="E14246">
        <v>0.04</v>
      </c>
      <c r="F14246">
        <v>3.6999999999999998E-2</v>
      </c>
      <c r="G14246" t="s">
        <v>22</v>
      </c>
    </row>
    <row r="14247" spans="1:7" x14ac:dyDescent="0.25">
      <c r="A14247" t="s">
        <v>27949</v>
      </c>
      <c r="B14247" t="s">
        <v>27950</v>
      </c>
      <c r="C14247">
        <v>0</v>
      </c>
      <c r="D14247">
        <v>425.1</v>
      </c>
      <c r="E14247">
        <v>175.02500000000001</v>
      </c>
      <c r="F14247">
        <v>152.25200000000001</v>
      </c>
      <c r="G14247" t="s">
        <v>33</v>
      </c>
    </row>
    <row r="14248" spans="1:7" x14ac:dyDescent="0.25">
      <c r="A14248" t="s">
        <v>27951</v>
      </c>
      <c r="B14248" t="s">
        <v>27952</v>
      </c>
      <c r="C14248">
        <v>0</v>
      </c>
      <c r="D14248">
        <v>390</v>
      </c>
      <c r="E14248">
        <v>175.02500000000001</v>
      </c>
      <c r="F14248">
        <v>0</v>
      </c>
      <c r="G14248" t="s">
        <v>33</v>
      </c>
    </row>
    <row r="14249" spans="1:7" x14ac:dyDescent="0.25">
      <c r="A14249" t="s">
        <v>27953</v>
      </c>
      <c r="B14249" t="s">
        <v>27954</v>
      </c>
      <c r="C14249">
        <v>0</v>
      </c>
      <c r="D14249">
        <v>4.04</v>
      </c>
      <c r="E14249">
        <v>0.77500000000000002</v>
      </c>
      <c r="F14249">
        <v>0.89400000000000002</v>
      </c>
      <c r="G14249" t="s">
        <v>33</v>
      </c>
    </row>
    <row r="14250" spans="1:7" x14ac:dyDescent="0.25">
      <c r="A14250" t="s">
        <v>27955</v>
      </c>
      <c r="B14250" t="s">
        <v>27956</v>
      </c>
      <c r="C14250">
        <v>500</v>
      </c>
      <c r="D14250">
        <v>0</v>
      </c>
      <c r="E14250">
        <v>0.25</v>
      </c>
      <c r="F14250">
        <v>0.25</v>
      </c>
      <c r="G14250" t="s">
        <v>22</v>
      </c>
    </row>
    <row r="14251" spans="1:7" x14ac:dyDescent="0.25">
      <c r="A14251" t="s">
        <v>27957</v>
      </c>
      <c r="B14251" t="s">
        <v>27958</v>
      </c>
      <c r="C14251">
        <v>0</v>
      </c>
      <c r="D14251">
        <v>0</v>
      </c>
      <c r="E14251">
        <v>0.38</v>
      </c>
      <c r="F14251">
        <v>0.38</v>
      </c>
      <c r="G14251" t="s">
        <v>22</v>
      </c>
    </row>
    <row r="14252" spans="1:7" x14ac:dyDescent="0.25">
      <c r="A14252" t="s">
        <v>27959</v>
      </c>
      <c r="B14252" t="s">
        <v>17771</v>
      </c>
      <c r="C14252">
        <v>1</v>
      </c>
      <c r="D14252">
        <v>253.85</v>
      </c>
      <c r="E14252">
        <v>27.911000000000001</v>
      </c>
      <c r="F14252">
        <v>26.128</v>
      </c>
      <c r="G14252" t="s">
        <v>312</v>
      </c>
    </row>
    <row r="14253" spans="1:7" x14ac:dyDescent="0.25">
      <c r="A14253" t="s">
        <v>27960</v>
      </c>
      <c r="B14253" t="s">
        <v>27961</v>
      </c>
      <c r="C14253">
        <v>195</v>
      </c>
      <c r="D14253">
        <v>0</v>
      </c>
      <c r="E14253">
        <v>0.57999999999999996</v>
      </c>
      <c r="F14253">
        <v>0.57999999999999996</v>
      </c>
      <c r="G14253" t="s">
        <v>22</v>
      </c>
    </row>
    <row r="14254" spans="1:7" x14ac:dyDescent="0.25">
      <c r="A14254" t="s">
        <v>27962</v>
      </c>
      <c r="B14254" t="s">
        <v>27963</v>
      </c>
      <c r="C14254">
        <v>0</v>
      </c>
      <c r="D14254">
        <v>82.1</v>
      </c>
      <c r="E14254">
        <v>26.951000000000001</v>
      </c>
      <c r="F14254">
        <v>0</v>
      </c>
      <c r="G14254" t="s">
        <v>22</v>
      </c>
    </row>
    <row r="14255" spans="1:7" x14ac:dyDescent="0.25">
      <c r="A14255" t="s">
        <v>27964</v>
      </c>
      <c r="B14255" t="s">
        <v>27965</v>
      </c>
      <c r="C14255">
        <v>15</v>
      </c>
      <c r="D14255">
        <v>0</v>
      </c>
      <c r="E14255">
        <v>7.25</v>
      </c>
      <c r="F14255">
        <v>7.25</v>
      </c>
      <c r="G14255" t="s">
        <v>22</v>
      </c>
    </row>
    <row r="14256" spans="1:7" x14ac:dyDescent="0.25">
      <c r="A14256" t="s">
        <v>27966</v>
      </c>
      <c r="B14256" t="s">
        <v>27967</v>
      </c>
      <c r="C14256">
        <v>0</v>
      </c>
      <c r="D14256">
        <v>0</v>
      </c>
      <c r="E14256">
        <v>6983.2920000000004</v>
      </c>
      <c r="F14256">
        <v>0</v>
      </c>
      <c r="G14256" t="s">
        <v>22</v>
      </c>
    </row>
    <row r="14257" spans="1:7" x14ac:dyDescent="0.25">
      <c r="A14257" t="s">
        <v>27968</v>
      </c>
      <c r="B14257" t="s">
        <v>27969</v>
      </c>
      <c r="C14257">
        <v>2</v>
      </c>
      <c r="D14257">
        <v>65.489999999999995</v>
      </c>
      <c r="E14257">
        <v>23</v>
      </c>
      <c r="F14257">
        <v>23</v>
      </c>
      <c r="G14257" t="s">
        <v>312</v>
      </c>
    </row>
    <row r="14258" spans="1:7" x14ac:dyDescent="0.25">
      <c r="A14258" t="s">
        <v>27970</v>
      </c>
      <c r="B14258" t="s">
        <v>27971</v>
      </c>
      <c r="C14258">
        <v>0</v>
      </c>
      <c r="D14258">
        <v>8192.2000000000007</v>
      </c>
      <c r="E14258">
        <v>6929.3220000000001</v>
      </c>
      <c r="F14258">
        <v>6805.8339999999998</v>
      </c>
      <c r="G14258" t="s">
        <v>33</v>
      </c>
    </row>
    <row r="14259" spans="1:7" x14ac:dyDescent="0.25">
      <c r="A14259" t="s">
        <v>27972</v>
      </c>
      <c r="B14259" t="s">
        <v>27973</v>
      </c>
      <c r="C14259">
        <v>0</v>
      </c>
      <c r="D14259">
        <v>0</v>
      </c>
      <c r="E14259">
        <v>0</v>
      </c>
      <c r="F14259">
        <v>0</v>
      </c>
      <c r="G14259" t="s">
        <v>22</v>
      </c>
    </row>
    <row r="14260" spans="1:7" x14ac:dyDescent="0.25">
      <c r="A14260" t="s">
        <v>27974</v>
      </c>
      <c r="B14260" t="s">
        <v>27975</v>
      </c>
      <c r="C14260">
        <v>0</v>
      </c>
      <c r="D14260">
        <v>0</v>
      </c>
      <c r="E14260">
        <v>19.388000000000002</v>
      </c>
      <c r="F14260">
        <v>9.3559999999999999</v>
      </c>
      <c r="G14260" t="s">
        <v>22</v>
      </c>
    </row>
    <row r="14261" spans="1:7" x14ac:dyDescent="0.25">
      <c r="A14261" t="s">
        <v>27976</v>
      </c>
      <c r="B14261" t="s">
        <v>27977</v>
      </c>
      <c r="C14261">
        <v>0</v>
      </c>
      <c r="D14261">
        <v>799.74</v>
      </c>
      <c r="E14261">
        <v>228.642</v>
      </c>
      <c r="F14261">
        <v>228.49799999999999</v>
      </c>
      <c r="G14261" t="s">
        <v>33</v>
      </c>
    </row>
    <row r="14262" spans="1:7" x14ac:dyDescent="0.25">
      <c r="A14262" t="s">
        <v>27978</v>
      </c>
      <c r="B14262" t="s">
        <v>27979</v>
      </c>
      <c r="C14262">
        <v>0</v>
      </c>
      <c r="D14262">
        <v>0</v>
      </c>
      <c r="E14262">
        <v>0</v>
      </c>
      <c r="F14262">
        <v>0</v>
      </c>
      <c r="G14262" t="s">
        <v>22</v>
      </c>
    </row>
    <row r="14263" spans="1:7" x14ac:dyDescent="0.25">
      <c r="A14263" t="s">
        <v>27980</v>
      </c>
      <c r="B14263" t="s">
        <v>27981</v>
      </c>
      <c r="C14263">
        <v>0</v>
      </c>
      <c r="D14263">
        <v>320</v>
      </c>
      <c r="E14263">
        <v>124.33199999999999</v>
      </c>
      <c r="F14263">
        <v>0</v>
      </c>
      <c r="G14263" t="s">
        <v>33</v>
      </c>
    </row>
    <row r="14264" spans="1:7" x14ac:dyDescent="0.25">
      <c r="A14264" t="s">
        <v>27982</v>
      </c>
      <c r="B14264" t="s">
        <v>27983</v>
      </c>
      <c r="C14264">
        <v>0</v>
      </c>
      <c r="D14264">
        <v>0</v>
      </c>
      <c r="E14264">
        <v>63.65</v>
      </c>
      <c r="F14264">
        <v>63.65</v>
      </c>
      <c r="G14264" t="s">
        <v>22</v>
      </c>
    </row>
    <row r="14265" spans="1:7" x14ac:dyDescent="0.25">
      <c r="A14265" t="s">
        <v>27984</v>
      </c>
      <c r="B14265" t="s">
        <v>27985</v>
      </c>
      <c r="C14265">
        <v>1</v>
      </c>
      <c r="D14265">
        <v>84.69</v>
      </c>
      <c r="E14265">
        <v>54.290999999999997</v>
      </c>
      <c r="F14265">
        <v>54.290999999999997</v>
      </c>
      <c r="G14265" t="s">
        <v>33</v>
      </c>
    </row>
    <row r="14266" spans="1:7" x14ac:dyDescent="0.25">
      <c r="A14266" t="s">
        <v>27986</v>
      </c>
      <c r="B14266" t="s">
        <v>27987</v>
      </c>
      <c r="C14266">
        <v>0</v>
      </c>
      <c r="D14266">
        <v>3043.4</v>
      </c>
      <c r="E14266">
        <v>2863.7429999999999</v>
      </c>
      <c r="F14266">
        <v>0</v>
      </c>
      <c r="G14266" t="s">
        <v>33</v>
      </c>
    </row>
    <row r="14267" spans="1:7" x14ac:dyDescent="0.25">
      <c r="A14267" t="s">
        <v>27988</v>
      </c>
      <c r="B14267" t="s">
        <v>27989</v>
      </c>
      <c r="C14267">
        <v>0</v>
      </c>
      <c r="D14267">
        <v>0</v>
      </c>
      <c r="E14267">
        <v>15.775</v>
      </c>
      <c r="F14267">
        <v>0</v>
      </c>
      <c r="G14267" t="s">
        <v>22</v>
      </c>
    </row>
    <row r="14268" spans="1:7" x14ac:dyDescent="0.25">
      <c r="A14268" t="s">
        <v>27990</v>
      </c>
      <c r="B14268" t="s">
        <v>27991</v>
      </c>
      <c r="C14268">
        <v>0</v>
      </c>
      <c r="D14268">
        <v>0</v>
      </c>
      <c r="E14268">
        <v>1.8779999999999999</v>
      </c>
      <c r="F14268">
        <v>0</v>
      </c>
      <c r="G14268" t="s">
        <v>33</v>
      </c>
    </row>
    <row r="14269" spans="1:7" x14ac:dyDescent="0.25">
      <c r="A14269" t="s">
        <v>27992</v>
      </c>
      <c r="B14269" t="s">
        <v>27993</v>
      </c>
      <c r="C14269">
        <v>0</v>
      </c>
      <c r="D14269">
        <v>0</v>
      </c>
      <c r="E14269">
        <v>9.4819999999999993</v>
      </c>
      <c r="F14269">
        <v>9.4819999999999993</v>
      </c>
      <c r="G14269" t="s">
        <v>33</v>
      </c>
    </row>
    <row r="14270" spans="1:7" x14ac:dyDescent="0.25">
      <c r="A14270" t="s">
        <v>27994</v>
      </c>
      <c r="B14270" t="s">
        <v>27995</v>
      </c>
      <c r="C14270">
        <v>2</v>
      </c>
      <c r="D14270">
        <v>0</v>
      </c>
      <c r="E14270">
        <v>299.96899999999999</v>
      </c>
      <c r="F14270">
        <v>0</v>
      </c>
      <c r="G14270" t="s">
        <v>33</v>
      </c>
    </row>
    <row r="14271" spans="1:7" x14ac:dyDescent="0.25">
      <c r="A14271" t="s">
        <v>27996</v>
      </c>
      <c r="B14271" t="s">
        <v>27997</v>
      </c>
      <c r="C14271">
        <v>0</v>
      </c>
      <c r="D14271">
        <v>89.44</v>
      </c>
      <c r="E14271">
        <v>14.119</v>
      </c>
      <c r="F14271">
        <v>7.9630000000000001</v>
      </c>
      <c r="G14271" t="s">
        <v>22</v>
      </c>
    </row>
    <row r="14272" spans="1:7" x14ac:dyDescent="0.25">
      <c r="A14272" t="s">
        <v>27998</v>
      </c>
      <c r="B14272" t="s">
        <v>27999</v>
      </c>
      <c r="C14272">
        <v>0</v>
      </c>
      <c r="D14272">
        <v>248.26</v>
      </c>
      <c r="E14272">
        <v>10.92</v>
      </c>
      <c r="F14272">
        <v>9.0709999999999997</v>
      </c>
      <c r="G14272" t="s">
        <v>33</v>
      </c>
    </row>
    <row r="14273" spans="1:7" x14ac:dyDescent="0.25">
      <c r="A14273" t="s">
        <v>28000</v>
      </c>
      <c r="B14273" t="s">
        <v>28001</v>
      </c>
      <c r="C14273">
        <v>0</v>
      </c>
      <c r="D14273">
        <v>171.99</v>
      </c>
      <c r="E14273">
        <v>75</v>
      </c>
      <c r="F14273">
        <v>75</v>
      </c>
      <c r="G14273" t="s">
        <v>22</v>
      </c>
    </row>
    <row r="14274" spans="1:7" x14ac:dyDescent="0.25">
      <c r="A14274" t="s">
        <v>28002</v>
      </c>
      <c r="B14274" t="s">
        <v>28003</v>
      </c>
      <c r="C14274">
        <v>1</v>
      </c>
      <c r="D14274">
        <v>149.35</v>
      </c>
      <c r="E14274">
        <v>61.393999999999998</v>
      </c>
      <c r="F14274">
        <v>61.808999999999997</v>
      </c>
      <c r="G14274" t="s">
        <v>33</v>
      </c>
    </row>
    <row r="14275" spans="1:7" x14ac:dyDescent="0.25">
      <c r="A14275" t="s">
        <v>28004</v>
      </c>
      <c r="B14275" t="s">
        <v>28005</v>
      </c>
      <c r="C14275">
        <v>2</v>
      </c>
      <c r="D14275">
        <v>0</v>
      </c>
      <c r="E14275">
        <v>14.444000000000001</v>
      </c>
      <c r="F14275">
        <v>5.9119999999999999</v>
      </c>
      <c r="G14275" t="s">
        <v>22</v>
      </c>
    </row>
    <row r="14276" spans="1:7" x14ac:dyDescent="0.25">
      <c r="A14276" t="s">
        <v>28006</v>
      </c>
      <c r="B14276" t="s">
        <v>28007</v>
      </c>
      <c r="C14276">
        <v>1</v>
      </c>
      <c r="D14276">
        <v>175.1</v>
      </c>
      <c r="E14276">
        <v>52.118000000000002</v>
      </c>
      <c r="F14276">
        <v>48.087000000000003</v>
      </c>
      <c r="G14276" t="s">
        <v>33</v>
      </c>
    </row>
    <row r="14277" spans="1:7" x14ac:dyDescent="0.25">
      <c r="A14277" t="s">
        <v>28008</v>
      </c>
      <c r="B14277" t="s">
        <v>28009</v>
      </c>
      <c r="C14277">
        <v>35</v>
      </c>
      <c r="D14277">
        <v>47.25</v>
      </c>
      <c r="E14277">
        <v>17.073</v>
      </c>
      <c r="F14277">
        <v>17.073</v>
      </c>
      <c r="G14277" t="s">
        <v>33</v>
      </c>
    </row>
    <row r="14278" spans="1:7" x14ac:dyDescent="0.25">
      <c r="A14278" t="s">
        <v>28010</v>
      </c>
      <c r="B14278" t="s">
        <v>28011</v>
      </c>
      <c r="C14278">
        <v>12</v>
      </c>
      <c r="D14278">
        <v>0</v>
      </c>
      <c r="E14278">
        <v>54.954000000000001</v>
      </c>
      <c r="F14278">
        <v>54.954000000000001</v>
      </c>
      <c r="G14278" t="s">
        <v>33</v>
      </c>
    </row>
    <row r="14279" spans="1:7" x14ac:dyDescent="0.25">
      <c r="A14279" t="s">
        <v>28012</v>
      </c>
      <c r="B14279" t="s">
        <v>28013</v>
      </c>
      <c r="C14279">
        <v>16</v>
      </c>
      <c r="D14279">
        <v>47.01</v>
      </c>
      <c r="E14279">
        <v>1.5960000000000001</v>
      </c>
      <c r="F14279">
        <v>1.5960000000000001</v>
      </c>
      <c r="G14279" t="s">
        <v>22</v>
      </c>
    </row>
    <row r="14280" spans="1:7" x14ac:dyDescent="0.25">
      <c r="A14280" t="s">
        <v>28014</v>
      </c>
      <c r="B14280" t="s">
        <v>28015</v>
      </c>
      <c r="C14280">
        <v>6</v>
      </c>
      <c r="D14280">
        <v>0</v>
      </c>
      <c r="E14280">
        <v>26.446999999999999</v>
      </c>
      <c r="F14280">
        <v>26.446999999999999</v>
      </c>
      <c r="G14280" t="s">
        <v>22</v>
      </c>
    </row>
    <row r="14281" spans="1:7" x14ac:dyDescent="0.25">
      <c r="A14281" t="s">
        <v>28016</v>
      </c>
      <c r="B14281" t="s">
        <v>28017</v>
      </c>
      <c r="C14281">
        <v>8</v>
      </c>
      <c r="D14281">
        <v>0</v>
      </c>
      <c r="E14281">
        <v>26.8</v>
      </c>
      <c r="F14281">
        <v>26.8</v>
      </c>
      <c r="G14281" t="s">
        <v>33</v>
      </c>
    </row>
    <row r="14282" spans="1:7" x14ac:dyDescent="0.25">
      <c r="A14282" t="s">
        <v>28018</v>
      </c>
      <c r="B14282" t="s">
        <v>28019</v>
      </c>
      <c r="C14282">
        <v>1</v>
      </c>
      <c r="D14282">
        <v>572.52</v>
      </c>
      <c r="E14282">
        <v>38.917000000000002</v>
      </c>
      <c r="F14282">
        <v>33.28</v>
      </c>
      <c r="G14282" t="s">
        <v>33</v>
      </c>
    </row>
    <row r="14283" spans="1:7" x14ac:dyDescent="0.25">
      <c r="A14283" t="s">
        <v>28020</v>
      </c>
      <c r="B14283" t="s">
        <v>28021</v>
      </c>
      <c r="C14283">
        <v>0</v>
      </c>
      <c r="D14283">
        <v>0</v>
      </c>
      <c r="E14283">
        <v>23.077999999999999</v>
      </c>
      <c r="F14283">
        <v>0</v>
      </c>
      <c r="G14283" t="s">
        <v>22</v>
      </c>
    </row>
    <row r="14284" spans="1:7" x14ac:dyDescent="0.25">
      <c r="A14284" t="s">
        <v>28022</v>
      </c>
      <c r="B14284" t="s">
        <v>28023</v>
      </c>
      <c r="C14284">
        <v>0</v>
      </c>
      <c r="D14284">
        <v>0</v>
      </c>
      <c r="E14284">
        <v>1200.07</v>
      </c>
      <c r="F14284">
        <v>0</v>
      </c>
      <c r="G14284" t="s">
        <v>33</v>
      </c>
    </row>
    <row r="14285" spans="1:7" x14ac:dyDescent="0.25">
      <c r="A14285" t="s">
        <v>28024</v>
      </c>
      <c r="B14285" t="s">
        <v>28025</v>
      </c>
      <c r="C14285">
        <v>400</v>
      </c>
      <c r="D14285">
        <v>0</v>
      </c>
      <c r="E14285">
        <v>0.378</v>
      </c>
      <c r="F14285">
        <v>0.378</v>
      </c>
      <c r="G14285" t="s">
        <v>22</v>
      </c>
    </row>
    <row r="14286" spans="1:7" x14ac:dyDescent="0.25">
      <c r="A14286" t="s">
        <v>28026</v>
      </c>
      <c r="B14286" t="s">
        <v>28027</v>
      </c>
      <c r="C14286">
        <v>0</v>
      </c>
      <c r="D14286">
        <v>0</v>
      </c>
      <c r="E14286">
        <v>20.5</v>
      </c>
      <c r="F14286">
        <v>20.5</v>
      </c>
      <c r="G14286" t="s">
        <v>22</v>
      </c>
    </row>
    <row r="14287" spans="1:7" x14ac:dyDescent="0.25">
      <c r="A14287" t="s">
        <v>28028</v>
      </c>
      <c r="B14287" t="s">
        <v>28029</v>
      </c>
      <c r="C14287">
        <v>0</v>
      </c>
      <c r="D14287">
        <v>0</v>
      </c>
      <c r="E14287">
        <v>32.75</v>
      </c>
      <c r="F14287">
        <v>32.75</v>
      </c>
      <c r="G14287" t="s">
        <v>22</v>
      </c>
    </row>
    <row r="14288" spans="1:7" x14ac:dyDescent="0.25">
      <c r="A14288" t="s">
        <v>28030</v>
      </c>
      <c r="B14288" t="s">
        <v>28031</v>
      </c>
      <c r="C14288">
        <v>0</v>
      </c>
      <c r="D14288">
        <v>0</v>
      </c>
      <c r="E14288">
        <v>15</v>
      </c>
      <c r="F14288">
        <v>15</v>
      </c>
      <c r="G14288" t="s">
        <v>22</v>
      </c>
    </row>
    <row r="14289" spans="1:7" x14ac:dyDescent="0.25">
      <c r="A14289" t="s">
        <v>28032</v>
      </c>
      <c r="B14289" t="s">
        <v>28033</v>
      </c>
      <c r="C14289">
        <v>277</v>
      </c>
      <c r="D14289">
        <v>0</v>
      </c>
      <c r="E14289">
        <v>9.6806000000000001</v>
      </c>
      <c r="F14289">
        <v>9.6806000000000001</v>
      </c>
      <c r="G14289" t="s">
        <v>22</v>
      </c>
    </row>
    <row r="14290" spans="1:7" x14ac:dyDescent="0.25">
      <c r="A14290" t="s">
        <v>28034</v>
      </c>
      <c r="B14290" t="s">
        <v>28035</v>
      </c>
      <c r="C14290">
        <v>0</v>
      </c>
      <c r="D14290">
        <v>0</v>
      </c>
      <c r="E14290">
        <v>55.762999999999998</v>
      </c>
      <c r="F14290">
        <v>15.585000000000001</v>
      </c>
      <c r="G14290" t="s">
        <v>22</v>
      </c>
    </row>
    <row r="14291" spans="1:7" x14ac:dyDescent="0.25">
      <c r="A14291" t="s">
        <v>28036</v>
      </c>
      <c r="B14291" t="s">
        <v>28037</v>
      </c>
      <c r="C14291">
        <v>0</v>
      </c>
      <c r="D14291">
        <v>583.29</v>
      </c>
      <c r="E14291">
        <v>410.46899999999999</v>
      </c>
      <c r="F14291">
        <v>422.55900000000003</v>
      </c>
      <c r="G14291" t="s">
        <v>33</v>
      </c>
    </row>
    <row r="14292" spans="1:7" x14ac:dyDescent="0.25">
      <c r="A14292" t="s">
        <v>28038</v>
      </c>
      <c r="B14292" t="s">
        <v>28039</v>
      </c>
      <c r="C14292">
        <v>0</v>
      </c>
      <c r="D14292">
        <v>0</v>
      </c>
      <c r="E14292">
        <v>0</v>
      </c>
      <c r="F14292">
        <v>0</v>
      </c>
      <c r="G14292" t="s">
        <v>22</v>
      </c>
    </row>
    <row r="14293" spans="1:7" x14ac:dyDescent="0.25">
      <c r="A14293" t="s">
        <v>28040</v>
      </c>
      <c r="B14293" t="s">
        <v>28041</v>
      </c>
      <c r="C14293">
        <v>520</v>
      </c>
      <c r="D14293">
        <v>0</v>
      </c>
      <c r="E14293">
        <v>0.14299999999999999</v>
      </c>
      <c r="F14293">
        <v>0.14299999999999999</v>
      </c>
      <c r="G14293" t="s">
        <v>22</v>
      </c>
    </row>
    <row r="14294" spans="1:7" x14ac:dyDescent="0.25">
      <c r="A14294" t="s">
        <v>28042</v>
      </c>
      <c r="B14294" t="s">
        <v>28043</v>
      </c>
      <c r="C14294">
        <v>0</v>
      </c>
      <c r="D14294">
        <v>0</v>
      </c>
      <c r="E14294">
        <v>37.679040000000001</v>
      </c>
      <c r="F14294">
        <v>63.4</v>
      </c>
      <c r="G14294" t="s">
        <v>22</v>
      </c>
    </row>
    <row r="14295" spans="1:7" x14ac:dyDescent="0.25">
      <c r="A14295" t="s">
        <v>28044</v>
      </c>
      <c r="B14295" t="s">
        <v>28045</v>
      </c>
      <c r="C14295">
        <v>13</v>
      </c>
      <c r="D14295">
        <v>0</v>
      </c>
      <c r="E14295">
        <v>5.8999999999999997E-2</v>
      </c>
      <c r="F14295">
        <v>0</v>
      </c>
      <c r="G14295" t="s">
        <v>33</v>
      </c>
    </row>
    <row r="14296" spans="1:7" x14ac:dyDescent="0.25">
      <c r="A14296" t="s">
        <v>28046</v>
      </c>
      <c r="B14296" t="s">
        <v>28047</v>
      </c>
      <c r="C14296">
        <v>0</v>
      </c>
      <c r="D14296">
        <v>117.71</v>
      </c>
      <c r="E14296">
        <v>25.687000000000001</v>
      </c>
      <c r="F14296">
        <v>0.39600000000000002</v>
      </c>
      <c r="G14296" t="s">
        <v>312</v>
      </c>
    </row>
    <row r="14297" spans="1:7" x14ac:dyDescent="0.25">
      <c r="A14297" t="s">
        <v>28048</v>
      </c>
      <c r="B14297" t="s">
        <v>28049</v>
      </c>
      <c r="C14297">
        <v>0</v>
      </c>
      <c r="D14297">
        <v>0</v>
      </c>
      <c r="E14297">
        <v>2.1619999999999999</v>
      </c>
      <c r="F14297">
        <v>4.1555999999999997</v>
      </c>
      <c r="G14297" t="s">
        <v>22</v>
      </c>
    </row>
    <row r="14298" spans="1:7" x14ac:dyDescent="0.25">
      <c r="A14298" t="s">
        <v>28050</v>
      </c>
      <c r="B14298" t="s">
        <v>28051</v>
      </c>
      <c r="C14298">
        <v>0</v>
      </c>
      <c r="D14298">
        <v>3.55</v>
      </c>
      <c r="E14298">
        <v>2.8714300000000001</v>
      </c>
      <c r="F14298">
        <v>2.8739300000000001</v>
      </c>
      <c r="G14298" t="s">
        <v>22</v>
      </c>
    </row>
    <row r="14299" spans="1:7" x14ac:dyDescent="0.25">
      <c r="A14299" t="s">
        <v>28052</v>
      </c>
      <c r="B14299" t="s">
        <v>28053</v>
      </c>
      <c r="C14299">
        <v>0</v>
      </c>
      <c r="D14299">
        <v>425.16</v>
      </c>
      <c r="E14299">
        <v>123.892</v>
      </c>
      <c r="F14299">
        <v>121.473</v>
      </c>
      <c r="G14299" t="s">
        <v>33</v>
      </c>
    </row>
    <row r="14300" spans="1:7" x14ac:dyDescent="0.25">
      <c r="A14300" t="s">
        <v>28054</v>
      </c>
      <c r="B14300" t="s">
        <v>28055</v>
      </c>
      <c r="C14300">
        <v>0</v>
      </c>
      <c r="D14300">
        <v>673.88</v>
      </c>
      <c r="E14300">
        <v>201.422</v>
      </c>
      <c r="F14300">
        <v>192.53800000000001</v>
      </c>
      <c r="G14300" t="s">
        <v>33</v>
      </c>
    </row>
    <row r="14301" spans="1:7" x14ac:dyDescent="0.25">
      <c r="A14301" t="s">
        <v>28056</v>
      </c>
      <c r="B14301" t="s">
        <v>28057</v>
      </c>
      <c r="C14301">
        <v>0</v>
      </c>
      <c r="D14301">
        <v>0</v>
      </c>
      <c r="E14301">
        <v>165</v>
      </c>
      <c r="F14301">
        <v>165</v>
      </c>
      <c r="G14301" t="s">
        <v>22</v>
      </c>
    </row>
    <row r="14302" spans="1:7" x14ac:dyDescent="0.25">
      <c r="A14302" t="s">
        <v>28058</v>
      </c>
      <c r="B14302" t="s">
        <v>28059</v>
      </c>
      <c r="C14302">
        <v>0</v>
      </c>
      <c r="D14302">
        <v>0</v>
      </c>
      <c r="E14302">
        <v>0</v>
      </c>
      <c r="F14302">
        <v>0</v>
      </c>
      <c r="G14302" t="s">
        <v>22</v>
      </c>
    </row>
    <row r="14303" spans="1:7" x14ac:dyDescent="0.25">
      <c r="A14303" t="s">
        <v>28060</v>
      </c>
      <c r="B14303" t="s">
        <v>1639</v>
      </c>
      <c r="C14303">
        <v>2</v>
      </c>
      <c r="D14303">
        <v>436.34</v>
      </c>
      <c r="E14303">
        <v>31.917000000000002</v>
      </c>
      <c r="F14303">
        <v>20.071999999999999</v>
      </c>
      <c r="G14303" t="s">
        <v>312</v>
      </c>
    </row>
    <row r="14304" spans="1:7" x14ac:dyDescent="0.25">
      <c r="A14304" t="s">
        <v>28061</v>
      </c>
      <c r="B14304" t="s">
        <v>28062</v>
      </c>
      <c r="C14304">
        <v>0</v>
      </c>
      <c r="D14304">
        <v>0</v>
      </c>
      <c r="E14304">
        <v>0</v>
      </c>
      <c r="F14304">
        <v>0</v>
      </c>
      <c r="G14304" t="s">
        <v>22</v>
      </c>
    </row>
    <row r="14305" spans="1:7" x14ac:dyDescent="0.25">
      <c r="A14305" t="s">
        <v>28063</v>
      </c>
      <c r="B14305" t="s">
        <v>28064</v>
      </c>
      <c r="C14305">
        <v>12000</v>
      </c>
      <c r="D14305">
        <v>0</v>
      </c>
      <c r="E14305">
        <v>0.25</v>
      </c>
      <c r="F14305">
        <v>0.25</v>
      </c>
      <c r="G14305" t="s">
        <v>22</v>
      </c>
    </row>
    <row r="14306" spans="1:7" x14ac:dyDescent="0.25">
      <c r="A14306" t="s">
        <v>28065</v>
      </c>
      <c r="B14306" t="s">
        <v>28066</v>
      </c>
      <c r="C14306">
        <v>1750</v>
      </c>
      <c r="D14306">
        <v>0</v>
      </c>
      <c r="E14306">
        <v>6.8199999999999997E-2</v>
      </c>
      <c r="F14306">
        <v>6.8199999999999997E-2</v>
      </c>
      <c r="G14306" t="s">
        <v>22</v>
      </c>
    </row>
    <row r="14307" spans="1:7" x14ac:dyDescent="0.25">
      <c r="A14307" t="s">
        <v>28067</v>
      </c>
      <c r="B14307" t="s">
        <v>28068</v>
      </c>
      <c r="C14307">
        <v>0</v>
      </c>
      <c r="D14307">
        <v>0</v>
      </c>
      <c r="E14307">
        <v>46.771999999999998</v>
      </c>
      <c r="F14307">
        <v>15.683999999999999</v>
      </c>
      <c r="G14307" t="s">
        <v>22</v>
      </c>
    </row>
    <row r="14308" spans="1:7" x14ac:dyDescent="0.25">
      <c r="A14308" t="s">
        <v>28069</v>
      </c>
      <c r="B14308" t="s">
        <v>28070</v>
      </c>
      <c r="C14308">
        <v>37</v>
      </c>
      <c r="D14308">
        <v>2.76</v>
      </c>
      <c r="E14308">
        <v>0.3</v>
      </c>
      <c r="F14308">
        <v>0.3</v>
      </c>
      <c r="G14308" t="s">
        <v>22</v>
      </c>
    </row>
    <row r="14309" spans="1:7" x14ac:dyDescent="0.25">
      <c r="A14309" t="s">
        <v>28071</v>
      </c>
      <c r="B14309" t="s">
        <v>28072</v>
      </c>
      <c r="C14309">
        <v>963</v>
      </c>
      <c r="D14309">
        <v>0</v>
      </c>
      <c r="E14309">
        <v>1.91964</v>
      </c>
      <c r="F14309">
        <v>1.83</v>
      </c>
      <c r="G14309" t="s">
        <v>22</v>
      </c>
    </row>
    <row r="14310" spans="1:7" x14ac:dyDescent="0.25">
      <c r="A14310" t="s">
        <v>28073</v>
      </c>
      <c r="B14310" t="s">
        <v>28074</v>
      </c>
      <c r="C14310">
        <v>31</v>
      </c>
      <c r="D14310">
        <v>0</v>
      </c>
      <c r="E14310">
        <v>44.387999999999998</v>
      </c>
      <c r="F14310">
        <v>44.387999999999998</v>
      </c>
      <c r="G14310" t="s">
        <v>33</v>
      </c>
    </row>
    <row r="14311" spans="1:7" x14ac:dyDescent="0.25">
      <c r="A14311" t="s">
        <v>28075</v>
      </c>
      <c r="B14311" t="s">
        <v>28076</v>
      </c>
      <c r="C14311">
        <v>11</v>
      </c>
      <c r="D14311">
        <v>0</v>
      </c>
      <c r="E14311">
        <v>34.773000000000003</v>
      </c>
      <c r="F14311">
        <v>34.773000000000003</v>
      </c>
      <c r="G14311" t="s">
        <v>33</v>
      </c>
    </row>
    <row r="14312" spans="1:7" x14ac:dyDescent="0.25">
      <c r="A14312" t="s">
        <v>28077</v>
      </c>
      <c r="B14312" t="s">
        <v>28078</v>
      </c>
      <c r="C14312">
        <v>0</v>
      </c>
      <c r="D14312">
        <v>0</v>
      </c>
      <c r="E14312">
        <v>118.551</v>
      </c>
      <c r="F14312">
        <v>64.716999999999999</v>
      </c>
      <c r="G14312" t="s">
        <v>22</v>
      </c>
    </row>
    <row r="14313" spans="1:7" x14ac:dyDescent="0.25">
      <c r="A14313" t="s">
        <v>28079</v>
      </c>
      <c r="B14313" t="s">
        <v>28080</v>
      </c>
      <c r="C14313">
        <v>0</v>
      </c>
      <c r="D14313">
        <v>310.3</v>
      </c>
      <c r="E14313">
        <v>125.51</v>
      </c>
      <c r="F14313">
        <v>152.33500000000001</v>
      </c>
      <c r="G14313" t="s">
        <v>33</v>
      </c>
    </row>
    <row r="14314" spans="1:7" x14ac:dyDescent="0.25">
      <c r="A14314" t="s">
        <v>28081</v>
      </c>
      <c r="B14314" t="s">
        <v>28082</v>
      </c>
      <c r="C14314">
        <v>6</v>
      </c>
      <c r="D14314">
        <v>0</v>
      </c>
      <c r="E14314">
        <v>54.74</v>
      </c>
      <c r="F14314">
        <v>46</v>
      </c>
      <c r="G14314" t="s">
        <v>22</v>
      </c>
    </row>
    <row r="14315" spans="1:7" x14ac:dyDescent="0.25">
      <c r="A14315" t="s">
        <v>28083</v>
      </c>
      <c r="B14315" t="s">
        <v>28084</v>
      </c>
      <c r="C14315">
        <v>635</v>
      </c>
      <c r="D14315">
        <v>0</v>
      </c>
      <c r="E14315">
        <v>0.70599999999999996</v>
      </c>
      <c r="F14315">
        <v>0.61699999999999999</v>
      </c>
      <c r="G14315" t="s">
        <v>22</v>
      </c>
    </row>
    <row r="14316" spans="1:7" x14ac:dyDescent="0.25">
      <c r="A14316" t="s">
        <v>28085</v>
      </c>
      <c r="B14316" t="s">
        <v>28086</v>
      </c>
      <c r="C14316">
        <v>0</v>
      </c>
      <c r="D14316">
        <v>275.76</v>
      </c>
      <c r="E14316">
        <v>2.7559999999999998</v>
      </c>
      <c r="F14316">
        <v>1.2230000000000001</v>
      </c>
      <c r="G14316" t="s">
        <v>22</v>
      </c>
    </row>
    <row r="14317" spans="1:7" x14ac:dyDescent="0.25">
      <c r="A14317" t="s">
        <v>28087</v>
      </c>
      <c r="B14317" t="s">
        <v>28088</v>
      </c>
      <c r="C14317">
        <v>10</v>
      </c>
      <c r="D14317">
        <v>0</v>
      </c>
      <c r="E14317">
        <v>170.667</v>
      </c>
      <c r="F14317">
        <v>116.1</v>
      </c>
      <c r="G14317" t="s">
        <v>22</v>
      </c>
    </row>
    <row r="14318" spans="1:7" x14ac:dyDescent="0.25">
      <c r="A14318" t="s">
        <v>28089</v>
      </c>
      <c r="B14318" t="s">
        <v>28090</v>
      </c>
      <c r="C14318">
        <v>199</v>
      </c>
      <c r="D14318">
        <v>0</v>
      </c>
      <c r="E14318">
        <v>3.6749999999999998</v>
      </c>
      <c r="F14318">
        <v>2.5</v>
      </c>
      <c r="G14318" t="s">
        <v>22</v>
      </c>
    </row>
    <row r="14319" spans="1:7" x14ac:dyDescent="0.25">
      <c r="A14319" t="s">
        <v>28091</v>
      </c>
      <c r="B14319" t="s">
        <v>28092</v>
      </c>
      <c r="C14319">
        <v>0</v>
      </c>
      <c r="D14319">
        <v>0</v>
      </c>
      <c r="E14319">
        <v>1.28</v>
      </c>
      <c r="F14319">
        <v>0</v>
      </c>
      <c r="G14319" t="s">
        <v>22</v>
      </c>
    </row>
    <row r="14320" spans="1:7" x14ac:dyDescent="0.25">
      <c r="A14320" t="s">
        <v>28093</v>
      </c>
      <c r="B14320" t="s">
        <v>28094</v>
      </c>
      <c r="C14320">
        <v>750</v>
      </c>
      <c r="D14320">
        <v>0</v>
      </c>
      <c r="E14320">
        <v>0.28539999999999999</v>
      </c>
      <c r="F14320">
        <v>0.28539999999999999</v>
      </c>
      <c r="G14320" t="s">
        <v>22</v>
      </c>
    </row>
    <row r="14321" spans="1:7" x14ac:dyDescent="0.25">
      <c r="A14321" t="s">
        <v>28095</v>
      </c>
      <c r="B14321" t="s">
        <v>28096</v>
      </c>
      <c r="C14321">
        <v>5</v>
      </c>
      <c r="D14321">
        <v>0</v>
      </c>
      <c r="E14321">
        <v>11.673999999999999</v>
      </c>
      <c r="F14321">
        <v>2.1640000000000001</v>
      </c>
      <c r="G14321" t="s">
        <v>22</v>
      </c>
    </row>
    <row r="14322" spans="1:7" x14ac:dyDescent="0.25">
      <c r="A14322" t="s">
        <v>28097</v>
      </c>
      <c r="B14322" t="s">
        <v>28098</v>
      </c>
      <c r="C14322">
        <v>0</v>
      </c>
      <c r="D14322">
        <v>98.29</v>
      </c>
      <c r="E14322">
        <v>42.811999999999998</v>
      </c>
      <c r="F14322">
        <v>38.033999999999999</v>
      </c>
      <c r="G14322" t="s">
        <v>33</v>
      </c>
    </row>
    <row r="14323" spans="1:7" x14ac:dyDescent="0.25">
      <c r="A14323" t="s">
        <v>28099</v>
      </c>
      <c r="B14323" t="s">
        <v>28100</v>
      </c>
      <c r="C14323">
        <v>0</v>
      </c>
      <c r="D14323">
        <v>0</v>
      </c>
      <c r="E14323">
        <v>9.9209999999999994</v>
      </c>
      <c r="F14323">
        <v>3.8130000000000002</v>
      </c>
      <c r="G14323" t="s">
        <v>22</v>
      </c>
    </row>
    <row r="14324" spans="1:7" x14ac:dyDescent="0.25">
      <c r="A14324" t="s">
        <v>28101</v>
      </c>
      <c r="B14324" t="s">
        <v>28102</v>
      </c>
      <c r="C14324">
        <v>0</v>
      </c>
      <c r="D14324">
        <v>52.6</v>
      </c>
      <c r="E14324">
        <v>27.838999999999999</v>
      </c>
      <c r="F14324">
        <v>6.7519999999999998</v>
      </c>
      <c r="G14324" t="s">
        <v>22</v>
      </c>
    </row>
    <row r="14325" spans="1:7" x14ac:dyDescent="0.25">
      <c r="A14325" t="s">
        <v>28103</v>
      </c>
      <c r="B14325" t="s">
        <v>28104</v>
      </c>
      <c r="C14325">
        <v>0</v>
      </c>
      <c r="D14325">
        <v>190</v>
      </c>
      <c r="E14325">
        <v>35.695</v>
      </c>
      <c r="F14325">
        <v>0</v>
      </c>
      <c r="G14325" t="s">
        <v>33</v>
      </c>
    </row>
    <row r="14326" spans="1:7" x14ac:dyDescent="0.25">
      <c r="A14326" t="s">
        <v>28105</v>
      </c>
      <c r="B14326" t="s">
        <v>28106</v>
      </c>
      <c r="C14326">
        <v>2</v>
      </c>
      <c r="D14326">
        <v>142.13999999999999</v>
      </c>
      <c r="E14326">
        <v>90.36</v>
      </c>
      <c r="F14326">
        <v>80.224000000000004</v>
      </c>
      <c r="G14326" t="s">
        <v>33</v>
      </c>
    </row>
    <row r="14327" spans="1:7" x14ac:dyDescent="0.25">
      <c r="A14327" t="s">
        <v>28107</v>
      </c>
      <c r="B14327" t="s">
        <v>28108</v>
      </c>
      <c r="C14327">
        <v>0</v>
      </c>
      <c r="D14327">
        <v>0</v>
      </c>
      <c r="E14327">
        <v>49.347999999999999</v>
      </c>
      <c r="F14327">
        <v>0</v>
      </c>
      <c r="G14327" t="s">
        <v>33</v>
      </c>
    </row>
    <row r="14328" spans="1:7" x14ac:dyDescent="0.25">
      <c r="A14328" t="s">
        <v>28109</v>
      </c>
      <c r="B14328" t="s">
        <v>28110</v>
      </c>
      <c r="C14328">
        <v>0</v>
      </c>
      <c r="D14328">
        <v>0</v>
      </c>
      <c r="E14328">
        <v>0.23300000000000001</v>
      </c>
      <c r="F14328">
        <v>0</v>
      </c>
      <c r="G14328" t="s">
        <v>22</v>
      </c>
    </row>
    <row r="14329" spans="1:7" x14ac:dyDescent="0.25">
      <c r="A14329" t="s">
        <v>28111</v>
      </c>
      <c r="B14329" t="s">
        <v>28112</v>
      </c>
      <c r="C14329">
        <v>0</v>
      </c>
      <c r="D14329">
        <v>310</v>
      </c>
      <c r="E14329">
        <v>122.678</v>
      </c>
      <c r="F14329">
        <v>140.96199999999999</v>
      </c>
      <c r="G14329" t="s">
        <v>33</v>
      </c>
    </row>
    <row r="14330" spans="1:7" x14ac:dyDescent="0.25">
      <c r="A14330" t="s">
        <v>28113</v>
      </c>
      <c r="B14330" t="s">
        <v>28114</v>
      </c>
      <c r="C14330">
        <v>0</v>
      </c>
      <c r="D14330">
        <v>338.41</v>
      </c>
      <c r="E14330">
        <v>181.68600000000001</v>
      </c>
      <c r="F14330">
        <v>174.15899999999999</v>
      </c>
      <c r="G14330" t="s">
        <v>33</v>
      </c>
    </row>
    <row r="14331" spans="1:7" x14ac:dyDescent="0.25">
      <c r="A14331" t="s">
        <v>28115</v>
      </c>
      <c r="B14331" t="s">
        <v>28116</v>
      </c>
      <c r="C14331">
        <v>0</v>
      </c>
      <c r="D14331">
        <v>6387.58</v>
      </c>
      <c r="E14331">
        <v>5167.1949999999997</v>
      </c>
      <c r="F14331">
        <v>0</v>
      </c>
      <c r="G14331" t="s">
        <v>33</v>
      </c>
    </row>
    <row r="14332" spans="1:7" x14ac:dyDescent="0.25">
      <c r="A14332" t="s">
        <v>28117</v>
      </c>
      <c r="B14332" t="s">
        <v>28118</v>
      </c>
      <c r="C14332">
        <v>0</v>
      </c>
      <c r="D14332">
        <v>0</v>
      </c>
      <c r="E14332">
        <v>2802.4259999999999</v>
      </c>
      <c r="F14332">
        <v>0</v>
      </c>
      <c r="G14332" t="s">
        <v>22</v>
      </c>
    </row>
    <row r="14333" spans="1:7" x14ac:dyDescent="0.25">
      <c r="A14333" t="s">
        <v>28119</v>
      </c>
      <c r="B14333" t="s">
        <v>28120</v>
      </c>
      <c r="C14333">
        <v>0</v>
      </c>
      <c r="D14333">
        <v>3542.48</v>
      </c>
      <c r="E14333">
        <v>2819.078</v>
      </c>
      <c r="F14333">
        <v>2535.1779999999999</v>
      </c>
      <c r="G14333" t="s">
        <v>33</v>
      </c>
    </row>
    <row r="14334" spans="1:7" x14ac:dyDescent="0.25">
      <c r="A14334" t="s">
        <v>28121</v>
      </c>
      <c r="B14334" t="s">
        <v>28122</v>
      </c>
      <c r="C14334">
        <v>0</v>
      </c>
      <c r="D14334">
        <v>529.79</v>
      </c>
      <c r="E14334">
        <v>164.49799999999999</v>
      </c>
      <c r="F14334">
        <v>160.01599999999999</v>
      </c>
      <c r="G14334" t="s">
        <v>33</v>
      </c>
    </row>
    <row r="14335" spans="1:7" x14ac:dyDescent="0.25">
      <c r="A14335" t="s">
        <v>28123</v>
      </c>
      <c r="B14335" t="s">
        <v>28124</v>
      </c>
      <c r="C14335">
        <v>45</v>
      </c>
      <c r="D14335">
        <v>0</v>
      </c>
      <c r="E14335">
        <v>1.32</v>
      </c>
      <c r="F14335">
        <v>1.32</v>
      </c>
      <c r="G14335" t="s">
        <v>22</v>
      </c>
    </row>
    <row r="14336" spans="1:7" x14ac:dyDescent="0.25">
      <c r="A14336" t="s">
        <v>28125</v>
      </c>
      <c r="B14336" t="s">
        <v>28126</v>
      </c>
      <c r="C14336">
        <v>1</v>
      </c>
      <c r="D14336">
        <v>246.28</v>
      </c>
      <c r="E14336">
        <v>37.875</v>
      </c>
      <c r="F14336">
        <v>37.695999999999998</v>
      </c>
      <c r="G14336" t="s">
        <v>33</v>
      </c>
    </row>
    <row r="14337" spans="1:7" x14ac:dyDescent="0.25">
      <c r="A14337" t="s">
        <v>28127</v>
      </c>
      <c r="B14337" t="s">
        <v>28128</v>
      </c>
      <c r="C14337">
        <v>0</v>
      </c>
      <c r="D14337">
        <v>0</v>
      </c>
      <c r="E14337">
        <v>6.0090000000000003</v>
      </c>
      <c r="F14337">
        <v>4.0430000000000001</v>
      </c>
      <c r="G14337" t="s">
        <v>33</v>
      </c>
    </row>
    <row r="14338" spans="1:7" x14ac:dyDescent="0.25">
      <c r="A14338" t="s">
        <v>28129</v>
      </c>
      <c r="B14338" t="s">
        <v>28130</v>
      </c>
      <c r="C14338">
        <v>0</v>
      </c>
      <c r="D14338">
        <v>0</v>
      </c>
      <c r="E14338">
        <v>46.701999999999998</v>
      </c>
      <c r="F14338">
        <v>0</v>
      </c>
      <c r="G14338" t="s">
        <v>312</v>
      </c>
    </row>
    <row r="14339" spans="1:7" x14ac:dyDescent="0.25">
      <c r="A14339" t="s">
        <v>28131</v>
      </c>
      <c r="B14339" t="s">
        <v>28132</v>
      </c>
      <c r="C14339">
        <v>3</v>
      </c>
      <c r="D14339">
        <v>0</v>
      </c>
      <c r="E14339">
        <v>54.954000000000001</v>
      </c>
      <c r="F14339">
        <v>54.738</v>
      </c>
      <c r="G14339" t="s">
        <v>33</v>
      </c>
    </row>
    <row r="14340" spans="1:7" x14ac:dyDescent="0.25">
      <c r="A14340" t="s">
        <v>28133</v>
      </c>
      <c r="B14340" t="s">
        <v>28134</v>
      </c>
      <c r="C14340">
        <v>0</v>
      </c>
      <c r="D14340">
        <v>0</v>
      </c>
      <c r="E14340">
        <v>0.26</v>
      </c>
      <c r="F14340">
        <v>0.184</v>
      </c>
      <c r="G14340" t="s">
        <v>22</v>
      </c>
    </row>
    <row r="14341" spans="1:7" x14ac:dyDescent="0.25">
      <c r="A14341" t="s">
        <v>28135</v>
      </c>
      <c r="B14341" t="s">
        <v>28136</v>
      </c>
      <c r="C14341">
        <v>18</v>
      </c>
      <c r="D14341">
        <v>0</v>
      </c>
      <c r="E14341">
        <v>54.08</v>
      </c>
      <c r="F14341">
        <v>54.08</v>
      </c>
      <c r="G14341" t="s">
        <v>22</v>
      </c>
    </row>
    <row r="14342" spans="1:7" x14ac:dyDescent="0.25">
      <c r="A14342" t="s">
        <v>28137</v>
      </c>
      <c r="B14342" t="s">
        <v>28138</v>
      </c>
      <c r="C14342">
        <v>0</v>
      </c>
      <c r="D14342">
        <v>0</v>
      </c>
      <c r="E14342">
        <v>33.348999999999997</v>
      </c>
      <c r="F14342">
        <v>12.41</v>
      </c>
      <c r="G14342" t="s">
        <v>22</v>
      </c>
    </row>
    <row r="14343" spans="1:7" x14ac:dyDescent="0.25">
      <c r="A14343" t="s">
        <v>28139</v>
      </c>
      <c r="B14343" t="s">
        <v>28140</v>
      </c>
      <c r="C14343">
        <v>5</v>
      </c>
      <c r="D14343">
        <v>46.44</v>
      </c>
      <c r="E14343">
        <v>6.798</v>
      </c>
      <c r="F14343">
        <v>0.53200000000000003</v>
      </c>
      <c r="G14343" t="s">
        <v>22</v>
      </c>
    </row>
    <row r="14344" spans="1:7" x14ac:dyDescent="0.25">
      <c r="A14344" t="s">
        <v>28141</v>
      </c>
      <c r="B14344" t="s">
        <v>28142</v>
      </c>
      <c r="C14344">
        <v>0</v>
      </c>
      <c r="D14344">
        <v>0</v>
      </c>
      <c r="E14344">
        <v>0.27</v>
      </c>
      <c r="F14344">
        <v>0.27</v>
      </c>
      <c r="G14344" t="s">
        <v>22</v>
      </c>
    </row>
    <row r="14345" spans="1:7" x14ac:dyDescent="0.25">
      <c r="A14345" t="s">
        <v>28143</v>
      </c>
      <c r="B14345" t="s">
        <v>28144</v>
      </c>
      <c r="C14345">
        <v>0</v>
      </c>
      <c r="D14345">
        <v>0</v>
      </c>
      <c r="E14345">
        <v>48.5</v>
      </c>
      <c r="F14345">
        <v>48.5</v>
      </c>
      <c r="G14345" t="s">
        <v>22</v>
      </c>
    </row>
    <row r="14346" spans="1:7" x14ac:dyDescent="0.25">
      <c r="A14346" t="s">
        <v>28145</v>
      </c>
      <c r="B14346" t="s">
        <v>28146</v>
      </c>
      <c r="C14346">
        <v>0</v>
      </c>
      <c r="D14346">
        <v>0</v>
      </c>
      <c r="E14346">
        <v>328.21699999999998</v>
      </c>
      <c r="F14346">
        <v>327.16000000000003</v>
      </c>
      <c r="G14346" t="s">
        <v>22</v>
      </c>
    </row>
    <row r="14347" spans="1:7" x14ac:dyDescent="0.25">
      <c r="A14347" t="s">
        <v>28147</v>
      </c>
      <c r="B14347" t="s">
        <v>28148</v>
      </c>
      <c r="C14347">
        <v>0</v>
      </c>
      <c r="D14347">
        <v>1.7999999999999999E-2</v>
      </c>
      <c r="E14347">
        <v>0.02</v>
      </c>
      <c r="F14347">
        <v>1.6889999999999999E-2</v>
      </c>
      <c r="G14347" t="s">
        <v>22</v>
      </c>
    </row>
    <row r="14348" spans="1:7" x14ac:dyDescent="0.25">
      <c r="A14348" t="s">
        <v>28149</v>
      </c>
      <c r="B14348" t="s">
        <v>4800</v>
      </c>
      <c r="C14348">
        <v>0</v>
      </c>
      <c r="D14348">
        <v>582.54999999999995</v>
      </c>
      <c r="E14348">
        <v>527.88599999999997</v>
      </c>
      <c r="F14348">
        <v>0</v>
      </c>
      <c r="G14348" t="s">
        <v>33</v>
      </c>
    </row>
    <row r="14349" spans="1:7" x14ac:dyDescent="0.25">
      <c r="A14349" t="s">
        <v>28150</v>
      </c>
      <c r="B14349" t="s">
        <v>28151</v>
      </c>
      <c r="C14349">
        <v>20</v>
      </c>
      <c r="D14349">
        <v>0</v>
      </c>
      <c r="E14349">
        <v>280.23899999999998</v>
      </c>
      <c r="F14349">
        <v>269.58</v>
      </c>
      <c r="G14349" t="s">
        <v>33</v>
      </c>
    </row>
    <row r="14350" spans="1:7" x14ac:dyDescent="0.25">
      <c r="A14350" t="s">
        <v>28152</v>
      </c>
      <c r="B14350" t="s">
        <v>28153</v>
      </c>
      <c r="C14350">
        <v>0</v>
      </c>
      <c r="D14350">
        <v>1491.49</v>
      </c>
      <c r="E14350">
        <v>629.40099999999995</v>
      </c>
      <c r="F14350">
        <v>728.46199999999999</v>
      </c>
      <c r="G14350" t="s">
        <v>33</v>
      </c>
    </row>
    <row r="14351" spans="1:7" x14ac:dyDescent="0.25">
      <c r="A14351" t="s">
        <v>28154</v>
      </c>
      <c r="B14351" t="s">
        <v>28155</v>
      </c>
      <c r="C14351">
        <v>3</v>
      </c>
      <c r="D14351">
        <v>99.03</v>
      </c>
      <c r="E14351">
        <v>38.878999999999998</v>
      </c>
      <c r="F14351">
        <v>38.878999999999998</v>
      </c>
      <c r="G14351" t="s">
        <v>312</v>
      </c>
    </row>
    <row r="14352" spans="1:7" x14ac:dyDescent="0.25">
      <c r="A14352" t="s">
        <v>28156</v>
      </c>
      <c r="B14352" t="s">
        <v>28157</v>
      </c>
      <c r="C14352">
        <v>500</v>
      </c>
      <c r="D14352">
        <v>0</v>
      </c>
      <c r="E14352">
        <v>0.83699999999999997</v>
      </c>
      <c r="F14352">
        <v>0.83699999999999997</v>
      </c>
      <c r="G14352" t="s">
        <v>22</v>
      </c>
    </row>
    <row r="14353" spans="1:7" x14ac:dyDescent="0.25">
      <c r="A14353" t="s">
        <v>28158</v>
      </c>
      <c r="B14353" t="s">
        <v>28159</v>
      </c>
      <c r="C14353">
        <v>90</v>
      </c>
      <c r="D14353">
        <v>0</v>
      </c>
      <c r="E14353">
        <v>0.23499999999999999</v>
      </c>
      <c r="F14353">
        <v>0.23499999999999999</v>
      </c>
      <c r="G14353" t="s">
        <v>22</v>
      </c>
    </row>
    <row r="14354" spans="1:7" x14ac:dyDescent="0.25">
      <c r="A14354" t="s">
        <v>28160</v>
      </c>
      <c r="B14354" t="s">
        <v>28161</v>
      </c>
      <c r="C14354">
        <v>3500</v>
      </c>
      <c r="D14354">
        <v>0</v>
      </c>
      <c r="E14354">
        <v>8.8599999999999998E-2</v>
      </c>
      <c r="F14354">
        <v>9.0249999999999997E-2</v>
      </c>
      <c r="G14354" t="s">
        <v>22</v>
      </c>
    </row>
    <row r="14355" spans="1:7" x14ac:dyDescent="0.25">
      <c r="A14355" t="s">
        <v>28162</v>
      </c>
      <c r="B14355" t="s">
        <v>28163</v>
      </c>
      <c r="C14355">
        <v>0</v>
      </c>
      <c r="D14355">
        <v>0</v>
      </c>
      <c r="E14355">
        <v>12.853999999999999</v>
      </c>
      <c r="F14355">
        <v>0</v>
      </c>
      <c r="G14355" t="s">
        <v>22</v>
      </c>
    </row>
    <row r="14356" spans="1:7" x14ac:dyDescent="0.25">
      <c r="A14356" t="s">
        <v>28164</v>
      </c>
      <c r="B14356" t="s">
        <v>28165</v>
      </c>
      <c r="C14356">
        <v>0</v>
      </c>
      <c r="D14356">
        <v>0</v>
      </c>
      <c r="E14356">
        <v>17.849</v>
      </c>
      <c r="F14356">
        <v>0</v>
      </c>
      <c r="G14356" t="s">
        <v>22</v>
      </c>
    </row>
    <row r="14357" spans="1:7" x14ac:dyDescent="0.25">
      <c r="A14357" t="s">
        <v>28166</v>
      </c>
      <c r="B14357" t="s">
        <v>28167</v>
      </c>
      <c r="C14357">
        <v>0</v>
      </c>
      <c r="D14357">
        <v>10.7</v>
      </c>
      <c r="E14357">
        <v>13.03</v>
      </c>
      <c r="F14357">
        <v>11.33</v>
      </c>
      <c r="G14357" t="s">
        <v>22</v>
      </c>
    </row>
    <row r="14358" spans="1:7" x14ac:dyDescent="0.25">
      <c r="A14358" t="s">
        <v>28168</v>
      </c>
      <c r="B14358" t="s">
        <v>28169</v>
      </c>
      <c r="C14358">
        <v>0</v>
      </c>
      <c r="D14358">
        <v>0</v>
      </c>
      <c r="E14358">
        <v>6.9000000000000006E-2</v>
      </c>
      <c r="F14358">
        <v>2.5999999999999999E-2</v>
      </c>
      <c r="G14358" t="s">
        <v>22</v>
      </c>
    </row>
    <row r="14359" spans="1:7" x14ac:dyDescent="0.25">
      <c r="A14359" t="s">
        <v>28170</v>
      </c>
      <c r="B14359" t="s">
        <v>28171</v>
      </c>
      <c r="C14359">
        <v>0</v>
      </c>
      <c r="D14359">
        <v>0</v>
      </c>
      <c r="E14359">
        <v>4.7E-2</v>
      </c>
      <c r="F14359">
        <v>1.7000000000000001E-2</v>
      </c>
      <c r="G14359" t="s">
        <v>22</v>
      </c>
    </row>
    <row r="14360" spans="1:7" x14ac:dyDescent="0.25">
      <c r="A14360" t="s">
        <v>28172</v>
      </c>
      <c r="B14360" t="s">
        <v>28173</v>
      </c>
      <c r="C14360">
        <v>0</v>
      </c>
      <c r="D14360">
        <v>0</v>
      </c>
      <c r="E14360">
        <v>22.488</v>
      </c>
      <c r="F14360">
        <v>0.2</v>
      </c>
      <c r="G14360" t="s">
        <v>22</v>
      </c>
    </row>
    <row r="14361" spans="1:7" x14ac:dyDescent="0.25">
      <c r="A14361" t="s">
        <v>28174</v>
      </c>
      <c r="B14361" t="s">
        <v>28175</v>
      </c>
      <c r="C14361">
        <v>50</v>
      </c>
      <c r="D14361">
        <v>0</v>
      </c>
      <c r="E14361">
        <v>47.5</v>
      </c>
      <c r="F14361">
        <v>47.5</v>
      </c>
      <c r="G14361" t="s">
        <v>22</v>
      </c>
    </row>
    <row r="14362" spans="1:7" x14ac:dyDescent="0.25">
      <c r="A14362" t="s">
        <v>28176</v>
      </c>
      <c r="B14362" t="s">
        <v>28177</v>
      </c>
      <c r="C14362">
        <v>0</v>
      </c>
      <c r="D14362">
        <v>0</v>
      </c>
      <c r="E14362">
        <v>38.39</v>
      </c>
      <c r="F14362">
        <v>0</v>
      </c>
      <c r="G14362" t="s">
        <v>33</v>
      </c>
    </row>
    <row r="14363" spans="1:7" x14ac:dyDescent="0.25">
      <c r="A14363" t="s">
        <v>28178</v>
      </c>
      <c r="B14363" t="s">
        <v>28179</v>
      </c>
      <c r="C14363">
        <v>0</v>
      </c>
      <c r="D14363">
        <v>0</v>
      </c>
      <c r="E14363">
        <v>27</v>
      </c>
      <c r="F14363">
        <v>27</v>
      </c>
      <c r="G14363" t="s">
        <v>22</v>
      </c>
    </row>
    <row r="14364" spans="1:7" x14ac:dyDescent="0.25">
      <c r="A14364" t="s">
        <v>28180</v>
      </c>
      <c r="B14364" t="s">
        <v>28181</v>
      </c>
      <c r="C14364">
        <v>0</v>
      </c>
      <c r="D14364">
        <v>0</v>
      </c>
      <c r="E14364">
        <v>15.042</v>
      </c>
      <c r="F14364">
        <v>1.089</v>
      </c>
      <c r="G14364" t="s">
        <v>22</v>
      </c>
    </row>
    <row r="14365" spans="1:7" x14ac:dyDescent="0.25">
      <c r="A14365" t="s">
        <v>28182</v>
      </c>
      <c r="B14365" t="s">
        <v>28183</v>
      </c>
      <c r="C14365">
        <v>1</v>
      </c>
      <c r="D14365">
        <v>52.56</v>
      </c>
      <c r="E14365">
        <v>55.371000000000002</v>
      </c>
      <c r="F14365">
        <v>24.016999999999999</v>
      </c>
      <c r="G14365" t="s">
        <v>312</v>
      </c>
    </row>
    <row r="14366" spans="1:7" x14ac:dyDescent="0.25">
      <c r="A14366" t="s">
        <v>28184</v>
      </c>
      <c r="B14366" t="s">
        <v>28185</v>
      </c>
      <c r="C14366">
        <v>0</v>
      </c>
      <c r="D14366">
        <v>0</v>
      </c>
      <c r="E14366">
        <v>40.402999999999999</v>
      </c>
      <c r="F14366">
        <v>0</v>
      </c>
      <c r="G14366" t="s">
        <v>33</v>
      </c>
    </row>
    <row r="14367" spans="1:7" x14ac:dyDescent="0.25">
      <c r="A14367" t="s">
        <v>28186</v>
      </c>
      <c r="B14367" t="s">
        <v>28187</v>
      </c>
      <c r="C14367">
        <v>0</v>
      </c>
      <c r="D14367">
        <v>0</v>
      </c>
      <c r="E14367">
        <v>57.182000000000002</v>
      </c>
      <c r="F14367">
        <v>0</v>
      </c>
      <c r="G14367" t="s">
        <v>33</v>
      </c>
    </row>
    <row r="14368" spans="1:7" x14ac:dyDescent="0.25">
      <c r="A14368" t="s">
        <v>28188</v>
      </c>
      <c r="B14368" t="s">
        <v>28189</v>
      </c>
      <c r="C14368">
        <v>0</v>
      </c>
      <c r="D14368">
        <v>0</v>
      </c>
      <c r="E14368">
        <v>58.418999999999997</v>
      </c>
      <c r="F14368">
        <v>0</v>
      </c>
      <c r="G14368" t="s">
        <v>33</v>
      </c>
    </row>
    <row r="14369" spans="1:7" x14ac:dyDescent="0.25">
      <c r="A14369" t="s">
        <v>28190</v>
      </c>
      <c r="B14369" t="s">
        <v>28191</v>
      </c>
      <c r="C14369">
        <v>0</v>
      </c>
      <c r="D14369">
        <v>540.53</v>
      </c>
      <c r="E14369">
        <v>45.57</v>
      </c>
      <c r="F14369">
        <v>9.7260000000000009</v>
      </c>
      <c r="G14369" t="s">
        <v>22</v>
      </c>
    </row>
    <row r="14370" spans="1:7" x14ac:dyDescent="0.25">
      <c r="A14370" t="s">
        <v>28192</v>
      </c>
      <c r="B14370" t="s">
        <v>28193</v>
      </c>
      <c r="C14370">
        <v>0</v>
      </c>
      <c r="D14370">
        <v>27.46</v>
      </c>
      <c r="E14370">
        <v>4.5369999999999999</v>
      </c>
      <c r="F14370">
        <v>0.624</v>
      </c>
      <c r="G14370" t="s">
        <v>22</v>
      </c>
    </row>
    <row r="14371" spans="1:7" x14ac:dyDescent="0.25">
      <c r="A14371" t="s">
        <v>28194</v>
      </c>
      <c r="B14371" t="s">
        <v>28195</v>
      </c>
      <c r="C14371">
        <v>0</v>
      </c>
      <c r="D14371">
        <v>21.66</v>
      </c>
      <c r="E14371">
        <v>2.1619999999999999</v>
      </c>
      <c r="F14371">
        <v>1.6040000000000001</v>
      </c>
      <c r="G14371" t="s">
        <v>22</v>
      </c>
    </row>
    <row r="14372" spans="1:7" x14ac:dyDescent="0.25">
      <c r="A14372" t="s">
        <v>28196</v>
      </c>
      <c r="B14372" t="s">
        <v>28197</v>
      </c>
      <c r="C14372">
        <v>0</v>
      </c>
      <c r="D14372">
        <v>2.63</v>
      </c>
      <c r="E14372">
        <v>2.4500000000000002</v>
      </c>
      <c r="F14372">
        <v>2.4500000000000002</v>
      </c>
      <c r="G14372" t="s">
        <v>22</v>
      </c>
    </row>
    <row r="14373" spans="1:7" x14ac:dyDescent="0.25">
      <c r="A14373" t="s">
        <v>28198</v>
      </c>
      <c r="B14373" t="s">
        <v>28199</v>
      </c>
      <c r="C14373">
        <v>48</v>
      </c>
      <c r="D14373">
        <v>68.819999999999993</v>
      </c>
      <c r="E14373">
        <v>64</v>
      </c>
      <c r="F14373">
        <v>64</v>
      </c>
      <c r="G14373" t="s">
        <v>22</v>
      </c>
    </row>
    <row r="14374" spans="1:7" x14ac:dyDescent="0.25">
      <c r="A14374" t="s">
        <v>28200</v>
      </c>
      <c r="B14374" t="s">
        <v>28201</v>
      </c>
      <c r="C14374">
        <v>0</v>
      </c>
      <c r="D14374">
        <v>18</v>
      </c>
      <c r="E14374">
        <v>9.8000000000000007</v>
      </c>
      <c r="F14374">
        <v>9.8000000000000007</v>
      </c>
      <c r="G14374" t="s">
        <v>22</v>
      </c>
    </row>
    <row r="14375" spans="1:7" x14ac:dyDescent="0.25">
      <c r="A14375" t="s">
        <v>28202</v>
      </c>
      <c r="B14375" t="s">
        <v>28203</v>
      </c>
      <c r="C14375">
        <v>0</v>
      </c>
      <c r="D14375">
        <v>54.2</v>
      </c>
      <c r="E14375">
        <v>42.34</v>
      </c>
      <c r="F14375">
        <v>42.34</v>
      </c>
      <c r="G14375" t="s">
        <v>22</v>
      </c>
    </row>
    <row r="14376" spans="1:7" x14ac:dyDescent="0.25">
      <c r="A14376" t="s">
        <v>28204</v>
      </c>
      <c r="B14376" t="s">
        <v>28205</v>
      </c>
      <c r="C14376">
        <v>125</v>
      </c>
      <c r="D14376">
        <v>53.76</v>
      </c>
      <c r="E14376">
        <v>50</v>
      </c>
      <c r="F14376">
        <v>50</v>
      </c>
      <c r="G14376" t="s">
        <v>22</v>
      </c>
    </row>
    <row r="14377" spans="1:7" x14ac:dyDescent="0.25">
      <c r="A14377" t="s">
        <v>28206</v>
      </c>
      <c r="B14377" t="s">
        <v>28207</v>
      </c>
      <c r="C14377">
        <v>6</v>
      </c>
      <c r="D14377">
        <v>19.350000000000001</v>
      </c>
      <c r="E14377">
        <v>26.46</v>
      </c>
      <c r="F14377">
        <v>18</v>
      </c>
      <c r="G14377" t="s">
        <v>22</v>
      </c>
    </row>
    <row r="14378" spans="1:7" x14ac:dyDescent="0.25">
      <c r="A14378" t="s">
        <v>28208</v>
      </c>
      <c r="B14378" t="s">
        <v>28209</v>
      </c>
      <c r="C14378">
        <v>6</v>
      </c>
      <c r="D14378">
        <v>19.350000000000001</v>
      </c>
      <c r="E14378">
        <v>26.46</v>
      </c>
      <c r="F14378">
        <v>18</v>
      </c>
      <c r="G14378" t="s">
        <v>22</v>
      </c>
    </row>
    <row r="14379" spans="1:7" x14ac:dyDescent="0.25">
      <c r="A14379" t="s">
        <v>28210</v>
      </c>
      <c r="B14379" t="s">
        <v>28211</v>
      </c>
      <c r="C14379">
        <v>6</v>
      </c>
      <c r="D14379">
        <v>32.26</v>
      </c>
      <c r="E14379">
        <v>44.1</v>
      </c>
      <c r="F14379">
        <v>30</v>
      </c>
      <c r="G14379" t="s">
        <v>22</v>
      </c>
    </row>
    <row r="14380" spans="1:7" x14ac:dyDescent="0.25">
      <c r="A14380" t="s">
        <v>28212</v>
      </c>
      <c r="B14380" t="s">
        <v>28213</v>
      </c>
      <c r="C14380">
        <v>6</v>
      </c>
      <c r="D14380">
        <v>19.350000000000001</v>
      </c>
      <c r="E14380">
        <v>26.46</v>
      </c>
      <c r="F14380">
        <v>18</v>
      </c>
      <c r="G14380" t="s">
        <v>22</v>
      </c>
    </row>
    <row r="14381" spans="1:7" x14ac:dyDescent="0.25">
      <c r="A14381" t="s">
        <v>28214</v>
      </c>
      <c r="B14381" t="s">
        <v>28215</v>
      </c>
      <c r="C14381">
        <v>0</v>
      </c>
      <c r="D14381">
        <v>0</v>
      </c>
      <c r="E14381">
        <v>59.74</v>
      </c>
      <c r="F14381">
        <v>59.74</v>
      </c>
      <c r="G14381" t="s">
        <v>22</v>
      </c>
    </row>
    <row r="14382" spans="1:7" x14ac:dyDescent="0.25">
      <c r="A14382" t="s">
        <v>28216</v>
      </c>
      <c r="B14382" t="s">
        <v>28217</v>
      </c>
      <c r="C14382">
        <v>0</v>
      </c>
      <c r="D14382">
        <v>0</v>
      </c>
      <c r="E14382">
        <v>16.859000000000002</v>
      </c>
      <c r="F14382">
        <v>0</v>
      </c>
      <c r="G14382" t="s">
        <v>33</v>
      </c>
    </row>
    <row r="14383" spans="1:7" x14ac:dyDescent="0.25">
      <c r="A14383" t="s">
        <v>28218</v>
      </c>
      <c r="B14383" t="s">
        <v>28219</v>
      </c>
      <c r="C14383">
        <v>0</v>
      </c>
      <c r="D14383">
        <v>0</v>
      </c>
      <c r="E14383">
        <v>0</v>
      </c>
      <c r="F14383">
        <v>0</v>
      </c>
      <c r="G14383" t="s">
        <v>22</v>
      </c>
    </row>
    <row r="14384" spans="1:7" x14ac:dyDescent="0.25">
      <c r="A14384" t="s">
        <v>28220</v>
      </c>
      <c r="B14384" t="s">
        <v>28221</v>
      </c>
      <c r="C14384">
        <v>0</v>
      </c>
      <c r="D14384">
        <v>0</v>
      </c>
      <c r="E14384">
        <v>12.518000000000001</v>
      </c>
      <c r="F14384">
        <v>0</v>
      </c>
      <c r="G14384" t="s">
        <v>33</v>
      </c>
    </row>
    <row r="14385" spans="1:7" x14ac:dyDescent="0.25">
      <c r="A14385" t="s">
        <v>28222</v>
      </c>
      <c r="B14385" t="s">
        <v>28223</v>
      </c>
      <c r="C14385">
        <v>0</v>
      </c>
      <c r="D14385">
        <v>0</v>
      </c>
      <c r="E14385">
        <v>0</v>
      </c>
      <c r="F14385">
        <v>0</v>
      </c>
      <c r="G14385" t="s">
        <v>22</v>
      </c>
    </row>
    <row r="14386" spans="1:7" x14ac:dyDescent="0.25">
      <c r="A14386" t="s">
        <v>28224</v>
      </c>
      <c r="B14386" t="s">
        <v>28225</v>
      </c>
      <c r="C14386">
        <v>0</v>
      </c>
      <c r="D14386">
        <v>0</v>
      </c>
      <c r="E14386">
        <v>2.9750000000000001</v>
      </c>
      <c r="F14386">
        <v>0</v>
      </c>
      <c r="G14386" t="s">
        <v>33</v>
      </c>
    </row>
    <row r="14387" spans="1:7" x14ac:dyDescent="0.25">
      <c r="A14387" t="s">
        <v>28226</v>
      </c>
      <c r="B14387" t="s">
        <v>28227</v>
      </c>
      <c r="C14387">
        <v>2</v>
      </c>
      <c r="D14387">
        <v>0</v>
      </c>
      <c r="E14387">
        <v>1.7430000000000001</v>
      </c>
      <c r="F14387">
        <v>1.7190000000000001</v>
      </c>
      <c r="G14387" t="s">
        <v>33</v>
      </c>
    </row>
    <row r="14388" spans="1:7" x14ac:dyDescent="0.25">
      <c r="A14388" t="s">
        <v>28228</v>
      </c>
      <c r="B14388" t="s">
        <v>28229</v>
      </c>
      <c r="C14388">
        <v>2</v>
      </c>
      <c r="D14388">
        <v>0</v>
      </c>
      <c r="E14388">
        <v>2.7839999999999998</v>
      </c>
      <c r="F14388">
        <v>2.641</v>
      </c>
      <c r="G14388" t="s">
        <v>33</v>
      </c>
    </row>
    <row r="14389" spans="1:7" x14ac:dyDescent="0.25">
      <c r="A14389" t="s">
        <v>28230</v>
      </c>
      <c r="B14389" t="s">
        <v>28231</v>
      </c>
      <c r="C14389">
        <v>0</v>
      </c>
      <c r="D14389">
        <v>0</v>
      </c>
      <c r="E14389">
        <v>219.85499999999999</v>
      </c>
      <c r="F14389">
        <v>151.91</v>
      </c>
      <c r="G14389" t="s">
        <v>22</v>
      </c>
    </row>
    <row r="14390" spans="1:7" x14ac:dyDescent="0.25">
      <c r="A14390" t="s">
        <v>28232</v>
      </c>
      <c r="B14390" t="s">
        <v>28233</v>
      </c>
      <c r="C14390">
        <v>0</v>
      </c>
      <c r="D14390">
        <v>0</v>
      </c>
      <c r="E14390">
        <v>5.0149999999999997</v>
      </c>
      <c r="F14390">
        <v>0</v>
      </c>
      <c r="G14390" t="s">
        <v>33</v>
      </c>
    </row>
    <row r="14391" spans="1:7" x14ac:dyDescent="0.25">
      <c r="A14391" t="s">
        <v>28234</v>
      </c>
      <c r="B14391" t="s">
        <v>28235</v>
      </c>
      <c r="C14391">
        <v>0</v>
      </c>
      <c r="D14391">
        <v>396.03</v>
      </c>
      <c r="E14391">
        <v>197.27500000000001</v>
      </c>
      <c r="F14391">
        <v>211.536</v>
      </c>
      <c r="G14391" t="s">
        <v>33</v>
      </c>
    </row>
    <row r="14392" spans="1:7" x14ac:dyDescent="0.25">
      <c r="A14392" t="s">
        <v>28236</v>
      </c>
      <c r="B14392" t="s">
        <v>28237</v>
      </c>
      <c r="C14392">
        <v>0</v>
      </c>
      <c r="D14392">
        <v>717.26</v>
      </c>
      <c r="E14392">
        <v>336.10399999999998</v>
      </c>
      <c r="F14392">
        <v>236.27500000000001</v>
      </c>
      <c r="G14392" t="s">
        <v>33</v>
      </c>
    </row>
    <row r="14393" spans="1:7" x14ac:dyDescent="0.25">
      <c r="A14393" t="s">
        <v>28238</v>
      </c>
      <c r="B14393" t="s">
        <v>28239</v>
      </c>
      <c r="C14393">
        <v>0</v>
      </c>
      <c r="D14393">
        <v>515.72</v>
      </c>
      <c r="E14393">
        <v>335.339</v>
      </c>
      <c r="F14393">
        <v>325.70400000000001</v>
      </c>
      <c r="G14393" t="s">
        <v>33</v>
      </c>
    </row>
    <row r="14394" spans="1:7" x14ac:dyDescent="0.25">
      <c r="A14394" t="s">
        <v>28240</v>
      </c>
      <c r="B14394" t="s">
        <v>28241</v>
      </c>
      <c r="C14394">
        <v>0</v>
      </c>
      <c r="D14394">
        <v>543.84</v>
      </c>
      <c r="E14394">
        <v>291.017</v>
      </c>
      <c r="F14394">
        <v>275.15499999999997</v>
      </c>
      <c r="G14394" t="s">
        <v>33</v>
      </c>
    </row>
    <row r="14395" spans="1:7" x14ac:dyDescent="0.25">
      <c r="A14395" t="s">
        <v>28242</v>
      </c>
      <c r="B14395" t="s">
        <v>9331</v>
      </c>
      <c r="C14395">
        <v>0</v>
      </c>
      <c r="D14395">
        <v>155.5</v>
      </c>
      <c r="E14395">
        <v>60.164000000000001</v>
      </c>
      <c r="F14395">
        <v>63.655999999999999</v>
      </c>
      <c r="G14395" t="s">
        <v>33</v>
      </c>
    </row>
    <row r="14396" spans="1:7" x14ac:dyDescent="0.25">
      <c r="A14396" t="s">
        <v>28243</v>
      </c>
      <c r="B14396" t="s">
        <v>9331</v>
      </c>
      <c r="C14396">
        <v>0</v>
      </c>
      <c r="D14396">
        <v>155.5</v>
      </c>
      <c r="E14396">
        <v>60.164000000000001</v>
      </c>
      <c r="F14396">
        <v>63.655999999999999</v>
      </c>
      <c r="G14396" t="s">
        <v>33</v>
      </c>
    </row>
    <row r="14397" spans="1:7" x14ac:dyDescent="0.25">
      <c r="A14397" t="s">
        <v>28244</v>
      </c>
      <c r="B14397" t="s">
        <v>9331</v>
      </c>
      <c r="C14397">
        <v>0</v>
      </c>
      <c r="D14397">
        <v>155.5</v>
      </c>
      <c r="E14397">
        <v>60.164000000000001</v>
      </c>
      <c r="F14397">
        <v>63.655999999999999</v>
      </c>
      <c r="G14397" t="s">
        <v>33</v>
      </c>
    </row>
    <row r="14398" spans="1:7" x14ac:dyDescent="0.25">
      <c r="A14398" t="s">
        <v>28245</v>
      </c>
      <c r="B14398" t="s">
        <v>28246</v>
      </c>
      <c r="C14398">
        <v>0</v>
      </c>
      <c r="D14398">
        <v>0</v>
      </c>
      <c r="E14398">
        <v>0</v>
      </c>
      <c r="F14398">
        <v>0</v>
      </c>
      <c r="G14398" t="s">
        <v>22</v>
      </c>
    </row>
    <row r="14399" spans="1:7" x14ac:dyDescent="0.25">
      <c r="A14399" t="s">
        <v>28247</v>
      </c>
      <c r="B14399" t="s">
        <v>28248</v>
      </c>
      <c r="C14399">
        <v>0</v>
      </c>
      <c r="D14399">
        <v>0</v>
      </c>
      <c r="E14399">
        <v>0</v>
      </c>
      <c r="F14399">
        <v>0</v>
      </c>
      <c r="G14399" t="s">
        <v>22</v>
      </c>
    </row>
    <row r="14400" spans="1:7" x14ac:dyDescent="0.25">
      <c r="A14400" t="s">
        <v>28249</v>
      </c>
      <c r="B14400" t="s">
        <v>28250</v>
      </c>
      <c r="C14400">
        <v>1000</v>
      </c>
      <c r="D14400">
        <v>0</v>
      </c>
      <c r="E14400">
        <v>3.25</v>
      </c>
      <c r="F14400">
        <v>3.25</v>
      </c>
      <c r="G14400" t="s">
        <v>22</v>
      </c>
    </row>
    <row r="14401" spans="1:7" x14ac:dyDescent="0.25">
      <c r="A14401" t="s">
        <v>28251</v>
      </c>
      <c r="B14401" t="s">
        <v>28252</v>
      </c>
      <c r="C14401">
        <v>3836.2249999999999</v>
      </c>
      <c r="D14401">
        <v>0</v>
      </c>
      <c r="E14401">
        <v>3.25</v>
      </c>
      <c r="F14401">
        <v>3.25</v>
      </c>
      <c r="G14401" t="s">
        <v>22</v>
      </c>
    </row>
    <row r="14402" spans="1:7" x14ac:dyDescent="0.25">
      <c r="A14402" t="s">
        <v>28253</v>
      </c>
      <c r="B14402" t="s">
        <v>28254</v>
      </c>
      <c r="C14402">
        <v>0</v>
      </c>
      <c r="D14402">
        <v>0</v>
      </c>
      <c r="E14402">
        <v>2.9809999999999999</v>
      </c>
      <c r="F14402">
        <v>1.0840000000000001</v>
      </c>
      <c r="G14402" t="s">
        <v>22</v>
      </c>
    </row>
    <row r="14403" spans="1:7" x14ac:dyDescent="0.25">
      <c r="A14403" t="s">
        <v>28255</v>
      </c>
      <c r="B14403" t="s">
        <v>28256</v>
      </c>
      <c r="C14403">
        <v>0</v>
      </c>
      <c r="D14403">
        <v>281.58</v>
      </c>
      <c r="E14403">
        <v>183.07</v>
      </c>
      <c r="F14403">
        <v>165.84899999999999</v>
      </c>
      <c r="G14403" t="s">
        <v>33</v>
      </c>
    </row>
    <row r="14404" spans="1:7" x14ac:dyDescent="0.25">
      <c r="A14404" t="s">
        <v>28257</v>
      </c>
      <c r="B14404" t="s">
        <v>28258</v>
      </c>
      <c r="C14404">
        <v>0</v>
      </c>
      <c r="D14404">
        <v>0</v>
      </c>
      <c r="E14404">
        <v>3.25</v>
      </c>
      <c r="F14404">
        <v>3.25</v>
      </c>
      <c r="G14404" t="s">
        <v>22</v>
      </c>
    </row>
    <row r="14405" spans="1:7" x14ac:dyDescent="0.25">
      <c r="A14405" t="s">
        <v>28259</v>
      </c>
      <c r="B14405" t="s">
        <v>28260</v>
      </c>
      <c r="C14405">
        <v>5210.42</v>
      </c>
      <c r="D14405">
        <v>0</v>
      </c>
      <c r="E14405">
        <v>3.25</v>
      </c>
      <c r="F14405">
        <v>3.25</v>
      </c>
      <c r="G14405" t="s">
        <v>22</v>
      </c>
    </row>
    <row r="14406" spans="1:7" x14ac:dyDescent="0.25">
      <c r="A14406" t="s">
        <v>28261</v>
      </c>
      <c r="B14406" t="s">
        <v>28262</v>
      </c>
      <c r="C14406">
        <v>1</v>
      </c>
      <c r="D14406">
        <v>596.13</v>
      </c>
      <c r="E14406">
        <v>22.193999999999999</v>
      </c>
      <c r="F14406">
        <v>10.404</v>
      </c>
      <c r="G14406" t="s">
        <v>22</v>
      </c>
    </row>
    <row r="14407" spans="1:7" x14ac:dyDescent="0.25">
      <c r="A14407" t="s">
        <v>28263</v>
      </c>
      <c r="B14407" t="s">
        <v>28264</v>
      </c>
      <c r="C14407">
        <v>6360.5720000000001</v>
      </c>
      <c r="D14407">
        <v>0</v>
      </c>
      <c r="E14407">
        <v>3.25</v>
      </c>
      <c r="F14407">
        <v>3.25</v>
      </c>
      <c r="G14407" t="s">
        <v>22</v>
      </c>
    </row>
    <row r="14408" spans="1:7" x14ac:dyDescent="0.25">
      <c r="A14408" t="s">
        <v>28265</v>
      </c>
      <c r="B14408" t="s">
        <v>28266</v>
      </c>
      <c r="C14408">
        <v>0</v>
      </c>
      <c r="D14408">
        <v>0</v>
      </c>
      <c r="E14408">
        <v>3.25</v>
      </c>
      <c r="F14408">
        <v>3.25</v>
      </c>
      <c r="G14408" t="s">
        <v>22</v>
      </c>
    </row>
    <row r="14409" spans="1:7" x14ac:dyDescent="0.25">
      <c r="A14409" t="s">
        <v>28267</v>
      </c>
      <c r="B14409" t="s">
        <v>28268</v>
      </c>
      <c r="C14409">
        <v>0</v>
      </c>
      <c r="D14409">
        <v>0</v>
      </c>
      <c r="E14409">
        <v>3.88</v>
      </c>
      <c r="F14409">
        <v>3.88</v>
      </c>
      <c r="G14409" t="s">
        <v>22</v>
      </c>
    </row>
    <row r="14410" spans="1:7" x14ac:dyDescent="0.25">
      <c r="A14410" t="s">
        <v>28269</v>
      </c>
      <c r="B14410" t="s">
        <v>28270</v>
      </c>
      <c r="C14410">
        <v>92</v>
      </c>
      <c r="D14410">
        <v>0</v>
      </c>
      <c r="E14410">
        <v>4.83</v>
      </c>
      <c r="F14410">
        <v>4.83</v>
      </c>
      <c r="G14410" t="s">
        <v>22</v>
      </c>
    </row>
    <row r="14411" spans="1:7" x14ac:dyDescent="0.25">
      <c r="A14411" t="s">
        <v>28271</v>
      </c>
      <c r="B14411" t="s">
        <v>28272</v>
      </c>
      <c r="C14411">
        <v>1028</v>
      </c>
      <c r="D14411">
        <v>0</v>
      </c>
      <c r="E14411">
        <v>4.33</v>
      </c>
      <c r="F14411">
        <v>4.32</v>
      </c>
      <c r="G14411" t="s">
        <v>22</v>
      </c>
    </row>
    <row r="14412" spans="1:7" x14ac:dyDescent="0.25">
      <c r="A14412" t="s">
        <v>28273</v>
      </c>
      <c r="B14412" t="s">
        <v>28274</v>
      </c>
      <c r="C14412">
        <v>0</v>
      </c>
      <c r="D14412">
        <v>0</v>
      </c>
      <c r="E14412">
        <v>0</v>
      </c>
      <c r="F14412">
        <v>0</v>
      </c>
      <c r="G14412" t="s">
        <v>22</v>
      </c>
    </row>
    <row r="14413" spans="1:7" x14ac:dyDescent="0.25">
      <c r="A14413" t="s">
        <v>28275</v>
      </c>
      <c r="B14413" t="s">
        <v>28276</v>
      </c>
      <c r="C14413">
        <v>0</v>
      </c>
      <c r="D14413">
        <v>0</v>
      </c>
      <c r="E14413">
        <v>0</v>
      </c>
      <c r="F14413">
        <v>0</v>
      </c>
      <c r="G14413" t="s">
        <v>22</v>
      </c>
    </row>
    <row r="14414" spans="1:7" x14ac:dyDescent="0.25">
      <c r="A14414" t="s">
        <v>28277</v>
      </c>
      <c r="B14414" t="s">
        <v>28278</v>
      </c>
      <c r="C14414">
        <v>0</v>
      </c>
      <c r="D14414">
        <v>0</v>
      </c>
      <c r="E14414">
        <v>0</v>
      </c>
      <c r="F14414">
        <v>0</v>
      </c>
      <c r="G14414" t="s">
        <v>22</v>
      </c>
    </row>
    <row r="14415" spans="1:7" x14ac:dyDescent="0.25">
      <c r="A14415" t="s">
        <v>28279</v>
      </c>
      <c r="B14415" t="s">
        <v>28280</v>
      </c>
      <c r="C14415">
        <v>0</v>
      </c>
      <c r="D14415">
        <v>1588.68</v>
      </c>
      <c r="E14415">
        <v>2343.348</v>
      </c>
      <c r="F14415">
        <v>1774.85</v>
      </c>
      <c r="G14415" t="s">
        <v>33</v>
      </c>
    </row>
    <row r="14416" spans="1:7" x14ac:dyDescent="0.25">
      <c r="A14416" t="s">
        <v>28281</v>
      </c>
      <c r="B14416" t="s">
        <v>28282</v>
      </c>
      <c r="C14416">
        <v>0</v>
      </c>
      <c r="D14416">
        <v>1.23</v>
      </c>
      <c r="E14416">
        <v>0.55713999999999997</v>
      </c>
      <c r="F14416">
        <v>0.55000000000000004</v>
      </c>
      <c r="G14416" t="s">
        <v>22</v>
      </c>
    </row>
    <row r="14417" spans="1:7" x14ac:dyDescent="0.25">
      <c r="A14417" t="s">
        <v>28283</v>
      </c>
      <c r="B14417" t="s">
        <v>18524</v>
      </c>
      <c r="C14417">
        <v>1</v>
      </c>
      <c r="D14417">
        <v>575</v>
      </c>
      <c r="E14417">
        <v>2.9609999999999999</v>
      </c>
      <c r="F14417">
        <v>1.3879999999999999</v>
      </c>
      <c r="G14417" t="s">
        <v>22</v>
      </c>
    </row>
    <row r="14418" spans="1:7" x14ac:dyDescent="0.25">
      <c r="A14418" t="s">
        <v>28284</v>
      </c>
      <c r="B14418" t="s">
        <v>28285</v>
      </c>
      <c r="C14418">
        <v>0</v>
      </c>
      <c r="D14418">
        <v>0</v>
      </c>
      <c r="E14418">
        <v>2.5150000000000001</v>
      </c>
      <c r="F14418">
        <v>0.83399999999999996</v>
      </c>
      <c r="G14418" t="s">
        <v>22</v>
      </c>
    </row>
    <row r="14419" spans="1:7" x14ac:dyDescent="0.25">
      <c r="A14419" t="s">
        <v>28286</v>
      </c>
      <c r="B14419" t="s">
        <v>28287</v>
      </c>
      <c r="C14419">
        <v>100</v>
      </c>
      <c r="D14419">
        <v>7.58</v>
      </c>
      <c r="E14419">
        <v>2.6139999999999999</v>
      </c>
      <c r="F14419">
        <v>2.6139999999999999</v>
      </c>
      <c r="G14419" t="s">
        <v>33</v>
      </c>
    </row>
    <row r="14420" spans="1:7" x14ac:dyDescent="0.25">
      <c r="A14420" t="s">
        <v>28288</v>
      </c>
      <c r="B14420" t="s">
        <v>28289</v>
      </c>
      <c r="C14420">
        <v>1</v>
      </c>
      <c r="D14420">
        <v>100.13</v>
      </c>
      <c r="E14420">
        <v>48.198999999999998</v>
      </c>
      <c r="F14420">
        <v>47.905000000000001</v>
      </c>
      <c r="G14420" t="s">
        <v>33</v>
      </c>
    </row>
    <row r="14421" spans="1:7" x14ac:dyDescent="0.25">
      <c r="A14421" t="s">
        <v>28290</v>
      </c>
      <c r="B14421" t="s">
        <v>28291</v>
      </c>
      <c r="C14421">
        <v>1</v>
      </c>
      <c r="D14421">
        <v>131.06</v>
      </c>
      <c r="E14421">
        <v>69.201999999999998</v>
      </c>
      <c r="F14421">
        <v>57.847999999999999</v>
      </c>
      <c r="G14421" t="s">
        <v>33</v>
      </c>
    </row>
    <row r="14422" spans="1:7" x14ac:dyDescent="0.25">
      <c r="A14422" t="s">
        <v>28292</v>
      </c>
      <c r="B14422" t="s">
        <v>28293</v>
      </c>
      <c r="C14422">
        <v>0</v>
      </c>
      <c r="D14422">
        <v>950</v>
      </c>
      <c r="E14422">
        <v>251.566</v>
      </c>
      <c r="F14422">
        <v>0</v>
      </c>
      <c r="G14422" t="s">
        <v>33</v>
      </c>
    </row>
    <row r="14423" spans="1:7" x14ac:dyDescent="0.25">
      <c r="A14423" t="s">
        <v>28294</v>
      </c>
      <c r="B14423" t="s">
        <v>28295</v>
      </c>
      <c r="C14423">
        <v>0</v>
      </c>
      <c r="D14423">
        <v>950</v>
      </c>
      <c r="E14423">
        <v>219.84399999999999</v>
      </c>
      <c r="F14423">
        <v>0</v>
      </c>
      <c r="G14423" t="s">
        <v>33</v>
      </c>
    </row>
    <row r="14424" spans="1:7" x14ac:dyDescent="0.25">
      <c r="A14424" t="s">
        <v>28296</v>
      </c>
      <c r="B14424" t="s">
        <v>28297</v>
      </c>
      <c r="C14424">
        <v>0</v>
      </c>
      <c r="D14424">
        <v>950</v>
      </c>
      <c r="E14424">
        <v>205.58</v>
      </c>
      <c r="F14424">
        <v>230.47900000000001</v>
      </c>
      <c r="G14424" t="s">
        <v>33</v>
      </c>
    </row>
    <row r="14425" spans="1:7" x14ac:dyDescent="0.25">
      <c r="A14425" t="s">
        <v>28298</v>
      </c>
      <c r="B14425" t="s">
        <v>28299</v>
      </c>
      <c r="C14425">
        <v>40</v>
      </c>
      <c r="D14425">
        <v>0</v>
      </c>
      <c r="E14425">
        <v>4.9588999999999999</v>
      </c>
      <c r="F14425">
        <v>4.9588999999999999</v>
      </c>
      <c r="G14425" t="s">
        <v>22</v>
      </c>
    </row>
    <row r="14426" spans="1:7" x14ac:dyDescent="0.25">
      <c r="A14426" t="s">
        <v>28300</v>
      </c>
      <c r="B14426" t="s">
        <v>1639</v>
      </c>
      <c r="C14426">
        <v>3</v>
      </c>
      <c r="D14426">
        <v>415</v>
      </c>
      <c r="E14426">
        <v>38.662999999999997</v>
      </c>
      <c r="F14426">
        <v>38.662999999999997</v>
      </c>
      <c r="G14426" t="s">
        <v>33</v>
      </c>
    </row>
    <row r="14427" spans="1:7" x14ac:dyDescent="0.25">
      <c r="A14427" t="s">
        <v>28301</v>
      </c>
      <c r="B14427" t="s">
        <v>18711</v>
      </c>
      <c r="C14427">
        <v>0</v>
      </c>
      <c r="D14427">
        <v>433.17</v>
      </c>
      <c r="E14427">
        <v>9.0370000000000008</v>
      </c>
      <c r="F14427">
        <v>8.0470000000000006</v>
      </c>
      <c r="G14427" t="s">
        <v>22</v>
      </c>
    </row>
    <row r="14428" spans="1:7" x14ac:dyDescent="0.25">
      <c r="A14428" t="s">
        <v>28302</v>
      </c>
      <c r="B14428" t="s">
        <v>28303</v>
      </c>
      <c r="C14428">
        <v>0</v>
      </c>
      <c r="D14428">
        <v>0</v>
      </c>
      <c r="E14428">
        <v>6799.8739999999998</v>
      </c>
      <c r="F14428">
        <v>0</v>
      </c>
      <c r="G14428" t="s">
        <v>22</v>
      </c>
    </row>
    <row r="14429" spans="1:7" x14ac:dyDescent="0.25">
      <c r="A14429" t="s">
        <v>28304</v>
      </c>
      <c r="B14429" t="s">
        <v>28305</v>
      </c>
      <c r="C14429">
        <v>0</v>
      </c>
      <c r="D14429">
        <v>483.07</v>
      </c>
      <c r="E14429">
        <v>154.52500000000001</v>
      </c>
      <c r="F14429">
        <v>151.39400000000001</v>
      </c>
      <c r="G14429" t="s">
        <v>33</v>
      </c>
    </row>
    <row r="14430" spans="1:7" x14ac:dyDescent="0.25">
      <c r="A14430" t="s">
        <v>28306</v>
      </c>
      <c r="B14430" t="s">
        <v>28307</v>
      </c>
      <c r="C14430">
        <v>0</v>
      </c>
      <c r="D14430">
        <v>559.52</v>
      </c>
      <c r="E14430">
        <v>361.92599999999999</v>
      </c>
      <c r="F14430">
        <v>351.35399999999998</v>
      </c>
      <c r="G14430" t="s">
        <v>33</v>
      </c>
    </row>
    <row r="14431" spans="1:7" x14ac:dyDescent="0.25">
      <c r="A14431" t="s">
        <v>28308</v>
      </c>
      <c r="B14431" t="s">
        <v>111</v>
      </c>
      <c r="C14431">
        <v>0</v>
      </c>
      <c r="D14431">
        <v>243.82</v>
      </c>
      <c r="E14431">
        <v>92.26</v>
      </c>
      <c r="F14431">
        <v>88.138000000000005</v>
      </c>
      <c r="G14431" t="s">
        <v>33</v>
      </c>
    </row>
    <row r="14432" spans="1:7" x14ac:dyDescent="0.25">
      <c r="A14432" t="s">
        <v>28309</v>
      </c>
      <c r="B14432" t="s">
        <v>28310</v>
      </c>
      <c r="C14432">
        <v>0</v>
      </c>
      <c r="D14432">
        <v>290.94</v>
      </c>
      <c r="E14432">
        <v>91.802999999999997</v>
      </c>
      <c r="F14432">
        <v>230.63900000000001</v>
      </c>
      <c r="G14432" t="s">
        <v>33</v>
      </c>
    </row>
    <row r="14433" spans="1:7" x14ac:dyDescent="0.25">
      <c r="A14433" t="s">
        <v>28311</v>
      </c>
      <c r="B14433" t="s">
        <v>28312</v>
      </c>
      <c r="C14433">
        <v>0</v>
      </c>
      <c r="D14433">
        <v>281.69</v>
      </c>
      <c r="E14433">
        <v>177.958</v>
      </c>
      <c r="F14433">
        <v>160.27099999999999</v>
      </c>
      <c r="G14433" t="s">
        <v>33</v>
      </c>
    </row>
    <row r="14434" spans="1:7" x14ac:dyDescent="0.25">
      <c r="A14434" t="s">
        <v>28313</v>
      </c>
      <c r="B14434" t="s">
        <v>28314</v>
      </c>
      <c r="C14434">
        <v>0</v>
      </c>
      <c r="D14434">
        <v>0</v>
      </c>
      <c r="E14434">
        <v>1167.386</v>
      </c>
      <c r="F14434">
        <v>0</v>
      </c>
      <c r="G14434" t="s">
        <v>33</v>
      </c>
    </row>
    <row r="14435" spans="1:7" x14ac:dyDescent="0.25">
      <c r="A14435" t="s">
        <v>28315</v>
      </c>
      <c r="B14435" t="s">
        <v>28316</v>
      </c>
      <c r="C14435">
        <v>0</v>
      </c>
      <c r="D14435">
        <v>0</v>
      </c>
      <c r="E14435">
        <v>1186.4059999999999</v>
      </c>
      <c r="F14435">
        <v>0</v>
      </c>
      <c r="G14435" t="s">
        <v>33</v>
      </c>
    </row>
    <row r="14436" spans="1:7" x14ac:dyDescent="0.25">
      <c r="A14436" t="s">
        <v>28317</v>
      </c>
      <c r="B14436" t="s">
        <v>28318</v>
      </c>
      <c r="C14436">
        <v>0</v>
      </c>
      <c r="D14436">
        <v>0</v>
      </c>
      <c r="E14436">
        <v>1238.866</v>
      </c>
      <c r="F14436">
        <v>0</v>
      </c>
      <c r="G14436" t="s">
        <v>33</v>
      </c>
    </row>
    <row r="14437" spans="1:7" x14ac:dyDescent="0.25">
      <c r="A14437" t="s">
        <v>28319</v>
      </c>
      <c r="B14437" t="s">
        <v>28320</v>
      </c>
      <c r="C14437">
        <v>0</v>
      </c>
      <c r="D14437">
        <v>0</v>
      </c>
      <c r="E14437">
        <v>1366.8440000000001</v>
      </c>
      <c r="F14437">
        <v>0</v>
      </c>
      <c r="G14437" t="s">
        <v>33</v>
      </c>
    </row>
    <row r="14438" spans="1:7" x14ac:dyDescent="0.25">
      <c r="A14438" t="s">
        <v>28321</v>
      </c>
      <c r="B14438" t="s">
        <v>28322</v>
      </c>
      <c r="C14438">
        <v>0</v>
      </c>
      <c r="D14438">
        <v>0</v>
      </c>
      <c r="E14438">
        <v>2662.3139999999999</v>
      </c>
      <c r="F14438">
        <v>0</v>
      </c>
      <c r="G14438" t="s">
        <v>33</v>
      </c>
    </row>
    <row r="14439" spans="1:7" x14ac:dyDescent="0.25">
      <c r="A14439" t="s">
        <v>28323</v>
      </c>
      <c r="B14439" t="s">
        <v>28324</v>
      </c>
      <c r="C14439">
        <v>0</v>
      </c>
      <c r="D14439">
        <v>0</v>
      </c>
      <c r="E14439">
        <v>2911.5949999999998</v>
      </c>
      <c r="F14439">
        <v>0</v>
      </c>
      <c r="G14439" t="s">
        <v>33</v>
      </c>
    </row>
    <row r="14440" spans="1:7" x14ac:dyDescent="0.25">
      <c r="A14440" t="s">
        <v>28325</v>
      </c>
      <c r="B14440" t="s">
        <v>28326</v>
      </c>
      <c r="C14440">
        <v>0</v>
      </c>
      <c r="D14440">
        <v>0</v>
      </c>
      <c r="E14440">
        <v>3285.518</v>
      </c>
      <c r="F14440">
        <v>0</v>
      </c>
      <c r="G14440" t="s">
        <v>33</v>
      </c>
    </row>
    <row r="14441" spans="1:7" x14ac:dyDescent="0.25">
      <c r="A14441" t="s">
        <v>28327</v>
      </c>
      <c r="B14441" t="s">
        <v>28328</v>
      </c>
      <c r="C14441">
        <v>0</v>
      </c>
      <c r="D14441">
        <v>0</v>
      </c>
      <c r="E14441">
        <v>4.7889999999999997</v>
      </c>
      <c r="F14441">
        <v>2.7389999999999999</v>
      </c>
      <c r="G14441" t="s">
        <v>22</v>
      </c>
    </row>
    <row r="14442" spans="1:7" x14ac:dyDescent="0.25">
      <c r="A14442" t="s">
        <v>28329</v>
      </c>
      <c r="B14442" t="s">
        <v>28330</v>
      </c>
      <c r="C14442">
        <v>0</v>
      </c>
      <c r="D14442">
        <v>0</v>
      </c>
      <c r="E14442">
        <v>3784.0810000000001</v>
      </c>
      <c r="F14442">
        <v>3783.366</v>
      </c>
      <c r="G14442" t="s">
        <v>33</v>
      </c>
    </row>
    <row r="14443" spans="1:7" x14ac:dyDescent="0.25">
      <c r="A14443" t="s">
        <v>28331</v>
      </c>
      <c r="B14443" t="s">
        <v>28332</v>
      </c>
      <c r="C14443">
        <v>0</v>
      </c>
      <c r="D14443">
        <v>0</v>
      </c>
      <c r="E14443">
        <v>32.970999999999997</v>
      </c>
      <c r="F14443">
        <v>5.5140000000000002</v>
      </c>
      <c r="G14443" t="s">
        <v>22</v>
      </c>
    </row>
    <row r="14444" spans="1:7" x14ac:dyDescent="0.25">
      <c r="A14444" t="s">
        <v>28333</v>
      </c>
      <c r="B14444" t="s">
        <v>28334</v>
      </c>
      <c r="C14444">
        <v>0</v>
      </c>
      <c r="D14444">
        <v>0</v>
      </c>
      <c r="E14444">
        <v>4407.2849999999999</v>
      </c>
      <c r="F14444">
        <v>0</v>
      </c>
      <c r="G14444" t="s">
        <v>33</v>
      </c>
    </row>
    <row r="14445" spans="1:7" x14ac:dyDescent="0.25">
      <c r="A14445" t="s">
        <v>28335</v>
      </c>
      <c r="B14445" t="s">
        <v>28336</v>
      </c>
      <c r="C14445">
        <v>0</v>
      </c>
      <c r="D14445">
        <v>0</v>
      </c>
      <c r="E14445">
        <v>0.26</v>
      </c>
      <c r="F14445">
        <v>0.26</v>
      </c>
      <c r="G14445" t="s">
        <v>22</v>
      </c>
    </row>
    <row r="14446" spans="1:7" x14ac:dyDescent="0.25">
      <c r="A14446" t="s">
        <v>28337</v>
      </c>
      <c r="B14446" t="s">
        <v>28338</v>
      </c>
      <c r="C14446">
        <v>0</v>
      </c>
      <c r="D14446">
        <v>457.63</v>
      </c>
      <c r="E14446">
        <v>156.55199999999999</v>
      </c>
      <c r="F14446">
        <v>153.29900000000001</v>
      </c>
      <c r="G14446" t="s">
        <v>33</v>
      </c>
    </row>
    <row r="14447" spans="1:7" x14ac:dyDescent="0.25">
      <c r="A14447" t="s">
        <v>28339</v>
      </c>
      <c r="B14447" t="s">
        <v>5333</v>
      </c>
      <c r="C14447">
        <v>0</v>
      </c>
      <c r="D14447">
        <v>213.09</v>
      </c>
      <c r="E14447">
        <v>104.48</v>
      </c>
      <c r="F14447">
        <v>0</v>
      </c>
      <c r="G14447" t="s">
        <v>33</v>
      </c>
    </row>
    <row r="14448" spans="1:7" x14ac:dyDescent="0.25">
      <c r="A14448" t="s">
        <v>28340</v>
      </c>
      <c r="B14448" t="s">
        <v>28341</v>
      </c>
      <c r="C14448">
        <v>0</v>
      </c>
      <c r="D14448">
        <v>919.84</v>
      </c>
      <c r="E14448">
        <v>810.21900000000005</v>
      </c>
      <c r="F14448">
        <v>877.59500000000003</v>
      </c>
      <c r="G14448" t="s">
        <v>33</v>
      </c>
    </row>
    <row r="14449" spans="1:7" x14ac:dyDescent="0.25">
      <c r="A14449" t="s">
        <v>28342</v>
      </c>
      <c r="B14449" t="s">
        <v>28343</v>
      </c>
      <c r="C14449">
        <v>0</v>
      </c>
      <c r="D14449">
        <v>531.62</v>
      </c>
      <c r="E14449">
        <v>503.70699999999999</v>
      </c>
      <c r="F14449">
        <v>489.66399999999999</v>
      </c>
      <c r="G14449" t="s">
        <v>33</v>
      </c>
    </row>
    <row r="14450" spans="1:7" x14ac:dyDescent="0.25">
      <c r="A14450" t="s">
        <v>28344</v>
      </c>
      <c r="B14450" t="s">
        <v>28345</v>
      </c>
      <c r="C14450">
        <v>0</v>
      </c>
      <c r="D14450">
        <v>428.15</v>
      </c>
      <c r="E14450">
        <v>261.22199999999998</v>
      </c>
      <c r="F14450">
        <v>260.54599999999999</v>
      </c>
      <c r="G14450" t="s">
        <v>33</v>
      </c>
    </row>
    <row r="14451" spans="1:7" x14ac:dyDescent="0.25">
      <c r="A14451" t="s">
        <v>28346</v>
      </c>
      <c r="B14451" t="s">
        <v>28347</v>
      </c>
      <c r="C14451">
        <v>0</v>
      </c>
      <c r="D14451">
        <v>247.15</v>
      </c>
      <c r="E14451">
        <v>118.855</v>
      </c>
      <c r="F14451">
        <v>128.75899999999999</v>
      </c>
      <c r="G14451" t="s">
        <v>33</v>
      </c>
    </row>
    <row r="14452" spans="1:7" x14ac:dyDescent="0.25">
      <c r="A14452" t="s">
        <v>28348</v>
      </c>
      <c r="B14452" t="s">
        <v>28349</v>
      </c>
      <c r="C14452">
        <v>0</v>
      </c>
      <c r="D14452">
        <v>421.91</v>
      </c>
      <c r="E14452">
        <v>218.685</v>
      </c>
      <c r="F14452">
        <v>236.98699999999999</v>
      </c>
      <c r="G14452" t="s">
        <v>33</v>
      </c>
    </row>
    <row r="14453" spans="1:7" x14ac:dyDescent="0.25">
      <c r="A14453" t="s">
        <v>28350</v>
      </c>
      <c r="B14453" t="s">
        <v>28351</v>
      </c>
      <c r="C14453">
        <v>0</v>
      </c>
      <c r="D14453">
        <v>6104.64</v>
      </c>
      <c r="E14453">
        <v>5090.5050000000001</v>
      </c>
      <c r="F14453">
        <v>5060.7820000000002</v>
      </c>
      <c r="G14453" t="s">
        <v>33</v>
      </c>
    </row>
    <row r="14454" spans="1:7" x14ac:dyDescent="0.25">
      <c r="A14454" t="s">
        <v>28352</v>
      </c>
      <c r="B14454" t="s">
        <v>28353</v>
      </c>
      <c r="C14454">
        <v>0</v>
      </c>
      <c r="D14454">
        <v>529.9</v>
      </c>
      <c r="E14454">
        <v>273.798</v>
      </c>
      <c r="F14454">
        <v>294.77999999999997</v>
      </c>
      <c r="G14454" t="s">
        <v>33</v>
      </c>
    </row>
    <row r="14455" spans="1:7" x14ac:dyDescent="0.25">
      <c r="A14455" t="s">
        <v>28354</v>
      </c>
      <c r="B14455" t="s">
        <v>28355</v>
      </c>
      <c r="C14455">
        <v>0</v>
      </c>
      <c r="D14455">
        <v>475.83</v>
      </c>
      <c r="E14455">
        <v>580.553</v>
      </c>
      <c r="F14455">
        <v>278.65100000000001</v>
      </c>
      <c r="G14455" t="s">
        <v>33</v>
      </c>
    </row>
    <row r="14456" spans="1:7" x14ac:dyDescent="0.25">
      <c r="A14456" t="s">
        <v>28356</v>
      </c>
      <c r="B14456" t="s">
        <v>28357</v>
      </c>
      <c r="C14456">
        <v>0</v>
      </c>
      <c r="D14456">
        <v>0</v>
      </c>
      <c r="E14456">
        <v>80.477000000000004</v>
      </c>
      <c r="F14456">
        <v>0</v>
      </c>
      <c r="G14456" t="s">
        <v>33</v>
      </c>
    </row>
    <row r="14457" spans="1:7" x14ac:dyDescent="0.25">
      <c r="A14457" t="s">
        <v>28358</v>
      </c>
      <c r="B14457" t="s">
        <v>28359</v>
      </c>
      <c r="C14457">
        <v>0</v>
      </c>
      <c r="D14457">
        <v>0</v>
      </c>
      <c r="E14457">
        <v>91.111999999999995</v>
      </c>
      <c r="F14457">
        <v>0</v>
      </c>
      <c r="G14457" t="s">
        <v>33</v>
      </c>
    </row>
    <row r="14458" spans="1:7" x14ac:dyDescent="0.25">
      <c r="A14458" t="s">
        <v>28360</v>
      </c>
      <c r="B14458" t="s">
        <v>28361</v>
      </c>
      <c r="C14458">
        <v>0</v>
      </c>
      <c r="D14458">
        <v>0</v>
      </c>
      <c r="E14458">
        <v>19.347000000000001</v>
      </c>
      <c r="F14458">
        <v>0</v>
      </c>
      <c r="G14458" t="s">
        <v>33</v>
      </c>
    </row>
    <row r="14459" spans="1:7" x14ac:dyDescent="0.25">
      <c r="A14459" t="s">
        <v>28362</v>
      </c>
      <c r="B14459" t="s">
        <v>28363</v>
      </c>
      <c r="C14459">
        <v>2</v>
      </c>
      <c r="D14459">
        <v>0</v>
      </c>
      <c r="E14459">
        <v>27.661000000000001</v>
      </c>
      <c r="F14459">
        <v>15.535</v>
      </c>
      <c r="G14459" t="s">
        <v>33</v>
      </c>
    </row>
    <row r="14460" spans="1:7" x14ac:dyDescent="0.25">
      <c r="A14460" t="s">
        <v>28364</v>
      </c>
      <c r="B14460" t="s">
        <v>28365</v>
      </c>
      <c r="C14460">
        <v>0</v>
      </c>
      <c r="D14460">
        <v>0</v>
      </c>
      <c r="E14460">
        <v>0</v>
      </c>
      <c r="F14460">
        <v>0</v>
      </c>
      <c r="G14460" t="s">
        <v>22</v>
      </c>
    </row>
    <row r="14461" spans="1:7" x14ac:dyDescent="0.25">
      <c r="A14461" t="s">
        <v>28366</v>
      </c>
      <c r="B14461" t="s">
        <v>28367</v>
      </c>
      <c r="C14461">
        <v>2</v>
      </c>
      <c r="D14461">
        <v>369.33</v>
      </c>
      <c r="E14461">
        <v>38.191000000000003</v>
      </c>
      <c r="F14461">
        <v>38.191000000000003</v>
      </c>
      <c r="G14461" t="s">
        <v>33</v>
      </c>
    </row>
    <row r="14462" spans="1:7" x14ac:dyDescent="0.25">
      <c r="A14462" t="s">
        <v>28368</v>
      </c>
      <c r="B14462" t="s">
        <v>28369</v>
      </c>
      <c r="C14462">
        <v>1</v>
      </c>
      <c r="D14462">
        <v>72.63</v>
      </c>
      <c r="E14462">
        <v>34.293999999999997</v>
      </c>
      <c r="F14462">
        <v>34.293999999999997</v>
      </c>
      <c r="G14462" t="s">
        <v>33</v>
      </c>
    </row>
    <row r="14463" spans="1:7" x14ac:dyDescent="0.25">
      <c r="A14463" t="s">
        <v>28370</v>
      </c>
      <c r="B14463" t="s">
        <v>28371</v>
      </c>
      <c r="C14463">
        <v>0</v>
      </c>
      <c r="D14463">
        <v>0</v>
      </c>
      <c r="E14463">
        <v>2.7050000000000001</v>
      </c>
      <c r="F14463">
        <v>0</v>
      </c>
      <c r="G14463" t="s">
        <v>33</v>
      </c>
    </row>
    <row r="14464" spans="1:7" x14ac:dyDescent="0.25">
      <c r="A14464" t="s">
        <v>28372</v>
      </c>
      <c r="B14464" t="s">
        <v>28373</v>
      </c>
      <c r="C14464">
        <v>0</v>
      </c>
      <c r="D14464">
        <v>0</v>
      </c>
      <c r="E14464">
        <v>290.64600000000002</v>
      </c>
      <c r="F14464">
        <v>0</v>
      </c>
      <c r="G14464" t="s">
        <v>33</v>
      </c>
    </row>
    <row r="14465" spans="1:7" x14ac:dyDescent="0.25">
      <c r="A14465" t="s">
        <v>28374</v>
      </c>
      <c r="B14465" t="s">
        <v>28375</v>
      </c>
      <c r="C14465">
        <v>0</v>
      </c>
      <c r="D14465">
        <v>0</v>
      </c>
      <c r="E14465">
        <v>196.25700000000001</v>
      </c>
      <c r="F14465">
        <v>0</v>
      </c>
      <c r="G14465" t="s">
        <v>33</v>
      </c>
    </row>
    <row r="14466" spans="1:7" x14ac:dyDescent="0.25">
      <c r="A14466" t="s">
        <v>28376</v>
      </c>
      <c r="B14466" t="s">
        <v>28377</v>
      </c>
      <c r="C14466">
        <v>0</v>
      </c>
      <c r="D14466">
        <v>0</v>
      </c>
      <c r="E14466">
        <v>397.00099999999998</v>
      </c>
      <c r="F14466">
        <v>0</v>
      </c>
      <c r="G14466" t="s">
        <v>33</v>
      </c>
    </row>
    <row r="14467" spans="1:7" x14ac:dyDescent="0.25">
      <c r="A14467" t="s">
        <v>28378</v>
      </c>
      <c r="B14467" t="s">
        <v>28379</v>
      </c>
      <c r="C14467">
        <v>0</v>
      </c>
      <c r="D14467">
        <v>0</v>
      </c>
      <c r="E14467">
        <v>0</v>
      </c>
      <c r="F14467">
        <v>0</v>
      </c>
      <c r="G14467" t="s">
        <v>22</v>
      </c>
    </row>
    <row r="14468" spans="1:7" x14ac:dyDescent="0.25">
      <c r="A14468" t="s">
        <v>28380</v>
      </c>
      <c r="B14468" t="s">
        <v>28381</v>
      </c>
      <c r="C14468">
        <v>1</v>
      </c>
      <c r="D14468">
        <v>0</v>
      </c>
      <c r="E14468">
        <v>120.669</v>
      </c>
      <c r="F14468">
        <v>133.99</v>
      </c>
      <c r="G14468" t="s">
        <v>33</v>
      </c>
    </row>
    <row r="14469" spans="1:7" x14ac:dyDescent="0.25">
      <c r="A14469" t="s">
        <v>28382</v>
      </c>
      <c r="B14469" t="s">
        <v>28383</v>
      </c>
      <c r="C14469">
        <v>5</v>
      </c>
      <c r="D14469">
        <v>123.88</v>
      </c>
      <c r="E14469">
        <v>32.594000000000001</v>
      </c>
      <c r="F14469">
        <v>23.18</v>
      </c>
      <c r="G14469" t="s">
        <v>22</v>
      </c>
    </row>
    <row r="14470" spans="1:7" x14ac:dyDescent="0.25">
      <c r="A14470" t="s">
        <v>28384</v>
      </c>
      <c r="B14470" t="s">
        <v>28385</v>
      </c>
      <c r="C14470">
        <v>1</v>
      </c>
      <c r="D14470">
        <v>0</v>
      </c>
      <c r="E14470">
        <v>16.433869999999999</v>
      </c>
      <c r="F14470">
        <v>7.71</v>
      </c>
      <c r="G14470" t="s">
        <v>22</v>
      </c>
    </row>
    <row r="14471" spans="1:7" x14ac:dyDescent="0.25">
      <c r="A14471" t="s">
        <v>28386</v>
      </c>
      <c r="B14471" t="s">
        <v>28387</v>
      </c>
      <c r="C14471">
        <v>160</v>
      </c>
      <c r="D14471">
        <v>0</v>
      </c>
      <c r="E14471">
        <v>17.5</v>
      </c>
      <c r="F14471">
        <v>17.5</v>
      </c>
      <c r="G14471" t="s">
        <v>22</v>
      </c>
    </row>
    <row r="14472" spans="1:7" x14ac:dyDescent="0.25">
      <c r="A14472" t="s">
        <v>28388</v>
      </c>
      <c r="B14472" t="s">
        <v>28389</v>
      </c>
      <c r="C14472">
        <v>0</v>
      </c>
      <c r="D14472">
        <v>0</v>
      </c>
      <c r="E14472">
        <v>0</v>
      </c>
      <c r="F14472">
        <v>0</v>
      </c>
      <c r="G14472" t="s">
        <v>22</v>
      </c>
    </row>
    <row r="14473" spans="1:7" x14ac:dyDescent="0.25">
      <c r="A14473" t="s">
        <v>28390</v>
      </c>
      <c r="B14473" t="s">
        <v>28391</v>
      </c>
      <c r="C14473">
        <v>0</v>
      </c>
      <c r="D14473">
        <v>20.79</v>
      </c>
      <c r="E14473">
        <v>13.49</v>
      </c>
      <c r="F14473">
        <v>11.06194</v>
      </c>
      <c r="G14473" t="s">
        <v>22</v>
      </c>
    </row>
    <row r="14474" spans="1:7" x14ac:dyDescent="0.25">
      <c r="A14474" t="s">
        <v>28392</v>
      </c>
      <c r="B14474" t="s">
        <v>28393</v>
      </c>
      <c r="C14474">
        <v>0</v>
      </c>
      <c r="D14474">
        <v>36.909999999999997</v>
      </c>
      <c r="E14474">
        <v>25.76</v>
      </c>
      <c r="F14474">
        <v>22.401330000000002</v>
      </c>
      <c r="G14474" t="s">
        <v>22</v>
      </c>
    </row>
    <row r="14475" spans="1:7" x14ac:dyDescent="0.25">
      <c r="A14475" t="s">
        <v>28394</v>
      </c>
      <c r="B14475" t="s">
        <v>28395</v>
      </c>
      <c r="C14475">
        <v>0</v>
      </c>
      <c r="D14475">
        <v>23.01</v>
      </c>
      <c r="E14475">
        <v>14.8</v>
      </c>
      <c r="F14475">
        <v>12.842000000000001</v>
      </c>
      <c r="G14475" t="s">
        <v>22</v>
      </c>
    </row>
    <row r="14476" spans="1:7" x14ac:dyDescent="0.25">
      <c r="A14476" t="s">
        <v>28396</v>
      </c>
      <c r="B14476" t="s">
        <v>28397</v>
      </c>
      <c r="C14476">
        <v>0</v>
      </c>
      <c r="D14476">
        <v>40.53</v>
      </c>
      <c r="E14476">
        <v>27.91</v>
      </c>
      <c r="F14476">
        <v>24.792339999999999</v>
      </c>
      <c r="G14476" t="s">
        <v>22</v>
      </c>
    </row>
    <row r="14477" spans="1:7" x14ac:dyDescent="0.25">
      <c r="A14477" t="s">
        <v>28398</v>
      </c>
      <c r="B14477" t="s">
        <v>28399</v>
      </c>
      <c r="C14477">
        <v>0</v>
      </c>
      <c r="D14477">
        <v>0</v>
      </c>
      <c r="E14477">
        <v>0.32</v>
      </c>
      <c r="F14477">
        <v>0.32</v>
      </c>
      <c r="G14477" t="s">
        <v>22</v>
      </c>
    </row>
    <row r="14478" spans="1:7" x14ac:dyDescent="0.25">
      <c r="A14478" t="s">
        <v>28400</v>
      </c>
      <c r="B14478" t="s">
        <v>28401</v>
      </c>
      <c r="C14478">
        <v>1</v>
      </c>
      <c r="D14478">
        <v>16.350000000000001</v>
      </c>
      <c r="E14478">
        <v>1.95</v>
      </c>
      <c r="F14478">
        <v>1.7909999999999999</v>
      </c>
      <c r="G14478" t="s">
        <v>33</v>
      </c>
    </row>
    <row r="14479" spans="1:7" x14ac:dyDescent="0.25">
      <c r="A14479" t="s">
        <v>28402</v>
      </c>
      <c r="B14479" t="s">
        <v>28403</v>
      </c>
      <c r="C14479">
        <v>0</v>
      </c>
      <c r="D14479">
        <v>0</v>
      </c>
      <c r="E14479">
        <v>4.843</v>
      </c>
      <c r="F14479">
        <v>4.843</v>
      </c>
      <c r="G14479" t="s">
        <v>33</v>
      </c>
    </row>
    <row r="14480" spans="1:7" x14ac:dyDescent="0.25">
      <c r="A14480" t="s">
        <v>28404</v>
      </c>
      <c r="B14480" t="s">
        <v>28405</v>
      </c>
      <c r="C14480">
        <v>0</v>
      </c>
      <c r="D14480">
        <v>0</v>
      </c>
      <c r="E14480">
        <v>1.7270000000000001</v>
      </c>
      <c r="F14480">
        <v>1.7270000000000001</v>
      </c>
      <c r="G14480" t="s">
        <v>33</v>
      </c>
    </row>
    <row r="14481" spans="1:7" x14ac:dyDescent="0.25">
      <c r="A14481" t="s">
        <v>28406</v>
      </c>
      <c r="B14481" t="s">
        <v>28407</v>
      </c>
      <c r="C14481">
        <v>1366</v>
      </c>
      <c r="D14481">
        <v>0</v>
      </c>
      <c r="E14481">
        <v>5.78</v>
      </c>
      <c r="F14481">
        <v>8.09</v>
      </c>
      <c r="G14481" t="s">
        <v>33</v>
      </c>
    </row>
    <row r="14482" spans="1:7" x14ac:dyDescent="0.25">
      <c r="A14482" t="s">
        <v>28408</v>
      </c>
      <c r="B14482" t="s">
        <v>28409</v>
      </c>
      <c r="C14482">
        <v>1670</v>
      </c>
      <c r="D14482">
        <v>0</v>
      </c>
      <c r="E14482">
        <v>0.24</v>
      </c>
      <c r="F14482">
        <v>0.74</v>
      </c>
      <c r="G14482" t="s">
        <v>33</v>
      </c>
    </row>
    <row r="14483" spans="1:7" x14ac:dyDescent="0.25">
      <c r="A14483" t="s">
        <v>28410</v>
      </c>
      <c r="B14483" t="s">
        <v>28411</v>
      </c>
      <c r="C14483">
        <v>0</v>
      </c>
      <c r="D14483">
        <v>0</v>
      </c>
      <c r="E14483">
        <v>3.49</v>
      </c>
      <c r="F14483">
        <v>3.49</v>
      </c>
      <c r="G14483" t="s">
        <v>33</v>
      </c>
    </row>
    <row r="14484" spans="1:7" x14ac:dyDescent="0.25">
      <c r="A14484" t="s">
        <v>28412</v>
      </c>
      <c r="B14484" t="s">
        <v>28413</v>
      </c>
      <c r="C14484">
        <v>0</v>
      </c>
      <c r="D14484">
        <v>0</v>
      </c>
      <c r="E14484">
        <v>1.5960000000000001</v>
      </c>
      <c r="F14484">
        <v>0</v>
      </c>
      <c r="G14484" t="s">
        <v>22</v>
      </c>
    </row>
    <row r="14485" spans="1:7" x14ac:dyDescent="0.25">
      <c r="A14485" t="s">
        <v>28414</v>
      </c>
      <c r="B14485" t="s">
        <v>28415</v>
      </c>
      <c r="C14485">
        <v>3</v>
      </c>
      <c r="D14485">
        <v>0</v>
      </c>
      <c r="E14485">
        <v>34.597000000000001</v>
      </c>
      <c r="F14485">
        <v>33.136000000000003</v>
      </c>
      <c r="G14485" t="s">
        <v>33</v>
      </c>
    </row>
    <row r="14486" spans="1:7" x14ac:dyDescent="0.25">
      <c r="A14486" t="s">
        <v>28416</v>
      </c>
      <c r="B14486" t="s">
        <v>28417</v>
      </c>
      <c r="C14486">
        <v>0</v>
      </c>
      <c r="D14486">
        <v>0</v>
      </c>
      <c r="E14486">
        <v>1.4059999999999999</v>
      </c>
      <c r="F14486">
        <v>1.4059999999999999</v>
      </c>
      <c r="G14486" t="s">
        <v>33</v>
      </c>
    </row>
    <row r="14487" spans="1:7" x14ac:dyDescent="0.25">
      <c r="A14487" t="s">
        <v>28418</v>
      </c>
      <c r="B14487" t="s">
        <v>26968</v>
      </c>
      <c r="C14487">
        <v>2</v>
      </c>
      <c r="D14487">
        <v>335.95</v>
      </c>
      <c r="E14487">
        <v>67.507999999999996</v>
      </c>
      <c r="F14487">
        <v>64.325999999999993</v>
      </c>
      <c r="G14487" t="s">
        <v>312</v>
      </c>
    </row>
    <row r="14488" spans="1:7" x14ac:dyDescent="0.25">
      <c r="A14488" t="s">
        <v>28419</v>
      </c>
      <c r="B14488" t="s">
        <v>28420</v>
      </c>
      <c r="C14488">
        <v>0</v>
      </c>
      <c r="D14488">
        <v>0</v>
      </c>
      <c r="E14488">
        <v>1.413</v>
      </c>
      <c r="F14488">
        <v>1.413</v>
      </c>
      <c r="G14488" t="s">
        <v>33</v>
      </c>
    </row>
    <row r="14489" spans="1:7" x14ac:dyDescent="0.25">
      <c r="A14489" t="s">
        <v>28421</v>
      </c>
      <c r="B14489" t="s">
        <v>28422</v>
      </c>
      <c r="C14489">
        <v>0</v>
      </c>
      <c r="D14489">
        <v>0</v>
      </c>
      <c r="E14489">
        <v>1.403</v>
      </c>
      <c r="F14489">
        <v>1.403</v>
      </c>
      <c r="G14489" t="s">
        <v>33</v>
      </c>
    </row>
    <row r="14490" spans="1:7" x14ac:dyDescent="0.25">
      <c r="A14490" t="s">
        <v>28423</v>
      </c>
      <c r="B14490" t="s">
        <v>28424</v>
      </c>
      <c r="C14490">
        <v>0</v>
      </c>
      <c r="D14490">
        <v>0</v>
      </c>
      <c r="E14490">
        <v>1.401</v>
      </c>
      <c r="F14490">
        <v>1.401</v>
      </c>
      <c r="G14490" t="s">
        <v>33</v>
      </c>
    </row>
    <row r="14491" spans="1:7" x14ac:dyDescent="0.25">
      <c r="A14491" t="s">
        <v>28425</v>
      </c>
      <c r="B14491" t="s">
        <v>28426</v>
      </c>
      <c r="C14491">
        <v>0</v>
      </c>
      <c r="D14491">
        <v>0</v>
      </c>
      <c r="E14491">
        <v>1.41</v>
      </c>
      <c r="F14491">
        <v>1.41</v>
      </c>
      <c r="G14491" t="s">
        <v>33</v>
      </c>
    </row>
    <row r="14492" spans="1:7" x14ac:dyDescent="0.25">
      <c r="A14492" t="s">
        <v>28427</v>
      </c>
      <c r="B14492" t="s">
        <v>28428</v>
      </c>
      <c r="C14492">
        <v>0</v>
      </c>
      <c r="D14492">
        <v>5138</v>
      </c>
      <c r="E14492">
        <v>5138</v>
      </c>
      <c r="F14492">
        <v>0</v>
      </c>
      <c r="G14492" t="s">
        <v>22</v>
      </c>
    </row>
    <row r="14493" spans="1:7" x14ac:dyDescent="0.25">
      <c r="A14493" t="s">
        <v>28429</v>
      </c>
      <c r="B14493" t="s">
        <v>28430</v>
      </c>
      <c r="C14493">
        <v>0</v>
      </c>
      <c r="D14493">
        <v>5408.42</v>
      </c>
      <c r="E14493">
        <v>5138</v>
      </c>
      <c r="F14493">
        <v>0</v>
      </c>
      <c r="G14493" t="s">
        <v>22</v>
      </c>
    </row>
    <row r="14494" spans="1:7" x14ac:dyDescent="0.25">
      <c r="A14494" t="s">
        <v>28431</v>
      </c>
      <c r="B14494" t="s">
        <v>28432</v>
      </c>
      <c r="C14494">
        <v>0</v>
      </c>
      <c r="D14494">
        <v>0</v>
      </c>
      <c r="E14494">
        <v>12.09075</v>
      </c>
      <c r="F14494">
        <v>0</v>
      </c>
      <c r="G14494" t="s">
        <v>22</v>
      </c>
    </row>
    <row r="14495" spans="1:7" x14ac:dyDescent="0.25">
      <c r="A14495" t="s">
        <v>28433</v>
      </c>
      <c r="B14495" t="s">
        <v>28434</v>
      </c>
      <c r="C14495">
        <v>1</v>
      </c>
      <c r="D14495">
        <v>0</v>
      </c>
      <c r="E14495">
        <v>6.98</v>
      </c>
      <c r="F14495">
        <v>6.98</v>
      </c>
      <c r="G14495" t="s">
        <v>33</v>
      </c>
    </row>
    <row r="14496" spans="1:7" x14ac:dyDescent="0.25">
      <c r="A14496" t="s">
        <v>28435</v>
      </c>
      <c r="B14496" t="s">
        <v>28436</v>
      </c>
      <c r="C14496">
        <v>0</v>
      </c>
      <c r="D14496">
        <v>45.06</v>
      </c>
      <c r="E14496">
        <v>15.25714</v>
      </c>
      <c r="F14496">
        <v>15.25403</v>
      </c>
      <c r="G14496" t="s">
        <v>22</v>
      </c>
    </row>
    <row r="14497" spans="1:7" x14ac:dyDescent="0.25">
      <c r="A14497" t="s">
        <v>28437</v>
      </c>
      <c r="B14497" t="s">
        <v>28438</v>
      </c>
      <c r="C14497">
        <v>0</v>
      </c>
      <c r="D14497">
        <v>0</v>
      </c>
      <c r="E14497">
        <v>43</v>
      </c>
      <c r="F14497">
        <v>0</v>
      </c>
      <c r="G14497" t="s">
        <v>22</v>
      </c>
    </row>
    <row r="14498" spans="1:7" x14ac:dyDescent="0.25">
      <c r="A14498" t="s">
        <v>28439</v>
      </c>
      <c r="B14498" t="s">
        <v>28440</v>
      </c>
      <c r="C14498">
        <v>1</v>
      </c>
      <c r="D14498">
        <v>0</v>
      </c>
      <c r="E14498">
        <v>193</v>
      </c>
      <c r="F14498">
        <v>193</v>
      </c>
      <c r="G14498" t="s">
        <v>22</v>
      </c>
    </row>
    <row r="14499" spans="1:7" x14ac:dyDescent="0.25">
      <c r="A14499" t="s">
        <v>28441</v>
      </c>
      <c r="B14499" t="s">
        <v>28442</v>
      </c>
      <c r="C14499">
        <v>36</v>
      </c>
      <c r="D14499">
        <v>0</v>
      </c>
      <c r="E14499">
        <v>2.7610000000000001</v>
      </c>
      <c r="F14499">
        <v>2.6469999999999998</v>
      </c>
      <c r="G14499" t="s">
        <v>33</v>
      </c>
    </row>
    <row r="14500" spans="1:7" x14ac:dyDescent="0.25">
      <c r="A14500" t="s">
        <v>28443</v>
      </c>
      <c r="B14500" t="s">
        <v>28444</v>
      </c>
      <c r="C14500">
        <v>0</v>
      </c>
      <c r="D14500">
        <v>0</v>
      </c>
      <c r="E14500">
        <v>11.093</v>
      </c>
      <c r="F14500">
        <v>0</v>
      </c>
      <c r="G14500" t="s">
        <v>33</v>
      </c>
    </row>
    <row r="14501" spans="1:7" x14ac:dyDescent="0.25">
      <c r="A14501" t="s">
        <v>28445</v>
      </c>
      <c r="B14501" t="s">
        <v>28446</v>
      </c>
      <c r="C14501">
        <v>0</v>
      </c>
      <c r="D14501">
        <v>0</v>
      </c>
      <c r="E14501">
        <v>30.475999999999999</v>
      </c>
      <c r="F14501">
        <v>0</v>
      </c>
      <c r="G14501" t="s">
        <v>33</v>
      </c>
    </row>
    <row r="14502" spans="1:7" x14ac:dyDescent="0.25">
      <c r="A14502" t="s">
        <v>28447</v>
      </c>
      <c r="B14502" t="s">
        <v>28448</v>
      </c>
      <c r="C14502">
        <v>0</v>
      </c>
      <c r="D14502">
        <v>0</v>
      </c>
      <c r="E14502">
        <v>7.3529999999999998</v>
      </c>
      <c r="F14502">
        <v>0</v>
      </c>
      <c r="G14502" t="s">
        <v>33</v>
      </c>
    </row>
    <row r="14503" spans="1:7" x14ac:dyDescent="0.25">
      <c r="A14503" t="s">
        <v>28449</v>
      </c>
      <c r="B14503" t="s">
        <v>28450</v>
      </c>
      <c r="C14503">
        <v>0</v>
      </c>
      <c r="D14503">
        <v>501.96</v>
      </c>
      <c r="E14503">
        <v>456.75400000000002</v>
      </c>
      <c r="F14503">
        <v>219.286</v>
      </c>
      <c r="G14503" t="s">
        <v>33</v>
      </c>
    </row>
    <row r="14504" spans="1:7" x14ac:dyDescent="0.25">
      <c r="A14504" t="s">
        <v>28451</v>
      </c>
      <c r="B14504" t="s">
        <v>28452</v>
      </c>
      <c r="C14504">
        <v>0</v>
      </c>
      <c r="D14504">
        <v>0</v>
      </c>
      <c r="E14504">
        <v>4.2999999999999997E-2</v>
      </c>
      <c r="F14504">
        <v>0</v>
      </c>
      <c r="G14504" t="s">
        <v>22</v>
      </c>
    </row>
    <row r="14505" spans="1:7" x14ac:dyDescent="0.25">
      <c r="A14505" t="s">
        <v>28453</v>
      </c>
      <c r="B14505" t="s">
        <v>28454</v>
      </c>
      <c r="C14505">
        <v>0</v>
      </c>
      <c r="D14505">
        <v>0</v>
      </c>
      <c r="E14505">
        <v>1.333</v>
      </c>
      <c r="F14505">
        <v>0</v>
      </c>
      <c r="G14505" t="s">
        <v>22</v>
      </c>
    </row>
    <row r="14506" spans="1:7" x14ac:dyDescent="0.25">
      <c r="A14506" t="s">
        <v>28455</v>
      </c>
      <c r="B14506" t="s">
        <v>28456</v>
      </c>
      <c r="C14506">
        <v>0</v>
      </c>
      <c r="D14506">
        <v>0</v>
      </c>
      <c r="E14506">
        <v>1.278</v>
      </c>
      <c r="F14506">
        <v>0</v>
      </c>
      <c r="G14506" t="s">
        <v>22</v>
      </c>
    </row>
    <row r="14507" spans="1:7" x14ac:dyDescent="0.25">
      <c r="A14507" t="s">
        <v>28457</v>
      </c>
      <c r="B14507" t="s">
        <v>28458</v>
      </c>
      <c r="C14507">
        <v>0</v>
      </c>
      <c r="D14507">
        <v>0</v>
      </c>
      <c r="E14507">
        <v>1.387</v>
      </c>
      <c r="F14507">
        <v>0</v>
      </c>
      <c r="G14507" t="s">
        <v>22</v>
      </c>
    </row>
    <row r="14508" spans="1:7" x14ac:dyDescent="0.25">
      <c r="A14508" t="s">
        <v>28459</v>
      </c>
      <c r="B14508" t="s">
        <v>28460</v>
      </c>
      <c r="C14508">
        <v>0</v>
      </c>
      <c r="D14508">
        <v>0</v>
      </c>
      <c r="E14508">
        <v>0.95899999999999996</v>
      </c>
      <c r="F14508">
        <v>0</v>
      </c>
      <c r="G14508" t="s">
        <v>22</v>
      </c>
    </row>
    <row r="14509" spans="1:7" x14ac:dyDescent="0.25">
      <c r="A14509" t="s">
        <v>28461</v>
      </c>
      <c r="B14509" t="s">
        <v>28462</v>
      </c>
      <c r="C14509">
        <v>0</v>
      </c>
      <c r="D14509">
        <v>0</v>
      </c>
      <c r="E14509">
        <v>1.0669999999999999</v>
      </c>
      <c r="F14509">
        <v>0</v>
      </c>
      <c r="G14509" t="s">
        <v>22</v>
      </c>
    </row>
    <row r="14510" spans="1:7" x14ac:dyDescent="0.25">
      <c r="A14510" t="s">
        <v>28463</v>
      </c>
      <c r="B14510" t="s">
        <v>28464</v>
      </c>
      <c r="C14510">
        <v>0</v>
      </c>
      <c r="D14510">
        <v>0</v>
      </c>
      <c r="E14510">
        <v>1.333</v>
      </c>
      <c r="F14510">
        <v>0</v>
      </c>
      <c r="G14510" t="s">
        <v>22</v>
      </c>
    </row>
    <row r="14511" spans="1:7" x14ac:dyDescent="0.25">
      <c r="A14511" t="s">
        <v>28465</v>
      </c>
      <c r="B14511" t="s">
        <v>28466</v>
      </c>
      <c r="C14511">
        <v>0</v>
      </c>
      <c r="D14511">
        <v>0</v>
      </c>
      <c r="E14511">
        <v>1.46</v>
      </c>
      <c r="F14511">
        <v>0</v>
      </c>
      <c r="G14511" t="s">
        <v>22</v>
      </c>
    </row>
    <row r="14512" spans="1:7" x14ac:dyDescent="0.25">
      <c r="A14512" t="s">
        <v>28467</v>
      </c>
      <c r="B14512" t="s">
        <v>28468</v>
      </c>
      <c r="C14512">
        <v>15000</v>
      </c>
      <c r="D14512">
        <v>0</v>
      </c>
      <c r="E14512">
        <v>1.3140000000000001</v>
      </c>
      <c r="F14512">
        <v>1.3135399999999999</v>
      </c>
      <c r="G14512" t="s">
        <v>22</v>
      </c>
    </row>
    <row r="14513" spans="1:7" x14ac:dyDescent="0.25">
      <c r="A14513" t="s">
        <v>28469</v>
      </c>
      <c r="B14513" t="s">
        <v>28470</v>
      </c>
      <c r="C14513">
        <v>0</v>
      </c>
      <c r="D14513">
        <v>0</v>
      </c>
      <c r="E14513">
        <v>1.278</v>
      </c>
      <c r="F14513">
        <v>0</v>
      </c>
      <c r="G14513" t="s">
        <v>22</v>
      </c>
    </row>
    <row r="14514" spans="1:7" x14ac:dyDescent="0.25">
      <c r="A14514" t="s">
        <v>28471</v>
      </c>
      <c r="B14514" t="s">
        <v>28472</v>
      </c>
      <c r="C14514">
        <v>0</v>
      </c>
      <c r="D14514">
        <v>0</v>
      </c>
      <c r="E14514">
        <v>42.8</v>
      </c>
      <c r="F14514">
        <v>42.8</v>
      </c>
      <c r="G14514" t="s">
        <v>22</v>
      </c>
    </row>
    <row r="14515" spans="1:7" x14ac:dyDescent="0.25">
      <c r="A14515" t="s">
        <v>28473</v>
      </c>
      <c r="B14515" t="s">
        <v>28474</v>
      </c>
      <c r="C14515">
        <v>0</v>
      </c>
      <c r="D14515">
        <v>0</v>
      </c>
      <c r="E14515">
        <v>69.040000000000006</v>
      </c>
      <c r="F14515">
        <v>0</v>
      </c>
      <c r="G14515" t="s">
        <v>22</v>
      </c>
    </row>
    <row r="14516" spans="1:7" x14ac:dyDescent="0.25">
      <c r="A14516" t="s">
        <v>28475</v>
      </c>
      <c r="B14516" t="s">
        <v>28476</v>
      </c>
      <c r="C14516">
        <v>0</v>
      </c>
      <c r="D14516">
        <v>1055</v>
      </c>
      <c r="E14516">
        <v>482.303</v>
      </c>
      <c r="F14516">
        <v>491.74700000000001</v>
      </c>
      <c r="G14516" t="s">
        <v>33</v>
      </c>
    </row>
    <row r="14517" spans="1:7" x14ac:dyDescent="0.25">
      <c r="A14517" t="s">
        <v>28477</v>
      </c>
      <c r="B14517" t="s">
        <v>28478</v>
      </c>
      <c r="C14517">
        <v>0</v>
      </c>
      <c r="D14517">
        <v>0</v>
      </c>
      <c r="E14517">
        <v>18.68</v>
      </c>
      <c r="F14517">
        <v>0</v>
      </c>
      <c r="G14517" t="s">
        <v>22</v>
      </c>
    </row>
    <row r="14518" spans="1:7" x14ac:dyDescent="0.25">
      <c r="A14518" t="s">
        <v>28479</v>
      </c>
      <c r="B14518" t="s">
        <v>28480</v>
      </c>
      <c r="C14518">
        <v>0</v>
      </c>
      <c r="D14518">
        <v>0</v>
      </c>
      <c r="E14518">
        <v>1.363</v>
      </c>
      <c r="F14518">
        <v>0.52400000000000002</v>
      </c>
      <c r="G14518" t="s">
        <v>22</v>
      </c>
    </row>
    <row r="14519" spans="1:7" x14ac:dyDescent="0.25">
      <c r="A14519" t="s">
        <v>28481</v>
      </c>
      <c r="B14519" t="s">
        <v>28482</v>
      </c>
      <c r="C14519">
        <v>0</v>
      </c>
      <c r="D14519">
        <v>0</v>
      </c>
      <c r="E14519">
        <v>4.7889999999999997</v>
      </c>
      <c r="F14519">
        <v>7.0439999999999996</v>
      </c>
      <c r="G14519" t="s">
        <v>22</v>
      </c>
    </row>
    <row r="14520" spans="1:7" x14ac:dyDescent="0.25">
      <c r="A14520" t="s">
        <v>28483</v>
      </c>
      <c r="B14520" t="s">
        <v>28484</v>
      </c>
      <c r="C14520">
        <v>4</v>
      </c>
      <c r="D14520">
        <v>0</v>
      </c>
      <c r="E14520">
        <v>31.504000000000001</v>
      </c>
      <c r="F14520">
        <v>30.158000000000001</v>
      </c>
      <c r="G14520" t="s">
        <v>33</v>
      </c>
    </row>
    <row r="14521" spans="1:7" x14ac:dyDescent="0.25">
      <c r="A14521" t="s">
        <v>28485</v>
      </c>
      <c r="B14521" t="s">
        <v>28486</v>
      </c>
      <c r="C14521">
        <v>0</v>
      </c>
      <c r="D14521">
        <v>505.62</v>
      </c>
      <c r="E14521">
        <v>137.334</v>
      </c>
      <c r="F14521">
        <v>137.08500000000001</v>
      </c>
      <c r="G14521" t="s">
        <v>33</v>
      </c>
    </row>
    <row r="14522" spans="1:7" x14ac:dyDescent="0.25">
      <c r="A14522" t="s">
        <v>28487</v>
      </c>
      <c r="B14522" t="s">
        <v>28488</v>
      </c>
      <c r="C14522">
        <v>0</v>
      </c>
      <c r="D14522">
        <v>0</v>
      </c>
      <c r="E14522">
        <v>434.65100000000001</v>
      </c>
      <c r="F14522">
        <v>0</v>
      </c>
      <c r="G14522" t="s">
        <v>22</v>
      </c>
    </row>
    <row r="14523" spans="1:7" x14ac:dyDescent="0.25">
      <c r="A14523" t="s">
        <v>28489</v>
      </c>
      <c r="B14523" t="s">
        <v>28490</v>
      </c>
      <c r="C14523">
        <v>0</v>
      </c>
      <c r="D14523">
        <v>702.33</v>
      </c>
      <c r="E14523">
        <v>417.68</v>
      </c>
      <c r="F14523">
        <v>522.98099999999999</v>
      </c>
      <c r="G14523" t="s">
        <v>33</v>
      </c>
    </row>
    <row r="14524" spans="1:7" x14ac:dyDescent="0.25">
      <c r="A14524" t="s">
        <v>28491</v>
      </c>
      <c r="B14524" t="s">
        <v>28492</v>
      </c>
      <c r="C14524">
        <v>0</v>
      </c>
      <c r="D14524">
        <v>473.03</v>
      </c>
      <c r="E14524">
        <v>142.02799999999999</v>
      </c>
      <c r="F14524">
        <v>141.87200000000001</v>
      </c>
      <c r="G14524" t="s">
        <v>33</v>
      </c>
    </row>
    <row r="14525" spans="1:7" x14ac:dyDescent="0.25">
      <c r="A14525" t="s">
        <v>28493</v>
      </c>
      <c r="B14525" t="s">
        <v>28494</v>
      </c>
      <c r="C14525">
        <v>0</v>
      </c>
      <c r="D14525">
        <v>0</v>
      </c>
      <c r="E14525">
        <v>67.177999999999997</v>
      </c>
      <c r="F14525">
        <v>0</v>
      </c>
      <c r="G14525" t="s">
        <v>22</v>
      </c>
    </row>
    <row r="14526" spans="1:7" x14ac:dyDescent="0.25">
      <c r="A14526" t="s">
        <v>28495</v>
      </c>
      <c r="B14526" t="s">
        <v>28496</v>
      </c>
      <c r="C14526">
        <v>0</v>
      </c>
      <c r="D14526">
        <v>326.64</v>
      </c>
      <c r="E14526">
        <v>187.863</v>
      </c>
      <c r="F14526">
        <v>170.578</v>
      </c>
      <c r="G14526" t="s">
        <v>33</v>
      </c>
    </row>
    <row r="14527" spans="1:7" x14ac:dyDescent="0.25">
      <c r="A14527" t="s">
        <v>28497</v>
      </c>
      <c r="B14527" t="s">
        <v>28498</v>
      </c>
      <c r="C14527">
        <v>0</v>
      </c>
      <c r="D14527">
        <v>343.43</v>
      </c>
      <c r="E14527">
        <v>205.364</v>
      </c>
      <c r="F14527">
        <v>186.79599999999999</v>
      </c>
      <c r="G14527" t="s">
        <v>33</v>
      </c>
    </row>
    <row r="14528" spans="1:7" x14ac:dyDescent="0.25">
      <c r="A14528" t="s">
        <v>28499</v>
      </c>
      <c r="B14528" t="s">
        <v>28500</v>
      </c>
      <c r="C14528">
        <v>0</v>
      </c>
      <c r="D14528">
        <v>287.02</v>
      </c>
      <c r="E14528">
        <v>88.463999999999999</v>
      </c>
      <c r="F14528">
        <v>82.007000000000005</v>
      </c>
      <c r="G14528" t="s">
        <v>33</v>
      </c>
    </row>
    <row r="14529" spans="1:7" x14ac:dyDescent="0.25">
      <c r="A14529" t="s">
        <v>28501</v>
      </c>
      <c r="B14529" t="s">
        <v>28502</v>
      </c>
      <c r="C14529">
        <v>0</v>
      </c>
      <c r="D14529">
        <v>480.5</v>
      </c>
      <c r="E14529">
        <v>151.36199999999999</v>
      </c>
      <c r="F14529">
        <v>148.95500000000001</v>
      </c>
      <c r="G14529" t="s">
        <v>33</v>
      </c>
    </row>
    <row r="14530" spans="1:7" x14ac:dyDescent="0.25">
      <c r="A14530" t="s">
        <v>28503</v>
      </c>
      <c r="B14530" t="s">
        <v>28504</v>
      </c>
      <c r="C14530">
        <v>0</v>
      </c>
      <c r="D14530">
        <v>422.61</v>
      </c>
      <c r="E14530">
        <v>315.98700000000002</v>
      </c>
      <c r="F14530">
        <v>319.60199999999998</v>
      </c>
      <c r="G14530" t="s">
        <v>33</v>
      </c>
    </row>
    <row r="14531" spans="1:7" x14ac:dyDescent="0.25">
      <c r="A14531" t="s">
        <v>28505</v>
      </c>
      <c r="B14531" t="s">
        <v>28506</v>
      </c>
      <c r="C14531">
        <v>0</v>
      </c>
      <c r="D14531">
        <v>0</v>
      </c>
      <c r="E14531">
        <v>0</v>
      </c>
      <c r="F14531">
        <v>0</v>
      </c>
      <c r="G14531" t="s">
        <v>22</v>
      </c>
    </row>
    <row r="14532" spans="1:7" x14ac:dyDescent="0.25">
      <c r="A14532" t="s">
        <v>28507</v>
      </c>
      <c r="B14532" t="s">
        <v>28508</v>
      </c>
      <c r="C14532">
        <v>0</v>
      </c>
      <c r="D14532">
        <v>0</v>
      </c>
      <c r="E14532">
        <v>0</v>
      </c>
      <c r="F14532">
        <v>0</v>
      </c>
      <c r="G14532" t="s">
        <v>22</v>
      </c>
    </row>
    <row r="14533" spans="1:7" x14ac:dyDescent="0.25">
      <c r="A14533" t="s">
        <v>28509</v>
      </c>
      <c r="B14533" t="s">
        <v>28510</v>
      </c>
      <c r="C14533">
        <v>0</v>
      </c>
      <c r="D14533">
        <v>0</v>
      </c>
      <c r="E14533">
        <v>0</v>
      </c>
      <c r="F14533">
        <v>0</v>
      </c>
      <c r="G14533" t="s">
        <v>22</v>
      </c>
    </row>
    <row r="14534" spans="1:7" x14ac:dyDescent="0.25">
      <c r="A14534" t="s">
        <v>28511</v>
      </c>
      <c r="B14534" t="s">
        <v>28512</v>
      </c>
      <c r="C14534">
        <v>0</v>
      </c>
      <c r="D14534">
        <v>0</v>
      </c>
      <c r="E14534">
        <v>0</v>
      </c>
      <c r="F14534">
        <v>0</v>
      </c>
      <c r="G14534" t="s">
        <v>22</v>
      </c>
    </row>
    <row r="14535" spans="1:7" x14ac:dyDescent="0.25">
      <c r="A14535" t="s">
        <v>28513</v>
      </c>
      <c r="B14535" t="s">
        <v>28514</v>
      </c>
      <c r="C14535">
        <v>0</v>
      </c>
      <c r="D14535">
        <v>0</v>
      </c>
      <c r="E14535">
        <v>0</v>
      </c>
      <c r="F14535">
        <v>0</v>
      </c>
      <c r="G14535" t="s">
        <v>22</v>
      </c>
    </row>
    <row r="14536" spans="1:7" x14ac:dyDescent="0.25">
      <c r="A14536" t="s">
        <v>28515</v>
      </c>
      <c r="B14536" t="s">
        <v>28516</v>
      </c>
      <c r="C14536">
        <v>0</v>
      </c>
      <c r="D14536">
        <v>0</v>
      </c>
      <c r="E14536">
        <v>0</v>
      </c>
      <c r="F14536">
        <v>0</v>
      </c>
      <c r="G14536" t="s">
        <v>22</v>
      </c>
    </row>
    <row r="14537" spans="1:7" x14ac:dyDescent="0.25">
      <c r="A14537" t="s">
        <v>28517</v>
      </c>
      <c r="B14537" t="s">
        <v>28518</v>
      </c>
      <c r="C14537">
        <v>0</v>
      </c>
      <c r="D14537">
        <v>0</v>
      </c>
      <c r="E14537">
        <v>0</v>
      </c>
      <c r="F14537">
        <v>0</v>
      </c>
      <c r="G14537" t="s">
        <v>22</v>
      </c>
    </row>
    <row r="14538" spans="1:7" x14ac:dyDescent="0.25">
      <c r="A14538" t="s">
        <v>28519</v>
      </c>
      <c r="B14538" t="s">
        <v>28520</v>
      </c>
      <c r="C14538">
        <v>0</v>
      </c>
      <c r="D14538">
        <v>200</v>
      </c>
      <c r="E14538">
        <v>81.847999999999999</v>
      </c>
      <c r="F14538">
        <v>0</v>
      </c>
      <c r="G14538" t="s">
        <v>33</v>
      </c>
    </row>
    <row r="14539" spans="1:7" x14ac:dyDescent="0.25">
      <c r="A14539" t="s">
        <v>28521</v>
      </c>
      <c r="B14539" t="s">
        <v>28522</v>
      </c>
      <c r="C14539">
        <v>8</v>
      </c>
      <c r="D14539">
        <v>0</v>
      </c>
      <c r="E14539">
        <v>3.7355299999999998</v>
      </c>
      <c r="F14539">
        <v>2.6625000000000001</v>
      </c>
      <c r="G14539" t="s">
        <v>22</v>
      </c>
    </row>
    <row r="14540" spans="1:7" x14ac:dyDescent="0.25">
      <c r="A14540" t="s">
        <v>28523</v>
      </c>
      <c r="B14540" t="s">
        <v>28524</v>
      </c>
      <c r="C14540">
        <v>0</v>
      </c>
      <c r="D14540">
        <v>0</v>
      </c>
      <c r="E14540">
        <v>69.855000000000004</v>
      </c>
      <c r="F14540">
        <v>0</v>
      </c>
      <c r="G14540" t="s">
        <v>22</v>
      </c>
    </row>
    <row r="14541" spans="1:7" x14ac:dyDescent="0.25">
      <c r="A14541" t="s">
        <v>28525</v>
      </c>
      <c r="B14541" t="s">
        <v>28526</v>
      </c>
      <c r="C14541">
        <v>0</v>
      </c>
      <c r="D14541">
        <v>0</v>
      </c>
      <c r="E14541">
        <v>2.395</v>
      </c>
      <c r="F14541">
        <v>0</v>
      </c>
      <c r="G14541" t="s">
        <v>22</v>
      </c>
    </row>
    <row r="14542" spans="1:7" x14ac:dyDescent="0.25">
      <c r="A14542" t="s">
        <v>28527</v>
      </c>
      <c r="B14542" t="s">
        <v>28528</v>
      </c>
      <c r="C14542">
        <v>0</v>
      </c>
      <c r="D14542">
        <v>0</v>
      </c>
      <c r="E14542">
        <v>81.356999999999999</v>
      </c>
      <c r="F14542">
        <v>0</v>
      </c>
      <c r="G14542" t="s">
        <v>33</v>
      </c>
    </row>
    <row r="14543" spans="1:7" x14ac:dyDescent="0.25">
      <c r="A14543" t="s">
        <v>28529</v>
      </c>
      <c r="B14543" t="s">
        <v>28530</v>
      </c>
      <c r="C14543">
        <v>0</v>
      </c>
      <c r="D14543">
        <v>0</v>
      </c>
      <c r="E14543">
        <v>26.067</v>
      </c>
      <c r="F14543">
        <v>0</v>
      </c>
      <c r="G14543" t="s">
        <v>312</v>
      </c>
    </row>
    <row r="14544" spans="1:7" x14ac:dyDescent="0.25">
      <c r="A14544" t="s">
        <v>28531</v>
      </c>
      <c r="B14544" t="s">
        <v>28532</v>
      </c>
      <c r="C14544">
        <v>0</v>
      </c>
      <c r="D14544">
        <v>0</v>
      </c>
      <c r="E14544">
        <v>7.0999999999999994E-2</v>
      </c>
      <c r="F14544">
        <v>0</v>
      </c>
      <c r="G14544" t="s">
        <v>22</v>
      </c>
    </row>
    <row r="14545" spans="1:7" x14ac:dyDescent="0.25">
      <c r="A14545" t="s">
        <v>28533</v>
      </c>
      <c r="B14545" t="s">
        <v>28534</v>
      </c>
      <c r="C14545">
        <v>0</v>
      </c>
      <c r="D14545">
        <v>0</v>
      </c>
      <c r="E14545">
        <v>0</v>
      </c>
      <c r="F14545">
        <v>0</v>
      </c>
      <c r="G14545" t="s">
        <v>22</v>
      </c>
    </row>
    <row r="14546" spans="1:7" x14ac:dyDescent="0.25">
      <c r="A14546" t="s">
        <v>28535</v>
      </c>
      <c r="B14546" t="s">
        <v>28536</v>
      </c>
      <c r="C14546">
        <v>0</v>
      </c>
      <c r="D14546">
        <v>0</v>
      </c>
      <c r="E14546">
        <v>0</v>
      </c>
      <c r="F14546">
        <v>0</v>
      </c>
      <c r="G14546" t="s">
        <v>22</v>
      </c>
    </row>
    <row r="14547" spans="1:7" x14ac:dyDescent="0.25">
      <c r="A14547" t="s">
        <v>28537</v>
      </c>
      <c r="B14547" t="s">
        <v>28538</v>
      </c>
      <c r="C14547">
        <v>0</v>
      </c>
      <c r="D14547">
        <v>0</v>
      </c>
      <c r="E14547">
        <v>0</v>
      </c>
      <c r="F14547">
        <v>0</v>
      </c>
      <c r="G14547" t="s">
        <v>22</v>
      </c>
    </row>
    <row r="14548" spans="1:7" x14ac:dyDescent="0.25">
      <c r="A14548" t="s">
        <v>28539</v>
      </c>
      <c r="B14548" t="s">
        <v>28540</v>
      </c>
      <c r="C14548">
        <v>0</v>
      </c>
      <c r="D14548">
        <v>0</v>
      </c>
      <c r="E14548">
        <v>0</v>
      </c>
      <c r="F14548">
        <v>0</v>
      </c>
      <c r="G14548" t="s">
        <v>22</v>
      </c>
    </row>
    <row r="14549" spans="1:7" x14ac:dyDescent="0.25">
      <c r="A14549" t="s">
        <v>28541</v>
      </c>
      <c r="B14549" t="s">
        <v>28542</v>
      </c>
      <c r="C14549">
        <v>0</v>
      </c>
      <c r="D14549">
        <v>0</v>
      </c>
      <c r="E14549">
        <v>0</v>
      </c>
      <c r="F14549">
        <v>0</v>
      </c>
      <c r="G14549" t="s">
        <v>22</v>
      </c>
    </row>
    <row r="14550" spans="1:7" x14ac:dyDescent="0.25">
      <c r="A14550" t="s">
        <v>28543</v>
      </c>
      <c r="B14550" t="s">
        <v>28544</v>
      </c>
      <c r="C14550">
        <v>0</v>
      </c>
      <c r="D14550">
        <v>0</v>
      </c>
      <c r="E14550">
        <v>0</v>
      </c>
      <c r="F14550">
        <v>0</v>
      </c>
      <c r="G14550" t="s">
        <v>22</v>
      </c>
    </row>
    <row r="14551" spans="1:7" x14ac:dyDescent="0.25">
      <c r="A14551" t="s">
        <v>28545</v>
      </c>
      <c r="B14551" t="s">
        <v>28546</v>
      </c>
      <c r="C14551">
        <v>0</v>
      </c>
      <c r="D14551">
        <v>0</v>
      </c>
      <c r="E14551">
        <v>107</v>
      </c>
      <c r="F14551">
        <v>0</v>
      </c>
      <c r="G14551" t="s">
        <v>33</v>
      </c>
    </row>
    <row r="14552" spans="1:7" x14ac:dyDescent="0.25">
      <c r="A14552" t="s">
        <v>28547</v>
      </c>
      <c r="B14552" t="s">
        <v>28548</v>
      </c>
      <c r="C14552">
        <v>0</v>
      </c>
      <c r="D14552">
        <v>0</v>
      </c>
      <c r="E14552">
        <v>0</v>
      </c>
      <c r="F14552">
        <v>0</v>
      </c>
      <c r="G14552" t="s">
        <v>22</v>
      </c>
    </row>
    <row r="14553" spans="1:7" x14ac:dyDescent="0.25">
      <c r="A14553" t="s">
        <v>28549</v>
      </c>
      <c r="B14553" t="s">
        <v>28550</v>
      </c>
      <c r="C14553">
        <v>0</v>
      </c>
      <c r="D14553">
        <v>518.79</v>
      </c>
      <c r="E14553">
        <v>308.33699999999999</v>
      </c>
      <c r="F14553">
        <v>297.553</v>
      </c>
      <c r="G14553" t="s">
        <v>33</v>
      </c>
    </row>
    <row r="14554" spans="1:7" x14ac:dyDescent="0.25">
      <c r="A14554" t="s">
        <v>28551</v>
      </c>
      <c r="B14554" t="s">
        <v>28552</v>
      </c>
      <c r="C14554">
        <v>0</v>
      </c>
      <c r="D14554">
        <v>0</v>
      </c>
      <c r="E14554">
        <v>17.029</v>
      </c>
      <c r="F14554">
        <v>13.98</v>
      </c>
      <c r="G14554" t="s">
        <v>33</v>
      </c>
    </row>
    <row r="14555" spans="1:7" x14ac:dyDescent="0.25">
      <c r="A14555" t="s">
        <v>28553</v>
      </c>
      <c r="B14555" t="s">
        <v>28554</v>
      </c>
      <c r="C14555">
        <v>0</v>
      </c>
      <c r="D14555">
        <v>483.69</v>
      </c>
      <c r="E14555">
        <v>281.255</v>
      </c>
      <c r="F14555">
        <v>270.65699999999998</v>
      </c>
      <c r="G14555" t="s">
        <v>33</v>
      </c>
    </row>
    <row r="14556" spans="1:7" x14ac:dyDescent="0.25">
      <c r="A14556" t="s">
        <v>28555</v>
      </c>
      <c r="B14556" t="s">
        <v>28556</v>
      </c>
      <c r="C14556">
        <v>0</v>
      </c>
      <c r="D14556">
        <v>257.29000000000002</v>
      </c>
      <c r="E14556">
        <v>149.976</v>
      </c>
      <c r="F14556">
        <v>137.78</v>
      </c>
      <c r="G14556" t="s">
        <v>33</v>
      </c>
    </row>
    <row r="14557" spans="1:7" x14ac:dyDescent="0.25">
      <c r="A14557" t="s">
        <v>28557</v>
      </c>
      <c r="B14557" t="s">
        <v>28558</v>
      </c>
      <c r="C14557">
        <v>0</v>
      </c>
      <c r="D14557">
        <v>54.5</v>
      </c>
      <c r="E14557">
        <v>13.808999999999999</v>
      </c>
      <c r="F14557">
        <v>15.57</v>
      </c>
      <c r="G14557" t="s">
        <v>33</v>
      </c>
    </row>
    <row r="14558" spans="1:7" x14ac:dyDescent="0.25">
      <c r="A14558" t="s">
        <v>28559</v>
      </c>
      <c r="B14558" t="s">
        <v>28560</v>
      </c>
      <c r="C14558">
        <v>0</v>
      </c>
      <c r="D14558">
        <v>0</v>
      </c>
      <c r="E14558">
        <v>11.428570000000001</v>
      </c>
      <c r="F14558">
        <v>15</v>
      </c>
      <c r="G14558" t="s">
        <v>22</v>
      </c>
    </row>
    <row r="14559" spans="1:7" x14ac:dyDescent="0.25">
      <c r="A14559" t="s">
        <v>28561</v>
      </c>
      <c r="B14559" t="s">
        <v>28562</v>
      </c>
      <c r="C14559">
        <v>0</v>
      </c>
      <c r="D14559">
        <v>0</v>
      </c>
      <c r="E14559">
        <v>28.696000000000002</v>
      </c>
      <c r="F14559">
        <v>0</v>
      </c>
      <c r="G14559" t="s">
        <v>22</v>
      </c>
    </row>
    <row r="14560" spans="1:7" x14ac:dyDescent="0.25">
      <c r="A14560" t="s">
        <v>28563</v>
      </c>
      <c r="B14560" t="s">
        <v>28564</v>
      </c>
      <c r="C14560">
        <v>0</v>
      </c>
      <c r="D14560">
        <v>0</v>
      </c>
      <c r="E14560">
        <v>46.514290000000003</v>
      </c>
      <c r="F14560">
        <v>65</v>
      </c>
      <c r="G14560" t="s">
        <v>22</v>
      </c>
    </row>
    <row r="14561" spans="1:7" x14ac:dyDescent="0.25">
      <c r="A14561" t="s">
        <v>28565</v>
      </c>
      <c r="B14561" t="s">
        <v>28566</v>
      </c>
      <c r="C14561">
        <v>0</v>
      </c>
      <c r="D14561">
        <v>0</v>
      </c>
      <c r="E14561">
        <v>10.654</v>
      </c>
      <c r="F14561">
        <v>1.4890000000000001</v>
      </c>
      <c r="G14561" t="s">
        <v>22</v>
      </c>
    </row>
    <row r="14562" spans="1:7" x14ac:dyDescent="0.25">
      <c r="A14562" t="s">
        <v>28567</v>
      </c>
      <c r="B14562" t="s">
        <v>28568</v>
      </c>
      <c r="C14562">
        <v>0</v>
      </c>
      <c r="D14562">
        <v>0</v>
      </c>
      <c r="E14562">
        <v>20.428570000000001</v>
      </c>
      <c r="F14562">
        <v>30</v>
      </c>
      <c r="G14562" t="s">
        <v>22</v>
      </c>
    </row>
    <row r="14563" spans="1:7" x14ac:dyDescent="0.25">
      <c r="A14563" t="s">
        <v>28569</v>
      </c>
      <c r="B14563" t="s">
        <v>28570</v>
      </c>
      <c r="C14563">
        <v>0</v>
      </c>
      <c r="D14563">
        <v>0</v>
      </c>
      <c r="E14563">
        <v>0</v>
      </c>
      <c r="F14563">
        <v>0</v>
      </c>
      <c r="G14563" t="s">
        <v>22</v>
      </c>
    </row>
    <row r="14564" spans="1:7" x14ac:dyDescent="0.25">
      <c r="A14564" t="s">
        <v>28571</v>
      </c>
      <c r="B14564" t="s">
        <v>28572</v>
      </c>
      <c r="C14564">
        <v>0</v>
      </c>
      <c r="D14564">
        <v>290</v>
      </c>
      <c r="E14564">
        <v>162.64500000000001</v>
      </c>
      <c r="F14564">
        <v>162.066</v>
      </c>
      <c r="G14564" t="s">
        <v>33</v>
      </c>
    </row>
    <row r="14565" spans="1:7" x14ac:dyDescent="0.25">
      <c r="A14565" t="s">
        <v>28573</v>
      </c>
      <c r="B14565" t="s">
        <v>28574</v>
      </c>
      <c r="C14565">
        <v>0</v>
      </c>
      <c r="D14565">
        <v>157</v>
      </c>
      <c r="E14565">
        <v>77.778999999999996</v>
      </c>
      <c r="F14565">
        <v>66.459000000000003</v>
      </c>
      <c r="G14565" t="s">
        <v>33</v>
      </c>
    </row>
    <row r="14566" spans="1:7" x14ac:dyDescent="0.25">
      <c r="A14566" t="s">
        <v>28575</v>
      </c>
      <c r="B14566" t="s">
        <v>28576</v>
      </c>
      <c r="C14566">
        <v>0</v>
      </c>
      <c r="D14566">
        <v>525</v>
      </c>
      <c r="E14566">
        <v>229.24199999999999</v>
      </c>
      <c r="F14566">
        <v>229.24199999999999</v>
      </c>
      <c r="G14566" t="s">
        <v>33</v>
      </c>
    </row>
    <row r="14567" spans="1:7" x14ac:dyDescent="0.25">
      <c r="A14567" t="s">
        <v>28577</v>
      </c>
      <c r="B14567" t="s">
        <v>28578</v>
      </c>
      <c r="C14567">
        <v>0</v>
      </c>
      <c r="D14567">
        <v>8.7899999999999991</v>
      </c>
      <c r="E14567">
        <v>2.5739999999999998</v>
      </c>
      <c r="F14567">
        <v>2.5099999999999998</v>
      </c>
      <c r="G14567" t="s">
        <v>33</v>
      </c>
    </row>
    <row r="14568" spans="1:7" x14ac:dyDescent="0.25">
      <c r="A14568" t="s">
        <v>28579</v>
      </c>
      <c r="B14568" t="s">
        <v>28580</v>
      </c>
      <c r="C14568">
        <v>0</v>
      </c>
      <c r="D14568">
        <v>75</v>
      </c>
      <c r="E14568">
        <v>1.619</v>
      </c>
      <c r="F14568">
        <v>0</v>
      </c>
      <c r="G14568" t="s">
        <v>33</v>
      </c>
    </row>
    <row r="14569" spans="1:7" x14ac:dyDescent="0.25">
      <c r="A14569" t="s">
        <v>28581</v>
      </c>
      <c r="B14569" t="s">
        <v>28582</v>
      </c>
      <c r="C14569">
        <v>2</v>
      </c>
      <c r="D14569">
        <v>40</v>
      </c>
      <c r="E14569">
        <v>10.631</v>
      </c>
      <c r="F14569">
        <v>10.631</v>
      </c>
      <c r="G14569" t="s">
        <v>33</v>
      </c>
    </row>
    <row r="14570" spans="1:7" x14ac:dyDescent="0.25">
      <c r="A14570" t="s">
        <v>28583</v>
      </c>
      <c r="B14570" t="s">
        <v>28584</v>
      </c>
      <c r="C14570">
        <v>4</v>
      </c>
      <c r="D14570">
        <v>0</v>
      </c>
      <c r="E14570">
        <v>81.429000000000002</v>
      </c>
      <c r="F14570">
        <v>80.004000000000005</v>
      </c>
      <c r="G14570" t="s">
        <v>33</v>
      </c>
    </row>
    <row r="14571" spans="1:7" x14ac:dyDescent="0.25">
      <c r="A14571" t="s">
        <v>28585</v>
      </c>
      <c r="B14571" t="s">
        <v>28586</v>
      </c>
      <c r="C14571">
        <v>1</v>
      </c>
      <c r="D14571">
        <v>0</v>
      </c>
      <c r="E14571">
        <v>30.957000000000001</v>
      </c>
      <c r="F14571">
        <v>0</v>
      </c>
      <c r="G14571" t="s">
        <v>33</v>
      </c>
    </row>
    <row r="14572" spans="1:7" x14ac:dyDescent="0.25">
      <c r="A14572" t="s">
        <v>28587</v>
      </c>
      <c r="B14572" t="s">
        <v>28588</v>
      </c>
      <c r="C14572">
        <v>2</v>
      </c>
      <c r="D14572">
        <v>75.400000000000006</v>
      </c>
      <c r="E14572">
        <v>32.774999999999999</v>
      </c>
      <c r="F14572">
        <v>27.033000000000001</v>
      </c>
      <c r="G14572" t="s">
        <v>33</v>
      </c>
    </row>
    <row r="14573" spans="1:7" x14ac:dyDescent="0.25">
      <c r="A14573" t="s">
        <v>28589</v>
      </c>
      <c r="B14573" t="s">
        <v>28590</v>
      </c>
      <c r="C14573">
        <v>10</v>
      </c>
      <c r="D14573">
        <v>0</v>
      </c>
      <c r="E14573">
        <v>25.835000000000001</v>
      </c>
      <c r="F14573">
        <v>23.175000000000001</v>
      </c>
      <c r="G14573" t="s">
        <v>33</v>
      </c>
    </row>
    <row r="14574" spans="1:7" x14ac:dyDescent="0.25">
      <c r="A14574" t="s">
        <v>28591</v>
      </c>
      <c r="B14574" t="s">
        <v>28592</v>
      </c>
      <c r="C14574">
        <v>8695</v>
      </c>
      <c r="D14574">
        <v>0</v>
      </c>
      <c r="E14574">
        <v>0.88200000000000001</v>
      </c>
      <c r="F14574">
        <v>0.6</v>
      </c>
      <c r="G14574" t="s">
        <v>22</v>
      </c>
    </row>
    <row r="14575" spans="1:7" x14ac:dyDescent="0.25">
      <c r="A14575" t="s">
        <v>28593</v>
      </c>
      <c r="B14575" t="s">
        <v>28594</v>
      </c>
      <c r="C14575">
        <v>0</v>
      </c>
      <c r="D14575">
        <v>0</v>
      </c>
      <c r="E14575">
        <v>36.953000000000003</v>
      </c>
      <c r="F14575">
        <v>33.792000000000002</v>
      </c>
      <c r="G14575" t="s">
        <v>33</v>
      </c>
    </row>
    <row r="14576" spans="1:7" x14ac:dyDescent="0.25">
      <c r="A14576" t="s">
        <v>28595</v>
      </c>
      <c r="B14576" t="s">
        <v>28596</v>
      </c>
      <c r="C14576">
        <v>0</v>
      </c>
      <c r="D14576">
        <v>0</v>
      </c>
      <c r="E14576">
        <v>0</v>
      </c>
      <c r="F14576">
        <v>0</v>
      </c>
      <c r="G14576" t="s">
        <v>22</v>
      </c>
    </row>
    <row r="14577" spans="1:7" x14ac:dyDescent="0.25">
      <c r="A14577" t="s">
        <v>28597</v>
      </c>
      <c r="B14577" t="s">
        <v>28598</v>
      </c>
      <c r="C14577">
        <v>0</v>
      </c>
      <c r="D14577">
        <v>0</v>
      </c>
      <c r="E14577">
        <v>0</v>
      </c>
      <c r="F14577">
        <v>0</v>
      </c>
      <c r="G14577" t="s">
        <v>22</v>
      </c>
    </row>
    <row r="14578" spans="1:7" x14ac:dyDescent="0.25">
      <c r="A14578" t="s">
        <v>28599</v>
      </c>
      <c r="B14578" t="s">
        <v>28600</v>
      </c>
      <c r="C14578">
        <v>0</v>
      </c>
      <c r="D14578">
        <v>0</v>
      </c>
      <c r="E14578">
        <v>0.93400000000000005</v>
      </c>
      <c r="F14578">
        <v>0</v>
      </c>
      <c r="G14578" t="s">
        <v>33</v>
      </c>
    </row>
    <row r="14579" spans="1:7" x14ac:dyDescent="0.25">
      <c r="A14579" t="s">
        <v>28601</v>
      </c>
      <c r="B14579" t="s">
        <v>28602</v>
      </c>
      <c r="C14579">
        <v>10</v>
      </c>
      <c r="D14579">
        <v>28</v>
      </c>
      <c r="E14579">
        <v>3.5110000000000001</v>
      </c>
      <c r="F14579">
        <v>3.044</v>
      </c>
      <c r="G14579" t="s">
        <v>33</v>
      </c>
    </row>
    <row r="14580" spans="1:7" x14ac:dyDescent="0.25">
      <c r="A14580" t="s">
        <v>28603</v>
      </c>
      <c r="B14580" t="s">
        <v>28604</v>
      </c>
      <c r="C14580">
        <v>8</v>
      </c>
      <c r="D14580">
        <v>0</v>
      </c>
      <c r="E14580">
        <v>0.28499999999999998</v>
      </c>
      <c r="F14580">
        <v>0.27700000000000002</v>
      </c>
      <c r="G14580" t="s">
        <v>33</v>
      </c>
    </row>
    <row r="14581" spans="1:7" x14ac:dyDescent="0.25">
      <c r="A14581" t="s">
        <v>28605</v>
      </c>
      <c r="B14581" t="s">
        <v>28606</v>
      </c>
      <c r="C14581">
        <v>0</v>
      </c>
      <c r="D14581">
        <v>0</v>
      </c>
      <c r="E14581">
        <v>3.5000000000000003E-2</v>
      </c>
      <c r="F14581">
        <v>0</v>
      </c>
      <c r="G14581" t="s">
        <v>22</v>
      </c>
    </row>
    <row r="14582" spans="1:7" x14ac:dyDescent="0.25">
      <c r="A14582" t="s">
        <v>28607</v>
      </c>
      <c r="B14582" t="s">
        <v>28608</v>
      </c>
      <c r="C14582">
        <v>0</v>
      </c>
      <c r="D14582">
        <v>0</v>
      </c>
      <c r="E14582">
        <v>0</v>
      </c>
      <c r="F14582">
        <v>0</v>
      </c>
      <c r="G14582" t="s">
        <v>22</v>
      </c>
    </row>
    <row r="14583" spans="1:7" x14ac:dyDescent="0.25">
      <c r="A14583" t="s">
        <v>28609</v>
      </c>
      <c r="B14583" t="s">
        <v>28610</v>
      </c>
      <c r="C14583">
        <v>34</v>
      </c>
      <c r="D14583">
        <v>0</v>
      </c>
      <c r="E14583">
        <v>10.46</v>
      </c>
      <c r="F14583">
        <v>10.46</v>
      </c>
      <c r="G14583" t="s">
        <v>22</v>
      </c>
    </row>
    <row r="14584" spans="1:7" x14ac:dyDescent="0.25">
      <c r="A14584" t="s">
        <v>28611</v>
      </c>
      <c r="B14584" t="s">
        <v>28612</v>
      </c>
      <c r="C14584">
        <v>42</v>
      </c>
      <c r="D14584">
        <v>0</v>
      </c>
      <c r="E14584">
        <v>12.34</v>
      </c>
      <c r="F14584">
        <v>12.34</v>
      </c>
      <c r="G14584" t="s">
        <v>22</v>
      </c>
    </row>
    <row r="14585" spans="1:7" x14ac:dyDescent="0.25">
      <c r="A14585" t="s">
        <v>28613</v>
      </c>
      <c r="B14585" t="s">
        <v>28614</v>
      </c>
      <c r="C14585">
        <v>2</v>
      </c>
      <c r="D14585">
        <v>0</v>
      </c>
      <c r="E14585">
        <v>18.03</v>
      </c>
      <c r="F14585">
        <v>18.03</v>
      </c>
      <c r="G14585" t="s">
        <v>22</v>
      </c>
    </row>
    <row r="14586" spans="1:7" x14ac:dyDescent="0.25">
      <c r="A14586" t="s">
        <v>28615</v>
      </c>
      <c r="B14586" t="s">
        <v>28616</v>
      </c>
      <c r="C14586">
        <v>4</v>
      </c>
      <c r="D14586">
        <v>27.81</v>
      </c>
      <c r="E14586">
        <v>13.084</v>
      </c>
      <c r="F14586">
        <v>12.276999999999999</v>
      </c>
      <c r="G14586" t="s">
        <v>33</v>
      </c>
    </row>
    <row r="14587" spans="1:7" x14ac:dyDescent="0.25">
      <c r="A14587" t="s">
        <v>28617</v>
      </c>
      <c r="B14587" t="s">
        <v>28618</v>
      </c>
      <c r="C14587">
        <v>41.8</v>
      </c>
      <c r="D14587">
        <v>0</v>
      </c>
      <c r="E14587">
        <v>3.63</v>
      </c>
      <c r="F14587">
        <v>7.51</v>
      </c>
      <c r="G14587" t="s">
        <v>22</v>
      </c>
    </row>
    <row r="14588" spans="1:7" x14ac:dyDescent="0.25">
      <c r="A14588" t="s">
        <v>28619</v>
      </c>
      <c r="B14588" t="s">
        <v>28620</v>
      </c>
      <c r="C14588">
        <v>1</v>
      </c>
      <c r="D14588">
        <v>153</v>
      </c>
      <c r="E14588">
        <v>33.402000000000001</v>
      </c>
      <c r="F14588">
        <v>33.042999999999999</v>
      </c>
      <c r="G14588" t="s">
        <v>33</v>
      </c>
    </row>
    <row r="14589" spans="1:7" x14ac:dyDescent="0.25">
      <c r="A14589" t="s">
        <v>28621</v>
      </c>
      <c r="B14589" t="s">
        <v>28622</v>
      </c>
      <c r="C14589">
        <v>0</v>
      </c>
      <c r="D14589">
        <v>0</v>
      </c>
      <c r="E14589">
        <v>91.12</v>
      </c>
      <c r="F14589">
        <v>91.12</v>
      </c>
      <c r="G14589" t="s">
        <v>22</v>
      </c>
    </row>
    <row r="14590" spans="1:7" x14ac:dyDescent="0.25">
      <c r="A14590" t="s">
        <v>28623</v>
      </c>
      <c r="B14590" t="s">
        <v>28624</v>
      </c>
      <c r="C14590">
        <v>0</v>
      </c>
      <c r="D14590">
        <v>0</v>
      </c>
      <c r="E14590">
        <v>227.58099999999999</v>
      </c>
      <c r="F14590">
        <v>208.48099999999999</v>
      </c>
      <c r="G14590" t="s">
        <v>33</v>
      </c>
    </row>
    <row r="14591" spans="1:7" x14ac:dyDescent="0.25">
      <c r="A14591" t="s">
        <v>28625</v>
      </c>
      <c r="B14591" t="s">
        <v>28626</v>
      </c>
      <c r="C14591">
        <v>0</v>
      </c>
      <c r="D14591">
        <v>0</v>
      </c>
      <c r="E14591">
        <v>44.996000000000002</v>
      </c>
      <c r="F14591">
        <v>16.001999999999999</v>
      </c>
      <c r="G14591" t="s">
        <v>22</v>
      </c>
    </row>
    <row r="14592" spans="1:7" x14ac:dyDescent="0.25">
      <c r="A14592" t="s">
        <v>28627</v>
      </c>
      <c r="B14592" t="s">
        <v>18001</v>
      </c>
      <c r="C14592">
        <v>0</v>
      </c>
      <c r="D14592">
        <v>0</v>
      </c>
      <c r="E14592">
        <v>2.375</v>
      </c>
      <c r="F14592">
        <v>2.375</v>
      </c>
      <c r="G14592" t="s">
        <v>22</v>
      </c>
    </row>
    <row r="14593" spans="1:7" x14ac:dyDescent="0.25">
      <c r="A14593" t="s">
        <v>28628</v>
      </c>
      <c r="B14593" t="s">
        <v>28629</v>
      </c>
      <c r="C14593">
        <v>200</v>
      </c>
      <c r="D14593">
        <v>0</v>
      </c>
      <c r="E14593">
        <v>1.6020000000000001</v>
      </c>
      <c r="F14593">
        <v>0</v>
      </c>
      <c r="G14593" t="s">
        <v>33</v>
      </c>
    </row>
    <row r="14594" spans="1:7" x14ac:dyDescent="0.25">
      <c r="A14594" t="s">
        <v>28630</v>
      </c>
      <c r="B14594" t="s">
        <v>28631</v>
      </c>
      <c r="C14594">
        <v>4</v>
      </c>
      <c r="D14594">
        <v>47.98</v>
      </c>
      <c r="E14594">
        <v>23.611000000000001</v>
      </c>
      <c r="F14594">
        <v>18.693000000000001</v>
      </c>
      <c r="G14594" t="s">
        <v>33</v>
      </c>
    </row>
    <row r="14595" spans="1:7" x14ac:dyDescent="0.25">
      <c r="A14595" t="s">
        <v>28632</v>
      </c>
      <c r="B14595" t="s">
        <v>28633</v>
      </c>
      <c r="C14595">
        <v>7</v>
      </c>
      <c r="D14595">
        <v>32.03</v>
      </c>
      <c r="E14595">
        <v>13.377000000000001</v>
      </c>
      <c r="F14595">
        <v>12.807</v>
      </c>
      <c r="G14595" t="s">
        <v>33</v>
      </c>
    </row>
    <row r="14596" spans="1:7" x14ac:dyDescent="0.25">
      <c r="A14596" t="s">
        <v>28634</v>
      </c>
      <c r="B14596" t="s">
        <v>28635</v>
      </c>
      <c r="C14596">
        <v>0</v>
      </c>
      <c r="D14596">
        <v>0</v>
      </c>
      <c r="E14596">
        <v>3.7669999999999999</v>
      </c>
      <c r="F14596">
        <v>3.4990000000000001</v>
      </c>
      <c r="G14596" t="s">
        <v>33</v>
      </c>
    </row>
    <row r="14597" spans="1:7" x14ac:dyDescent="0.25">
      <c r="A14597" t="s">
        <v>28636</v>
      </c>
      <c r="B14597" t="s">
        <v>28637</v>
      </c>
      <c r="C14597">
        <v>0</v>
      </c>
      <c r="D14597">
        <v>1310</v>
      </c>
      <c r="E14597">
        <v>578.76700000000005</v>
      </c>
      <c r="F14597">
        <v>593.48400000000004</v>
      </c>
      <c r="G14597" t="s">
        <v>33</v>
      </c>
    </row>
    <row r="14598" spans="1:7" x14ac:dyDescent="0.25">
      <c r="A14598" t="s">
        <v>28638</v>
      </c>
      <c r="B14598" t="s">
        <v>28639</v>
      </c>
      <c r="C14598">
        <v>563.77800000000002</v>
      </c>
      <c r="D14598">
        <v>0</v>
      </c>
      <c r="E14598">
        <v>0.20499999999999999</v>
      </c>
      <c r="F14598">
        <v>0.21</v>
      </c>
      <c r="G14598" t="s">
        <v>22</v>
      </c>
    </row>
    <row r="14599" spans="1:7" x14ac:dyDescent="0.25">
      <c r="A14599" t="s">
        <v>28640</v>
      </c>
      <c r="B14599" t="s">
        <v>28641</v>
      </c>
      <c r="C14599">
        <v>0</v>
      </c>
      <c r="D14599">
        <v>0</v>
      </c>
      <c r="E14599">
        <v>52.86</v>
      </c>
      <c r="F14599">
        <v>0</v>
      </c>
      <c r="G14599" t="s">
        <v>22</v>
      </c>
    </row>
    <row r="14600" spans="1:7" x14ac:dyDescent="0.25">
      <c r="A14600" t="s">
        <v>28642</v>
      </c>
      <c r="B14600" t="s">
        <v>28643</v>
      </c>
      <c r="C14600">
        <v>0</v>
      </c>
      <c r="D14600">
        <v>0</v>
      </c>
      <c r="E14600">
        <v>197.7</v>
      </c>
      <c r="F14600">
        <v>0</v>
      </c>
      <c r="G14600" t="s">
        <v>33</v>
      </c>
    </row>
    <row r="14601" spans="1:7" x14ac:dyDescent="0.25">
      <c r="A14601" t="s">
        <v>28644</v>
      </c>
      <c r="B14601" t="s">
        <v>28645</v>
      </c>
      <c r="C14601">
        <v>0</v>
      </c>
      <c r="D14601">
        <v>0</v>
      </c>
      <c r="E14601">
        <v>397.95</v>
      </c>
      <c r="F14601">
        <v>0</v>
      </c>
      <c r="G14601" t="s">
        <v>33</v>
      </c>
    </row>
    <row r="14602" spans="1:7" x14ac:dyDescent="0.25">
      <c r="A14602" t="s">
        <v>28646</v>
      </c>
      <c r="B14602" t="s">
        <v>28647</v>
      </c>
      <c r="C14602">
        <v>0</v>
      </c>
      <c r="D14602">
        <v>0</v>
      </c>
      <c r="E14602">
        <v>504.30500000000001</v>
      </c>
      <c r="F14602">
        <v>0</v>
      </c>
      <c r="G14602" t="s">
        <v>33</v>
      </c>
    </row>
    <row r="14603" spans="1:7" x14ac:dyDescent="0.25">
      <c r="A14603" t="s">
        <v>28648</v>
      </c>
      <c r="B14603" t="s">
        <v>28649</v>
      </c>
      <c r="C14603">
        <v>0</v>
      </c>
      <c r="D14603">
        <v>0</v>
      </c>
      <c r="E14603">
        <v>0</v>
      </c>
      <c r="F14603">
        <v>0</v>
      </c>
      <c r="G14603" t="s">
        <v>22</v>
      </c>
    </row>
    <row r="14604" spans="1:7" x14ac:dyDescent="0.25">
      <c r="A14604" t="s">
        <v>28650</v>
      </c>
      <c r="B14604" t="s">
        <v>28651</v>
      </c>
      <c r="C14604">
        <v>0</v>
      </c>
      <c r="D14604">
        <v>0</v>
      </c>
      <c r="E14604">
        <v>303.56099999999998</v>
      </c>
      <c r="F14604">
        <v>0</v>
      </c>
      <c r="G14604" t="s">
        <v>33</v>
      </c>
    </row>
    <row r="14605" spans="1:7" x14ac:dyDescent="0.25">
      <c r="A14605" t="s">
        <v>28652</v>
      </c>
      <c r="B14605" t="s">
        <v>28653</v>
      </c>
      <c r="C14605">
        <v>0</v>
      </c>
      <c r="D14605">
        <v>0</v>
      </c>
      <c r="E14605">
        <v>0.79700000000000004</v>
      </c>
      <c r="F14605">
        <v>0</v>
      </c>
      <c r="G14605" t="s">
        <v>33</v>
      </c>
    </row>
    <row r="14606" spans="1:7" x14ac:dyDescent="0.25">
      <c r="A14606" t="s">
        <v>28654</v>
      </c>
      <c r="B14606" t="s">
        <v>28655</v>
      </c>
      <c r="C14606">
        <v>0</v>
      </c>
      <c r="D14606">
        <v>0</v>
      </c>
      <c r="E14606">
        <v>56.564999999999998</v>
      </c>
      <c r="F14606">
        <v>0</v>
      </c>
      <c r="G14606" t="s">
        <v>33</v>
      </c>
    </row>
    <row r="14607" spans="1:7" x14ac:dyDescent="0.25">
      <c r="A14607" t="s">
        <v>28656</v>
      </c>
      <c r="B14607" t="s">
        <v>28657</v>
      </c>
      <c r="C14607">
        <v>0</v>
      </c>
      <c r="D14607">
        <v>0</v>
      </c>
      <c r="E14607">
        <v>39.390999999999998</v>
      </c>
      <c r="F14607">
        <v>0</v>
      </c>
      <c r="G14607" t="s">
        <v>22</v>
      </c>
    </row>
    <row r="14608" spans="1:7" x14ac:dyDescent="0.25">
      <c r="A14608" t="s">
        <v>28658</v>
      </c>
      <c r="B14608" t="s">
        <v>28659</v>
      </c>
      <c r="C14608">
        <v>0</v>
      </c>
      <c r="D14608">
        <v>0</v>
      </c>
      <c r="E14608">
        <v>11.948</v>
      </c>
      <c r="F14608">
        <v>0</v>
      </c>
      <c r="G14608" t="s">
        <v>33</v>
      </c>
    </row>
    <row r="14609" spans="1:7" x14ac:dyDescent="0.25">
      <c r="A14609" t="s">
        <v>28660</v>
      </c>
      <c r="B14609" t="s">
        <v>28661</v>
      </c>
      <c r="C14609">
        <v>0</v>
      </c>
      <c r="D14609">
        <v>0</v>
      </c>
      <c r="E14609">
        <v>0</v>
      </c>
      <c r="F14609">
        <v>0</v>
      </c>
      <c r="G14609" t="s">
        <v>22</v>
      </c>
    </row>
    <row r="14610" spans="1:7" x14ac:dyDescent="0.25">
      <c r="A14610" t="s">
        <v>28662</v>
      </c>
      <c r="B14610" t="s">
        <v>28663</v>
      </c>
      <c r="C14610">
        <v>0</v>
      </c>
      <c r="D14610">
        <v>0</v>
      </c>
      <c r="E14610">
        <v>0</v>
      </c>
      <c r="F14610">
        <v>0</v>
      </c>
      <c r="G14610" t="s">
        <v>22</v>
      </c>
    </row>
    <row r="14611" spans="1:7" x14ac:dyDescent="0.25">
      <c r="A14611" t="s">
        <v>28664</v>
      </c>
      <c r="B14611" t="s">
        <v>28665</v>
      </c>
      <c r="C14611">
        <v>0</v>
      </c>
      <c r="D14611">
        <v>0</v>
      </c>
      <c r="E14611">
        <v>0</v>
      </c>
      <c r="F14611">
        <v>0</v>
      </c>
      <c r="G14611" t="s">
        <v>22</v>
      </c>
    </row>
    <row r="14612" spans="1:7" x14ac:dyDescent="0.25">
      <c r="A14612" t="s">
        <v>28666</v>
      </c>
      <c r="B14612" t="s">
        <v>28667</v>
      </c>
      <c r="C14612">
        <v>0</v>
      </c>
      <c r="D14612">
        <v>0</v>
      </c>
      <c r="E14612">
        <v>0</v>
      </c>
      <c r="F14612">
        <v>0</v>
      </c>
      <c r="G14612" t="s">
        <v>22</v>
      </c>
    </row>
    <row r="14613" spans="1:7" x14ac:dyDescent="0.25">
      <c r="A14613" t="s">
        <v>28668</v>
      </c>
      <c r="B14613" t="s">
        <v>28669</v>
      </c>
      <c r="C14613">
        <v>0</v>
      </c>
      <c r="D14613">
        <v>0</v>
      </c>
      <c r="E14613">
        <v>0</v>
      </c>
      <c r="F14613">
        <v>0</v>
      </c>
      <c r="G14613" t="s">
        <v>22</v>
      </c>
    </row>
    <row r="14614" spans="1:7" x14ac:dyDescent="0.25">
      <c r="A14614" t="s">
        <v>28670</v>
      </c>
      <c r="B14614" t="s">
        <v>28671</v>
      </c>
      <c r="C14614">
        <v>0</v>
      </c>
      <c r="D14614">
        <v>0</v>
      </c>
      <c r="E14614">
        <v>0</v>
      </c>
      <c r="F14614">
        <v>0</v>
      </c>
      <c r="G14614" t="s">
        <v>22</v>
      </c>
    </row>
    <row r="14615" spans="1:7" x14ac:dyDescent="0.25">
      <c r="A14615" t="s">
        <v>28672</v>
      </c>
      <c r="B14615" t="s">
        <v>28673</v>
      </c>
      <c r="C14615">
        <v>0</v>
      </c>
      <c r="D14615">
        <v>0</v>
      </c>
      <c r="E14615">
        <v>0</v>
      </c>
      <c r="F14615">
        <v>0</v>
      </c>
      <c r="G14615" t="s">
        <v>22</v>
      </c>
    </row>
    <row r="14616" spans="1:7" x14ac:dyDescent="0.25">
      <c r="A14616" t="s">
        <v>28674</v>
      </c>
      <c r="B14616" t="s">
        <v>28675</v>
      </c>
      <c r="C14616">
        <v>0</v>
      </c>
      <c r="D14616">
        <v>0</v>
      </c>
      <c r="E14616">
        <v>3.6859999999999999</v>
      </c>
      <c r="F14616">
        <v>1.6719999999999999</v>
      </c>
      <c r="G14616" t="s">
        <v>22</v>
      </c>
    </row>
    <row r="14617" spans="1:7" x14ac:dyDescent="0.25">
      <c r="A14617" t="s">
        <v>28676</v>
      </c>
      <c r="B14617" t="s">
        <v>28677</v>
      </c>
      <c r="C14617">
        <v>0</v>
      </c>
      <c r="D14617">
        <v>0</v>
      </c>
      <c r="E14617">
        <v>28.332999999999998</v>
      </c>
      <c r="F14617">
        <v>0</v>
      </c>
      <c r="G14617" t="s">
        <v>33</v>
      </c>
    </row>
    <row r="14618" spans="1:7" x14ac:dyDescent="0.25">
      <c r="A14618" t="s">
        <v>28678</v>
      </c>
      <c r="B14618" t="s">
        <v>28679</v>
      </c>
      <c r="C14618">
        <v>0</v>
      </c>
      <c r="D14618">
        <v>0</v>
      </c>
      <c r="E14618">
        <v>41.917999999999999</v>
      </c>
      <c r="F14618">
        <v>0</v>
      </c>
      <c r="G14618" t="s">
        <v>33</v>
      </c>
    </row>
    <row r="14619" spans="1:7" x14ac:dyDescent="0.25">
      <c r="A14619" t="s">
        <v>28680</v>
      </c>
      <c r="B14619" t="s">
        <v>28681</v>
      </c>
      <c r="C14619">
        <v>60</v>
      </c>
      <c r="D14619">
        <v>0</v>
      </c>
      <c r="E14619">
        <v>0.46</v>
      </c>
      <c r="F14619">
        <v>0.46</v>
      </c>
      <c r="G14619" t="s">
        <v>22</v>
      </c>
    </row>
    <row r="14620" spans="1:7" x14ac:dyDescent="0.25">
      <c r="A14620" t="s">
        <v>28682</v>
      </c>
      <c r="B14620" t="s">
        <v>28683</v>
      </c>
      <c r="C14620">
        <v>0</v>
      </c>
      <c r="D14620">
        <v>0</v>
      </c>
      <c r="E14620">
        <v>580.22400000000005</v>
      </c>
      <c r="F14620">
        <v>0</v>
      </c>
      <c r="G14620" t="s">
        <v>22</v>
      </c>
    </row>
    <row r="14621" spans="1:7" x14ac:dyDescent="0.25">
      <c r="A14621" t="s">
        <v>28684</v>
      </c>
      <c r="B14621" t="s">
        <v>28685</v>
      </c>
      <c r="C14621">
        <v>568</v>
      </c>
      <c r="D14621">
        <v>5.44</v>
      </c>
      <c r="E14621">
        <v>0.32</v>
      </c>
      <c r="F14621">
        <v>0.32</v>
      </c>
      <c r="G14621" t="s">
        <v>22</v>
      </c>
    </row>
    <row r="14622" spans="1:7" x14ac:dyDescent="0.25">
      <c r="A14622" t="s">
        <v>28686</v>
      </c>
      <c r="B14622" t="s">
        <v>28687</v>
      </c>
      <c r="C14622">
        <v>690</v>
      </c>
      <c r="D14622">
        <v>0</v>
      </c>
      <c r="E14622">
        <v>2.3020200000000002</v>
      </c>
      <c r="F14622">
        <v>1.08</v>
      </c>
      <c r="G14622" t="s">
        <v>22</v>
      </c>
    </row>
    <row r="14623" spans="1:7" x14ac:dyDescent="0.25">
      <c r="A14623" t="s">
        <v>28688</v>
      </c>
      <c r="B14623" t="s">
        <v>28689</v>
      </c>
      <c r="C14623">
        <v>1</v>
      </c>
      <c r="D14623">
        <v>0</v>
      </c>
      <c r="E14623">
        <v>51.886000000000003</v>
      </c>
      <c r="F14623">
        <v>51.886000000000003</v>
      </c>
      <c r="G14623" t="s">
        <v>33</v>
      </c>
    </row>
    <row r="14624" spans="1:7" x14ac:dyDescent="0.25">
      <c r="A14624" t="s">
        <v>28690</v>
      </c>
      <c r="B14624" t="s">
        <v>28691</v>
      </c>
      <c r="C14624">
        <v>23514</v>
      </c>
      <c r="D14624">
        <v>0</v>
      </c>
      <c r="E14624">
        <v>0.215</v>
      </c>
      <c r="F14624">
        <v>0.55320000000000003</v>
      </c>
      <c r="G14624" t="s">
        <v>22</v>
      </c>
    </row>
    <row r="14625" spans="1:7" x14ac:dyDescent="0.25">
      <c r="A14625" t="s">
        <v>28692</v>
      </c>
      <c r="B14625" t="s">
        <v>28693</v>
      </c>
      <c r="C14625">
        <v>0</v>
      </c>
      <c r="D14625">
        <v>0</v>
      </c>
      <c r="E14625">
        <v>0</v>
      </c>
      <c r="F14625">
        <v>0</v>
      </c>
      <c r="G14625" t="s">
        <v>22</v>
      </c>
    </row>
    <row r="14626" spans="1:7" x14ac:dyDescent="0.25">
      <c r="A14626" t="s">
        <v>28694</v>
      </c>
      <c r="B14626" t="s">
        <v>28695</v>
      </c>
      <c r="C14626">
        <v>0</v>
      </c>
      <c r="D14626">
        <v>0</v>
      </c>
      <c r="E14626">
        <v>0</v>
      </c>
      <c r="F14626">
        <v>0</v>
      </c>
      <c r="G14626" t="s">
        <v>22</v>
      </c>
    </row>
    <row r="14627" spans="1:7" x14ac:dyDescent="0.25">
      <c r="A14627" t="s">
        <v>28696</v>
      </c>
      <c r="B14627" t="s">
        <v>28697</v>
      </c>
      <c r="C14627">
        <v>0</v>
      </c>
      <c r="D14627">
        <v>0</v>
      </c>
      <c r="E14627">
        <v>1.85</v>
      </c>
      <c r="F14627">
        <v>0</v>
      </c>
      <c r="G14627" t="s">
        <v>22</v>
      </c>
    </row>
    <row r="14628" spans="1:7" x14ac:dyDescent="0.25">
      <c r="A14628" t="s">
        <v>28698</v>
      </c>
      <c r="B14628" t="s">
        <v>28699</v>
      </c>
      <c r="C14628">
        <v>0</v>
      </c>
      <c r="D14628">
        <v>0</v>
      </c>
      <c r="E14628">
        <v>0</v>
      </c>
      <c r="F14628">
        <v>0</v>
      </c>
      <c r="G14628" t="s">
        <v>22</v>
      </c>
    </row>
    <row r="14629" spans="1:7" x14ac:dyDescent="0.25">
      <c r="A14629" t="s">
        <v>28700</v>
      </c>
      <c r="B14629" t="s">
        <v>28701</v>
      </c>
      <c r="C14629">
        <v>0</v>
      </c>
      <c r="D14629">
        <v>0</v>
      </c>
      <c r="E14629">
        <v>0</v>
      </c>
      <c r="F14629">
        <v>0</v>
      </c>
      <c r="G14629" t="s">
        <v>22</v>
      </c>
    </row>
    <row r="14630" spans="1:7" x14ac:dyDescent="0.25">
      <c r="A14630" t="s">
        <v>28702</v>
      </c>
      <c r="B14630" t="s">
        <v>28703</v>
      </c>
      <c r="C14630">
        <v>0</v>
      </c>
      <c r="D14630">
        <v>0</v>
      </c>
      <c r="E14630">
        <v>0</v>
      </c>
      <c r="F14630">
        <v>0</v>
      </c>
      <c r="G14630" t="s">
        <v>22</v>
      </c>
    </row>
    <row r="14631" spans="1:7" x14ac:dyDescent="0.25">
      <c r="A14631" t="s">
        <v>28704</v>
      </c>
      <c r="B14631" t="s">
        <v>28705</v>
      </c>
      <c r="C14631">
        <v>0</v>
      </c>
      <c r="D14631">
        <v>0</v>
      </c>
      <c r="E14631">
        <v>0.01</v>
      </c>
      <c r="F14631">
        <v>0.01</v>
      </c>
      <c r="G14631" t="s">
        <v>22</v>
      </c>
    </row>
    <row r="14632" spans="1:7" x14ac:dyDescent="0.25">
      <c r="A14632" t="s">
        <v>28706</v>
      </c>
      <c r="B14632" t="s">
        <v>28707</v>
      </c>
      <c r="C14632">
        <v>0</v>
      </c>
      <c r="D14632">
        <v>0</v>
      </c>
      <c r="E14632">
        <v>0</v>
      </c>
      <c r="F14632">
        <v>0</v>
      </c>
      <c r="G14632" t="s">
        <v>22</v>
      </c>
    </row>
    <row r="14633" spans="1:7" x14ac:dyDescent="0.25">
      <c r="A14633" t="s">
        <v>28708</v>
      </c>
      <c r="B14633" t="s">
        <v>28709</v>
      </c>
      <c r="C14633">
        <v>0</v>
      </c>
      <c r="D14633">
        <v>0</v>
      </c>
      <c r="E14633">
        <v>0</v>
      </c>
      <c r="F14633">
        <v>0</v>
      </c>
      <c r="G14633" t="s">
        <v>22</v>
      </c>
    </row>
    <row r="14634" spans="1:7" x14ac:dyDescent="0.25">
      <c r="A14634" t="s">
        <v>28710</v>
      </c>
      <c r="B14634" t="s">
        <v>28711</v>
      </c>
      <c r="C14634">
        <v>0</v>
      </c>
      <c r="D14634">
        <v>8.0300000000000007E-3</v>
      </c>
      <c r="E14634">
        <v>0</v>
      </c>
      <c r="F14634">
        <v>8.0300000000000007E-3</v>
      </c>
      <c r="G14634" t="s">
        <v>22</v>
      </c>
    </row>
    <row r="14635" spans="1:7" x14ac:dyDescent="0.25">
      <c r="A14635" t="s">
        <v>28712</v>
      </c>
      <c r="B14635" t="s">
        <v>28713</v>
      </c>
      <c r="C14635">
        <v>0</v>
      </c>
      <c r="D14635">
        <v>222.5</v>
      </c>
      <c r="E14635">
        <v>46.633000000000003</v>
      </c>
      <c r="F14635">
        <v>46.633000000000003</v>
      </c>
      <c r="G14635" t="s">
        <v>33</v>
      </c>
    </row>
    <row r="14636" spans="1:7" x14ac:dyDescent="0.25">
      <c r="A14636" t="s">
        <v>28714</v>
      </c>
      <c r="B14636" t="s">
        <v>28715</v>
      </c>
      <c r="C14636">
        <v>0</v>
      </c>
      <c r="D14636">
        <v>208.83</v>
      </c>
      <c r="E14636">
        <v>41.161000000000001</v>
      </c>
      <c r="F14636">
        <v>41.161000000000001</v>
      </c>
      <c r="G14636" t="s">
        <v>33</v>
      </c>
    </row>
    <row r="14637" spans="1:7" x14ac:dyDescent="0.25">
      <c r="A14637" t="s">
        <v>28716</v>
      </c>
      <c r="B14637" t="s">
        <v>28717</v>
      </c>
      <c r="C14637">
        <v>19</v>
      </c>
      <c r="D14637">
        <v>0</v>
      </c>
      <c r="E14637">
        <v>1.417</v>
      </c>
      <c r="F14637">
        <v>1.417</v>
      </c>
      <c r="G14637" t="s">
        <v>33</v>
      </c>
    </row>
    <row r="14638" spans="1:7" x14ac:dyDescent="0.25">
      <c r="A14638" t="s">
        <v>28718</v>
      </c>
      <c r="B14638" t="s">
        <v>28719</v>
      </c>
      <c r="C14638">
        <v>38</v>
      </c>
      <c r="D14638">
        <v>0</v>
      </c>
      <c r="E14638">
        <v>2.3290000000000002</v>
      </c>
      <c r="F14638">
        <v>2.3290000000000002</v>
      </c>
      <c r="G14638" t="s">
        <v>33</v>
      </c>
    </row>
    <row r="14639" spans="1:7" x14ac:dyDescent="0.25">
      <c r="A14639" t="s">
        <v>28720</v>
      </c>
      <c r="B14639" t="s">
        <v>28721</v>
      </c>
      <c r="C14639">
        <v>5</v>
      </c>
      <c r="D14639">
        <v>0</v>
      </c>
      <c r="E14639">
        <v>4.22</v>
      </c>
      <c r="F14639">
        <v>4.22</v>
      </c>
      <c r="G14639" t="s">
        <v>33</v>
      </c>
    </row>
    <row r="14640" spans="1:7" x14ac:dyDescent="0.25">
      <c r="A14640" t="s">
        <v>28722</v>
      </c>
      <c r="B14640" t="s">
        <v>28723</v>
      </c>
      <c r="C14640">
        <v>0</v>
      </c>
      <c r="D14640">
        <v>0</v>
      </c>
      <c r="E14640">
        <v>7.1420000000000003</v>
      </c>
      <c r="F14640">
        <v>7.1420000000000003</v>
      </c>
      <c r="G14640" t="s">
        <v>33</v>
      </c>
    </row>
    <row r="14641" spans="1:7" x14ac:dyDescent="0.25">
      <c r="A14641" t="s">
        <v>28724</v>
      </c>
      <c r="B14641" t="s">
        <v>9988</v>
      </c>
      <c r="C14641">
        <v>0</v>
      </c>
      <c r="D14641">
        <v>0</v>
      </c>
      <c r="E14641">
        <v>1.0999999999999999E-2</v>
      </c>
      <c r="F14641">
        <v>0</v>
      </c>
      <c r="G14641" t="s">
        <v>22</v>
      </c>
    </row>
    <row r="14642" spans="1:7" x14ac:dyDescent="0.25">
      <c r="A14642" t="s">
        <v>28725</v>
      </c>
      <c r="B14642" t="s">
        <v>28726</v>
      </c>
      <c r="C14642">
        <v>1</v>
      </c>
      <c r="D14642">
        <v>367.15</v>
      </c>
      <c r="E14642">
        <v>64.352000000000004</v>
      </c>
      <c r="F14642">
        <v>60.95</v>
      </c>
      <c r="G14642" t="s">
        <v>33</v>
      </c>
    </row>
    <row r="14643" spans="1:7" x14ac:dyDescent="0.25">
      <c r="A14643" t="s">
        <v>28727</v>
      </c>
      <c r="B14643" t="s">
        <v>28728</v>
      </c>
      <c r="C14643">
        <v>0</v>
      </c>
      <c r="D14643">
        <v>0</v>
      </c>
      <c r="E14643">
        <v>29.536000000000001</v>
      </c>
      <c r="F14643">
        <v>25.146999999999998</v>
      </c>
      <c r="G14643" t="s">
        <v>33</v>
      </c>
    </row>
    <row r="14644" spans="1:7" x14ac:dyDescent="0.25">
      <c r="A14644" t="s">
        <v>28729</v>
      </c>
      <c r="B14644" t="s">
        <v>28730</v>
      </c>
      <c r="C14644">
        <v>2</v>
      </c>
      <c r="D14644">
        <v>0</v>
      </c>
      <c r="E14644">
        <v>44.927999999999997</v>
      </c>
      <c r="F14644">
        <v>39.207000000000001</v>
      </c>
      <c r="G14644" t="s">
        <v>33</v>
      </c>
    </row>
    <row r="14645" spans="1:7" x14ac:dyDescent="0.25">
      <c r="A14645" t="s">
        <v>28731</v>
      </c>
      <c r="B14645" t="s">
        <v>28732</v>
      </c>
      <c r="C14645">
        <v>0</v>
      </c>
      <c r="D14645">
        <v>0</v>
      </c>
      <c r="E14645">
        <v>12.303000000000001</v>
      </c>
      <c r="F14645">
        <v>0</v>
      </c>
      <c r="G14645" t="s">
        <v>33</v>
      </c>
    </row>
    <row r="14646" spans="1:7" x14ac:dyDescent="0.25">
      <c r="A14646" t="s">
        <v>28733</v>
      </c>
      <c r="B14646" t="s">
        <v>28734</v>
      </c>
      <c r="C14646">
        <v>0</v>
      </c>
      <c r="D14646">
        <v>0</v>
      </c>
      <c r="E14646">
        <v>200</v>
      </c>
      <c r="F14646">
        <v>0</v>
      </c>
      <c r="G14646" t="s">
        <v>22</v>
      </c>
    </row>
    <row r="14647" spans="1:7" x14ac:dyDescent="0.25">
      <c r="A14647" t="s">
        <v>28735</v>
      </c>
      <c r="B14647" t="s">
        <v>28736</v>
      </c>
      <c r="C14647">
        <v>4</v>
      </c>
      <c r="D14647">
        <v>167.04</v>
      </c>
      <c r="E14647">
        <v>3.1879999999999999E-2</v>
      </c>
      <c r="F14647">
        <v>167.04</v>
      </c>
      <c r="G14647" t="s">
        <v>22</v>
      </c>
    </row>
    <row r="14648" spans="1:7" x14ac:dyDescent="0.25">
      <c r="A14648" t="s">
        <v>28737</v>
      </c>
      <c r="B14648" t="s">
        <v>28738</v>
      </c>
      <c r="C14648">
        <v>0</v>
      </c>
      <c r="D14648">
        <v>0</v>
      </c>
      <c r="E14648">
        <v>77.724000000000004</v>
      </c>
      <c r="F14648">
        <v>0</v>
      </c>
      <c r="G14648" t="s">
        <v>33</v>
      </c>
    </row>
    <row r="14649" spans="1:7" x14ac:dyDescent="0.25">
      <c r="A14649" t="s">
        <v>28739</v>
      </c>
      <c r="B14649" t="s">
        <v>28740</v>
      </c>
      <c r="C14649">
        <v>0</v>
      </c>
      <c r="D14649">
        <v>0</v>
      </c>
      <c r="E14649">
        <v>0</v>
      </c>
      <c r="F14649">
        <v>0</v>
      </c>
      <c r="G14649" t="s">
        <v>22</v>
      </c>
    </row>
    <row r="14650" spans="1:7" x14ac:dyDescent="0.25">
      <c r="A14650" t="s">
        <v>28741</v>
      </c>
      <c r="B14650" t="s">
        <v>28742</v>
      </c>
      <c r="C14650">
        <v>15</v>
      </c>
      <c r="D14650">
        <v>0</v>
      </c>
      <c r="E14650">
        <v>1.764</v>
      </c>
      <c r="F14650">
        <v>1.6842900000000001</v>
      </c>
      <c r="G14650" t="s">
        <v>33</v>
      </c>
    </row>
    <row r="14651" spans="1:7" x14ac:dyDescent="0.25">
      <c r="A14651" t="s">
        <v>28743</v>
      </c>
      <c r="B14651" t="s">
        <v>28744</v>
      </c>
      <c r="C14651">
        <v>2</v>
      </c>
      <c r="D14651">
        <v>0</v>
      </c>
      <c r="E14651">
        <v>5.2</v>
      </c>
      <c r="F14651">
        <v>4.5140000000000002</v>
      </c>
      <c r="G14651" t="s">
        <v>22</v>
      </c>
    </row>
    <row r="14652" spans="1:7" x14ac:dyDescent="0.25">
      <c r="A14652" t="s">
        <v>28745</v>
      </c>
      <c r="B14652" t="s">
        <v>28746</v>
      </c>
      <c r="C14652">
        <v>0</v>
      </c>
      <c r="D14652">
        <v>0</v>
      </c>
      <c r="E14652">
        <v>300.41300000000001</v>
      </c>
      <c r="F14652">
        <v>354.17899999999997</v>
      </c>
      <c r="G14652" t="s">
        <v>33</v>
      </c>
    </row>
    <row r="14653" spans="1:7" x14ac:dyDescent="0.25">
      <c r="A14653" t="s">
        <v>28747</v>
      </c>
      <c r="B14653" t="s">
        <v>28748</v>
      </c>
      <c r="C14653">
        <v>0</v>
      </c>
      <c r="D14653">
        <v>0</v>
      </c>
      <c r="E14653">
        <v>31.411000000000001</v>
      </c>
      <c r="F14653">
        <v>13.000999999999999</v>
      </c>
      <c r="G14653" t="s">
        <v>22</v>
      </c>
    </row>
    <row r="14654" spans="1:7" x14ac:dyDescent="0.25">
      <c r="A14654" t="s">
        <v>28749</v>
      </c>
      <c r="B14654" t="s">
        <v>28750</v>
      </c>
      <c r="C14654">
        <v>1</v>
      </c>
      <c r="D14654">
        <v>843</v>
      </c>
      <c r="E14654">
        <v>207.476</v>
      </c>
      <c r="F14654">
        <v>261.07799999999997</v>
      </c>
      <c r="G14654" t="s">
        <v>33</v>
      </c>
    </row>
    <row r="14655" spans="1:7" x14ac:dyDescent="0.25">
      <c r="A14655" t="s">
        <v>28751</v>
      </c>
      <c r="B14655" t="s">
        <v>27234</v>
      </c>
      <c r="C14655">
        <v>0</v>
      </c>
      <c r="D14655">
        <v>71.66</v>
      </c>
      <c r="E14655">
        <v>0</v>
      </c>
      <c r="F14655">
        <v>0</v>
      </c>
      <c r="G14655" t="s">
        <v>22</v>
      </c>
    </row>
    <row r="14656" spans="1:7" x14ac:dyDescent="0.25">
      <c r="A14656" t="s">
        <v>28752</v>
      </c>
      <c r="B14656" t="s">
        <v>28753</v>
      </c>
      <c r="C14656">
        <v>0</v>
      </c>
      <c r="D14656">
        <v>0</v>
      </c>
      <c r="E14656">
        <v>11.99</v>
      </c>
      <c r="F14656">
        <v>0</v>
      </c>
      <c r="G14656" t="s">
        <v>22</v>
      </c>
    </row>
    <row r="14657" spans="1:7" x14ac:dyDescent="0.25">
      <c r="A14657" t="s">
        <v>28754</v>
      </c>
      <c r="B14657" t="s">
        <v>28755</v>
      </c>
      <c r="C14657">
        <v>10</v>
      </c>
      <c r="D14657">
        <v>0</v>
      </c>
      <c r="E14657">
        <v>3.16</v>
      </c>
      <c r="F14657">
        <v>3.16</v>
      </c>
      <c r="G14657" t="s">
        <v>22</v>
      </c>
    </row>
    <row r="14658" spans="1:7" x14ac:dyDescent="0.25">
      <c r="A14658" t="s">
        <v>28756</v>
      </c>
      <c r="B14658" t="s">
        <v>28757</v>
      </c>
      <c r="C14658">
        <v>0</v>
      </c>
      <c r="D14658">
        <v>0</v>
      </c>
      <c r="E14658">
        <v>0</v>
      </c>
      <c r="F14658">
        <v>0</v>
      </c>
      <c r="G14658" t="s">
        <v>22</v>
      </c>
    </row>
    <row r="14659" spans="1:7" x14ac:dyDescent="0.25">
      <c r="A14659" t="s">
        <v>28758</v>
      </c>
      <c r="B14659" t="s">
        <v>28759</v>
      </c>
      <c r="C14659">
        <v>0</v>
      </c>
      <c r="D14659">
        <v>0</v>
      </c>
      <c r="E14659">
        <v>9.7159999999999996E-2</v>
      </c>
      <c r="F14659">
        <v>0</v>
      </c>
      <c r="G14659" t="s">
        <v>22</v>
      </c>
    </row>
    <row r="14660" spans="1:7" x14ac:dyDescent="0.25">
      <c r="A14660" t="s">
        <v>28760</v>
      </c>
      <c r="B14660" t="s">
        <v>28761</v>
      </c>
      <c r="C14660">
        <v>4</v>
      </c>
      <c r="D14660">
        <v>0</v>
      </c>
      <c r="E14660">
        <v>115.25</v>
      </c>
      <c r="F14660">
        <v>115.25</v>
      </c>
      <c r="G14660" t="s">
        <v>22</v>
      </c>
    </row>
    <row r="14661" spans="1:7" x14ac:dyDescent="0.25">
      <c r="A14661" t="s">
        <v>28762</v>
      </c>
      <c r="B14661" t="s">
        <v>28763</v>
      </c>
      <c r="C14661">
        <v>243</v>
      </c>
      <c r="D14661">
        <v>0</v>
      </c>
      <c r="E14661">
        <v>5.78</v>
      </c>
      <c r="F14661">
        <v>8.09</v>
      </c>
      <c r="G14661" t="s">
        <v>33</v>
      </c>
    </row>
    <row r="14662" spans="1:7" x14ac:dyDescent="0.25">
      <c r="A14662" t="s">
        <v>28764</v>
      </c>
      <c r="B14662" t="s">
        <v>28765</v>
      </c>
      <c r="C14662">
        <v>25</v>
      </c>
      <c r="D14662">
        <v>0</v>
      </c>
      <c r="E14662">
        <v>1.3835299999999999</v>
      </c>
      <c r="F14662">
        <v>1</v>
      </c>
      <c r="G14662" t="s">
        <v>22</v>
      </c>
    </row>
    <row r="14663" spans="1:7" x14ac:dyDescent="0.25">
      <c r="A14663" t="s">
        <v>28766</v>
      </c>
      <c r="B14663" t="s">
        <v>28767</v>
      </c>
      <c r="C14663">
        <v>536</v>
      </c>
      <c r="D14663">
        <v>0</v>
      </c>
      <c r="E14663">
        <v>1.47</v>
      </c>
      <c r="F14663">
        <v>7.0000000000000007E-2</v>
      </c>
      <c r="G14663" t="s">
        <v>22</v>
      </c>
    </row>
    <row r="14664" spans="1:7" x14ac:dyDescent="0.25">
      <c r="A14664" t="s">
        <v>28768</v>
      </c>
      <c r="B14664" t="s">
        <v>28769</v>
      </c>
      <c r="C14664">
        <v>0</v>
      </c>
      <c r="D14664">
        <v>0</v>
      </c>
      <c r="E14664">
        <v>0</v>
      </c>
      <c r="F14664">
        <v>0</v>
      </c>
      <c r="G14664" t="s">
        <v>22</v>
      </c>
    </row>
    <row r="14665" spans="1:7" x14ac:dyDescent="0.25">
      <c r="A14665" t="s">
        <v>28770</v>
      </c>
      <c r="B14665" t="s">
        <v>28771</v>
      </c>
      <c r="C14665">
        <v>0</v>
      </c>
      <c r="D14665">
        <v>0</v>
      </c>
      <c r="E14665">
        <v>345.63099999999997</v>
      </c>
      <c r="F14665">
        <v>0</v>
      </c>
      <c r="G14665" t="s">
        <v>33</v>
      </c>
    </row>
    <row r="14666" spans="1:7" x14ac:dyDescent="0.25">
      <c r="A14666" t="s">
        <v>28772</v>
      </c>
      <c r="B14666" t="s">
        <v>28773</v>
      </c>
      <c r="C14666">
        <v>4</v>
      </c>
      <c r="D14666">
        <v>0</v>
      </c>
      <c r="E14666">
        <v>167.04</v>
      </c>
      <c r="F14666">
        <v>167.04</v>
      </c>
      <c r="G14666" t="s">
        <v>22</v>
      </c>
    </row>
    <row r="14667" spans="1:7" x14ac:dyDescent="0.25">
      <c r="A14667" t="s">
        <v>28774</v>
      </c>
      <c r="B14667" t="s">
        <v>28775</v>
      </c>
      <c r="C14667">
        <v>0</v>
      </c>
      <c r="D14667">
        <v>0</v>
      </c>
      <c r="E14667">
        <v>0</v>
      </c>
      <c r="F14667">
        <v>0</v>
      </c>
      <c r="G14667" t="s">
        <v>22</v>
      </c>
    </row>
    <row r="14668" spans="1:7" x14ac:dyDescent="0.25">
      <c r="A14668" t="s">
        <v>28776</v>
      </c>
      <c r="B14668" t="s">
        <v>28777</v>
      </c>
      <c r="C14668">
        <v>0</v>
      </c>
      <c r="D14668">
        <v>0</v>
      </c>
      <c r="E14668">
        <v>0</v>
      </c>
      <c r="F14668">
        <v>0</v>
      </c>
      <c r="G14668" t="s">
        <v>22</v>
      </c>
    </row>
    <row r="14669" spans="1:7" x14ac:dyDescent="0.25">
      <c r="A14669" t="s">
        <v>28778</v>
      </c>
      <c r="B14669" t="s">
        <v>28779</v>
      </c>
      <c r="C14669">
        <v>0</v>
      </c>
      <c r="D14669">
        <v>0</v>
      </c>
      <c r="E14669">
        <v>406.76799999999997</v>
      </c>
      <c r="F14669">
        <v>0</v>
      </c>
      <c r="G14669" t="s">
        <v>33</v>
      </c>
    </row>
    <row r="14670" spans="1:7" x14ac:dyDescent="0.25">
      <c r="A14670" t="s">
        <v>28780</v>
      </c>
      <c r="B14670" t="s">
        <v>28781</v>
      </c>
      <c r="C14670">
        <v>0</v>
      </c>
      <c r="D14670">
        <v>0</v>
      </c>
      <c r="E14670">
        <v>53.601999999999997</v>
      </c>
      <c r="F14670">
        <v>14.465999999999999</v>
      </c>
      <c r="G14670" t="s">
        <v>22</v>
      </c>
    </row>
    <row r="14671" spans="1:7" x14ac:dyDescent="0.25">
      <c r="A14671" t="s">
        <v>28782</v>
      </c>
      <c r="B14671" t="s">
        <v>28783</v>
      </c>
      <c r="C14671">
        <v>0</v>
      </c>
      <c r="D14671">
        <v>0</v>
      </c>
      <c r="E14671">
        <v>346.07499999999999</v>
      </c>
      <c r="F14671">
        <v>0</v>
      </c>
      <c r="G14671" t="s">
        <v>33</v>
      </c>
    </row>
    <row r="14672" spans="1:7" x14ac:dyDescent="0.25">
      <c r="A14672" t="s">
        <v>28784</v>
      </c>
      <c r="B14672" t="s">
        <v>28785</v>
      </c>
      <c r="C14672">
        <v>50</v>
      </c>
      <c r="D14672">
        <v>0</v>
      </c>
      <c r="E14672">
        <v>9.58</v>
      </c>
      <c r="F14672">
        <v>9.58</v>
      </c>
      <c r="G14672" t="s">
        <v>22</v>
      </c>
    </row>
    <row r="14673" spans="1:7" x14ac:dyDescent="0.25">
      <c r="A14673" t="s">
        <v>28786</v>
      </c>
      <c r="B14673" t="s">
        <v>28787</v>
      </c>
      <c r="C14673">
        <v>0</v>
      </c>
      <c r="D14673">
        <v>0</v>
      </c>
      <c r="E14673">
        <v>494.154</v>
      </c>
      <c r="F14673">
        <v>0</v>
      </c>
      <c r="G14673" t="s">
        <v>33</v>
      </c>
    </row>
    <row r="14674" spans="1:7" x14ac:dyDescent="0.25">
      <c r="A14674" t="s">
        <v>28788</v>
      </c>
      <c r="B14674" t="s">
        <v>28789</v>
      </c>
      <c r="C14674">
        <v>0</v>
      </c>
      <c r="D14674">
        <v>0</v>
      </c>
      <c r="E14674">
        <v>434.84800000000001</v>
      </c>
      <c r="F14674">
        <v>0</v>
      </c>
      <c r="G14674" t="s">
        <v>33</v>
      </c>
    </row>
    <row r="14675" spans="1:7" x14ac:dyDescent="0.25">
      <c r="A14675" t="s">
        <v>28790</v>
      </c>
      <c r="B14675" t="s">
        <v>28791</v>
      </c>
      <c r="C14675">
        <v>0</v>
      </c>
      <c r="D14675">
        <v>0</v>
      </c>
      <c r="E14675">
        <v>198.65199999999999</v>
      </c>
      <c r="F14675">
        <v>0</v>
      </c>
      <c r="G14675" t="s">
        <v>33</v>
      </c>
    </row>
    <row r="14676" spans="1:7" x14ac:dyDescent="0.25">
      <c r="A14676" t="s">
        <v>28792</v>
      </c>
      <c r="B14676" t="s">
        <v>28793</v>
      </c>
      <c r="C14676">
        <v>0</v>
      </c>
      <c r="D14676">
        <v>0</v>
      </c>
      <c r="E14676">
        <v>416.245</v>
      </c>
      <c r="F14676">
        <v>0</v>
      </c>
      <c r="G14676" t="s">
        <v>33</v>
      </c>
    </row>
    <row r="14677" spans="1:7" x14ac:dyDescent="0.25">
      <c r="A14677" t="s">
        <v>28794</v>
      </c>
      <c r="B14677" t="s">
        <v>28795</v>
      </c>
      <c r="C14677">
        <v>0</v>
      </c>
      <c r="D14677">
        <v>0</v>
      </c>
      <c r="E14677">
        <v>481.05799999999999</v>
      </c>
      <c r="F14677">
        <v>0</v>
      </c>
      <c r="G14677" t="s">
        <v>33</v>
      </c>
    </row>
    <row r="14678" spans="1:7" x14ac:dyDescent="0.25">
      <c r="A14678" t="s">
        <v>28796</v>
      </c>
      <c r="B14678" t="s">
        <v>28797</v>
      </c>
      <c r="C14678">
        <v>0</v>
      </c>
      <c r="D14678">
        <v>36.92</v>
      </c>
      <c r="E14678">
        <v>8.7859999999999996</v>
      </c>
      <c r="F14678">
        <v>10.548</v>
      </c>
      <c r="G14678" t="s">
        <v>33</v>
      </c>
    </row>
    <row r="14679" spans="1:7" x14ac:dyDescent="0.25">
      <c r="A14679" t="s">
        <v>28798</v>
      </c>
      <c r="B14679" t="s">
        <v>28231</v>
      </c>
      <c r="C14679">
        <v>0</v>
      </c>
      <c r="D14679">
        <v>0</v>
      </c>
      <c r="E14679">
        <v>147.70500000000001</v>
      </c>
      <c r="F14679">
        <v>0</v>
      </c>
      <c r="G14679" t="s">
        <v>22</v>
      </c>
    </row>
    <row r="14680" spans="1:7" x14ac:dyDescent="0.25">
      <c r="A14680" t="s">
        <v>28799</v>
      </c>
      <c r="B14680" t="s">
        <v>28800</v>
      </c>
      <c r="C14680">
        <v>0</v>
      </c>
      <c r="D14680">
        <v>0</v>
      </c>
      <c r="E14680">
        <v>2.33</v>
      </c>
      <c r="F14680">
        <v>0</v>
      </c>
      <c r="G14680" t="s">
        <v>33</v>
      </c>
    </row>
    <row r="14681" spans="1:7" x14ac:dyDescent="0.25">
      <c r="A14681" t="s">
        <v>28801</v>
      </c>
      <c r="B14681" t="s">
        <v>28802</v>
      </c>
      <c r="C14681">
        <v>0</v>
      </c>
      <c r="D14681">
        <v>0</v>
      </c>
      <c r="E14681">
        <v>0</v>
      </c>
      <c r="F14681">
        <v>0</v>
      </c>
      <c r="G14681" t="s">
        <v>33</v>
      </c>
    </row>
    <row r="14682" spans="1:7" x14ac:dyDescent="0.25">
      <c r="A14682" t="s">
        <v>28803</v>
      </c>
      <c r="B14682" t="s">
        <v>28804</v>
      </c>
      <c r="C14682">
        <v>0</v>
      </c>
      <c r="D14682">
        <v>0</v>
      </c>
      <c r="E14682">
        <v>0</v>
      </c>
      <c r="F14682">
        <v>0</v>
      </c>
      <c r="G14682" t="s">
        <v>22</v>
      </c>
    </row>
    <row r="14683" spans="1:7" x14ac:dyDescent="0.25">
      <c r="A14683" t="s">
        <v>28805</v>
      </c>
      <c r="B14683" t="s">
        <v>28806</v>
      </c>
      <c r="C14683">
        <v>0</v>
      </c>
      <c r="D14683">
        <v>0</v>
      </c>
      <c r="E14683">
        <v>22.582000000000001</v>
      </c>
      <c r="F14683">
        <v>15.19</v>
      </c>
      <c r="G14683" t="s">
        <v>22</v>
      </c>
    </row>
    <row r="14684" spans="1:7" x14ac:dyDescent="0.25">
      <c r="A14684" t="s">
        <v>28807</v>
      </c>
      <c r="B14684" t="s">
        <v>28808</v>
      </c>
      <c r="C14684">
        <v>0</v>
      </c>
      <c r="D14684">
        <v>0</v>
      </c>
      <c r="E14684">
        <v>34.83</v>
      </c>
      <c r="F14684">
        <v>0</v>
      </c>
      <c r="G14684" t="s">
        <v>33</v>
      </c>
    </row>
    <row r="14685" spans="1:7" x14ac:dyDescent="0.25">
      <c r="A14685" t="s">
        <v>28809</v>
      </c>
      <c r="B14685" t="s">
        <v>28810</v>
      </c>
      <c r="C14685">
        <v>5</v>
      </c>
      <c r="D14685">
        <v>0</v>
      </c>
      <c r="E14685">
        <v>4.97</v>
      </c>
      <c r="F14685">
        <v>4.97</v>
      </c>
      <c r="G14685" t="s">
        <v>22</v>
      </c>
    </row>
    <row r="14686" spans="1:7" x14ac:dyDescent="0.25">
      <c r="A14686" t="s">
        <v>28811</v>
      </c>
      <c r="B14686" t="s">
        <v>28812</v>
      </c>
      <c r="C14686">
        <v>0</v>
      </c>
      <c r="D14686">
        <v>0</v>
      </c>
      <c r="E14686">
        <v>2.1619999999999999</v>
      </c>
      <c r="F14686">
        <v>1.5249999999999999</v>
      </c>
      <c r="G14686" t="s">
        <v>22</v>
      </c>
    </row>
    <row r="14687" spans="1:7" x14ac:dyDescent="0.25">
      <c r="A14687" t="s">
        <v>28813</v>
      </c>
      <c r="B14687" t="s">
        <v>28814</v>
      </c>
      <c r="C14687">
        <v>0</v>
      </c>
      <c r="D14687">
        <v>0</v>
      </c>
      <c r="E14687">
        <v>1.855</v>
      </c>
      <c r="F14687">
        <v>0</v>
      </c>
      <c r="G14687" t="s">
        <v>33</v>
      </c>
    </row>
    <row r="14688" spans="1:7" x14ac:dyDescent="0.25">
      <c r="A14688" t="s">
        <v>28815</v>
      </c>
      <c r="B14688" t="s">
        <v>28816</v>
      </c>
      <c r="C14688">
        <v>0</v>
      </c>
      <c r="D14688">
        <v>726.11</v>
      </c>
      <c r="E14688">
        <v>207.46100000000001</v>
      </c>
      <c r="F14688">
        <v>0</v>
      </c>
      <c r="G14688" t="s">
        <v>33</v>
      </c>
    </row>
    <row r="14689" spans="1:7" x14ac:dyDescent="0.25">
      <c r="A14689" t="s">
        <v>28817</v>
      </c>
      <c r="B14689" t="s">
        <v>4800</v>
      </c>
      <c r="C14689">
        <v>0</v>
      </c>
      <c r="D14689">
        <v>446.23</v>
      </c>
      <c r="E14689">
        <v>321.577</v>
      </c>
      <c r="F14689">
        <v>0</v>
      </c>
      <c r="G14689" t="s">
        <v>33</v>
      </c>
    </row>
    <row r="14690" spans="1:7" x14ac:dyDescent="0.25">
      <c r="A14690" t="s">
        <v>28818</v>
      </c>
      <c r="B14690" t="s">
        <v>28819</v>
      </c>
      <c r="C14690">
        <v>0</v>
      </c>
      <c r="D14690">
        <v>864.46</v>
      </c>
      <c r="E14690">
        <v>625.53300000000002</v>
      </c>
      <c r="F14690">
        <v>0</v>
      </c>
      <c r="G14690" t="s">
        <v>33</v>
      </c>
    </row>
    <row r="14691" spans="1:7" x14ac:dyDescent="0.25">
      <c r="A14691" t="s">
        <v>28820</v>
      </c>
      <c r="B14691" t="s">
        <v>28821</v>
      </c>
      <c r="C14691">
        <v>0</v>
      </c>
      <c r="D14691">
        <v>375.02</v>
      </c>
      <c r="E14691">
        <v>251.6</v>
      </c>
      <c r="F14691">
        <v>0</v>
      </c>
      <c r="G14691" t="s">
        <v>33</v>
      </c>
    </row>
    <row r="14692" spans="1:7" x14ac:dyDescent="0.25">
      <c r="A14692" t="s">
        <v>28822</v>
      </c>
      <c r="B14692" t="s">
        <v>28823</v>
      </c>
      <c r="C14692">
        <v>0</v>
      </c>
      <c r="D14692">
        <v>0</v>
      </c>
      <c r="E14692">
        <v>8.1489999999999991</v>
      </c>
      <c r="F14692">
        <v>3.5950000000000002</v>
      </c>
      <c r="G14692" t="s">
        <v>22</v>
      </c>
    </row>
    <row r="14693" spans="1:7" x14ac:dyDescent="0.25">
      <c r="A14693" t="s">
        <v>28824</v>
      </c>
      <c r="B14693" t="s">
        <v>28825</v>
      </c>
      <c r="C14693">
        <v>0</v>
      </c>
      <c r="D14693">
        <v>6464.96</v>
      </c>
      <c r="E14693">
        <v>5205.6880000000001</v>
      </c>
      <c r="F14693">
        <v>0</v>
      </c>
      <c r="G14693" t="s">
        <v>33</v>
      </c>
    </row>
    <row r="14694" spans="1:7" x14ac:dyDescent="0.25">
      <c r="A14694" t="s">
        <v>28826</v>
      </c>
      <c r="B14694" t="s">
        <v>28827</v>
      </c>
      <c r="C14694">
        <v>0</v>
      </c>
      <c r="D14694">
        <v>2.4752999999999998</v>
      </c>
      <c r="E14694">
        <v>2.58</v>
      </c>
      <c r="F14694">
        <v>2.58</v>
      </c>
      <c r="G14694" t="s">
        <v>22</v>
      </c>
    </row>
    <row r="14695" spans="1:7" x14ac:dyDescent="0.25">
      <c r="A14695" t="s">
        <v>28828</v>
      </c>
      <c r="B14695" t="s">
        <v>28829</v>
      </c>
      <c r="C14695">
        <v>0</v>
      </c>
      <c r="D14695">
        <v>122.03</v>
      </c>
      <c r="E14695">
        <v>34.762</v>
      </c>
      <c r="F14695">
        <v>34.865000000000002</v>
      </c>
      <c r="G14695" t="s">
        <v>33</v>
      </c>
    </row>
    <row r="14696" spans="1:7" x14ac:dyDescent="0.25">
      <c r="A14696" t="s">
        <v>28830</v>
      </c>
      <c r="B14696" t="s">
        <v>28831</v>
      </c>
      <c r="C14696">
        <v>0</v>
      </c>
      <c r="D14696">
        <v>622.80999999999995</v>
      </c>
      <c r="E14696">
        <v>593.77599999999995</v>
      </c>
      <c r="F14696">
        <v>594.76</v>
      </c>
      <c r="G14696" t="s">
        <v>33</v>
      </c>
    </row>
    <row r="14697" spans="1:7" x14ac:dyDescent="0.25">
      <c r="A14697" t="s">
        <v>28832</v>
      </c>
      <c r="B14697" t="s">
        <v>28833</v>
      </c>
      <c r="C14697">
        <v>0</v>
      </c>
      <c r="D14697">
        <v>483.12</v>
      </c>
      <c r="E14697">
        <v>154.78700000000001</v>
      </c>
      <c r="F14697">
        <v>151.44</v>
      </c>
      <c r="G14697" t="s">
        <v>33</v>
      </c>
    </row>
    <row r="14698" spans="1:7" x14ac:dyDescent="0.25">
      <c r="A14698" t="s">
        <v>28834</v>
      </c>
      <c r="B14698" t="s">
        <v>9533</v>
      </c>
      <c r="C14698">
        <v>0</v>
      </c>
      <c r="D14698">
        <v>278.87</v>
      </c>
      <c r="E14698">
        <v>92.921999999999997</v>
      </c>
      <c r="F14698">
        <v>86.378</v>
      </c>
      <c r="G14698" t="s">
        <v>33</v>
      </c>
    </row>
    <row r="14699" spans="1:7" x14ac:dyDescent="0.25">
      <c r="A14699" t="s">
        <v>28835</v>
      </c>
      <c r="B14699" t="s">
        <v>28836</v>
      </c>
      <c r="C14699">
        <v>0</v>
      </c>
      <c r="D14699">
        <v>640.53</v>
      </c>
      <c r="E14699">
        <v>543.45899999999995</v>
      </c>
      <c r="F14699">
        <v>543.45899999999995</v>
      </c>
      <c r="G14699" t="s">
        <v>33</v>
      </c>
    </row>
    <row r="14700" spans="1:7" x14ac:dyDescent="0.25">
      <c r="A14700" t="s">
        <v>28837</v>
      </c>
      <c r="B14700" t="s">
        <v>28838</v>
      </c>
      <c r="C14700">
        <v>0</v>
      </c>
      <c r="D14700">
        <v>0</v>
      </c>
      <c r="E14700">
        <v>339.40499999999997</v>
      </c>
      <c r="F14700">
        <v>0</v>
      </c>
      <c r="G14700" t="s">
        <v>22</v>
      </c>
    </row>
    <row r="14701" spans="1:7" x14ac:dyDescent="0.25">
      <c r="A14701" t="s">
        <v>28839</v>
      </c>
      <c r="B14701" t="s">
        <v>28840</v>
      </c>
      <c r="C14701">
        <v>0</v>
      </c>
      <c r="D14701">
        <v>550.87</v>
      </c>
      <c r="E14701">
        <v>402.34399999999999</v>
      </c>
      <c r="F14701">
        <v>389.28899999999999</v>
      </c>
      <c r="G14701" t="s">
        <v>33</v>
      </c>
    </row>
    <row r="14702" spans="1:7" x14ac:dyDescent="0.25">
      <c r="A14702" t="s">
        <v>28841</v>
      </c>
      <c r="B14702" t="s">
        <v>28842</v>
      </c>
      <c r="C14702">
        <v>0</v>
      </c>
      <c r="D14702">
        <v>294.43</v>
      </c>
      <c r="E14702">
        <v>189.072</v>
      </c>
      <c r="F14702">
        <v>189.072</v>
      </c>
      <c r="G14702" t="s">
        <v>33</v>
      </c>
    </row>
    <row r="14703" spans="1:7" x14ac:dyDescent="0.25">
      <c r="A14703" t="s">
        <v>28843</v>
      </c>
      <c r="B14703" t="s">
        <v>28844</v>
      </c>
      <c r="C14703">
        <v>0</v>
      </c>
      <c r="D14703">
        <v>0</v>
      </c>
      <c r="E14703">
        <v>96.728999999999999</v>
      </c>
      <c r="F14703">
        <v>0</v>
      </c>
      <c r="G14703" t="s">
        <v>22</v>
      </c>
    </row>
    <row r="14704" spans="1:7" x14ac:dyDescent="0.25">
      <c r="A14704" t="s">
        <v>28845</v>
      </c>
      <c r="B14704" t="s">
        <v>28846</v>
      </c>
      <c r="C14704">
        <v>0</v>
      </c>
      <c r="D14704">
        <v>310.02999999999997</v>
      </c>
      <c r="E14704">
        <v>153.982</v>
      </c>
      <c r="F14704">
        <v>153.82900000000001</v>
      </c>
      <c r="G14704" t="s">
        <v>33</v>
      </c>
    </row>
    <row r="14705" spans="1:7" x14ac:dyDescent="0.25">
      <c r="A14705" t="s">
        <v>28847</v>
      </c>
      <c r="B14705" t="s">
        <v>28848</v>
      </c>
      <c r="C14705">
        <v>0</v>
      </c>
      <c r="D14705">
        <v>438.01</v>
      </c>
      <c r="E14705">
        <v>251.78</v>
      </c>
      <c r="F14705">
        <v>236.44</v>
      </c>
      <c r="G14705" t="s">
        <v>33</v>
      </c>
    </row>
    <row r="14706" spans="1:7" x14ac:dyDescent="0.25">
      <c r="A14706" t="s">
        <v>28849</v>
      </c>
      <c r="B14706" t="s">
        <v>5333</v>
      </c>
      <c r="C14706">
        <v>0</v>
      </c>
      <c r="D14706">
        <v>215.32</v>
      </c>
      <c r="E14706">
        <v>106.206</v>
      </c>
      <c r="F14706">
        <v>110.096</v>
      </c>
      <c r="G14706" t="s">
        <v>33</v>
      </c>
    </row>
    <row r="14707" spans="1:7" x14ac:dyDescent="0.25">
      <c r="A14707" t="s">
        <v>28850</v>
      </c>
      <c r="B14707" t="s">
        <v>5333</v>
      </c>
      <c r="C14707">
        <v>0</v>
      </c>
      <c r="D14707">
        <v>215.32</v>
      </c>
      <c r="E14707">
        <v>106.206</v>
      </c>
      <c r="F14707">
        <v>110.096</v>
      </c>
      <c r="G14707" t="s">
        <v>33</v>
      </c>
    </row>
    <row r="14708" spans="1:7" x14ac:dyDescent="0.25">
      <c r="A14708" t="s">
        <v>28851</v>
      </c>
      <c r="B14708" t="s">
        <v>17257</v>
      </c>
      <c r="C14708">
        <v>1</v>
      </c>
      <c r="D14708">
        <v>50.66</v>
      </c>
      <c r="E14708">
        <v>14.371</v>
      </c>
      <c r="F14708">
        <v>14.474</v>
      </c>
      <c r="G14708" t="s">
        <v>33</v>
      </c>
    </row>
    <row r="14709" spans="1:7" x14ac:dyDescent="0.25">
      <c r="A14709" t="s">
        <v>28852</v>
      </c>
      <c r="B14709" t="s">
        <v>28853</v>
      </c>
      <c r="C14709">
        <v>0</v>
      </c>
      <c r="D14709">
        <v>386.48</v>
      </c>
      <c r="E14709">
        <v>126.542</v>
      </c>
      <c r="F14709">
        <v>0</v>
      </c>
      <c r="G14709" t="s">
        <v>33</v>
      </c>
    </row>
    <row r="14710" spans="1:7" x14ac:dyDescent="0.25">
      <c r="A14710" t="s">
        <v>28854</v>
      </c>
      <c r="B14710" t="s">
        <v>28855</v>
      </c>
      <c r="C14710">
        <v>0</v>
      </c>
      <c r="D14710">
        <v>2744.13</v>
      </c>
      <c r="E14710">
        <v>2550.3159999999998</v>
      </c>
      <c r="F14710">
        <v>2180.86</v>
      </c>
      <c r="G14710" t="s">
        <v>33</v>
      </c>
    </row>
    <row r="14711" spans="1:7" x14ac:dyDescent="0.25">
      <c r="A14711" t="s">
        <v>28856</v>
      </c>
      <c r="B14711" t="s">
        <v>28857</v>
      </c>
      <c r="C14711">
        <v>0</v>
      </c>
      <c r="D14711">
        <v>5262.99</v>
      </c>
      <c r="E14711">
        <v>4740.6679999999997</v>
      </c>
      <c r="F14711">
        <v>4665.6099999999997</v>
      </c>
      <c r="G14711" t="s">
        <v>33</v>
      </c>
    </row>
    <row r="14712" spans="1:7" x14ac:dyDescent="0.25">
      <c r="A14712" t="s">
        <v>28858</v>
      </c>
      <c r="B14712" t="s">
        <v>28859</v>
      </c>
      <c r="C14712">
        <v>0</v>
      </c>
      <c r="D14712">
        <v>0</v>
      </c>
      <c r="E14712">
        <v>23.111000000000001</v>
      </c>
      <c r="F14712">
        <v>23.111000000000001</v>
      </c>
      <c r="G14712" t="s">
        <v>22</v>
      </c>
    </row>
    <row r="14713" spans="1:7" x14ac:dyDescent="0.25">
      <c r="A14713" t="s">
        <v>28860</v>
      </c>
      <c r="B14713" t="s">
        <v>28861</v>
      </c>
      <c r="C14713">
        <v>0</v>
      </c>
      <c r="D14713">
        <v>0</v>
      </c>
      <c r="E14713">
        <v>1.7270000000000001</v>
      </c>
      <c r="F14713">
        <v>0</v>
      </c>
      <c r="G14713" t="s">
        <v>33</v>
      </c>
    </row>
    <row r="14714" spans="1:7" x14ac:dyDescent="0.25">
      <c r="A14714" t="s">
        <v>28862</v>
      </c>
      <c r="B14714" t="s">
        <v>28863</v>
      </c>
      <c r="C14714">
        <v>0</v>
      </c>
      <c r="D14714">
        <v>0</v>
      </c>
      <c r="E14714">
        <v>2.3079999999999998</v>
      </c>
      <c r="F14714">
        <v>0</v>
      </c>
      <c r="G14714" t="s">
        <v>312</v>
      </c>
    </row>
    <row r="14715" spans="1:7" x14ac:dyDescent="0.25">
      <c r="A14715" t="s">
        <v>28864</v>
      </c>
      <c r="B14715" t="s">
        <v>28865</v>
      </c>
      <c r="C14715">
        <v>90</v>
      </c>
      <c r="D14715">
        <v>0</v>
      </c>
      <c r="E14715">
        <v>4.7050000000000001</v>
      </c>
      <c r="F14715">
        <v>4.484</v>
      </c>
      <c r="G14715" t="s">
        <v>312</v>
      </c>
    </row>
    <row r="14716" spans="1:7" x14ac:dyDescent="0.25">
      <c r="A14716" t="s">
        <v>28866</v>
      </c>
      <c r="B14716" t="s">
        <v>28867</v>
      </c>
      <c r="C14716">
        <v>5</v>
      </c>
      <c r="D14716">
        <v>0</v>
      </c>
      <c r="E14716">
        <v>265.70100000000002</v>
      </c>
      <c r="F14716">
        <v>228.434</v>
      </c>
      <c r="G14716" t="s">
        <v>312</v>
      </c>
    </row>
    <row r="14717" spans="1:7" x14ac:dyDescent="0.25">
      <c r="A14717" t="s">
        <v>28868</v>
      </c>
      <c r="B14717" t="s">
        <v>28869</v>
      </c>
      <c r="C14717">
        <v>50</v>
      </c>
      <c r="D14717">
        <v>0</v>
      </c>
      <c r="E14717">
        <v>35.75</v>
      </c>
      <c r="F14717">
        <v>35.75</v>
      </c>
      <c r="G14717" t="s">
        <v>22</v>
      </c>
    </row>
    <row r="14718" spans="1:7" x14ac:dyDescent="0.25">
      <c r="A14718" t="s">
        <v>28870</v>
      </c>
      <c r="B14718" t="s">
        <v>28871</v>
      </c>
      <c r="C14718">
        <v>137</v>
      </c>
      <c r="D14718">
        <v>0</v>
      </c>
      <c r="E14718">
        <v>4.1454000000000004</v>
      </c>
      <c r="F14718">
        <v>2.82</v>
      </c>
      <c r="G14718" t="s">
        <v>22</v>
      </c>
    </row>
    <row r="14719" spans="1:7" x14ac:dyDescent="0.25">
      <c r="A14719" t="s">
        <v>28872</v>
      </c>
      <c r="B14719" t="s">
        <v>28873</v>
      </c>
      <c r="C14719">
        <v>137</v>
      </c>
      <c r="D14719">
        <v>0</v>
      </c>
      <c r="E14719">
        <v>0.89670000000000005</v>
      </c>
      <c r="F14719">
        <v>0.61</v>
      </c>
      <c r="G14719" t="s">
        <v>22</v>
      </c>
    </row>
    <row r="14720" spans="1:7" x14ac:dyDescent="0.25">
      <c r="A14720" t="s">
        <v>28874</v>
      </c>
      <c r="B14720" t="s">
        <v>28875</v>
      </c>
      <c r="C14720">
        <v>0</v>
      </c>
      <c r="D14720">
        <v>0</v>
      </c>
      <c r="E14720">
        <v>0</v>
      </c>
      <c r="F14720">
        <v>0</v>
      </c>
      <c r="G14720" t="s">
        <v>22</v>
      </c>
    </row>
    <row r="14721" spans="1:7" x14ac:dyDescent="0.25">
      <c r="A14721" t="s">
        <v>28876</v>
      </c>
      <c r="B14721" t="s">
        <v>28877</v>
      </c>
      <c r="C14721">
        <v>0</v>
      </c>
      <c r="D14721">
        <v>0</v>
      </c>
      <c r="E14721">
        <v>0</v>
      </c>
      <c r="F14721">
        <v>0</v>
      </c>
      <c r="G14721" t="s">
        <v>22</v>
      </c>
    </row>
    <row r="14722" spans="1:7" x14ac:dyDescent="0.25">
      <c r="A14722" t="s">
        <v>28878</v>
      </c>
      <c r="B14722" t="s">
        <v>28879</v>
      </c>
      <c r="C14722">
        <v>0</v>
      </c>
      <c r="D14722">
        <v>0</v>
      </c>
      <c r="E14722">
        <v>0</v>
      </c>
      <c r="F14722">
        <v>0</v>
      </c>
      <c r="G14722" t="s">
        <v>22</v>
      </c>
    </row>
    <row r="14723" spans="1:7" x14ac:dyDescent="0.25">
      <c r="A14723" t="s">
        <v>28880</v>
      </c>
      <c r="B14723" t="s">
        <v>28881</v>
      </c>
      <c r="C14723">
        <v>0</v>
      </c>
      <c r="D14723">
        <v>0</v>
      </c>
      <c r="E14723">
        <v>0</v>
      </c>
      <c r="F14723">
        <v>0</v>
      </c>
      <c r="G14723" t="s">
        <v>22</v>
      </c>
    </row>
    <row r="14724" spans="1:7" x14ac:dyDescent="0.25">
      <c r="A14724" t="s">
        <v>28882</v>
      </c>
      <c r="B14724" t="s">
        <v>28883</v>
      </c>
      <c r="C14724">
        <v>0</v>
      </c>
      <c r="D14724">
        <v>0</v>
      </c>
      <c r="E14724">
        <v>0</v>
      </c>
      <c r="F14724">
        <v>0</v>
      </c>
      <c r="G14724" t="s">
        <v>22</v>
      </c>
    </row>
    <row r="14725" spans="1:7" x14ac:dyDescent="0.25">
      <c r="A14725" t="s">
        <v>28884</v>
      </c>
      <c r="B14725" t="s">
        <v>28885</v>
      </c>
      <c r="C14725">
        <v>0</v>
      </c>
      <c r="D14725">
        <v>0</v>
      </c>
      <c r="E14725">
        <v>0</v>
      </c>
      <c r="F14725">
        <v>0</v>
      </c>
      <c r="G14725" t="s">
        <v>22</v>
      </c>
    </row>
    <row r="14726" spans="1:7" x14ac:dyDescent="0.25">
      <c r="A14726" t="s">
        <v>28886</v>
      </c>
      <c r="B14726" t="s">
        <v>28887</v>
      </c>
      <c r="C14726">
        <v>0</v>
      </c>
      <c r="D14726">
        <v>0</v>
      </c>
      <c r="E14726">
        <v>0</v>
      </c>
      <c r="F14726">
        <v>0</v>
      </c>
      <c r="G14726" t="s">
        <v>22</v>
      </c>
    </row>
    <row r="14727" spans="1:7" x14ac:dyDescent="0.25">
      <c r="A14727" t="s">
        <v>28888</v>
      </c>
      <c r="B14727" t="s">
        <v>28889</v>
      </c>
      <c r="C14727">
        <v>0</v>
      </c>
      <c r="D14727">
        <v>0</v>
      </c>
      <c r="E14727">
        <v>0</v>
      </c>
      <c r="F14727">
        <v>0</v>
      </c>
      <c r="G14727" t="s">
        <v>22</v>
      </c>
    </row>
    <row r="14728" spans="1:7" x14ac:dyDescent="0.25">
      <c r="A14728" t="s">
        <v>28890</v>
      </c>
      <c r="B14728" t="s">
        <v>28891</v>
      </c>
      <c r="C14728">
        <v>280</v>
      </c>
      <c r="D14728">
        <v>107.14</v>
      </c>
      <c r="E14728">
        <v>67.774000000000001</v>
      </c>
      <c r="F14728">
        <v>67.774000000000001</v>
      </c>
      <c r="G14728" t="s">
        <v>33</v>
      </c>
    </row>
    <row r="14729" spans="1:7" x14ac:dyDescent="0.25">
      <c r="A14729" t="s">
        <v>28892</v>
      </c>
      <c r="B14729" t="s">
        <v>28893</v>
      </c>
      <c r="C14729">
        <v>0</v>
      </c>
      <c r="D14729">
        <v>0</v>
      </c>
      <c r="E14729">
        <v>214.99100000000001</v>
      </c>
      <c r="F14729">
        <v>0</v>
      </c>
      <c r="G14729" t="s">
        <v>22</v>
      </c>
    </row>
    <row r="14730" spans="1:7" x14ac:dyDescent="0.25">
      <c r="A14730" t="s">
        <v>28894</v>
      </c>
      <c r="B14730" t="s">
        <v>28895</v>
      </c>
      <c r="C14730">
        <v>9</v>
      </c>
      <c r="D14730">
        <v>0</v>
      </c>
      <c r="E14730">
        <v>6.4</v>
      </c>
      <c r="F14730">
        <v>6.4</v>
      </c>
      <c r="G14730" t="s">
        <v>22</v>
      </c>
    </row>
    <row r="14731" spans="1:7" x14ac:dyDescent="0.25">
      <c r="A14731" t="s">
        <v>28896</v>
      </c>
      <c r="B14731" t="s">
        <v>28897</v>
      </c>
      <c r="C14731">
        <v>20</v>
      </c>
      <c r="D14731">
        <v>0</v>
      </c>
      <c r="E14731">
        <v>0.27360000000000001</v>
      </c>
      <c r="F14731">
        <v>0.27360000000000001</v>
      </c>
      <c r="G14731" t="s">
        <v>22</v>
      </c>
    </row>
    <row r="14732" spans="1:7" x14ac:dyDescent="0.25">
      <c r="A14732" t="s">
        <v>28898</v>
      </c>
      <c r="B14732" t="s">
        <v>28899</v>
      </c>
      <c r="C14732">
        <v>82</v>
      </c>
      <c r="D14732">
        <v>0</v>
      </c>
      <c r="E14732">
        <v>5.3999999999999999E-2</v>
      </c>
      <c r="F14732">
        <v>5.45E-2</v>
      </c>
      <c r="G14732" t="s">
        <v>22</v>
      </c>
    </row>
    <row r="14733" spans="1:7" x14ac:dyDescent="0.25">
      <c r="A14733" t="s">
        <v>28900</v>
      </c>
      <c r="B14733" t="s">
        <v>28901</v>
      </c>
      <c r="C14733">
        <v>0</v>
      </c>
      <c r="D14733">
        <v>0</v>
      </c>
      <c r="E14733">
        <v>1455.5</v>
      </c>
      <c r="F14733">
        <v>1455.5</v>
      </c>
      <c r="G14733" t="s">
        <v>22</v>
      </c>
    </row>
    <row r="14734" spans="1:7" x14ac:dyDescent="0.25">
      <c r="A14734" t="s">
        <v>28902</v>
      </c>
      <c r="B14734" t="s">
        <v>10441</v>
      </c>
      <c r="C14734">
        <v>0</v>
      </c>
      <c r="D14734">
        <v>0</v>
      </c>
      <c r="E14734">
        <v>812</v>
      </c>
      <c r="F14734">
        <v>812</v>
      </c>
      <c r="G14734" t="s">
        <v>22</v>
      </c>
    </row>
    <row r="14735" spans="1:7" x14ac:dyDescent="0.25">
      <c r="A14735" t="s">
        <v>28903</v>
      </c>
      <c r="B14735" t="s">
        <v>28904</v>
      </c>
      <c r="C14735">
        <v>0</v>
      </c>
      <c r="D14735">
        <v>0</v>
      </c>
      <c r="E14735">
        <v>674.28</v>
      </c>
      <c r="F14735">
        <v>674.28</v>
      </c>
      <c r="G14735" t="s">
        <v>22</v>
      </c>
    </row>
    <row r="14736" spans="1:7" x14ac:dyDescent="0.25">
      <c r="A14736" t="s">
        <v>28905</v>
      </c>
      <c r="B14736" t="s">
        <v>28906</v>
      </c>
      <c r="C14736">
        <v>0</v>
      </c>
      <c r="D14736">
        <v>0</v>
      </c>
      <c r="E14736">
        <v>0</v>
      </c>
      <c r="F14736">
        <v>0</v>
      </c>
      <c r="G14736" t="s">
        <v>22</v>
      </c>
    </row>
    <row r="14737" spans="1:7" x14ac:dyDescent="0.25">
      <c r="A14737" t="s">
        <v>28907</v>
      </c>
      <c r="B14737" t="s">
        <v>28908</v>
      </c>
      <c r="C14737">
        <v>0</v>
      </c>
      <c r="D14737">
        <v>0</v>
      </c>
      <c r="E14737">
        <v>11.231</v>
      </c>
      <c r="F14737">
        <v>9.5749999999999993</v>
      </c>
      <c r="G14737" t="s">
        <v>33</v>
      </c>
    </row>
    <row r="14738" spans="1:7" x14ac:dyDescent="0.25">
      <c r="A14738" t="s">
        <v>28909</v>
      </c>
      <c r="B14738" t="s">
        <v>28910</v>
      </c>
      <c r="C14738">
        <v>20</v>
      </c>
      <c r="D14738">
        <v>0</v>
      </c>
      <c r="E14738">
        <v>1.7000000000000001E-2</v>
      </c>
      <c r="F14738">
        <v>0</v>
      </c>
      <c r="G14738" t="s">
        <v>22</v>
      </c>
    </row>
    <row r="14739" spans="1:7" x14ac:dyDescent="0.25">
      <c r="A14739" t="s">
        <v>28911</v>
      </c>
      <c r="B14739" t="s">
        <v>28912</v>
      </c>
      <c r="C14739">
        <v>0</v>
      </c>
      <c r="D14739">
        <v>396.2</v>
      </c>
      <c r="E14739">
        <v>113.2</v>
      </c>
      <c r="F14739">
        <v>0</v>
      </c>
      <c r="G14739" t="s">
        <v>22</v>
      </c>
    </row>
    <row r="14740" spans="1:7" x14ac:dyDescent="0.25">
      <c r="A14740" t="s">
        <v>28913</v>
      </c>
      <c r="B14740" t="s">
        <v>28914</v>
      </c>
      <c r="C14740">
        <v>0</v>
      </c>
      <c r="D14740">
        <v>406.35</v>
      </c>
      <c r="E14740">
        <v>171.55500000000001</v>
      </c>
      <c r="F14740">
        <v>198.09399999999999</v>
      </c>
      <c r="G14740" t="s">
        <v>33</v>
      </c>
    </row>
    <row r="14741" spans="1:7" x14ac:dyDescent="0.25">
      <c r="A14741" t="s">
        <v>28915</v>
      </c>
      <c r="B14741" t="s">
        <v>28916</v>
      </c>
      <c r="C14741">
        <v>0</v>
      </c>
      <c r="D14741">
        <v>360.49</v>
      </c>
      <c r="E14741">
        <v>87.149000000000001</v>
      </c>
      <c r="F14741">
        <v>89.653000000000006</v>
      </c>
      <c r="G14741" t="s">
        <v>33</v>
      </c>
    </row>
    <row r="14742" spans="1:7" x14ac:dyDescent="0.25">
      <c r="A14742" t="s">
        <v>28917</v>
      </c>
      <c r="B14742" t="s">
        <v>28918</v>
      </c>
      <c r="C14742">
        <v>0</v>
      </c>
      <c r="D14742">
        <v>0</v>
      </c>
      <c r="E14742">
        <v>0.46600000000000003</v>
      </c>
      <c r="F14742">
        <v>0</v>
      </c>
      <c r="G14742" t="s">
        <v>22</v>
      </c>
    </row>
    <row r="14743" spans="1:7" x14ac:dyDescent="0.25">
      <c r="A14743" t="s">
        <v>28919</v>
      </c>
      <c r="B14743" t="s">
        <v>28920</v>
      </c>
      <c r="C14743">
        <v>0</v>
      </c>
      <c r="D14743">
        <v>0</v>
      </c>
      <c r="E14743">
        <v>12.09</v>
      </c>
      <c r="F14743">
        <v>12.09</v>
      </c>
      <c r="G14743" t="s">
        <v>22</v>
      </c>
    </row>
    <row r="14744" spans="1:7" x14ac:dyDescent="0.25">
      <c r="A14744" t="s">
        <v>28921</v>
      </c>
      <c r="B14744" t="s">
        <v>28922</v>
      </c>
      <c r="C14744">
        <v>0</v>
      </c>
      <c r="D14744">
        <v>0</v>
      </c>
      <c r="E14744">
        <v>8.59</v>
      </c>
      <c r="F14744">
        <v>8.59</v>
      </c>
      <c r="G14744" t="s">
        <v>22</v>
      </c>
    </row>
    <row r="14745" spans="1:7" x14ac:dyDescent="0.25">
      <c r="A14745" t="s">
        <v>28923</v>
      </c>
      <c r="B14745" t="s">
        <v>28924</v>
      </c>
      <c r="C14745">
        <v>0</v>
      </c>
      <c r="D14745">
        <v>0</v>
      </c>
      <c r="E14745">
        <v>11.81</v>
      </c>
      <c r="F14745">
        <v>11.81</v>
      </c>
      <c r="G14745" t="s">
        <v>22</v>
      </c>
    </row>
    <row r="14746" spans="1:7" x14ac:dyDescent="0.25">
      <c r="A14746" t="s">
        <v>28925</v>
      </c>
      <c r="B14746" t="s">
        <v>28926</v>
      </c>
      <c r="C14746">
        <v>0</v>
      </c>
      <c r="D14746">
        <v>0</v>
      </c>
      <c r="E14746">
        <v>0</v>
      </c>
      <c r="F14746">
        <v>0</v>
      </c>
      <c r="G14746" t="s">
        <v>33</v>
      </c>
    </row>
    <row r="14747" spans="1:7" x14ac:dyDescent="0.25">
      <c r="A14747" t="s">
        <v>28927</v>
      </c>
      <c r="B14747" t="s">
        <v>28928</v>
      </c>
      <c r="C14747">
        <v>0</v>
      </c>
      <c r="D14747">
        <v>0</v>
      </c>
      <c r="E14747">
        <v>0</v>
      </c>
      <c r="F14747">
        <v>0</v>
      </c>
      <c r="G14747" t="s">
        <v>33</v>
      </c>
    </row>
    <row r="14748" spans="1:7" x14ac:dyDescent="0.25">
      <c r="A14748" t="s">
        <v>28929</v>
      </c>
      <c r="B14748" t="s">
        <v>28930</v>
      </c>
      <c r="C14748">
        <v>0</v>
      </c>
      <c r="D14748">
        <v>31.98</v>
      </c>
      <c r="E14748">
        <v>6.3949999999999996</v>
      </c>
      <c r="F14748">
        <v>0</v>
      </c>
      <c r="G14748" t="s">
        <v>33</v>
      </c>
    </row>
    <row r="14749" spans="1:7" x14ac:dyDescent="0.25">
      <c r="A14749" t="s">
        <v>28931</v>
      </c>
      <c r="B14749" t="s">
        <v>28932</v>
      </c>
      <c r="C14749">
        <v>90</v>
      </c>
      <c r="D14749">
        <v>0</v>
      </c>
      <c r="E14749">
        <v>0</v>
      </c>
      <c r="F14749">
        <v>0</v>
      </c>
      <c r="G14749" t="s">
        <v>33</v>
      </c>
    </row>
    <row r="14750" spans="1:7" x14ac:dyDescent="0.25">
      <c r="A14750" t="s">
        <v>28933</v>
      </c>
      <c r="B14750" t="s">
        <v>28934</v>
      </c>
      <c r="C14750">
        <v>6</v>
      </c>
      <c r="D14750">
        <v>0</v>
      </c>
      <c r="E14750">
        <v>3.7</v>
      </c>
      <c r="F14750">
        <v>3.7</v>
      </c>
      <c r="G14750" t="s">
        <v>33</v>
      </c>
    </row>
    <row r="14751" spans="1:7" x14ac:dyDescent="0.25">
      <c r="A14751" t="s">
        <v>28935</v>
      </c>
      <c r="B14751" t="s">
        <v>13428</v>
      </c>
      <c r="C14751">
        <v>182</v>
      </c>
      <c r="D14751">
        <v>0</v>
      </c>
      <c r="E14751">
        <v>35.072470000000003</v>
      </c>
      <c r="F14751">
        <v>22.01</v>
      </c>
      <c r="G14751" t="s">
        <v>22</v>
      </c>
    </row>
    <row r="14752" spans="1:7" x14ac:dyDescent="0.25">
      <c r="A14752" t="s">
        <v>28936</v>
      </c>
      <c r="B14752" t="s">
        <v>28937</v>
      </c>
      <c r="C14752">
        <v>0</v>
      </c>
      <c r="D14752">
        <v>0</v>
      </c>
      <c r="E14752">
        <v>0</v>
      </c>
      <c r="F14752">
        <v>0</v>
      </c>
      <c r="G14752" t="s">
        <v>22</v>
      </c>
    </row>
    <row r="14753" spans="1:7" x14ac:dyDescent="0.25">
      <c r="A14753" t="s">
        <v>28938</v>
      </c>
      <c r="B14753" t="s">
        <v>10884</v>
      </c>
      <c r="C14753">
        <v>200</v>
      </c>
      <c r="D14753">
        <v>0</v>
      </c>
      <c r="E14753">
        <v>17.790679999999998</v>
      </c>
      <c r="F14753">
        <v>12.102499999999999</v>
      </c>
      <c r="G14753" t="s">
        <v>22</v>
      </c>
    </row>
    <row r="14754" spans="1:7" x14ac:dyDescent="0.25">
      <c r="A14754" t="s">
        <v>28939</v>
      </c>
      <c r="B14754" t="s">
        <v>28940</v>
      </c>
      <c r="C14754">
        <v>0</v>
      </c>
      <c r="D14754">
        <v>0</v>
      </c>
      <c r="E14754">
        <v>17.341000000000001</v>
      </c>
      <c r="F14754">
        <v>0</v>
      </c>
      <c r="G14754" t="s">
        <v>33</v>
      </c>
    </row>
    <row r="14755" spans="1:7" x14ac:dyDescent="0.25">
      <c r="A14755" t="s">
        <v>28941</v>
      </c>
      <c r="B14755" t="s">
        <v>28942</v>
      </c>
      <c r="C14755">
        <v>0</v>
      </c>
      <c r="D14755">
        <v>299.60000000000002</v>
      </c>
      <c r="E14755">
        <v>140.06</v>
      </c>
      <c r="F14755">
        <v>180.018</v>
      </c>
      <c r="G14755" t="s">
        <v>33</v>
      </c>
    </row>
    <row r="14756" spans="1:7" x14ac:dyDescent="0.25">
      <c r="A14756" t="s">
        <v>28943</v>
      </c>
      <c r="B14756" t="s">
        <v>28944</v>
      </c>
      <c r="C14756">
        <v>0</v>
      </c>
      <c r="D14756">
        <v>8366.84</v>
      </c>
      <c r="E14756">
        <v>7520.5479999999998</v>
      </c>
      <c r="F14756">
        <v>6999.3</v>
      </c>
      <c r="G14756" t="s">
        <v>33</v>
      </c>
    </row>
    <row r="14757" spans="1:7" x14ac:dyDescent="0.25">
      <c r="A14757" t="s">
        <v>28945</v>
      </c>
      <c r="B14757" t="s">
        <v>9331</v>
      </c>
      <c r="C14757">
        <v>0</v>
      </c>
      <c r="D14757">
        <v>154.83000000000001</v>
      </c>
      <c r="E14757">
        <v>70.045000000000002</v>
      </c>
      <c r="F14757">
        <v>63.018999999999998</v>
      </c>
      <c r="G14757" t="s">
        <v>33</v>
      </c>
    </row>
    <row r="14758" spans="1:7" x14ac:dyDescent="0.25">
      <c r="A14758" t="s">
        <v>28946</v>
      </c>
      <c r="B14758" t="s">
        <v>9331</v>
      </c>
      <c r="C14758">
        <v>0</v>
      </c>
      <c r="D14758">
        <v>154.83000000000001</v>
      </c>
      <c r="E14758">
        <v>52.874000000000002</v>
      </c>
      <c r="F14758">
        <v>58.691000000000003</v>
      </c>
      <c r="G14758" t="s">
        <v>33</v>
      </c>
    </row>
    <row r="14759" spans="1:7" x14ac:dyDescent="0.25">
      <c r="A14759" t="s">
        <v>28947</v>
      </c>
      <c r="B14759" t="s">
        <v>28948</v>
      </c>
      <c r="C14759">
        <v>0</v>
      </c>
      <c r="D14759">
        <v>396.55</v>
      </c>
      <c r="E14759">
        <v>242.232</v>
      </c>
      <c r="F14759">
        <v>140.12</v>
      </c>
      <c r="G14759" t="s">
        <v>33</v>
      </c>
    </row>
    <row r="14760" spans="1:7" x14ac:dyDescent="0.25">
      <c r="A14760" t="s">
        <v>28949</v>
      </c>
      <c r="B14760" t="s">
        <v>28950</v>
      </c>
      <c r="C14760">
        <v>0</v>
      </c>
      <c r="D14760">
        <v>301.51</v>
      </c>
      <c r="E14760">
        <v>86.043999999999997</v>
      </c>
      <c r="F14760">
        <v>86.147000000000006</v>
      </c>
      <c r="G14760" t="s">
        <v>33</v>
      </c>
    </row>
    <row r="14761" spans="1:7" x14ac:dyDescent="0.25">
      <c r="A14761" t="s">
        <v>28951</v>
      </c>
      <c r="B14761" t="s">
        <v>28952</v>
      </c>
      <c r="C14761">
        <v>0</v>
      </c>
      <c r="D14761">
        <v>533.19000000000005</v>
      </c>
      <c r="E14761">
        <v>268.32499999999999</v>
      </c>
      <c r="F14761">
        <v>163.23400000000001</v>
      </c>
      <c r="G14761" t="s">
        <v>33</v>
      </c>
    </row>
    <row r="14762" spans="1:7" x14ac:dyDescent="0.25">
      <c r="A14762" t="s">
        <v>28953</v>
      </c>
      <c r="B14762" t="s">
        <v>28954</v>
      </c>
      <c r="C14762">
        <v>0</v>
      </c>
      <c r="D14762">
        <v>4154.6099999999997</v>
      </c>
      <c r="E14762">
        <v>8990.4</v>
      </c>
      <c r="F14762">
        <v>9919.5669999999991</v>
      </c>
      <c r="G14762" t="s">
        <v>33</v>
      </c>
    </row>
    <row r="14763" spans="1:7" x14ac:dyDescent="0.25">
      <c r="A14763" t="s">
        <v>28955</v>
      </c>
      <c r="B14763" t="s">
        <v>21960</v>
      </c>
      <c r="C14763">
        <v>0</v>
      </c>
      <c r="D14763">
        <v>0</v>
      </c>
      <c r="E14763">
        <v>37.884999999999998</v>
      </c>
      <c r="F14763">
        <v>0</v>
      </c>
      <c r="G14763" t="s">
        <v>22</v>
      </c>
    </row>
    <row r="14764" spans="1:7" x14ac:dyDescent="0.25">
      <c r="A14764" t="s">
        <v>28956</v>
      </c>
      <c r="B14764" t="s">
        <v>28957</v>
      </c>
      <c r="C14764">
        <v>0</v>
      </c>
      <c r="D14764">
        <v>0</v>
      </c>
      <c r="E14764">
        <v>0</v>
      </c>
      <c r="F14764">
        <v>0</v>
      </c>
      <c r="G14764" t="s">
        <v>22</v>
      </c>
    </row>
    <row r="14765" spans="1:7" x14ac:dyDescent="0.25">
      <c r="A14765" t="s">
        <v>28958</v>
      </c>
      <c r="B14765" t="s">
        <v>28959</v>
      </c>
      <c r="C14765">
        <v>0</v>
      </c>
      <c r="D14765">
        <v>509.77</v>
      </c>
      <c r="E14765">
        <v>362.13</v>
      </c>
      <c r="F14765">
        <v>351.565</v>
      </c>
      <c r="G14765" t="s">
        <v>33</v>
      </c>
    </row>
    <row r="14766" spans="1:7" x14ac:dyDescent="0.25">
      <c r="A14766" t="s">
        <v>28960</v>
      </c>
      <c r="B14766" t="s">
        <v>28961</v>
      </c>
      <c r="C14766">
        <v>0</v>
      </c>
      <c r="D14766">
        <v>329.71</v>
      </c>
      <c r="E14766">
        <v>224.673</v>
      </c>
      <c r="F14766">
        <v>178.30699999999999</v>
      </c>
      <c r="G14766" t="s">
        <v>33</v>
      </c>
    </row>
    <row r="14767" spans="1:7" x14ac:dyDescent="0.25">
      <c r="A14767" t="s">
        <v>28962</v>
      </c>
      <c r="B14767" t="s">
        <v>9331</v>
      </c>
      <c r="C14767">
        <v>0</v>
      </c>
      <c r="D14767">
        <v>174.26</v>
      </c>
      <c r="E14767">
        <v>44.015000000000001</v>
      </c>
      <c r="F14767">
        <v>57.825000000000003</v>
      </c>
      <c r="G14767" t="s">
        <v>33</v>
      </c>
    </row>
    <row r="14768" spans="1:7" x14ac:dyDescent="0.25">
      <c r="A14768" t="s">
        <v>28963</v>
      </c>
      <c r="B14768" t="s">
        <v>9331</v>
      </c>
      <c r="C14768">
        <v>0</v>
      </c>
      <c r="D14768">
        <v>174.22</v>
      </c>
      <c r="E14768">
        <v>83.866</v>
      </c>
      <c r="F14768">
        <v>57.793999999999997</v>
      </c>
      <c r="G14768" t="s">
        <v>33</v>
      </c>
    </row>
    <row r="14769" spans="1:7" x14ac:dyDescent="0.25">
      <c r="A14769" t="s">
        <v>28964</v>
      </c>
      <c r="B14769" t="s">
        <v>9331</v>
      </c>
      <c r="C14769">
        <v>0</v>
      </c>
      <c r="D14769">
        <v>174.22</v>
      </c>
      <c r="E14769">
        <v>73.242999999999995</v>
      </c>
      <c r="F14769">
        <v>57.793999999999997</v>
      </c>
      <c r="G14769" t="s">
        <v>33</v>
      </c>
    </row>
    <row r="14770" spans="1:7" x14ac:dyDescent="0.25">
      <c r="A14770" t="s">
        <v>28965</v>
      </c>
      <c r="B14770" t="s">
        <v>9331</v>
      </c>
      <c r="C14770">
        <v>0</v>
      </c>
      <c r="D14770">
        <v>174.22</v>
      </c>
      <c r="E14770">
        <v>73.242999999999995</v>
      </c>
      <c r="F14770">
        <v>57.793999999999997</v>
      </c>
      <c r="G14770" t="s">
        <v>33</v>
      </c>
    </row>
    <row r="14771" spans="1:7" x14ac:dyDescent="0.25">
      <c r="A14771" t="s">
        <v>28966</v>
      </c>
      <c r="B14771" t="s">
        <v>28967</v>
      </c>
      <c r="C14771">
        <v>0</v>
      </c>
      <c r="D14771">
        <v>745.45</v>
      </c>
      <c r="E14771">
        <v>456.99900000000002</v>
      </c>
      <c r="F14771">
        <v>540.30700000000002</v>
      </c>
      <c r="G14771" t="s">
        <v>33</v>
      </c>
    </row>
    <row r="14772" spans="1:7" x14ac:dyDescent="0.25">
      <c r="A14772" t="s">
        <v>28968</v>
      </c>
      <c r="B14772" t="s">
        <v>28969</v>
      </c>
      <c r="C14772">
        <v>0</v>
      </c>
      <c r="D14772">
        <v>409.98</v>
      </c>
      <c r="E14772">
        <v>306.89</v>
      </c>
      <c r="F14772">
        <v>316.78899999999999</v>
      </c>
      <c r="G14772" t="s">
        <v>33</v>
      </c>
    </row>
    <row r="14773" spans="1:7" x14ac:dyDescent="0.25">
      <c r="A14773" t="s">
        <v>28970</v>
      </c>
      <c r="B14773" t="s">
        <v>28971</v>
      </c>
      <c r="C14773">
        <v>0</v>
      </c>
      <c r="D14773">
        <v>35.36</v>
      </c>
      <c r="E14773">
        <v>10</v>
      </c>
      <c r="F14773">
        <v>10.103</v>
      </c>
      <c r="G14773" t="s">
        <v>33</v>
      </c>
    </row>
    <row r="14774" spans="1:7" x14ac:dyDescent="0.25">
      <c r="A14774" t="s">
        <v>28972</v>
      </c>
      <c r="B14774" t="s">
        <v>28973</v>
      </c>
      <c r="C14774">
        <v>0</v>
      </c>
      <c r="D14774">
        <v>0</v>
      </c>
      <c r="E14774">
        <v>0.99099999999999999</v>
      </c>
      <c r="F14774">
        <v>0</v>
      </c>
      <c r="G14774" t="s">
        <v>22</v>
      </c>
    </row>
    <row r="14775" spans="1:7" x14ac:dyDescent="0.25">
      <c r="A14775" t="s">
        <v>28974</v>
      </c>
      <c r="B14775" t="s">
        <v>28975</v>
      </c>
      <c r="C14775">
        <v>0</v>
      </c>
      <c r="D14775">
        <v>0</v>
      </c>
      <c r="E14775">
        <v>88.68</v>
      </c>
      <c r="F14775">
        <v>0</v>
      </c>
      <c r="G14775" t="s">
        <v>22</v>
      </c>
    </row>
    <row r="14776" spans="1:7" x14ac:dyDescent="0.25">
      <c r="A14776" t="s">
        <v>28976</v>
      </c>
      <c r="B14776" t="s">
        <v>28977</v>
      </c>
      <c r="C14776">
        <v>15</v>
      </c>
      <c r="D14776">
        <v>0</v>
      </c>
      <c r="E14776">
        <v>16.556000000000001</v>
      </c>
      <c r="F14776">
        <v>16.298999999999999</v>
      </c>
      <c r="G14776" t="s">
        <v>33</v>
      </c>
    </row>
    <row r="14777" spans="1:7" x14ac:dyDescent="0.25">
      <c r="A14777" t="s">
        <v>28978</v>
      </c>
      <c r="B14777" t="s">
        <v>28979</v>
      </c>
      <c r="C14777">
        <v>0</v>
      </c>
      <c r="D14777">
        <v>443.78</v>
      </c>
      <c r="E14777">
        <v>11.557</v>
      </c>
      <c r="F14777">
        <v>8.1219999999999999</v>
      </c>
      <c r="G14777" t="s">
        <v>22</v>
      </c>
    </row>
    <row r="14778" spans="1:7" x14ac:dyDescent="0.25">
      <c r="A14778" t="s">
        <v>28980</v>
      </c>
      <c r="B14778" t="s">
        <v>28981</v>
      </c>
      <c r="C14778">
        <v>0</v>
      </c>
      <c r="D14778">
        <v>752</v>
      </c>
      <c r="E14778">
        <v>199.55799999999999</v>
      </c>
      <c r="F14778">
        <v>187.08099999999999</v>
      </c>
      <c r="G14778" t="s">
        <v>33</v>
      </c>
    </row>
    <row r="14779" spans="1:7" x14ac:dyDescent="0.25">
      <c r="A14779" t="s">
        <v>28982</v>
      </c>
      <c r="B14779" t="s">
        <v>28983</v>
      </c>
      <c r="C14779">
        <v>8</v>
      </c>
      <c r="D14779">
        <v>0</v>
      </c>
      <c r="E14779">
        <v>13.332000000000001</v>
      </c>
      <c r="F14779">
        <v>13.07</v>
      </c>
      <c r="G14779" t="s">
        <v>33</v>
      </c>
    </row>
    <row r="14780" spans="1:7" x14ac:dyDescent="0.25">
      <c r="A14780" t="s">
        <v>28984</v>
      </c>
      <c r="B14780" t="s">
        <v>28985</v>
      </c>
      <c r="C14780">
        <v>0</v>
      </c>
      <c r="D14780">
        <v>0</v>
      </c>
      <c r="E14780">
        <v>9.516</v>
      </c>
      <c r="F14780">
        <v>6.2279999999999998</v>
      </c>
      <c r="G14780" t="s">
        <v>22</v>
      </c>
    </row>
    <row r="14781" spans="1:7" x14ac:dyDescent="0.25">
      <c r="A14781" t="s">
        <v>28986</v>
      </c>
      <c r="B14781" t="s">
        <v>28987</v>
      </c>
      <c r="C14781">
        <v>1</v>
      </c>
      <c r="D14781">
        <v>0</v>
      </c>
      <c r="E14781">
        <v>21.06</v>
      </c>
      <c r="F14781">
        <v>10.57</v>
      </c>
      <c r="G14781" t="s">
        <v>33</v>
      </c>
    </row>
    <row r="14782" spans="1:7" x14ac:dyDescent="0.25">
      <c r="A14782" t="s">
        <v>28988</v>
      </c>
      <c r="B14782" t="s">
        <v>28989</v>
      </c>
      <c r="C14782">
        <v>1</v>
      </c>
      <c r="D14782">
        <v>360.72</v>
      </c>
      <c r="E14782">
        <v>76.784000000000006</v>
      </c>
      <c r="F14782">
        <v>69.421000000000006</v>
      </c>
      <c r="G14782" t="s">
        <v>33</v>
      </c>
    </row>
    <row r="14783" spans="1:7" x14ac:dyDescent="0.25">
      <c r="A14783" t="s">
        <v>28990</v>
      </c>
      <c r="B14783" t="s">
        <v>28991</v>
      </c>
      <c r="C14783">
        <v>499</v>
      </c>
      <c r="D14783">
        <v>0</v>
      </c>
      <c r="E14783">
        <v>0</v>
      </c>
      <c r="F14783">
        <v>0</v>
      </c>
      <c r="G14783" t="s">
        <v>22</v>
      </c>
    </row>
    <row r="14784" spans="1:7" x14ac:dyDescent="0.25">
      <c r="A14784" t="s">
        <v>28992</v>
      </c>
      <c r="B14784" t="s">
        <v>28993</v>
      </c>
      <c r="C14784">
        <v>1</v>
      </c>
      <c r="D14784">
        <v>284.51</v>
      </c>
      <c r="E14784">
        <v>48.52</v>
      </c>
      <c r="F14784">
        <v>40.319000000000003</v>
      </c>
      <c r="G14784" t="s">
        <v>312</v>
      </c>
    </row>
    <row r="14785" spans="1:7" x14ac:dyDescent="0.25">
      <c r="A14785" t="s">
        <v>28994</v>
      </c>
      <c r="B14785" t="s">
        <v>28995</v>
      </c>
      <c r="C14785">
        <v>0</v>
      </c>
      <c r="D14785">
        <v>0</v>
      </c>
      <c r="E14785">
        <v>0.81030000000000002</v>
      </c>
      <c r="F14785">
        <v>0</v>
      </c>
      <c r="G14785" t="s">
        <v>22</v>
      </c>
    </row>
    <row r="14786" spans="1:7" x14ac:dyDescent="0.25">
      <c r="A14786" t="s">
        <v>28996</v>
      </c>
      <c r="B14786" t="s">
        <v>28997</v>
      </c>
      <c r="C14786">
        <v>0</v>
      </c>
      <c r="D14786">
        <v>0</v>
      </c>
      <c r="E14786">
        <v>0.73</v>
      </c>
      <c r="F14786">
        <v>0</v>
      </c>
      <c r="G14786" t="s">
        <v>22</v>
      </c>
    </row>
    <row r="14787" spans="1:7" x14ac:dyDescent="0.25">
      <c r="A14787" t="s">
        <v>28998</v>
      </c>
      <c r="B14787" t="s">
        <v>28999</v>
      </c>
      <c r="C14787">
        <v>0</v>
      </c>
      <c r="D14787">
        <v>0</v>
      </c>
      <c r="E14787">
        <v>0</v>
      </c>
      <c r="F14787">
        <v>0</v>
      </c>
      <c r="G14787" t="s">
        <v>22</v>
      </c>
    </row>
    <row r="14788" spans="1:7" x14ac:dyDescent="0.25">
      <c r="A14788" t="s">
        <v>29000</v>
      </c>
      <c r="B14788" t="s">
        <v>29001</v>
      </c>
      <c r="C14788">
        <v>0</v>
      </c>
      <c r="D14788">
        <v>0</v>
      </c>
      <c r="E14788">
        <v>0</v>
      </c>
      <c r="F14788">
        <v>0</v>
      </c>
      <c r="G14788" t="s">
        <v>22</v>
      </c>
    </row>
    <row r="14789" spans="1:7" x14ac:dyDescent="0.25">
      <c r="A14789" t="s">
        <v>29002</v>
      </c>
      <c r="B14789" t="s">
        <v>29003</v>
      </c>
      <c r="C14789">
        <v>0</v>
      </c>
      <c r="D14789">
        <v>260</v>
      </c>
      <c r="E14789">
        <v>402.68900000000002</v>
      </c>
      <c r="F14789">
        <v>154.48099999999999</v>
      </c>
      <c r="G14789" t="s">
        <v>33</v>
      </c>
    </row>
    <row r="14790" spans="1:7" x14ac:dyDescent="0.25">
      <c r="A14790" t="s">
        <v>29004</v>
      </c>
      <c r="B14790" t="s">
        <v>29005</v>
      </c>
      <c r="C14790">
        <v>0</v>
      </c>
      <c r="D14790">
        <v>0</v>
      </c>
      <c r="E14790">
        <v>0</v>
      </c>
      <c r="F14790">
        <v>0</v>
      </c>
      <c r="G14790" t="s">
        <v>22</v>
      </c>
    </row>
    <row r="14791" spans="1:7" x14ac:dyDescent="0.25">
      <c r="A14791" t="s">
        <v>29006</v>
      </c>
      <c r="B14791" t="s">
        <v>29007</v>
      </c>
      <c r="C14791">
        <v>0</v>
      </c>
      <c r="D14791">
        <v>263.37</v>
      </c>
      <c r="E14791">
        <v>158.982</v>
      </c>
      <c r="F14791">
        <v>168.08099999999999</v>
      </c>
      <c r="G14791" t="s">
        <v>33</v>
      </c>
    </row>
    <row r="14792" spans="1:7" x14ac:dyDescent="0.25">
      <c r="A14792" t="s">
        <v>29008</v>
      </c>
      <c r="B14792" t="s">
        <v>29009</v>
      </c>
      <c r="C14792">
        <v>0</v>
      </c>
      <c r="D14792">
        <v>811.3</v>
      </c>
      <c r="E14792">
        <v>620.69200000000001</v>
      </c>
      <c r="F14792">
        <v>597.13599999999997</v>
      </c>
      <c r="G14792" t="s">
        <v>33</v>
      </c>
    </row>
    <row r="14793" spans="1:7" x14ac:dyDescent="0.25">
      <c r="A14793" t="s">
        <v>29010</v>
      </c>
      <c r="B14793" t="s">
        <v>29011</v>
      </c>
      <c r="C14793">
        <v>0</v>
      </c>
      <c r="D14793">
        <v>0</v>
      </c>
      <c r="E14793">
        <v>334.88799999999998</v>
      </c>
      <c r="F14793">
        <v>656.31</v>
      </c>
      <c r="G14793" t="s">
        <v>22</v>
      </c>
    </row>
    <row r="14794" spans="1:7" x14ac:dyDescent="0.25">
      <c r="A14794" t="s">
        <v>29012</v>
      </c>
      <c r="B14794" t="s">
        <v>29013</v>
      </c>
      <c r="C14794">
        <v>46</v>
      </c>
      <c r="D14794">
        <v>0</v>
      </c>
      <c r="E14794">
        <v>2.6539999999999999</v>
      </c>
      <c r="F14794">
        <v>0.873</v>
      </c>
      <c r="G14794" t="s">
        <v>22</v>
      </c>
    </row>
    <row r="14795" spans="1:7" x14ac:dyDescent="0.25">
      <c r="A14795" t="s">
        <v>29014</v>
      </c>
      <c r="B14795" t="s">
        <v>29015</v>
      </c>
      <c r="C14795">
        <v>134</v>
      </c>
      <c r="D14795">
        <v>0</v>
      </c>
      <c r="E14795">
        <v>7.1959999999999997</v>
      </c>
      <c r="F14795">
        <v>14.422000000000001</v>
      </c>
      <c r="G14795" t="s">
        <v>33</v>
      </c>
    </row>
    <row r="14796" spans="1:7" x14ac:dyDescent="0.25">
      <c r="A14796" t="s">
        <v>29016</v>
      </c>
      <c r="B14796" t="s">
        <v>29017</v>
      </c>
      <c r="C14796">
        <v>0</v>
      </c>
      <c r="D14796">
        <v>41.97</v>
      </c>
      <c r="E14796">
        <v>45.557099999999998</v>
      </c>
      <c r="F14796">
        <v>24.8125</v>
      </c>
      <c r="G14796" t="s">
        <v>22</v>
      </c>
    </row>
    <row r="14797" spans="1:7" x14ac:dyDescent="0.25">
      <c r="A14797" t="s">
        <v>29018</v>
      </c>
      <c r="B14797" t="s">
        <v>29019</v>
      </c>
      <c r="C14797">
        <v>0</v>
      </c>
      <c r="D14797">
        <v>26.25</v>
      </c>
      <c r="E14797">
        <v>5.7430000000000003</v>
      </c>
      <c r="F14797">
        <v>4.1390000000000002</v>
      </c>
      <c r="G14797" t="s">
        <v>22</v>
      </c>
    </row>
    <row r="14798" spans="1:7" x14ac:dyDescent="0.25">
      <c r="A14798" t="s">
        <v>29020</v>
      </c>
      <c r="B14798" t="s">
        <v>29021</v>
      </c>
      <c r="C14798">
        <v>0</v>
      </c>
      <c r="D14798">
        <v>86.95</v>
      </c>
      <c r="E14798">
        <v>25.084</v>
      </c>
      <c r="F14798">
        <v>0</v>
      </c>
      <c r="G14798" t="s">
        <v>22</v>
      </c>
    </row>
    <row r="14799" spans="1:7" x14ac:dyDescent="0.25">
      <c r="A14799" t="s">
        <v>29022</v>
      </c>
      <c r="B14799" t="s">
        <v>29023</v>
      </c>
      <c r="C14799">
        <v>0</v>
      </c>
      <c r="D14799">
        <v>39.96</v>
      </c>
      <c r="E14799">
        <v>10.06</v>
      </c>
      <c r="F14799">
        <v>9.7899999999999991</v>
      </c>
      <c r="G14799" t="s">
        <v>22</v>
      </c>
    </row>
    <row r="14800" spans="1:7" x14ac:dyDescent="0.25">
      <c r="A14800" t="s">
        <v>29024</v>
      </c>
      <c r="B14800" t="s">
        <v>29025</v>
      </c>
      <c r="C14800">
        <v>0</v>
      </c>
      <c r="D14800">
        <v>124</v>
      </c>
      <c r="E14800">
        <v>50.776000000000003</v>
      </c>
      <c r="F14800">
        <v>50.776000000000003</v>
      </c>
      <c r="G14800" t="s">
        <v>33</v>
      </c>
    </row>
    <row r="14801" spans="1:7" x14ac:dyDescent="0.25">
      <c r="A14801" t="s">
        <v>29026</v>
      </c>
      <c r="B14801" t="s">
        <v>29027</v>
      </c>
      <c r="C14801">
        <v>0</v>
      </c>
      <c r="D14801">
        <v>152</v>
      </c>
      <c r="E14801">
        <v>61.246000000000002</v>
      </c>
      <c r="F14801">
        <v>68.472999999999999</v>
      </c>
      <c r="G14801" t="s">
        <v>33</v>
      </c>
    </row>
    <row r="14802" spans="1:7" x14ac:dyDescent="0.25">
      <c r="A14802" t="s">
        <v>29028</v>
      </c>
      <c r="B14802" t="s">
        <v>29029</v>
      </c>
      <c r="C14802">
        <v>0</v>
      </c>
      <c r="D14802">
        <v>207</v>
      </c>
      <c r="E14802">
        <v>84.632999999999996</v>
      </c>
      <c r="F14802">
        <v>84.632999999999996</v>
      </c>
      <c r="G14802" t="s">
        <v>33</v>
      </c>
    </row>
    <row r="14803" spans="1:7" x14ac:dyDescent="0.25">
      <c r="A14803" t="s">
        <v>29030</v>
      </c>
      <c r="B14803" t="s">
        <v>29031</v>
      </c>
      <c r="C14803">
        <v>3</v>
      </c>
      <c r="D14803">
        <v>217</v>
      </c>
      <c r="E14803">
        <v>93.704999999999998</v>
      </c>
      <c r="F14803">
        <v>93.704999999999998</v>
      </c>
      <c r="G14803" t="s">
        <v>33</v>
      </c>
    </row>
    <row r="14804" spans="1:7" x14ac:dyDescent="0.25">
      <c r="A14804" t="s">
        <v>29032</v>
      </c>
      <c r="B14804" t="s">
        <v>29033</v>
      </c>
      <c r="C14804">
        <v>0</v>
      </c>
      <c r="D14804">
        <v>238</v>
      </c>
      <c r="E14804">
        <v>96.564999999999998</v>
      </c>
      <c r="F14804">
        <v>96.564999999999998</v>
      </c>
      <c r="G14804" t="s">
        <v>33</v>
      </c>
    </row>
    <row r="14805" spans="1:7" x14ac:dyDescent="0.25">
      <c r="A14805" t="s">
        <v>29034</v>
      </c>
      <c r="B14805" t="s">
        <v>29035</v>
      </c>
      <c r="C14805">
        <v>0</v>
      </c>
      <c r="D14805">
        <v>511.33</v>
      </c>
      <c r="E14805">
        <v>411.70100000000002</v>
      </c>
      <c r="F14805">
        <v>420.291</v>
      </c>
      <c r="G14805" t="s">
        <v>33</v>
      </c>
    </row>
    <row r="14806" spans="1:7" x14ac:dyDescent="0.25">
      <c r="A14806" t="s">
        <v>29036</v>
      </c>
      <c r="B14806" t="s">
        <v>29037</v>
      </c>
      <c r="C14806">
        <v>0</v>
      </c>
      <c r="D14806">
        <v>333.56</v>
      </c>
      <c r="E14806">
        <v>95.200999999999993</v>
      </c>
      <c r="F14806">
        <v>95.304000000000002</v>
      </c>
      <c r="G14806" t="s">
        <v>33</v>
      </c>
    </row>
    <row r="14807" spans="1:7" x14ac:dyDescent="0.25">
      <c r="A14807" t="s">
        <v>29038</v>
      </c>
      <c r="B14807" t="s">
        <v>29039</v>
      </c>
      <c r="C14807">
        <v>0</v>
      </c>
      <c r="D14807">
        <v>330.51</v>
      </c>
      <c r="E14807">
        <v>239.51599999999999</v>
      </c>
      <c r="F14807">
        <v>198.64099999999999</v>
      </c>
      <c r="G14807" t="s">
        <v>33</v>
      </c>
    </row>
    <row r="14808" spans="1:7" x14ac:dyDescent="0.25">
      <c r="A14808" t="s">
        <v>29040</v>
      </c>
      <c r="B14808" t="s">
        <v>29041</v>
      </c>
      <c r="C14808">
        <v>0</v>
      </c>
      <c r="D14808">
        <v>603.54</v>
      </c>
      <c r="E14808">
        <v>689.54100000000005</v>
      </c>
      <c r="F14808">
        <v>351.279</v>
      </c>
      <c r="G14808" t="s">
        <v>33</v>
      </c>
    </row>
    <row r="14809" spans="1:7" x14ac:dyDescent="0.25">
      <c r="A14809" t="s">
        <v>29042</v>
      </c>
      <c r="B14809" t="s">
        <v>29043</v>
      </c>
      <c r="C14809">
        <v>77</v>
      </c>
      <c r="D14809">
        <v>0</v>
      </c>
      <c r="E14809">
        <v>9.2889999999999997</v>
      </c>
      <c r="F14809">
        <v>10.211</v>
      </c>
      <c r="G14809" t="s">
        <v>22</v>
      </c>
    </row>
    <row r="14810" spans="1:7" x14ac:dyDescent="0.25">
      <c r="A14810" t="s">
        <v>29044</v>
      </c>
      <c r="B14810" t="s">
        <v>29045</v>
      </c>
      <c r="C14810">
        <v>0</v>
      </c>
      <c r="D14810">
        <v>0</v>
      </c>
      <c r="E14810">
        <v>0</v>
      </c>
      <c r="F14810">
        <v>0</v>
      </c>
      <c r="G14810" t="s">
        <v>22</v>
      </c>
    </row>
    <row r="14811" spans="1:7" x14ac:dyDescent="0.25">
      <c r="A14811" t="s">
        <v>29046</v>
      </c>
      <c r="B14811" t="s">
        <v>29047</v>
      </c>
      <c r="C14811">
        <v>3</v>
      </c>
      <c r="D14811">
        <v>0</v>
      </c>
      <c r="E14811">
        <v>87.393000000000001</v>
      </c>
      <c r="F14811">
        <v>87.393000000000001</v>
      </c>
      <c r="G14811" t="s">
        <v>33</v>
      </c>
    </row>
    <row r="14812" spans="1:7" x14ac:dyDescent="0.25">
      <c r="A14812" t="s">
        <v>29048</v>
      </c>
      <c r="B14812" t="s">
        <v>29049</v>
      </c>
      <c r="C14812">
        <v>0</v>
      </c>
      <c r="D14812">
        <v>0</v>
      </c>
      <c r="E14812">
        <v>28.763000000000002</v>
      </c>
      <c r="F14812">
        <v>32.927999999999997</v>
      </c>
      <c r="G14812" t="s">
        <v>33</v>
      </c>
    </row>
    <row r="14813" spans="1:7" x14ac:dyDescent="0.25">
      <c r="A14813" t="s">
        <v>29050</v>
      </c>
      <c r="B14813" t="s">
        <v>29051</v>
      </c>
      <c r="C14813">
        <v>12</v>
      </c>
      <c r="D14813">
        <v>0</v>
      </c>
      <c r="E14813">
        <v>34.83</v>
      </c>
      <c r="F14813">
        <v>34.83</v>
      </c>
      <c r="G14813" t="s">
        <v>22</v>
      </c>
    </row>
    <row r="14814" spans="1:7" x14ac:dyDescent="0.25">
      <c r="A14814" t="s">
        <v>29052</v>
      </c>
      <c r="B14814" t="s">
        <v>29053</v>
      </c>
      <c r="C14814">
        <v>0</v>
      </c>
      <c r="D14814">
        <v>0</v>
      </c>
      <c r="E14814">
        <v>128.13900000000001</v>
      </c>
      <c r="F14814">
        <v>0</v>
      </c>
      <c r="G14814" t="s">
        <v>33</v>
      </c>
    </row>
    <row r="14815" spans="1:7" x14ac:dyDescent="0.25">
      <c r="A14815" t="s">
        <v>29054</v>
      </c>
      <c r="B14815" t="s">
        <v>29055</v>
      </c>
      <c r="C14815">
        <v>0</v>
      </c>
      <c r="D14815">
        <v>0</v>
      </c>
      <c r="E14815">
        <v>154.499</v>
      </c>
      <c r="F14815">
        <v>0</v>
      </c>
      <c r="G14815" t="s">
        <v>33</v>
      </c>
    </row>
    <row r="14816" spans="1:7" x14ac:dyDescent="0.25">
      <c r="A14816" t="s">
        <v>29056</v>
      </c>
      <c r="B14816" t="s">
        <v>29057</v>
      </c>
      <c r="C14816">
        <v>0</v>
      </c>
      <c r="D14816">
        <v>0</v>
      </c>
      <c r="E14816">
        <v>0.49613000000000002</v>
      </c>
      <c r="F14816">
        <v>0</v>
      </c>
      <c r="G14816" t="s">
        <v>22</v>
      </c>
    </row>
    <row r="14817" spans="1:7" x14ac:dyDescent="0.25">
      <c r="A14817" t="s">
        <v>29058</v>
      </c>
      <c r="B14817" t="s">
        <v>29059</v>
      </c>
      <c r="C14817">
        <v>0</v>
      </c>
      <c r="D14817">
        <v>0</v>
      </c>
      <c r="E14817">
        <v>0.49613000000000002</v>
      </c>
      <c r="F14817">
        <v>0</v>
      </c>
      <c r="G14817" t="s">
        <v>22</v>
      </c>
    </row>
    <row r="14818" spans="1:7" x14ac:dyDescent="0.25">
      <c r="A14818" t="s">
        <v>29060</v>
      </c>
      <c r="B14818" t="s">
        <v>29061</v>
      </c>
      <c r="C14818">
        <v>0</v>
      </c>
      <c r="D14818">
        <v>0</v>
      </c>
      <c r="E14818">
        <v>3183.6</v>
      </c>
      <c r="F14818">
        <v>0</v>
      </c>
      <c r="G14818" t="s">
        <v>33</v>
      </c>
    </row>
    <row r="14819" spans="1:7" x14ac:dyDescent="0.25">
      <c r="A14819" t="s">
        <v>29062</v>
      </c>
      <c r="B14819" t="s">
        <v>29063</v>
      </c>
      <c r="C14819">
        <v>0</v>
      </c>
      <c r="D14819">
        <v>0</v>
      </c>
      <c r="E14819">
        <v>3175.07</v>
      </c>
      <c r="F14819">
        <v>0</v>
      </c>
      <c r="G14819" t="s">
        <v>33</v>
      </c>
    </row>
    <row r="14820" spans="1:7" x14ac:dyDescent="0.25">
      <c r="A14820" t="s">
        <v>29064</v>
      </c>
      <c r="B14820" t="s">
        <v>29065</v>
      </c>
      <c r="C14820">
        <v>0</v>
      </c>
      <c r="D14820">
        <v>0</v>
      </c>
      <c r="E14820">
        <v>4960.067</v>
      </c>
      <c r="F14820">
        <v>0</v>
      </c>
      <c r="G14820" t="s">
        <v>33</v>
      </c>
    </row>
    <row r="14821" spans="1:7" x14ac:dyDescent="0.25">
      <c r="A14821" t="s">
        <v>29066</v>
      </c>
      <c r="B14821" t="s">
        <v>29067</v>
      </c>
      <c r="C14821">
        <v>0</v>
      </c>
      <c r="D14821">
        <v>0</v>
      </c>
      <c r="E14821">
        <v>512.053</v>
      </c>
      <c r="F14821">
        <v>0</v>
      </c>
      <c r="G14821" t="s">
        <v>33</v>
      </c>
    </row>
    <row r="14822" spans="1:7" x14ac:dyDescent="0.25">
      <c r="A14822" t="s">
        <v>29068</v>
      </c>
      <c r="B14822" t="s">
        <v>29069</v>
      </c>
      <c r="C14822">
        <v>0</v>
      </c>
      <c r="D14822">
        <v>1750</v>
      </c>
      <c r="E14822">
        <v>312.50299999999999</v>
      </c>
      <c r="F14822">
        <v>312.50299999999999</v>
      </c>
      <c r="G14822" t="s">
        <v>33</v>
      </c>
    </row>
    <row r="14823" spans="1:7" x14ac:dyDescent="0.25">
      <c r="A14823" t="s">
        <v>29070</v>
      </c>
      <c r="B14823" t="s">
        <v>29071</v>
      </c>
      <c r="C14823">
        <v>0</v>
      </c>
      <c r="D14823">
        <v>0</v>
      </c>
      <c r="E14823">
        <v>0</v>
      </c>
      <c r="F14823">
        <v>0</v>
      </c>
      <c r="G14823" t="s">
        <v>22</v>
      </c>
    </row>
    <row r="14824" spans="1:7" x14ac:dyDescent="0.25">
      <c r="A14824" t="s">
        <v>29072</v>
      </c>
      <c r="B14824" t="s">
        <v>29073</v>
      </c>
      <c r="C14824">
        <v>0</v>
      </c>
      <c r="D14824">
        <v>0</v>
      </c>
      <c r="E14824">
        <v>425</v>
      </c>
      <c r="F14824">
        <v>0</v>
      </c>
      <c r="G14824" t="s">
        <v>22</v>
      </c>
    </row>
    <row r="14825" spans="1:7" x14ac:dyDescent="0.25">
      <c r="A14825" t="s">
        <v>29074</v>
      </c>
      <c r="B14825" t="s">
        <v>29075</v>
      </c>
      <c r="C14825">
        <v>294</v>
      </c>
      <c r="D14825">
        <v>0</v>
      </c>
      <c r="E14825">
        <v>1.6140000000000001</v>
      </c>
      <c r="F14825">
        <v>0</v>
      </c>
      <c r="G14825" t="s">
        <v>33</v>
      </c>
    </row>
    <row r="14826" spans="1:7" x14ac:dyDescent="0.25">
      <c r="A14826" t="s">
        <v>29076</v>
      </c>
      <c r="B14826" t="s">
        <v>29077</v>
      </c>
      <c r="C14826">
        <v>0</v>
      </c>
      <c r="D14826">
        <v>0</v>
      </c>
      <c r="E14826">
        <v>1.474</v>
      </c>
      <c r="F14826">
        <v>0.53200000000000003</v>
      </c>
      <c r="G14826" t="s">
        <v>22</v>
      </c>
    </row>
    <row r="14827" spans="1:7" x14ac:dyDescent="0.25">
      <c r="A14827" t="s">
        <v>29078</v>
      </c>
      <c r="B14827" t="s">
        <v>29079</v>
      </c>
      <c r="C14827">
        <v>0</v>
      </c>
      <c r="D14827">
        <v>74.37</v>
      </c>
      <c r="E14827">
        <v>22.591999999999999</v>
      </c>
      <c r="F14827">
        <v>0</v>
      </c>
      <c r="G14827" t="s">
        <v>33</v>
      </c>
    </row>
    <row r="14828" spans="1:7" x14ac:dyDescent="0.25">
      <c r="A14828" t="s">
        <v>29080</v>
      </c>
      <c r="B14828" t="s">
        <v>29081</v>
      </c>
      <c r="C14828">
        <v>0</v>
      </c>
      <c r="D14828">
        <v>101.02</v>
      </c>
      <c r="E14828">
        <v>31.73</v>
      </c>
      <c r="F14828">
        <v>22.686</v>
      </c>
      <c r="G14828" t="s">
        <v>33</v>
      </c>
    </row>
    <row r="14829" spans="1:7" x14ac:dyDescent="0.25">
      <c r="A14829" t="s">
        <v>29082</v>
      </c>
      <c r="B14829" t="s">
        <v>29083</v>
      </c>
      <c r="C14829">
        <v>0</v>
      </c>
      <c r="D14829">
        <v>0</v>
      </c>
      <c r="E14829">
        <v>24.6</v>
      </c>
      <c r="F14829">
        <v>9.2129999999999992</v>
      </c>
      <c r="G14829" t="s">
        <v>22</v>
      </c>
    </row>
    <row r="14830" spans="1:7" x14ac:dyDescent="0.25">
      <c r="A14830" t="s">
        <v>29084</v>
      </c>
      <c r="B14830" t="s">
        <v>29085</v>
      </c>
      <c r="C14830">
        <v>0</v>
      </c>
      <c r="D14830">
        <v>148</v>
      </c>
      <c r="E14830">
        <v>39.805999999999997</v>
      </c>
      <c r="F14830">
        <v>0</v>
      </c>
      <c r="G14830" t="s">
        <v>33</v>
      </c>
    </row>
    <row r="14831" spans="1:7" x14ac:dyDescent="0.25">
      <c r="A14831" t="s">
        <v>29086</v>
      </c>
      <c r="B14831" t="s">
        <v>29087</v>
      </c>
      <c r="C14831">
        <v>0</v>
      </c>
      <c r="D14831">
        <v>0</v>
      </c>
      <c r="E14831">
        <v>5.3</v>
      </c>
      <c r="F14831">
        <v>5.3</v>
      </c>
      <c r="G14831" t="s">
        <v>22</v>
      </c>
    </row>
    <row r="14832" spans="1:7" x14ac:dyDescent="0.25">
      <c r="A14832" t="s">
        <v>29088</v>
      </c>
      <c r="B14832" t="s">
        <v>29089</v>
      </c>
      <c r="C14832">
        <v>0</v>
      </c>
      <c r="D14832">
        <v>0</v>
      </c>
      <c r="E14832">
        <v>20.236000000000001</v>
      </c>
      <c r="F14832">
        <v>11.01333</v>
      </c>
      <c r="G14832" t="s">
        <v>22</v>
      </c>
    </row>
    <row r="14833" spans="1:7" x14ac:dyDescent="0.25">
      <c r="A14833" t="s">
        <v>29090</v>
      </c>
      <c r="B14833" t="s">
        <v>29091</v>
      </c>
      <c r="C14833">
        <v>0</v>
      </c>
      <c r="D14833">
        <v>46.61</v>
      </c>
      <c r="E14833">
        <v>23.074000000000002</v>
      </c>
      <c r="F14833">
        <v>0</v>
      </c>
      <c r="G14833" t="s">
        <v>33</v>
      </c>
    </row>
    <row r="14834" spans="1:7" x14ac:dyDescent="0.25">
      <c r="A14834" t="s">
        <v>29092</v>
      </c>
      <c r="B14834" t="s">
        <v>29093</v>
      </c>
      <c r="C14834">
        <v>0</v>
      </c>
      <c r="D14834">
        <v>30.34</v>
      </c>
      <c r="E14834">
        <v>12.84</v>
      </c>
      <c r="F14834">
        <v>0</v>
      </c>
      <c r="G14834" t="s">
        <v>33</v>
      </c>
    </row>
    <row r="14835" spans="1:7" x14ac:dyDescent="0.25">
      <c r="A14835" t="s">
        <v>29094</v>
      </c>
      <c r="B14835" t="s">
        <v>29095</v>
      </c>
      <c r="C14835">
        <v>0</v>
      </c>
      <c r="D14835">
        <v>0</v>
      </c>
      <c r="E14835">
        <v>3.2789999999999999</v>
      </c>
      <c r="F14835">
        <v>0</v>
      </c>
      <c r="G14835" t="s">
        <v>33</v>
      </c>
    </row>
    <row r="14836" spans="1:7" x14ac:dyDescent="0.25">
      <c r="A14836" t="s">
        <v>29096</v>
      </c>
      <c r="B14836" t="s">
        <v>29097</v>
      </c>
      <c r="C14836">
        <v>0</v>
      </c>
      <c r="D14836">
        <v>0</v>
      </c>
      <c r="E14836">
        <v>3.2789999999999999</v>
      </c>
      <c r="F14836">
        <v>0</v>
      </c>
      <c r="G14836" t="s">
        <v>33</v>
      </c>
    </row>
    <row r="14837" spans="1:7" x14ac:dyDescent="0.25">
      <c r="A14837" t="s">
        <v>29098</v>
      </c>
      <c r="B14837" t="s">
        <v>29099</v>
      </c>
      <c r="C14837">
        <v>0</v>
      </c>
      <c r="D14837">
        <v>0</v>
      </c>
      <c r="E14837">
        <v>35.009</v>
      </c>
      <c r="F14837">
        <v>0</v>
      </c>
      <c r="G14837" t="s">
        <v>33</v>
      </c>
    </row>
    <row r="14838" spans="1:7" x14ac:dyDescent="0.25">
      <c r="A14838" t="s">
        <v>29100</v>
      </c>
      <c r="B14838" t="s">
        <v>29101</v>
      </c>
      <c r="C14838">
        <v>2000</v>
      </c>
      <c r="D14838">
        <v>0</v>
      </c>
      <c r="E14838">
        <v>0.20499999999999999</v>
      </c>
      <c r="F14838">
        <v>0.20499999999999999</v>
      </c>
      <c r="G14838" t="s">
        <v>22</v>
      </c>
    </row>
    <row r="14839" spans="1:7" x14ac:dyDescent="0.25">
      <c r="A14839" t="s">
        <v>29102</v>
      </c>
      <c r="B14839" t="s">
        <v>29103</v>
      </c>
      <c r="C14839">
        <v>62</v>
      </c>
      <c r="D14839">
        <v>49.28</v>
      </c>
      <c r="E14839">
        <v>28.661000000000001</v>
      </c>
      <c r="F14839">
        <v>28.661000000000001</v>
      </c>
      <c r="G14839" t="s">
        <v>33</v>
      </c>
    </row>
    <row r="14840" spans="1:7" x14ac:dyDescent="0.25">
      <c r="A14840" t="s">
        <v>29104</v>
      </c>
      <c r="B14840" t="s">
        <v>29105</v>
      </c>
      <c r="C14840">
        <v>3</v>
      </c>
      <c r="D14840">
        <v>0</v>
      </c>
      <c r="E14840">
        <v>11.254</v>
      </c>
      <c r="F14840">
        <v>11.254</v>
      </c>
      <c r="G14840" t="s">
        <v>33</v>
      </c>
    </row>
    <row r="14841" spans="1:7" x14ac:dyDescent="0.25">
      <c r="A14841" t="s">
        <v>29106</v>
      </c>
      <c r="B14841" t="s">
        <v>29107</v>
      </c>
      <c r="C14841">
        <v>140</v>
      </c>
      <c r="D14841">
        <v>0</v>
      </c>
      <c r="E14841">
        <v>9.42</v>
      </c>
      <c r="F14841">
        <v>9.42</v>
      </c>
      <c r="G14841" t="s">
        <v>22</v>
      </c>
    </row>
    <row r="14842" spans="1:7" x14ac:dyDescent="0.25">
      <c r="A14842" t="s">
        <v>29108</v>
      </c>
      <c r="B14842" t="s">
        <v>29109</v>
      </c>
      <c r="C14842">
        <v>0</v>
      </c>
      <c r="D14842">
        <v>0</v>
      </c>
      <c r="E14842">
        <v>3.2360000000000002</v>
      </c>
      <c r="F14842">
        <v>2.2120000000000002</v>
      </c>
      <c r="G14842" t="s">
        <v>33</v>
      </c>
    </row>
    <row r="14843" spans="1:7" x14ac:dyDescent="0.25">
      <c r="A14843" t="s">
        <v>29110</v>
      </c>
      <c r="B14843" t="s">
        <v>29111</v>
      </c>
      <c r="C14843">
        <v>0</v>
      </c>
      <c r="D14843">
        <v>0</v>
      </c>
      <c r="E14843">
        <v>8.3000000000000004E-2</v>
      </c>
      <c r="F14843">
        <v>0</v>
      </c>
      <c r="G14843" t="s">
        <v>33</v>
      </c>
    </row>
    <row r="14844" spans="1:7" x14ac:dyDescent="0.25">
      <c r="A14844" t="s">
        <v>29112</v>
      </c>
      <c r="B14844" t="s">
        <v>29113</v>
      </c>
      <c r="C14844">
        <v>0</v>
      </c>
      <c r="D14844">
        <v>0</v>
      </c>
      <c r="E14844">
        <v>0</v>
      </c>
      <c r="F14844">
        <v>0</v>
      </c>
      <c r="G14844" t="s">
        <v>22</v>
      </c>
    </row>
    <row r="14845" spans="1:7" x14ac:dyDescent="0.25">
      <c r="A14845" t="s">
        <v>29114</v>
      </c>
      <c r="B14845" t="s">
        <v>29115</v>
      </c>
      <c r="C14845">
        <v>0</v>
      </c>
      <c r="D14845">
        <v>128.99</v>
      </c>
      <c r="E14845">
        <v>25.571000000000002</v>
      </c>
      <c r="F14845">
        <v>4.5179999999999998</v>
      </c>
      <c r="G14845" t="s">
        <v>312</v>
      </c>
    </row>
    <row r="14846" spans="1:7" x14ac:dyDescent="0.25">
      <c r="A14846" t="s">
        <v>29116</v>
      </c>
      <c r="B14846" t="s">
        <v>29117</v>
      </c>
      <c r="C14846">
        <v>0</v>
      </c>
      <c r="D14846">
        <v>0</v>
      </c>
      <c r="E14846">
        <v>46</v>
      </c>
      <c r="F14846">
        <v>46</v>
      </c>
      <c r="G14846" t="s">
        <v>22</v>
      </c>
    </row>
    <row r="14847" spans="1:7" x14ac:dyDescent="0.25">
      <c r="A14847" t="s">
        <v>29118</v>
      </c>
      <c r="B14847" t="s">
        <v>29119</v>
      </c>
      <c r="C14847">
        <v>0</v>
      </c>
      <c r="D14847">
        <v>0</v>
      </c>
      <c r="E14847">
        <v>0</v>
      </c>
      <c r="F14847">
        <v>0</v>
      </c>
      <c r="G14847" t="s">
        <v>22</v>
      </c>
    </row>
    <row r="14848" spans="1:7" x14ac:dyDescent="0.25">
      <c r="A14848" t="s">
        <v>29120</v>
      </c>
      <c r="B14848" t="s">
        <v>29121</v>
      </c>
      <c r="C14848">
        <v>0</v>
      </c>
      <c r="D14848">
        <v>0</v>
      </c>
      <c r="E14848">
        <v>13.849</v>
      </c>
      <c r="F14848">
        <v>4.516</v>
      </c>
      <c r="G14848" t="s">
        <v>22</v>
      </c>
    </row>
    <row r="14849" spans="1:7" x14ac:dyDescent="0.25">
      <c r="A14849" t="s">
        <v>29122</v>
      </c>
      <c r="B14849" t="s">
        <v>29123</v>
      </c>
      <c r="C14849">
        <v>0</v>
      </c>
      <c r="D14849">
        <v>0</v>
      </c>
      <c r="E14849">
        <v>15.224</v>
      </c>
      <c r="F14849">
        <v>4.5579999999999998</v>
      </c>
      <c r="G14849" t="s">
        <v>22</v>
      </c>
    </row>
    <row r="14850" spans="1:7" x14ac:dyDescent="0.25">
      <c r="A14850" t="s">
        <v>29124</v>
      </c>
      <c r="B14850" t="s">
        <v>29125</v>
      </c>
      <c r="C14850">
        <v>2</v>
      </c>
      <c r="D14850">
        <v>207.49</v>
      </c>
      <c r="E14850">
        <v>20.234999999999999</v>
      </c>
      <c r="F14850">
        <v>13.938000000000001</v>
      </c>
      <c r="G14850" t="s">
        <v>22</v>
      </c>
    </row>
    <row r="14851" spans="1:7" x14ac:dyDescent="0.25">
      <c r="A14851" t="s">
        <v>29126</v>
      </c>
      <c r="B14851" t="s">
        <v>29127</v>
      </c>
      <c r="C14851">
        <v>0</v>
      </c>
      <c r="D14851">
        <v>0</v>
      </c>
      <c r="E14851">
        <v>4951.5360000000001</v>
      </c>
      <c r="F14851">
        <v>0</v>
      </c>
      <c r="G14851" t="s">
        <v>33</v>
      </c>
    </row>
    <row r="14852" spans="1:7" x14ac:dyDescent="0.25">
      <c r="A14852" t="s">
        <v>29128</v>
      </c>
      <c r="B14852" t="s">
        <v>29129</v>
      </c>
      <c r="C14852">
        <v>0</v>
      </c>
      <c r="D14852">
        <v>0</v>
      </c>
      <c r="E14852">
        <v>48.832000000000001</v>
      </c>
      <c r="F14852">
        <v>112.55</v>
      </c>
      <c r="G14852" t="s">
        <v>22</v>
      </c>
    </row>
    <row r="14853" spans="1:7" x14ac:dyDescent="0.25">
      <c r="A14853" t="s">
        <v>29130</v>
      </c>
      <c r="B14853" t="s">
        <v>29131</v>
      </c>
      <c r="C14853">
        <v>0</v>
      </c>
      <c r="D14853">
        <v>244</v>
      </c>
      <c r="E14853">
        <v>120.756</v>
      </c>
      <c r="F14853">
        <v>172.46600000000001</v>
      </c>
      <c r="G14853" t="s">
        <v>33</v>
      </c>
    </row>
    <row r="14854" spans="1:7" x14ac:dyDescent="0.25">
      <c r="A14854" t="s">
        <v>29132</v>
      </c>
      <c r="B14854" t="s">
        <v>29133</v>
      </c>
      <c r="C14854">
        <v>0</v>
      </c>
      <c r="D14854">
        <v>0</v>
      </c>
      <c r="E14854">
        <v>62.904000000000003</v>
      </c>
      <c r="F14854">
        <v>4.6459999999999999</v>
      </c>
      <c r="G14854" t="s">
        <v>22</v>
      </c>
    </row>
    <row r="14855" spans="1:7" x14ac:dyDescent="0.25">
      <c r="A14855" t="s">
        <v>29134</v>
      </c>
      <c r="B14855" t="s">
        <v>29135</v>
      </c>
      <c r="C14855">
        <v>0</v>
      </c>
      <c r="D14855">
        <v>0</v>
      </c>
      <c r="E14855">
        <v>40.357999999999997</v>
      </c>
      <c r="F14855">
        <v>20.367999999999999</v>
      </c>
      <c r="G14855" t="s">
        <v>22</v>
      </c>
    </row>
    <row r="14856" spans="1:7" x14ac:dyDescent="0.25">
      <c r="A14856" t="s">
        <v>29136</v>
      </c>
      <c r="B14856" t="s">
        <v>29137</v>
      </c>
      <c r="C14856">
        <v>0</v>
      </c>
      <c r="D14856">
        <v>44.61</v>
      </c>
      <c r="E14856">
        <v>4.7489999999999997</v>
      </c>
      <c r="F14856">
        <v>0</v>
      </c>
      <c r="G14856" t="s">
        <v>22</v>
      </c>
    </row>
    <row r="14857" spans="1:7" x14ac:dyDescent="0.25">
      <c r="A14857" t="s">
        <v>29138</v>
      </c>
      <c r="B14857" t="s">
        <v>29139</v>
      </c>
      <c r="C14857">
        <v>0</v>
      </c>
      <c r="D14857">
        <v>0</v>
      </c>
      <c r="E14857">
        <v>0</v>
      </c>
      <c r="F14857">
        <v>0</v>
      </c>
      <c r="G14857" t="s">
        <v>22</v>
      </c>
    </row>
    <row r="14858" spans="1:7" x14ac:dyDescent="0.25">
      <c r="A14858" t="s">
        <v>29140</v>
      </c>
      <c r="B14858" t="s">
        <v>29141</v>
      </c>
      <c r="C14858">
        <v>1</v>
      </c>
      <c r="D14858">
        <v>79.37</v>
      </c>
      <c r="E14858">
        <v>30.036000000000001</v>
      </c>
      <c r="F14858">
        <v>14.956</v>
      </c>
      <c r="G14858" t="s">
        <v>33</v>
      </c>
    </row>
    <row r="14859" spans="1:7" x14ac:dyDescent="0.25">
      <c r="A14859" t="s">
        <v>29142</v>
      </c>
      <c r="B14859" t="s">
        <v>29143</v>
      </c>
      <c r="C14859">
        <v>0</v>
      </c>
      <c r="D14859">
        <v>0</v>
      </c>
      <c r="E14859">
        <v>25.84</v>
      </c>
      <c r="F14859">
        <v>25.84</v>
      </c>
      <c r="G14859" t="s">
        <v>22</v>
      </c>
    </row>
    <row r="14860" spans="1:7" x14ac:dyDescent="0.25">
      <c r="A14860" t="s">
        <v>29144</v>
      </c>
      <c r="B14860" t="s">
        <v>29145</v>
      </c>
      <c r="C14860">
        <v>84</v>
      </c>
      <c r="D14860">
        <v>0</v>
      </c>
      <c r="E14860">
        <v>0</v>
      </c>
      <c r="F14860">
        <v>0</v>
      </c>
      <c r="G14860" t="s">
        <v>22</v>
      </c>
    </row>
    <row r="14861" spans="1:7" x14ac:dyDescent="0.25">
      <c r="A14861" t="s">
        <v>29146</v>
      </c>
      <c r="B14861" t="s">
        <v>29147</v>
      </c>
      <c r="C14861">
        <v>0</v>
      </c>
      <c r="D14861">
        <v>0</v>
      </c>
      <c r="E14861">
        <v>0</v>
      </c>
      <c r="F14861">
        <v>0</v>
      </c>
      <c r="G14861" t="s">
        <v>22</v>
      </c>
    </row>
    <row r="14862" spans="1:7" x14ac:dyDescent="0.25">
      <c r="A14862" t="s">
        <v>29148</v>
      </c>
      <c r="B14862" t="s">
        <v>29149</v>
      </c>
      <c r="C14862">
        <v>0</v>
      </c>
      <c r="D14862">
        <v>0</v>
      </c>
      <c r="E14862">
        <v>0</v>
      </c>
      <c r="F14862">
        <v>0</v>
      </c>
      <c r="G14862" t="s">
        <v>22</v>
      </c>
    </row>
    <row r="14863" spans="1:7" x14ac:dyDescent="0.25">
      <c r="A14863" t="s">
        <v>29150</v>
      </c>
      <c r="B14863" t="s">
        <v>29151</v>
      </c>
      <c r="C14863">
        <v>0</v>
      </c>
      <c r="D14863">
        <v>0</v>
      </c>
      <c r="E14863">
        <v>0</v>
      </c>
      <c r="F14863">
        <v>0</v>
      </c>
      <c r="G14863" t="s">
        <v>22</v>
      </c>
    </row>
    <row r="14864" spans="1:7" x14ac:dyDescent="0.25">
      <c r="A14864" t="s">
        <v>29152</v>
      </c>
      <c r="B14864" t="s">
        <v>26661</v>
      </c>
      <c r="C14864">
        <v>2</v>
      </c>
      <c r="D14864">
        <v>0</v>
      </c>
      <c r="E14864">
        <v>12.536</v>
      </c>
      <c r="F14864">
        <v>7.181</v>
      </c>
      <c r="G14864" t="s">
        <v>22</v>
      </c>
    </row>
    <row r="14865" spans="1:7" x14ac:dyDescent="0.25">
      <c r="A14865" t="s">
        <v>29153</v>
      </c>
      <c r="B14865" t="s">
        <v>29154</v>
      </c>
      <c r="C14865">
        <v>0</v>
      </c>
      <c r="D14865">
        <v>366.07</v>
      </c>
      <c r="E14865">
        <v>5.0750000000000002</v>
      </c>
      <c r="F14865">
        <v>0</v>
      </c>
      <c r="G14865" t="s">
        <v>22</v>
      </c>
    </row>
    <row r="14866" spans="1:7" x14ac:dyDescent="0.25">
      <c r="A14866" t="s">
        <v>29155</v>
      </c>
      <c r="B14866" t="s">
        <v>29156</v>
      </c>
      <c r="C14866">
        <v>0</v>
      </c>
      <c r="D14866">
        <v>0</v>
      </c>
      <c r="E14866">
        <v>0</v>
      </c>
      <c r="F14866">
        <v>0</v>
      </c>
      <c r="G14866" t="s">
        <v>22</v>
      </c>
    </row>
    <row r="14867" spans="1:7" x14ac:dyDescent="0.25">
      <c r="A14867" t="s">
        <v>29157</v>
      </c>
      <c r="B14867" t="s">
        <v>29158</v>
      </c>
      <c r="C14867">
        <v>1</v>
      </c>
      <c r="D14867">
        <v>160.27000000000001</v>
      </c>
      <c r="E14867">
        <v>28.678000000000001</v>
      </c>
      <c r="F14867">
        <v>26.794</v>
      </c>
      <c r="G14867" t="s">
        <v>312</v>
      </c>
    </row>
    <row r="14868" spans="1:7" x14ac:dyDescent="0.25">
      <c r="A14868" t="s">
        <v>29159</v>
      </c>
      <c r="B14868" t="s">
        <v>29160</v>
      </c>
      <c r="C14868">
        <v>0</v>
      </c>
      <c r="D14868">
        <v>0</v>
      </c>
      <c r="E14868">
        <v>0</v>
      </c>
      <c r="F14868">
        <v>0</v>
      </c>
      <c r="G14868" t="s">
        <v>22</v>
      </c>
    </row>
    <row r="14869" spans="1:7" x14ac:dyDescent="0.25">
      <c r="A14869" t="s">
        <v>29161</v>
      </c>
      <c r="B14869" t="s">
        <v>29162</v>
      </c>
      <c r="C14869">
        <v>0</v>
      </c>
      <c r="D14869">
        <v>0</v>
      </c>
      <c r="E14869">
        <v>0</v>
      </c>
      <c r="F14869">
        <v>0</v>
      </c>
      <c r="G14869" t="s">
        <v>22</v>
      </c>
    </row>
    <row r="14870" spans="1:7" x14ac:dyDescent="0.25">
      <c r="A14870" t="s">
        <v>29163</v>
      </c>
      <c r="B14870" t="s">
        <v>29164</v>
      </c>
      <c r="C14870">
        <v>0</v>
      </c>
      <c r="D14870">
        <v>0</v>
      </c>
      <c r="E14870">
        <v>0</v>
      </c>
      <c r="F14870">
        <v>0</v>
      </c>
      <c r="G14870" t="s">
        <v>22</v>
      </c>
    </row>
    <row r="14871" spans="1:7" x14ac:dyDescent="0.25">
      <c r="A14871" t="s">
        <v>29165</v>
      </c>
      <c r="B14871" t="s">
        <v>29166</v>
      </c>
      <c r="C14871">
        <v>0</v>
      </c>
      <c r="D14871">
        <v>0</v>
      </c>
      <c r="E14871">
        <v>4.8520000000000003</v>
      </c>
      <c r="F14871">
        <v>0</v>
      </c>
      <c r="G14871" t="s">
        <v>33</v>
      </c>
    </row>
    <row r="14872" spans="1:7" x14ac:dyDescent="0.25">
      <c r="A14872" t="s">
        <v>29167</v>
      </c>
      <c r="B14872" t="s">
        <v>29168</v>
      </c>
      <c r="C14872">
        <v>0</v>
      </c>
      <c r="D14872">
        <v>146.66</v>
      </c>
      <c r="E14872">
        <v>0</v>
      </c>
      <c r="F14872">
        <v>0</v>
      </c>
      <c r="G14872" t="s">
        <v>312</v>
      </c>
    </row>
    <row r="14873" spans="1:7" x14ac:dyDescent="0.25">
      <c r="A14873" t="s">
        <v>29169</v>
      </c>
      <c r="B14873" t="s">
        <v>29170</v>
      </c>
      <c r="C14873">
        <v>0</v>
      </c>
      <c r="D14873">
        <v>0</v>
      </c>
      <c r="E14873">
        <v>4.0510000000000002</v>
      </c>
      <c r="F14873">
        <v>6</v>
      </c>
      <c r="G14873" t="s">
        <v>22</v>
      </c>
    </row>
    <row r="14874" spans="1:7" x14ac:dyDescent="0.25">
      <c r="A14874" t="s">
        <v>29171</v>
      </c>
      <c r="B14874" t="s">
        <v>29172</v>
      </c>
      <c r="C14874">
        <v>200</v>
      </c>
      <c r="D14874">
        <v>0</v>
      </c>
      <c r="E14874">
        <v>6.1000000000000004E-3</v>
      </c>
      <c r="F14874">
        <v>6.1000000000000004E-3</v>
      </c>
      <c r="G14874" t="s">
        <v>22</v>
      </c>
    </row>
    <row r="14875" spans="1:7" x14ac:dyDescent="0.25">
      <c r="A14875" t="s">
        <v>29173</v>
      </c>
      <c r="B14875" t="s">
        <v>29174</v>
      </c>
      <c r="C14875">
        <v>0</v>
      </c>
      <c r="D14875">
        <v>0</v>
      </c>
      <c r="E14875">
        <v>6.2</v>
      </c>
      <c r="F14875">
        <v>0</v>
      </c>
      <c r="G14875" t="s">
        <v>22</v>
      </c>
    </row>
    <row r="14876" spans="1:7" x14ac:dyDescent="0.25">
      <c r="A14876" t="s">
        <v>29175</v>
      </c>
      <c r="B14876" t="s">
        <v>29176</v>
      </c>
      <c r="C14876">
        <v>0</v>
      </c>
      <c r="D14876">
        <v>0</v>
      </c>
      <c r="E14876">
        <v>0</v>
      </c>
      <c r="F14876">
        <v>0</v>
      </c>
      <c r="G14876" t="s">
        <v>22</v>
      </c>
    </row>
    <row r="14877" spans="1:7" x14ac:dyDescent="0.25">
      <c r="A14877" t="s">
        <v>29177</v>
      </c>
      <c r="B14877" t="s">
        <v>29178</v>
      </c>
      <c r="C14877">
        <v>0</v>
      </c>
      <c r="D14877">
        <v>1021.17</v>
      </c>
      <c r="E14877">
        <v>241.32400000000001</v>
      </c>
      <c r="F14877">
        <v>215.803</v>
      </c>
      <c r="G14877" t="s">
        <v>33</v>
      </c>
    </row>
    <row r="14878" spans="1:7" x14ac:dyDescent="0.25">
      <c r="A14878" t="s">
        <v>29179</v>
      </c>
      <c r="B14878" t="s">
        <v>29180</v>
      </c>
      <c r="C14878">
        <v>0</v>
      </c>
      <c r="D14878">
        <v>0</v>
      </c>
      <c r="E14878">
        <v>0</v>
      </c>
      <c r="F14878">
        <v>0</v>
      </c>
      <c r="G14878" t="s">
        <v>22</v>
      </c>
    </row>
    <row r="14879" spans="1:7" x14ac:dyDescent="0.25">
      <c r="A14879" t="s">
        <v>29181</v>
      </c>
      <c r="B14879" t="s">
        <v>29182</v>
      </c>
      <c r="C14879">
        <v>0</v>
      </c>
      <c r="D14879">
        <v>0</v>
      </c>
      <c r="E14879">
        <v>0</v>
      </c>
      <c r="F14879">
        <v>0</v>
      </c>
      <c r="G14879" t="s">
        <v>22</v>
      </c>
    </row>
    <row r="14880" spans="1:7" x14ac:dyDescent="0.25">
      <c r="A14880" t="s">
        <v>29183</v>
      </c>
      <c r="B14880" t="s">
        <v>29184</v>
      </c>
      <c r="C14880">
        <v>0</v>
      </c>
      <c r="D14880">
        <v>0</v>
      </c>
      <c r="E14880">
        <v>0</v>
      </c>
      <c r="F14880">
        <v>0</v>
      </c>
      <c r="G14880" t="s">
        <v>22</v>
      </c>
    </row>
    <row r="14881" spans="1:7" x14ac:dyDescent="0.25">
      <c r="A14881" t="s">
        <v>29185</v>
      </c>
      <c r="B14881" t="s">
        <v>29186</v>
      </c>
      <c r="C14881">
        <v>0</v>
      </c>
      <c r="D14881">
        <v>0</v>
      </c>
      <c r="E14881">
        <v>0</v>
      </c>
      <c r="F14881">
        <v>0</v>
      </c>
      <c r="G14881" t="s">
        <v>22</v>
      </c>
    </row>
    <row r="14882" spans="1:7" x14ac:dyDescent="0.25">
      <c r="A14882" t="s">
        <v>29187</v>
      </c>
      <c r="B14882" t="s">
        <v>29188</v>
      </c>
      <c r="C14882">
        <v>0</v>
      </c>
      <c r="D14882">
        <v>0</v>
      </c>
      <c r="E14882">
        <v>0</v>
      </c>
      <c r="F14882">
        <v>0</v>
      </c>
      <c r="G14882" t="s">
        <v>22</v>
      </c>
    </row>
    <row r="14883" spans="1:7" x14ac:dyDescent="0.25">
      <c r="A14883" t="s">
        <v>29189</v>
      </c>
      <c r="B14883" t="s">
        <v>29190</v>
      </c>
      <c r="C14883">
        <v>0</v>
      </c>
      <c r="D14883">
        <v>0</v>
      </c>
      <c r="E14883">
        <v>0</v>
      </c>
      <c r="F14883">
        <v>0</v>
      </c>
      <c r="G14883" t="s">
        <v>22</v>
      </c>
    </row>
    <row r="14884" spans="1:7" x14ac:dyDescent="0.25">
      <c r="A14884" t="s">
        <v>29191</v>
      </c>
      <c r="B14884" t="s">
        <v>29192</v>
      </c>
      <c r="C14884">
        <v>0</v>
      </c>
      <c r="D14884">
        <v>0</v>
      </c>
      <c r="E14884">
        <v>0</v>
      </c>
      <c r="F14884">
        <v>0</v>
      </c>
      <c r="G14884" t="s">
        <v>22</v>
      </c>
    </row>
    <row r="14885" spans="1:7" x14ac:dyDescent="0.25">
      <c r="A14885" t="s">
        <v>29193</v>
      </c>
      <c r="B14885" t="s">
        <v>29194</v>
      </c>
      <c r="C14885">
        <v>0</v>
      </c>
      <c r="D14885">
        <v>0</v>
      </c>
      <c r="E14885">
        <v>0</v>
      </c>
      <c r="F14885">
        <v>0</v>
      </c>
      <c r="G14885" t="s">
        <v>22</v>
      </c>
    </row>
    <row r="14886" spans="1:7" x14ac:dyDescent="0.25">
      <c r="A14886" t="s">
        <v>29195</v>
      </c>
      <c r="B14886" t="s">
        <v>29196</v>
      </c>
      <c r="C14886">
        <v>0</v>
      </c>
      <c r="D14886">
        <v>0</v>
      </c>
      <c r="E14886">
        <v>8.9979999999999993</v>
      </c>
      <c r="F14886">
        <v>0</v>
      </c>
      <c r="G14886" t="s">
        <v>33</v>
      </c>
    </row>
    <row r="14887" spans="1:7" x14ac:dyDescent="0.25">
      <c r="A14887" t="s">
        <v>29197</v>
      </c>
      <c r="B14887" t="s">
        <v>29198</v>
      </c>
      <c r="C14887">
        <v>0</v>
      </c>
      <c r="D14887">
        <v>643.41999999999996</v>
      </c>
      <c r="E14887">
        <v>439.70299999999997</v>
      </c>
      <c r="F14887">
        <v>405.65600000000001</v>
      </c>
      <c r="G14887" t="s">
        <v>33</v>
      </c>
    </row>
    <row r="14888" spans="1:7" x14ac:dyDescent="0.25">
      <c r="A14888" t="s">
        <v>29199</v>
      </c>
      <c r="B14888" t="s">
        <v>29200</v>
      </c>
      <c r="C14888">
        <v>0</v>
      </c>
      <c r="D14888">
        <v>345.79</v>
      </c>
      <c r="E14888">
        <v>148.63200000000001</v>
      </c>
      <c r="F14888">
        <v>148.96799999999999</v>
      </c>
      <c r="G14888" t="s">
        <v>33</v>
      </c>
    </row>
    <row r="14889" spans="1:7" x14ac:dyDescent="0.25">
      <c r="A14889" t="s">
        <v>29201</v>
      </c>
      <c r="B14889" t="s">
        <v>29202</v>
      </c>
      <c r="C14889">
        <v>0</v>
      </c>
      <c r="D14889">
        <v>332.37</v>
      </c>
      <c r="E14889">
        <v>188.86799999999999</v>
      </c>
      <c r="F14889">
        <v>188.86799999999999</v>
      </c>
      <c r="G14889" t="s">
        <v>33</v>
      </c>
    </row>
    <row r="14890" spans="1:7" x14ac:dyDescent="0.25">
      <c r="A14890" t="s">
        <v>29203</v>
      </c>
      <c r="B14890" t="s">
        <v>29204</v>
      </c>
      <c r="C14890">
        <v>0</v>
      </c>
      <c r="D14890">
        <v>1023.13</v>
      </c>
      <c r="E14890">
        <v>1101.8530000000001</v>
      </c>
      <c r="F14890">
        <v>831.75300000000004</v>
      </c>
      <c r="G14890" t="s">
        <v>33</v>
      </c>
    </row>
    <row r="14891" spans="1:7" x14ac:dyDescent="0.25">
      <c r="A14891" t="s">
        <v>29205</v>
      </c>
      <c r="B14891" t="s">
        <v>29206</v>
      </c>
      <c r="C14891">
        <v>0</v>
      </c>
      <c r="D14891">
        <v>100.08</v>
      </c>
      <c r="E14891">
        <v>28.49</v>
      </c>
      <c r="F14891">
        <v>0</v>
      </c>
      <c r="G14891" t="s">
        <v>33</v>
      </c>
    </row>
    <row r="14892" spans="1:7" x14ac:dyDescent="0.25">
      <c r="A14892" t="s">
        <v>29207</v>
      </c>
      <c r="B14892" t="s">
        <v>29208</v>
      </c>
      <c r="C14892">
        <v>0</v>
      </c>
      <c r="D14892">
        <v>28.5</v>
      </c>
      <c r="E14892">
        <v>9.1999999999999993</v>
      </c>
      <c r="F14892">
        <v>23</v>
      </c>
      <c r="G14892" t="s">
        <v>22</v>
      </c>
    </row>
    <row r="14893" spans="1:7" x14ac:dyDescent="0.25">
      <c r="A14893" t="s">
        <v>29209</v>
      </c>
      <c r="B14893" t="s">
        <v>29210</v>
      </c>
      <c r="C14893">
        <v>0</v>
      </c>
      <c r="D14893">
        <v>26.57</v>
      </c>
      <c r="E14893">
        <v>11.38571</v>
      </c>
      <c r="F14893">
        <v>30</v>
      </c>
      <c r="G14893" t="s">
        <v>22</v>
      </c>
    </row>
    <row r="14894" spans="1:7" x14ac:dyDescent="0.25">
      <c r="A14894" t="s">
        <v>29211</v>
      </c>
      <c r="B14894" t="s">
        <v>29212</v>
      </c>
      <c r="C14894">
        <v>0</v>
      </c>
      <c r="D14894">
        <v>27.8</v>
      </c>
      <c r="E14894">
        <v>12.4</v>
      </c>
      <c r="F14894">
        <v>30</v>
      </c>
      <c r="G14894" t="s">
        <v>22</v>
      </c>
    </row>
    <row r="14895" spans="1:7" x14ac:dyDescent="0.25">
      <c r="A14895" t="s">
        <v>29213</v>
      </c>
      <c r="B14895" t="s">
        <v>29214</v>
      </c>
      <c r="C14895">
        <v>0</v>
      </c>
      <c r="D14895">
        <v>58.3</v>
      </c>
      <c r="E14895">
        <v>31.157139999999998</v>
      </c>
      <c r="F14895">
        <v>70</v>
      </c>
      <c r="G14895" t="s">
        <v>22</v>
      </c>
    </row>
    <row r="14896" spans="1:7" x14ac:dyDescent="0.25">
      <c r="A14896" t="s">
        <v>29215</v>
      </c>
      <c r="B14896" t="s">
        <v>29216</v>
      </c>
      <c r="C14896">
        <v>0</v>
      </c>
      <c r="D14896">
        <v>328.61</v>
      </c>
      <c r="E14896">
        <v>23.042000000000002</v>
      </c>
      <c r="F14896">
        <v>0</v>
      </c>
      <c r="G14896" t="s">
        <v>33</v>
      </c>
    </row>
    <row r="14897" spans="1:7" x14ac:dyDescent="0.25">
      <c r="A14897" t="s">
        <v>29217</v>
      </c>
      <c r="B14897" t="s">
        <v>29218</v>
      </c>
      <c r="C14897">
        <v>0</v>
      </c>
      <c r="D14897">
        <v>0</v>
      </c>
      <c r="E14897">
        <v>0</v>
      </c>
      <c r="F14897">
        <v>0</v>
      </c>
      <c r="G14897" t="s">
        <v>22</v>
      </c>
    </row>
    <row r="14898" spans="1:7" x14ac:dyDescent="0.25">
      <c r="A14898" t="s">
        <v>29219</v>
      </c>
      <c r="B14898" t="s">
        <v>29220</v>
      </c>
      <c r="C14898">
        <v>0</v>
      </c>
      <c r="D14898">
        <v>0</v>
      </c>
      <c r="E14898">
        <v>0</v>
      </c>
      <c r="F14898">
        <v>0</v>
      </c>
      <c r="G14898" t="s">
        <v>22</v>
      </c>
    </row>
    <row r="14899" spans="1:7" x14ac:dyDescent="0.25">
      <c r="A14899" t="s">
        <v>29221</v>
      </c>
      <c r="B14899" t="s">
        <v>29222</v>
      </c>
      <c r="C14899">
        <v>0</v>
      </c>
      <c r="D14899">
        <v>0</v>
      </c>
      <c r="E14899">
        <v>7.4859999999999998</v>
      </c>
      <c r="F14899">
        <v>3.5409999999999999</v>
      </c>
      <c r="G14899" t="s">
        <v>22</v>
      </c>
    </row>
    <row r="14900" spans="1:7" x14ac:dyDescent="0.25">
      <c r="A14900" t="s">
        <v>29223</v>
      </c>
      <c r="B14900" t="s">
        <v>29224</v>
      </c>
      <c r="C14900">
        <v>0</v>
      </c>
      <c r="D14900">
        <v>0</v>
      </c>
      <c r="E14900">
        <v>7.0000000000000001E-3</v>
      </c>
      <c r="F14900">
        <v>0</v>
      </c>
      <c r="G14900" t="s">
        <v>22</v>
      </c>
    </row>
    <row r="14901" spans="1:7" x14ac:dyDescent="0.25">
      <c r="A14901" t="s">
        <v>29225</v>
      </c>
      <c r="B14901" t="s">
        <v>29226</v>
      </c>
      <c r="C14901">
        <v>0</v>
      </c>
      <c r="D14901">
        <v>327</v>
      </c>
      <c r="E14901">
        <v>141.51300000000001</v>
      </c>
      <c r="F14901">
        <v>181.459</v>
      </c>
      <c r="G14901" t="s">
        <v>33</v>
      </c>
    </row>
    <row r="14902" spans="1:7" x14ac:dyDescent="0.25">
      <c r="A14902" t="s">
        <v>29227</v>
      </c>
      <c r="B14902" t="s">
        <v>29228</v>
      </c>
      <c r="C14902">
        <v>0</v>
      </c>
      <c r="D14902">
        <v>327</v>
      </c>
      <c r="E14902">
        <v>131.44399999999999</v>
      </c>
      <c r="F14902">
        <v>157.78399999999999</v>
      </c>
      <c r="G14902" t="s">
        <v>33</v>
      </c>
    </row>
    <row r="14903" spans="1:7" x14ac:dyDescent="0.25">
      <c r="A14903" t="s">
        <v>29229</v>
      </c>
      <c r="B14903" t="s">
        <v>29230</v>
      </c>
      <c r="C14903">
        <v>0</v>
      </c>
      <c r="D14903">
        <v>0</v>
      </c>
      <c r="E14903">
        <v>30.744</v>
      </c>
      <c r="F14903">
        <v>0</v>
      </c>
      <c r="G14903" t="s">
        <v>312</v>
      </c>
    </row>
    <row r="14904" spans="1:7" x14ac:dyDescent="0.25">
      <c r="A14904" t="s">
        <v>29231</v>
      </c>
      <c r="B14904" t="s">
        <v>29232</v>
      </c>
      <c r="C14904">
        <v>1</v>
      </c>
      <c r="D14904">
        <v>277.60000000000002</v>
      </c>
      <c r="E14904">
        <v>19.46</v>
      </c>
      <c r="F14904">
        <v>16.015999999999998</v>
      </c>
      <c r="G14904" t="s">
        <v>22</v>
      </c>
    </row>
    <row r="14905" spans="1:7" x14ac:dyDescent="0.25">
      <c r="A14905" t="s">
        <v>29233</v>
      </c>
      <c r="B14905" t="s">
        <v>29234</v>
      </c>
      <c r="C14905">
        <v>0</v>
      </c>
      <c r="D14905">
        <v>0</v>
      </c>
      <c r="E14905">
        <v>6.31</v>
      </c>
      <c r="F14905">
        <v>5.7389999999999999</v>
      </c>
      <c r="G14905" t="s">
        <v>33</v>
      </c>
    </row>
    <row r="14906" spans="1:7" x14ac:dyDescent="0.25">
      <c r="A14906" t="s">
        <v>29235</v>
      </c>
      <c r="B14906" t="s">
        <v>29236</v>
      </c>
      <c r="C14906">
        <v>30</v>
      </c>
      <c r="D14906">
        <v>0</v>
      </c>
      <c r="E14906">
        <v>6.9509999999999996</v>
      </c>
      <c r="F14906">
        <v>6.9509999999999996</v>
      </c>
      <c r="G14906" t="s">
        <v>33</v>
      </c>
    </row>
    <row r="14907" spans="1:7" x14ac:dyDescent="0.25">
      <c r="A14907" t="s">
        <v>29237</v>
      </c>
      <c r="B14907" t="s">
        <v>29238</v>
      </c>
      <c r="C14907">
        <v>7</v>
      </c>
      <c r="D14907">
        <v>0</v>
      </c>
      <c r="E14907">
        <v>10.076000000000001</v>
      </c>
      <c r="F14907">
        <v>11.239000000000001</v>
      </c>
      <c r="G14907" t="s">
        <v>33</v>
      </c>
    </row>
    <row r="14908" spans="1:7" x14ac:dyDescent="0.25">
      <c r="A14908" t="s">
        <v>29239</v>
      </c>
      <c r="B14908" t="s">
        <v>29240</v>
      </c>
      <c r="C14908">
        <v>20</v>
      </c>
      <c r="D14908">
        <v>0</v>
      </c>
      <c r="E14908">
        <v>5.7149999999999999</v>
      </c>
      <c r="F14908">
        <v>5.5049999999999999</v>
      </c>
      <c r="G14908" t="s">
        <v>33</v>
      </c>
    </row>
    <row r="14909" spans="1:7" x14ac:dyDescent="0.25">
      <c r="A14909" t="s">
        <v>29241</v>
      </c>
      <c r="B14909" t="s">
        <v>29242</v>
      </c>
      <c r="C14909">
        <v>399</v>
      </c>
      <c r="D14909">
        <v>0</v>
      </c>
      <c r="E14909">
        <v>3.0609999999999999</v>
      </c>
      <c r="F14909">
        <v>2.96</v>
      </c>
      <c r="G14909" t="s">
        <v>33</v>
      </c>
    </row>
    <row r="14910" spans="1:7" x14ac:dyDescent="0.25">
      <c r="A14910" t="s">
        <v>29243</v>
      </c>
      <c r="B14910" t="s">
        <v>29244</v>
      </c>
      <c r="C14910">
        <v>10</v>
      </c>
      <c r="D14910">
        <v>0</v>
      </c>
      <c r="E14910">
        <v>2.81</v>
      </c>
      <c r="F14910">
        <v>2.81</v>
      </c>
      <c r="G14910" t="s">
        <v>22</v>
      </c>
    </row>
    <row r="14911" spans="1:7" x14ac:dyDescent="0.25">
      <c r="A14911" t="s">
        <v>29245</v>
      </c>
      <c r="B14911" t="s">
        <v>29246</v>
      </c>
      <c r="C14911">
        <v>1794</v>
      </c>
      <c r="D14911">
        <v>0</v>
      </c>
      <c r="E14911">
        <v>1.2</v>
      </c>
      <c r="F14911">
        <v>1.2</v>
      </c>
      <c r="G14911" t="s">
        <v>22</v>
      </c>
    </row>
    <row r="14912" spans="1:7" x14ac:dyDescent="0.25">
      <c r="A14912" t="s">
        <v>29247</v>
      </c>
      <c r="B14912" t="s">
        <v>29248</v>
      </c>
      <c r="C14912">
        <v>456</v>
      </c>
      <c r="D14912">
        <v>0</v>
      </c>
      <c r="E14912">
        <v>9.4E-2</v>
      </c>
      <c r="F14912">
        <v>9.4E-2</v>
      </c>
      <c r="G14912" t="s">
        <v>33</v>
      </c>
    </row>
    <row r="14913" spans="1:7" x14ac:dyDescent="0.25">
      <c r="A14913" t="s">
        <v>29249</v>
      </c>
      <c r="B14913" t="s">
        <v>29250</v>
      </c>
      <c r="C14913">
        <v>3</v>
      </c>
      <c r="D14913">
        <v>66.3</v>
      </c>
      <c r="E14913">
        <v>25.116</v>
      </c>
      <c r="F14913">
        <v>25.116</v>
      </c>
      <c r="G14913" t="s">
        <v>33</v>
      </c>
    </row>
    <row r="14914" spans="1:7" x14ac:dyDescent="0.25">
      <c r="A14914" t="s">
        <v>29251</v>
      </c>
      <c r="B14914" t="s">
        <v>29252</v>
      </c>
      <c r="C14914">
        <v>14</v>
      </c>
      <c r="D14914">
        <v>0</v>
      </c>
      <c r="E14914">
        <v>0</v>
      </c>
      <c r="F14914">
        <v>0</v>
      </c>
      <c r="G14914" t="s">
        <v>22</v>
      </c>
    </row>
    <row r="14915" spans="1:7" x14ac:dyDescent="0.25">
      <c r="A14915" t="s">
        <v>29253</v>
      </c>
      <c r="B14915" t="s">
        <v>29254</v>
      </c>
      <c r="C14915">
        <v>2</v>
      </c>
      <c r="D14915">
        <v>127.3</v>
      </c>
      <c r="E14915">
        <v>42.683999999999997</v>
      </c>
      <c r="F14915">
        <v>42.683999999999997</v>
      </c>
      <c r="G14915" t="s">
        <v>33</v>
      </c>
    </row>
    <row r="14916" spans="1:7" x14ac:dyDescent="0.25">
      <c r="A14916" t="s">
        <v>29255</v>
      </c>
      <c r="B14916" t="s">
        <v>29256</v>
      </c>
      <c r="C14916">
        <v>10</v>
      </c>
      <c r="D14916">
        <v>0</v>
      </c>
      <c r="E14916">
        <v>2.84</v>
      </c>
      <c r="F14916">
        <v>2.84</v>
      </c>
      <c r="G14916" t="s">
        <v>22</v>
      </c>
    </row>
    <row r="14917" spans="1:7" x14ac:dyDescent="0.25">
      <c r="A14917" t="s">
        <v>29257</v>
      </c>
      <c r="B14917" t="s">
        <v>29258</v>
      </c>
      <c r="C14917">
        <v>20</v>
      </c>
      <c r="D14917">
        <v>0</v>
      </c>
      <c r="E14917">
        <v>6.9059999999999997</v>
      </c>
      <c r="F14917">
        <v>6.6970000000000001</v>
      </c>
      <c r="G14917" t="s">
        <v>33</v>
      </c>
    </row>
    <row r="14918" spans="1:7" x14ac:dyDescent="0.25">
      <c r="A14918" t="s">
        <v>29259</v>
      </c>
      <c r="B14918" t="s">
        <v>29260</v>
      </c>
      <c r="C14918">
        <v>0</v>
      </c>
      <c r="D14918">
        <v>0</v>
      </c>
      <c r="E14918">
        <v>2.1315</v>
      </c>
      <c r="F14918">
        <v>1</v>
      </c>
      <c r="G14918" t="s">
        <v>22</v>
      </c>
    </row>
    <row r="14919" spans="1:7" x14ac:dyDescent="0.25">
      <c r="A14919" t="s">
        <v>29261</v>
      </c>
      <c r="B14919" t="s">
        <v>29262</v>
      </c>
      <c r="C14919">
        <v>0</v>
      </c>
      <c r="D14919">
        <v>0</v>
      </c>
      <c r="E14919">
        <v>0.53288000000000002</v>
      </c>
      <c r="F14919">
        <v>0.25</v>
      </c>
      <c r="G14919" t="s">
        <v>22</v>
      </c>
    </row>
    <row r="14920" spans="1:7" x14ac:dyDescent="0.25">
      <c r="A14920" t="s">
        <v>29263</v>
      </c>
      <c r="B14920" t="s">
        <v>29264</v>
      </c>
      <c r="C14920">
        <v>1305</v>
      </c>
      <c r="D14920">
        <v>0</v>
      </c>
      <c r="E14920">
        <v>0.53288000000000002</v>
      </c>
      <c r="F14920">
        <v>0.25</v>
      </c>
      <c r="G14920" t="s">
        <v>22</v>
      </c>
    </row>
    <row r="14921" spans="1:7" x14ac:dyDescent="0.25">
      <c r="A14921" t="s">
        <v>29265</v>
      </c>
      <c r="B14921" t="s">
        <v>29266</v>
      </c>
      <c r="C14921">
        <v>8335</v>
      </c>
      <c r="D14921">
        <v>0</v>
      </c>
      <c r="E14921">
        <v>0.79</v>
      </c>
      <c r="F14921">
        <v>0.79</v>
      </c>
      <c r="G14921" t="s">
        <v>22</v>
      </c>
    </row>
    <row r="14922" spans="1:7" x14ac:dyDescent="0.25">
      <c r="A14922" t="s">
        <v>29267</v>
      </c>
      <c r="B14922" t="s">
        <v>29268</v>
      </c>
      <c r="C14922">
        <v>0</v>
      </c>
      <c r="D14922">
        <v>0</v>
      </c>
      <c r="E14922">
        <v>0.53288000000000002</v>
      </c>
      <c r="F14922">
        <v>0.25</v>
      </c>
      <c r="G14922" t="s">
        <v>22</v>
      </c>
    </row>
    <row r="14923" spans="1:7" x14ac:dyDescent="0.25">
      <c r="A14923" t="s">
        <v>29269</v>
      </c>
      <c r="B14923" t="s">
        <v>29270</v>
      </c>
      <c r="C14923">
        <v>1680</v>
      </c>
      <c r="D14923">
        <v>0</v>
      </c>
      <c r="E14923">
        <v>0.84</v>
      </c>
      <c r="F14923">
        <v>0.84</v>
      </c>
      <c r="G14923" t="s">
        <v>22</v>
      </c>
    </row>
    <row r="14924" spans="1:7" x14ac:dyDescent="0.25">
      <c r="A14924" t="s">
        <v>29271</v>
      </c>
      <c r="B14924" t="s">
        <v>29272</v>
      </c>
      <c r="C14924">
        <v>370</v>
      </c>
      <c r="D14924">
        <v>0</v>
      </c>
      <c r="E14924">
        <v>0.53288000000000002</v>
      </c>
      <c r="F14924">
        <v>0.25</v>
      </c>
      <c r="G14924" t="s">
        <v>22</v>
      </c>
    </row>
    <row r="14925" spans="1:7" x14ac:dyDescent="0.25">
      <c r="A14925" t="s">
        <v>29273</v>
      </c>
      <c r="B14925" t="s">
        <v>29274</v>
      </c>
      <c r="C14925">
        <v>0</v>
      </c>
      <c r="D14925">
        <v>0</v>
      </c>
      <c r="E14925">
        <v>0</v>
      </c>
      <c r="F14925">
        <v>0</v>
      </c>
      <c r="G14925" t="s">
        <v>22</v>
      </c>
    </row>
    <row r="14926" spans="1:7" x14ac:dyDescent="0.25">
      <c r="A14926" t="s">
        <v>29275</v>
      </c>
      <c r="B14926" t="s">
        <v>29276</v>
      </c>
      <c r="C14926">
        <v>0</v>
      </c>
      <c r="D14926">
        <v>0</v>
      </c>
      <c r="E14926">
        <v>0</v>
      </c>
      <c r="F14926">
        <v>0</v>
      </c>
      <c r="G14926" t="s">
        <v>22</v>
      </c>
    </row>
    <row r="14927" spans="1:7" x14ac:dyDescent="0.25">
      <c r="A14927" t="s">
        <v>29277</v>
      </c>
      <c r="B14927" t="s">
        <v>29278</v>
      </c>
      <c r="C14927">
        <v>0</v>
      </c>
      <c r="D14927">
        <v>0</v>
      </c>
      <c r="E14927">
        <v>0</v>
      </c>
      <c r="F14927">
        <v>0</v>
      </c>
      <c r="G14927" t="s">
        <v>22</v>
      </c>
    </row>
    <row r="14928" spans="1:7" x14ac:dyDescent="0.25">
      <c r="A14928" t="s">
        <v>29279</v>
      </c>
      <c r="B14928" t="s">
        <v>29280</v>
      </c>
      <c r="C14928">
        <v>0</v>
      </c>
      <c r="D14928">
        <v>0</v>
      </c>
      <c r="E14928">
        <v>0</v>
      </c>
      <c r="F14928">
        <v>0</v>
      </c>
      <c r="G14928" t="s">
        <v>22</v>
      </c>
    </row>
    <row r="14929" spans="1:7" x14ac:dyDescent="0.25">
      <c r="A14929" t="s">
        <v>29281</v>
      </c>
      <c r="B14929" t="s">
        <v>29282</v>
      </c>
      <c r="C14929">
        <v>0</v>
      </c>
      <c r="D14929">
        <v>303.31</v>
      </c>
      <c r="E14929">
        <v>156.36699999999999</v>
      </c>
      <c r="F14929">
        <v>187.66399999999999</v>
      </c>
      <c r="G14929" t="s">
        <v>33</v>
      </c>
    </row>
    <row r="14930" spans="1:7" x14ac:dyDescent="0.25">
      <c r="A14930" t="s">
        <v>29283</v>
      </c>
      <c r="B14930" t="s">
        <v>29284</v>
      </c>
      <c r="C14930">
        <v>0</v>
      </c>
      <c r="D14930">
        <v>475.74</v>
      </c>
      <c r="E14930">
        <v>146.67500000000001</v>
      </c>
      <c r="F14930">
        <v>144.43899999999999</v>
      </c>
      <c r="G14930" t="s">
        <v>33</v>
      </c>
    </row>
    <row r="14931" spans="1:7" x14ac:dyDescent="0.25">
      <c r="A14931" t="s">
        <v>29285</v>
      </c>
      <c r="B14931" t="s">
        <v>29286</v>
      </c>
      <c r="C14931">
        <v>0</v>
      </c>
      <c r="D14931">
        <v>2484.52</v>
      </c>
      <c r="E14931">
        <v>2226.7660000000001</v>
      </c>
      <c r="F14931">
        <v>0</v>
      </c>
      <c r="G14931" t="s">
        <v>33</v>
      </c>
    </row>
    <row r="14932" spans="1:7" x14ac:dyDescent="0.25">
      <c r="A14932" t="s">
        <v>29287</v>
      </c>
      <c r="B14932" t="s">
        <v>29288</v>
      </c>
      <c r="C14932">
        <v>0</v>
      </c>
      <c r="D14932">
        <v>10</v>
      </c>
      <c r="E14932">
        <v>3.34</v>
      </c>
      <c r="F14932">
        <v>6.5</v>
      </c>
      <c r="G14932" t="s">
        <v>22</v>
      </c>
    </row>
    <row r="14933" spans="1:7" x14ac:dyDescent="0.25">
      <c r="A14933" t="s">
        <v>29289</v>
      </c>
      <c r="B14933" t="s">
        <v>29290</v>
      </c>
      <c r="C14933">
        <v>0</v>
      </c>
      <c r="D14933">
        <v>0</v>
      </c>
      <c r="E14933">
        <v>0</v>
      </c>
      <c r="F14933">
        <v>0</v>
      </c>
      <c r="G14933" t="s">
        <v>22</v>
      </c>
    </row>
    <row r="14934" spans="1:7" x14ac:dyDescent="0.25">
      <c r="A14934" t="s">
        <v>29291</v>
      </c>
      <c r="B14934" t="s">
        <v>29292</v>
      </c>
      <c r="C14934">
        <v>0</v>
      </c>
      <c r="D14934">
        <v>0</v>
      </c>
      <c r="E14934">
        <v>0</v>
      </c>
      <c r="F14934">
        <v>0</v>
      </c>
      <c r="G14934" t="s">
        <v>22</v>
      </c>
    </row>
    <row r="14935" spans="1:7" x14ac:dyDescent="0.25">
      <c r="A14935" t="s">
        <v>29293</v>
      </c>
      <c r="B14935" t="s">
        <v>29294</v>
      </c>
      <c r="C14935">
        <v>0</v>
      </c>
      <c r="D14935">
        <v>0</v>
      </c>
      <c r="E14935">
        <v>0</v>
      </c>
      <c r="F14935">
        <v>0</v>
      </c>
      <c r="G14935" t="s">
        <v>22</v>
      </c>
    </row>
    <row r="14936" spans="1:7" x14ac:dyDescent="0.25">
      <c r="A14936" t="s">
        <v>29295</v>
      </c>
      <c r="B14936" t="s">
        <v>29296</v>
      </c>
      <c r="C14936">
        <v>0</v>
      </c>
      <c r="D14936">
        <v>92</v>
      </c>
      <c r="E14936">
        <v>27.98</v>
      </c>
      <c r="F14936">
        <v>54</v>
      </c>
      <c r="G14936" t="s">
        <v>22</v>
      </c>
    </row>
    <row r="14937" spans="1:7" x14ac:dyDescent="0.25">
      <c r="A14937" t="s">
        <v>29297</v>
      </c>
      <c r="B14937" t="s">
        <v>29298</v>
      </c>
      <c r="C14937">
        <v>4</v>
      </c>
      <c r="D14937">
        <v>64.58</v>
      </c>
      <c r="E14937">
        <v>35.712000000000003</v>
      </c>
      <c r="F14937">
        <v>30.593</v>
      </c>
      <c r="G14937" t="s">
        <v>312</v>
      </c>
    </row>
    <row r="14938" spans="1:7" x14ac:dyDescent="0.25">
      <c r="A14938" t="s">
        <v>29299</v>
      </c>
      <c r="B14938" t="s">
        <v>29300</v>
      </c>
      <c r="C14938">
        <v>2</v>
      </c>
      <c r="D14938">
        <v>103.2</v>
      </c>
      <c r="E14938">
        <v>46.899000000000001</v>
      </c>
      <c r="F14938">
        <v>45.055999999999997</v>
      </c>
      <c r="G14938" t="s">
        <v>312</v>
      </c>
    </row>
    <row r="14939" spans="1:7" x14ac:dyDescent="0.25">
      <c r="A14939" t="s">
        <v>29301</v>
      </c>
      <c r="B14939" t="s">
        <v>29302</v>
      </c>
      <c r="C14939">
        <v>0</v>
      </c>
      <c r="D14939">
        <v>27.63</v>
      </c>
      <c r="E14939">
        <v>12.493</v>
      </c>
      <c r="F14939">
        <v>11.92</v>
      </c>
      <c r="G14939" t="s">
        <v>33</v>
      </c>
    </row>
    <row r="14940" spans="1:7" x14ac:dyDescent="0.25">
      <c r="A14940" t="s">
        <v>29303</v>
      </c>
      <c r="B14940" t="s">
        <v>29304</v>
      </c>
      <c r="C14940">
        <v>0</v>
      </c>
      <c r="D14940">
        <v>0</v>
      </c>
      <c r="E14940">
        <v>13.805</v>
      </c>
      <c r="F14940">
        <v>5.0199999999999996</v>
      </c>
      <c r="G14940" t="s">
        <v>22</v>
      </c>
    </row>
    <row r="14941" spans="1:7" x14ac:dyDescent="0.25">
      <c r="A14941" t="s">
        <v>29305</v>
      </c>
      <c r="B14941" t="s">
        <v>29306</v>
      </c>
      <c r="C14941">
        <v>0</v>
      </c>
      <c r="D14941">
        <v>0</v>
      </c>
      <c r="E14941">
        <v>0</v>
      </c>
      <c r="F14941">
        <v>0</v>
      </c>
      <c r="G14941" t="s">
        <v>22</v>
      </c>
    </row>
    <row r="14942" spans="1:7" x14ac:dyDescent="0.25">
      <c r="A14942" t="s">
        <v>29307</v>
      </c>
      <c r="B14942" t="s">
        <v>29308</v>
      </c>
      <c r="C14942">
        <v>0</v>
      </c>
      <c r="D14942">
        <v>0</v>
      </c>
      <c r="E14942">
        <v>0</v>
      </c>
      <c r="F14942">
        <v>0</v>
      </c>
      <c r="G14942" t="s">
        <v>22</v>
      </c>
    </row>
    <row r="14943" spans="1:7" x14ac:dyDescent="0.25">
      <c r="A14943" t="s">
        <v>29309</v>
      </c>
      <c r="B14943" t="s">
        <v>29310</v>
      </c>
      <c r="C14943">
        <v>0</v>
      </c>
      <c r="D14943">
        <v>58</v>
      </c>
      <c r="E14943">
        <v>17.542860000000001</v>
      </c>
      <c r="F14943">
        <v>40</v>
      </c>
      <c r="G14943" t="s">
        <v>22</v>
      </c>
    </row>
    <row r="14944" spans="1:7" x14ac:dyDescent="0.25">
      <c r="A14944" t="s">
        <v>29311</v>
      </c>
      <c r="B14944" t="s">
        <v>29312</v>
      </c>
      <c r="C14944">
        <v>0</v>
      </c>
      <c r="D14944">
        <v>60</v>
      </c>
      <c r="E14944">
        <v>17.085709999999999</v>
      </c>
      <c r="F14944">
        <v>43</v>
      </c>
      <c r="G14944" t="s">
        <v>22</v>
      </c>
    </row>
    <row r="14945" spans="1:7" x14ac:dyDescent="0.25">
      <c r="A14945" t="s">
        <v>29313</v>
      </c>
      <c r="B14945" t="s">
        <v>29314</v>
      </c>
      <c r="C14945">
        <v>0</v>
      </c>
      <c r="D14945">
        <v>0</v>
      </c>
      <c r="E14945">
        <v>14.585710000000001</v>
      </c>
      <c r="F14945">
        <v>20</v>
      </c>
      <c r="G14945" t="s">
        <v>22</v>
      </c>
    </row>
    <row r="14946" spans="1:7" x14ac:dyDescent="0.25">
      <c r="A14946" t="s">
        <v>29315</v>
      </c>
      <c r="B14946" t="s">
        <v>29316</v>
      </c>
      <c r="C14946">
        <v>0</v>
      </c>
      <c r="D14946">
        <v>0</v>
      </c>
      <c r="E14946">
        <v>14.87</v>
      </c>
      <c r="F14946">
        <v>11.49714</v>
      </c>
      <c r="G14946" t="s">
        <v>22</v>
      </c>
    </row>
    <row r="14947" spans="1:7" x14ac:dyDescent="0.25">
      <c r="A14947" t="s">
        <v>29317</v>
      </c>
      <c r="B14947" t="s">
        <v>29318</v>
      </c>
      <c r="C14947">
        <v>0</v>
      </c>
      <c r="D14947">
        <v>0</v>
      </c>
      <c r="E14947">
        <v>50.9</v>
      </c>
      <c r="F14947">
        <v>70</v>
      </c>
      <c r="G14947" t="s">
        <v>22</v>
      </c>
    </row>
    <row r="14948" spans="1:7" x14ac:dyDescent="0.25">
      <c r="A14948" t="s">
        <v>29319</v>
      </c>
      <c r="B14948" t="s">
        <v>27234</v>
      </c>
      <c r="C14948">
        <v>0</v>
      </c>
      <c r="D14948">
        <v>0</v>
      </c>
      <c r="E14948">
        <v>0</v>
      </c>
      <c r="F14948">
        <v>0</v>
      </c>
      <c r="G14948" t="s">
        <v>22</v>
      </c>
    </row>
    <row r="14949" spans="1:7" x14ac:dyDescent="0.25">
      <c r="A14949" t="s">
        <v>29320</v>
      </c>
      <c r="B14949" t="s">
        <v>29321</v>
      </c>
      <c r="C14949">
        <v>1</v>
      </c>
      <c r="D14949">
        <v>106.62</v>
      </c>
      <c r="E14949">
        <v>28.023</v>
      </c>
      <c r="F14949">
        <v>5.9829999999999997</v>
      </c>
      <c r="G14949" t="s">
        <v>22</v>
      </c>
    </row>
    <row r="14950" spans="1:7" x14ac:dyDescent="0.25">
      <c r="A14950" t="s">
        <v>29322</v>
      </c>
      <c r="B14950" t="s">
        <v>29323</v>
      </c>
      <c r="C14950">
        <v>0</v>
      </c>
      <c r="D14950">
        <v>0</v>
      </c>
      <c r="E14950">
        <v>2.165</v>
      </c>
      <c r="F14950">
        <v>0</v>
      </c>
      <c r="G14950" t="s">
        <v>22</v>
      </c>
    </row>
    <row r="14951" spans="1:7" x14ac:dyDescent="0.25">
      <c r="A14951" t="s">
        <v>29324</v>
      </c>
      <c r="B14951" t="s">
        <v>29325</v>
      </c>
      <c r="C14951">
        <v>5</v>
      </c>
      <c r="D14951">
        <v>0</v>
      </c>
      <c r="E14951">
        <v>4.4880000000000004</v>
      </c>
      <c r="F14951">
        <v>3.6749999999999998</v>
      </c>
      <c r="G14951" t="s">
        <v>33</v>
      </c>
    </row>
    <row r="14952" spans="1:7" x14ac:dyDescent="0.25">
      <c r="A14952" t="s">
        <v>29326</v>
      </c>
      <c r="B14952" t="s">
        <v>29327</v>
      </c>
      <c r="C14952">
        <v>2000</v>
      </c>
      <c r="D14952">
        <v>0</v>
      </c>
      <c r="E14952">
        <v>0</v>
      </c>
      <c r="F14952">
        <v>0</v>
      </c>
      <c r="G14952" t="s">
        <v>22</v>
      </c>
    </row>
    <row r="14953" spans="1:7" x14ac:dyDescent="0.25">
      <c r="A14953" t="s">
        <v>29328</v>
      </c>
      <c r="B14953" t="s">
        <v>29329</v>
      </c>
      <c r="C14953">
        <v>3</v>
      </c>
      <c r="D14953">
        <v>387.4</v>
      </c>
      <c r="E14953">
        <v>165.25899999999999</v>
      </c>
      <c r="F14953">
        <v>165.25899999999999</v>
      </c>
      <c r="G14953" t="s">
        <v>33</v>
      </c>
    </row>
    <row r="14954" spans="1:7" x14ac:dyDescent="0.25">
      <c r="A14954" t="s">
        <v>29330</v>
      </c>
      <c r="B14954" t="s">
        <v>29331</v>
      </c>
      <c r="C14954">
        <v>0</v>
      </c>
      <c r="D14954">
        <v>323.52</v>
      </c>
      <c r="E14954">
        <v>92.674000000000007</v>
      </c>
      <c r="F14954">
        <v>92.433999999999997</v>
      </c>
      <c r="G14954" t="s">
        <v>33</v>
      </c>
    </row>
    <row r="14955" spans="1:7" x14ac:dyDescent="0.25">
      <c r="A14955" t="s">
        <v>29332</v>
      </c>
      <c r="B14955" t="s">
        <v>29333</v>
      </c>
      <c r="C14955">
        <v>0</v>
      </c>
      <c r="D14955">
        <v>525.16999999999996</v>
      </c>
      <c r="E14955">
        <v>159.04499999999999</v>
      </c>
      <c r="F14955">
        <v>155.62700000000001</v>
      </c>
      <c r="G14955" t="s">
        <v>33</v>
      </c>
    </row>
    <row r="14956" spans="1:7" x14ac:dyDescent="0.25">
      <c r="A14956" t="s">
        <v>29334</v>
      </c>
      <c r="B14956" t="s">
        <v>111</v>
      </c>
      <c r="C14956">
        <v>0</v>
      </c>
      <c r="D14956">
        <v>263.95</v>
      </c>
      <c r="E14956">
        <v>112.22499999999999</v>
      </c>
      <c r="F14956">
        <v>107.304</v>
      </c>
      <c r="G14956" t="s">
        <v>33</v>
      </c>
    </row>
    <row r="14957" spans="1:7" x14ac:dyDescent="0.25">
      <c r="A14957" t="s">
        <v>29335</v>
      </c>
      <c r="B14957" t="s">
        <v>29336</v>
      </c>
      <c r="C14957">
        <v>0</v>
      </c>
      <c r="D14957">
        <v>756.64</v>
      </c>
      <c r="E14957">
        <v>665.69299999999998</v>
      </c>
      <c r="F14957">
        <v>583.64800000000002</v>
      </c>
      <c r="G14957" t="s">
        <v>33</v>
      </c>
    </row>
    <row r="14958" spans="1:7" x14ac:dyDescent="0.25">
      <c r="A14958" t="s">
        <v>29337</v>
      </c>
      <c r="B14958" t="s">
        <v>29338</v>
      </c>
      <c r="C14958">
        <v>2</v>
      </c>
      <c r="D14958">
        <v>53.29</v>
      </c>
      <c r="E14958">
        <v>26.082000000000001</v>
      </c>
      <c r="F14958">
        <v>22.268999999999998</v>
      </c>
      <c r="G14958" t="s">
        <v>312</v>
      </c>
    </row>
    <row r="14959" spans="1:7" x14ac:dyDescent="0.25">
      <c r="A14959" t="s">
        <v>29339</v>
      </c>
      <c r="B14959" t="s">
        <v>29340</v>
      </c>
      <c r="C14959">
        <v>0</v>
      </c>
      <c r="D14959">
        <v>704.02</v>
      </c>
      <c r="E14959">
        <v>599.42700000000002</v>
      </c>
      <c r="F14959">
        <v>599.42700000000002</v>
      </c>
      <c r="G14959" t="s">
        <v>33</v>
      </c>
    </row>
    <row r="14960" spans="1:7" x14ac:dyDescent="0.25">
      <c r="A14960" t="s">
        <v>29341</v>
      </c>
      <c r="B14960" t="s">
        <v>29342</v>
      </c>
      <c r="C14960">
        <v>0</v>
      </c>
      <c r="D14960">
        <v>481.56</v>
      </c>
      <c r="E14960">
        <v>152.15</v>
      </c>
      <c r="F14960">
        <v>149.96199999999999</v>
      </c>
      <c r="G14960" t="s">
        <v>33</v>
      </c>
    </row>
    <row r="14961" spans="1:7" x14ac:dyDescent="0.25">
      <c r="A14961" t="s">
        <v>29343</v>
      </c>
      <c r="B14961" t="s">
        <v>29344</v>
      </c>
      <c r="C14961">
        <v>0</v>
      </c>
      <c r="D14961">
        <v>0</v>
      </c>
      <c r="E14961">
        <v>82.86</v>
      </c>
      <c r="F14961">
        <v>0</v>
      </c>
      <c r="G14961" t="s">
        <v>22</v>
      </c>
    </row>
    <row r="14962" spans="1:7" x14ac:dyDescent="0.25">
      <c r="A14962" t="s">
        <v>29345</v>
      </c>
      <c r="B14962" t="s">
        <v>29346</v>
      </c>
      <c r="C14962">
        <v>0</v>
      </c>
      <c r="D14962">
        <v>0</v>
      </c>
      <c r="E14962">
        <v>0</v>
      </c>
      <c r="F14962">
        <v>0</v>
      </c>
      <c r="G14962" t="s">
        <v>22</v>
      </c>
    </row>
    <row r="14963" spans="1:7" x14ac:dyDescent="0.25">
      <c r="A14963" t="s">
        <v>29347</v>
      </c>
      <c r="B14963" t="s">
        <v>29348</v>
      </c>
      <c r="C14963">
        <v>0</v>
      </c>
      <c r="D14963">
        <v>0</v>
      </c>
      <c r="E14963">
        <v>2.6825000000000001</v>
      </c>
      <c r="F14963">
        <v>0</v>
      </c>
      <c r="G14963" t="s">
        <v>22</v>
      </c>
    </row>
    <row r="14964" spans="1:7" x14ac:dyDescent="0.25">
      <c r="A14964" t="s">
        <v>29349</v>
      </c>
      <c r="B14964" t="s">
        <v>29350</v>
      </c>
      <c r="C14964">
        <v>639</v>
      </c>
      <c r="D14964">
        <v>0</v>
      </c>
      <c r="E14964">
        <v>1.7052</v>
      </c>
      <c r="F14964">
        <v>1.1599999999999999</v>
      </c>
      <c r="G14964" t="s">
        <v>22</v>
      </c>
    </row>
    <row r="14965" spans="1:7" x14ac:dyDescent="0.25">
      <c r="A14965" t="s">
        <v>29351</v>
      </c>
      <c r="B14965" t="s">
        <v>29352</v>
      </c>
      <c r="C14965">
        <v>0</v>
      </c>
      <c r="D14965">
        <v>0</v>
      </c>
      <c r="E14965">
        <v>2.1000000000000001E-2</v>
      </c>
      <c r="F14965">
        <v>0</v>
      </c>
      <c r="G14965" t="s">
        <v>22</v>
      </c>
    </row>
    <row r="14966" spans="1:7" x14ac:dyDescent="0.25">
      <c r="A14966" t="s">
        <v>29353</v>
      </c>
      <c r="B14966" t="s">
        <v>29354</v>
      </c>
      <c r="C14966">
        <v>0</v>
      </c>
      <c r="D14966">
        <v>0</v>
      </c>
      <c r="E14966">
        <v>0</v>
      </c>
      <c r="F14966">
        <v>0</v>
      </c>
      <c r="G14966" t="s">
        <v>22</v>
      </c>
    </row>
    <row r="14967" spans="1:7" x14ac:dyDescent="0.25">
      <c r="A14967" t="s">
        <v>29355</v>
      </c>
      <c r="B14967" t="s">
        <v>29356</v>
      </c>
      <c r="C14967">
        <v>0</v>
      </c>
      <c r="D14967">
        <v>0</v>
      </c>
      <c r="E14967">
        <v>45.35</v>
      </c>
      <c r="F14967">
        <v>45.35</v>
      </c>
      <c r="G14967" t="s">
        <v>22</v>
      </c>
    </row>
    <row r="14968" spans="1:7" x14ac:dyDescent="0.25">
      <c r="A14968" t="s">
        <v>29357</v>
      </c>
      <c r="B14968" t="s">
        <v>29358</v>
      </c>
      <c r="C14968">
        <v>0</v>
      </c>
      <c r="D14968">
        <v>594.67999999999995</v>
      </c>
      <c r="E14968">
        <v>36.549999999999997</v>
      </c>
      <c r="F14968">
        <v>37.154000000000003</v>
      </c>
      <c r="G14968" t="s">
        <v>22</v>
      </c>
    </row>
    <row r="14969" spans="1:7" x14ac:dyDescent="0.25">
      <c r="A14969" t="s">
        <v>29359</v>
      </c>
      <c r="B14969" t="s">
        <v>29360</v>
      </c>
      <c r="C14969">
        <v>0</v>
      </c>
      <c r="D14969">
        <v>0</v>
      </c>
      <c r="E14969">
        <v>1.9403999999999999</v>
      </c>
      <c r="F14969">
        <v>0</v>
      </c>
      <c r="G14969" t="s">
        <v>22</v>
      </c>
    </row>
    <row r="14970" spans="1:7" x14ac:dyDescent="0.25">
      <c r="A14970" t="s">
        <v>29361</v>
      </c>
      <c r="B14970" t="s">
        <v>29362</v>
      </c>
      <c r="C14970">
        <v>2219</v>
      </c>
      <c r="D14970">
        <v>0</v>
      </c>
      <c r="E14970">
        <v>0.43</v>
      </c>
      <c r="F14970">
        <v>0.43</v>
      </c>
      <c r="G14970" t="s">
        <v>22</v>
      </c>
    </row>
    <row r="14971" spans="1:7" x14ac:dyDescent="0.25">
      <c r="A14971" t="s">
        <v>29363</v>
      </c>
      <c r="B14971" t="s">
        <v>29364</v>
      </c>
      <c r="C14971">
        <v>0</v>
      </c>
      <c r="D14971">
        <v>0</v>
      </c>
      <c r="E14971">
        <v>0.97499999999999998</v>
      </c>
      <c r="F14971">
        <v>0.97499999999999998</v>
      </c>
      <c r="G14971" t="s">
        <v>22</v>
      </c>
    </row>
    <row r="14972" spans="1:7" x14ac:dyDescent="0.25">
      <c r="A14972" t="s">
        <v>29365</v>
      </c>
      <c r="B14972" t="s">
        <v>29366</v>
      </c>
      <c r="C14972">
        <v>0</v>
      </c>
      <c r="D14972">
        <v>0</v>
      </c>
      <c r="E14972">
        <v>2.452</v>
      </c>
      <c r="F14972">
        <v>0</v>
      </c>
      <c r="G14972" t="s">
        <v>33</v>
      </c>
    </row>
    <row r="14973" spans="1:7" x14ac:dyDescent="0.25">
      <c r="A14973" t="s">
        <v>29367</v>
      </c>
      <c r="B14973" t="s">
        <v>29368</v>
      </c>
      <c r="C14973">
        <v>0</v>
      </c>
      <c r="D14973">
        <v>0</v>
      </c>
      <c r="E14973">
        <v>8.7929999999999993</v>
      </c>
      <c r="F14973">
        <v>0</v>
      </c>
      <c r="G14973" t="s">
        <v>33</v>
      </c>
    </row>
    <row r="14974" spans="1:7" x14ac:dyDescent="0.25">
      <c r="A14974" t="s">
        <v>29369</v>
      </c>
      <c r="B14974" t="s">
        <v>29370</v>
      </c>
      <c r="C14974">
        <v>0</v>
      </c>
      <c r="D14974">
        <v>0</v>
      </c>
      <c r="E14974">
        <v>14.734999999999999</v>
      </c>
      <c r="F14974">
        <v>0</v>
      </c>
      <c r="G14974" t="s">
        <v>33</v>
      </c>
    </row>
    <row r="14975" spans="1:7" x14ac:dyDescent="0.25">
      <c r="A14975" t="s">
        <v>29371</v>
      </c>
      <c r="B14975" t="s">
        <v>29372</v>
      </c>
      <c r="C14975">
        <v>0</v>
      </c>
      <c r="D14975">
        <v>0</v>
      </c>
      <c r="E14975">
        <v>2.6970000000000001</v>
      </c>
      <c r="F14975">
        <v>0</v>
      </c>
      <c r="G14975" t="s">
        <v>33</v>
      </c>
    </row>
    <row r="14976" spans="1:7" x14ac:dyDescent="0.25">
      <c r="A14976" t="s">
        <v>29373</v>
      </c>
      <c r="B14976" t="s">
        <v>29374</v>
      </c>
      <c r="C14976">
        <v>0</v>
      </c>
      <c r="D14976">
        <v>0</v>
      </c>
      <c r="E14976">
        <v>2.6669999999999998</v>
      </c>
      <c r="F14976">
        <v>0</v>
      </c>
      <c r="G14976" t="s">
        <v>33</v>
      </c>
    </row>
    <row r="14977" spans="1:7" x14ac:dyDescent="0.25">
      <c r="A14977" t="s">
        <v>29375</v>
      </c>
      <c r="B14977" t="s">
        <v>29376</v>
      </c>
      <c r="C14977">
        <v>0</v>
      </c>
      <c r="D14977">
        <v>0</v>
      </c>
      <c r="E14977">
        <v>25.655999999999999</v>
      </c>
      <c r="F14977">
        <v>16.385999999999999</v>
      </c>
      <c r="G14977" t="s">
        <v>22</v>
      </c>
    </row>
    <row r="14978" spans="1:7" x14ac:dyDescent="0.25">
      <c r="A14978" t="s">
        <v>29377</v>
      </c>
      <c r="B14978" t="s">
        <v>29378</v>
      </c>
      <c r="C14978">
        <v>0</v>
      </c>
      <c r="D14978">
        <v>0</v>
      </c>
      <c r="E14978">
        <v>4.5289999999999999</v>
      </c>
      <c r="F14978">
        <v>0</v>
      </c>
      <c r="G14978" t="s">
        <v>33</v>
      </c>
    </row>
    <row r="14979" spans="1:7" x14ac:dyDescent="0.25">
      <c r="A14979" t="s">
        <v>29379</v>
      </c>
      <c r="B14979" t="s">
        <v>29380</v>
      </c>
      <c r="C14979">
        <v>0</v>
      </c>
      <c r="D14979">
        <v>0</v>
      </c>
      <c r="E14979">
        <v>0</v>
      </c>
      <c r="F14979">
        <v>0</v>
      </c>
      <c r="G14979" t="s">
        <v>22</v>
      </c>
    </row>
    <row r="14980" spans="1:7" x14ac:dyDescent="0.25">
      <c r="A14980" t="s">
        <v>29381</v>
      </c>
      <c r="B14980" t="s">
        <v>29382</v>
      </c>
      <c r="C14980">
        <v>0</v>
      </c>
      <c r="D14980">
        <v>0</v>
      </c>
      <c r="E14980">
        <v>1.5549999999999999</v>
      </c>
      <c r="F14980">
        <v>0</v>
      </c>
      <c r="G14980" t="s">
        <v>33</v>
      </c>
    </row>
    <row r="14981" spans="1:7" x14ac:dyDescent="0.25">
      <c r="A14981" t="s">
        <v>29383</v>
      </c>
      <c r="B14981" t="s">
        <v>29384</v>
      </c>
      <c r="C14981">
        <v>0</v>
      </c>
      <c r="D14981">
        <v>0</v>
      </c>
      <c r="E14981">
        <v>0</v>
      </c>
      <c r="F14981">
        <v>0</v>
      </c>
      <c r="G14981" t="s">
        <v>22</v>
      </c>
    </row>
    <row r="14982" spans="1:7" x14ac:dyDescent="0.25">
      <c r="A14982" t="s">
        <v>29385</v>
      </c>
      <c r="B14982" t="s">
        <v>29386</v>
      </c>
      <c r="C14982">
        <v>0</v>
      </c>
      <c r="D14982">
        <v>0</v>
      </c>
      <c r="E14982">
        <v>0</v>
      </c>
      <c r="F14982">
        <v>0</v>
      </c>
      <c r="G14982" t="s">
        <v>22</v>
      </c>
    </row>
    <row r="14983" spans="1:7" x14ac:dyDescent="0.25">
      <c r="A14983" t="s">
        <v>29387</v>
      </c>
      <c r="B14983" t="s">
        <v>29388</v>
      </c>
      <c r="C14983">
        <v>0</v>
      </c>
      <c r="D14983">
        <v>0</v>
      </c>
      <c r="E14983">
        <v>3.3260000000000001</v>
      </c>
      <c r="F14983">
        <v>1.097</v>
      </c>
      <c r="G14983" t="s">
        <v>22</v>
      </c>
    </row>
    <row r="14984" spans="1:7" x14ac:dyDescent="0.25">
      <c r="A14984" t="s">
        <v>29389</v>
      </c>
      <c r="B14984" t="s">
        <v>29390</v>
      </c>
      <c r="C14984">
        <v>0</v>
      </c>
      <c r="D14984">
        <v>0</v>
      </c>
      <c r="E14984">
        <v>0</v>
      </c>
      <c r="F14984">
        <v>0</v>
      </c>
      <c r="G14984" t="s">
        <v>22</v>
      </c>
    </row>
    <row r="14985" spans="1:7" x14ac:dyDescent="0.25">
      <c r="A14985" t="s">
        <v>29391</v>
      </c>
      <c r="B14985" t="s">
        <v>29392</v>
      </c>
      <c r="C14985">
        <v>0</v>
      </c>
      <c r="D14985">
        <v>0</v>
      </c>
      <c r="E14985">
        <v>0</v>
      </c>
      <c r="F14985">
        <v>0</v>
      </c>
      <c r="G14985" t="s">
        <v>22</v>
      </c>
    </row>
    <row r="14986" spans="1:7" x14ac:dyDescent="0.25">
      <c r="A14986" t="s">
        <v>29393</v>
      </c>
      <c r="B14986" t="s">
        <v>29394</v>
      </c>
      <c r="C14986">
        <v>0</v>
      </c>
      <c r="D14986">
        <v>0</v>
      </c>
      <c r="E14986">
        <v>0</v>
      </c>
      <c r="F14986">
        <v>0</v>
      </c>
      <c r="G14986" t="s">
        <v>22</v>
      </c>
    </row>
    <row r="14987" spans="1:7" x14ac:dyDescent="0.25">
      <c r="A14987" t="s">
        <v>29395</v>
      </c>
      <c r="B14987" t="s">
        <v>29396</v>
      </c>
      <c r="C14987">
        <v>0</v>
      </c>
      <c r="D14987">
        <v>0</v>
      </c>
      <c r="E14987">
        <v>0</v>
      </c>
      <c r="F14987">
        <v>0</v>
      </c>
      <c r="G14987" t="s">
        <v>22</v>
      </c>
    </row>
    <row r="14988" spans="1:7" x14ac:dyDescent="0.25">
      <c r="A14988" t="s">
        <v>29397</v>
      </c>
      <c r="B14988" t="s">
        <v>29398</v>
      </c>
      <c r="C14988">
        <v>0</v>
      </c>
      <c r="D14988">
        <v>0</v>
      </c>
      <c r="E14988">
        <v>0</v>
      </c>
      <c r="F14988">
        <v>0</v>
      </c>
      <c r="G14988" t="s">
        <v>22</v>
      </c>
    </row>
    <row r="14989" spans="1:7" x14ac:dyDescent="0.25">
      <c r="A14989" t="s">
        <v>29399</v>
      </c>
      <c r="B14989" t="s">
        <v>29400</v>
      </c>
      <c r="C14989">
        <v>0</v>
      </c>
      <c r="D14989">
        <v>450.47</v>
      </c>
      <c r="E14989">
        <v>42.377000000000002</v>
      </c>
      <c r="F14989">
        <v>29.885000000000002</v>
      </c>
      <c r="G14989" t="s">
        <v>33</v>
      </c>
    </row>
    <row r="14990" spans="1:7" x14ac:dyDescent="0.25">
      <c r="A14990" t="s">
        <v>29401</v>
      </c>
      <c r="B14990" t="s">
        <v>29402</v>
      </c>
      <c r="C14990">
        <v>0</v>
      </c>
      <c r="D14990">
        <v>32.15</v>
      </c>
      <c r="E14990">
        <v>0.19</v>
      </c>
      <c r="F14990">
        <v>5.8999999999999997E-2</v>
      </c>
      <c r="G14990" t="s">
        <v>22</v>
      </c>
    </row>
    <row r="14991" spans="1:7" x14ac:dyDescent="0.25">
      <c r="A14991" t="s">
        <v>29403</v>
      </c>
      <c r="B14991" t="s">
        <v>29404</v>
      </c>
      <c r="C14991">
        <v>0</v>
      </c>
      <c r="D14991">
        <v>0</v>
      </c>
      <c r="E14991">
        <v>3214.0419999999999</v>
      </c>
      <c r="F14991">
        <v>0</v>
      </c>
      <c r="G14991" t="s">
        <v>33</v>
      </c>
    </row>
    <row r="14992" spans="1:7" x14ac:dyDescent="0.25">
      <c r="A14992" t="s">
        <v>29405</v>
      </c>
      <c r="B14992" t="s">
        <v>29406</v>
      </c>
      <c r="C14992">
        <v>0</v>
      </c>
      <c r="D14992">
        <v>0</v>
      </c>
      <c r="E14992">
        <v>4990.509</v>
      </c>
      <c r="F14992">
        <v>0</v>
      </c>
      <c r="G14992" t="s">
        <v>33</v>
      </c>
    </row>
    <row r="14993" spans="1:7" x14ac:dyDescent="0.25">
      <c r="A14993" t="s">
        <v>29407</v>
      </c>
      <c r="B14993" t="s">
        <v>29408</v>
      </c>
      <c r="C14993">
        <v>0</v>
      </c>
      <c r="D14993">
        <v>0</v>
      </c>
      <c r="E14993">
        <v>1.74</v>
      </c>
      <c r="F14993">
        <v>1.74</v>
      </c>
      <c r="G14993" t="s">
        <v>22</v>
      </c>
    </row>
    <row r="14994" spans="1:7" x14ac:dyDescent="0.25">
      <c r="A14994" t="s">
        <v>29409</v>
      </c>
      <c r="B14994" t="s">
        <v>29410</v>
      </c>
      <c r="C14994">
        <v>0</v>
      </c>
      <c r="D14994">
        <v>0</v>
      </c>
      <c r="E14994">
        <v>3282.306</v>
      </c>
      <c r="F14994">
        <v>0</v>
      </c>
      <c r="G14994" t="s">
        <v>33</v>
      </c>
    </row>
    <row r="14995" spans="1:7" x14ac:dyDescent="0.25">
      <c r="A14995" t="s">
        <v>29411</v>
      </c>
      <c r="B14995" t="s">
        <v>29412</v>
      </c>
      <c r="C14995">
        <v>0</v>
      </c>
      <c r="D14995">
        <v>12114.6</v>
      </c>
      <c r="E14995">
        <v>5046.4979999999996</v>
      </c>
      <c r="F14995">
        <v>0</v>
      </c>
      <c r="G14995" t="s">
        <v>33</v>
      </c>
    </row>
    <row r="14996" spans="1:7" x14ac:dyDescent="0.25">
      <c r="A14996" t="s">
        <v>29413</v>
      </c>
      <c r="B14996" t="s">
        <v>29414</v>
      </c>
      <c r="C14996">
        <v>0</v>
      </c>
      <c r="D14996">
        <v>0</v>
      </c>
      <c r="E14996">
        <v>3347.5790000000002</v>
      </c>
      <c r="F14996">
        <v>0</v>
      </c>
      <c r="G14996" t="s">
        <v>33</v>
      </c>
    </row>
    <row r="14997" spans="1:7" x14ac:dyDescent="0.25">
      <c r="A14997" t="s">
        <v>29415</v>
      </c>
      <c r="B14997" t="s">
        <v>29416</v>
      </c>
      <c r="C14997">
        <v>0</v>
      </c>
      <c r="D14997">
        <v>0</v>
      </c>
      <c r="E14997">
        <v>5111.7719999999999</v>
      </c>
      <c r="F14997">
        <v>0</v>
      </c>
      <c r="G14997" t="s">
        <v>33</v>
      </c>
    </row>
    <row r="14998" spans="1:7" x14ac:dyDescent="0.25">
      <c r="A14998" t="s">
        <v>29417</v>
      </c>
      <c r="B14998" t="s">
        <v>29418</v>
      </c>
      <c r="C14998">
        <v>190</v>
      </c>
      <c r="D14998">
        <v>0</v>
      </c>
      <c r="E14998">
        <v>5.65</v>
      </c>
      <c r="F14998">
        <v>4.75</v>
      </c>
      <c r="G14998" t="s">
        <v>22</v>
      </c>
    </row>
    <row r="14999" spans="1:7" x14ac:dyDescent="0.25">
      <c r="A14999" t="s">
        <v>29419</v>
      </c>
      <c r="B14999" t="s">
        <v>29420</v>
      </c>
      <c r="C14999">
        <v>80</v>
      </c>
      <c r="D14999">
        <v>69.510000000000005</v>
      </c>
      <c r="E14999">
        <v>7.0919999999999996</v>
      </c>
      <c r="F14999">
        <v>4.7329999999999997</v>
      </c>
      <c r="G14999" t="s">
        <v>22</v>
      </c>
    </row>
    <row r="15000" spans="1:7" x14ac:dyDescent="0.25">
      <c r="A15000" t="s">
        <v>29421</v>
      </c>
      <c r="B15000" t="s">
        <v>29422</v>
      </c>
      <c r="C15000">
        <v>1</v>
      </c>
      <c r="D15000">
        <v>117.19</v>
      </c>
      <c r="E15000">
        <v>29.126000000000001</v>
      </c>
      <c r="F15000">
        <v>9.8840000000000003</v>
      </c>
      <c r="G15000" t="s">
        <v>22</v>
      </c>
    </row>
    <row r="15001" spans="1:7" x14ac:dyDescent="0.25">
      <c r="A15001" t="s">
        <v>29423</v>
      </c>
      <c r="B15001" t="s">
        <v>29424</v>
      </c>
      <c r="C15001">
        <v>210</v>
      </c>
      <c r="D15001">
        <v>0</v>
      </c>
      <c r="E15001">
        <v>0.59519999999999995</v>
      </c>
      <c r="F15001">
        <v>0.59519999999999995</v>
      </c>
      <c r="G15001" t="s">
        <v>22</v>
      </c>
    </row>
    <row r="15002" spans="1:7" x14ac:dyDescent="0.25">
      <c r="A15002" t="s">
        <v>29425</v>
      </c>
      <c r="B15002" t="s">
        <v>29426</v>
      </c>
      <c r="C15002">
        <v>207</v>
      </c>
      <c r="D15002">
        <v>0</v>
      </c>
      <c r="E15002">
        <v>6.3</v>
      </c>
      <c r="F15002">
        <v>5.29</v>
      </c>
      <c r="G15002" t="s">
        <v>22</v>
      </c>
    </row>
    <row r="15003" spans="1:7" x14ac:dyDescent="0.25">
      <c r="A15003" t="s">
        <v>29427</v>
      </c>
      <c r="B15003" t="s">
        <v>29428</v>
      </c>
      <c r="C15003">
        <v>202</v>
      </c>
      <c r="D15003">
        <v>0</v>
      </c>
      <c r="E15003">
        <v>3.78</v>
      </c>
      <c r="F15003">
        <v>3.18</v>
      </c>
      <c r="G15003" t="s">
        <v>22</v>
      </c>
    </row>
    <row r="15004" spans="1:7" x14ac:dyDescent="0.25">
      <c r="A15004" t="s">
        <v>29429</v>
      </c>
      <c r="B15004" t="s">
        <v>29430</v>
      </c>
      <c r="C15004">
        <v>4</v>
      </c>
      <c r="D15004">
        <v>196.8</v>
      </c>
      <c r="E15004">
        <v>49.860999999999997</v>
      </c>
      <c r="F15004">
        <v>39.758000000000003</v>
      </c>
      <c r="G15004" t="s">
        <v>33</v>
      </c>
    </row>
    <row r="15005" spans="1:7" x14ac:dyDescent="0.25">
      <c r="A15005" t="s">
        <v>29431</v>
      </c>
      <c r="B15005" t="s">
        <v>29432</v>
      </c>
      <c r="C15005">
        <v>7</v>
      </c>
      <c r="D15005">
        <v>0</v>
      </c>
      <c r="E15005">
        <v>3.49</v>
      </c>
      <c r="F15005">
        <v>3.49</v>
      </c>
      <c r="G15005" t="s">
        <v>22</v>
      </c>
    </row>
    <row r="15006" spans="1:7" x14ac:dyDescent="0.25">
      <c r="A15006" t="s">
        <v>29433</v>
      </c>
      <c r="B15006" t="s">
        <v>29434</v>
      </c>
      <c r="C15006">
        <v>207</v>
      </c>
      <c r="D15006">
        <v>0</v>
      </c>
      <c r="E15006">
        <v>3.75</v>
      </c>
      <c r="F15006">
        <v>3.15</v>
      </c>
      <c r="G15006" t="s">
        <v>22</v>
      </c>
    </row>
    <row r="15007" spans="1:7" x14ac:dyDescent="0.25">
      <c r="A15007" t="s">
        <v>29435</v>
      </c>
      <c r="B15007" t="s">
        <v>29436</v>
      </c>
      <c r="C15007">
        <v>407</v>
      </c>
      <c r="D15007">
        <v>0</v>
      </c>
      <c r="E15007">
        <v>0.71</v>
      </c>
      <c r="F15007">
        <v>0.71</v>
      </c>
      <c r="G15007" t="s">
        <v>22</v>
      </c>
    </row>
    <row r="15008" spans="1:7" x14ac:dyDescent="0.25">
      <c r="A15008" t="s">
        <v>29437</v>
      </c>
      <c r="B15008" t="s">
        <v>29438</v>
      </c>
      <c r="C15008">
        <v>227</v>
      </c>
      <c r="D15008">
        <v>0</v>
      </c>
      <c r="E15008">
        <v>1.31</v>
      </c>
      <c r="F15008">
        <v>1.31</v>
      </c>
      <c r="G15008" t="s">
        <v>22</v>
      </c>
    </row>
    <row r="15009" spans="1:7" x14ac:dyDescent="0.25">
      <c r="A15009" t="s">
        <v>29439</v>
      </c>
      <c r="B15009" t="s">
        <v>29440</v>
      </c>
      <c r="C15009">
        <v>1</v>
      </c>
      <c r="D15009">
        <v>0</v>
      </c>
      <c r="E15009">
        <v>10.766</v>
      </c>
      <c r="F15009">
        <v>9.3089999999999993</v>
      </c>
      <c r="G15009" t="s">
        <v>33</v>
      </c>
    </row>
    <row r="15010" spans="1:7" x14ac:dyDescent="0.25">
      <c r="A15010" t="s">
        <v>29441</v>
      </c>
      <c r="B15010" t="s">
        <v>29442</v>
      </c>
      <c r="C15010">
        <v>18</v>
      </c>
      <c r="D15010">
        <v>0</v>
      </c>
      <c r="E15010">
        <v>2.6459999999999999</v>
      </c>
      <c r="F15010">
        <v>1.8680000000000001</v>
      </c>
      <c r="G15010" t="s">
        <v>33</v>
      </c>
    </row>
    <row r="15011" spans="1:7" x14ac:dyDescent="0.25">
      <c r="A15011" t="s">
        <v>29443</v>
      </c>
      <c r="B15011" t="s">
        <v>29444</v>
      </c>
      <c r="C15011">
        <v>0</v>
      </c>
      <c r="D15011">
        <v>0</v>
      </c>
      <c r="E15011">
        <v>0.998</v>
      </c>
      <c r="F15011">
        <v>0</v>
      </c>
      <c r="G15011" t="s">
        <v>33</v>
      </c>
    </row>
    <row r="15012" spans="1:7" x14ac:dyDescent="0.25">
      <c r="A15012" t="s">
        <v>29445</v>
      </c>
      <c r="B15012" t="s">
        <v>29446</v>
      </c>
      <c r="C15012">
        <v>0</v>
      </c>
      <c r="D15012">
        <v>0</v>
      </c>
      <c r="E15012">
        <v>0</v>
      </c>
      <c r="F15012">
        <v>0</v>
      </c>
      <c r="G15012" t="s">
        <v>22</v>
      </c>
    </row>
    <row r="15013" spans="1:7" x14ac:dyDescent="0.25">
      <c r="A15013" t="s">
        <v>29447</v>
      </c>
      <c r="B15013" t="s">
        <v>29448</v>
      </c>
      <c r="C15013">
        <v>0</v>
      </c>
      <c r="D15013">
        <v>0</v>
      </c>
      <c r="E15013">
        <v>0</v>
      </c>
      <c r="F15013">
        <v>0</v>
      </c>
      <c r="G15013" t="s">
        <v>22</v>
      </c>
    </row>
    <row r="15014" spans="1:7" x14ac:dyDescent="0.25">
      <c r="A15014" t="s">
        <v>29449</v>
      </c>
      <c r="B15014" t="s">
        <v>29450</v>
      </c>
      <c r="C15014">
        <v>15</v>
      </c>
      <c r="D15014">
        <v>0</v>
      </c>
      <c r="E15014">
        <v>51.17</v>
      </c>
      <c r="F15014">
        <v>43</v>
      </c>
      <c r="G15014" t="s">
        <v>22</v>
      </c>
    </row>
    <row r="15015" spans="1:7" x14ac:dyDescent="0.25">
      <c r="A15015" t="s">
        <v>29451</v>
      </c>
      <c r="B15015" t="s">
        <v>29452</v>
      </c>
      <c r="C15015">
        <v>0</v>
      </c>
      <c r="D15015">
        <v>43.87</v>
      </c>
      <c r="E15015">
        <v>6.7</v>
      </c>
      <c r="F15015">
        <v>0.16683000000000001</v>
      </c>
      <c r="G15015" t="s">
        <v>22</v>
      </c>
    </row>
    <row r="15016" spans="1:7" x14ac:dyDescent="0.25">
      <c r="A15016" t="s">
        <v>29453</v>
      </c>
      <c r="B15016" t="s">
        <v>29454</v>
      </c>
      <c r="C15016">
        <v>25</v>
      </c>
      <c r="D15016">
        <v>0</v>
      </c>
      <c r="E15016">
        <v>42.84</v>
      </c>
      <c r="F15016">
        <v>36</v>
      </c>
      <c r="G15016" t="s">
        <v>22</v>
      </c>
    </row>
    <row r="15017" spans="1:7" x14ac:dyDescent="0.25">
      <c r="A15017" t="s">
        <v>29455</v>
      </c>
      <c r="B15017" t="s">
        <v>29456</v>
      </c>
      <c r="C15017">
        <v>15</v>
      </c>
      <c r="D15017">
        <v>0</v>
      </c>
      <c r="E15017">
        <v>33.32</v>
      </c>
      <c r="F15017">
        <v>28</v>
      </c>
      <c r="G15017" t="s">
        <v>22</v>
      </c>
    </row>
    <row r="15018" spans="1:7" x14ac:dyDescent="0.25">
      <c r="A15018" t="s">
        <v>29457</v>
      </c>
      <c r="B15018" t="s">
        <v>29458</v>
      </c>
      <c r="C15018">
        <v>27</v>
      </c>
      <c r="D15018">
        <v>0</v>
      </c>
      <c r="E15018">
        <v>14.28</v>
      </c>
      <c r="F15018">
        <v>12</v>
      </c>
      <c r="G15018" t="s">
        <v>22</v>
      </c>
    </row>
    <row r="15019" spans="1:7" x14ac:dyDescent="0.25">
      <c r="A15019" t="s">
        <v>29459</v>
      </c>
      <c r="B15019" t="s">
        <v>29460</v>
      </c>
      <c r="C15019">
        <v>0</v>
      </c>
      <c r="D15019">
        <v>0</v>
      </c>
      <c r="E15019">
        <v>0</v>
      </c>
      <c r="F15019">
        <v>0</v>
      </c>
      <c r="G15019" t="s">
        <v>22</v>
      </c>
    </row>
    <row r="15020" spans="1:7" x14ac:dyDescent="0.25">
      <c r="A15020" t="s">
        <v>29461</v>
      </c>
      <c r="B15020" t="s">
        <v>29462</v>
      </c>
      <c r="C15020">
        <v>0</v>
      </c>
      <c r="D15020">
        <v>0</v>
      </c>
      <c r="E15020">
        <v>0</v>
      </c>
      <c r="F15020">
        <v>0</v>
      </c>
      <c r="G15020" t="s">
        <v>22</v>
      </c>
    </row>
    <row r="15021" spans="1:7" x14ac:dyDescent="0.25">
      <c r="A15021" t="s">
        <v>29463</v>
      </c>
      <c r="B15021" t="s">
        <v>29464</v>
      </c>
      <c r="C15021">
        <v>200</v>
      </c>
      <c r="D15021">
        <v>0</v>
      </c>
      <c r="E15021">
        <v>1.55</v>
      </c>
      <c r="F15021">
        <v>1.55</v>
      </c>
      <c r="G15021" t="s">
        <v>22</v>
      </c>
    </row>
    <row r="15022" spans="1:7" x14ac:dyDescent="0.25">
      <c r="A15022" t="s">
        <v>29465</v>
      </c>
      <c r="B15022" t="s">
        <v>29466</v>
      </c>
      <c r="C15022">
        <v>2244.4760000000001</v>
      </c>
      <c r="D15022">
        <v>0</v>
      </c>
      <c r="E15022">
        <v>5.45</v>
      </c>
      <c r="F15022">
        <v>5.45</v>
      </c>
      <c r="G15022" t="s">
        <v>22</v>
      </c>
    </row>
    <row r="15023" spans="1:7" x14ac:dyDescent="0.25">
      <c r="A15023" t="s">
        <v>29467</v>
      </c>
      <c r="B15023" t="s">
        <v>29468</v>
      </c>
      <c r="C15023">
        <v>0</v>
      </c>
      <c r="D15023">
        <v>0</v>
      </c>
      <c r="E15023">
        <v>5.36</v>
      </c>
      <c r="F15023">
        <v>2.2999999999999998</v>
      </c>
      <c r="G15023" t="s">
        <v>22</v>
      </c>
    </row>
    <row r="15024" spans="1:7" x14ac:dyDescent="0.25">
      <c r="A15024" t="s">
        <v>29469</v>
      </c>
      <c r="B15024" t="s">
        <v>29470</v>
      </c>
      <c r="C15024">
        <v>3</v>
      </c>
      <c r="D15024">
        <v>0</v>
      </c>
      <c r="E15024">
        <v>90.31</v>
      </c>
      <c r="F15024">
        <v>90.31</v>
      </c>
      <c r="G15024" t="s">
        <v>22</v>
      </c>
    </row>
    <row r="15025" spans="1:7" x14ac:dyDescent="0.25">
      <c r="A15025" t="s">
        <v>29471</v>
      </c>
      <c r="B15025" t="s">
        <v>29472</v>
      </c>
      <c r="C15025">
        <v>0</v>
      </c>
      <c r="D15025">
        <v>0</v>
      </c>
      <c r="E15025">
        <v>0</v>
      </c>
      <c r="F15025">
        <v>0</v>
      </c>
      <c r="G15025" t="s">
        <v>22</v>
      </c>
    </row>
    <row r="15026" spans="1:7" x14ac:dyDescent="0.25">
      <c r="A15026" t="s">
        <v>29473</v>
      </c>
      <c r="B15026" t="s">
        <v>29474</v>
      </c>
      <c r="C15026">
        <v>0</v>
      </c>
      <c r="D15026">
        <v>0</v>
      </c>
      <c r="E15026">
        <v>0</v>
      </c>
      <c r="F15026">
        <v>0</v>
      </c>
      <c r="G15026" t="s">
        <v>22</v>
      </c>
    </row>
    <row r="15027" spans="1:7" x14ac:dyDescent="0.25">
      <c r="A15027" t="s">
        <v>29475</v>
      </c>
      <c r="B15027" t="s">
        <v>29476</v>
      </c>
      <c r="C15027">
        <v>0</v>
      </c>
      <c r="D15027">
        <v>0</v>
      </c>
      <c r="E15027">
        <v>0</v>
      </c>
      <c r="F15027">
        <v>0</v>
      </c>
      <c r="G15027" t="s">
        <v>22</v>
      </c>
    </row>
    <row r="15028" spans="1:7" x14ac:dyDescent="0.25">
      <c r="A15028" t="s">
        <v>29477</v>
      </c>
      <c r="B15028" t="s">
        <v>29478</v>
      </c>
      <c r="C15028">
        <v>0</v>
      </c>
      <c r="D15028">
        <v>0</v>
      </c>
      <c r="E15028">
        <v>3.6429999999999998</v>
      </c>
      <c r="F15028">
        <v>2.6520000000000001</v>
      </c>
      <c r="G15028" t="s">
        <v>22</v>
      </c>
    </row>
    <row r="15029" spans="1:7" x14ac:dyDescent="0.25">
      <c r="A15029" t="s">
        <v>29479</v>
      </c>
      <c r="B15029" t="s">
        <v>29480</v>
      </c>
      <c r="C15029">
        <v>9</v>
      </c>
      <c r="D15029">
        <v>273.35000000000002</v>
      </c>
      <c r="E15029">
        <v>22.643000000000001</v>
      </c>
      <c r="F15029">
        <v>22.643000000000001</v>
      </c>
      <c r="G15029" t="s">
        <v>22</v>
      </c>
    </row>
    <row r="15030" spans="1:7" x14ac:dyDescent="0.25">
      <c r="A15030" t="s">
        <v>29481</v>
      </c>
      <c r="B15030" t="s">
        <v>29482</v>
      </c>
      <c r="C15030">
        <v>4</v>
      </c>
      <c r="D15030">
        <v>325.67</v>
      </c>
      <c r="E15030">
        <v>152.35</v>
      </c>
      <c r="F15030">
        <v>152.35</v>
      </c>
      <c r="G15030" t="s">
        <v>22</v>
      </c>
    </row>
    <row r="15031" spans="1:7" x14ac:dyDescent="0.25">
      <c r="A15031" t="s">
        <v>29483</v>
      </c>
      <c r="B15031" t="s">
        <v>29484</v>
      </c>
      <c r="C15031">
        <v>0</v>
      </c>
      <c r="D15031">
        <v>0</v>
      </c>
      <c r="E15031">
        <v>0</v>
      </c>
      <c r="F15031">
        <v>0</v>
      </c>
      <c r="G15031" t="s">
        <v>22</v>
      </c>
    </row>
    <row r="15032" spans="1:7" x14ac:dyDescent="0.25">
      <c r="A15032" t="s">
        <v>29485</v>
      </c>
      <c r="B15032" t="s">
        <v>29486</v>
      </c>
      <c r="C15032">
        <v>0</v>
      </c>
      <c r="D15032">
        <v>0</v>
      </c>
      <c r="E15032">
        <v>0</v>
      </c>
      <c r="F15032">
        <v>0</v>
      </c>
      <c r="G15032" t="s">
        <v>22</v>
      </c>
    </row>
    <row r="15033" spans="1:7" x14ac:dyDescent="0.25">
      <c r="A15033" t="s">
        <v>29487</v>
      </c>
      <c r="B15033" t="s">
        <v>29488</v>
      </c>
      <c r="C15033">
        <v>0</v>
      </c>
      <c r="D15033">
        <v>0</v>
      </c>
      <c r="E15033">
        <v>0</v>
      </c>
      <c r="F15033">
        <v>0</v>
      </c>
      <c r="G15033" t="s">
        <v>22</v>
      </c>
    </row>
    <row r="15034" spans="1:7" x14ac:dyDescent="0.25">
      <c r="A15034" t="s">
        <v>29489</v>
      </c>
      <c r="B15034" t="s">
        <v>29490</v>
      </c>
      <c r="C15034">
        <v>0</v>
      </c>
      <c r="D15034">
        <v>0</v>
      </c>
      <c r="E15034">
        <v>0</v>
      </c>
      <c r="F15034">
        <v>0</v>
      </c>
      <c r="G15034" t="s">
        <v>22</v>
      </c>
    </row>
    <row r="15035" spans="1:7" x14ac:dyDescent="0.25">
      <c r="A15035" t="s">
        <v>29491</v>
      </c>
      <c r="B15035" t="s">
        <v>29492</v>
      </c>
      <c r="C15035">
        <v>0</v>
      </c>
      <c r="D15035">
        <v>0</v>
      </c>
      <c r="E15035">
        <v>0</v>
      </c>
      <c r="F15035">
        <v>0</v>
      </c>
      <c r="G15035" t="s">
        <v>22</v>
      </c>
    </row>
    <row r="15036" spans="1:7" x14ac:dyDescent="0.25">
      <c r="A15036" t="s">
        <v>29493</v>
      </c>
      <c r="B15036" t="s">
        <v>29494</v>
      </c>
      <c r="C15036">
        <v>96</v>
      </c>
      <c r="D15036">
        <v>0</v>
      </c>
      <c r="E15036">
        <v>0.09</v>
      </c>
      <c r="F15036">
        <v>0.09</v>
      </c>
      <c r="G15036" t="s">
        <v>22</v>
      </c>
    </row>
    <row r="15037" spans="1:7" x14ac:dyDescent="0.25">
      <c r="A15037" t="s">
        <v>29495</v>
      </c>
      <c r="B15037" t="s">
        <v>29496</v>
      </c>
      <c r="C15037">
        <v>0</v>
      </c>
      <c r="D15037">
        <v>0</v>
      </c>
      <c r="E15037">
        <v>138.03899999999999</v>
      </c>
      <c r="F15037">
        <v>137.40600000000001</v>
      </c>
      <c r="G15037" t="s">
        <v>33</v>
      </c>
    </row>
    <row r="15038" spans="1:7" x14ac:dyDescent="0.25">
      <c r="A15038" t="s">
        <v>29497</v>
      </c>
      <c r="B15038" t="s">
        <v>29498</v>
      </c>
      <c r="C15038">
        <v>998.17700000000002</v>
      </c>
      <c r="D15038">
        <v>0</v>
      </c>
      <c r="E15038">
        <v>5.7119999999999997</v>
      </c>
      <c r="F15038">
        <v>4.8</v>
      </c>
      <c r="G15038" t="s">
        <v>22</v>
      </c>
    </row>
    <row r="15039" spans="1:7" x14ac:dyDescent="0.25">
      <c r="A15039" t="s">
        <v>29499</v>
      </c>
      <c r="B15039" t="s">
        <v>29500</v>
      </c>
      <c r="C15039">
        <v>0</v>
      </c>
      <c r="D15039">
        <v>0</v>
      </c>
      <c r="E15039">
        <v>2.7879999999999998</v>
      </c>
      <c r="F15039">
        <v>1.5429999999999999</v>
      </c>
      <c r="G15039" t="s">
        <v>33</v>
      </c>
    </row>
    <row r="15040" spans="1:7" x14ac:dyDescent="0.25">
      <c r="A15040" t="s">
        <v>29501</v>
      </c>
      <c r="B15040" t="s">
        <v>29502</v>
      </c>
      <c r="C15040">
        <v>0</v>
      </c>
      <c r="D15040">
        <v>0</v>
      </c>
      <c r="E15040">
        <v>0</v>
      </c>
      <c r="F15040">
        <v>0</v>
      </c>
      <c r="G15040" t="s">
        <v>22</v>
      </c>
    </row>
    <row r="15041" spans="1:7" x14ac:dyDescent="0.25">
      <c r="A15041" t="s">
        <v>29503</v>
      </c>
      <c r="B15041" t="s">
        <v>29504</v>
      </c>
      <c r="C15041">
        <v>0</v>
      </c>
      <c r="D15041">
        <v>0</v>
      </c>
      <c r="E15041">
        <v>154.346</v>
      </c>
      <c r="F15041">
        <v>129.703</v>
      </c>
      <c r="G15041" t="s">
        <v>33</v>
      </c>
    </row>
    <row r="15042" spans="1:7" x14ac:dyDescent="0.25">
      <c r="A15042" t="s">
        <v>29505</v>
      </c>
      <c r="B15042" t="s">
        <v>29506</v>
      </c>
      <c r="C15042">
        <v>1888</v>
      </c>
      <c r="D15042">
        <v>0</v>
      </c>
      <c r="E15042">
        <v>1.78854</v>
      </c>
      <c r="F15042">
        <v>1.9536</v>
      </c>
      <c r="G15042" t="s">
        <v>22</v>
      </c>
    </row>
    <row r="15043" spans="1:7" x14ac:dyDescent="0.25">
      <c r="A15043" t="s">
        <v>29507</v>
      </c>
      <c r="B15043" t="s">
        <v>29508</v>
      </c>
      <c r="C15043">
        <v>3518</v>
      </c>
      <c r="D15043">
        <v>0</v>
      </c>
      <c r="E15043">
        <v>1.78854</v>
      </c>
      <c r="F15043">
        <v>1.9536</v>
      </c>
      <c r="G15043" t="s">
        <v>22</v>
      </c>
    </row>
    <row r="15044" spans="1:7" x14ac:dyDescent="0.25">
      <c r="A15044" t="s">
        <v>29509</v>
      </c>
      <c r="B15044" t="s">
        <v>29510</v>
      </c>
      <c r="C15044">
        <v>1291.75</v>
      </c>
      <c r="D15044">
        <v>0</v>
      </c>
      <c r="E15044">
        <v>1.7986</v>
      </c>
      <c r="F15044">
        <v>1.9536</v>
      </c>
      <c r="G15044" t="s">
        <v>22</v>
      </c>
    </row>
    <row r="15045" spans="1:7" x14ac:dyDescent="0.25">
      <c r="A15045" t="s">
        <v>29511</v>
      </c>
      <c r="B15045" t="s">
        <v>29512</v>
      </c>
      <c r="C15045">
        <v>20</v>
      </c>
      <c r="D15045">
        <v>0</v>
      </c>
      <c r="E15045">
        <v>7.4364699999999999</v>
      </c>
      <c r="F15045">
        <v>7.3</v>
      </c>
      <c r="G15045" t="s">
        <v>22</v>
      </c>
    </row>
    <row r="15046" spans="1:7" x14ac:dyDescent="0.25">
      <c r="A15046" t="s">
        <v>29513</v>
      </c>
      <c r="B15046" t="s">
        <v>29514</v>
      </c>
      <c r="C15046">
        <v>0</v>
      </c>
      <c r="D15046">
        <v>0</v>
      </c>
      <c r="E15046">
        <v>1.7689999999999999</v>
      </c>
      <c r="F15046">
        <v>1.7010000000000001</v>
      </c>
      <c r="G15046" t="s">
        <v>33</v>
      </c>
    </row>
    <row r="15047" spans="1:7" x14ac:dyDescent="0.25">
      <c r="A15047" t="s">
        <v>29515</v>
      </c>
      <c r="B15047" t="s">
        <v>29516</v>
      </c>
      <c r="C15047">
        <v>202</v>
      </c>
      <c r="D15047">
        <v>0</v>
      </c>
      <c r="E15047">
        <v>2.226</v>
      </c>
      <c r="F15047">
        <v>2.2450000000000001</v>
      </c>
      <c r="G15047" t="s">
        <v>33</v>
      </c>
    </row>
    <row r="15048" spans="1:7" x14ac:dyDescent="0.25">
      <c r="A15048" t="s">
        <v>29517</v>
      </c>
      <c r="B15048" t="s">
        <v>29518</v>
      </c>
      <c r="C15048">
        <v>29</v>
      </c>
      <c r="D15048">
        <v>0</v>
      </c>
      <c r="E15048">
        <v>5.383</v>
      </c>
      <c r="F15048">
        <v>5.1150000000000002</v>
      </c>
      <c r="G15048" t="s">
        <v>33</v>
      </c>
    </row>
    <row r="15049" spans="1:7" x14ac:dyDescent="0.25">
      <c r="A15049" t="s">
        <v>29519</v>
      </c>
      <c r="B15049" t="s">
        <v>29520</v>
      </c>
      <c r="C15049">
        <v>1</v>
      </c>
      <c r="D15049">
        <v>83.2</v>
      </c>
      <c r="E15049">
        <v>19.434000000000001</v>
      </c>
      <c r="F15049">
        <v>19.434000000000001</v>
      </c>
      <c r="G15049" t="s">
        <v>33</v>
      </c>
    </row>
    <row r="15050" spans="1:7" x14ac:dyDescent="0.25">
      <c r="A15050" t="s">
        <v>29521</v>
      </c>
      <c r="B15050" t="s">
        <v>29522</v>
      </c>
      <c r="C15050">
        <v>23</v>
      </c>
      <c r="D15050">
        <v>0</v>
      </c>
      <c r="E15050">
        <v>14.115</v>
      </c>
      <c r="F15050">
        <v>14.164999999999999</v>
      </c>
      <c r="G15050" t="s">
        <v>33</v>
      </c>
    </row>
    <row r="15051" spans="1:7" x14ac:dyDescent="0.25">
      <c r="A15051" t="s">
        <v>29523</v>
      </c>
      <c r="B15051" t="s">
        <v>29524</v>
      </c>
      <c r="C15051">
        <v>0</v>
      </c>
      <c r="D15051">
        <v>0</v>
      </c>
      <c r="E15051">
        <v>0</v>
      </c>
      <c r="F15051">
        <v>0</v>
      </c>
      <c r="G15051" t="s">
        <v>22</v>
      </c>
    </row>
    <row r="15052" spans="1:7" x14ac:dyDescent="0.25">
      <c r="A15052" t="s">
        <v>29525</v>
      </c>
      <c r="B15052" t="s">
        <v>29526</v>
      </c>
      <c r="C15052">
        <v>181.333</v>
      </c>
      <c r="D15052">
        <v>0</v>
      </c>
      <c r="E15052">
        <v>28.6</v>
      </c>
      <c r="F15052">
        <v>28.6</v>
      </c>
      <c r="G15052" t="s">
        <v>22</v>
      </c>
    </row>
    <row r="15053" spans="1:7" x14ac:dyDescent="0.25">
      <c r="A15053" t="s">
        <v>29527</v>
      </c>
      <c r="B15053" t="s">
        <v>29528</v>
      </c>
      <c r="C15053">
        <v>0</v>
      </c>
      <c r="D15053">
        <v>0</v>
      </c>
      <c r="E15053">
        <v>374.92</v>
      </c>
      <c r="F15053">
        <v>0</v>
      </c>
      <c r="G15053" t="s">
        <v>22</v>
      </c>
    </row>
    <row r="15054" spans="1:7" x14ac:dyDescent="0.25">
      <c r="A15054" t="s">
        <v>29529</v>
      </c>
      <c r="B15054" t="s">
        <v>29530</v>
      </c>
      <c r="C15054">
        <v>12</v>
      </c>
      <c r="D15054">
        <v>545.65</v>
      </c>
      <c r="E15054">
        <v>30.126000000000001</v>
      </c>
      <c r="F15054">
        <v>30.126000000000001</v>
      </c>
      <c r="G15054" t="s">
        <v>33</v>
      </c>
    </row>
    <row r="15055" spans="1:7" x14ac:dyDescent="0.25">
      <c r="A15055" t="s">
        <v>29531</v>
      </c>
      <c r="B15055" t="s">
        <v>29532</v>
      </c>
      <c r="C15055">
        <v>0</v>
      </c>
      <c r="D15055">
        <v>0</v>
      </c>
      <c r="E15055">
        <v>0</v>
      </c>
      <c r="F15055">
        <v>0</v>
      </c>
      <c r="G15055" t="s">
        <v>22</v>
      </c>
    </row>
    <row r="15056" spans="1:7" x14ac:dyDescent="0.25">
      <c r="A15056" t="s">
        <v>29533</v>
      </c>
      <c r="B15056" t="s">
        <v>29534</v>
      </c>
      <c r="C15056">
        <v>0</v>
      </c>
      <c r="D15056">
        <v>0</v>
      </c>
      <c r="E15056">
        <v>0.24</v>
      </c>
      <c r="F15056">
        <v>0.24</v>
      </c>
      <c r="G15056" t="s">
        <v>22</v>
      </c>
    </row>
    <row r="15057" spans="1:7" x14ac:dyDescent="0.25">
      <c r="A15057" t="s">
        <v>29535</v>
      </c>
      <c r="B15057" t="s">
        <v>29536</v>
      </c>
      <c r="C15057">
        <v>0</v>
      </c>
      <c r="D15057">
        <v>0</v>
      </c>
      <c r="E15057">
        <v>0.25</v>
      </c>
      <c r="F15057">
        <v>0.25</v>
      </c>
      <c r="G15057" t="s">
        <v>22</v>
      </c>
    </row>
    <row r="15058" spans="1:7" x14ac:dyDescent="0.25">
      <c r="A15058" t="s">
        <v>29537</v>
      </c>
      <c r="B15058" t="s">
        <v>29538</v>
      </c>
      <c r="C15058">
        <v>0</v>
      </c>
      <c r="D15058">
        <v>0</v>
      </c>
      <c r="E15058">
        <v>0.26</v>
      </c>
      <c r="F15058">
        <v>0.26</v>
      </c>
      <c r="G15058" t="s">
        <v>22</v>
      </c>
    </row>
    <row r="15059" spans="1:7" x14ac:dyDescent="0.25">
      <c r="A15059" t="s">
        <v>29539</v>
      </c>
      <c r="B15059" t="s">
        <v>29540</v>
      </c>
      <c r="C15059">
        <v>0</v>
      </c>
      <c r="D15059">
        <v>0</v>
      </c>
      <c r="E15059">
        <v>0.28000000000000003</v>
      </c>
      <c r="F15059">
        <v>0.28000000000000003</v>
      </c>
      <c r="G15059" t="s">
        <v>22</v>
      </c>
    </row>
    <row r="15060" spans="1:7" x14ac:dyDescent="0.25">
      <c r="A15060" t="s">
        <v>29541</v>
      </c>
      <c r="B15060" t="s">
        <v>29542</v>
      </c>
      <c r="C15060">
        <v>0</v>
      </c>
      <c r="D15060">
        <v>0</v>
      </c>
      <c r="E15060">
        <v>0.28000000000000003</v>
      </c>
      <c r="F15060">
        <v>0</v>
      </c>
      <c r="G15060" t="s">
        <v>22</v>
      </c>
    </row>
    <row r="15061" spans="1:7" x14ac:dyDescent="0.25">
      <c r="A15061" t="s">
        <v>29543</v>
      </c>
      <c r="B15061" t="s">
        <v>29544</v>
      </c>
      <c r="C15061">
        <v>0</v>
      </c>
      <c r="D15061">
        <v>0</v>
      </c>
      <c r="E15061">
        <v>0.26</v>
      </c>
      <c r="F15061">
        <v>0.26</v>
      </c>
      <c r="G15061" t="s">
        <v>22</v>
      </c>
    </row>
    <row r="15062" spans="1:7" x14ac:dyDescent="0.25">
      <c r="A15062" t="s">
        <v>29545</v>
      </c>
      <c r="B15062" t="s">
        <v>29546</v>
      </c>
      <c r="C15062">
        <v>0</v>
      </c>
      <c r="D15062">
        <v>0</v>
      </c>
      <c r="E15062">
        <v>21.981000000000002</v>
      </c>
      <c r="F15062">
        <v>10.010999999999999</v>
      </c>
      <c r="G15062" t="s">
        <v>22</v>
      </c>
    </row>
    <row r="15063" spans="1:7" x14ac:dyDescent="0.25">
      <c r="A15063" t="s">
        <v>29547</v>
      </c>
      <c r="B15063" t="s">
        <v>29548</v>
      </c>
      <c r="C15063">
        <v>0</v>
      </c>
      <c r="D15063">
        <v>0</v>
      </c>
      <c r="E15063">
        <v>0.3</v>
      </c>
      <c r="F15063">
        <v>0</v>
      </c>
      <c r="G15063" t="s">
        <v>22</v>
      </c>
    </row>
    <row r="15064" spans="1:7" x14ac:dyDescent="0.25">
      <c r="A15064" t="s">
        <v>29549</v>
      </c>
      <c r="B15064" t="s">
        <v>29550</v>
      </c>
      <c r="C15064">
        <v>0</v>
      </c>
      <c r="D15064">
        <v>0</v>
      </c>
      <c r="E15064">
        <v>0.32</v>
      </c>
      <c r="F15064">
        <v>0</v>
      </c>
      <c r="G15064" t="s">
        <v>22</v>
      </c>
    </row>
    <row r="15065" spans="1:7" x14ac:dyDescent="0.25">
      <c r="A15065" t="s">
        <v>29551</v>
      </c>
      <c r="B15065" t="s">
        <v>29552</v>
      </c>
      <c r="C15065">
        <v>0</v>
      </c>
      <c r="D15065">
        <v>0</v>
      </c>
      <c r="E15065">
        <v>0.36</v>
      </c>
      <c r="F15065">
        <v>0.36</v>
      </c>
      <c r="G15065" t="s">
        <v>22</v>
      </c>
    </row>
    <row r="15066" spans="1:7" x14ac:dyDescent="0.25">
      <c r="A15066" t="s">
        <v>29553</v>
      </c>
      <c r="B15066" t="s">
        <v>29554</v>
      </c>
      <c r="C15066">
        <v>0</v>
      </c>
      <c r="D15066">
        <v>0</v>
      </c>
      <c r="E15066">
        <v>13.808999999999999</v>
      </c>
      <c r="F15066">
        <v>32.811</v>
      </c>
      <c r="G15066" t="s">
        <v>22</v>
      </c>
    </row>
    <row r="15067" spans="1:7" x14ac:dyDescent="0.25">
      <c r="A15067" t="s">
        <v>29555</v>
      </c>
      <c r="B15067" t="s">
        <v>29556</v>
      </c>
      <c r="C15067">
        <v>0</v>
      </c>
      <c r="D15067">
        <v>0</v>
      </c>
      <c r="E15067">
        <v>0</v>
      </c>
      <c r="F15067">
        <v>0</v>
      </c>
      <c r="G15067" t="s">
        <v>22</v>
      </c>
    </row>
    <row r="15068" spans="1:7" x14ac:dyDescent="0.25">
      <c r="A15068" t="s">
        <v>29557</v>
      </c>
      <c r="B15068" t="s">
        <v>29558</v>
      </c>
      <c r="C15068">
        <v>0</v>
      </c>
      <c r="D15068">
        <v>0</v>
      </c>
      <c r="E15068">
        <v>0</v>
      </c>
      <c r="F15068">
        <v>0</v>
      </c>
      <c r="G15068" t="s">
        <v>22</v>
      </c>
    </row>
    <row r="15069" spans="1:7" x14ac:dyDescent="0.25">
      <c r="A15069" t="s">
        <v>29559</v>
      </c>
      <c r="B15069" t="s">
        <v>29560</v>
      </c>
      <c r="C15069">
        <v>1</v>
      </c>
      <c r="D15069">
        <v>499.19</v>
      </c>
      <c r="E15069">
        <v>37.970999999999997</v>
      </c>
      <c r="F15069">
        <v>0</v>
      </c>
      <c r="G15069" t="s">
        <v>22</v>
      </c>
    </row>
    <row r="15070" spans="1:7" x14ac:dyDescent="0.25">
      <c r="A15070" t="s">
        <v>29561</v>
      </c>
      <c r="B15070" t="s">
        <v>29562</v>
      </c>
      <c r="C15070">
        <v>0</v>
      </c>
      <c r="D15070">
        <v>0</v>
      </c>
      <c r="E15070">
        <v>0</v>
      </c>
      <c r="F15070">
        <v>0</v>
      </c>
      <c r="G15070" t="s">
        <v>22</v>
      </c>
    </row>
    <row r="15071" spans="1:7" x14ac:dyDescent="0.25">
      <c r="A15071" t="s">
        <v>29563</v>
      </c>
      <c r="B15071" t="s">
        <v>29564</v>
      </c>
      <c r="C15071">
        <v>0</v>
      </c>
      <c r="D15071">
        <v>0</v>
      </c>
      <c r="E15071">
        <v>56.515000000000001</v>
      </c>
      <c r="F15071">
        <v>0</v>
      </c>
      <c r="G15071" t="s">
        <v>22</v>
      </c>
    </row>
    <row r="15072" spans="1:7" x14ac:dyDescent="0.25">
      <c r="A15072" t="s">
        <v>29565</v>
      </c>
      <c r="B15072" t="s">
        <v>29566</v>
      </c>
      <c r="C15072">
        <v>2</v>
      </c>
      <c r="D15072">
        <v>360.36</v>
      </c>
      <c r="E15072">
        <v>32.350999999999999</v>
      </c>
      <c r="F15072">
        <v>16.367000000000001</v>
      </c>
      <c r="G15072" t="s">
        <v>312</v>
      </c>
    </row>
    <row r="15073" spans="1:7" x14ac:dyDescent="0.25">
      <c r="A15073" t="s">
        <v>29567</v>
      </c>
      <c r="B15073" t="s">
        <v>29568</v>
      </c>
      <c r="C15073">
        <v>0</v>
      </c>
      <c r="D15073">
        <v>0</v>
      </c>
      <c r="E15073">
        <v>0.251</v>
      </c>
      <c r="F15073">
        <v>0</v>
      </c>
      <c r="G15073" t="s">
        <v>22</v>
      </c>
    </row>
    <row r="15074" spans="1:7" x14ac:dyDescent="0.25">
      <c r="A15074" t="s">
        <v>29569</v>
      </c>
      <c r="B15074" t="s">
        <v>29570</v>
      </c>
      <c r="C15074">
        <v>0</v>
      </c>
      <c r="D15074">
        <v>46.69</v>
      </c>
      <c r="E15074">
        <v>2.1619999999999999</v>
      </c>
      <c r="F15074">
        <v>2.1619999999999999</v>
      </c>
      <c r="G15074" t="s">
        <v>22</v>
      </c>
    </row>
    <row r="15075" spans="1:7" x14ac:dyDescent="0.25">
      <c r="A15075" t="s">
        <v>29571</v>
      </c>
      <c r="B15075" t="s">
        <v>29572</v>
      </c>
      <c r="C15075">
        <v>0</v>
      </c>
      <c r="D15075">
        <v>0</v>
      </c>
      <c r="E15075">
        <v>1.5960000000000001</v>
      </c>
      <c r="F15075">
        <v>1.0449999999999999</v>
      </c>
      <c r="G15075" t="s">
        <v>22</v>
      </c>
    </row>
    <row r="15076" spans="1:7" x14ac:dyDescent="0.25">
      <c r="A15076" t="s">
        <v>29573</v>
      </c>
      <c r="B15076" t="s">
        <v>29574</v>
      </c>
      <c r="C15076">
        <v>0</v>
      </c>
      <c r="D15076">
        <v>58.5</v>
      </c>
      <c r="E15076">
        <v>2.1619999999999999</v>
      </c>
      <c r="F15076">
        <v>2.1179999999999999</v>
      </c>
      <c r="G15076" t="s">
        <v>22</v>
      </c>
    </row>
    <row r="15077" spans="1:7" x14ac:dyDescent="0.25">
      <c r="A15077" t="s">
        <v>29575</v>
      </c>
      <c r="B15077" t="s">
        <v>29576</v>
      </c>
      <c r="C15077">
        <v>0</v>
      </c>
      <c r="D15077">
        <v>0</v>
      </c>
      <c r="E15077">
        <v>1.482</v>
      </c>
      <c r="F15077">
        <v>0</v>
      </c>
      <c r="G15077" t="s">
        <v>22</v>
      </c>
    </row>
    <row r="15078" spans="1:7" x14ac:dyDescent="0.25">
      <c r="A15078" t="s">
        <v>29577</v>
      </c>
      <c r="B15078" t="s">
        <v>29578</v>
      </c>
      <c r="C15078">
        <v>0</v>
      </c>
      <c r="D15078">
        <v>0</v>
      </c>
      <c r="E15078">
        <v>87.48</v>
      </c>
      <c r="F15078">
        <v>0</v>
      </c>
      <c r="G15078" t="s">
        <v>22</v>
      </c>
    </row>
    <row r="15079" spans="1:7" x14ac:dyDescent="0.25">
      <c r="A15079" t="s">
        <v>29579</v>
      </c>
      <c r="B15079" t="s">
        <v>29580</v>
      </c>
      <c r="C15079">
        <v>0</v>
      </c>
      <c r="D15079">
        <v>0</v>
      </c>
      <c r="E15079">
        <v>7.1580000000000004</v>
      </c>
      <c r="F15079">
        <v>0</v>
      </c>
      <c r="G15079" t="s">
        <v>22</v>
      </c>
    </row>
    <row r="15080" spans="1:7" x14ac:dyDescent="0.25">
      <c r="A15080" t="s">
        <v>29581</v>
      </c>
      <c r="B15080" t="s">
        <v>29582</v>
      </c>
      <c r="C15080">
        <v>0</v>
      </c>
      <c r="D15080">
        <v>0</v>
      </c>
      <c r="E15080">
        <v>12</v>
      </c>
      <c r="F15080">
        <v>12</v>
      </c>
      <c r="G15080" t="s">
        <v>22</v>
      </c>
    </row>
    <row r="15081" spans="1:7" x14ac:dyDescent="0.25">
      <c r="A15081" t="s">
        <v>29583</v>
      </c>
      <c r="B15081" t="s">
        <v>29584</v>
      </c>
      <c r="C15081">
        <v>0</v>
      </c>
      <c r="D15081">
        <v>0</v>
      </c>
      <c r="E15081">
        <v>22.747</v>
      </c>
      <c r="F15081">
        <v>15.689</v>
      </c>
      <c r="G15081" t="s">
        <v>22</v>
      </c>
    </row>
    <row r="15082" spans="1:7" x14ac:dyDescent="0.25">
      <c r="A15082" t="s">
        <v>29585</v>
      </c>
      <c r="B15082" t="s">
        <v>29586</v>
      </c>
      <c r="C15082">
        <v>9271</v>
      </c>
      <c r="D15082">
        <v>0</v>
      </c>
      <c r="E15082">
        <v>0.30199999999999999</v>
      </c>
      <c r="F15082">
        <v>0.30199999999999999</v>
      </c>
      <c r="G15082" t="s">
        <v>22</v>
      </c>
    </row>
    <row r="15083" spans="1:7" x14ac:dyDescent="0.25">
      <c r="A15083" t="s">
        <v>29587</v>
      </c>
      <c r="B15083" t="s">
        <v>29588</v>
      </c>
      <c r="C15083">
        <v>0</v>
      </c>
      <c r="D15083">
        <v>0</v>
      </c>
      <c r="E15083">
        <v>668.95699999999999</v>
      </c>
      <c r="F15083">
        <v>0</v>
      </c>
      <c r="G15083" t="s">
        <v>312</v>
      </c>
    </row>
    <row r="15084" spans="1:7" x14ac:dyDescent="0.25">
      <c r="A15084" t="s">
        <v>29589</v>
      </c>
      <c r="B15084" t="s">
        <v>29590</v>
      </c>
      <c r="C15084">
        <v>0</v>
      </c>
      <c r="D15084">
        <v>0</v>
      </c>
      <c r="E15084">
        <v>42.645000000000003</v>
      </c>
      <c r="F15084">
        <v>0</v>
      </c>
      <c r="G15084" t="s">
        <v>33</v>
      </c>
    </row>
    <row r="15085" spans="1:7" x14ac:dyDescent="0.25">
      <c r="A15085" t="s">
        <v>29591</v>
      </c>
      <c r="B15085" t="s">
        <v>29592</v>
      </c>
      <c r="C15085">
        <v>0</v>
      </c>
      <c r="D15085">
        <v>0</v>
      </c>
      <c r="E15085">
        <v>51.332999999999998</v>
      </c>
      <c r="F15085">
        <v>0</v>
      </c>
      <c r="G15085" t="s">
        <v>33</v>
      </c>
    </row>
    <row r="15086" spans="1:7" x14ac:dyDescent="0.25">
      <c r="A15086" t="s">
        <v>29593</v>
      </c>
      <c r="B15086" t="s">
        <v>29594</v>
      </c>
      <c r="C15086">
        <v>0</v>
      </c>
      <c r="D15086">
        <v>0</v>
      </c>
      <c r="E15086">
        <v>449.79500000000002</v>
      </c>
      <c r="F15086">
        <v>0</v>
      </c>
      <c r="G15086" t="s">
        <v>22</v>
      </c>
    </row>
    <row r="15087" spans="1:7" x14ac:dyDescent="0.25">
      <c r="A15087" t="s">
        <v>29595</v>
      </c>
      <c r="B15087" t="s">
        <v>29596</v>
      </c>
      <c r="C15087">
        <v>0</v>
      </c>
      <c r="D15087">
        <v>0</v>
      </c>
      <c r="E15087">
        <v>98.680999999999997</v>
      </c>
      <c r="F15087">
        <v>0</v>
      </c>
      <c r="G15087" t="s">
        <v>312</v>
      </c>
    </row>
    <row r="15088" spans="1:7" x14ac:dyDescent="0.25">
      <c r="A15088" t="s">
        <v>29597</v>
      </c>
      <c r="B15088" t="s">
        <v>29598</v>
      </c>
      <c r="C15088">
        <v>0</v>
      </c>
      <c r="D15088">
        <v>711.87</v>
      </c>
      <c r="E15088">
        <v>479.29500000000002</v>
      </c>
      <c r="F15088">
        <v>479.29500000000002</v>
      </c>
      <c r="G15088" t="s">
        <v>33</v>
      </c>
    </row>
    <row r="15089" spans="1:7" x14ac:dyDescent="0.25">
      <c r="A15089" t="s">
        <v>29599</v>
      </c>
      <c r="B15089" t="s">
        <v>29600</v>
      </c>
      <c r="C15089">
        <v>0</v>
      </c>
      <c r="D15089">
        <v>29.47</v>
      </c>
      <c r="E15089">
        <v>0</v>
      </c>
      <c r="F15089">
        <v>0</v>
      </c>
      <c r="G15089" t="s">
        <v>22</v>
      </c>
    </row>
    <row r="15090" spans="1:7" x14ac:dyDescent="0.25">
      <c r="A15090" t="s">
        <v>29601</v>
      </c>
      <c r="B15090" t="s">
        <v>29602</v>
      </c>
      <c r="C15090">
        <v>0</v>
      </c>
      <c r="D15090">
        <v>402.78</v>
      </c>
      <c r="E15090">
        <v>353.00099999999998</v>
      </c>
      <c r="F15090">
        <v>426.73599999999999</v>
      </c>
      <c r="G15090" t="s">
        <v>33</v>
      </c>
    </row>
    <row r="15091" spans="1:7" x14ac:dyDescent="0.25">
      <c r="A15091" t="s">
        <v>29603</v>
      </c>
      <c r="B15091" t="s">
        <v>29604</v>
      </c>
      <c r="C15091">
        <v>0</v>
      </c>
      <c r="D15091">
        <v>453.61</v>
      </c>
      <c r="E15091">
        <v>151.63300000000001</v>
      </c>
      <c r="F15091">
        <v>149.34800000000001</v>
      </c>
      <c r="G15091" t="s">
        <v>33</v>
      </c>
    </row>
    <row r="15092" spans="1:7" x14ac:dyDescent="0.25">
      <c r="A15092" t="s">
        <v>29605</v>
      </c>
      <c r="B15092" t="s">
        <v>29606</v>
      </c>
      <c r="C15092">
        <v>0</v>
      </c>
      <c r="D15092">
        <v>378.98</v>
      </c>
      <c r="E15092">
        <v>230.74100000000001</v>
      </c>
      <c r="F15092">
        <v>217.17500000000001</v>
      </c>
      <c r="G15092" t="s">
        <v>33</v>
      </c>
    </row>
    <row r="15093" spans="1:7" x14ac:dyDescent="0.25">
      <c r="A15093" t="s">
        <v>29607</v>
      </c>
      <c r="B15093" t="s">
        <v>29608</v>
      </c>
      <c r="C15093">
        <v>0</v>
      </c>
      <c r="D15093">
        <v>0</v>
      </c>
      <c r="E15093">
        <v>0.80800000000000005</v>
      </c>
      <c r="F15093">
        <v>0</v>
      </c>
      <c r="G15093" t="s">
        <v>33</v>
      </c>
    </row>
    <row r="15094" spans="1:7" x14ac:dyDescent="0.25">
      <c r="A15094" t="s">
        <v>29609</v>
      </c>
      <c r="B15094" t="s">
        <v>29610</v>
      </c>
      <c r="C15094">
        <v>0</v>
      </c>
      <c r="D15094">
        <v>0</v>
      </c>
      <c r="E15094">
        <v>0</v>
      </c>
      <c r="F15094">
        <v>0</v>
      </c>
      <c r="G15094" t="s">
        <v>22</v>
      </c>
    </row>
    <row r="15095" spans="1:7" x14ac:dyDescent="0.25">
      <c r="A15095" t="s">
        <v>29611</v>
      </c>
      <c r="B15095" t="s">
        <v>29610</v>
      </c>
      <c r="C15095">
        <v>0</v>
      </c>
      <c r="D15095">
        <v>0</v>
      </c>
      <c r="E15095">
        <v>0</v>
      </c>
      <c r="F15095">
        <v>0</v>
      </c>
      <c r="G15095" t="s">
        <v>22</v>
      </c>
    </row>
    <row r="15096" spans="1:7" x14ac:dyDescent="0.25">
      <c r="A15096" t="s">
        <v>29612</v>
      </c>
      <c r="B15096" t="s">
        <v>29613</v>
      </c>
      <c r="C15096">
        <v>0</v>
      </c>
      <c r="D15096">
        <v>1460</v>
      </c>
      <c r="E15096">
        <v>1095</v>
      </c>
      <c r="F15096">
        <v>1095</v>
      </c>
      <c r="G15096" t="s">
        <v>22</v>
      </c>
    </row>
    <row r="15097" spans="1:7" x14ac:dyDescent="0.25">
      <c r="A15097" t="s">
        <v>29614</v>
      </c>
      <c r="B15097" t="s">
        <v>29615</v>
      </c>
      <c r="C15097">
        <v>0</v>
      </c>
      <c r="D15097">
        <v>0</v>
      </c>
      <c r="E15097">
        <v>13.034000000000001</v>
      </c>
      <c r="F15097">
        <v>0</v>
      </c>
      <c r="G15097" t="s">
        <v>33</v>
      </c>
    </row>
    <row r="15098" spans="1:7" x14ac:dyDescent="0.25">
      <c r="A15098" t="s">
        <v>29616</v>
      </c>
      <c r="B15098" t="s">
        <v>29617</v>
      </c>
      <c r="C15098">
        <v>3</v>
      </c>
      <c r="D15098">
        <v>136.35</v>
      </c>
      <c r="E15098">
        <v>36.735999999999997</v>
      </c>
      <c r="F15098">
        <v>34.186999999999998</v>
      </c>
      <c r="G15098" t="s">
        <v>33</v>
      </c>
    </row>
    <row r="15099" spans="1:7" x14ac:dyDescent="0.25">
      <c r="A15099" t="s">
        <v>29618</v>
      </c>
      <c r="B15099" t="s">
        <v>29619</v>
      </c>
      <c r="C15099">
        <v>1</v>
      </c>
      <c r="D15099">
        <v>0</v>
      </c>
      <c r="E15099">
        <v>5.32</v>
      </c>
      <c r="F15099">
        <v>5.0759999999999996</v>
      </c>
      <c r="G15099" t="s">
        <v>33</v>
      </c>
    </row>
    <row r="15100" spans="1:7" x14ac:dyDescent="0.25">
      <c r="A15100" t="s">
        <v>29620</v>
      </c>
      <c r="B15100" t="s">
        <v>29621</v>
      </c>
      <c r="C15100">
        <v>9</v>
      </c>
      <c r="D15100">
        <v>24.74</v>
      </c>
      <c r="E15100">
        <v>6.6079999999999997</v>
      </c>
      <c r="F15100">
        <v>6.6079999999999997</v>
      </c>
      <c r="G15100" t="s">
        <v>312</v>
      </c>
    </row>
    <row r="15101" spans="1:7" x14ac:dyDescent="0.25">
      <c r="A15101" t="s">
        <v>29622</v>
      </c>
      <c r="B15101" t="s">
        <v>29623</v>
      </c>
      <c r="C15101">
        <v>0</v>
      </c>
      <c r="D15101">
        <v>318.51</v>
      </c>
      <c r="E15101">
        <v>103.905</v>
      </c>
      <c r="F15101">
        <v>0</v>
      </c>
      <c r="G15101" t="s">
        <v>33</v>
      </c>
    </row>
    <row r="15102" spans="1:7" x14ac:dyDescent="0.25">
      <c r="A15102" t="s">
        <v>29624</v>
      </c>
      <c r="B15102" t="s">
        <v>29625</v>
      </c>
      <c r="C15102">
        <v>0</v>
      </c>
      <c r="D15102">
        <v>855.92</v>
      </c>
      <c r="E15102">
        <v>697.06200000000001</v>
      </c>
      <c r="F15102">
        <v>640.20500000000004</v>
      </c>
      <c r="G15102" t="s">
        <v>33</v>
      </c>
    </row>
    <row r="15103" spans="1:7" x14ac:dyDescent="0.25">
      <c r="A15103" t="s">
        <v>29626</v>
      </c>
      <c r="B15103" t="s">
        <v>5333</v>
      </c>
      <c r="C15103">
        <v>0</v>
      </c>
      <c r="D15103">
        <v>213.77</v>
      </c>
      <c r="E15103">
        <v>153.94999999999999</v>
      </c>
      <c r="F15103">
        <v>0</v>
      </c>
      <c r="G15103" t="s">
        <v>33</v>
      </c>
    </row>
    <row r="15104" spans="1:7" x14ac:dyDescent="0.25">
      <c r="A15104" t="s">
        <v>29627</v>
      </c>
      <c r="B15104" t="s">
        <v>5333</v>
      </c>
      <c r="C15104">
        <v>0</v>
      </c>
      <c r="D15104">
        <v>213.77</v>
      </c>
      <c r="E15104">
        <v>296.24099999999999</v>
      </c>
      <c r="F15104">
        <v>103.825</v>
      </c>
      <c r="G15104" t="s">
        <v>33</v>
      </c>
    </row>
    <row r="15105" spans="1:7" x14ac:dyDescent="0.25">
      <c r="A15105" t="s">
        <v>29628</v>
      </c>
      <c r="B15105" t="s">
        <v>29629</v>
      </c>
      <c r="C15105">
        <v>0</v>
      </c>
      <c r="D15105">
        <v>363.63</v>
      </c>
      <c r="E15105">
        <v>245.22800000000001</v>
      </c>
      <c r="F15105">
        <v>232.934</v>
      </c>
      <c r="G15105" t="s">
        <v>33</v>
      </c>
    </row>
    <row r="15106" spans="1:7" x14ac:dyDescent="0.25">
      <c r="A15106" t="s">
        <v>29630</v>
      </c>
      <c r="B15106" t="s">
        <v>29631</v>
      </c>
      <c r="C15106">
        <v>0</v>
      </c>
      <c r="D15106">
        <v>880.42</v>
      </c>
      <c r="E15106">
        <v>720.71100000000001</v>
      </c>
      <c r="F15106">
        <v>663.85299999999995</v>
      </c>
      <c r="G15106" t="s">
        <v>33</v>
      </c>
    </row>
    <row r="15107" spans="1:7" x14ac:dyDescent="0.25">
      <c r="A15107" t="s">
        <v>29632</v>
      </c>
      <c r="B15107" t="s">
        <v>29633</v>
      </c>
      <c r="C15107">
        <v>0</v>
      </c>
      <c r="D15107">
        <v>667.56</v>
      </c>
      <c r="E15107">
        <v>589.83399999999995</v>
      </c>
      <c r="F15107">
        <v>0</v>
      </c>
      <c r="G15107" t="s">
        <v>33</v>
      </c>
    </row>
    <row r="15108" spans="1:7" x14ac:dyDescent="0.25">
      <c r="A15108" t="s">
        <v>29634</v>
      </c>
      <c r="B15108" t="s">
        <v>1644</v>
      </c>
      <c r="C15108">
        <v>0</v>
      </c>
      <c r="D15108">
        <v>0</v>
      </c>
      <c r="E15108">
        <v>25.759</v>
      </c>
      <c r="F15108">
        <v>15.808</v>
      </c>
      <c r="G15108" t="s">
        <v>22</v>
      </c>
    </row>
    <row r="15109" spans="1:7" x14ac:dyDescent="0.25">
      <c r="A15109" t="s">
        <v>29635</v>
      </c>
      <c r="B15109" t="s">
        <v>29636</v>
      </c>
      <c r="C15109">
        <v>3</v>
      </c>
      <c r="D15109">
        <v>615.11</v>
      </c>
      <c r="E15109">
        <v>31.57</v>
      </c>
      <c r="F15109">
        <v>10.412000000000001</v>
      </c>
      <c r="G15109" t="s">
        <v>22</v>
      </c>
    </row>
    <row r="15110" spans="1:7" x14ac:dyDescent="0.25">
      <c r="A15110" t="s">
        <v>29637</v>
      </c>
      <c r="B15110" t="s">
        <v>29638</v>
      </c>
      <c r="C15110">
        <v>9</v>
      </c>
      <c r="D15110">
        <v>0</v>
      </c>
      <c r="E15110">
        <v>16.396999999999998</v>
      </c>
      <c r="F15110">
        <v>4.0999999999999996</v>
      </c>
      <c r="G15110" t="s">
        <v>22</v>
      </c>
    </row>
    <row r="15111" spans="1:7" x14ac:dyDescent="0.25">
      <c r="A15111" t="s">
        <v>29639</v>
      </c>
      <c r="B15111" t="s">
        <v>29640</v>
      </c>
      <c r="C15111">
        <v>975</v>
      </c>
      <c r="D15111">
        <v>0</v>
      </c>
      <c r="E15111">
        <v>10.84</v>
      </c>
      <c r="F15111">
        <v>5.25</v>
      </c>
      <c r="G15111" t="s">
        <v>22</v>
      </c>
    </row>
    <row r="15112" spans="1:7" x14ac:dyDescent="0.25">
      <c r="A15112" t="s">
        <v>29641</v>
      </c>
      <c r="B15112" t="s">
        <v>29642</v>
      </c>
      <c r="C15112">
        <v>0</v>
      </c>
      <c r="D15112">
        <v>0</v>
      </c>
      <c r="E15112">
        <v>51.5</v>
      </c>
      <c r="F15112">
        <v>51.5</v>
      </c>
      <c r="G15112" t="s">
        <v>22</v>
      </c>
    </row>
    <row r="15113" spans="1:7" x14ac:dyDescent="0.25">
      <c r="A15113" t="s">
        <v>29643</v>
      </c>
      <c r="B15113" t="s">
        <v>29644</v>
      </c>
      <c r="C15113">
        <v>76.88</v>
      </c>
      <c r="D15113">
        <v>0</v>
      </c>
      <c r="E15113">
        <v>5</v>
      </c>
      <c r="F15113">
        <v>5</v>
      </c>
      <c r="G15113" t="s">
        <v>22</v>
      </c>
    </row>
    <row r="15114" spans="1:7" x14ac:dyDescent="0.25">
      <c r="A15114" t="s">
        <v>29645</v>
      </c>
      <c r="B15114" t="s">
        <v>14690</v>
      </c>
      <c r="C15114">
        <v>0</v>
      </c>
      <c r="D15114">
        <v>0</v>
      </c>
      <c r="E15114">
        <v>0.26</v>
      </c>
      <c r="F15114">
        <v>0</v>
      </c>
      <c r="G15114" t="s">
        <v>22</v>
      </c>
    </row>
    <row r="15115" spans="1:7" x14ac:dyDescent="0.25">
      <c r="A15115" t="s">
        <v>29646</v>
      </c>
      <c r="B15115" t="s">
        <v>29647</v>
      </c>
      <c r="C15115">
        <v>0</v>
      </c>
      <c r="D15115">
        <v>832.01</v>
      </c>
      <c r="E15115">
        <v>639.947</v>
      </c>
      <c r="F15115">
        <v>639.947</v>
      </c>
      <c r="G15115" t="s">
        <v>33</v>
      </c>
    </row>
    <row r="15116" spans="1:7" x14ac:dyDescent="0.25">
      <c r="A15116" t="s">
        <v>29648</v>
      </c>
      <c r="B15116" t="s">
        <v>29649</v>
      </c>
      <c r="C15116">
        <v>2000</v>
      </c>
      <c r="D15116">
        <v>0</v>
      </c>
      <c r="E15116">
        <v>0.98099999999999998</v>
      </c>
      <c r="F15116">
        <v>0.98099999999999998</v>
      </c>
      <c r="G15116" t="s">
        <v>22</v>
      </c>
    </row>
    <row r="15117" spans="1:7" x14ac:dyDescent="0.25">
      <c r="A15117" t="s">
        <v>29650</v>
      </c>
      <c r="B15117" t="s">
        <v>29651</v>
      </c>
      <c r="C15117">
        <v>1000</v>
      </c>
      <c r="D15117">
        <v>0</v>
      </c>
      <c r="E15117">
        <v>1.1200000000000001</v>
      </c>
      <c r="F15117">
        <v>1.1200000000000001</v>
      </c>
      <c r="G15117" t="s">
        <v>22</v>
      </c>
    </row>
    <row r="15118" spans="1:7" x14ac:dyDescent="0.25">
      <c r="A15118" t="s">
        <v>29652</v>
      </c>
      <c r="B15118" t="s">
        <v>29653</v>
      </c>
      <c r="C15118">
        <v>0</v>
      </c>
      <c r="D15118">
        <v>0</v>
      </c>
      <c r="E15118">
        <v>28.276</v>
      </c>
      <c r="F15118">
        <v>0</v>
      </c>
      <c r="G15118" t="s">
        <v>22</v>
      </c>
    </row>
    <row r="15119" spans="1:7" x14ac:dyDescent="0.25">
      <c r="A15119" t="s">
        <v>29654</v>
      </c>
      <c r="B15119" t="s">
        <v>29655</v>
      </c>
      <c r="C15119">
        <v>3959</v>
      </c>
      <c r="D15119">
        <v>0</v>
      </c>
      <c r="E15119">
        <v>0.54</v>
      </c>
      <c r="F15119">
        <v>0.54</v>
      </c>
      <c r="G15119" t="s">
        <v>22</v>
      </c>
    </row>
    <row r="15120" spans="1:7" x14ac:dyDescent="0.25">
      <c r="A15120" t="s">
        <v>29656</v>
      </c>
      <c r="B15120" t="s">
        <v>29657</v>
      </c>
      <c r="C15120">
        <v>0</v>
      </c>
      <c r="D15120">
        <v>360.76</v>
      </c>
      <c r="E15120">
        <v>192.18100000000001</v>
      </c>
      <c r="F15120">
        <v>192.96700000000001</v>
      </c>
      <c r="G15120" t="s">
        <v>33</v>
      </c>
    </row>
    <row r="15121" spans="1:7" x14ac:dyDescent="0.25">
      <c r="A15121" t="s">
        <v>29658</v>
      </c>
      <c r="B15121" t="s">
        <v>29659</v>
      </c>
      <c r="C15121">
        <v>0</v>
      </c>
      <c r="D15121">
        <v>0</v>
      </c>
      <c r="E15121">
        <v>29.382000000000001</v>
      </c>
      <c r="F15121">
        <v>9.2490000000000006</v>
      </c>
      <c r="G15121" t="s">
        <v>22</v>
      </c>
    </row>
    <row r="15122" spans="1:7" x14ac:dyDescent="0.25">
      <c r="A15122" t="s">
        <v>29660</v>
      </c>
      <c r="B15122" t="s">
        <v>29661</v>
      </c>
      <c r="C15122">
        <v>6</v>
      </c>
      <c r="D15122">
        <v>0</v>
      </c>
      <c r="E15122">
        <v>9.1999999999999998E-2</v>
      </c>
      <c r="F15122">
        <v>0</v>
      </c>
      <c r="G15122" t="s">
        <v>33</v>
      </c>
    </row>
    <row r="15123" spans="1:7" x14ac:dyDescent="0.25">
      <c r="A15123" t="s">
        <v>29662</v>
      </c>
      <c r="B15123" t="s">
        <v>29663</v>
      </c>
      <c r="C15123">
        <v>0</v>
      </c>
      <c r="D15123">
        <v>0</v>
      </c>
      <c r="E15123">
        <v>2.2170000000000001</v>
      </c>
      <c r="F15123">
        <v>2.0550000000000002</v>
      </c>
      <c r="G15123" t="s">
        <v>33</v>
      </c>
    </row>
    <row r="15124" spans="1:7" x14ac:dyDescent="0.25">
      <c r="A15124" t="s">
        <v>29664</v>
      </c>
      <c r="B15124" t="s">
        <v>29665</v>
      </c>
      <c r="C15124">
        <v>0</v>
      </c>
      <c r="D15124">
        <v>677.08</v>
      </c>
      <c r="E15124">
        <v>193.92599999999999</v>
      </c>
      <c r="F15124">
        <v>193.45</v>
      </c>
      <c r="G15124" t="s">
        <v>33</v>
      </c>
    </row>
    <row r="15125" spans="1:7" x14ac:dyDescent="0.25">
      <c r="A15125" t="s">
        <v>29666</v>
      </c>
      <c r="B15125" t="s">
        <v>29667</v>
      </c>
      <c r="C15125">
        <v>0</v>
      </c>
      <c r="D15125">
        <v>393.84</v>
      </c>
      <c r="E15125">
        <v>145.49799999999999</v>
      </c>
      <c r="F15125">
        <v>143.232</v>
      </c>
      <c r="G15125" t="s">
        <v>33</v>
      </c>
    </row>
    <row r="15126" spans="1:7" x14ac:dyDescent="0.25">
      <c r="A15126" t="s">
        <v>29668</v>
      </c>
      <c r="B15126" t="s">
        <v>29669</v>
      </c>
      <c r="C15126">
        <v>0</v>
      </c>
      <c r="D15126">
        <v>875</v>
      </c>
      <c r="E15126">
        <v>352.01900000000001</v>
      </c>
      <c r="F15126">
        <v>352.01900000000001</v>
      </c>
      <c r="G15126" t="s">
        <v>33</v>
      </c>
    </row>
    <row r="15127" spans="1:7" x14ac:dyDescent="0.25">
      <c r="A15127" t="s">
        <v>29670</v>
      </c>
      <c r="B15127" t="s">
        <v>13308</v>
      </c>
      <c r="C15127">
        <v>0</v>
      </c>
      <c r="D15127">
        <v>13.32</v>
      </c>
      <c r="E15127">
        <v>7.0713999999999997</v>
      </c>
      <c r="F15127">
        <v>7.0713999999999997</v>
      </c>
      <c r="G15127" t="s">
        <v>33</v>
      </c>
    </row>
    <row r="15128" spans="1:7" x14ac:dyDescent="0.25">
      <c r="A15128" t="s">
        <v>29671</v>
      </c>
      <c r="B15128" t="s">
        <v>13342</v>
      </c>
      <c r="C15128">
        <v>0</v>
      </c>
      <c r="D15128">
        <v>23.95</v>
      </c>
      <c r="E15128">
        <v>18.21</v>
      </c>
      <c r="F15128">
        <v>18.21</v>
      </c>
      <c r="G15128" t="s">
        <v>33</v>
      </c>
    </row>
    <row r="15129" spans="1:7" x14ac:dyDescent="0.25">
      <c r="A15129" t="s">
        <v>29672</v>
      </c>
      <c r="B15129" t="s">
        <v>29673</v>
      </c>
      <c r="C15129">
        <v>0</v>
      </c>
      <c r="D15129">
        <v>0</v>
      </c>
      <c r="E15129">
        <v>1.9159999999999999</v>
      </c>
      <c r="F15129">
        <v>1.9159999999999999</v>
      </c>
      <c r="G15129" t="s">
        <v>33</v>
      </c>
    </row>
    <row r="15130" spans="1:7" x14ac:dyDescent="0.25">
      <c r="A15130" t="s">
        <v>29674</v>
      </c>
      <c r="B15130" t="s">
        <v>29675</v>
      </c>
      <c r="C15130">
        <v>0</v>
      </c>
      <c r="D15130">
        <v>0</v>
      </c>
      <c r="E15130">
        <v>0</v>
      </c>
      <c r="F15130">
        <v>0</v>
      </c>
      <c r="G15130" t="s">
        <v>22</v>
      </c>
    </row>
    <row r="15131" spans="1:7" x14ac:dyDescent="0.25">
      <c r="A15131" t="s">
        <v>29676</v>
      </c>
      <c r="B15131" t="s">
        <v>29677</v>
      </c>
      <c r="C15131">
        <v>0</v>
      </c>
      <c r="D15131">
        <v>0</v>
      </c>
      <c r="E15131">
        <v>40.265999999999998</v>
      </c>
      <c r="F15131">
        <v>49.655000000000001</v>
      </c>
      <c r="G15131" t="s">
        <v>22</v>
      </c>
    </row>
    <row r="15132" spans="1:7" x14ac:dyDescent="0.25">
      <c r="A15132" t="s">
        <v>29678</v>
      </c>
      <c r="B15132" t="s">
        <v>29679</v>
      </c>
      <c r="C15132">
        <v>0</v>
      </c>
      <c r="D15132">
        <v>298.25</v>
      </c>
      <c r="E15132">
        <v>45.155000000000001</v>
      </c>
      <c r="F15132">
        <v>38.322000000000003</v>
      </c>
      <c r="G15132" t="s">
        <v>33</v>
      </c>
    </row>
    <row r="15133" spans="1:7" x14ac:dyDescent="0.25">
      <c r="A15133" t="s">
        <v>29680</v>
      </c>
      <c r="B15133" t="s">
        <v>29681</v>
      </c>
      <c r="C15133">
        <v>0</v>
      </c>
      <c r="D15133">
        <v>85.71</v>
      </c>
      <c r="E15133">
        <v>17.957000000000001</v>
      </c>
      <c r="F15133">
        <v>0</v>
      </c>
      <c r="G15133" t="s">
        <v>33</v>
      </c>
    </row>
    <row r="15134" spans="1:7" x14ac:dyDescent="0.25">
      <c r="A15134" t="s">
        <v>29682</v>
      </c>
      <c r="B15134" t="s">
        <v>29683</v>
      </c>
      <c r="C15134">
        <v>0</v>
      </c>
      <c r="D15134">
        <v>25.62</v>
      </c>
      <c r="E15134">
        <v>12.01</v>
      </c>
      <c r="F15134">
        <v>12.01</v>
      </c>
      <c r="G15134" t="s">
        <v>22</v>
      </c>
    </row>
    <row r="15135" spans="1:7" x14ac:dyDescent="0.25">
      <c r="A15135" t="s">
        <v>29684</v>
      </c>
      <c r="B15135" t="s">
        <v>29685</v>
      </c>
      <c r="C15135">
        <v>5</v>
      </c>
      <c r="D15135">
        <v>131.06</v>
      </c>
      <c r="E15135">
        <v>69.201999999999998</v>
      </c>
      <c r="F15135">
        <v>56.834000000000003</v>
      </c>
      <c r="G15135" t="s">
        <v>33</v>
      </c>
    </row>
    <row r="15136" spans="1:7" x14ac:dyDescent="0.25">
      <c r="A15136" t="s">
        <v>29686</v>
      </c>
      <c r="B15136" t="s">
        <v>29687</v>
      </c>
      <c r="C15136">
        <v>0</v>
      </c>
      <c r="D15136">
        <v>100.13</v>
      </c>
      <c r="E15136">
        <v>48.198999999999998</v>
      </c>
      <c r="F15136">
        <v>48.198999999999998</v>
      </c>
      <c r="G15136" t="s">
        <v>33</v>
      </c>
    </row>
    <row r="15137" spans="1:7" x14ac:dyDescent="0.25">
      <c r="A15137" t="s">
        <v>29688</v>
      </c>
      <c r="B15137" t="s">
        <v>29689</v>
      </c>
      <c r="C15137">
        <v>405</v>
      </c>
      <c r="D15137">
        <v>0</v>
      </c>
      <c r="E15137">
        <v>4.952</v>
      </c>
      <c r="F15137">
        <v>4.75</v>
      </c>
      <c r="G15137" t="s">
        <v>33</v>
      </c>
    </row>
    <row r="15138" spans="1:7" x14ac:dyDescent="0.25">
      <c r="A15138" t="s">
        <v>29690</v>
      </c>
      <c r="B15138" t="s">
        <v>29691</v>
      </c>
      <c r="C15138">
        <v>0</v>
      </c>
      <c r="D15138">
        <v>0</v>
      </c>
      <c r="E15138">
        <v>30.882000000000001</v>
      </c>
      <c r="F15138">
        <v>7.3470000000000004</v>
      </c>
      <c r="G15138" t="s">
        <v>22</v>
      </c>
    </row>
    <row r="15139" spans="1:7" x14ac:dyDescent="0.25">
      <c r="A15139" t="s">
        <v>29692</v>
      </c>
      <c r="B15139" t="s">
        <v>29693</v>
      </c>
      <c r="C15139">
        <v>0</v>
      </c>
      <c r="D15139">
        <v>0</v>
      </c>
      <c r="E15139">
        <v>0</v>
      </c>
      <c r="F15139">
        <v>0</v>
      </c>
      <c r="G15139" t="s">
        <v>22</v>
      </c>
    </row>
    <row r="15140" spans="1:7" x14ac:dyDescent="0.25">
      <c r="A15140" t="s">
        <v>29694</v>
      </c>
      <c r="B15140" t="s">
        <v>29695</v>
      </c>
      <c r="C15140">
        <v>0</v>
      </c>
      <c r="D15140">
        <v>120.86</v>
      </c>
      <c r="E15140">
        <v>16.561</v>
      </c>
      <c r="F15140">
        <v>16.57</v>
      </c>
      <c r="G15140" t="s">
        <v>33</v>
      </c>
    </row>
    <row r="15141" spans="1:7" x14ac:dyDescent="0.25">
      <c r="A15141" t="s">
        <v>29696</v>
      </c>
      <c r="B15141" t="s">
        <v>29697</v>
      </c>
      <c r="C15141">
        <v>0</v>
      </c>
      <c r="D15141">
        <v>881.69</v>
      </c>
      <c r="E15141">
        <v>315.70699999999999</v>
      </c>
      <c r="F15141">
        <v>308.59100000000001</v>
      </c>
      <c r="G15141" t="s">
        <v>33</v>
      </c>
    </row>
    <row r="15142" spans="1:7" x14ac:dyDescent="0.25">
      <c r="A15142" t="s">
        <v>29698</v>
      </c>
      <c r="B15142" t="s">
        <v>29699</v>
      </c>
      <c r="C15142">
        <v>0</v>
      </c>
      <c r="D15142">
        <v>0</v>
      </c>
      <c r="E15142">
        <v>6.9359999999999999</v>
      </c>
      <c r="F15142">
        <v>0</v>
      </c>
      <c r="G15142" t="s">
        <v>33</v>
      </c>
    </row>
    <row r="15143" spans="1:7" x14ac:dyDescent="0.25">
      <c r="A15143" t="s">
        <v>29700</v>
      </c>
      <c r="B15143" t="s">
        <v>29701</v>
      </c>
      <c r="C15143">
        <v>0</v>
      </c>
      <c r="D15143">
        <v>329.14</v>
      </c>
      <c r="E15143">
        <v>251.21</v>
      </c>
      <c r="F15143">
        <v>205.23</v>
      </c>
      <c r="G15143" t="s">
        <v>33</v>
      </c>
    </row>
    <row r="15144" spans="1:7" x14ac:dyDescent="0.25">
      <c r="A15144" t="s">
        <v>29702</v>
      </c>
      <c r="B15144" t="s">
        <v>9331</v>
      </c>
      <c r="C15144">
        <v>0</v>
      </c>
      <c r="D15144">
        <v>175.42</v>
      </c>
      <c r="E15144">
        <v>45.131999999999998</v>
      </c>
      <c r="F15144">
        <v>58.932000000000002</v>
      </c>
      <c r="G15144" t="s">
        <v>33</v>
      </c>
    </row>
    <row r="15145" spans="1:7" x14ac:dyDescent="0.25">
      <c r="A15145" t="s">
        <v>29703</v>
      </c>
      <c r="B15145" t="s">
        <v>9331</v>
      </c>
      <c r="C15145">
        <v>0</v>
      </c>
      <c r="D15145">
        <v>175.42</v>
      </c>
      <c r="E15145">
        <v>59.762</v>
      </c>
      <c r="F15145">
        <v>58.932000000000002</v>
      </c>
      <c r="G15145" t="s">
        <v>33</v>
      </c>
    </row>
    <row r="15146" spans="1:7" x14ac:dyDescent="0.25">
      <c r="A15146" t="s">
        <v>29704</v>
      </c>
      <c r="B15146" t="s">
        <v>29705</v>
      </c>
      <c r="C15146">
        <v>0</v>
      </c>
      <c r="D15146">
        <v>240.56</v>
      </c>
      <c r="E15146">
        <v>128.27000000000001</v>
      </c>
      <c r="F15146">
        <v>115.378</v>
      </c>
      <c r="G15146" t="s">
        <v>33</v>
      </c>
    </row>
    <row r="15147" spans="1:7" x14ac:dyDescent="0.25">
      <c r="A15147" t="s">
        <v>29706</v>
      </c>
      <c r="B15147" t="s">
        <v>29707</v>
      </c>
      <c r="C15147">
        <v>0</v>
      </c>
      <c r="D15147">
        <v>232.12</v>
      </c>
      <c r="E15147">
        <v>126.733</v>
      </c>
      <c r="F15147">
        <v>89.656999999999996</v>
      </c>
      <c r="G15147" t="s">
        <v>33</v>
      </c>
    </row>
    <row r="15148" spans="1:7" x14ac:dyDescent="0.25">
      <c r="A15148" t="s">
        <v>29708</v>
      </c>
      <c r="B15148" t="s">
        <v>29709</v>
      </c>
      <c r="C15148">
        <v>0</v>
      </c>
      <c r="D15148">
        <v>0</v>
      </c>
      <c r="E15148">
        <v>41.72</v>
      </c>
      <c r="F15148">
        <v>41.72</v>
      </c>
      <c r="G15148" t="s">
        <v>22</v>
      </c>
    </row>
    <row r="15149" spans="1:7" x14ac:dyDescent="0.25">
      <c r="A15149" t="s">
        <v>29710</v>
      </c>
      <c r="B15149" t="s">
        <v>29711</v>
      </c>
      <c r="C15149">
        <v>0</v>
      </c>
      <c r="D15149">
        <v>3.22</v>
      </c>
      <c r="E15149">
        <v>1.165</v>
      </c>
      <c r="F15149">
        <v>0.42599999999999999</v>
      </c>
      <c r="G15149" t="s">
        <v>22</v>
      </c>
    </row>
    <row r="15150" spans="1:7" x14ac:dyDescent="0.25">
      <c r="A15150" t="s">
        <v>29712</v>
      </c>
      <c r="B15150" t="s">
        <v>26289</v>
      </c>
      <c r="C15150">
        <v>0</v>
      </c>
      <c r="D15150">
        <v>230.47</v>
      </c>
      <c r="E15150">
        <v>105.114</v>
      </c>
      <c r="F15150">
        <v>0</v>
      </c>
      <c r="G15150" t="s">
        <v>33</v>
      </c>
    </row>
    <row r="15151" spans="1:7" x14ac:dyDescent="0.25">
      <c r="A15151" t="s">
        <v>29713</v>
      </c>
      <c r="B15151" t="s">
        <v>29714</v>
      </c>
      <c r="C15151">
        <v>1814</v>
      </c>
      <c r="D15151">
        <v>0</v>
      </c>
      <c r="E15151">
        <v>0.107</v>
      </c>
      <c r="F15151">
        <v>4.7E-2</v>
      </c>
      <c r="G15151" t="s">
        <v>22</v>
      </c>
    </row>
    <row r="15152" spans="1:7" x14ac:dyDescent="0.25">
      <c r="A15152" t="s">
        <v>29715</v>
      </c>
      <c r="B15152" t="s">
        <v>29716</v>
      </c>
      <c r="C15152">
        <v>0</v>
      </c>
      <c r="D15152">
        <v>0</v>
      </c>
      <c r="E15152">
        <v>0.13</v>
      </c>
      <c r="F15152">
        <v>0.13</v>
      </c>
      <c r="G15152" t="s">
        <v>22</v>
      </c>
    </row>
    <row r="15153" spans="1:7" x14ac:dyDescent="0.25">
      <c r="A15153" t="s">
        <v>29717</v>
      </c>
      <c r="B15153" t="s">
        <v>29718</v>
      </c>
      <c r="C15153">
        <v>0</v>
      </c>
      <c r="D15153">
        <v>723.16</v>
      </c>
      <c r="E15153">
        <v>434.74400000000003</v>
      </c>
      <c r="F15153">
        <v>521.09500000000003</v>
      </c>
      <c r="G15153" t="s">
        <v>33</v>
      </c>
    </row>
    <row r="15154" spans="1:7" x14ac:dyDescent="0.25">
      <c r="A15154" t="s">
        <v>29719</v>
      </c>
      <c r="B15154" t="s">
        <v>29720</v>
      </c>
      <c r="C15154">
        <v>0</v>
      </c>
      <c r="D15154">
        <v>0</v>
      </c>
      <c r="E15154">
        <v>14.561</v>
      </c>
      <c r="F15154">
        <v>0</v>
      </c>
      <c r="G15154" t="s">
        <v>22</v>
      </c>
    </row>
    <row r="15155" spans="1:7" x14ac:dyDescent="0.25">
      <c r="A15155" t="s">
        <v>29721</v>
      </c>
      <c r="B15155" t="s">
        <v>29722</v>
      </c>
      <c r="C15155">
        <v>0</v>
      </c>
      <c r="D15155">
        <v>0</v>
      </c>
      <c r="E15155">
        <v>18.364999999999998</v>
      </c>
      <c r="F15155">
        <v>0</v>
      </c>
      <c r="G15155" t="s">
        <v>22</v>
      </c>
    </row>
    <row r="15156" spans="1:7" x14ac:dyDescent="0.25">
      <c r="A15156" t="s">
        <v>29723</v>
      </c>
      <c r="B15156" t="s">
        <v>29724</v>
      </c>
      <c r="C15156">
        <v>0</v>
      </c>
      <c r="D15156">
        <v>0</v>
      </c>
      <c r="E15156">
        <v>13.119</v>
      </c>
      <c r="F15156">
        <v>0</v>
      </c>
      <c r="G15156" t="s">
        <v>22</v>
      </c>
    </row>
    <row r="15157" spans="1:7" x14ac:dyDescent="0.25">
      <c r="A15157" t="s">
        <v>29725</v>
      </c>
      <c r="B15157" t="s">
        <v>29726</v>
      </c>
      <c r="C15157">
        <v>0</v>
      </c>
      <c r="D15157">
        <v>0</v>
      </c>
      <c r="E15157">
        <v>5.181</v>
      </c>
      <c r="F15157">
        <v>0</v>
      </c>
      <c r="G15157" t="s">
        <v>22</v>
      </c>
    </row>
    <row r="15158" spans="1:7" x14ac:dyDescent="0.25">
      <c r="A15158" t="s">
        <v>29727</v>
      </c>
      <c r="B15158" t="s">
        <v>29728</v>
      </c>
      <c r="C15158">
        <v>0</v>
      </c>
      <c r="D15158">
        <v>0</v>
      </c>
      <c r="E15158">
        <v>21.055</v>
      </c>
      <c r="F15158">
        <v>0</v>
      </c>
      <c r="G15158" t="s">
        <v>22</v>
      </c>
    </row>
    <row r="15159" spans="1:7" x14ac:dyDescent="0.25">
      <c r="A15159" t="s">
        <v>29729</v>
      </c>
      <c r="B15159" t="s">
        <v>29730</v>
      </c>
      <c r="C15159">
        <v>0</v>
      </c>
      <c r="D15159">
        <v>0</v>
      </c>
      <c r="E15159">
        <v>5.181</v>
      </c>
      <c r="F15159">
        <v>0</v>
      </c>
      <c r="G15159" t="s">
        <v>22</v>
      </c>
    </row>
    <row r="15160" spans="1:7" x14ac:dyDescent="0.25">
      <c r="A15160" t="s">
        <v>29731</v>
      </c>
      <c r="B15160" t="s">
        <v>29732</v>
      </c>
      <c r="C15160">
        <v>0</v>
      </c>
      <c r="D15160">
        <v>0</v>
      </c>
      <c r="E15160">
        <v>15.55</v>
      </c>
      <c r="F15160">
        <v>0</v>
      </c>
      <c r="G15160" t="s">
        <v>22</v>
      </c>
    </row>
    <row r="15161" spans="1:7" x14ac:dyDescent="0.25">
      <c r="A15161" t="s">
        <v>29733</v>
      </c>
      <c r="B15161" t="s">
        <v>29734</v>
      </c>
      <c r="C15161">
        <v>0</v>
      </c>
      <c r="D15161">
        <v>0</v>
      </c>
      <c r="E15161">
        <v>5.1710000000000003</v>
      </c>
      <c r="F15161">
        <v>0</v>
      </c>
      <c r="G15161" t="s">
        <v>22</v>
      </c>
    </row>
    <row r="15162" spans="1:7" x14ac:dyDescent="0.25">
      <c r="A15162" t="s">
        <v>29735</v>
      </c>
      <c r="B15162" t="s">
        <v>29736</v>
      </c>
      <c r="C15162">
        <v>0</v>
      </c>
      <c r="D15162">
        <v>0</v>
      </c>
      <c r="E15162">
        <v>5.1710000000000003</v>
      </c>
      <c r="F15162">
        <v>0</v>
      </c>
      <c r="G15162" t="s">
        <v>22</v>
      </c>
    </row>
    <row r="15163" spans="1:7" x14ac:dyDescent="0.25">
      <c r="A15163" t="s">
        <v>29737</v>
      </c>
      <c r="B15163" t="s">
        <v>29738</v>
      </c>
      <c r="C15163">
        <v>0</v>
      </c>
      <c r="D15163">
        <v>0</v>
      </c>
      <c r="E15163">
        <v>68.42</v>
      </c>
      <c r="F15163">
        <v>68.42</v>
      </c>
      <c r="G15163" t="s">
        <v>22</v>
      </c>
    </row>
    <row r="15164" spans="1:7" x14ac:dyDescent="0.25">
      <c r="A15164" t="s">
        <v>29739</v>
      </c>
      <c r="B15164" t="s">
        <v>29740</v>
      </c>
      <c r="C15164">
        <v>0</v>
      </c>
      <c r="D15164">
        <v>0</v>
      </c>
      <c r="E15164">
        <v>14.129</v>
      </c>
      <c r="F15164">
        <v>0</v>
      </c>
      <c r="G15164" t="s">
        <v>22</v>
      </c>
    </row>
    <row r="15165" spans="1:7" x14ac:dyDescent="0.25">
      <c r="A15165" t="s">
        <v>29741</v>
      </c>
      <c r="B15165" t="s">
        <v>29742</v>
      </c>
      <c r="C15165">
        <v>0</v>
      </c>
      <c r="D15165">
        <v>0</v>
      </c>
      <c r="E15165">
        <v>14.129</v>
      </c>
      <c r="F15165">
        <v>0</v>
      </c>
      <c r="G15165" t="s">
        <v>22</v>
      </c>
    </row>
    <row r="15166" spans="1:7" x14ac:dyDescent="0.25">
      <c r="A15166" t="s">
        <v>29743</v>
      </c>
      <c r="B15166" t="s">
        <v>29744</v>
      </c>
      <c r="C15166">
        <v>0</v>
      </c>
      <c r="D15166">
        <v>100</v>
      </c>
      <c r="E15166">
        <v>0</v>
      </c>
      <c r="F15166">
        <v>0</v>
      </c>
      <c r="G15166" t="s">
        <v>22</v>
      </c>
    </row>
    <row r="15167" spans="1:7" x14ac:dyDescent="0.25">
      <c r="A15167" t="s">
        <v>29745</v>
      </c>
      <c r="B15167" t="s">
        <v>29746</v>
      </c>
      <c r="C15167">
        <v>0</v>
      </c>
      <c r="D15167">
        <v>150</v>
      </c>
      <c r="E15167">
        <v>85.734999999999999</v>
      </c>
      <c r="F15167">
        <v>0</v>
      </c>
      <c r="G15167" t="s">
        <v>33</v>
      </c>
    </row>
    <row r="15168" spans="1:7" x14ac:dyDescent="0.25">
      <c r="A15168" t="s">
        <v>29747</v>
      </c>
      <c r="B15168" t="s">
        <v>29748</v>
      </c>
      <c r="C15168">
        <v>0</v>
      </c>
      <c r="D15168">
        <v>453.04</v>
      </c>
      <c r="E15168">
        <v>264.44400000000002</v>
      </c>
      <c r="F15168">
        <v>254.62799999999999</v>
      </c>
      <c r="G15168" t="s">
        <v>33</v>
      </c>
    </row>
    <row r="15169" spans="1:7" x14ac:dyDescent="0.25">
      <c r="A15169" t="s">
        <v>29749</v>
      </c>
      <c r="B15169" t="s">
        <v>29750</v>
      </c>
      <c r="C15169">
        <v>0</v>
      </c>
      <c r="D15169">
        <v>5817.61</v>
      </c>
      <c r="E15169">
        <v>5356.6750000000002</v>
      </c>
      <c r="F15169">
        <v>0</v>
      </c>
      <c r="G15169" t="s">
        <v>33</v>
      </c>
    </row>
    <row r="15170" spans="1:7" x14ac:dyDescent="0.25">
      <c r="A15170" t="s">
        <v>29751</v>
      </c>
      <c r="B15170" t="s">
        <v>29752</v>
      </c>
      <c r="C15170">
        <v>0</v>
      </c>
      <c r="D15170">
        <v>972.19</v>
      </c>
      <c r="E15170">
        <v>866.46799999999996</v>
      </c>
      <c r="F15170">
        <v>768.45600000000002</v>
      </c>
      <c r="G15170" t="s">
        <v>33</v>
      </c>
    </row>
    <row r="15171" spans="1:7" x14ac:dyDescent="0.25">
      <c r="A15171" t="s">
        <v>29753</v>
      </c>
      <c r="B15171" t="s">
        <v>29754</v>
      </c>
      <c r="C15171">
        <v>0</v>
      </c>
      <c r="D15171">
        <v>265.64999999999998</v>
      </c>
      <c r="E15171">
        <v>136.49</v>
      </c>
      <c r="F15171">
        <v>136.49</v>
      </c>
      <c r="G15171" t="s">
        <v>33</v>
      </c>
    </row>
    <row r="15172" spans="1:7" x14ac:dyDescent="0.25">
      <c r="A15172" t="s">
        <v>29755</v>
      </c>
      <c r="B15172" t="s">
        <v>29756</v>
      </c>
      <c r="C15172">
        <v>0</v>
      </c>
      <c r="D15172">
        <v>0</v>
      </c>
      <c r="E15172">
        <v>12.122</v>
      </c>
      <c r="F15172">
        <v>5.0629999999999997</v>
      </c>
      <c r="G15172" t="s">
        <v>22</v>
      </c>
    </row>
    <row r="15173" spans="1:7" x14ac:dyDescent="0.25">
      <c r="A15173" t="s">
        <v>29757</v>
      </c>
      <c r="B15173" t="s">
        <v>29758</v>
      </c>
      <c r="C15173">
        <v>0</v>
      </c>
      <c r="D15173">
        <v>0</v>
      </c>
      <c r="E15173">
        <v>12.93</v>
      </c>
      <c r="F15173">
        <v>0</v>
      </c>
      <c r="G15173" t="s">
        <v>22</v>
      </c>
    </row>
    <row r="15174" spans="1:7" x14ac:dyDescent="0.25">
      <c r="A15174" t="s">
        <v>29759</v>
      </c>
      <c r="B15174" t="s">
        <v>29760</v>
      </c>
      <c r="C15174">
        <v>0</v>
      </c>
      <c r="D15174">
        <v>0</v>
      </c>
      <c r="E15174">
        <v>8.8770000000000007</v>
      </c>
      <c r="F15174">
        <v>0</v>
      </c>
      <c r="G15174" t="s">
        <v>22</v>
      </c>
    </row>
    <row r="15175" spans="1:7" x14ac:dyDescent="0.25">
      <c r="A15175" t="s">
        <v>29761</v>
      </c>
      <c r="B15175" t="s">
        <v>29762</v>
      </c>
      <c r="C15175">
        <v>0</v>
      </c>
      <c r="D15175">
        <v>69.78</v>
      </c>
      <c r="E15175">
        <v>6.9020000000000001</v>
      </c>
      <c r="F15175">
        <v>2.0720000000000001</v>
      </c>
      <c r="G15175" t="s">
        <v>22</v>
      </c>
    </row>
    <row r="15176" spans="1:7" x14ac:dyDescent="0.25">
      <c r="A15176" t="s">
        <v>29763</v>
      </c>
      <c r="B15176" t="s">
        <v>29764</v>
      </c>
      <c r="C15176">
        <v>0</v>
      </c>
      <c r="D15176">
        <v>0</v>
      </c>
      <c r="E15176">
        <v>10.515000000000001</v>
      </c>
      <c r="F15176">
        <v>0</v>
      </c>
      <c r="G15176" t="s">
        <v>22</v>
      </c>
    </row>
    <row r="15177" spans="1:7" x14ac:dyDescent="0.25">
      <c r="A15177" t="s">
        <v>29765</v>
      </c>
      <c r="B15177" t="s">
        <v>29766</v>
      </c>
      <c r="C15177">
        <v>2</v>
      </c>
      <c r="D15177">
        <v>344.36</v>
      </c>
      <c r="E15177">
        <v>111.78100000000001</v>
      </c>
      <c r="F15177">
        <v>65.573999999999998</v>
      </c>
      <c r="G15177" t="s">
        <v>33</v>
      </c>
    </row>
    <row r="15178" spans="1:7" x14ac:dyDescent="0.25">
      <c r="A15178" t="s">
        <v>29767</v>
      </c>
      <c r="B15178" t="s">
        <v>29768</v>
      </c>
      <c r="C15178">
        <v>0</v>
      </c>
      <c r="D15178">
        <v>0</v>
      </c>
      <c r="E15178">
        <v>0</v>
      </c>
      <c r="F15178">
        <v>0</v>
      </c>
      <c r="G15178" t="s">
        <v>22</v>
      </c>
    </row>
    <row r="15179" spans="1:7" x14ac:dyDescent="0.25">
      <c r="A15179" t="s">
        <v>29769</v>
      </c>
      <c r="B15179" t="s">
        <v>29770</v>
      </c>
      <c r="C15179">
        <v>0</v>
      </c>
      <c r="D15179">
        <v>499.79</v>
      </c>
      <c r="E15179">
        <v>70.174000000000007</v>
      </c>
      <c r="F15179">
        <v>65.012</v>
      </c>
      <c r="G15179" t="s">
        <v>33</v>
      </c>
    </row>
    <row r="15180" spans="1:7" x14ac:dyDescent="0.25">
      <c r="A15180" t="s">
        <v>29771</v>
      </c>
      <c r="B15180" t="s">
        <v>29772</v>
      </c>
      <c r="C15180">
        <v>0</v>
      </c>
      <c r="D15180">
        <v>0</v>
      </c>
      <c r="E15180">
        <v>0</v>
      </c>
      <c r="F15180">
        <v>0</v>
      </c>
      <c r="G15180" t="s">
        <v>22</v>
      </c>
    </row>
    <row r="15181" spans="1:7" x14ac:dyDescent="0.25">
      <c r="A15181" t="s">
        <v>29773</v>
      </c>
      <c r="B15181" t="s">
        <v>29774</v>
      </c>
      <c r="C15181">
        <v>2</v>
      </c>
      <c r="D15181">
        <v>49.09</v>
      </c>
      <c r="E15181">
        <v>25.167000000000002</v>
      </c>
      <c r="F15181">
        <v>25.167000000000002</v>
      </c>
      <c r="G15181" t="s">
        <v>312</v>
      </c>
    </row>
    <row r="15182" spans="1:7" x14ac:dyDescent="0.25">
      <c r="A15182" t="s">
        <v>29775</v>
      </c>
      <c r="B15182" t="s">
        <v>29776</v>
      </c>
      <c r="C15182">
        <v>0</v>
      </c>
      <c r="D15182">
        <v>49.5</v>
      </c>
      <c r="E15182">
        <v>20.452999999999999</v>
      </c>
      <c r="F15182">
        <v>19.617999999999999</v>
      </c>
      <c r="G15182" t="s">
        <v>22</v>
      </c>
    </row>
    <row r="15183" spans="1:7" x14ac:dyDescent="0.25">
      <c r="A15183" t="s">
        <v>29777</v>
      </c>
      <c r="B15183" t="s">
        <v>29778</v>
      </c>
      <c r="C15183">
        <v>2</v>
      </c>
      <c r="D15183">
        <v>77.2</v>
      </c>
      <c r="E15183">
        <v>38.274000000000001</v>
      </c>
      <c r="F15183">
        <v>38.274000000000001</v>
      </c>
      <c r="G15183" t="s">
        <v>312</v>
      </c>
    </row>
    <row r="15184" spans="1:7" x14ac:dyDescent="0.25">
      <c r="A15184" t="s">
        <v>29779</v>
      </c>
      <c r="B15184" t="s">
        <v>29780</v>
      </c>
      <c r="C15184">
        <v>1</v>
      </c>
      <c r="D15184">
        <v>94.48</v>
      </c>
      <c r="E15184">
        <v>34.713999999999999</v>
      </c>
      <c r="F15184">
        <v>45.914000000000001</v>
      </c>
      <c r="G15184" t="s">
        <v>33</v>
      </c>
    </row>
    <row r="15185" spans="1:7" x14ac:dyDescent="0.25">
      <c r="A15185" t="s">
        <v>29781</v>
      </c>
      <c r="B15185" t="s">
        <v>29782</v>
      </c>
      <c r="C15185">
        <v>0</v>
      </c>
      <c r="D15185">
        <v>114.96</v>
      </c>
      <c r="E15185">
        <v>55.848999999999997</v>
      </c>
      <c r="F15185">
        <v>25.768000000000001</v>
      </c>
      <c r="G15185" t="s">
        <v>33</v>
      </c>
    </row>
    <row r="15186" spans="1:7" x14ac:dyDescent="0.25">
      <c r="A15186" t="s">
        <v>29783</v>
      </c>
      <c r="B15186" t="s">
        <v>29784</v>
      </c>
      <c r="C15186">
        <v>1</v>
      </c>
      <c r="D15186">
        <v>262.93</v>
      </c>
      <c r="E15186">
        <v>88.988</v>
      </c>
      <c r="F15186">
        <v>44.838999999999999</v>
      </c>
      <c r="G15186" t="s">
        <v>312</v>
      </c>
    </row>
    <row r="15187" spans="1:7" x14ac:dyDescent="0.25">
      <c r="A15187" t="s">
        <v>29785</v>
      </c>
      <c r="B15187" t="s">
        <v>29786</v>
      </c>
      <c r="C15187">
        <v>0</v>
      </c>
      <c r="D15187">
        <v>0</v>
      </c>
      <c r="E15187">
        <v>10.856</v>
      </c>
      <c r="F15187">
        <v>4.5510000000000002</v>
      </c>
      <c r="G15187" t="s">
        <v>22</v>
      </c>
    </row>
    <row r="15188" spans="1:7" x14ac:dyDescent="0.25">
      <c r="A15188" t="s">
        <v>29787</v>
      </c>
      <c r="B15188" t="s">
        <v>29788</v>
      </c>
      <c r="C15188">
        <v>0</v>
      </c>
      <c r="D15188">
        <v>281.58</v>
      </c>
      <c r="E15188">
        <v>127.06</v>
      </c>
      <c r="F15188">
        <v>41.661000000000001</v>
      </c>
      <c r="G15188" t="s">
        <v>312</v>
      </c>
    </row>
    <row r="15189" spans="1:7" x14ac:dyDescent="0.25">
      <c r="A15189" t="s">
        <v>29789</v>
      </c>
      <c r="B15189" t="s">
        <v>29790</v>
      </c>
      <c r="C15189">
        <v>0</v>
      </c>
      <c r="D15189">
        <v>0</v>
      </c>
      <c r="E15189">
        <v>30.623999999999999</v>
      </c>
      <c r="F15189">
        <v>4.3540000000000001</v>
      </c>
      <c r="G15189" t="s">
        <v>22</v>
      </c>
    </row>
    <row r="15190" spans="1:7" x14ac:dyDescent="0.25">
      <c r="A15190" t="s">
        <v>29791</v>
      </c>
      <c r="B15190" t="s">
        <v>29792</v>
      </c>
      <c r="C15190">
        <v>0</v>
      </c>
      <c r="D15190">
        <v>0</v>
      </c>
      <c r="E15190">
        <v>18.937000000000001</v>
      </c>
      <c r="F15190">
        <v>0</v>
      </c>
      <c r="G15190" t="s">
        <v>22</v>
      </c>
    </row>
    <row r="15191" spans="1:7" x14ac:dyDescent="0.25">
      <c r="A15191" t="s">
        <v>29793</v>
      </c>
      <c r="B15191" t="s">
        <v>29794</v>
      </c>
      <c r="C15191">
        <v>0</v>
      </c>
      <c r="D15191">
        <v>180.92</v>
      </c>
      <c r="E15191">
        <v>35.418999999999997</v>
      </c>
      <c r="F15191">
        <v>23.216999999999999</v>
      </c>
      <c r="G15191" t="s">
        <v>312</v>
      </c>
    </row>
    <row r="15192" spans="1:7" x14ac:dyDescent="0.25">
      <c r="A15192" t="s">
        <v>29795</v>
      </c>
      <c r="B15192" t="s">
        <v>29796</v>
      </c>
      <c r="C15192">
        <v>5</v>
      </c>
      <c r="D15192">
        <v>180.92</v>
      </c>
      <c r="E15192">
        <v>35.942</v>
      </c>
      <c r="F15192">
        <v>20.623999999999999</v>
      </c>
      <c r="G15192" t="s">
        <v>312</v>
      </c>
    </row>
    <row r="15193" spans="1:7" x14ac:dyDescent="0.25">
      <c r="A15193" t="s">
        <v>29797</v>
      </c>
      <c r="B15193" t="s">
        <v>29798</v>
      </c>
      <c r="C15193">
        <v>2</v>
      </c>
      <c r="D15193">
        <v>145.08000000000001</v>
      </c>
      <c r="E15193">
        <v>43.134999999999998</v>
      </c>
      <c r="F15193">
        <v>41.348999999999997</v>
      </c>
      <c r="G15193" t="s">
        <v>312</v>
      </c>
    </row>
    <row r="15194" spans="1:7" x14ac:dyDescent="0.25">
      <c r="A15194" t="s">
        <v>29799</v>
      </c>
      <c r="B15194" t="s">
        <v>29800</v>
      </c>
      <c r="C15194">
        <v>0</v>
      </c>
      <c r="D15194">
        <v>0</v>
      </c>
      <c r="E15194">
        <v>49.192</v>
      </c>
      <c r="F15194">
        <v>27.7</v>
      </c>
      <c r="G15194" t="s">
        <v>22</v>
      </c>
    </row>
    <row r="15195" spans="1:7" x14ac:dyDescent="0.25">
      <c r="A15195" t="s">
        <v>29801</v>
      </c>
      <c r="B15195" t="s">
        <v>29802</v>
      </c>
      <c r="C15195">
        <v>0</v>
      </c>
      <c r="D15195">
        <v>0</v>
      </c>
      <c r="E15195">
        <v>3.7</v>
      </c>
      <c r="F15195">
        <v>0</v>
      </c>
      <c r="G15195" t="s">
        <v>22</v>
      </c>
    </row>
    <row r="15196" spans="1:7" x14ac:dyDescent="0.25">
      <c r="A15196" t="s">
        <v>29803</v>
      </c>
      <c r="B15196" t="s">
        <v>29804</v>
      </c>
      <c r="C15196">
        <v>5</v>
      </c>
      <c r="D15196">
        <v>179.23</v>
      </c>
      <c r="E15196">
        <v>52.542999999999999</v>
      </c>
      <c r="F15196">
        <v>52.542999999999999</v>
      </c>
      <c r="G15196" t="s">
        <v>312</v>
      </c>
    </row>
    <row r="15197" spans="1:7" x14ac:dyDescent="0.25">
      <c r="A15197" t="s">
        <v>29805</v>
      </c>
      <c r="B15197" t="s">
        <v>29806</v>
      </c>
      <c r="C15197">
        <v>0</v>
      </c>
      <c r="D15197">
        <v>37.67</v>
      </c>
      <c r="E15197">
        <v>2.5619999999999998</v>
      </c>
      <c r="F15197">
        <v>2.5169999999999999</v>
      </c>
      <c r="G15197" t="s">
        <v>22</v>
      </c>
    </row>
    <row r="15198" spans="1:7" x14ac:dyDescent="0.25">
      <c r="A15198" t="s">
        <v>29807</v>
      </c>
      <c r="B15198" t="s">
        <v>29808</v>
      </c>
      <c r="C15198">
        <v>5</v>
      </c>
      <c r="D15198">
        <v>148.16</v>
      </c>
      <c r="E15198">
        <v>3.4329999999999998</v>
      </c>
      <c r="F15198">
        <v>2.9540000000000002</v>
      </c>
      <c r="G15198" t="s">
        <v>22</v>
      </c>
    </row>
    <row r="15199" spans="1:7" x14ac:dyDescent="0.25">
      <c r="A15199" t="s">
        <v>29809</v>
      </c>
      <c r="B15199" t="s">
        <v>29810</v>
      </c>
      <c r="C15199">
        <v>2</v>
      </c>
      <c r="D15199">
        <v>179.23</v>
      </c>
      <c r="E15199">
        <v>23.305</v>
      </c>
      <c r="F15199">
        <v>23.305</v>
      </c>
      <c r="G15199" t="s">
        <v>22</v>
      </c>
    </row>
    <row r="15200" spans="1:7" x14ac:dyDescent="0.25">
      <c r="A15200" t="s">
        <v>29811</v>
      </c>
      <c r="B15200" t="s">
        <v>29812</v>
      </c>
      <c r="C15200">
        <v>0</v>
      </c>
      <c r="D15200">
        <v>0</v>
      </c>
      <c r="E15200">
        <v>22.204000000000001</v>
      </c>
      <c r="F15200">
        <v>4.7489999999999997</v>
      </c>
      <c r="G15200" t="s">
        <v>22</v>
      </c>
    </row>
    <row r="15201" spans="1:7" x14ac:dyDescent="0.25">
      <c r="A15201" t="s">
        <v>29813</v>
      </c>
      <c r="B15201" t="s">
        <v>29814</v>
      </c>
      <c r="C15201">
        <v>2</v>
      </c>
      <c r="D15201">
        <v>193.68</v>
      </c>
      <c r="E15201">
        <v>43.811</v>
      </c>
      <c r="F15201">
        <v>30.373999999999999</v>
      </c>
      <c r="G15201" t="s">
        <v>312</v>
      </c>
    </row>
    <row r="15202" spans="1:7" x14ac:dyDescent="0.25">
      <c r="A15202" t="s">
        <v>29815</v>
      </c>
      <c r="B15202" t="s">
        <v>29816</v>
      </c>
      <c r="C15202">
        <v>0</v>
      </c>
      <c r="D15202">
        <v>0</v>
      </c>
      <c r="E15202">
        <v>15.461</v>
      </c>
      <c r="F15202">
        <v>0</v>
      </c>
      <c r="G15202" t="s">
        <v>33</v>
      </c>
    </row>
    <row r="15203" spans="1:7" x14ac:dyDescent="0.25">
      <c r="A15203" t="s">
        <v>29817</v>
      </c>
      <c r="B15203" t="s">
        <v>29818</v>
      </c>
      <c r="C15203">
        <v>0</v>
      </c>
      <c r="D15203">
        <v>150</v>
      </c>
      <c r="E15203">
        <v>40.548000000000002</v>
      </c>
      <c r="F15203">
        <v>17.059999999999999</v>
      </c>
      <c r="G15203" t="s">
        <v>33</v>
      </c>
    </row>
    <row r="15204" spans="1:7" x14ac:dyDescent="0.25">
      <c r="A15204" t="s">
        <v>29819</v>
      </c>
      <c r="B15204" t="s">
        <v>29820</v>
      </c>
      <c r="C15204">
        <v>2</v>
      </c>
      <c r="D15204">
        <v>128.22999999999999</v>
      </c>
      <c r="E15204">
        <v>19.548999999999999</v>
      </c>
      <c r="F15204">
        <v>1.17</v>
      </c>
      <c r="G15204" t="s">
        <v>312</v>
      </c>
    </row>
    <row r="15205" spans="1:7" x14ac:dyDescent="0.25">
      <c r="A15205" t="s">
        <v>29821</v>
      </c>
      <c r="B15205" t="s">
        <v>29822</v>
      </c>
      <c r="C15205">
        <v>0</v>
      </c>
      <c r="D15205">
        <v>21.83</v>
      </c>
      <c r="E15205">
        <v>2.3769999999999998</v>
      </c>
      <c r="F15205">
        <v>1.6040000000000001</v>
      </c>
      <c r="G15205" t="s">
        <v>22</v>
      </c>
    </row>
    <row r="15206" spans="1:7" x14ac:dyDescent="0.25">
      <c r="A15206" t="s">
        <v>29823</v>
      </c>
      <c r="B15206" t="s">
        <v>29824</v>
      </c>
      <c r="C15206">
        <v>2</v>
      </c>
      <c r="D15206">
        <v>539.17999999999995</v>
      </c>
      <c r="E15206">
        <v>220.64</v>
      </c>
      <c r="F15206">
        <v>218.49700000000001</v>
      </c>
      <c r="G15206" t="s">
        <v>312</v>
      </c>
    </row>
    <row r="15207" spans="1:7" x14ac:dyDescent="0.25">
      <c r="A15207" t="s">
        <v>29825</v>
      </c>
      <c r="B15207" t="s">
        <v>29826</v>
      </c>
      <c r="C15207">
        <v>1</v>
      </c>
      <c r="D15207">
        <v>0</v>
      </c>
      <c r="E15207">
        <v>40.069000000000003</v>
      </c>
      <c r="F15207">
        <v>38.503</v>
      </c>
      <c r="G15207" t="s">
        <v>33</v>
      </c>
    </row>
    <row r="15208" spans="1:7" x14ac:dyDescent="0.25">
      <c r="A15208" t="s">
        <v>29827</v>
      </c>
      <c r="B15208" t="s">
        <v>29828</v>
      </c>
      <c r="C15208">
        <v>11</v>
      </c>
      <c r="D15208">
        <v>0</v>
      </c>
      <c r="E15208">
        <v>3.91</v>
      </c>
      <c r="F15208">
        <v>3.8740000000000001</v>
      </c>
      <c r="G15208" t="s">
        <v>33</v>
      </c>
    </row>
    <row r="15209" spans="1:7" x14ac:dyDescent="0.25">
      <c r="A15209" t="s">
        <v>29829</v>
      </c>
      <c r="B15209" t="s">
        <v>29830</v>
      </c>
      <c r="C15209">
        <v>2</v>
      </c>
      <c r="D15209">
        <v>43.93</v>
      </c>
      <c r="E15209">
        <v>22.247</v>
      </c>
      <c r="F15209">
        <v>21.146999999999998</v>
      </c>
      <c r="G15209" t="s">
        <v>312</v>
      </c>
    </row>
    <row r="15210" spans="1:7" x14ac:dyDescent="0.25">
      <c r="A15210" t="s">
        <v>29831</v>
      </c>
      <c r="B15210" t="s">
        <v>29832</v>
      </c>
      <c r="C15210">
        <v>0</v>
      </c>
      <c r="D15210">
        <v>32.49</v>
      </c>
      <c r="E15210">
        <v>15.395</v>
      </c>
      <c r="F15210">
        <v>15.395</v>
      </c>
      <c r="G15210" t="s">
        <v>33</v>
      </c>
    </row>
    <row r="15211" spans="1:7" x14ac:dyDescent="0.25">
      <c r="A15211" t="s">
        <v>29833</v>
      </c>
      <c r="B15211" t="s">
        <v>29834</v>
      </c>
      <c r="C15211">
        <v>3</v>
      </c>
      <c r="D15211">
        <v>64.900000000000006</v>
      </c>
      <c r="E15211">
        <v>30.922000000000001</v>
      </c>
      <c r="F15211">
        <v>30.922000000000001</v>
      </c>
      <c r="G15211" t="s">
        <v>312</v>
      </c>
    </row>
    <row r="15212" spans="1:7" x14ac:dyDescent="0.25">
      <c r="A15212" t="s">
        <v>29835</v>
      </c>
      <c r="B15212" t="s">
        <v>29836</v>
      </c>
      <c r="C15212">
        <v>500</v>
      </c>
      <c r="D15212">
        <v>0</v>
      </c>
      <c r="E15212">
        <v>0.24</v>
      </c>
      <c r="F15212">
        <v>0.24</v>
      </c>
      <c r="G15212" t="s">
        <v>22</v>
      </c>
    </row>
    <row r="15213" spans="1:7" x14ac:dyDescent="0.25">
      <c r="A15213" t="s">
        <v>29837</v>
      </c>
      <c r="B15213" t="s">
        <v>29838</v>
      </c>
      <c r="C15213">
        <v>53</v>
      </c>
      <c r="D15213">
        <v>0</v>
      </c>
      <c r="E15213">
        <v>1.9930000000000001</v>
      </c>
      <c r="F15213">
        <v>1.702</v>
      </c>
      <c r="G15213" t="s">
        <v>22</v>
      </c>
    </row>
    <row r="15214" spans="1:7" x14ac:dyDescent="0.25">
      <c r="A15214" t="s">
        <v>29839</v>
      </c>
      <c r="B15214" t="s">
        <v>29840</v>
      </c>
      <c r="C15214">
        <v>7</v>
      </c>
      <c r="D15214">
        <v>0</v>
      </c>
      <c r="E15214">
        <v>1.6319999999999999</v>
      </c>
      <c r="F15214">
        <v>0</v>
      </c>
      <c r="G15214" t="s">
        <v>33</v>
      </c>
    </row>
    <row r="15215" spans="1:7" x14ac:dyDescent="0.25">
      <c r="A15215" t="s">
        <v>29841</v>
      </c>
      <c r="B15215" t="s">
        <v>29842</v>
      </c>
      <c r="C15215">
        <v>6</v>
      </c>
      <c r="D15215">
        <v>0</v>
      </c>
      <c r="E15215">
        <v>0.01</v>
      </c>
      <c r="F15215">
        <v>0</v>
      </c>
      <c r="G15215" t="s">
        <v>33</v>
      </c>
    </row>
    <row r="15216" spans="1:7" x14ac:dyDescent="0.25">
      <c r="A15216" t="s">
        <v>29843</v>
      </c>
      <c r="B15216" t="s">
        <v>29844</v>
      </c>
      <c r="C15216">
        <v>20</v>
      </c>
      <c r="D15216">
        <v>0</v>
      </c>
      <c r="E15216">
        <v>552.91899999999998</v>
      </c>
      <c r="F15216">
        <v>552.91899999999998</v>
      </c>
      <c r="G15216" t="s">
        <v>22</v>
      </c>
    </row>
    <row r="15217" spans="1:7" x14ac:dyDescent="0.25">
      <c r="A15217" t="s">
        <v>29845</v>
      </c>
      <c r="B15217" t="s">
        <v>29846</v>
      </c>
      <c r="C15217">
        <v>14</v>
      </c>
      <c r="D15217">
        <v>67.66</v>
      </c>
      <c r="E15217">
        <v>23.54</v>
      </c>
      <c r="F15217">
        <v>22.45</v>
      </c>
      <c r="G15217" t="s">
        <v>33</v>
      </c>
    </row>
    <row r="15218" spans="1:7" x14ac:dyDescent="0.25">
      <c r="A15218" t="s">
        <v>29847</v>
      </c>
      <c r="B15218" t="s">
        <v>29848</v>
      </c>
      <c r="C15218">
        <v>0</v>
      </c>
      <c r="D15218">
        <v>0</v>
      </c>
      <c r="E15218">
        <v>0</v>
      </c>
      <c r="F15218">
        <v>0</v>
      </c>
      <c r="G15218" t="s">
        <v>22</v>
      </c>
    </row>
    <row r="15219" spans="1:7" x14ac:dyDescent="0.25">
      <c r="A15219" t="s">
        <v>29849</v>
      </c>
      <c r="B15219" t="s">
        <v>29850</v>
      </c>
      <c r="C15219">
        <v>0</v>
      </c>
      <c r="D15219">
        <v>0</v>
      </c>
      <c r="E15219">
        <v>223.5</v>
      </c>
      <c r="F15219">
        <v>223.5</v>
      </c>
      <c r="G15219" t="s">
        <v>22</v>
      </c>
    </row>
    <row r="15220" spans="1:7" x14ac:dyDescent="0.25">
      <c r="A15220" t="s">
        <v>29851</v>
      </c>
      <c r="B15220" t="s">
        <v>29852</v>
      </c>
      <c r="C15220">
        <v>0</v>
      </c>
      <c r="D15220">
        <v>0</v>
      </c>
      <c r="E15220">
        <v>223.5</v>
      </c>
      <c r="F15220">
        <v>223.5</v>
      </c>
      <c r="G15220" t="s">
        <v>22</v>
      </c>
    </row>
    <row r="15221" spans="1:7" x14ac:dyDescent="0.25">
      <c r="A15221" t="s">
        <v>29853</v>
      </c>
      <c r="B15221" t="s">
        <v>29854</v>
      </c>
      <c r="C15221">
        <v>0</v>
      </c>
      <c r="D15221">
        <v>0</v>
      </c>
      <c r="E15221">
        <v>13.28</v>
      </c>
      <c r="F15221">
        <v>13.28</v>
      </c>
      <c r="G15221" t="s">
        <v>22</v>
      </c>
    </row>
    <row r="15222" spans="1:7" x14ac:dyDescent="0.25">
      <c r="A15222" t="s">
        <v>29855</v>
      </c>
      <c r="B15222" t="s">
        <v>29856</v>
      </c>
      <c r="C15222">
        <v>0</v>
      </c>
      <c r="D15222">
        <v>131.61000000000001</v>
      </c>
      <c r="E15222">
        <v>57.935000000000002</v>
      </c>
      <c r="F15222">
        <v>58.064</v>
      </c>
      <c r="G15222" t="s">
        <v>33</v>
      </c>
    </row>
    <row r="15223" spans="1:7" x14ac:dyDescent="0.25">
      <c r="A15223" t="s">
        <v>29857</v>
      </c>
      <c r="B15223" t="s">
        <v>29858</v>
      </c>
      <c r="C15223">
        <v>0</v>
      </c>
      <c r="D15223">
        <v>0</v>
      </c>
      <c r="E15223">
        <v>145.05500000000001</v>
      </c>
      <c r="F15223">
        <v>0</v>
      </c>
      <c r="G15223" t="s">
        <v>22</v>
      </c>
    </row>
    <row r="15224" spans="1:7" x14ac:dyDescent="0.25">
      <c r="A15224" t="s">
        <v>29859</v>
      </c>
      <c r="B15224" t="s">
        <v>29860</v>
      </c>
      <c r="C15224">
        <v>8</v>
      </c>
      <c r="D15224">
        <v>0</v>
      </c>
      <c r="E15224">
        <v>75.239999999999995</v>
      </c>
      <c r="F15224">
        <v>75.239999999999995</v>
      </c>
      <c r="G15224" t="s">
        <v>22</v>
      </c>
    </row>
    <row r="15225" spans="1:7" x14ac:dyDescent="0.25">
      <c r="A15225" t="s">
        <v>29861</v>
      </c>
      <c r="B15225" t="s">
        <v>29862</v>
      </c>
      <c r="C15225">
        <v>0</v>
      </c>
      <c r="D15225">
        <v>0</v>
      </c>
      <c r="E15225">
        <v>1.61</v>
      </c>
      <c r="F15225">
        <v>0</v>
      </c>
      <c r="G15225" t="s">
        <v>22</v>
      </c>
    </row>
    <row r="15226" spans="1:7" x14ac:dyDescent="0.25">
      <c r="A15226" t="s">
        <v>29863</v>
      </c>
      <c r="B15226" t="s">
        <v>29864</v>
      </c>
      <c r="C15226">
        <v>0</v>
      </c>
      <c r="D15226">
        <v>483.53</v>
      </c>
      <c r="E15226">
        <v>155.05799999999999</v>
      </c>
      <c r="F15226">
        <v>151.83199999999999</v>
      </c>
      <c r="G15226" t="s">
        <v>33</v>
      </c>
    </row>
    <row r="15227" spans="1:7" x14ac:dyDescent="0.25">
      <c r="A15227" t="s">
        <v>29865</v>
      </c>
      <c r="B15227" t="s">
        <v>29866</v>
      </c>
      <c r="C15227">
        <v>14</v>
      </c>
      <c r="D15227">
        <v>0</v>
      </c>
      <c r="E15227">
        <v>4.1900000000000004</v>
      </c>
      <c r="F15227">
        <v>4.1900000000000004</v>
      </c>
      <c r="G15227" t="s">
        <v>22</v>
      </c>
    </row>
    <row r="15228" spans="1:7" x14ac:dyDescent="0.25">
      <c r="A15228" t="s">
        <v>29867</v>
      </c>
      <c r="B15228" t="s">
        <v>29868</v>
      </c>
      <c r="C15228">
        <v>11</v>
      </c>
      <c r="D15228">
        <v>36.89</v>
      </c>
      <c r="E15228">
        <v>13.688000000000001</v>
      </c>
      <c r="F15228">
        <v>12.877000000000001</v>
      </c>
      <c r="G15228" t="s">
        <v>33</v>
      </c>
    </row>
    <row r="15229" spans="1:7" x14ac:dyDescent="0.25">
      <c r="A15229" t="s">
        <v>29869</v>
      </c>
      <c r="B15229" t="s">
        <v>29870</v>
      </c>
      <c r="C15229">
        <v>1</v>
      </c>
      <c r="D15229">
        <v>63.41</v>
      </c>
      <c r="E15229">
        <v>17.146000000000001</v>
      </c>
      <c r="F15229">
        <v>17.146000000000001</v>
      </c>
      <c r="G15229" t="s">
        <v>312</v>
      </c>
    </row>
    <row r="15230" spans="1:7" x14ac:dyDescent="0.25">
      <c r="A15230" t="s">
        <v>29871</v>
      </c>
      <c r="B15230" t="s">
        <v>29872</v>
      </c>
      <c r="C15230">
        <v>1</v>
      </c>
      <c r="D15230">
        <v>63.41</v>
      </c>
      <c r="E15230">
        <v>28.123000000000001</v>
      </c>
      <c r="F15230">
        <v>24.715</v>
      </c>
      <c r="G15230" t="s">
        <v>312</v>
      </c>
    </row>
    <row r="15231" spans="1:7" x14ac:dyDescent="0.25">
      <c r="A15231" t="s">
        <v>29873</v>
      </c>
      <c r="B15231" t="s">
        <v>29874</v>
      </c>
      <c r="C15231">
        <v>0</v>
      </c>
      <c r="D15231">
        <v>67.05</v>
      </c>
      <c r="E15231">
        <v>19.885000000000002</v>
      </c>
      <c r="F15231">
        <v>13.223000000000001</v>
      </c>
      <c r="G15231" t="s">
        <v>22</v>
      </c>
    </row>
    <row r="15232" spans="1:7" x14ac:dyDescent="0.25">
      <c r="A15232" t="s">
        <v>29875</v>
      </c>
      <c r="B15232" t="s">
        <v>29876</v>
      </c>
      <c r="C15232">
        <v>0</v>
      </c>
      <c r="D15232">
        <v>0</v>
      </c>
      <c r="E15232">
        <v>122.334</v>
      </c>
      <c r="F15232">
        <v>83.566000000000003</v>
      </c>
      <c r="G15232" t="s">
        <v>33</v>
      </c>
    </row>
    <row r="15233" spans="1:7" x14ac:dyDescent="0.25">
      <c r="A15233" t="s">
        <v>29877</v>
      </c>
      <c r="B15233" t="s">
        <v>29878</v>
      </c>
      <c r="C15233">
        <v>39</v>
      </c>
      <c r="D15233">
        <v>110.21</v>
      </c>
      <c r="E15233">
        <v>41.194000000000003</v>
      </c>
      <c r="F15233">
        <v>41.194000000000003</v>
      </c>
      <c r="G15233" t="s">
        <v>33</v>
      </c>
    </row>
    <row r="15234" spans="1:7" x14ac:dyDescent="0.25">
      <c r="A15234" t="s">
        <v>29879</v>
      </c>
      <c r="B15234" t="s">
        <v>29880</v>
      </c>
      <c r="C15234">
        <v>5</v>
      </c>
      <c r="D15234">
        <v>0</v>
      </c>
      <c r="E15234">
        <v>27.140999999999998</v>
      </c>
      <c r="F15234">
        <v>16.14</v>
      </c>
      <c r="G15234" t="s">
        <v>22</v>
      </c>
    </row>
    <row r="15235" spans="1:7" x14ac:dyDescent="0.25">
      <c r="A15235" t="s">
        <v>29881</v>
      </c>
      <c r="B15235" t="s">
        <v>29882</v>
      </c>
      <c r="C15235">
        <v>4</v>
      </c>
      <c r="D15235">
        <v>43.15</v>
      </c>
      <c r="E15235">
        <v>21.937999999999999</v>
      </c>
      <c r="F15235">
        <v>21.042999999999999</v>
      </c>
      <c r="G15235" t="s">
        <v>312</v>
      </c>
    </row>
    <row r="15236" spans="1:7" x14ac:dyDescent="0.25">
      <c r="A15236" t="s">
        <v>29883</v>
      </c>
      <c r="B15236" t="s">
        <v>29884</v>
      </c>
      <c r="C15236">
        <v>44</v>
      </c>
      <c r="D15236">
        <v>140.32</v>
      </c>
      <c r="E15236">
        <v>44.265999999999998</v>
      </c>
      <c r="F15236">
        <v>44.265999999999998</v>
      </c>
      <c r="G15236" t="s">
        <v>33</v>
      </c>
    </row>
    <row r="15237" spans="1:7" x14ac:dyDescent="0.25">
      <c r="A15237" t="s">
        <v>29885</v>
      </c>
      <c r="B15237" t="s">
        <v>29886</v>
      </c>
      <c r="C15237">
        <v>0</v>
      </c>
      <c r="D15237">
        <v>0</v>
      </c>
      <c r="E15237">
        <v>0</v>
      </c>
      <c r="F15237">
        <v>0</v>
      </c>
      <c r="G15237" t="s">
        <v>22</v>
      </c>
    </row>
    <row r="15238" spans="1:7" x14ac:dyDescent="0.25">
      <c r="A15238" t="s">
        <v>29887</v>
      </c>
      <c r="B15238" t="s">
        <v>29888</v>
      </c>
      <c r="C15238">
        <v>0</v>
      </c>
      <c r="D15238">
        <v>0</v>
      </c>
      <c r="E15238">
        <v>0</v>
      </c>
      <c r="F15238">
        <v>0</v>
      </c>
      <c r="G15238" t="s">
        <v>22</v>
      </c>
    </row>
    <row r="15239" spans="1:7" x14ac:dyDescent="0.25">
      <c r="A15239" t="s">
        <v>29889</v>
      </c>
      <c r="B15239" t="s">
        <v>29890</v>
      </c>
      <c r="C15239">
        <v>3</v>
      </c>
      <c r="D15239">
        <v>278.35000000000002</v>
      </c>
      <c r="E15239">
        <v>9.5950000000000006</v>
      </c>
      <c r="F15239">
        <v>3.9119999999999999</v>
      </c>
      <c r="G15239" t="s">
        <v>22</v>
      </c>
    </row>
    <row r="15240" spans="1:7" x14ac:dyDescent="0.25">
      <c r="A15240" t="s">
        <v>29891</v>
      </c>
      <c r="B15240" t="s">
        <v>29892</v>
      </c>
      <c r="C15240">
        <v>0</v>
      </c>
      <c r="D15240">
        <v>0</v>
      </c>
      <c r="E15240">
        <v>0</v>
      </c>
      <c r="F15240">
        <v>0</v>
      </c>
      <c r="G15240" t="s">
        <v>22</v>
      </c>
    </row>
    <row r="15241" spans="1:7" x14ac:dyDescent="0.25">
      <c r="A15241" t="s">
        <v>29893</v>
      </c>
      <c r="B15241" t="s">
        <v>29894</v>
      </c>
      <c r="C15241">
        <v>0</v>
      </c>
      <c r="D15241">
        <v>0</v>
      </c>
      <c r="E15241">
        <v>0</v>
      </c>
      <c r="F15241">
        <v>0</v>
      </c>
      <c r="G15241" t="s">
        <v>22</v>
      </c>
    </row>
    <row r="15242" spans="1:7" x14ac:dyDescent="0.25">
      <c r="A15242" t="s">
        <v>29895</v>
      </c>
      <c r="B15242" t="s">
        <v>29896</v>
      </c>
      <c r="C15242">
        <v>0</v>
      </c>
      <c r="D15242">
        <v>0</v>
      </c>
      <c r="E15242">
        <v>0</v>
      </c>
      <c r="F15242">
        <v>0</v>
      </c>
      <c r="G15242" t="s">
        <v>22</v>
      </c>
    </row>
    <row r="15243" spans="1:7" x14ac:dyDescent="0.25">
      <c r="A15243" t="s">
        <v>29897</v>
      </c>
      <c r="B15243" t="s">
        <v>29898</v>
      </c>
      <c r="C15243">
        <v>0</v>
      </c>
      <c r="D15243">
        <v>0</v>
      </c>
      <c r="E15243">
        <v>2.4769999999999999</v>
      </c>
      <c r="F15243">
        <v>0</v>
      </c>
      <c r="G15243" t="s">
        <v>33</v>
      </c>
    </row>
    <row r="15244" spans="1:7" x14ac:dyDescent="0.25">
      <c r="A15244" t="s">
        <v>29899</v>
      </c>
      <c r="B15244" t="s">
        <v>29900</v>
      </c>
      <c r="C15244">
        <v>0</v>
      </c>
      <c r="D15244">
        <v>550</v>
      </c>
      <c r="E15244">
        <v>147.57599999999999</v>
      </c>
      <c r="F15244">
        <v>147.57599999999999</v>
      </c>
      <c r="G15244" t="s">
        <v>33</v>
      </c>
    </row>
    <row r="15245" spans="1:7" x14ac:dyDescent="0.25">
      <c r="A15245" t="s">
        <v>29901</v>
      </c>
      <c r="B15245" t="s">
        <v>29902</v>
      </c>
      <c r="C15245">
        <v>0</v>
      </c>
      <c r="D15245">
        <v>64.08</v>
      </c>
      <c r="E15245">
        <v>21.318999999999999</v>
      </c>
      <c r="F15245">
        <v>21.318999999999999</v>
      </c>
      <c r="G15245" t="s">
        <v>33</v>
      </c>
    </row>
    <row r="15246" spans="1:7" x14ac:dyDescent="0.25">
      <c r="A15246" t="s">
        <v>29903</v>
      </c>
      <c r="B15246" t="s">
        <v>29904</v>
      </c>
      <c r="C15246">
        <v>977</v>
      </c>
      <c r="D15246">
        <v>16.82</v>
      </c>
      <c r="E15246">
        <v>7.2392899999999996</v>
      </c>
      <c r="F15246">
        <v>3.90977</v>
      </c>
      <c r="G15246" t="s">
        <v>33</v>
      </c>
    </row>
    <row r="15247" spans="1:7" x14ac:dyDescent="0.25">
      <c r="A15247" t="s">
        <v>29905</v>
      </c>
      <c r="B15247" t="s">
        <v>29906</v>
      </c>
      <c r="C15247">
        <v>0</v>
      </c>
      <c r="D15247">
        <v>148.94</v>
      </c>
      <c r="E15247">
        <v>74.465999999999994</v>
      </c>
      <c r="F15247">
        <v>70.748999999999995</v>
      </c>
      <c r="G15247" t="s">
        <v>33</v>
      </c>
    </row>
    <row r="15248" spans="1:7" x14ac:dyDescent="0.25">
      <c r="A15248" t="s">
        <v>29907</v>
      </c>
      <c r="B15248" t="s">
        <v>29908</v>
      </c>
      <c r="C15248">
        <v>6235</v>
      </c>
      <c r="D15248">
        <v>0</v>
      </c>
      <c r="E15248">
        <v>0.32494000000000001</v>
      </c>
      <c r="F15248">
        <v>0.22105</v>
      </c>
      <c r="G15248" t="s">
        <v>22</v>
      </c>
    </row>
    <row r="15249" spans="1:7" x14ac:dyDescent="0.25">
      <c r="A15249" t="s">
        <v>29909</v>
      </c>
      <c r="B15249" t="s">
        <v>29910</v>
      </c>
      <c r="C15249">
        <v>0</v>
      </c>
      <c r="D15249">
        <v>0</v>
      </c>
      <c r="E15249">
        <v>0</v>
      </c>
      <c r="F15249">
        <v>0</v>
      </c>
      <c r="G15249" t="s">
        <v>22</v>
      </c>
    </row>
    <row r="15250" spans="1:7" x14ac:dyDescent="0.25">
      <c r="A15250" t="s">
        <v>29911</v>
      </c>
      <c r="B15250" t="s">
        <v>29912</v>
      </c>
      <c r="C15250">
        <v>53</v>
      </c>
      <c r="D15250">
        <v>0</v>
      </c>
      <c r="E15250">
        <v>210</v>
      </c>
      <c r="F15250">
        <v>210</v>
      </c>
      <c r="G15250" t="s">
        <v>33</v>
      </c>
    </row>
    <row r="15251" spans="1:7" x14ac:dyDescent="0.25">
      <c r="A15251" t="s">
        <v>29913</v>
      </c>
      <c r="B15251" t="s">
        <v>29914</v>
      </c>
      <c r="C15251">
        <v>0</v>
      </c>
      <c r="D15251">
        <v>0</v>
      </c>
      <c r="E15251">
        <v>121.54</v>
      </c>
      <c r="F15251">
        <v>121.54</v>
      </c>
      <c r="G15251" t="s">
        <v>22</v>
      </c>
    </row>
    <row r="15252" spans="1:7" x14ac:dyDescent="0.25">
      <c r="A15252" t="s">
        <v>29915</v>
      </c>
      <c r="B15252" t="s">
        <v>29916</v>
      </c>
      <c r="C15252">
        <v>6</v>
      </c>
      <c r="D15252">
        <v>0</v>
      </c>
      <c r="E15252">
        <v>0.5</v>
      </c>
      <c r="F15252">
        <v>0.5</v>
      </c>
      <c r="G15252" t="s">
        <v>22</v>
      </c>
    </row>
    <row r="15253" spans="1:7" x14ac:dyDescent="0.25">
      <c r="A15253" t="s">
        <v>29917</v>
      </c>
      <c r="B15253" t="s">
        <v>29918</v>
      </c>
      <c r="C15253">
        <v>135</v>
      </c>
      <c r="D15253">
        <v>0</v>
      </c>
      <c r="E15253">
        <v>12.25</v>
      </c>
      <c r="F15253">
        <v>12.25</v>
      </c>
      <c r="G15253" t="s">
        <v>22</v>
      </c>
    </row>
    <row r="15254" spans="1:7" x14ac:dyDescent="0.25">
      <c r="A15254" t="s">
        <v>29919</v>
      </c>
      <c r="B15254" t="s">
        <v>29920</v>
      </c>
      <c r="C15254">
        <v>0</v>
      </c>
      <c r="D15254">
        <v>28.51</v>
      </c>
      <c r="E15254">
        <v>16.963000000000001</v>
      </c>
      <c r="F15254">
        <v>10.662000000000001</v>
      </c>
      <c r="G15254" t="s">
        <v>22</v>
      </c>
    </row>
    <row r="15255" spans="1:7" x14ac:dyDescent="0.25">
      <c r="A15255" t="s">
        <v>29921</v>
      </c>
      <c r="B15255" t="s">
        <v>29922</v>
      </c>
      <c r="C15255">
        <v>62</v>
      </c>
      <c r="D15255">
        <v>0</v>
      </c>
      <c r="E15255">
        <v>9.25</v>
      </c>
      <c r="F15255">
        <v>9.25</v>
      </c>
      <c r="G15255" t="s">
        <v>22</v>
      </c>
    </row>
    <row r="15256" spans="1:7" x14ac:dyDescent="0.25">
      <c r="A15256" t="s">
        <v>29923</v>
      </c>
      <c r="B15256" t="s">
        <v>29924</v>
      </c>
      <c r="C15256">
        <v>11</v>
      </c>
      <c r="D15256">
        <v>54.67</v>
      </c>
      <c r="E15256">
        <v>38.515000000000001</v>
      </c>
      <c r="F15256">
        <v>18.914000000000001</v>
      </c>
      <c r="G15256" t="s">
        <v>33</v>
      </c>
    </row>
    <row r="15257" spans="1:7" x14ac:dyDescent="0.25">
      <c r="A15257" t="s">
        <v>29925</v>
      </c>
      <c r="B15257" t="s">
        <v>29926</v>
      </c>
      <c r="C15257">
        <v>0</v>
      </c>
      <c r="D15257">
        <v>69.81</v>
      </c>
      <c r="E15257">
        <v>48.58</v>
      </c>
      <c r="F15257">
        <v>37.322000000000003</v>
      </c>
      <c r="G15257" t="s">
        <v>33</v>
      </c>
    </row>
    <row r="15258" spans="1:7" x14ac:dyDescent="0.25">
      <c r="A15258" t="s">
        <v>29927</v>
      </c>
      <c r="B15258" t="s">
        <v>29928</v>
      </c>
      <c r="C15258">
        <v>0</v>
      </c>
      <c r="D15258">
        <v>276.07</v>
      </c>
      <c r="E15258">
        <v>137.798</v>
      </c>
      <c r="F15258">
        <v>135.21700000000001</v>
      </c>
      <c r="G15258" t="s">
        <v>33</v>
      </c>
    </row>
    <row r="15259" spans="1:7" x14ac:dyDescent="0.25">
      <c r="A15259" t="s">
        <v>29929</v>
      </c>
      <c r="B15259" t="s">
        <v>29930</v>
      </c>
      <c r="C15259">
        <v>0</v>
      </c>
      <c r="D15259">
        <v>379.74</v>
      </c>
      <c r="E15259">
        <v>204.233</v>
      </c>
      <c r="F15259">
        <v>204.233</v>
      </c>
      <c r="G15259" t="s">
        <v>33</v>
      </c>
    </row>
    <row r="15260" spans="1:7" x14ac:dyDescent="0.25">
      <c r="A15260" t="s">
        <v>29931</v>
      </c>
      <c r="B15260" t="s">
        <v>29932</v>
      </c>
      <c r="C15260">
        <v>0</v>
      </c>
      <c r="D15260">
        <v>582.74</v>
      </c>
      <c r="E15260">
        <v>446.07900000000001</v>
      </c>
      <c r="F15260">
        <v>432.45100000000002</v>
      </c>
      <c r="G15260" t="s">
        <v>33</v>
      </c>
    </row>
    <row r="15261" spans="1:7" x14ac:dyDescent="0.25">
      <c r="A15261" t="s">
        <v>29933</v>
      </c>
      <c r="B15261" t="s">
        <v>29934</v>
      </c>
      <c r="C15261">
        <v>0</v>
      </c>
      <c r="D15261">
        <v>246.24</v>
      </c>
      <c r="E15261">
        <v>145.64599999999999</v>
      </c>
      <c r="F15261">
        <v>145.64599999999999</v>
      </c>
      <c r="G15261" t="s">
        <v>33</v>
      </c>
    </row>
    <row r="15262" spans="1:7" x14ac:dyDescent="0.25">
      <c r="A15262" t="s">
        <v>29935</v>
      </c>
      <c r="B15262" t="s">
        <v>29936</v>
      </c>
      <c r="C15262">
        <v>0</v>
      </c>
      <c r="D15262">
        <v>0</v>
      </c>
      <c r="E15262">
        <v>1503.366</v>
      </c>
      <c r="F15262">
        <v>0</v>
      </c>
      <c r="G15262" t="s">
        <v>33</v>
      </c>
    </row>
    <row r="15263" spans="1:7" x14ac:dyDescent="0.25">
      <c r="A15263" t="s">
        <v>29937</v>
      </c>
      <c r="B15263" t="s">
        <v>29938</v>
      </c>
      <c r="C15263">
        <v>0</v>
      </c>
      <c r="D15263">
        <v>41.87</v>
      </c>
      <c r="E15263">
        <v>5.92</v>
      </c>
      <c r="F15263">
        <v>6</v>
      </c>
      <c r="G15263" t="s">
        <v>33</v>
      </c>
    </row>
    <row r="15264" spans="1:7" x14ac:dyDescent="0.25">
      <c r="A15264" t="s">
        <v>29939</v>
      </c>
      <c r="B15264" t="s">
        <v>29940</v>
      </c>
      <c r="C15264">
        <v>2800</v>
      </c>
      <c r="D15264">
        <v>1.74</v>
      </c>
      <c r="E15264">
        <v>1.06</v>
      </c>
      <c r="F15264">
        <v>1.06</v>
      </c>
      <c r="G15264" t="s">
        <v>22</v>
      </c>
    </row>
    <row r="15265" spans="1:7" x14ac:dyDescent="0.25">
      <c r="A15265" t="s">
        <v>29941</v>
      </c>
      <c r="B15265" t="s">
        <v>29942</v>
      </c>
      <c r="C15265">
        <v>0</v>
      </c>
      <c r="D15265">
        <v>0</v>
      </c>
      <c r="E15265">
        <v>63.72</v>
      </c>
      <c r="F15265">
        <v>69.545000000000002</v>
      </c>
      <c r="G15265" t="s">
        <v>33</v>
      </c>
    </row>
    <row r="15266" spans="1:7" x14ac:dyDescent="0.25">
      <c r="A15266" t="s">
        <v>29943</v>
      </c>
      <c r="B15266" t="s">
        <v>29944</v>
      </c>
      <c r="C15266">
        <v>58</v>
      </c>
      <c r="D15266">
        <v>0</v>
      </c>
      <c r="E15266">
        <v>5.47</v>
      </c>
      <c r="F15266">
        <v>5.47</v>
      </c>
      <c r="G15266" t="s">
        <v>22</v>
      </c>
    </row>
    <row r="15267" spans="1:7" x14ac:dyDescent="0.25">
      <c r="A15267" t="s">
        <v>29945</v>
      </c>
      <c r="B15267" t="s">
        <v>29946</v>
      </c>
      <c r="C15267">
        <v>0</v>
      </c>
      <c r="D15267">
        <v>0</v>
      </c>
      <c r="E15267">
        <v>45.06</v>
      </c>
      <c r="F15267">
        <v>45.06</v>
      </c>
      <c r="G15267" t="s">
        <v>22</v>
      </c>
    </row>
    <row r="15268" spans="1:7" x14ac:dyDescent="0.25">
      <c r="A15268" t="s">
        <v>29947</v>
      </c>
      <c r="B15268" t="s">
        <v>29948</v>
      </c>
      <c r="C15268">
        <v>0</v>
      </c>
      <c r="D15268">
        <v>78.36</v>
      </c>
      <c r="E15268">
        <v>29.292000000000002</v>
      </c>
      <c r="F15268">
        <v>42.424999999999997</v>
      </c>
      <c r="G15268" t="s">
        <v>33</v>
      </c>
    </row>
    <row r="15269" spans="1:7" x14ac:dyDescent="0.25">
      <c r="A15269" t="s">
        <v>29949</v>
      </c>
      <c r="B15269" t="s">
        <v>29950</v>
      </c>
      <c r="C15269">
        <v>1</v>
      </c>
      <c r="D15269">
        <v>74.239999999999995</v>
      </c>
      <c r="E15269">
        <v>7.44</v>
      </c>
      <c r="F15269">
        <v>3.8969999999999998</v>
      </c>
      <c r="G15269" t="s">
        <v>22</v>
      </c>
    </row>
    <row r="15270" spans="1:7" x14ac:dyDescent="0.25">
      <c r="A15270" t="s">
        <v>29951</v>
      </c>
      <c r="B15270" t="s">
        <v>29952</v>
      </c>
      <c r="C15270">
        <v>2</v>
      </c>
      <c r="D15270">
        <v>76.569999999999993</v>
      </c>
      <c r="E15270">
        <v>21.68</v>
      </c>
      <c r="F15270">
        <v>21.68</v>
      </c>
      <c r="G15270" t="s">
        <v>312</v>
      </c>
    </row>
    <row r="15271" spans="1:7" x14ac:dyDescent="0.25">
      <c r="A15271" t="s">
        <v>29953</v>
      </c>
      <c r="B15271" t="s">
        <v>29954</v>
      </c>
      <c r="C15271">
        <v>0</v>
      </c>
      <c r="D15271">
        <v>0</v>
      </c>
      <c r="E15271">
        <v>5.8810000000000002</v>
      </c>
      <c r="F15271">
        <v>0</v>
      </c>
      <c r="G15271" t="s">
        <v>33</v>
      </c>
    </row>
    <row r="15272" spans="1:7" x14ac:dyDescent="0.25">
      <c r="A15272" t="s">
        <v>29955</v>
      </c>
      <c r="B15272" t="s">
        <v>29956</v>
      </c>
      <c r="C15272">
        <v>0</v>
      </c>
      <c r="D15272">
        <v>0</v>
      </c>
      <c r="E15272">
        <v>5.8380000000000001</v>
      </c>
      <c r="F15272">
        <v>0</v>
      </c>
      <c r="G15272" t="s">
        <v>33</v>
      </c>
    </row>
    <row r="15273" spans="1:7" x14ac:dyDescent="0.25">
      <c r="A15273" t="s">
        <v>29957</v>
      </c>
      <c r="B15273" t="s">
        <v>29958</v>
      </c>
      <c r="C15273">
        <v>1</v>
      </c>
      <c r="D15273">
        <v>210.65</v>
      </c>
      <c r="E15273">
        <v>45.776000000000003</v>
      </c>
      <c r="F15273">
        <v>16.346</v>
      </c>
      <c r="G15273" t="s">
        <v>312</v>
      </c>
    </row>
    <row r="15274" spans="1:7" x14ac:dyDescent="0.25">
      <c r="A15274" t="s">
        <v>29959</v>
      </c>
      <c r="B15274" t="s">
        <v>29960</v>
      </c>
      <c r="C15274">
        <v>0</v>
      </c>
      <c r="D15274">
        <v>3.27</v>
      </c>
      <c r="E15274">
        <v>3.9603600000000001</v>
      </c>
      <c r="F15274">
        <v>2.5249999999999999</v>
      </c>
      <c r="G15274" t="s">
        <v>22</v>
      </c>
    </row>
    <row r="15275" spans="1:7" x14ac:dyDescent="0.25">
      <c r="A15275" t="s">
        <v>29961</v>
      </c>
      <c r="B15275" t="s">
        <v>29962</v>
      </c>
      <c r="C15275">
        <v>1938</v>
      </c>
      <c r="D15275">
        <v>10.94</v>
      </c>
      <c r="E15275">
        <v>6.2823500000000001</v>
      </c>
      <c r="F15275">
        <v>5.8235299999999999</v>
      </c>
      <c r="G15275" t="s">
        <v>22</v>
      </c>
    </row>
    <row r="15276" spans="1:7" x14ac:dyDescent="0.25">
      <c r="A15276" t="s">
        <v>29963</v>
      </c>
      <c r="B15276" t="s">
        <v>9303</v>
      </c>
      <c r="C15276">
        <v>5774</v>
      </c>
      <c r="D15276">
        <v>30.34</v>
      </c>
      <c r="E15276">
        <v>22.274719999999999</v>
      </c>
      <c r="F15276">
        <v>14.16516</v>
      </c>
      <c r="G15276" t="s">
        <v>22</v>
      </c>
    </row>
    <row r="15277" spans="1:7" x14ac:dyDescent="0.25">
      <c r="A15277" t="s">
        <v>29964</v>
      </c>
      <c r="B15277" t="s">
        <v>13346</v>
      </c>
      <c r="C15277">
        <v>305</v>
      </c>
      <c r="D15277">
        <v>23</v>
      </c>
      <c r="E15277">
        <v>19.814</v>
      </c>
      <c r="F15277">
        <v>10.286490000000001</v>
      </c>
      <c r="G15277" t="s">
        <v>33</v>
      </c>
    </row>
    <row r="15278" spans="1:7" x14ac:dyDescent="0.25">
      <c r="A15278" t="s">
        <v>29965</v>
      </c>
      <c r="B15278" t="s">
        <v>29966</v>
      </c>
      <c r="C15278">
        <v>1178</v>
      </c>
      <c r="D15278">
        <v>22.7</v>
      </c>
      <c r="E15278">
        <v>13.57011</v>
      </c>
      <c r="F15278">
        <v>13.5701</v>
      </c>
      <c r="G15278" t="s">
        <v>22</v>
      </c>
    </row>
    <row r="15279" spans="1:7" x14ac:dyDescent="0.25">
      <c r="A15279" t="s">
        <v>29967</v>
      </c>
      <c r="B15279" t="s">
        <v>29968</v>
      </c>
      <c r="C15279">
        <v>1175</v>
      </c>
      <c r="D15279">
        <v>39</v>
      </c>
      <c r="E15279">
        <v>44.11</v>
      </c>
      <c r="F15279">
        <v>35.399230000000003</v>
      </c>
      <c r="G15279" t="s">
        <v>22</v>
      </c>
    </row>
    <row r="15280" spans="1:7" x14ac:dyDescent="0.25">
      <c r="A15280" t="s">
        <v>29969</v>
      </c>
      <c r="B15280" t="s">
        <v>29970</v>
      </c>
      <c r="C15280">
        <v>1964</v>
      </c>
      <c r="D15280">
        <v>24</v>
      </c>
      <c r="E15280">
        <v>10.68</v>
      </c>
      <c r="F15280">
        <v>11.492000000000001</v>
      </c>
      <c r="G15280" t="s">
        <v>22</v>
      </c>
    </row>
    <row r="15281" spans="1:7" x14ac:dyDescent="0.25">
      <c r="A15281" t="s">
        <v>29971</v>
      </c>
      <c r="B15281" t="s">
        <v>29972</v>
      </c>
      <c r="C15281">
        <v>0</v>
      </c>
      <c r="D15281">
        <v>0</v>
      </c>
      <c r="E15281">
        <v>484.94799999999998</v>
      </c>
      <c r="F15281">
        <v>0</v>
      </c>
      <c r="G15281" t="s">
        <v>22</v>
      </c>
    </row>
    <row r="15282" spans="1:7" x14ac:dyDescent="0.25">
      <c r="A15282" t="s">
        <v>29973</v>
      </c>
      <c r="B15282" t="s">
        <v>29974</v>
      </c>
      <c r="C15282">
        <v>0</v>
      </c>
      <c r="D15282">
        <v>2039.33</v>
      </c>
      <c r="E15282">
        <v>602.66899999999998</v>
      </c>
      <c r="F15282">
        <v>0</v>
      </c>
      <c r="G15282" t="s">
        <v>33</v>
      </c>
    </row>
    <row r="15283" spans="1:7" x14ac:dyDescent="0.25">
      <c r="A15283" t="s">
        <v>29975</v>
      </c>
      <c r="B15283" t="s">
        <v>29976</v>
      </c>
      <c r="C15283">
        <v>405</v>
      </c>
      <c r="D15283">
        <v>0</v>
      </c>
      <c r="E15283">
        <v>36.231999999999999</v>
      </c>
      <c r="F15283">
        <v>26.983619999999998</v>
      </c>
      <c r="G15283" t="s">
        <v>22</v>
      </c>
    </row>
    <row r="15284" spans="1:7" x14ac:dyDescent="0.25">
      <c r="A15284" t="s">
        <v>29977</v>
      </c>
      <c r="B15284" t="s">
        <v>29978</v>
      </c>
      <c r="C15284">
        <v>1080</v>
      </c>
      <c r="D15284">
        <v>21.35</v>
      </c>
      <c r="E15284">
        <v>11.623530000000001</v>
      </c>
      <c r="F15284">
        <v>11.30766</v>
      </c>
      <c r="G15284" t="s">
        <v>22</v>
      </c>
    </row>
    <row r="15285" spans="1:7" x14ac:dyDescent="0.25">
      <c r="A15285" t="s">
        <v>29979</v>
      </c>
      <c r="B15285" t="s">
        <v>18387</v>
      </c>
      <c r="C15285">
        <v>0</v>
      </c>
      <c r="D15285">
        <v>0</v>
      </c>
      <c r="E15285">
        <v>42.335999999999999</v>
      </c>
      <c r="F15285">
        <v>0</v>
      </c>
      <c r="G15285" t="s">
        <v>22</v>
      </c>
    </row>
    <row r="15286" spans="1:7" x14ac:dyDescent="0.25">
      <c r="A15286" t="s">
        <v>29980</v>
      </c>
      <c r="B15286" t="s">
        <v>29981</v>
      </c>
      <c r="C15286">
        <v>1062</v>
      </c>
      <c r="D15286">
        <v>0</v>
      </c>
      <c r="E15286">
        <v>1.4</v>
      </c>
      <c r="F15286">
        <v>1.4</v>
      </c>
      <c r="G15286" t="s">
        <v>22</v>
      </c>
    </row>
    <row r="15287" spans="1:7" x14ac:dyDescent="0.25">
      <c r="A15287" t="s">
        <v>29982</v>
      </c>
      <c r="B15287" t="s">
        <v>29983</v>
      </c>
      <c r="C15287">
        <v>1</v>
      </c>
      <c r="D15287">
        <v>41.9</v>
      </c>
      <c r="E15287">
        <v>21.523</v>
      </c>
      <c r="F15287">
        <v>18.030999999999999</v>
      </c>
      <c r="G15287" t="s">
        <v>312</v>
      </c>
    </row>
    <row r="15288" spans="1:7" x14ac:dyDescent="0.25">
      <c r="A15288" t="s">
        <v>29984</v>
      </c>
      <c r="B15288" t="s">
        <v>29985</v>
      </c>
      <c r="C15288">
        <v>0</v>
      </c>
      <c r="D15288">
        <v>716.04</v>
      </c>
      <c r="E15288">
        <v>486.41399999999999</v>
      </c>
      <c r="F15288">
        <v>463.65499999999997</v>
      </c>
      <c r="G15288" t="s">
        <v>33</v>
      </c>
    </row>
    <row r="15289" spans="1:7" x14ac:dyDescent="0.25">
      <c r="A15289" t="s">
        <v>29986</v>
      </c>
      <c r="B15289" t="s">
        <v>29987</v>
      </c>
      <c r="C15289">
        <v>0</v>
      </c>
      <c r="D15289">
        <v>0</v>
      </c>
      <c r="E15289">
        <v>13.515000000000001</v>
      </c>
      <c r="F15289">
        <v>0</v>
      </c>
      <c r="G15289" t="s">
        <v>22</v>
      </c>
    </row>
    <row r="15290" spans="1:7" x14ac:dyDescent="0.25">
      <c r="A15290" t="s">
        <v>29988</v>
      </c>
      <c r="B15290" t="s">
        <v>29989</v>
      </c>
      <c r="C15290">
        <v>525</v>
      </c>
      <c r="D15290">
        <v>0.15</v>
      </c>
      <c r="E15290">
        <v>0.15</v>
      </c>
      <c r="F15290">
        <v>0</v>
      </c>
      <c r="G15290" t="s">
        <v>22</v>
      </c>
    </row>
    <row r="15291" spans="1:7" x14ac:dyDescent="0.25">
      <c r="A15291" t="s">
        <v>29990</v>
      </c>
      <c r="B15291" t="s">
        <v>29991</v>
      </c>
      <c r="C15291">
        <v>0</v>
      </c>
      <c r="D15291">
        <v>0</v>
      </c>
      <c r="E15291">
        <v>0.45700000000000002</v>
      </c>
      <c r="F15291">
        <v>0</v>
      </c>
      <c r="G15291" t="s">
        <v>33</v>
      </c>
    </row>
    <row r="15292" spans="1:7" x14ac:dyDescent="0.25">
      <c r="A15292" t="s">
        <v>29992</v>
      </c>
      <c r="B15292" t="s">
        <v>29993</v>
      </c>
      <c r="C15292">
        <v>0</v>
      </c>
      <c r="D15292">
        <v>900</v>
      </c>
      <c r="E15292">
        <v>481.24599999999998</v>
      </c>
      <c r="F15292">
        <v>0</v>
      </c>
      <c r="G15292" t="s">
        <v>33</v>
      </c>
    </row>
    <row r="15293" spans="1:7" x14ac:dyDescent="0.25">
      <c r="A15293" t="s">
        <v>29994</v>
      </c>
      <c r="B15293" t="s">
        <v>29995</v>
      </c>
      <c r="C15293">
        <v>0</v>
      </c>
      <c r="D15293">
        <v>22.79</v>
      </c>
      <c r="E15293">
        <v>2.1619999999999999</v>
      </c>
      <c r="F15293">
        <v>2.1179999999999999</v>
      </c>
      <c r="G15293" t="s">
        <v>22</v>
      </c>
    </row>
    <row r="15294" spans="1:7" x14ac:dyDescent="0.25">
      <c r="A15294" t="s">
        <v>29996</v>
      </c>
      <c r="B15294" t="s">
        <v>26053</v>
      </c>
      <c r="C15294">
        <v>0</v>
      </c>
      <c r="D15294">
        <v>0</v>
      </c>
      <c r="E15294">
        <v>28.061</v>
      </c>
      <c r="F15294">
        <v>0</v>
      </c>
      <c r="G15294" t="s">
        <v>33</v>
      </c>
    </row>
    <row r="15295" spans="1:7" x14ac:dyDescent="0.25">
      <c r="A15295" t="s">
        <v>29997</v>
      </c>
      <c r="B15295" t="s">
        <v>29998</v>
      </c>
      <c r="C15295">
        <v>7</v>
      </c>
      <c r="D15295">
        <v>71.22</v>
      </c>
      <c r="E15295">
        <v>31.58</v>
      </c>
      <c r="F15295">
        <v>36.207000000000001</v>
      </c>
      <c r="G15295" t="s">
        <v>33</v>
      </c>
    </row>
    <row r="15296" spans="1:7" x14ac:dyDescent="0.25">
      <c r="A15296" t="s">
        <v>29999</v>
      </c>
      <c r="B15296" t="s">
        <v>30000</v>
      </c>
      <c r="C15296">
        <v>0</v>
      </c>
      <c r="D15296">
        <v>0</v>
      </c>
      <c r="E15296">
        <v>36.799999999999997</v>
      </c>
      <c r="F15296">
        <v>36.799999999999997</v>
      </c>
      <c r="G15296" t="s">
        <v>22</v>
      </c>
    </row>
    <row r="15297" spans="1:7" x14ac:dyDescent="0.25">
      <c r="A15297" t="s">
        <v>30001</v>
      </c>
      <c r="B15297" t="s">
        <v>30002</v>
      </c>
      <c r="C15297">
        <v>2</v>
      </c>
      <c r="D15297">
        <v>73.47</v>
      </c>
      <c r="E15297">
        <v>24.494</v>
      </c>
      <c r="F15297">
        <v>28.823</v>
      </c>
      <c r="G15297" t="s">
        <v>312</v>
      </c>
    </row>
    <row r="15298" spans="1:7" x14ac:dyDescent="0.25">
      <c r="A15298" t="s">
        <v>30003</v>
      </c>
      <c r="B15298" t="s">
        <v>30004</v>
      </c>
      <c r="C15298">
        <v>1</v>
      </c>
      <c r="D15298">
        <v>163.84</v>
      </c>
      <c r="E15298">
        <v>48.779000000000003</v>
      </c>
      <c r="F15298">
        <v>37.683</v>
      </c>
      <c r="G15298" t="s">
        <v>22</v>
      </c>
    </row>
    <row r="15299" spans="1:7" x14ac:dyDescent="0.25">
      <c r="A15299" t="s">
        <v>30005</v>
      </c>
      <c r="B15299" t="s">
        <v>30006</v>
      </c>
      <c r="C15299">
        <v>1</v>
      </c>
      <c r="D15299">
        <v>240.75</v>
      </c>
      <c r="E15299">
        <v>95.49</v>
      </c>
      <c r="F15299">
        <v>24.358000000000001</v>
      </c>
      <c r="G15299" t="s">
        <v>33</v>
      </c>
    </row>
    <row r="15300" spans="1:7" x14ac:dyDescent="0.25">
      <c r="A15300" t="s">
        <v>30007</v>
      </c>
      <c r="B15300" t="s">
        <v>30008</v>
      </c>
      <c r="C15300">
        <v>7</v>
      </c>
      <c r="D15300">
        <v>88.65</v>
      </c>
      <c r="E15300">
        <v>47.947000000000003</v>
      </c>
      <c r="F15300">
        <v>0.84699999999999998</v>
      </c>
      <c r="G15300" t="s">
        <v>312</v>
      </c>
    </row>
    <row r="15301" spans="1:7" x14ac:dyDescent="0.25">
      <c r="A15301" t="s">
        <v>30009</v>
      </c>
      <c r="B15301" t="s">
        <v>30010</v>
      </c>
      <c r="C15301">
        <v>1</v>
      </c>
      <c r="D15301">
        <v>93.58</v>
      </c>
      <c r="E15301">
        <v>39.149000000000001</v>
      </c>
      <c r="F15301">
        <v>48.811</v>
      </c>
      <c r="G15301" t="s">
        <v>312</v>
      </c>
    </row>
    <row r="15302" spans="1:7" x14ac:dyDescent="0.25">
      <c r="A15302" t="s">
        <v>30011</v>
      </c>
      <c r="B15302" t="s">
        <v>30012</v>
      </c>
      <c r="C15302">
        <v>5</v>
      </c>
      <c r="D15302">
        <v>109</v>
      </c>
      <c r="E15302">
        <v>28.212</v>
      </c>
      <c r="F15302">
        <v>27.16</v>
      </c>
      <c r="G15302" t="s">
        <v>22</v>
      </c>
    </row>
    <row r="15303" spans="1:7" x14ac:dyDescent="0.25">
      <c r="A15303" t="s">
        <v>30013</v>
      </c>
      <c r="B15303" t="s">
        <v>30014</v>
      </c>
      <c r="C15303">
        <v>0</v>
      </c>
      <c r="D15303">
        <v>0</v>
      </c>
      <c r="E15303">
        <v>11.318</v>
      </c>
      <c r="F15303">
        <v>3.6789999999999998</v>
      </c>
      <c r="G15303" t="s">
        <v>22</v>
      </c>
    </row>
    <row r="15304" spans="1:7" x14ac:dyDescent="0.25">
      <c r="A15304" t="s">
        <v>30015</v>
      </c>
      <c r="B15304" t="s">
        <v>30016</v>
      </c>
      <c r="C15304">
        <v>0</v>
      </c>
      <c r="D15304">
        <v>0</v>
      </c>
      <c r="E15304">
        <v>41.4</v>
      </c>
      <c r="F15304">
        <v>41.4</v>
      </c>
      <c r="G15304" t="s">
        <v>22</v>
      </c>
    </row>
    <row r="15305" spans="1:7" x14ac:dyDescent="0.25">
      <c r="A15305" t="s">
        <v>30017</v>
      </c>
      <c r="B15305" t="s">
        <v>30018</v>
      </c>
      <c r="C15305">
        <v>1</v>
      </c>
      <c r="D15305">
        <v>60.41</v>
      </c>
      <c r="E15305">
        <v>31.361000000000001</v>
      </c>
      <c r="F15305">
        <v>28.178000000000001</v>
      </c>
      <c r="G15305" t="s">
        <v>312</v>
      </c>
    </row>
    <row r="15306" spans="1:7" x14ac:dyDescent="0.25">
      <c r="A15306" t="s">
        <v>30019</v>
      </c>
      <c r="B15306" t="s">
        <v>30020</v>
      </c>
      <c r="C15306">
        <v>1</v>
      </c>
      <c r="D15306">
        <v>68.430000000000007</v>
      </c>
      <c r="E15306">
        <v>24.21</v>
      </c>
      <c r="F15306">
        <v>23.568000000000001</v>
      </c>
      <c r="G15306" t="s">
        <v>312</v>
      </c>
    </row>
    <row r="15307" spans="1:7" x14ac:dyDescent="0.25">
      <c r="A15307" t="s">
        <v>30021</v>
      </c>
      <c r="B15307" t="s">
        <v>30022</v>
      </c>
      <c r="C15307">
        <v>18</v>
      </c>
      <c r="D15307">
        <v>85.09</v>
      </c>
      <c r="E15307">
        <v>6.2190000000000003</v>
      </c>
      <c r="F15307">
        <v>7.351</v>
      </c>
      <c r="G15307" t="s">
        <v>22</v>
      </c>
    </row>
    <row r="15308" spans="1:7" x14ac:dyDescent="0.25">
      <c r="A15308" t="s">
        <v>30023</v>
      </c>
      <c r="B15308" t="s">
        <v>30024</v>
      </c>
      <c r="C15308">
        <v>998</v>
      </c>
      <c r="D15308">
        <v>0</v>
      </c>
      <c r="E15308">
        <v>0.6</v>
      </c>
      <c r="F15308">
        <v>0.5</v>
      </c>
      <c r="G15308" t="s">
        <v>22</v>
      </c>
    </row>
    <row r="15309" spans="1:7" x14ac:dyDescent="0.25">
      <c r="A15309" t="s">
        <v>30025</v>
      </c>
      <c r="B15309" t="s">
        <v>30026</v>
      </c>
      <c r="C15309">
        <v>1127</v>
      </c>
      <c r="D15309">
        <v>0</v>
      </c>
      <c r="E15309">
        <v>0.45</v>
      </c>
      <c r="F15309">
        <v>0.45</v>
      </c>
      <c r="G15309" t="s">
        <v>22</v>
      </c>
    </row>
    <row r="15310" spans="1:7" x14ac:dyDescent="0.25">
      <c r="A15310" t="s">
        <v>30027</v>
      </c>
      <c r="B15310" t="s">
        <v>30028</v>
      </c>
      <c r="C15310">
        <v>1</v>
      </c>
      <c r="D15310">
        <v>216.87</v>
      </c>
      <c r="E15310">
        <v>45.22</v>
      </c>
      <c r="F15310">
        <v>45.22</v>
      </c>
      <c r="G15310" t="s">
        <v>33</v>
      </c>
    </row>
    <row r="15311" spans="1:7" x14ac:dyDescent="0.25">
      <c r="A15311" t="s">
        <v>30029</v>
      </c>
      <c r="B15311" t="s">
        <v>30030</v>
      </c>
      <c r="C15311">
        <v>0</v>
      </c>
      <c r="D15311">
        <v>0</v>
      </c>
      <c r="E15311">
        <v>30.93</v>
      </c>
      <c r="F15311">
        <v>30.93</v>
      </c>
      <c r="G15311" t="s">
        <v>22</v>
      </c>
    </row>
    <row r="15312" spans="1:7" x14ac:dyDescent="0.25">
      <c r="A15312" t="s">
        <v>30031</v>
      </c>
      <c r="B15312" t="s">
        <v>30032</v>
      </c>
      <c r="C15312">
        <v>0</v>
      </c>
      <c r="D15312">
        <v>0</v>
      </c>
      <c r="E15312">
        <v>6.2850000000000001</v>
      </c>
      <c r="F15312">
        <v>4.3090000000000002</v>
      </c>
      <c r="G15312" t="s">
        <v>22</v>
      </c>
    </row>
    <row r="15313" spans="1:7" x14ac:dyDescent="0.25">
      <c r="A15313" t="s">
        <v>30033</v>
      </c>
      <c r="B15313" t="s">
        <v>30034</v>
      </c>
      <c r="C15313">
        <v>888</v>
      </c>
      <c r="D15313">
        <v>0</v>
      </c>
      <c r="E15313">
        <v>0.93</v>
      </c>
      <c r="F15313">
        <v>0.89</v>
      </c>
      <c r="G15313" t="s">
        <v>22</v>
      </c>
    </row>
    <row r="15314" spans="1:7" x14ac:dyDescent="0.25">
      <c r="A15314" t="s">
        <v>30035</v>
      </c>
      <c r="B15314" t="s">
        <v>30036</v>
      </c>
      <c r="C15314">
        <v>0</v>
      </c>
      <c r="D15314">
        <v>639</v>
      </c>
      <c r="E15314">
        <v>192.97399999999999</v>
      </c>
      <c r="F15314">
        <v>194.77</v>
      </c>
      <c r="G15314" t="s">
        <v>33</v>
      </c>
    </row>
    <row r="15315" spans="1:7" x14ac:dyDescent="0.25">
      <c r="A15315" t="s">
        <v>30037</v>
      </c>
      <c r="B15315" t="s">
        <v>30038</v>
      </c>
      <c r="C15315">
        <v>0</v>
      </c>
      <c r="D15315">
        <v>0</v>
      </c>
      <c r="E15315">
        <v>17.172999999999998</v>
      </c>
      <c r="F15315">
        <v>6.6109999999999998</v>
      </c>
      <c r="G15315" t="s">
        <v>22</v>
      </c>
    </row>
    <row r="15316" spans="1:7" x14ac:dyDescent="0.25">
      <c r="A15316" t="s">
        <v>30039</v>
      </c>
      <c r="B15316" t="s">
        <v>30040</v>
      </c>
      <c r="C15316">
        <v>0</v>
      </c>
      <c r="D15316">
        <v>165.06</v>
      </c>
      <c r="E15316">
        <v>19.687000000000001</v>
      </c>
      <c r="F15316">
        <v>22.408000000000001</v>
      </c>
      <c r="G15316" t="s">
        <v>33</v>
      </c>
    </row>
    <row r="15317" spans="1:7" x14ac:dyDescent="0.25">
      <c r="A15317" t="s">
        <v>30041</v>
      </c>
      <c r="B15317" t="s">
        <v>30042</v>
      </c>
      <c r="C15317">
        <v>32</v>
      </c>
      <c r="D15317">
        <v>0</v>
      </c>
      <c r="E15317">
        <v>0.82</v>
      </c>
      <c r="F15317">
        <v>0.77</v>
      </c>
      <c r="G15317" t="s">
        <v>33</v>
      </c>
    </row>
    <row r="15318" spans="1:7" x14ac:dyDescent="0.25">
      <c r="A15318" t="s">
        <v>30043</v>
      </c>
      <c r="B15318" t="s">
        <v>30044</v>
      </c>
      <c r="C15318">
        <v>0</v>
      </c>
      <c r="D15318">
        <v>275.72000000000003</v>
      </c>
      <c r="E15318">
        <v>63.595999999999997</v>
      </c>
      <c r="F15318">
        <v>17.457999999999998</v>
      </c>
      <c r="G15318" t="s">
        <v>312</v>
      </c>
    </row>
    <row r="15319" spans="1:7" x14ac:dyDescent="0.25">
      <c r="A15319" t="s">
        <v>30045</v>
      </c>
      <c r="B15319" t="s">
        <v>30046</v>
      </c>
      <c r="C15319">
        <v>1</v>
      </c>
      <c r="D15319">
        <v>0</v>
      </c>
      <c r="E15319">
        <v>104.276</v>
      </c>
      <c r="F15319">
        <v>0.20399999999999999</v>
      </c>
      <c r="G15319" t="s">
        <v>22</v>
      </c>
    </row>
    <row r="15320" spans="1:7" x14ac:dyDescent="0.25">
      <c r="A15320" t="s">
        <v>30047</v>
      </c>
      <c r="B15320" t="s">
        <v>30048</v>
      </c>
      <c r="C15320">
        <v>1</v>
      </c>
      <c r="D15320">
        <v>410.42</v>
      </c>
      <c r="E15320">
        <v>105.611</v>
      </c>
      <c r="F15320">
        <v>101.096</v>
      </c>
      <c r="G15320" t="s">
        <v>312</v>
      </c>
    </row>
    <row r="15321" spans="1:7" x14ac:dyDescent="0.25">
      <c r="A15321" t="s">
        <v>30049</v>
      </c>
      <c r="B15321" t="s">
        <v>30050</v>
      </c>
      <c r="C15321">
        <v>0</v>
      </c>
      <c r="D15321">
        <v>725</v>
      </c>
      <c r="E15321">
        <v>312.83199999999999</v>
      </c>
      <c r="F15321">
        <v>351.22800000000001</v>
      </c>
      <c r="G15321" t="s">
        <v>33</v>
      </c>
    </row>
    <row r="15322" spans="1:7" x14ac:dyDescent="0.25">
      <c r="A15322" t="s">
        <v>30051</v>
      </c>
      <c r="B15322" t="s">
        <v>30052</v>
      </c>
      <c r="C15322">
        <v>0</v>
      </c>
      <c r="D15322">
        <v>725</v>
      </c>
      <c r="E15322">
        <v>312.83199999999999</v>
      </c>
      <c r="F15322">
        <v>0</v>
      </c>
      <c r="G15322" t="s">
        <v>33</v>
      </c>
    </row>
    <row r="15323" spans="1:7" x14ac:dyDescent="0.25">
      <c r="A15323" t="s">
        <v>30053</v>
      </c>
      <c r="B15323" t="s">
        <v>30054</v>
      </c>
      <c r="C15323">
        <v>0</v>
      </c>
      <c r="D15323">
        <v>0</v>
      </c>
      <c r="E15323">
        <v>349.05</v>
      </c>
      <c r="F15323">
        <v>0</v>
      </c>
      <c r="G15323" t="s">
        <v>33</v>
      </c>
    </row>
    <row r="15324" spans="1:7" x14ac:dyDescent="0.25">
      <c r="A15324" t="s">
        <v>30055</v>
      </c>
      <c r="B15324" t="s">
        <v>30056</v>
      </c>
      <c r="C15324">
        <v>3</v>
      </c>
      <c r="D15324">
        <v>42.87</v>
      </c>
      <c r="E15324">
        <v>16.045000000000002</v>
      </c>
      <c r="F15324">
        <v>4.2759999999999998</v>
      </c>
      <c r="G15324" t="s">
        <v>312</v>
      </c>
    </row>
    <row r="15325" spans="1:7" x14ac:dyDescent="0.25">
      <c r="A15325" t="s">
        <v>30057</v>
      </c>
      <c r="B15325" t="s">
        <v>30058</v>
      </c>
      <c r="C15325">
        <v>0</v>
      </c>
      <c r="D15325">
        <v>0</v>
      </c>
      <c r="E15325">
        <v>9.8369999999999997</v>
      </c>
      <c r="F15325">
        <v>2.58</v>
      </c>
      <c r="G15325" t="s">
        <v>22</v>
      </c>
    </row>
    <row r="15326" spans="1:7" x14ac:dyDescent="0.25">
      <c r="A15326" t="s">
        <v>30059</v>
      </c>
      <c r="B15326" t="s">
        <v>30060</v>
      </c>
      <c r="C15326">
        <v>1</v>
      </c>
      <c r="D15326">
        <v>55.58</v>
      </c>
      <c r="E15326">
        <v>26.352</v>
      </c>
      <c r="F15326">
        <v>5.2249999999999996</v>
      </c>
      <c r="G15326" t="s">
        <v>312</v>
      </c>
    </row>
    <row r="15327" spans="1:7" x14ac:dyDescent="0.25">
      <c r="A15327" t="s">
        <v>30061</v>
      </c>
      <c r="B15327" t="s">
        <v>30062</v>
      </c>
      <c r="C15327">
        <v>0</v>
      </c>
      <c r="D15327">
        <v>261.47000000000003</v>
      </c>
      <c r="E15327">
        <v>124.83799999999999</v>
      </c>
      <c r="F15327">
        <v>105.946</v>
      </c>
      <c r="G15327" t="s">
        <v>312</v>
      </c>
    </row>
    <row r="15328" spans="1:7" x14ac:dyDescent="0.25">
      <c r="A15328" t="s">
        <v>30063</v>
      </c>
      <c r="B15328" t="s">
        <v>30064</v>
      </c>
      <c r="C15328">
        <v>2</v>
      </c>
      <c r="D15328">
        <v>260.61</v>
      </c>
      <c r="E15328">
        <v>56.369</v>
      </c>
      <c r="F15328">
        <v>17.167999999999999</v>
      </c>
      <c r="G15328" t="s">
        <v>312</v>
      </c>
    </row>
    <row r="15329" spans="1:7" x14ac:dyDescent="0.25">
      <c r="A15329" t="s">
        <v>30065</v>
      </c>
      <c r="B15329" t="s">
        <v>30066</v>
      </c>
      <c r="C15329">
        <v>0</v>
      </c>
      <c r="D15329">
        <v>0</v>
      </c>
      <c r="E15329">
        <v>3.5169999999999999</v>
      </c>
      <c r="F15329">
        <v>2.5499999999999998</v>
      </c>
      <c r="G15329" t="s">
        <v>22</v>
      </c>
    </row>
    <row r="15330" spans="1:7" x14ac:dyDescent="0.25">
      <c r="A15330" t="s">
        <v>30067</v>
      </c>
      <c r="B15330" t="s">
        <v>30068</v>
      </c>
      <c r="C15330">
        <v>0</v>
      </c>
      <c r="D15330">
        <v>0</v>
      </c>
      <c r="E15330">
        <v>37.207000000000001</v>
      </c>
      <c r="F15330">
        <v>0</v>
      </c>
      <c r="G15330" t="s">
        <v>22</v>
      </c>
    </row>
    <row r="15331" spans="1:7" x14ac:dyDescent="0.25">
      <c r="A15331" t="s">
        <v>30069</v>
      </c>
      <c r="B15331" t="s">
        <v>30070</v>
      </c>
      <c r="C15331">
        <v>5423</v>
      </c>
      <c r="D15331">
        <v>0</v>
      </c>
      <c r="E15331">
        <v>1E-3</v>
      </c>
      <c r="F15331">
        <v>9.9500000000000005E-3</v>
      </c>
      <c r="G15331" t="s">
        <v>22</v>
      </c>
    </row>
    <row r="15332" spans="1:7" x14ac:dyDescent="0.25">
      <c r="A15332" t="s">
        <v>30071</v>
      </c>
      <c r="B15332" t="s">
        <v>30072</v>
      </c>
      <c r="C15332">
        <v>6</v>
      </c>
      <c r="D15332">
        <v>0</v>
      </c>
      <c r="E15332">
        <v>0</v>
      </c>
      <c r="F15332">
        <v>0</v>
      </c>
      <c r="G15332" t="s">
        <v>22</v>
      </c>
    </row>
    <row r="15333" spans="1:7" x14ac:dyDescent="0.25">
      <c r="A15333" t="s">
        <v>30073</v>
      </c>
      <c r="B15333" t="s">
        <v>30074</v>
      </c>
      <c r="C15333">
        <v>774</v>
      </c>
      <c r="D15333">
        <v>0</v>
      </c>
      <c r="E15333">
        <v>0.33200000000000002</v>
      </c>
      <c r="F15333">
        <v>0.33200000000000002</v>
      </c>
      <c r="G15333" t="s">
        <v>22</v>
      </c>
    </row>
    <row r="15334" spans="1:7" x14ac:dyDescent="0.25">
      <c r="A15334" t="s">
        <v>30075</v>
      </c>
      <c r="B15334" t="s">
        <v>30076</v>
      </c>
      <c r="C15334">
        <v>105</v>
      </c>
      <c r="D15334">
        <v>0</v>
      </c>
      <c r="E15334">
        <v>0</v>
      </c>
      <c r="F15334">
        <v>0</v>
      </c>
      <c r="G15334" t="s">
        <v>22</v>
      </c>
    </row>
    <row r="15335" spans="1:7" x14ac:dyDescent="0.25">
      <c r="A15335" t="s">
        <v>30077</v>
      </c>
      <c r="B15335" t="s">
        <v>30078</v>
      </c>
      <c r="C15335">
        <v>18</v>
      </c>
      <c r="D15335">
        <v>0</v>
      </c>
      <c r="E15335">
        <v>0</v>
      </c>
      <c r="F15335">
        <v>0</v>
      </c>
      <c r="G15335" t="s">
        <v>22</v>
      </c>
    </row>
    <row r="15336" spans="1:7" x14ac:dyDescent="0.25">
      <c r="A15336" t="s">
        <v>30079</v>
      </c>
      <c r="B15336" t="s">
        <v>30080</v>
      </c>
      <c r="C15336">
        <v>8</v>
      </c>
      <c r="D15336">
        <v>0</v>
      </c>
      <c r="E15336">
        <v>0</v>
      </c>
      <c r="F15336">
        <v>0</v>
      </c>
      <c r="G15336" t="s">
        <v>22</v>
      </c>
    </row>
    <row r="15337" spans="1:7" x14ac:dyDescent="0.25">
      <c r="A15337" t="s">
        <v>30081</v>
      </c>
      <c r="B15337" t="s">
        <v>30082</v>
      </c>
      <c r="C15337">
        <v>3</v>
      </c>
      <c r="D15337">
        <v>252.12</v>
      </c>
      <c r="E15337">
        <v>40.613</v>
      </c>
      <c r="F15337">
        <v>37.412999999999997</v>
      </c>
      <c r="G15337" t="s">
        <v>312</v>
      </c>
    </row>
    <row r="15338" spans="1:7" x14ac:dyDescent="0.25">
      <c r="A15338" t="s">
        <v>30083</v>
      </c>
      <c r="B15338" t="s">
        <v>30084</v>
      </c>
      <c r="C15338">
        <v>788</v>
      </c>
      <c r="D15338">
        <v>0</v>
      </c>
      <c r="E15338">
        <v>20.9</v>
      </c>
      <c r="F15338">
        <v>19</v>
      </c>
      <c r="G15338" t="s">
        <v>22</v>
      </c>
    </row>
    <row r="15339" spans="1:7" x14ac:dyDescent="0.25">
      <c r="A15339" t="s">
        <v>30085</v>
      </c>
      <c r="B15339" t="s">
        <v>30086</v>
      </c>
      <c r="C15339">
        <v>12</v>
      </c>
      <c r="D15339">
        <v>0</v>
      </c>
      <c r="E15339">
        <v>248.28</v>
      </c>
      <c r="F15339">
        <v>248.28</v>
      </c>
      <c r="G15339" t="s">
        <v>22</v>
      </c>
    </row>
    <row r="15340" spans="1:7" x14ac:dyDescent="0.25">
      <c r="A15340" t="s">
        <v>30087</v>
      </c>
      <c r="B15340" t="s">
        <v>30088</v>
      </c>
      <c r="C15340">
        <v>0</v>
      </c>
      <c r="D15340">
        <v>0</v>
      </c>
      <c r="E15340">
        <v>11.879</v>
      </c>
      <c r="F15340">
        <v>2.97</v>
      </c>
      <c r="G15340" t="s">
        <v>22</v>
      </c>
    </row>
    <row r="15341" spans="1:7" x14ac:dyDescent="0.25">
      <c r="A15341" t="s">
        <v>30089</v>
      </c>
      <c r="B15341" t="s">
        <v>30090</v>
      </c>
      <c r="C15341">
        <v>0</v>
      </c>
      <c r="D15341">
        <v>0</v>
      </c>
      <c r="E15341">
        <v>240.91</v>
      </c>
      <c r="F15341">
        <v>0</v>
      </c>
      <c r="G15341" t="s">
        <v>33</v>
      </c>
    </row>
    <row r="15342" spans="1:7" x14ac:dyDescent="0.25">
      <c r="A15342" t="s">
        <v>30091</v>
      </c>
      <c r="B15342" t="s">
        <v>30092</v>
      </c>
      <c r="C15342">
        <v>0</v>
      </c>
      <c r="D15342">
        <v>0</v>
      </c>
      <c r="E15342">
        <v>241.73500000000001</v>
      </c>
      <c r="F15342">
        <v>0</v>
      </c>
      <c r="G15342" t="s">
        <v>33</v>
      </c>
    </row>
    <row r="15343" spans="1:7" x14ac:dyDescent="0.25">
      <c r="A15343" t="s">
        <v>30093</v>
      </c>
      <c r="B15343" t="s">
        <v>30094</v>
      </c>
      <c r="C15343">
        <v>500</v>
      </c>
      <c r="D15343">
        <v>0</v>
      </c>
      <c r="E15343">
        <v>0.47</v>
      </c>
      <c r="F15343">
        <v>0.47</v>
      </c>
      <c r="G15343" t="s">
        <v>22</v>
      </c>
    </row>
    <row r="15344" spans="1:7" x14ac:dyDescent="0.25">
      <c r="A15344" t="s">
        <v>30095</v>
      </c>
      <c r="B15344" t="s">
        <v>30096</v>
      </c>
      <c r="C15344">
        <v>0</v>
      </c>
      <c r="D15344">
        <v>0</v>
      </c>
      <c r="E15344">
        <v>4.415</v>
      </c>
      <c r="F15344">
        <v>1.7190000000000001</v>
      </c>
      <c r="G15344" t="s">
        <v>22</v>
      </c>
    </row>
    <row r="15345" spans="1:7" x14ac:dyDescent="0.25">
      <c r="A15345" t="s">
        <v>30097</v>
      </c>
      <c r="B15345" t="s">
        <v>30098</v>
      </c>
      <c r="C15345">
        <v>0</v>
      </c>
      <c r="D15345">
        <v>172.5</v>
      </c>
      <c r="E15345">
        <v>37.448</v>
      </c>
      <c r="F15345">
        <v>0</v>
      </c>
      <c r="G15345" t="s">
        <v>33</v>
      </c>
    </row>
    <row r="15346" spans="1:7" x14ac:dyDescent="0.25">
      <c r="A15346" t="s">
        <v>30099</v>
      </c>
      <c r="B15346" t="s">
        <v>30100</v>
      </c>
      <c r="C15346">
        <v>0</v>
      </c>
      <c r="D15346">
        <v>0</v>
      </c>
      <c r="E15346">
        <v>0</v>
      </c>
      <c r="F15346">
        <v>0</v>
      </c>
      <c r="G15346" t="s">
        <v>22</v>
      </c>
    </row>
    <row r="15347" spans="1:7" x14ac:dyDescent="0.25">
      <c r="A15347" t="s">
        <v>30101</v>
      </c>
      <c r="B15347" t="s">
        <v>30102</v>
      </c>
      <c r="C15347">
        <v>10</v>
      </c>
      <c r="D15347">
        <v>0</v>
      </c>
      <c r="E15347">
        <v>48.51</v>
      </c>
      <c r="F15347">
        <v>33</v>
      </c>
      <c r="G15347" t="s">
        <v>22</v>
      </c>
    </row>
    <row r="15348" spans="1:7" x14ac:dyDescent="0.25">
      <c r="A15348" t="s">
        <v>30103</v>
      </c>
      <c r="B15348" t="s">
        <v>30104</v>
      </c>
      <c r="C15348">
        <v>37</v>
      </c>
      <c r="D15348">
        <v>0</v>
      </c>
      <c r="E15348">
        <v>5.5789999999999997</v>
      </c>
      <c r="F15348">
        <v>0</v>
      </c>
      <c r="G15348" t="s">
        <v>22</v>
      </c>
    </row>
    <row r="15349" spans="1:7" x14ac:dyDescent="0.25">
      <c r="A15349" t="s">
        <v>30105</v>
      </c>
      <c r="B15349" t="s">
        <v>30106</v>
      </c>
      <c r="C15349">
        <v>0</v>
      </c>
      <c r="D15349">
        <v>0</v>
      </c>
      <c r="E15349">
        <v>2.31</v>
      </c>
      <c r="F15349">
        <v>2.31</v>
      </c>
      <c r="G15349" t="s">
        <v>33</v>
      </c>
    </row>
    <row r="15350" spans="1:7" x14ac:dyDescent="0.25">
      <c r="A15350" t="s">
        <v>30107</v>
      </c>
      <c r="B15350" t="s">
        <v>30108</v>
      </c>
      <c r="C15350">
        <v>26</v>
      </c>
      <c r="D15350">
        <v>0</v>
      </c>
      <c r="E15350">
        <v>5.7089999999999996</v>
      </c>
      <c r="F15350">
        <v>5.7089999999999996</v>
      </c>
      <c r="G15350" t="s">
        <v>33</v>
      </c>
    </row>
    <row r="15351" spans="1:7" x14ac:dyDescent="0.25">
      <c r="A15351" t="s">
        <v>30109</v>
      </c>
      <c r="B15351" t="s">
        <v>30110</v>
      </c>
      <c r="C15351">
        <v>0</v>
      </c>
      <c r="D15351">
        <v>0</v>
      </c>
      <c r="E15351">
        <v>32.429000000000002</v>
      </c>
      <c r="F15351">
        <v>2.972</v>
      </c>
      <c r="G15351" t="s">
        <v>22</v>
      </c>
    </row>
    <row r="15352" spans="1:7" x14ac:dyDescent="0.25">
      <c r="A15352" t="s">
        <v>30111</v>
      </c>
      <c r="B15352" t="s">
        <v>30112</v>
      </c>
      <c r="C15352">
        <v>0</v>
      </c>
      <c r="D15352">
        <v>53.85</v>
      </c>
      <c r="E15352">
        <v>25.007000000000001</v>
      </c>
      <c r="F15352">
        <v>9.282</v>
      </c>
      <c r="G15352" t="s">
        <v>312</v>
      </c>
    </row>
    <row r="15353" spans="1:7" x14ac:dyDescent="0.25">
      <c r="A15353" t="s">
        <v>30113</v>
      </c>
      <c r="B15353" t="s">
        <v>30114</v>
      </c>
      <c r="C15353">
        <v>2</v>
      </c>
      <c r="D15353">
        <v>88.09</v>
      </c>
      <c r="E15353">
        <v>55.475000000000001</v>
      </c>
      <c r="F15353">
        <v>55.475000000000001</v>
      </c>
      <c r="G15353" t="s">
        <v>312</v>
      </c>
    </row>
    <row r="15354" spans="1:7" x14ac:dyDescent="0.25">
      <c r="A15354" t="s">
        <v>30115</v>
      </c>
      <c r="B15354" t="s">
        <v>30116</v>
      </c>
      <c r="C15354">
        <v>183</v>
      </c>
      <c r="D15354">
        <v>0</v>
      </c>
      <c r="E15354">
        <v>2.13</v>
      </c>
      <c r="F15354">
        <v>2.13</v>
      </c>
      <c r="G15354" t="s">
        <v>33</v>
      </c>
    </row>
    <row r="15355" spans="1:7" x14ac:dyDescent="0.25">
      <c r="A15355" t="s">
        <v>30117</v>
      </c>
      <c r="B15355" t="s">
        <v>30118</v>
      </c>
      <c r="C15355">
        <v>110</v>
      </c>
      <c r="D15355">
        <v>0</v>
      </c>
      <c r="E15355">
        <v>1.4119999999999999</v>
      </c>
      <c r="F15355">
        <v>1.4119999999999999</v>
      </c>
      <c r="G15355" t="s">
        <v>33</v>
      </c>
    </row>
    <row r="15356" spans="1:7" x14ac:dyDescent="0.25">
      <c r="A15356" t="s">
        <v>30119</v>
      </c>
      <c r="B15356" t="s">
        <v>30120</v>
      </c>
      <c r="C15356">
        <v>0</v>
      </c>
      <c r="D15356">
        <v>65.2</v>
      </c>
      <c r="E15356">
        <v>15.483000000000001</v>
      </c>
      <c r="F15356">
        <v>15.483000000000001</v>
      </c>
      <c r="G15356" t="s">
        <v>33</v>
      </c>
    </row>
    <row r="15357" spans="1:7" x14ac:dyDescent="0.25">
      <c r="A15357" t="s">
        <v>30121</v>
      </c>
      <c r="B15357" t="s">
        <v>30122</v>
      </c>
      <c r="C15357">
        <v>0</v>
      </c>
      <c r="D15357">
        <v>0</v>
      </c>
      <c r="E15357">
        <v>0</v>
      </c>
      <c r="F15357">
        <v>0</v>
      </c>
      <c r="G15357" t="s">
        <v>33</v>
      </c>
    </row>
    <row r="15358" spans="1:7" x14ac:dyDescent="0.25">
      <c r="A15358" t="s">
        <v>30123</v>
      </c>
      <c r="B15358" t="s">
        <v>30124</v>
      </c>
      <c r="C15358">
        <v>2</v>
      </c>
      <c r="D15358">
        <v>0</v>
      </c>
      <c r="E15358">
        <v>16.7</v>
      </c>
      <c r="F15358">
        <v>7.4980000000000002</v>
      </c>
      <c r="G15358" t="s">
        <v>22</v>
      </c>
    </row>
    <row r="15359" spans="1:7" x14ac:dyDescent="0.25">
      <c r="A15359" t="s">
        <v>30125</v>
      </c>
      <c r="B15359" t="s">
        <v>30126</v>
      </c>
      <c r="C15359">
        <v>0</v>
      </c>
      <c r="D15359">
        <v>0</v>
      </c>
      <c r="E15359">
        <v>4.7709999999999999</v>
      </c>
      <c r="F15359">
        <v>0</v>
      </c>
      <c r="G15359" t="s">
        <v>33</v>
      </c>
    </row>
    <row r="15360" spans="1:7" x14ac:dyDescent="0.25">
      <c r="A15360" t="s">
        <v>30127</v>
      </c>
      <c r="B15360" t="s">
        <v>30128</v>
      </c>
      <c r="C15360">
        <v>0</v>
      </c>
      <c r="D15360">
        <v>2.29</v>
      </c>
      <c r="E15360">
        <v>0.253</v>
      </c>
      <c r="F15360">
        <v>0.24299999999999999</v>
      </c>
      <c r="G15360" t="s">
        <v>22</v>
      </c>
    </row>
    <row r="15361" spans="1:7" x14ac:dyDescent="0.25">
      <c r="A15361" t="s">
        <v>30129</v>
      </c>
      <c r="B15361" t="s">
        <v>30130</v>
      </c>
      <c r="C15361">
        <v>0</v>
      </c>
      <c r="D15361">
        <v>0</v>
      </c>
      <c r="E15361">
        <v>1.8080000000000001</v>
      </c>
      <c r="F15361">
        <v>0</v>
      </c>
      <c r="G15361" t="s">
        <v>33</v>
      </c>
    </row>
    <row r="15362" spans="1:7" x14ac:dyDescent="0.25">
      <c r="A15362" t="s">
        <v>30131</v>
      </c>
      <c r="B15362" t="s">
        <v>30132</v>
      </c>
      <c r="C15362">
        <v>0</v>
      </c>
      <c r="D15362">
        <v>0</v>
      </c>
      <c r="E15362">
        <v>35.764000000000003</v>
      </c>
      <c r="F15362">
        <v>0</v>
      </c>
      <c r="G15362" t="s">
        <v>33</v>
      </c>
    </row>
    <row r="15363" spans="1:7" x14ac:dyDescent="0.25">
      <c r="A15363" t="s">
        <v>30133</v>
      </c>
      <c r="B15363" t="s">
        <v>30134</v>
      </c>
      <c r="C15363">
        <v>0</v>
      </c>
      <c r="D15363">
        <v>0</v>
      </c>
      <c r="E15363">
        <v>62.83</v>
      </c>
      <c r="F15363">
        <v>62.83</v>
      </c>
      <c r="G15363" t="s">
        <v>22</v>
      </c>
    </row>
    <row r="15364" spans="1:7" x14ac:dyDescent="0.25">
      <c r="A15364" t="s">
        <v>30135</v>
      </c>
      <c r="B15364" t="s">
        <v>30136</v>
      </c>
      <c r="C15364">
        <v>0</v>
      </c>
      <c r="D15364">
        <v>0</v>
      </c>
      <c r="E15364">
        <v>11.746</v>
      </c>
      <c r="F15364">
        <v>0</v>
      </c>
      <c r="G15364" t="s">
        <v>33</v>
      </c>
    </row>
    <row r="15365" spans="1:7" x14ac:dyDescent="0.25">
      <c r="A15365" t="s">
        <v>30137</v>
      </c>
      <c r="B15365" t="s">
        <v>30138</v>
      </c>
      <c r="C15365">
        <v>0</v>
      </c>
      <c r="D15365">
        <v>0</v>
      </c>
      <c r="E15365">
        <v>12.738</v>
      </c>
      <c r="F15365">
        <v>12.738</v>
      </c>
      <c r="G15365" t="s">
        <v>33</v>
      </c>
    </row>
    <row r="15366" spans="1:7" x14ac:dyDescent="0.25">
      <c r="A15366" t="s">
        <v>30139</v>
      </c>
      <c r="B15366" t="s">
        <v>30140</v>
      </c>
      <c r="C15366">
        <v>0</v>
      </c>
      <c r="D15366">
        <v>0</v>
      </c>
      <c r="E15366">
        <v>18.756</v>
      </c>
      <c r="F15366">
        <v>0</v>
      </c>
      <c r="G15366" t="s">
        <v>33</v>
      </c>
    </row>
    <row r="15367" spans="1:7" x14ac:dyDescent="0.25">
      <c r="A15367" t="s">
        <v>30141</v>
      </c>
      <c r="B15367" t="s">
        <v>30142</v>
      </c>
      <c r="C15367">
        <v>3</v>
      </c>
      <c r="D15367">
        <v>0</v>
      </c>
      <c r="E15367">
        <v>5.6479999999999997</v>
      </c>
      <c r="F15367">
        <v>4.9260000000000002</v>
      </c>
      <c r="G15367" t="s">
        <v>33</v>
      </c>
    </row>
    <row r="15368" spans="1:7" x14ac:dyDescent="0.25">
      <c r="A15368" t="s">
        <v>30143</v>
      </c>
      <c r="B15368" t="s">
        <v>30144</v>
      </c>
      <c r="C15368">
        <v>0</v>
      </c>
      <c r="D15368">
        <v>0</v>
      </c>
      <c r="E15368">
        <v>1.526</v>
      </c>
      <c r="F15368">
        <v>0</v>
      </c>
      <c r="G15368" t="s">
        <v>33</v>
      </c>
    </row>
    <row r="15369" spans="1:7" x14ac:dyDescent="0.25">
      <c r="A15369" t="s">
        <v>30145</v>
      </c>
      <c r="B15369" t="s">
        <v>30146</v>
      </c>
      <c r="C15369">
        <v>5</v>
      </c>
      <c r="D15369">
        <v>0</v>
      </c>
      <c r="E15369">
        <v>5.9109999999999996</v>
      </c>
      <c r="F15369">
        <v>5.9109999999999996</v>
      </c>
      <c r="G15369" t="s">
        <v>33</v>
      </c>
    </row>
    <row r="15370" spans="1:7" x14ac:dyDescent="0.25">
      <c r="A15370" t="s">
        <v>30147</v>
      </c>
      <c r="B15370" t="s">
        <v>30148</v>
      </c>
      <c r="C15370">
        <v>0</v>
      </c>
      <c r="D15370">
        <v>0</v>
      </c>
      <c r="E15370">
        <v>35.396999999999998</v>
      </c>
      <c r="F15370">
        <v>0</v>
      </c>
      <c r="G15370" t="s">
        <v>33</v>
      </c>
    </row>
    <row r="15371" spans="1:7" x14ac:dyDescent="0.25">
      <c r="A15371" t="s">
        <v>30149</v>
      </c>
      <c r="B15371" t="s">
        <v>30150</v>
      </c>
      <c r="C15371">
        <v>1</v>
      </c>
      <c r="D15371">
        <v>56.23</v>
      </c>
      <c r="E15371">
        <v>11.582000000000001</v>
      </c>
      <c r="F15371">
        <v>7.673</v>
      </c>
      <c r="G15371" t="s">
        <v>22</v>
      </c>
    </row>
    <row r="15372" spans="1:7" x14ac:dyDescent="0.25">
      <c r="A15372" t="s">
        <v>30151</v>
      </c>
      <c r="B15372" t="s">
        <v>30152</v>
      </c>
      <c r="C15372">
        <v>2</v>
      </c>
      <c r="D15372">
        <v>204.57</v>
      </c>
      <c r="E15372">
        <v>58.54</v>
      </c>
      <c r="F15372">
        <v>38.110999999999997</v>
      </c>
      <c r="G15372" t="s">
        <v>33</v>
      </c>
    </row>
    <row r="15373" spans="1:7" x14ac:dyDescent="0.25">
      <c r="A15373" t="s">
        <v>30153</v>
      </c>
      <c r="B15373" t="s">
        <v>30154</v>
      </c>
      <c r="C15373">
        <v>0</v>
      </c>
      <c r="D15373">
        <v>0</v>
      </c>
      <c r="E15373">
        <v>57.695</v>
      </c>
      <c r="F15373">
        <v>28.193000000000001</v>
      </c>
      <c r="G15373" t="s">
        <v>22</v>
      </c>
    </row>
    <row r="15374" spans="1:7" x14ac:dyDescent="0.25">
      <c r="A15374" t="s">
        <v>30155</v>
      </c>
      <c r="B15374" t="s">
        <v>30156</v>
      </c>
      <c r="C15374">
        <v>0</v>
      </c>
      <c r="D15374">
        <v>58.36</v>
      </c>
      <c r="E15374">
        <v>30.114000000000001</v>
      </c>
      <c r="F15374">
        <v>22.754000000000001</v>
      </c>
      <c r="G15374" t="s">
        <v>312</v>
      </c>
    </row>
    <row r="15375" spans="1:7" x14ac:dyDescent="0.25">
      <c r="A15375" t="s">
        <v>30157</v>
      </c>
      <c r="B15375" t="s">
        <v>30158</v>
      </c>
      <c r="C15375">
        <v>0</v>
      </c>
      <c r="D15375">
        <v>102.67</v>
      </c>
      <c r="E15375">
        <v>39.659999999999997</v>
      </c>
      <c r="F15375">
        <v>39.659999999999997</v>
      </c>
      <c r="G15375" t="s">
        <v>22</v>
      </c>
    </row>
    <row r="15376" spans="1:7" x14ac:dyDescent="0.25">
      <c r="A15376" t="s">
        <v>30159</v>
      </c>
      <c r="B15376" t="s">
        <v>30160</v>
      </c>
      <c r="C15376">
        <v>0</v>
      </c>
      <c r="D15376">
        <v>0</v>
      </c>
      <c r="E15376">
        <v>5.9370000000000003</v>
      </c>
      <c r="F15376">
        <v>0</v>
      </c>
      <c r="G15376" t="s">
        <v>33</v>
      </c>
    </row>
    <row r="15377" spans="1:7" x14ac:dyDescent="0.25">
      <c r="A15377" t="s">
        <v>30161</v>
      </c>
      <c r="B15377" t="s">
        <v>19353</v>
      </c>
      <c r="C15377">
        <v>0</v>
      </c>
      <c r="D15377">
        <v>0</v>
      </c>
      <c r="E15377">
        <v>27.81</v>
      </c>
      <c r="F15377">
        <v>27.81</v>
      </c>
      <c r="G15377" t="s">
        <v>22</v>
      </c>
    </row>
    <row r="15378" spans="1:7" x14ac:dyDescent="0.25">
      <c r="A15378" t="s">
        <v>30162</v>
      </c>
      <c r="B15378" t="s">
        <v>27908</v>
      </c>
      <c r="C15378">
        <v>3</v>
      </c>
      <c r="D15378">
        <v>0</v>
      </c>
      <c r="E15378">
        <v>11.881</v>
      </c>
      <c r="F15378">
        <v>4.7350000000000003</v>
      </c>
      <c r="G15378" t="s">
        <v>22</v>
      </c>
    </row>
    <row r="15379" spans="1:7" x14ac:dyDescent="0.25">
      <c r="A15379" t="s">
        <v>30163</v>
      </c>
      <c r="B15379" t="s">
        <v>30164</v>
      </c>
      <c r="C15379">
        <v>0</v>
      </c>
      <c r="D15379">
        <v>89.15</v>
      </c>
      <c r="E15379">
        <v>36.212000000000003</v>
      </c>
      <c r="F15379">
        <v>0</v>
      </c>
      <c r="G15379" t="s">
        <v>33</v>
      </c>
    </row>
    <row r="15380" spans="1:7" x14ac:dyDescent="0.25">
      <c r="A15380" t="s">
        <v>30165</v>
      </c>
      <c r="B15380" t="s">
        <v>30166</v>
      </c>
      <c r="C15380">
        <v>0</v>
      </c>
      <c r="D15380">
        <v>0</v>
      </c>
      <c r="E15380">
        <v>5.9260000000000002</v>
      </c>
      <c r="F15380">
        <v>0</v>
      </c>
      <c r="G15380" t="s">
        <v>33</v>
      </c>
    </row>
    <row r="15381" spans="1:7" x14ac:dyDescent="0.25">
      <c r="A15381" t="s">
        <v>30167</v>
      </c>
      <c r="B15381" t="s">
        <v>30164</v>
      </c>
      <c r="C15381">
        <v>0</v>
      </c>
      <c r="D15381">
        <v>109.98</v>
      </c>
      <c r="E15381">
        <v>45.679000000000002</v>
      </c>
      <c r="F15381">
        <v>0</v>
      </c>
      <c r="G15381" t="s">
        <v>33</v>
      </c>
    </row>
    <row r="15382" spans="1:7" x14ac:dyDescent="0.25">
      <c r="A15382" t="s">
        <v>30168</v>
      </c>
      <c r="B15382" t="s">
        <v>30169</v>
      </c>
      <c r="C15382">
        <v>0</v>
      </c>
      <c r="D15382">
        <v>105.12</v>
      </c>
      <c r="E15382">
        <v>33.659999999999997</v>
      </c>
      <c r="F15382">
        <v>0</v>
      </c>
      <c r="G15382" t="s">
        <v>33</v>
      </c>
    </row>
    <row r="15383" spans="1:7" x14ac:dyDescent="0.25">
      <c r="A15383" t="s">
        <v>30170</v>
      </c>
      <c r="B15383" t="s">
        <v>30171</v>
      </c>
      <c r="C15383">
        <v>2</v>
      </c>
      <c r="D15383">
        <v>89.73</v>
      </c>
      <c r="E15383">
        <v>32.320999999999998</v>
      </c>
      <c r="F15383">
        <v>32.320999999999998</v>
      </c>
      <c r="G15383" t="s">
        <v>312</v>
      </c>
    </row>
    <row r="15384" spans="1:7" x14ac:dyDescent="0.25">
      <c r="A15384" t="s">
        <v>30172</v>
      </c>
      <c r="B15384" t="s">
        <v>30173</v>
      </c>
      <c r="C15384">
        <v>1220.2</v>
      </c>
      <c r="D15384">
        <v>0</v>
      </c>
      <c r="E15384">
        <v>0.14299999999999999</v>
      </c>
      <c r="F15384">
        <v>0.14299999999999999</v>
      </c>
      <c r="G15384" t="s">
        <v>22</v>
      </c>
    </row>
    <row r="15385" spans="1:7" x14ac:dyDescent="0.25">
      <c r="A15385" t="s">
        <v>30174</v>
      </c>
      <c r="B15385" t="s">
        <v>30175</v>
      </c>
      <c r="C15385">
        <v>1927.2</v>
      </c>
      <c r="D15385">
        <v>0</v>
      </c>
      <c r="E15385">
        <v>0.34300000000000003</v>
      </c>
      <c r="F15385">
        <v>0.26</v>
      </c>
      <c r="G15385" t="s">
        <v>22</v>
      </c>
    </row>
    <row r="15386" spans="1:7" x14ac:dyDescent="0.25">
      <c r="A15386" t="s">
        <v>30176</v>
      </c>
      <c r="B15386" t="s">
        <v>30177</v>
      </c>
      <c r="C15386">
        <v>0</v>
      </c>
      <c r="D15386">
        <v>0</v>
      </c>
      <c r="E15386">
        <v>3.028</v>
      </c>
      <c r="F15386">
        <v>0</v>
      </c>
      <c r="G15386" t="s">
        <v>22</v>
      </c>
    </row>
    <row r="15387" spans="1:7" x14ac:dyDescent="0.25">
      <c r="A15387" t="s">
        <v>30178</v>
      </c>
      <c r="B15387" t="s">
        <v>30179</v>
      </c>
      <c r="C15387">
        <v>2</v>
      </c>
      <c r="D15387">
        <v>82.69</v>
      </c>
      <c r="E15387">
        <v>27.414999999999999</v>
      </c>
      <c r="F15387">
        <v>3.6739999999999999</v>
      </c>
      <c r="G15387" t="s">
        <v>312</v>
      </c>
    </row>
    <row r="15388" spans="1:7" x14ac:dyDescent="0.25">
      <c r="A15388" t="s">
        <v>30180</v>
      </c>
      <c r="B15388" t="s">
        <v>30181</v>
      </c>
      <c r="C15388">
        <v>0</v>
      </c>
      <c r="D15388">
        <v>0</v>
      </c>
      <c r="E15388">
        <v>0</v>
      </c>
      <c r="F15388">
        <v>0</v>
      </c>
      <c r="G15388" t="s">
        <v>22</v>
      </c>
    </row>
    <row r="15389" spans="1:7" x14ac:dyDescent="0.25">
      <c r="A15389" t="s">
        <v>30182</v>
      </c>
      <c r="B15389" t="s">
        <v>30183</v>
      </c>
      <c r="C15389">
        <v>0</v>
      </c>
      <c r="D15389">
        <v>234.92</v>
      </c>
      <c r="E15389">
        <v>109.392</v>
      </c>
      <c r="F15389">
        <v>109.392</v>
      </c>
      <c r="G15389" t="s">
        <v>33</v>
      </c>
    </row>
    <row r="15390" spans="1:7" x14ac:dyDescent="0.25">
      <c r="A15390" t="s">
        <v>30184</v>
      </c>
      <c r="B15390" t="s">
        <v>30185</v>
      </c>
      <c r="C15390">
        <v>0</v>
      </c>
      <c r="D15390">
        <v>236.21</v>
      </c>
      <c r="E15390">
        <v>110.602</v>
      </c>
      <c r="F15390">
        <v>110.602</v>
      </c>
      <c r="G15390" t="s">
        <v>33</v>
      </c>
    </row>
    <row r="15391" spans="1:7" x14ac:dyDescent="0.25">
      <c r="A15391" t="s">
        <v>30186</v>
      </c>
      <c r="B15391" t="s">
        <v>30187</v>
      </c>
      <c r="C15391">
        <v>0</v>
      </c>
      <c r="D15391">
        <v>0</v>
      </c>
      <c r="E15391">
        <v>139.43</v>
      </c>
      <c r="F15391">
        <v>0</v>
      </c>
      <c r="G15391" t="s">
        <v>22</v>
      </c>
    </row>
    <row r="15392" spans="1:7" x14ac:dyDescent="0.25">
      <c r="A15392" t="s">
        <v>30188</v>
      </c>
      <c r="B15392" t="s">
        <v>30189</v>
      </c>
      <c r="C15392">
        <v>0</v>
      </c>
      <c r="D15392">
        <v>312</v>
      </c>
      <c r="E15392">
        <v>136.34700000000001</v>
      </c>
      <c r="F15392">
        <v>0</v>
      </c>
      <c r="G15392" t="s">
        <v>33</v>
      </c>
    </row>
    <row r="15393" spans="1:7" x14ac:dyDescent="0.25">
      <c r="A15393" t="s">
        <v>30190</v>
      </c>
      <c r="B15393" t="s">
        <v>30191</v>
      </c>
      <c r="C15393">
        <v>0</v>
      </c>
      <c r="D15393">
        <v>0</v>
      </c>
      <c r="E15393">
        <v>9.2349999999999994</v>
      </c>
      <c r="F15393">
        <v>4.0529999999999999</v>
      </c>
      <c r="G15393" t="s">
        <v>22</v>
      </c>
    </row>
    <row r="15394" spans="1:7" x14ac:dyDescent="0.25">
      <c r="A15394" t="s">
        <v>30192</v>
      </c>
      <c r="B15394" t="s">
        <v>30193</v>
      </c>
      <c r="C15394">
        <v>0</v>
      </c>
      <c r="D15394">
        <v>0</v>
      </c>
      <c r="E15394">
        <v>28.33</v>
      </c>
      <c r="F15394">
        <v>28.33</v>
      </c>
      <c r="G15394" t="s">
        <v>22</v>
      </c>
    </row>
    <row r="15395" spans="1:7" x14ac:dyDescent="0.25">
      <c r="A15395" t="s">
        <v>30194</v>
      </c>
      <c r="B15395" t="s">
        <v>30195</v>
      </c>
      <c r="C15395">
        <v>0</v>
      </c>
      <c r="D15395">
        <v>873.71</v>
      </c>
      <c r="E15395">
        <v>95.766999999999996</v>
      </c>
      <c r="F15395">
        <v>95.766999999999996</v>
      </c>
      <c r="G15395" t="s">
        <v>33</v>
      </c>
    </row>
    <row r="15396" spans="1:7" x14ac:dyDescent="0.25">
      <c r="A15396" t="s">
        <v>30196</v>
      </c>
      <c r="B15396" t="s">
        <v>30197</v>
      </c>
      <c r="C15396">
        <v>772</v>
      </c>
      <c r="D15396">
        <v>0</v>
      </c>
      <c r="E15396">
        <v>25.743379999999998</v>
      </c>
      <c r="F15396">
        <v>14.01</v>
      </c>
      <c r="G15396" t="s">
        <v>22</v>
      </c>
    </row>
    <row r="15397" spans="1:7" x14ac:dyDescent="0.25">
      <c r="A15397" t="s">
        <v>30198</v>
      </c>
      <c r="B15397" t="s">
        <v>30199</v>
      </c>
      <c r="C15397">
        <v>18</v>
      </c>
      <c r="D15397">
        <v>88.5</v>
      </c>
      <c r="E15397">
        <v>58.399000000000001</v>
      </c>
      <c r="F15397">
        <v>58.399000000000001</v>
      </c>
      <c r="G15397" t="s">
        <v>33</v>
      </c>
    </row>
    <row r="15398" spans="1:7" x14ac:dyDescent="0.25">
      <c r="A15398" t="s">
        <v>30200</v>
      </c>
      <c r="B15398" t="s">
        <v>30201</v>
      </c>
      <c r="C15398">
        <v>0</v>
      </c>
      <c r="D15398">
        <v>0</v>
      </c>
      <c r="E15398">
        <v>0.45700000000000002</v>
      </c>
      <c r="F15398">
        <v>0</v>
      </c>
      <c r="G15398" t="s">
        <v>22</v>
      </c>
    </row>
    <row r="15399" spans="1:7" x14ac:dyDescent="0.25">
      <c r="A15399" t="s">
        <v>30202</v>
      </c>
      <c r="B15399" t="s">
        <v>30203</v>
      </c>
      <c r="C15399">
        <v>1</v>
      </c>
      <c r="D15399">
        <v>0</v>
      </c>
      <c r="E15399">
        <v>37.51</v>
      </c>
      <c r="F15399">
        <v>37.51</v>
      </c>
      <c r="G15399" t="s">
        <v>22</v>
      </c>
    </row>
    <row r="15400" spans="1:7" x14ac:dyDescent="0.25">
      <c r="A15400" t="s">
        <v>30204</v>
      </c>
      <c r="B15400" t="s">
        <v>7991</v>
      </c>
      <c r="C15400">
        <v>0</v>
      </c>
      <c r="D15400">
        <v>0</v>
      </c>
      <c r="E15400">
        <v>0.39</v>
      </c>
      <c r="F15400">
        <v>0</v>
      </c>
      <c r="G15400" t="s">
        <v>22</v>
      </c>
    </row>
    <row r="15401" spans="1:7" x14ac:dyDescent="0.25">
      <c r="A15401" t="s">
        <v>30205</v>
      </c>
      <c r="B15401" t="s">
        <v>30206</v>
      </c>
      <c r="C15401">
        <v>10</v>
      </c>
      <c r="D15401">
        <v>0</v>
      </c>
      <c r="E15401">
        <v>3.07</v>
      </c>
      <c r="F15401">
        <v>3.07</v>
      </c>
      <c r="G15401" t="s">
        <v>22</v>
      </c>
    </row>
    <row r="15402" spans="1:7" x14ac:dyDescent="0.25">
      <c r="A15402" t="s">
        <v>30207</v>
      </c>
      <c r="B15402" t="s">
        <v>30208</v>
      </c>
      <c r="C15402">
        <v>0</v>
      </c>
      <c r="D15402">
        <v>0</v>
      </c>
      <c r="E15402">
        <v>10.3</v>
      </c>
      <c r="F15402">
        <v>10.3</v>
      </c>
      <c r="G15402" t="s">
        <v>22</v>
      </c>
    </row>
    <row r="15403" spans="1:7" x14ac:dyDescent="0.25">
      <c r="A15403" t="s">
        <v>30209</v>
      </c>
      <c r="B15403" t="s">
        <v>30210</v>
      </c>
      <c r="C15403">
        <v>4</v>
      </c>
      <c r="D15403">
        <v>28.45</v>
      </c>
      <c r="E15403">
        <v>15.034000000000001</v>
      </c>
      <c r="F15403">
        <v>13.856999999999999</v>
      </c>
      <c r="G15403" t="s">
        <v>33</v>
      </c>
    </row>
    <row r="15404" spans="1:7" x14ac:dyDescent="0.25">
      <c r="A15404" t="s">
        <v>30211</v>
      </c>
      <c r="B15404" t="s">
        <v>30212</v>
      </c>
      <c r="C15404">
        <v>1</v>
      </c>
      <c r="D15404">
        <v>33.03</v>
      </c>
      <c r="E15404">
        <v>22.402000000000001</v>
      </c>
      <c r="F15404">
        <v>21.376999999999999</v>
      </c>
      <c r="G15404" t="s">
        <v>33</v>
      </c>
    </row>
    <row r="15405" spans="1:7" x14ac:dyDescent="0.25">
      <c r="A15405" t="s">
        <v>30213</v>
      </c>
      <c r="B15405" t="s">
        <v>30214</v>
      </c>
      <c r="C15405">
        <v>0</v>
      </c>
      <c r="D15405">
        <v>104.97</v>
      </c>
      <c r="E15405">
        <v>14.388999999999999</v>
      </c>
      <c r="F15405">
        <v>14.388999999999999</v>
      </c>
      <c r="G15405" t="s">
        <v>33</v>
      </c>
    </row>
    <row r="15406" spans="1:7" x14ac:dyDescent="0.25">
      <c r="A15406" t="s">
        <v>30215</v>
      </c>
      <c r="B15406" t="s">
        <v>30216</v>
      </c>
      <c r="C15406">
        <v>0</v>
      </c>
      <c r="D15406">
        <v>0</v>
      </c>
      <c r="E15406">
        <v>5.9</v>
      </c>
      <c r="F15406">
        <v>0</v>
      </c>
      <c r="G15406" t="s">
        <v>33</v>
      </c>
    </row>
    <row r="15407" spans="1:7" x14ac:dyDescent="0.25">
      <c r="A15407" t="s">
        <v>30217</v>
      </c>
      <c r="B15407" t="s">
        <v>30218</v>
      </c>
      <c r="C15407">
        <v>0</v>
      </c>
      <c r="D15407">
        <v>0</v>
      </c>
      <c r="E15407">
        <v>127.024</v>
      </c>
      <c r="F15407">
        <v>0</v>
      </c>
      <c r="G15407" t="s">
        <v>33</v>
      </c>
    </row>
    <row r="15408" spans="1:7" x14ac:dyDescent="0.25">
      <c r="A15408" t="s">
        <v>30219</v>
      </c>
      <c r="B15408" t="s">
        <v>30220</v>
      </c>
      <c r="C15408">
        <v>0</v>
      </c>
      <c r="D15408">
        <v>225</v>
      </c>
      <c r="E15408">
        <v>109.27500000000001</v>
      </c>
      <c r="F15408">
        <v>0</v>
      </c>
      <c r="G15408" t="s">
        <v>33</v>
      </c>
    </row>
    <row r="15409" spans="1:7" x14ac:dyDescent="0.25">
      <c r="A15409" t="s">
        <v>30221</v>
      </c>
      <c r="B15409" t="s">
        <v>30222</v>
      </c>
      <c r="C15409">
        <v>0</v>
      </c>
      <c r="D15409">
        <v>975</v>
      </c>
      <c r="E15409">
        <v>450.75</v>
      </c>
      <c r="F15409">
        <v>0</v>
      </c>
      <c r="G15409" t="s">
        <v>33</v>
      </c>
    </row>
    <row r="15410" spans="1:7" x14ac:dyDescent="0.25">
      <c r="A15410" t="s">
        <v>30223</v>
      </c>
      <c r="B15410" t="s">
        <v>30224</v>
      </c>
      <c r="C15410">
        <v>0</v>
      </c>
      <c r="D15410">
        <v>975</v>
      </c>
      <c r="E15410">
        <v>450.75</v>
      </c>
      <c r="F15410">
        <v>0</v>
      </c>
      <c r="G15410" t="s">
        <v>33</v>
      </c>
    </row>
    <row r="15411" spans="1:7" x14ac:dyDescent="0.25">
      <c r="A15411" t="s">
        <v>30225</v>
      </c>
      <c r="B15411" t="s">
        <v>22789</v>
      </c>
      <c r="C15411">
        <v>0</v>
      </c>
      <c r="D15411">
        <v>395</v>
      </c>
      <c r="E15411">
        <v>39.627000000000002</v>
      </c>
      <c r="F15411">
        <v>38.563000000000002</v>
      </c>
      <c r="G15411" t="s">
        <v>33</v>
      </c>
    </row>
    <row r="15412" spans="1:7" x14ac:dyDescent="0.25">
      <c r="A15412" t="s">
        <v>30226</v>
      </c>
      <c r="B15412" t="s">
        <v>30227</v>
      </c>
      <c r="C15412">
        <v>0</v>
      </c>
      <c r="D15412">
        <v>59.02</v>
      </c>
      <c r="E15412">
        <v>6.2240000000000002</v>
      </c>
      <c r="F15412">
        <v>6.9450000000000003</v>
      </c>
      <c r="G15412" t="s">
        <v>22</v>
      </c>
    </row>
    <row r="15413" spans="1:7" x14ac:dyDescent="0.25">
      <c r="A15413" t="s">
        <v>30228</v>
      </c>
      <c r="B15413" t="s">
        <v>26968</v>
      </c>
      <c r="C15413">
        <v>1</v>
      </c>
      <c r="D15413">
        <v>340.74</v>
      </c>
      <c r="E15413">
        <v>60.878999999999998</v>
      </c>
      <c r="F15413">
        <v>25.553999999999998</v>
      </c>
      <c r="G15413" t="s">
        <v>312</v>
      </c>
    </row>
    <row r="15414" spans="1:7" x14ac:dyDescent="0.25">
      <c r="A15414" t="s">
        <v>30229</v>
      </c>
      <c r="B15414" t="s">
        <v>30230</v>
      </c>
      <c r="C15414">
        <v>0</v>
      </c>
      <c r="D15414">
        <v>0</v>
      </c>
      <c r="E15414">
        <v>1.5960000000000001</v>
      </c>
      <c r="F15414">
        <v>20.634</v>
      </c>
      <c r="G15414" t="s">
        <v>22</v>
      </c>
    </row>
    <row r="15415" spans="1:7" x14ac:dyDescent="0.25">
      <c r="A15415" t="s">
        <v>30231</v>
      </c>
      <c r="B15415" t="s">
        <v>30232</v>
      </c>
      <c r="C15415">
        <v>2</v>
      </c>
      <c r="D15415">
        <v>14.5</v>
      </c>
      <c r="E15415">
        <v>2.214</v>
      </c>
      <c r="F15415">
        <v>2.214</v>
      </c>
      <c r="G15415" t="s">
        <v>33</v>
      </c>
    </row>
    <row r="15416" spans="1:7" x14ac:dyDescent="0.25">
      <c r="A15416" t="s">
        <v>30233</v>
      </c>
      <c r="B15416" t="s">
        <v>30234</v>
      </c>
      <c r="C15416">
        <v>2</v>
      </c>
      <c r="D15416">
        <v>14.5</v>
      </c>
      <c r="E15416">
        <v>2.2330000000000001</v>
      </c>
      <c r="F15416">
        <v>2.2330000000000001</v>
      </c>
      <c r="G15416" t="s">
        <v>33</v>
      </c>
    </row>
    <row r="15417" spans="1:7" x14ac:dyDescent="0.25">
      <c r="A15417" t="s">
        <v>30235</v>
      </c>
      <c r="B15417" t="s">
        <v>30236</v>
      </c>
      <c r="C15417">
        <v>7</v>
      </c>
      <c r="D15417">
        <v>0</v>
      </c>
      <c r="E15417">
        <v>0.8</v>
      </c>
      <c r="F15417">
        <v>0.8</v>
      </c>
      <c r="G15417" t="s">
        <v>33</v>
      </c>
    </row>
    <row r="15418" spans="1:7" x14ac:dyDescent="0.25">
      <c r="A15418" t="s">
        <v>30237</v>
      </c>
      <c r="B15418" t="s">
        <v>30238</v>
      </c>
      <c r="C15418">
        <v>3</v>
      </c>
      <c r="D15418">
        <v>0</v>
      </c>
      <c r="E15418">
        <v>0.8</v>
      </c>
      <c r="F15418">
        <v>0.76300000000000001</v>
      </c>
      <c r="G15418" t="s">
        <v>33</v>
      </c>
    </row>
    <row r="15419" spans="1:7" x14ac:dyDescent="0.25">
      <c r="A15419" t="s">
        <v>30239</v>
      </c>
      <c r="B15419" t="s">
        <v>30240</v>
      </c>
      <c r="C15419">
        <v>0</v>
      </c>
      <c r="D15419">
        <v>403.08</v>
      </c>
      <c r="E15419">
        <v>307.65600000000001</v>
      </c>
      <c r="F15419">
        <v>299.18</v>
      </c>
      <c r="G15419" t="s">
        <v>33</v>
      </c>
    </row>
    <row r="15420" spans="1:7" x14ac:dyDescent="0.25">
      <c r="A15420" t="s">
        <v>30241</v>
      </c>
      <c r="B15420" t="s">
        <v>30242</v>
      </c>
      <c r="C15420">
        <v>0</v>
      </c>
      <c r="D15420">
        <v>0</v>
      </c>
      <c r="E15420">
        <v>10.874000000000001</v>
      </c>
      <c r="F15420">
        <v>7.7140000000000004</v>
      </c>
      <c r="G15420" t="s">
        <v>22</v>
      </c>
    </row>
    <row r="15421" spans="1:7" x14ac:dyDescent="0.25">
      <c r="A15421" t="s">
        <v>30243</v>
      </c>
      <c r="B15421" t="s">
        <v>30244</v>
      </c>
      <c r="C15421">
        <v>0</v>
      </c>
      <c r="D15421">
        <v>509.82</v>
      </c>
      <c r="E15421">
        <v>375.726</v>
      </c>
      <c r="F15421">
        <v>351.62799999999999</v>
      </c>
      <c r="G15421" t="s">
        <v>33</v>
      </c>
    </row>
    <row r="15422" spans="1:7" x14ac:dyDescent="0.25">
      <c r="A15422" t="s">
        <v>30245</v>
      </c>
      <c r="B15422" t="s">
        <v>30246</v>
      </c>
      <c r="C15422">
        <v>1</v>
      </c>
      <c r="D15422">
        <v>1286.23</v>
      </c>
      <c r="E15422">
        <v>379.56200000000001</v>
      </c>
      <c r="F15422">
        <v>367.49299999999999</v>
      </c>
      <c r="G15422" t="s">
        <v>33</v>
      </c>
    </row>
    <row r="15423" spans="1:7" x14ac:dyDescent="0.25">
      <c r="A15423" t="s">
        <v>30247</v>
      </c>
      <c r="B15423" t="s">
        <v>30248</v>
      </c>
      <c r="C15423">
        <v>0</v>
      </c>
      <c r="D15423">
        <v>534.17999999999995</v>
      </c>
      <c r="E15423">
        <v>411.67</v>
      </c>
      <c r="F15423">
        <v>373.976</v>
      </c>
      <c r="G15423" t="s">
        <v>33</v>
      </c>
    </row>
    <row r="15424" spans="1:7" x14ac:dyDescent="0.25">
      <c r="A15424" t="s">
        <v>30249</v>
      </c>
      <c r="B15424" t="s">
        <v>30250</v>
      </c>
      <c r="C15424">
        <v>0</v>
      </c>
      <c r="D15424">
        <v>70.489999999999995</v>
      </c>
      <c r="E15424">
        <v>20.036000000000001</v>
      </c>
      <c r="F15424">
        <v>20.138999999999999</v>
      </c>
      <c r="G15424" t="s">
        <v>33</v>
      </c>
    </row>
    <row r="15425" spans="1:7" x14ac:dyDescent="0.25">
      <c r="A15425" t="s">
        <v>30251</v>
      </c>
      <c r="B15425" t="s">
        <v>30252</v>
      </c>
      <c r="C15425">
        <v>1</v>
      </c>
      <c r="D15425">
        <v>71.53</v>
      </c>
      <c r="E15425">
        <v>26.882000000000001</v>
      </c>
      <c r="F15425">
        <v>5.8890000000000002</v>
      </c>
      <c r="G15425" t="s">
        <v>312</v>
      </c>
    </row>
    <row r="15426" spans="1:7" x14ac:dyDescent="0.25">
      <c r="A15426" t="s">
        <v>30253</v>
      </c>
      <c r="B15426" t="s">
        <v>30254</v>
      </c>
      <c r="C15426">
        <v>0</v>
      </c>
      <c r="D15426">
        <v>359</v>
      </c>
      <c r="E15426">
        <v>131.809</v>
      </c>
      <c r="F15426">
        <v>135.31</v>
      </c>
      <c r="G15426" t="s">
        <v>33</v>
      </c>
    </row>
    <row r="15427" spans="1:7" x14ac:dyDescent="0.25">
      <c r="A15427" t="s">
        <v>30255</v>
      </c>
      <c r="B15427" t="s">
        <v>30256</v>
      </c>
      <c r="C15427">
        <v>0</v>
      </c>
      <c r="D15427">
        <v>0</v>
      </c>
      <c r="E15427">
        <v>9.2210000000000001</v>
      </c>
      <c r="F15427">
        <v>8.1609999999999996</v>
      </c>
      <c r="G15427" t="s">
        <v>33</v>
      </c>
    </row>
    <row r="15428" spans="1:7" x14ac:dyDescent="0.25">
      <c r="A15428" t="s">
        <v>30257</v>
      </c>
      <c r="B15428" t="s">
        <v>30258</v>
      </c>
      <c r="C15428">
        <v>0</v>
      </c>
      <c r="D15428">
        <v>0</v>
      </c>
      <c r="E15428">
        <v>13.24</v>
      </c>
      <c r="F15428">
        <v>3.1829999999999998</v>
      </c>
      <c r="G15428" t="s">
        <v>22</v>
      </c>
    </row>
    <row r="15429" spans="1:7" x14ac:dyDescent="0.25">
      <c r="A15429" t="s">
        <v>30259</v>
      </c>
      <c r="B15429" t="s">
        <v>30260</v>
      </c>
      <c r="C15429">
        <v>0</v>
      </c>
      <c r="D15429">
        <v>0</v>
      </c>
      <c r="E15429">
        <v>18.771999999999998</v>
      </c>
      <c r="F15429">
        <v>16.262</v>
      </c>
      <c r="G15429" t="s">
        <v>33</v>
      </c>
    </row>
    <row r="15430" spans="1:7" x14ac:dyDescent="0.25">
      <c r="A15430" t="s">
        <v>30261</v>
      </c>
      <c r="B15430" t="s">
        <v>30262</v>
      </c>
      <c r="C15430">
        <v>0</v>
      </c>
      <c r="D15430">
        <v>389</v>
      </c>
      <c r="E15430">
        <v>142.30699999999999</v>
      </c>
      <c r="F15430">
        <v>144.214</v>
      </c>
      <c r="G15430" t="s">
        <v>33</v>
      </c>
    </row>
    <row r="15431" spans="1:7" x14ac:dyDescent="0.25">
      <c r="A15431" t="s">
        <v>30263</v>
      </c>
      <c r="B15431" t="s">
        <v>30264</v>
      </c>
      <c r="C15431">
        <v>0</v>
      </c>
      <c r="D15431">
        <v>0</v>
      </c>
      <c r="E15431">
        <v>70.635999999999996</v>
      </c>
      <c r="F15431">
        <v>39.027999999999999</v>
      </c>
      <c r="G15431" t="s">
        <v>22</v>
      </c>
    </row>
    <row r="15432" spans="1:7" x14ac:dyDescent="0.25">
      <c r="A15432" t="s">
        <v>30265</v>
      </c>
      <c r="B15432" t="s">
        <v>30169</v>
      </c>
      <c r="C15432">
        <v>0</v>
      </c>
      <c r="D15432">
        <v>120.45</v>
      </c>
      <c r="E15432">
        <v>38.593000000000004</v>
      </c>
      <c r="F15432">
        <v>0</v>
      </c>
      <c r="G15432" t="s">
        <v>33</v>
      </c>
    </row>
    <row r="15433" spans="1:7" x14ac:dyDescent="0.25">
      <c r="A15433" t="s">
        <v>30266</v>
      </c>
      <c r="B15433" t="s">
        <v>793</v>
      </c>
      <c r="C15433">
        <v>2</v>
      </c>
      <c r="D15433">
        <v>80.59</v>
      </c>
      <c r="E15433">
        <v>23.661999999999999</v>
      </c>
      <c r="F15433">
        <v>4.867</v>
      </c>
      <c r="G15433" t="s">
        <v>312</v>
      </c>
    </row>
    <row r="15434" spans="1:7" x14ac:dyDescent="0.25">
      <c r="A15434" t="s">
        <v>30267</v>
      </c>
      <c r="B15434" t="s">
        <v>30268</v>
      </c>
      <c r="C15434">
        <v>8</v>
      </c>
      <c r="D15434">
        <v>63.45</v>
      </c>
      <c r="E15434">
        <v>17.588999999999999</v>
      </c>
      <c r="F15434">
        <v>3.7789999999999999</v>
      </c>
      <c r="G15434" t="s">
        <v>312</v>
      </c>
    </row>
    <row r="15435" spans="1:7" x14ac:dyDescent="0.25">
      <c r="A15435" t="s">
        <v>30269</v>
      </c>
      <c r="B15435" t="s">
        <v>30270</v>
      </c>
      <c r="C15435">
        <v>2</v>
      </c>
      <c r="D15435">
        <v>92.99</v>
      </c>
      <c r="E15435">
        <v>36.325000000000003</v>
      </c>
      <c r="F15435">
        <v>43.548000000000002</v>
      </c>
      <c r="G15435" t="s">
        <v>33</v>
      </c>
    </row>
    <row r="15436" spans="1:7" x14ac:dyDescent="0.25">
      <c r="A15436" t="s">
        <v>30271</v>
      </c>
      <c r="B15436" t="s">
        <v>30272</v>
      </c>
      <c r="C15436">
        <v>1</v>
      </c>
      <c r="D15436">
        <v>109.46</v>
      </c>
      <c r="E15436">
        <v>33.363999999999997</v>
      </c>
      <c r="F15436">
        <v>9.1579999999999995</v>
      </c>
      <c r="G15436" t="s">
        <v>22</v>
      </c>
    </row>
    <row r="15437" spans="1:7" x14ac:dyDescent="0.25">
      <c r="A15437" t="s">
        <v>30273</v>
      </c>
      <c r="B15437" t="s">
        <v>30274</v>
      </c>
      <c r="C15437">
        <v>0</v>
      </c>
      <c r="D15437">
        <v>0</v>
      </c>
      <c r="E15437">
        <v>21.867999999999999</v>
      </c>
      <c r="F15437">
        <v>0</v>
      </c>
      <c r="G15437" t="s">
        <v>33</v>
      </c>
    </row>
    <row r="15438" spans="1:7" x14ac:dyDescent="0.25">
      <c r="A15438" t="s">
        <v>30275</v>
      </c>
      <c r="B15438" t="s">
        <v>30276</v>
      </c>
      <c r="C15438">
        <v>0</v>
      </c>
      <c r="D15438">
        <v>92.39</v>
      </c>
      <c r="E15438">
        <v>39.838000000000001</v>
      </c>
      <c r="F15438">
        <v>0</v>
      </c>
      <c r="G15438" t="s">
        <v>33</v>
      </c>
    </row>
    <row r="15439" spans="1:7" x14ac:dyDescent="0.25">
      <c r="A15439" t="s">
        <v>30277</v>
      </c>
      <c r="B15439" t="s">
        <v>30276</v>
      </c>
      <c r="C15439">
        <v>0</v>
      </c>
      <c r="D15439">
        <v>121.64</v>
      </c>
      <c r="E15439">
        <v>51.732999999999997</v>
      </c>
      <c r="F15439">
        <v>0</v>
      </c>
      <c r="G15439" t="s">
        <v>33</v>
      </c>
    </row>
    <row r="15440" spans="1:7" x14ac:dyDescent="0.25">
      <c r="A15440" t="s">
        <v>30278</v>
      </c>
      <c r="B15440" t="s">
        <v>30279</v>
      </c>
      <c r="C15440">
        <v>0</v>
      </c>
      <c r="D15440">
        <v>0</v>
      </c>
      <c r="E15440">
        <v>33.99</v>
      </c>
      <c r="F15440">
        <v>33.99</v>
      </c>
      <c r="G15440" t="s">
        <v>22</v>
      </c>
    </row>
    <row r="15441" spans="1:7" x14ac:dyDescent="0.25">
      <c r="A15441" t="s">
        <v>30280</v>
      </c>
      <c r="B15441" t="s">
        <v>30281</v>
      </c>
      <c r="C15441">
        <v>0</v>
      </c>
      <c r="D15441">
        <v>77.95</v>
      </c>
      <c r="E15441">
        <v>37.524000000000001</v>
      </c>
      <c r="F15441">
        <v>4.9210000000000003</v>
      </c>
      <c r="G15441" t="s">
        <v>22</v>
      </c>
    </row>
    <row r="15442" spans="1:7" x14ac:dyDescent="0.25">
      <c r="A15442" t="s">
        <v>30282</v>
      </c>
      <c r="B15442" t="s">
        <v>30276</v>
      </c>
      <c r="C15442">
        <v>0</v>
      </c>
      <c r="D15442">
        <v>94.87</v>
      </c>
      <c r="E15442">
        <v>38.634</v>
      </c>
      <c r="F15442">
        <v>0</v>
      </c>
      <c r="G15442" t="s">
        <v>33</v>
      </c>
    </row>
    <row r="15443" spans="1:7" x14ac:dyDescent="0.25">
      <c r="A15443" t="s">
        <v>30283</v>
      </c>
      <c r="B15443" t="s">
        <v>30276</v>
      </c>
      <c r="C15443">
        <v>0</v>
      </c>
      <c r="D15443">
        <v>124.12</v>
      </c>
      <c r="E15443">
        <v>50.529000000000003</v>
      </c>
      <c r="F15443">
        <v>0</v>
      </c>
      <c r="G15443" t="s">
        <v>33</v>
      </c>
    </row>
    <row r="15444" spans="1:7" x14ac:dyDescent="0.25">
      <c r="A15444" t="s">
        <v>30284</v>
      </c>
      <c r="B15444" t="s">
        <v>30276</v>
      </c>
      <c r="C15444">
        <v>0</v>
      </c>
      <c r="D15444">
        <v>96.26</v>
      </c>
      <c r="E15444">
        <v>35.192</v>
      </c>
      <c r="F15444">
        <v>0</v>
      </c>
      <c r="G15444" t="s">
        <v>33</v>
      </c>
    </row>
    <row r="15445" spans="1:7" x14ac:dyDescent="0.25">
      <c r="A15445" t="s">
        <v>30285</v>
      </c>
      <c r="B15445" t="s">
        <v>30286</v>
      </c>
      <c r="C15445">
        <v>0</v>
      </c>
      <c r="D15445">
        <v>0</v>
      </c>
      <c r="E15445">
        <v>18.818999999999999</v>
      </c>
      <c r="F15445">
        <v>0</v>
      </c>
      <c r="G15445" t="s">
        <v>33</v>
      </c>
    </row>
    <row r="15446" spans="1:7" x14ac:dyDescent="0.25">
      <c r="A15446" t="s">
        <v>30287</v>
      </c>
      <c r="B15446" t="s">
        <v>30288</v>
      </c>
      <c r="C15446">
        <v>0</v>
      </c>
      <c r="D15446">
        <v>0</v>
      </c>
      <c r="E15446">
        <v>17.811</v>
      </c>
      <c r="F15446">
        <v>0</v>
      </c>
      <c r="G15446" t="s">
        <v>33</v>
      </c>
    </row>
    <row r="15447" spans="1:7" x14ac:dyDescent="0.25">
      <c r="A15447" t="s">
        <v>30289</v>
      </c>
      <c r="B15447" t="s">
        <v>30290</v>
      </c>
      <c r="C15447">
        <v>1</v>
      </c>
      <c r="D15447">
        <v>127.28</v>
      </c>
      <c r="E15447">
        <v>45.103000000000002</v>
      </c>
      <c r="F15447">
        <v>123.11499999999999</v>
      </c>
      <c r="G15447" t="s">
        <v>312</v>
      </c>
    </row>
    <row r="15448" spans="1:7" x14ac:dyDescent="0.25">
      <c r="A15448" t="s">
        <v>30291</v>
      </c>
      <c r="B15448" t="s">
        <v>30292</v>
      </c>
      <c r="C15448">
        <v>0</v>
      </c>
      <c r="D15448">
        <v>238.68</v>
      </c>
      <c r="E15448">
        <v>37.124000000000002</v>
      </c>
      <c r="F15448">
        <v>16.128</v>
      </c>
      <c r="G15448" t="s">
        <v>312</v>
      </c>
    </row>
    <row r="15449" spans="1:7" x14ac:dyDescent="0.25">
      <c r="A15449" t="s">
        <v>30293</v>
      </c>
      <c r="B15449" t="s">
        <v>30294</v>
      </c>
      <c r="C15449">
        <v>16</v>
      </c>
      <c r="D15449">
        <v>0</v>
      </c>
      <c r="E15449">
        <v>0</v>
      </c>
      <c r="F15449">
        <v>0</v>
      </c>
      <c r="G15449" t="s">
        <v>22</v>
      </c>
    </row>
    <row r="15450" spans="1:7" x14ac:dyDescent="0.25">
      <c r="A15450" t="s">
        <v>30295</v>
      </c>
      <c r="B15450" t="s">
        <v>30296</v>
      </c>
      <c r="C15450">
        <v>0</v>
      </c>
      <c r="D15450">
        <v>0</v>
      </c>
      <c r="E15450">
        <v>11.25</v>
      </c>
      <c r="F15450">
        <v>0</v>
      </c>
      <c r="G15450" t="s">
        <v>22</v>
      </c>
    </row>
    <row r="15451" spans="1:7" x14ac:dyDescent="0.25">
      <c r="A15451" t="s">
        <v>30297</v>
      </c>
      <c r="B15451" t="s">
        <v>30298</v>
      </c>
      <c r="C15451">
        <v>0</v>
      </c>
      <c r="D15451">
        <v>59.79</v>
      </c>
      <c r="E15451">
        <v>48.369</v>
      </c>
      <c r="F15451">
        <v>32.128</v>
      </c>
      <c r="G15451" t="s">
        <v>312</v>
      </c>
    </row>
    <row r="15452" spans="1:7" x14ac:dyDescent="0.25">
      <c r="A15452" t="s">
        <v>30299</v>
      </c>
      <c r="B15452" t="s">
        <v>30300</v>
      </c>
      <c r="C15452">
        <v>0</v>
      </c>
      <c r="D15452">
        <v>0</v>
      </c>
      <c r="E15452">
        <v>6.19</v>
      </c>
      <c r="F15452">
        <v>0</v>
      </c>
      <c r="G15452" t="s">
        <v>22</v>
      </c>
    </row>
    <row r="15453" spans="1:7" x14ac:dyDescent="0.25">
      <c r="A15453" t="s">
        <v>30301</v>
      </c>
      <c r="B15453" t="s">
        <v>30302</v>
      </c>
      <c r="C15453">
        <v>0</v>
      </c>
      <c r="D15453">
        <v>0</v>
      </c>
      <c r="E15453">
        <v>0</v>
      </c>
      <c r="F15453">
        <v>0</v>
      </c>
      <c r="G15453" t="s">
        <v>22</v>
      </c>
    </row>
    <row r="15454" spans="1:7" x14ac:dyDescent="0.25">
      <c r="A15454" t="s">
        <v>30303</v>
      </c>
      <c r="B15454" t="s">
        <v>30304</v>
      </c>
      <c r="C15454">
        <v>9</v>
      </c>
      <c r="D15454">
        <v>0</v>
      </c>
      <c r="E15454">
        <v>0</v>
      </c>
      <c r="F15454">
        <v>0</v>
      </c>
      <c r="G15454" t="s">
        <v>22</v>
      </c>
    </row>
    <row r="15455" spans="1:7" x14ac:dyDescent="0.25">
      <c r="A15455" t="s">
        <v>30305</v>
      </c>
      <c r="B15455" t="s">
        <v>30306</v>
      </c>
      <c r="C15455">
        <v>0</v>
      </c>
      <c r="D15455">
        <v>0</v>
      </c>
      <c r="E15455">
        <v>46.314999999999998</v>
      </c>
      <c r="F15455">
        <v>14.944000000000001</v>
      </c>
      <c r="G15455" t="s">
        <v>22</v>
      </c>
    </row>
    <row r="15456" spans="1:7" x14ac:dyDescent="0.25">
      <c r="A15456" t="s">
        <v>30307</v>
      </c>
      <c r="B15456" t="s">
        <v>30308</v>
      </c>
      <c r="C15456">
        <v>0</v>
      </c>
      <c r="D15456">
        <v>25.12</v>
      </c>
      <c r="E15456">
        <v>2.1619999999999999</v>
      </c>
      <c r="F15456">
        <v>2.1179999999999999</v>
      </c>
      <c r="G15456" t="s">
        <v>22</v>
      </c>
    </row>
    <row r="15457" spans="1:7" x14ac:dyDescent="0.25">
      <c r="A15457" t="s">
        <v>30309</v>
      </c>
      <c r="B15457" t="s">
        <v>30310</v>
      </c>
      <c r="C15457">
        <v>8</v>
      </c>
      <c r="D15457">
        <v>0</v>
      </c>
      <c r="E15457">
        <v>7.28</v>
      </c>
      <c r="F15457">
        <v>7.28</v>
      </c>
      <c r="G15457" t="s">
        <v>22</v>
      </c>
    </row>
    <row r="15458" spans="1:7" x14ac:dyDescent="0.25">
      <c r="A15458" t="s">
        <v>30311</v>
      </c>
      <c r="B15458" t="s">
        <v>30312</v>
      </c>
      <c r="C15458">
        <v>3</v>
      </c>
      <c r="D15458">
        <v>163.19999999999999</v>
      </c>
      <c r="E15458">
        <v>73.7</v>
      </c>
      <c r="F15458">
        <v>71.015000000000001</v>
      </c>
      <c r="G15458" t="s">
        <v>312</v>
      </c>
    </row>
    <row r="15459" spans="1:7" x14ac:dyDescent="0.25">
      <c r="A15459" t="s">
        <v>30313</v>
      </c>
      <c r="B15459" t="s">
        <v>30314</v>
      </c>
      <c r="C15459">
        <v>0</v>
      </c>
      <c r="D15459">
        <v>823.13</v>
      </c>
      <c r="E15459">
        <v>336.42399999999998</v>
      </c>
      <c r="F15459">
        <v>0</v>
      </c>
      <c r="G15459" t="s">
        <v>33</v>
      </c>
    </row>
    <row r="15460" spans="1:7" x14ac:dyDescent="0.25">
      <c r="A15460" t="s">
        <v>30315</v>
      </c>
      <c r="B15460" t="s">
        <v>30316</v>
      </c>
      <c r="C15460">
        <v>1</v>
      </c>
      <c r="D15460">
        <v>84.1</v>
      </c>
      <c r="E15460">
        <v>24.937999999999999</v>
      </c>
      <c r="F15460">
        <v>24.561</v>
      </c>
      <c r="G15460" t="s">
        <v>312</v>
      </c>
    </row>
    <row r="15461" spans="1:7" x14ac:dyDescent="0.25">
      <c r="A15461" t="s">
        <v>30317</v>
      </c>
      <c r="B15461" t="s">
        <v>30318</v>
      </c>
      <c r="C15461">
        <v>0</v>
      </c>
      <c r="D15461">
        <v>0</v>
      </c>
      <c r="E15461">
        <v>494.154</v>
      </c>
      <c r="F15461">
        <v>0</v>
      </c>
      <c r="G15461" t="s">
        <v>33</v>
      </c>
    </row>
    <row r="15462" spans="1:7" x14ac:dyDescent="0.25">
      <c r="A15462" t="s">
        <v>30319</v>
      </c>
      <c r="B15462" t="s">
        <v>30320</v>
      </c>
      <c r="C15462">
        <v>0</v>
      </c>
      <c r="D15462">
        <v>73.09</v>
      </c>
      <c r="E15462">
        <v>25.686</v>
      </c>
      <c r="F15462">
        <v>25.686</v>
      </c>
      <c r="G15462" t="s">
        <v>33</v>
      </c>
    </row>
    <row r="15463" spans="1:7" x14ac:dyDescent="0.25">
      <c r="A15463" t="s">
        <v>30321</v>
      </c>
      <c r="B15463" t="s">
        <v>30322</v>
      </c>
      <c r="C15463">
        <v>0</v>
      </c>
      <c r="D15463">
        <v>42.06</v>
      </c>
      <c r="E15463">
        <v>18.478999999999999</v>
      </c>
      <c r="F15463">
        <v>0</v>
      </c>
      <c r="G15463" t="s">
        <v>33</v>
      </c>
    </row>
    <row r="15464" spans="1:7" x14ac:dyDescent="0.25">
      <c r="A15464" t="s">
        <v>30323</v>
      </c>
      <c r="B15464" t="s">
        <v>30324</v>
      </c>
      <c r="C15464">
        <v>16</v>
      </c>
      <c r="D15464">
        <v>87.93</v>
      </c>
      <c r="E15464">
        <v>32.569000000000003</v>
      </c>
      <c r="F15464">
        <v>32.970999999999997</v>
      </c>
      <c r="G15464" t="s">
        <v>33</v>
      </c>
    </row>
    <row r="15465" spans="1:7" x14ac:dyDescent="0.25">
      <c r="A15465" t="s">
        <v>30325</v>
      </c>
      <c r="B15465" t="s">
        <v>30326</v>
      </c>
      <c r="C15465">
        <v>1</v>
      </c>
      <c r="D15465">
        <v>63.11</v>
      </c>
      <c r="E15465">
        <v>22.904</v>
      </c>
      <c r="F15465">
        <v>22.904</v>
      </c>
      <c r="G15465" t="s">
        <v>33</v>
      </c>
    </row>
    <row r="15466" spans="1:7" x14ac:dyDescent="0.25">
      <c r="A15466" t="s">
        <v>30327</v>
      </c>
      <c r="B15466" t="s">
        <v>30328</v>
      </c>
      <c r="C15466">
        <v>0</v>
      </c>
      <c r="D15466">
        <v>270.37</v>
      </c>
      <c r="E15466">
        <v>106.895</v>
      </c>
      <c r="F15466">
        <v>0</v>
      </c>
      <c r="G15466" t="s">
        <v>33</v>
      </c>
    </row>
    <row r="15467" spans="1:7" x14ac:dyDescent="0.25">
      <c r="A15467" t="s">
        <v>30329</v>
      </c>
      <c r="B15467" t="s">
        <v>30330</v>
      </c>
      <c r="C15467">
        <v>0</v>
      </c>
      <c r="D15467">
        <v>285.39999999999998</v>
      </c>
      <c r="E15467">
        <v>111.40900000000001</v>
      </c>
      <c r="F15467">
        <v>0</v>
      </c>
      <c r="G15467" t="s">
        <v>33</v>
      </c>
    </row>
    <row r="15468" spans="1:7" x14ac:dyDescent="0.25">
      <c r="A15468" t="s">
        <v>30331</v>
      </c>
      <c r="B15468" t="s">
        <v>30332</v>
      </c>
      <c r="C15468">
        <v>0</v>
      </c>
      <c r="D15468">
        <v>91.3</v>
      </c>
      <c r="E15468">
        <v>29.28</v>
      </c>
      <c r="F15468">
        <v>0</v>
      </c>
      <c r="G15468" t="s">
        <v>33</v>
      </c>
    </row>
    <row r="15469" spans="1:7" x14ac:dyDescent="0.25">
      <c r="A15469" t="s">
        <v>30333</v>
      </c>
      <c r="B15469" t="s">
        <v>30334</v>
      </c>
      <c r="C15469">
        <v>0</v>
      </c>
      <c r="D15469">
        <v>525.41999999999996</v>
      </c>
      <c r="E15469">
        <v>159.267</v>
      </c>
      <c r="F15469">
        <v>159.267</v>
      </c>
      <c r="G15469" t="s">
        <v>33</v>
      </c>
    </row>
    <row r="15470" spans="1:7" x14ac:dyDescent="0.25">
      <c r="A15470" t="s">
        <v>30335</v>
      </c>
      <c r="B15470" t="s">
        <v>30336</v>
      </c>
      <c r="C15470">
        <v>0</v>
      </c>
      <c r="D15470">
        <v>109.96</v>
      </c>
      <c r="E15470">
        <v>32.029000000000003</v>
      </c>
      <c r="F15470">
        <v>31.416</v>
      </c>
      <c r="G15470" t="s">
        <v>33</v>
      </c>
    </row>
    <row r="15471" spans="1:7" x14ac:dyDescent="0.25">
      <c r="A15471" t="s">
        <v>30337</v>
      </c>
      <c r="B15471" t="s">
        <v>30338</v>
      </c>
      <c r="C15471">
        <v>0</v>
      </c>
      <c r="D15471">
        <v>0</v>
      </c>
      <c r="E15471">
        <v>40.521000000000001</v>
      </c>
      <c r="F15471">
        <v>0</v>
      </c>
      <c r="G15471" t="s">
        <v>33</v>
      </c>
    </row>
    <row r="15472" spans="1:7" x14ac:dyDescent="0.25">
      <c r="A15472" t="s">
        <v>30339</v>
      </c>
      <c r="B15472" t="s">
        <v>30340</v>
      </c>
      <c r="C15472">
        <v>0</v>
      </c>
      <c r="D15472">
        <v>0</v>
      </c>
      <c r="E15472">
        <v>49.978999999999999</v>
      </c>
      <c r="F15472">
        <v>0</v>
      </c>
      <c r="G15472" t="s">
        <v>33</v>
      </c>
    </row>
    <row r="15473" spans="1:7" x14ac:dyDescent="0.25">
      <c r="A15473" t="s">
        <v>30341</v>
      </c>
      <c r="B15473" t="s">
        <v>30342</v>
      </c>
      <c r="C15473">
        <v>0</v>
      </c>
      <c r="D15473">
        <v>0</v>
      </c>
      <c r="E15473">
        <v>34.338999999999999</v>
      </c>
      <c r="F15473">
        <v>0</v>
      </c>
      <c r="G15473" t="s">
        <v>33</v>
      </c>
    </row>
    <row r="15474" spans="1:7" x14ac:dyDescent="0.25">
      <c r="A15474" t="s">
        <v>30343</v>
      </c>
      <c r="B15474" t="s">
        <v>30344</v>
      </c>
      <c r="C15474">
        <v>0</v>
      </c>
      <c r="D15474">
        <v>0</v>
      </c>
      <c r="E15474">
        <v>39.555999999999997</v>
      </c>
      <c r="F15474">
        <v>0</v>
      </c>
      <c r="G15474" t="s">
        <v>33</v>
      </c>
    </row>
    <row r="15475" spans="1:7" x14ac:dyDescent="0.25">
      <c r="A15475" t="s">
        <v>30345</v>
      </c>
      <c r="B15475" t="s">
        <v>30346</v>
      </c>
      <c r="C15475">
        <v>0</v>
      </c>
      <c r="D15475">
        <v>0</v>
      </c>
      <c r="E15475">
        <v>49.023000000000003</v>
      </c>
      <c r="F15475">
        <v>0</v>
      </c>
      <c r="G15475" t="s">
        <v>33</v>
      </c>
    </row>
    <row r="15476" spans="1:7" x14ac:dyDescent="0.25">
      <c r="A15476" t="s">
        <v>30347</v>
      </c>
      <c r="B15476" t="s">
        <v>30348</v>
      </c>
      <c r="C15476">
        <v>100</v>
      </c>
      <c r="D15476">
        <v>0</v>
      </c>
      <c r="E15476">
        <v>11.31</v>
      </c>
      <c r="F15476">
        <v>11.31</v>
      </c>
      <c r="G15476" t="s">
        <v>22</v>
      </c>
    </row>
    <row r="15477" spans="1:7" x14ac:dyDescent="0.25">
      <c r="A15477" t="s">
        <v>30349</v>
      </c>
      <c r="B15477" t="s">
        <v>30350</v>
      </c>
      <c r="C15477">
        <v>1</v>
      </c>
      <c r="D15477">
        <v>149.75</v>
      </c>
      <c r="E15477">
        <v>34.344999999999999</v>
      </c>
      <c r="F15477">
        <v>34.344999999999999</v>
      </c>
      <c r="G15477" t="s">
        <v>33</v>
      </c>
    </row>
    <row r="15478" spans="1:7" x14ac:dyDescent="0.25">
      <c r="A15478" t="s">
        <v>30351</v>
      </c>
      <c r="B15478" t="s">
        <v>30352</v>
      </c>
      <c r="C15478">
        <v>1100</v>
      </c>
      <c r="D15478">
        <v>0</v>
      </c>
      <c r="E15478">
        <v>0.45600000000000002</v>
      </c>
      <c r="F15478">
        <v>0.45600000000000002</v>
      </c>
      <c r="G15478" t="s">
        <v>22</v>
      </c>
    </row>
    <row r="15479" spans="1:7" x14ac:dyDescent="0.25">
      <c r="A15479" t="s">
        <v>30353</v>
      </c>
      <c r="B15479" t="s">
        <v>30354</v>
      </c>
      <c r="C15479">
        <v>0</v>
      </c>
      <c r="D15479">
        <v>0</v>
      </c>
      <c r="E15479">
        <v>2.12</v>
      </c>
      <c r="F15479">
        <v>2.12</v>
      </c>
      <c r="G15479" t="s">
        <v>22</v>
      </c>
    </row>
    <row r="15480" spans="1:7" x14ac:dyDescent="0.25">
      <c r="A15480" t="s">
        <v>30355</v>
      </c>
      <c r="B15480" t="s">
        <v>30356</v>
      </c>
      <c r="C15480">
        <v>10</v>
      </c>
      <c r="D15480">
        <v>0</v>
      </c>
      <c r="E15480">
        <v>16.856000000000002</v>
      </c>
      <c r="F15480">
        <v>17.887</v>
      </c>
      <c r="G15480" t="s">
        <v>33</v>
      </c>
    </row>
    <row r="15481" spans="1:7" x14ac:dyDescent="0.25">
      <c r="A15481" t="s">
        <v>30357</v>
      </c>
      <c r="B15481" t="s">
        <v>30358</v>
      </c>
      <c r="C15481">
        <v>0</v>
      </c>
      <c r="D15481">
        <v>0</v>
      </c>
      <c r="E15481">
        <v>12.56</v>
      </c>
      <c r="F15481">
        <v>0</v>
      </c>
      <c r="G15481" t="s">
        <v>33</v>
      </c>
    </row>
    <row r="15482" spans="1:7" x14ac:dyDescent="0.25">
      <c r="A15482" t="s">
        <v>30359</v>
      </c>
      <c r="B15482" t="s">
        <v>30360</v>
      </c>
      <c r="C15482">
        <v>0</v>
      </c>
      <c r="D15482">
        <v>0</v>
      </c>
      <c r="E15482">
        <v>5.35</v>
      </c>
      <c r="F15482">
        <v>0</v>
      </c>
      <c r="G15482" t="s">
        <v>33</v>
      </c>
    </row>
    <row r="15483" spans="1:7" x14ac:dyDescent="0.25">
      <c r="A15483" t="s">
        <v>30361</v>
      </c>
      <c r="B15483" t="s">
        <v>30362</v>
      </c>
      <c r="C15483">
        <v>0</v>
      </c>
      <c r="D15483">
        <v>131.77000000000001</v>
      </c>
      <c r="E15483">
        <v>57.363</v>
      </c>
      <c r="F15483">
        <v>43.88</v>
      </c>
      <c r="G15483" t="s">
        <v>312</v>
      </c>
    </row>
    <row r="15484" spans="1:7" x14ac:dyDescent="0.25">
      <c r="A15484" t="s">
        <v>30363</v>
      </c>
      <c r="B15484" t="s">
        <v>30364</v>
      </c>
      <c r="C15484">
        <v>0</v>
      </c>
      <c r="D15484">
        <v>174.24</v>
      </c>
      <c r="E15484">
        <v>63.732999999999997</v>
      </c>
      <c r="F15484">
        <v>55.646999999999998</v>
      </c>
      <c r="G15484" t="s">
        <v>33</v>
      </c>
    </row>
    <row r="15485" spans="1:7" x14ac:dyDescent="0.25">
      <c r="A15485" t="s">
        <v>30365</v>
      </c>
      <c r="B15485" t="s">
        <v>30366</v>
      </c>
      <c r="C15485">
        <v>0</v>
      </c>
      <c r="D15485">
        <v>304.8</v>
      </c>
      <c r="E15485">
        <v>46.122999999999998</v>
      </c>
      <c r="F15485">
        <v>0</v>
      </c>
      <c r="G15485" t="s">
        <v>312</v>
      </c>
    </row>
    <row r="15486" spans="1:7" x14ac:dyDescent="0.25">
      <c r="A15486" t="s">
        <v>30367</v>
      </c>
      <c r="B15486" t="s">
        <v>30368</v>
      </c>
      <c r="C15486">
        <v>5</v>
      </c>
      <c r="D15486">
        <v>98.21</v>
      </c>
      <c r="E15486">
        <v>2.84</v>
      </c>
      <c r="F15486">
        <v>0.46100000000000002</v>
      </c>
      <c r="G15486" t="s">
        <v>22</v>
      </c>
    </row>
    <row r="15487" spans="1:7" x14ac:dyDescent="0.25">
      <c r="A15487" t="s">
        <v>30369</v>
      </c>
      <c r="B15487" t="s">
        <v>30370</v>
      </c>
      <c r="C15487">
        <v>0</v>
      </c>
      <c r="D15487">
        <v>0</v>
      </c>
      <c r="E15487">
        <v>6.1177999999999999</v>
      </c>
      <c r="F15487">
        <v>0</v>
      </c>
      <c r="G15487" t="s">
        <v>22</v>
      </c>
    </row>
    <row r="15488" spans="1:7" x14ac:dyDescent="0.25">
      <c r="A15488" t="s">
        <v>30371</v>
      </c>
      <c r="B15488" t="s">
        <v>30372</v>
      </c>
      <c r="C15488">
        <v>0</v>
      </c>
      <c r="D15488">
        <v>0</v>
      </c>
      <c r="E15488">
        <v>4.8136000000000001</v>
      </c>
      <c r="F15488">
        <v>0</v>
      </c>
      <c r="G15488" t="s">
        <v>22</v>
      </c>
    </row>
    <row r="15489" spans="1:7" x14ac:dyDescent="0.25">
      <c r="A15489" t="s">
        <v>30373</v>
      </c>
      <c r="B15489" t="s">
        <v>30374</v>
      </c>
      <c r="C15489">
        <v>0</v>
      </c>
      <c r="D15489">
        <v>241.14</v>
      </c>
      <c r="E15489">
        <v>78.331999999999994</v>
      </c>
      <c r="F15489">
        <v>74.944999999999993</v>
      </c>
      <c r="G15489" t="s">
        <v>22</v>
      </c>
    </row>
    <row r="15490" spans="1:7" x14ac:dyDescent="0.25">
      <c r="A15490" t="s">
        <v>30375</v>
      </c>
      <c r="B15490" t="s">
        <v>30376</v>
      </c>
      <c r="C15490">
        <v>3</v>
      </c>
      <c r="D15490">
        <v>0</v>
      </c>
      <c r="E15490">
        <v>17.440000000000001</v>
      </c>
      <c r="F15490">
        <v>17.440000000000001</v>
      </c>
      <c r="G15490" t="s">
        <v>22</v>
      </c>
    </row>
    <row r="15491" spans="1:7" x14ac:dyDescent="0.25">
      <c r="A15491" t="s">
        <v>30377</v>
      </c>
      <c r="B15491" t="s">
        <v>30378</v>
      </c>
      <c r="C15491">
        <v>30</v>
      </c>
      <c r="D15491">
        <v>0</v>
      </c>
      <c r="E15491">
        <v>2.2599999999999998</v>
      </c>
      <c r="F15491">
        <v>0</v>
      </c>
      <c r="G15491" t="s">
        <v>22</v>
      </c>
    </row>
    <row r="15492" spans="1:7" x14ac:dyDescent="0.25">
      <c r="A15492" t="s">
        <v>30379</v>
      </c>
      <c r="B15492" t="s">
        <v>30380</v>
      </c>
      <c r="C15492">
        <v>30.306000000000001</v>
      </c>
      <c r="D15492">
        <v>0</v>
      </c>
      <c r="E15492">
        <v>16.444199999999999</v>
      </c>
      <c r="F15492">
        <v>16.444240000000001</v>
      </c>
      <c r="G15492" t="s">
        <v>22</v>
      </c>
    </row>
    <row r="15493" spans="1:7" x14ac:dyDescent="0.25">
      <c r="A15493" t="s">
        <v>30381</v>
      </c>
      <c r="B15493" t="s">
        <v>30382</v>
      </c>
      <c r="C15493">
        <v>0</v>
      </c>
      <c r="D15493">
        <v>0</v>
      </c>
      <c r="E15493">
        <v>1.5960000000000001</v>
      </c>
      <c r="F15493">
        <v>1.0449999999999999</v>
      </c>
      <c r="G15493" t="s">
        <v>22</v>
      </c>
    </row>
    <row r="15494" spans="1:7" x14ac:dyDescent="0.25">
      <c r="A15494" t="s">
        <v>30383</v>
      </c>
      <c r="B15494" t="s">
        <v>30384</v>
      </c>
      <c r="C15494">
        <v>0</v>
      </c>
      <c r="D15494">
        <v>0</v>
      </c>
      <c r="E15494">
        <v>24.785</v>
      </c>
      <c r="F15494">
        <v>6.55</v>
      </c>
      <c r="G15494" t="s">
        <v>22</v>
      </c>
    </row>
    <row r="15495" spans="1:7" x14ac:dyDescent="0.25">
      <c r="A15495" t="s">
        <v>30385</v>
      </c>
      <c r="B15495" t="s">
        <v>30386</v>
      </c>
      <c r="C15495">
        <v>0</v>
      </c>
      <c r="D15495">
        <v>0</v>
      </c>
      <c r="E15495">
        <v>46.246000000000002</v>
      </c>
      <c r="F15495">
        <v>1.7</v>
      </c>
      <c r="G15495" t="s">
        <v>22</v>
      </c>
    </row>
    <row r="15496" spans="1:7" x14ac:dyDescent="0.25">
      <c r="A15496" t="s">
        <v>30387</v>
      </c>
      <c r="B15496" t="s">
        <v>30388</v>
      </c>
      <c r="C15496">
        <v>0</v>
      </c>
      <c r="D15496">
        <v>65</v>
      </c>
      <c r="E15496">
        <v>21.530999999999999</v>
      </c>
      <c r="F15496">
        <v>21.530999999999999</v>
      </c>
      <c r="G15496" t="s">
        <v>33</v>
      </c>
    </row>
    <row r="15497" spans="1:7" x14ac:dyDescent="0.25">
      <c r="A15497" t="s">
        <v>30389</v>
      </c>
      <c r="B15497" t="s">
        <v>30390</v>
      </c>
      <c r="C15497">
        <v>0</v>
      </c>
      <c r="D15497">
        <v>158.65</v>
      </c>
      <c r="E15497">
        <v>43.613</v>
      </c>
      <c r="F15497">
        <v>0</v>
      </c>
      <c r="G15497" t="s">
        <v>33</v>
      </c>
    </row>
    <row r="15498" spans="1:7" x14ac:dyDescent="0.25">
      <c r="A15498" t="s">
        <v>30391</v>
      </c>
      <c r="B15498" t="s">
        <v>10545</v>
      </c>
      <c r="C15498">
        <v>0</v>
      </c>
      <c r="D15498">
        <v>0</v>
      </c>
      <c r="E15498">
        <v>8.48</v>
      </c>
      <c r="F15498">
        <v>0</v>
      </c>
      <c r="G15498" t="s">
        <v>22</v>
      </c>
    </row>
    <row r="15499" spans="1:7" x14ac:dyDescent="0.25">
      <c r="A15499" t="s">
        <v>30392</v>
      </c>
      <c r="B15499" t="s">
        <v>30393</v>
      </c>
      <c r="C15499">
        <v>1</v>
      </c>
      <c r="D15499">
        <v>44</v>
      </c>
      <c r="E15499">
        <v>8.7959999999999994</v>
      </c>
      <c r="F15499">
        <v>8.7959999999999994</v>
      </c>
      <c r="G15499" t="s">
        <v>33</v>
      </c>
    </row>
    <row r="15500" spans="1:7" x14ac:dyDescent="0.25">
      <c r="A15500" t="s">
        <v>30394</v>
      </c>
      <c r="B15500" t="s">
        <v>19766</v>
      </c>
      <c r="C15500">
        <v>1</v>
      </c>
      <c r="D15500">
        <v>91.13</v>
      </c>
      <c r="E15500">
        <v>50.93</v>
      </c>
      <c r="F15500">
        <v>50.93</v>
      </c>
      <c r="G15500" t="s">
        <v>312</v>
      </c>
    </row>
    <row r="15501" spans="1:7" x14ac:dyDescent="0.25">
      <c r="A15501" t="s">
        <v>30395</v>
      </c>
      <c r="B15501" t="s">
        <v>30396</v>
      </c>
      <c r="C15501">
        <v>1</v>
      </c>
      <c r="D15501">
        <v>74.209999999999994</v>
      </c>
      <c r="E15501">
        <v>28.54</v>
      </c>
      <c r="F15501">
        <v>33.676000000000002</v>
      </c>
      <c r="G15501" t="s">
        <v>33</v>
      </c>
    </row>
    <row r="15502" spans="1:7" x14ac:dyDescent="0.25">
      <c r="A15502" t="s">
        <v>30397</v>
      </c>
      <c r="B15502" t="s">
        <v>30398</v>
      </c>
      <c r="C15502">
        <v>0</v>
      </c>
      <c r="D15502">
        <v>97.54</v>
      </c>
      <c r="E15502">
        <v>35.313000000000002</v>
      </c>
      <c r="F15502">
        <v>38.905999999999999</v>
      </c>
      <c r="G15502" t="s">
        <v>33</v>
      </c>
    </row>
    <row r="15503" spans="1:7" x14ac:dyDescent="0.25">
      <c r="A15503" t="s">
        <v>30399</v>
      </c>
      <c r="B15503" t="s">
        <v>30400</v>
      </c>
      <c r="C15503">
        <v>0</v>
      </c>
      <c r="D15503">
        <v>47</v>
      </c>
      <c r="E15503">
        <v>18.946000000000002</v>
      </c>
      <c r="F15503">
        <v>16.399000000000001</v>
      </c>
      <c r="G15503" t="s">
        <v>33</v>
      </c>
    </row>
    <row r="15504" spans="1:7" x14ac:dyDescent="0.25">
      <c r="A15504" t="s">
        <v>30401</v>
      </c>
      <c r="B15504" t="s">
        <v>30402</v>
      </c>
      <c r="C15504">
        <v>0</v>
      </c>
      <c r="D15504">
        <v>85.24</v>
      </c>
      <c r="E15504">
        <v>35.872999999999998</v>
      </c>
      <c r="F15504">
        <v>29.545000000000002</v>
      </c>
      <c r="G15504" t="s">
        <v>33</v>
      </c>
    </row>
    <row r="15505" spans="1:7" x14ac:dyDescent="0.25">
      <c r="A15505" t="s">
        <v>30403</v>
      </c>
      <c r="B15505" t="s">
        <v>30404</v>
      </c>
      <c r="C15505">
        <v>0</v>
      </c>
      <c r="D15505">
        <v>66.73</v>
      </c>
      <c r="E15505">
        <v>22.152000000000001</v>
      </c>
      <c r="F15505">
        <v>0</v>
      </c>
      <c r="G15505" t="s">
        <v>33</v>
      </c>
    </row>
    <row r="15506" spans="1:7" x14ac:dyDescent="0.25">
      <c r="A15506" t="s">
        <v>30405</v>
      </c>
      <c r="B15506" t="s">
        <v>30406</v>
      </c>
      <c r="C15506">
        <v>3</v>
      </c>
      <c r="D15506">
        <v>219.26</v>
      </c>
      <c r="E15506">
        <v>61.36</v>
      </c>
      <c r="F15506">
        <v>61.36</v>
      </c>
      <c r="G15506" t="s">
        <v>312</v>
      </c>
    </row>
    <row r="15507" spans="1:7" x14ac:dyDescent="0.25">
      <c r="A15507" t="s">
        <v>30407</v>
      </c>
      <c r="B15507" t="s">
        <v>30408</v>
      </c>
      <c r="C15507">
        <v>4</v>
      </c>
      <c r="D15507">
        <v>45.66</v>
      </c>
      <c r="E15507">
        <v>14.827</v>
      </c>
      <c r="F15507">
        <v>13.62</v>
      </c>
      <c r="G15507" t="s">
        <v>22</v>
      </c>
    </row>
    <row r="15508" spans="1:7" x14ac:dyDescent="0.25">
      <c r="A15508" t="s">
        <v>30409</v>
      </c>
      <c r="B15508" t="s">
        <v>10587</v>
      </c>
      <c r="C15508">
        <v>0</v>
      </c>
      <c r="D15508">
        <v>40.270000000000003</v>
      </c>
      <c r="E15508">
        <v>12.574</v>
      </c>
      <c r="F15508">
        <v>0</v>
      </c>
      <c r="G15508" t="s">
        <v>33</v>
      </c>
    </row>
    <row r="15509" spans="1:7" x14ac:dyDescent="0.25">
      <c r="A15509" t="s">
        <v>30410</v>
      </c>
      <c r="B15509" t="s">
        <v>11431</v>
      </c>
      <c r="C15509">
        <v>0</v>
      </c>
      <c r="D15509">
        <v>95.13</v>
      </c>
      <c r="E15509">
        <v>28.282</v>
      </c>
      <c r="F15509">
        <v>0</v>
      </c>
      <c r="G15509" t="s">
        <v>33</v>
      </c>
    </row>
    <row r="15510" spans="1:7" x14ac:dyDescent="0.25">
      <c r="A15510" t="s">
        <v>30411</v>
      </c>
      <c r="B15510" t="s">
        <v>30412</v>
      </c>
      <c r="C15510">
        <v>0</v>
      </c>
      <c r="D15510">
        <v>30.36</v>
      </c>
      <c r="E15510">
        <v>0.09</v>
      </c>
      <c r="F15510">
        <v>0.1</v>
      </c>
      <c r="G15510" t="s">
        <v>22</v>
      </c>
    </row>
    <row r="15511" spans="1:7" x14ac:dyDescent="0.25">
      <c r="A15511" t="s">
        <v>30413</v>
      </c>
      <c r="B15511" t="s">
        <v>30414</v>
      </c>
      <c r="C15511">
        <v>1</v>
      </c>
      <c r="D15511">
        <v>45.8</v>
      </c>
      <c r="E15511">
        <v>15.443</v>
      </c>
      <c r="F15511">
        <v>15.443</v>
      </c>
      <c r="G15511" t="s">
        <v>33</v>
      </c>
    </row>
    <row r="15512" spans="1:7" x14ac:dyDescent="0.25">
      <c r="A15512" t="s">
        <v>30415</v>
      </c>
      <c r="B15512" t="s">
        <v>11443</v>
      </c>
      <c r="C15512">
        <v>0</v>
      </c>
      <c r="D15512">
        <v>90.57</v>
      </c>
      <c r="E15512">
        <v>32.185000000000002</v>
      </c>
      <c r="F15512">
        <v>0</v>
      </c>
      <c r="G15512" t="s">
        <v>33</v>
      </c>
    </row>
    <row r="15513" spans="1:7" x14ac:dyDescent="0.25">
      <c r="A15513" t="s">
        <v>30416</v>
      </c>
      <c r="B15513" t="s">
        <v>30417</v>
      </c>
      <c r="C15513">
        <v>2</v>
      </c>
      <c r="D15513">
        <v>56.13</v>
      </c>
      <c r="E15513">
        <v>18.061</v>
      </c>
      <c r="F15513">
        <v>18.061</v>
      </c>
      <c r="G15513" t="s">
        <v>33</v>
      </c>
    </row>
    <row r="15514" spans="1:7" x14ac:dyDescent="0.25">
      <c r="A15514" t="s">
        <v>30418</v>
      </c>
      <c r="B15514" t="s">
        <v>30419</v>
      </c>
      <c r="C15514">
        <v>5</v>
      </c>
      <c r="D15514">
        <v>86.16</v>
      </c>
      <c r="E15514">
        <v>42.095999999999997</v>
      </c>
      <c r="F15514">
        <v>41.936999999999998</v>
      </c>
      <c r="G15514" t="s">
        <v>312</v>
      </c>
    </row>
    <row r="15515" spans="1:7" x14ac:dyDescent="0.25">
      <c r="A15515" t="s">
        <v>30420</v>
      </c>
      <c r="B15515" t="s">
        <v>30421</v>
      </c>
      <c r="C15515">
        <v>0</v>
      </c>
      <c r="D15515">
        <v>0</v>
      </c>
      <c r="E15515">
        <v>1.6020000000000001</v>
      </c>
      <c r="F15515">
        <v>0</v>
      </c>
      <c r="G15515" t="s">
        <v>33</v>
      </c>
    </row>
    <row r="15516" spans="1:7" x14ac:dyDescent="0.25">
      <c r="A15516" t="s">
        <v>30422</v>
      </c>
      <c r="B15516" t="s">
        <v>30423</v>
      </c>
      <c r="C15516">
        <v>2</v>
      </c>
      <c r="D15516">
        <v>101.69</v>
      </c>
      <c r="E15516">
        <v>22.791</v>
      </c>
      <c r="F15516">
        <v>22.791</v>
      </c>
      <c r="G15516" t="s">
        <v>312</v>
      </c>
    </row>
    <row r="15517" spans="1:7" x14ac:dyDescent="0.25">
      <c r="A15517" t="s">
        <v>30424</v>
      </c>
      <c r="B15517" t="s">
        <v>30425</v>
      </c>
      <c r="C15517">
        <v>0</v>
      </c>
      <c r="D15517">
        <v>0</v>
      </c>
      <c r="E15517">
        <v>2.5999999999999999E-2</v>
      </c>
      <c r="F15517">
        <v>0</v>
      </c>
      <c r="G15517" t="s">
        <v>33</v>
      </c>
    </row>
    <row r="15518" spans="1:7" x14ac:dyDescent="0.25">
      <c r="A15518" t="s">
        <v>30426</v>
      </c>
      <c r="B15518" t="s">
        <v>30427</v>
      </c>
      <c r="C15518">
        <v>7</v>
      </c>
      <c r="D15518">
        <v>0</v>
      </c>
      <c r="E15518">
        <v>0</v>
      </c>
      <c r="F15518">
        <v>0</v>
      </c>
      <c r="G15518" t="s">
        <v>22</v>
      </c>
    </row>
    <row r="15519" spans="1:7" x14ac:dyDescent="0.25">
      <c r="A15519" t="s">
        <v>30428</v>
      </c>
      <c r="B15519" t="s">
        <v>30429</v>
      </c>
      <c r="C15519">
        <v>2</v>
      </c>
      <c r="D15519">
        <v>106.44</v>
      </c>
      <c r="E15519">
        <v>9.1850000000000005</v>
      </c>
      <c r="F15519">
        <v>9.1850000000000005</v>
      </c>
      <c r="G15519" t="s">
        <v>22</v>
      </c>
    </row>
    <row r="15520" spans="1:7" x14ac:dyDescent="0.25">
      <c r="A15520" t="s">
        <v>30430</v>
      </c>
      <c r="B15520" t="s">
        <v>30431</v>
      </c>
      <c r="C15520">
        <v>0</v>
      </c>
      <c r="D15520">
        <v>0</v>
      </c>
      <c r="E15520">
        <v>18.536000000000001</v>
      </c>
      <c r="F15520">
        <v>10.048999999999999</v>
      </c>
      <c r="G15520" t="s">
        <v>22</v>
      </c>
    </row>
    <row r="15521" spans="1:7" x14ac:dyDescent="0.25">
      <c r="A15521" t="s">
        <v>30432</v>
      </c>
      <c r="B15521" t="s">
        <v>30433</v>
      </c>
      <c r="C15521">
        <v>0</v>
      </c>
      <c r="D15521">
        <v>0</v>
      </c>
      <c r="E15521">
        <v>2.1619999999999999</v>
      </c>
      <c r="F15521">
        <v>1.5029999999999999</v>
      </c>
      <c r="G15521" t="s">
        <v>22</v>
      </c>
    </row>
    <row r="15522" spans="1:7" x14ac:dyDescent="0.25">
      <c r="A15522" t="s">
        <v>30434</v>
      </c>
      <c r="B15522" t="s">
        <v>30435</v>
      </c>
      <c r="C15522">
        <v>0</v>
      </c>
      <c r="D15522">
        <v>0</v>
      </c>
      <c r="E15522">
        <v>1.48</v>
      </c>
      <c r="F15522">
        <v>0</v>
      </c>
      <c r="G15522" t="s">
        <v>33</v>
      </c>
    </row>
    <row r="15523" spans="1:7" x14ac:dyDescent="0.25">
      <c r="A15523" t="s">
        <v>30436</v>
      </c>
      <c r="B15523" t="s">
        <v>30437</v>
      </c>
      <c r="C15523">
        <v>0</v>
      </c>
      <c r="D15523">
        <v>0</v>
      </c>
      <c r="E15523">
        <v>0</v>
      </c>
      <c r="F15523">
        <v>0</v>
      </c>
      <c r="G15523" t="s">
        <v>22</v>
      </c>
    </row>
    <row r="15524" spans="1:7" x14ac:dyDescent="0.25">
      <c r="A15524" t="s">
        <v>30438</v>
      </c>
      <c r="B15524" t="s">
        <v>30439</v>
      </c>
      <c r="C15524">
        <v>0</v>
      </c>
      <c r="D15524">
        <v>0</v>
      </c>
      <c r="E15524">
        <v>34.613999999999997</v>
      </c>
      <c r="F15524">
        <v>16.013000000000002</v>
      </c>
      <c r="G15524" t="s">
        <v>22</v>
      </c>
    </row>
    <row r="15525" spans="1:7" x14ac:dyDescent="0.25">
      <c r="A15525" t="s">
        <v>30440</v>
      </c>
      <c r="B15525" t="s">
        <v>30441</v>
      </c>
      <c r="C15525">
        <v>3</v>
      </c>
      <c r="D15525">
        <v>106.21</v>
      </c>
      <c r="E15525">
        <v>5.2960000000000003</v>
      </c>
      <c r="F15525">
        <v>2.81</v>
      </c>
      <c r="G15525" t="s">
        <v>22</v>
      </c>
    </row>
    <row r="15526" spans="1:7" x14ac:dyDescent="0.25">
      <c r="A15526" t="s">
        <v>30442</v>
      </c>
      <c r="B15526" t="s">
        <v>30443</v>
      </c>
      <c r="C15526">
        <v>0</v>
      </c>
      <c r="D15526">
        <v>0</v>
      </c>
      <c r="E15526">
        <v>70.412000000000006</v>
      </c>
      <c r="F15526">
        <v>69.290999999999997</v>
      </c>
      <c r="G15526" t="s">
        <v>33</v>
      </c>
    </row>
    <row r="15527" spans="1:7" x14ac:dyDescent="0.25">
      <c r="A15527" t="s">
        <v>30444</v>
      </c>
      <c r="B15527" t="s">
        <v>30445</v>
      </c>
      <c r="C15527">
        <v>0</v>
      </c>
      <c r="D15527">
        <v>0</v>
      </c>
      <c r="E15527">
        <v>0</v>
      </c>
      <c r="F15527">
        <v>0</v>
      </c>
      <c r="G15527" t="s">
        <v>22</v>
      </c>
    </row>
    <row r="15528" spans="1:7" x14ac:dyDescent="0.25">
      <c r="A15528" t="s">
        <v>30446</v>
      </c>
      <c r="B15528" t="s">
        <v>30447</v>
      </c>
      <c r="C15528">
        <v>485</v>
      </c>
      <c r="D15528">
        <v>0</v>
      </c>
      <c r="E15528">
        <v>0</v>
      </c>
      <c r="F15528">
        <v>0</v>
      </c>
      <c r="G15528" t="s">
        <v>33</v>
      </c>
    </row>
    <row r="15529" spans="1:7" x14ac:dyDescent="0.25">
      <c r="A15529" t="s">
        <v>30448</v>
      </c>
      <c r="B15529" t="s">
        <v>30449</v>
      </c>
      <c r="C15529">
        <v>2</v>
      </c>
      <c r="D15529">
        <v>73.930000000000007</v>
      </c>
      <c r="E15529">
        <v>27.565999999999999</v>
      </c>
      <c r="F15529">
        <v>27.565999999999999</v>
      </c>
      <c r="G15529" t="s">
        <v>312</v>
      </c>
    </row>
    <row r="15530" spans="1:7" x14ac:dyDescent="0.25">
      <c r="A15530" t="s">
        <v>30450</v>
      </c>
      <c r="B15530" t="s">
        <v>30451</v>
      </c>
      <c r="C15530">
        <v>0</v>
      </c>
      <c r="D15530">
        <v>69.92</v>
      </c>
      <c r="E15530">
        <v>23.515000000000001</v>
      </c>
      <c r="F15530">
        <v>29.225000000000001</v>
      </c>
      <c r="G15530" t="s">
        <v>312</v>
      </c>
    </row>
    <row r="15531" spans="1:7" x14ac:dyDescent="0.25">
      <c r="A15531" t="s">
        <v>30452</v>
      </c>
      <c r="B15531" t="s">
        <v>30453</v>
      </c>
      <c r="C15531">
        <v>0</v>
      </c>
      <c r="D15531">
        <v>0</v>
      </c>
      <c r="E15531">
        <v>9.0969999999999995</v>
      </c>
      <c r="F15531">
        <v>3.6339999999999999</v>
      </c>
      <c r="G15531" t="s">
        <v>22</v>
      </c>
    </row>
    <row r="15532" spans="1:7" x14ac:dyDescent="0.25">
      <c r="A15532" t="s">
        <v>30454</v>
      </c>
      <c r="B15532" t="s">
        <v>26968</v>
      </c>
      <c r="C15532">
        <v>0</v>
      </c>
      <c r="D15532">
        <v>0</v>
      </c>
      <c r="E15532">
        <v>46.164000000000001</v>
      </c>
      <c r="F15532">
        <v>17.956</v>
      </c>
      <c r="G15532" t="s">
        <v>22</v>
      </c>
    </row>
    <row r="15533" spans="1:7" x14ac:dyDescent="0.25">
      <c r="A15533" t="s">
        <v>30455</v>
      </c>
      <c r="B15533" t="s">
        <v>30456</v>
      </c>
      <c r="C15533">
        <v>0</v>
      </c>
      <c r="D15533">
        <v>157.65</v>
      </c>
      <c r="E15533">
        <v>62.795000000000002</v>
      </c>
      <c r="F15533">
        <v>62.795000000000002</v>
      </c>
      <c r="G15533" t="s">
        <v>33</v>
      </c>
    </row>
    <row r="15534" spans="1:7" x14ac:dyDescent="0.25">
      <c r="A15534" t="s">
        <v>30457</v>
      </c>
      <c r="B15534" t="s">
        <v>30458</v>
      </c>
      <c r="C15534">
        <v>0</v>
      </c>
      <c r="D15534">
        <v>145</v>
      </c>
      <c r="E15534">
        <v>43.125</v>
      </c>
      <c r="F15534">
        <v>57.956000000000003</v>
      </c>
      <c r="G15534" t="s">
        <v>33</v>
      </c>
    </row>
    <row r="15535" spans="1:7" x14ac:dyDescent="0.25">
      <c r="A15535" t="s">
        <v>30459</v>
      </c>
      <c r="B15535" t="s">
        <v>30460</v>
      </c>
      <c r="C15535">
        <v>0</v>
      </c>
      <c r="D15535">
        <v>126.61</v>
      </c>
      <c r="E15535">
        <v>50.256999999999998</v>
      </c>
      <c r="F15535">
        <v>50.634</v>
      </c>
      <c r="G15535" t="s">
        <v>33</v>
      </c>
    </row>
    <row r="15536" spans="1:7" x14ac:dyDescent="0.25">
      <c r="A15536" t="s">
        <v>30461</v>
      </c>
      <c r="B15536" t="s">
        <v>30462</v>
      </c>
      <c r="C15536">
        <v>1</v>
      </c>
      <c r="D15536">
        <v>126.61</v>
      </c>
      <c r="E15536">
        <v>50.256999999999998</v>
      </c>
      <c r="F15536">
        <v>50.634</v>
      </c>
      <c r="G15536" t="s">
        <v>33</v>
      </c>
    </row>
    <row r="15537" spans="1:7" x14ac:dyDescent="0.25">
      <c r="A15537" t="s">
        <v>30463</v>
      </c>
      <c r="B15537" t="s">
        <v>30464</v>
      </c>
      <c r="C15537">
        <v>0</v>
      </c>
      <c r="D15537">
        <v>102.5</v>
      </c>
      <c r="E15537">
        <v>26.893000000000001</v>
      </c>
      <c r="F15537">
        <v>0</v>
      </c>
      <c r="G15537" t="s">
        <v>33</v>
      </c>
    </row>
    <row r="15538" spans="1:7" x14ac:dyDescent="0.25">
      <c r="A15538" t="s">
        <v>30465</v>
      </c>
      <c r="B15538" t="s">
        <v>30466</v>
      </c>
      <c r="C15538">
        <v>0</v>
      </c>
      <c r="D15538">
        <v>11.53</v>
      </c>
      <c r="E15538">
        <v>3.956</v>
      </c>
      <c r="F15538">
        <v>4.444</v>
      </c>
      <c r="G15538" t="s">
        <v>22</v>
      </c>
    </row>
    <row r="15539" spans="1:7" x14ac:dyDescent="0.25">
      <c r="A15539" t="s">
        <v>30467</v>
      </c>
      <c r="B15539" t="s">
        <v>30468</v>
      </c>
      <c r="C15539">
        <v>0</v>
      </c>
      <c r="D15539">
        <v>73.8</v>
      </c>
      <c r="E15539">
        <v>39.470999999999997</v>
      </c>
      <c r="F15539">
        <v>39.75</v>
      </c>
      <c r="G15539" t="s">
        <v>312</v>
      </c>
    </row>
    <row r="15540" spans="1:7" x14ac:dyDescent="0.25">
      <c r="A15540" t="s">
        <v>30469</v>
      </c>
      <c r="B15540" t="s">
        <v>30470</v>
      </c>
      <c r="C15540">
        <v>0</v>
      </c>
      <c r="D15540">
        <v>167</v>
      </c>
      <c r="E15540">
        <v>93.47</v>
      </c>
      <c r="F15540">
        <v>0</v>
      </c>
      <c r="G15540" t="s">
        <v>33</v>
      </c>
    </row>
    <row r="15541" spans="1:7" x14ac:dyDescent="0.25">
      <c r="A15541" t="s">
        <v>30471</v>
      </c>
      <c r="B15541" t="s">
        <v>30472</v>
      </c>
      <c r="C15541">
        <v>0</v>
      </c>
      <c r="D15541">
        <v>110.5</v>
      </c>
      <c r="E15541">
        <v>34.073</v>
      </c>
      <c r="F15541">
        <v>33.939</v>
      </c>
      <c r="G15541" t="s">
        <v>312</v>
      </c>
    </row>
    <row r="15542" spans="1:7" x14ac:dyDescent="0.25">
      <c r="A15542" t="s">
        <v>30473</v>
      </c>
      <c r="B15542" t="s">
        <v>30474</v>
      </c>
      <c r="C15542">
        <v>0</v>
      </c>
      <c r="D15542">
        <v>130.1</v>
      </c>
      <c r="E15542">
        <v>54.802999999999997</v>
      </c>
      <c r="F15542">
        <v>0</v>
      </c>
      <c r="G15542" t="s">
        <v>33</v>
      </c>
    </row>
    <row r="15543" spans="1:7" x14ac:dyDescent="0.25">
      <c r="A15543" t="s">
        <v>30475</v>
      </c>
      <c r="B15543" t="s">
        <v>30476</v>
      </c>
      <c r="C15543">
        <v>0</v>
      </c>
      <c r="D15543">
        <v>0</v>
      </c>
      <c r="E15543">
        <v>9.9130000000000003</v>
      </c>
      <c r="F15543">
        <v>2.2799999999999998</v>
      </c>
      <c r="G15543" t="s">
        <v>22</v>
      </c>
    </row>
    <row r="15544" spans="1:7" x14ac:dyDescent="0.25">
      <c r="A15544" t="s">
        <v>30477</v>
      </c>
      <c r="B15544" t="s">
        <v>30478</v>
      </c>
      <c r="C15544">
        <v>0</v>
      </c>
      <c r="D15544">
        <v>115.64</v>
      </c>
      <c r="E15544">
        <v>58.247</v>
      </c>
      <c r="F15544">
        <v>28.245000000000001</v>
      </c>
      <c r="G15544" t="s">
        <v>33</v>
      </c>
    </row>
    <row r="15545" spans="1:7" x14ac:dyDescent="0.25">
      <c r="A15545" t="s">
        <v>30479</v>
      </c>
      <c r="B15545" t="s">
        <v>30480</v>
      </c>
      <c r="C15545">
        <v>1</v>
      </c>
      <c r="D15545">
        <v>91.43</v>
      </c>
      <c r="E15545">
        <v>40.295000000000002</v>
      </c>
      <c r="F15545">
        <v>42.613999999999997</v>
      </c>
      <c r="G15545" t="s">
        <v>33</v>
      </c>
    </row>
    <row r="15546" spans="1:7" x14ac:dyDescent="0.25">
      <c r="A15546" t="s">
        <v>30481</v>
      </c>
      <c r="B15546" t="s">
        <v>30482</v>
      </c>
      <c r="C15546">
        <v>2</v>
      </c>
      <c r="D15546">
        <v>0</v>
      </c>
      <c r="E15546">
        <v>4.1509999999999998</v>
      </c>
      <c r="F15546">
        <v>2.1160000000000001</v>
      </c>
      <c r="G15546" t="s">
        <v>22</v>
      </c>
    </row>
    <row r="15547" spans="1:7" x14ac:dyDescent="0.25">
      <c r="A15547" t="s">
        <v>30483</v>
      </c>
      <c r="B15547" t="s">
        <v>30484</v>
      </c>
      <c r="C15547">
        <v>0</v>
      </c>
      <c r="D15547">
        <v>0</v>
      </c>
      <c r="E15547">
        <v>27.81</v>
      </c>
      <c r="F15547">
        <v>27.81</v>
      </c>
      <c r="G15547" t="s">
        <v>22</v>
      </c>
    </row>
    <row r="15548" spans="1:7" x14ac:dyDescent="0.25">
      <c r="A15548" t="s">
        <v>30485</v>
      </c>
      <c r="B15548" t="s">
        <v>30486</v>
      </c>
      <c r="C15548">
        <v>0</v>
      </c>
      <c r="D15548">
        <v>802.15</v>
      </c>
      <c r="E15548">
        <v>688.79100000000005</v>
      </c>
      <c r="F15548">
        <v>653.66099999999994</v>
      </c>
      <c r="G15548" t="s">
        <v>33</v>
      </c>
    </row>
    <row r="15549" spans="1:7" x14ac:dyDescent="0.25">
      <c r="A15549" t="s">
        <v>30487</v>
      </c>
      <c r="B15549" t="s">
        <v>30488</v>
      </c>
      <c r="C15549">
        <v>0</v>
      </c>
      <c r="D15549">
        <v>0</v>
      </c>
      <c r="E15549">
        <v>33.99</v>
      </c>
      <c r="F15549">
        <v>33.99</v>
      </c>
      <c r="G15549" t="s">
        <v>22</v>
      </c>
    </row>
    <row r="15550" spans="1:7" x14ac:dyDescent="0.25">
      <c r="A15550" t="s">
        <v>30489</v>
      </c>
      <c r="B15550" t="s">
        <v>30490</v>
      </c>
      <c r="C15550">
        <v>0</v>
      </c>
      <c r="D15550">
        <v>0</v>
      </c>
      <c r="E15550">
        <v>36.799999999999997</v>
      </c>
      <c r="F15550">
        <v>36.799999999999997</v>
      </c>
      <c r="G15550" t="s">
        <v>22</v>
      </c>
    </row>
    <row r="15551" spans="1:7" x14ac:dyDescent="0.25">
      <c r="A15551" t="s">
        <v>30491</v>
      </c>
      <c r="B15551" t="s">
        <v>30492</v>
      </c>
      <c r="C15551">
        <v>5</v>
      </c>
      <c r="D15551">
        <v>0</v>
      </c>
      <c r="E15551">
        <v>0</v>
      </c>
      <c r="F15551">
        <v>0</v>
      </c>
      <c r="G15551" t="s">
        <v>22</v>
      </c>
    </row>
    <row r="15552" spans="1:7" x14ac:dyDescent="0.25">
      <c r="A15552" t="s">
        <v>30493</v>
      </c>
      <c r="B15552" t="s">
        <v>30494</v>
      </c>
      <c r="C15552">
        <v>140</v>
      </c>
      <c r="D15552">
        <v>0</v>
      </c>
      <c r="E15552">
        <v>4.92</v>
      </c>
      <c r="F15552">
        <v>4.92</v>
      </c>
      <c r="G15552" t="s">
        <v>22</v>
      </c>
    </row>
    <row r="15553" spans="1:7" x14ac:dyDescent="0.25">
      <c r="A15553" t="s">
        <v>30495</v>
      </c>
      <c r="B15553" t="s">
        <v>30496</v>
      </c>
      <c r="C15553">
        <v>0</v>
      </c>
      <c r="D15553">
        <v>0</v>
      </c>
      <c r="E15553">
        <v>21.495999999999999</v>
      </c>
      <c r="F15553">
        <v>0</v>
      </c>
      <c r="G15553" t="s">
        <v>33</v>
      </c>
    </row>
    <row r="15554" spans="1:7" x14ac:dyDescent="0.25">
      <c r="A15554" t="s">
        <v>30497</v>
      </c>
      <c r="B15554" t="s">
        <v>30498</v>
      </c>
      <c r="C15554">
        <v>0</v>
      </c>
      <c r="D15554">
        <v>0</v>
      </c>
      <c r="E15554">
        <v>21.513000000000002</v>
      </c>
      <c r="F15554">
        <v>0</v>
      </c>
      <c r="G15554" t="s">
        <v>33</v>
      </c>
    </row>
    <row r="15555" spans="1:7" x14ac:dyDescent="0.25">
      <c r="A15555" t="s">
        <v>30499</v>
      </c>
      <c r="B15555" t="s">
        <v>30500</v>
      </c>
      <c r="C15555">
        <v>0</v>
      </c>
      <c r="D15555">
        <v>29.56</v>
      </c>
      <c r="E15555">
        <v>12.478999999999999</v>
      </c>
      <c r="F15555">
        <v>12.478999999999999</v>
      </c>
      <c r="G15555" t="s">
        <v>33</v>
      </c>
    </row>
    <row r="15556" spans="1:7" x14ac:dyDescent="0.25">
      <c r="A15556" t="s">
        <v>30501</v>
      </c>
      <c r="B15556" t="s">
        <v>30502</v>
      </c>
      <c r="C15556">
        <v>0</v>
      </c>
      <c r="D15556">
        <v>0</v>
      </c>
      <c r="E15556">
        <v>16.527000000000001</v>
      </c>
      <c r="F15556">
        <v>14.356</v>
      </c>
      <c r="G15556" t="s">
        <v>22</v>
      </c>
    </row>
    <row r="15557" spans="1:7" x14ac:dyDescent="0.25">
      <c r="A15557" t="s">
        <v>30503</v>
      </c>
      <c r="B15557" t="s">
        <v>30504</v>
      </c>
      <c r="C15557">
        <v>0</v>
      </c>
      <c r="D15557">
        <v>0</v>
      </c>
      <c r="E15557">
        <v>21.513000000000002</v>
      </c>
      <c r="F15557">
        <v>0</v>
      </c>
      <c r="G15557" t="s">
        <v>33</v>
      </c>
    </row>
    <row r="15558" spans="1:7" x14ac:dyDescent="0.25">
      <c r="A15558" t="s">
        <v>30505</v>
      </c>
      <c r="B15558" t="s">
        <v>30506</v>
      </c>
      <c r="C15558">
        <v>0</v>
      </c>
      <c r="D15558">
        <v>0</v>
      </c>
      <c r="E15558">
        <v>0</v>
      </c>
      <c r="F15558">
        <v>0</v>
      </c>
      <c r="G15558" t="s">
        <v>22</v>
      </c>
    </row>
    <row r="15559" spans="1:7" x14ac:dyDescent="0.25">
      <c r="A15559" t="s">
        <v>30507</v>
      </c>
      <c r="B15559" t="s">
        <v>30508</v>
      </c>
      <c r="C15559">
        <v>0</v>
      </c>
      <c r="D15559">
        <v>0</v>
      </c>
      <c r="E15559">
        <v>21.478999999999999</v>
      </c>
      <c r="F15559">
        <v>0</v>
      </c>
      <c r="G15559" t="s">
        <v>33</v>
      </c>
    </row>
    <row r="15560" spans="1:7" x14ac:dyDescent="0.25">
      <c r="A15560" t="s">
        <v>30509</v>
      </c>
      <c r="B15560" t="s">
        <v>30510</v>
      </c>
      <c r="C15560">
        <v>0</v>
      </c>
      <c r="D15560">
        <v>0</v>
      </c>
      <c r="E15560">
        <v>21.478999999999999</v>
      </c>
      <c r="F15560">
        <v>0</v>
      </c>
      <c r="G15560" t="s">
        <v>33</v>
      </c>
    </row>
    <row r="15561" spans="1:7" x14ac:dyDescent="0.25">
      <c r="A15561" t="s">
        <v>30511</v>
      </c>
      <c r="B15561" t="s">
        <v>30512</v>
      </c>
      <c r="C15561">
        <v>0</v>
      </c>
      <c r="D15561">
        <v>0</v>
      </c>
      <c r="E15561">
        <v>21.495999999999999</v>
      </c>
      <c r="F15561">
        <v>0</v>
      </c>
      <c r="G15561" t="s">
        <v>33</v>
      </c>
    </row>
    <row r="15562" spans="1:7" x14ac:dyDescent="0.25">
      <c r="A15562" t="s">
        <v>30513</v>
      </c>
      <c r="B15562" t="s">
        <v>30514</v>
      </c>
      <c r="C15562">
        <v>0</v>
      </c>
      <c r="D15562">
        <v>0</v>
      </c>
      <c r="E15562">
        <v>21.495999999999999</v>
      </c>
      <c r="F15562">
        <v>0</v>
      </c>
      <c r="G15562" t="s">
        <v>33</v>
      </c>
    </row>
    <row r="15563" spans="1:7" x14ac:dyDescent="0.25">
      <c r="A15563" t="s">
        <v>30515</v>
      </c>
      <c r="B15563" t="s">
        <v>30516</v>
      </c>
      <c r="C15563">
        <v>0</v>
      </c>
      <c r="D15563">
        <v>0</v>
      </c>
      <c r="E15563">
        <v>18.97</v>
      </c>
      <c r="F15563">
        <v>0</v>
      </c>
      <c r="G15563" t="s">
        <v>33</v>
      </c>
    </row>
    <row r="15564" spans="1:7" x14ac:dyDescent="0.25">
      <c r="A15564" t="s">
        <v>30517</v>
      </c>
      <c r="B15564" t="s">
        <v>30518</v>
      </c>
      <c r="C15564">
        <v>0</v>
      </c>
      <c r="D15564">
        <v>0</v>
      </c>
      <c r="E15564">
        <v>16.739999999999998</v>
      </c>
      <c r="F15564">
        <v>0</v>
      </c>
      <c r="G15564" t="s">
        <v>22</v>
      </c>
    </row>
    <row r="15565" spans="1:7" x14ac:dyDescent="0.25">
      <c r="A15565" t="s">
        <v>30519</v>
      </c>
      <c r="B15565" t="s">
        <v>30520</v>
      </c>
      <c r="C15565">
        <v>0</v>
      </c>
      <c r="D15565">
        <v>0</v>
      </c>
      <c r="E15565">
        <v>29.161999999999999</v>
      </c>
      <c r="F15565">
        <v>26.553999999999998</v>
      </c>
      <c r="G15565" t="s">
        <v>22</v>
      </c>
    </row>
    <row r="15566" spans="1:7" x14ac:dyDescent="0.25">
      <c r="A15566" t="s">
        <v>30521</v>
      </c>
      <c r="B15566" t="s">
        <v>30522</v>
      </c>
      <c r="C15566">
        <v>0</v>
      </c>
      <c r="D15566">
        <v>0</v>
      </c>
      <c r="E15566">
        <v>2.5619999999999998</v>
      </c>
      <c r="F15566">
        <v>8.65</v>
      </c>
      <c r="G15566" t="s">
        <v>22</v>
      </c>
    </row>
    <row r="15567" spans="1:7" x14ac:dyDescent="0.25">
      <c r="A15567" t="s">
        <v>30523</v>
      </c>
      <c r="B15567" t="s">
        <v>30524</v>
      </c>
      <c r="C15567">
        <v>0</v>
      </c>
      <c r="D15567">
        <v>0</v>
      </c>
      <c r="E15567">
        <v>501.89699999999999</v>
      </c>
      <c r="F15567">
        <v>80.959999999999994</v>
      </c>
      <c r="G15567" t="s">
        <v>22</v>
      </c>
    </row>
    <row r="15568" spans="1:7" x14ac:dyDescent="0.25">
      <c r="A15568" t="s">
        <v>30525</v>
      </c>
      <c r="B15568" t="s">
        <v>30474</v>
      </c>
      <c r="C15568">
        <v>0</v>
      </c>
      <c r="D15568">
        <v>156.06</v>
      </c>
      <c r="E15568">
        <v>64.501999999999995</v>
      </c>
      <c r="F15568">
        <v>0</v>
      </c>
      <c r="G15568" t="s">
        <v>33</v>
      </c>
    </row>
    <row r="15569" spans="1:7" x14ac:dyDescent="0.25">
      <c r="A15569" t="s">
        <v>30526</v>
      </c>
      <c r="B15569" t="s">
        <v>30474</v>
      </c>
      <c r="C15569">
        <v>0</v>
      </c>
      <c r="D15569">
        <v>132.58000000000001</v>
      </c>
      <c r="E15569">
        <v>55.795000000000002</v>
      </c>
      <c r="F15569">
        <v>0</v>
      </c>
      <c r="G15569" t="s">
        <v>33</v>
      </c>
    </row>
    <row r="15570" spans="1:7" x14ac:dyDescent="0.25">
      <c r="A15570" t="s">
        <v>30527</v>
      </c>
      <c r="B15570" t="s">
        <v>30474</v>
      </c>
      <c r="C15570">
        <v>0</v>
      </c>
      <c r="D15570">
        <v>158.54</v>
      </c>
      <c r="E15570">
        <v>65.531999999999996</v>
      </c>
      <c r="F15570">
        <v>0</v>
      </c>
      <c r="G15570" t="s">
        <v>33</v>
      </c>
    </row>
    <row r="15571" spans="1:7" x14ac:dyDescent="0.25">
      <c r="A15571" t="s">
        <v>30528</v>
      </c>
      <c r="B15571" t="s">
        <v>30474</v>
      </c>
      <c r="C15571">
        <v>0</v>
      </c>
      <c r="D15571">
        <v>133.54</v>
      </c>
      <c r="E15571">
        <v>53.606999999999999</v>
      </c>
      <c r="F15571">
        <v>0</v>
      </c>
      <c r="G15571" t="s">
        <v>33</v>
      </c>
    </row>
    <row r="15572" spans="1:7" x14ac:dyDescent="0.25">
      <c r="A15572" t="s">
        <v>30529</v>
      </c>
      <c r="B15572" t="s">
        <v>30530</v>
      </c>
      <c r="C15572">
        <v>0</v>
      </c>
      <c r="D15572">
        <v>0</v>
      </c>
      <c r="E15572">
        <v>12.816000000000001</v>
      </c>
      <c r="F15572">
        <v>3.7850000000000001</v>
      </c>
      <c r="G15572" t="s">
        <v>22</v>
      </c>
    </row>
    <row r="15573" spans="1:7" x14ac:dyDescent="0.25">
      <c r="A15573" t="s">
        <v>30531</v>
      </c>
      <c r="B15573" t="s">
        <v>30532</v>
      </c>
      <c r="C15573">
        <v>0</v>
      </c>
      <c r="D15573">
        <v>0</v>
      </c>
      <c r="E15573">
        <v>7.1180000000000003</v>
      </c>
      <c r="F15573">
        <v>0.26500000000000001</v>
      </c>
      <c r="G15573" t="s">
        <v>22</v>
      </c>
    </row>
    <row r="15574" spans="1:7" x14ac:dyDescent="0.25">
      <c r="A15574" t="s">
        <v>30533</v>
      </c>
      <c r="B15574" t="s">
        <v>30534</v>
      </c>
      <c r="C15574">
        <v>0</v>
      </c>
      <c r="D15574">
        <v>0</v>
      </c>
      <c r="E15574">
        <v>0</v>
      </c>
      <c r="F15574">
        <v>0</v>
      </c>
      <c r="G15574" t="s">
        <v>22</v>
      </c>
    </row>
    <row r="15575" spans="1:7" x14ac:dyDescent="0.25">
      <c r="A15575" t="s">
        <v>30535</v>
      </c>
      <c r="B15575" t="s">
        <v>30536</v>
      </c>
      <c r="C15575">
        <v>4</v>
      </c>
      <c r="D15575">
        <v>99.04</v>
      </c>
      <c r="E15575">
        <v>51.003</v>
      </c>
      <c r="F15575">
        <v>47.353999999999999</v>
      </c>
      <c r="G15575" t="s">
        <v>312</v>
      </c>
    </row>
    <row r="15576" spans="1:7" x14ac:dyDescent="0.25">
      <c r="A15576" t="s">
        <v>30537</v>
      </c>
      <c r="B15576" t="s">
        <v>30538</v>
      </c>
      <c r="C15576">
        <v>0</v>
      </c>
      <c r="D15576">
        <v>0</v>
      </c>
      <c r="E15576">
        <v>0</v>
      </c>
      <c r="F15576">
        <v>0</v>
      </c>
      <c r="G15576" t="s">
        <v>22</v>
      </c>
    </row>
    <row r="15577" spans="1:7" x14ac:dyDescent="0.25">
      <c r="A15577" t="s">
        <v>30539</v>
      </c>
      <c r="B15577" t="s">
        <v>30540</v>
      </c>
      <c r="C15577">
        <v>87</v>
      </c>
      <c r="D15577">
        <v>0</v>
      </c>
      <c r="E15577">
        <v>12.83</v>
      </c>
      <c r="F15577">
        <v>12.83</v>
      </c>
      <c r="G15577" t="s">
        <v>33</v>
      </c>
    </row>
    <row r="15578" spans="1:7" x14ac:dyDescent="0.25">
      <c r="A15578" t="s">
        <v>30541</v>
      </c>
      <c r="B15578" t="s">
        <v>30542</v>
      </c>
      <c r="C15578">
        <v>0</v>
      </c>
      <c r="D15578">
        <v>0</v>
      </c>
      <c r="E15578">
        <v>6.5789999999999997</v>
      </c>
      <c r="F15578">
        <v>3.3050000000000002</v>
      </c>
      <c r="G15578" t="s">
        <v>22</v>
      </c>
    </row>
    <row r="15579" spans="1:7" x14ac:dyDescent="0.25">
      <c r="A15579" t="s">
        <v>30543</v>
      </c>
      <c r="B15579" t="s">
        <v>30544</v>
      </c>
      <c r="C15579">
        <v>0</v>
      </c>
      <c r="D15579">
        <v>0</v>
      </c>
      <c r="E15579">
        <v>9.5</v>
      </c>
      <c r="F15579">
        <v>9.5</v>
      </c>
      <c r="G15579" t="s">
        <v>22</v>
      </c>
    </row>
    <row r="15580" spans="1:7" x14ac:dyDescent="0.25">
      <c r="A15580" t="s">
        <v>30545</v>
      </c>
      <c r="B15580" t="s">
        <v>30546</v>
      </c>
      <c r="C15580">
        <v>0</v>
      </c>
      <c r="D15580">
        <v>0</v>
      </c>
      <c r="E15580">
        <v>12</v>
      </c>
      <c r="F15580">
        <v>12</v>
      </c>
      <c r="G15580" t="s">
        <v>22</v>
      </c>
    </row>
    <row r="15581" spans="1:7" x14ac:dyDescent="0.25">
      <c r="A15581" t="s">
        <v>30547</v>
      </c>
      <c r="B15581" t="s">
        <v>30548</v>
      </c>
      <c r="C15581">
        <v>0</v>
      </c>
      <c r="D15581">
        <v>0</v>
      </c>
      <c r="E15581">
        <v>14.513</v>
      </c>
      <c r="F15581">
        <v>5.61</v>
      </c>
      <c r="G15581" t="s">
        <v>22</v>
      </c>
    </row>
    <row r="15582" spans="1:7" x14ac:dyDescent="0.25">
      <c r="A15582" t="s">
        <v>30549</v>
      </c>
      <c r="B15582" t="s">
        <v>30550</v>
      </c>
      <c r="C15582">
        <v>0</v>
      </c>
      <c r="D15582">
        <v>0</v>
      </c>
      <c r="E15582">
        <v>0</v>
      </c>
      <c r="F15582">
        <v>0</v>
      </c>
      <c r="G15582" t="s">
        <v>22</v>
      </c>
    </row>
    <row r="15583" spans="1:7" x14ac:dyDescent="0.25">
      <c r="A15583" t="s">
        <v>30551</v>
      </c>
      <c r="B15583" t="s">
        <v>30552</v>
      </c>
      <c r="C15583">
        <v>0</v>
      </c>
      <c r="D15583">
        <v>0</v>
      </c>
      <c r="E15583">
        <v>2.1619999999999999</v>
      </c>
      <c r="F15583">
        <v>4.3940000000000001</v>
      </c>
      <c r="G15583" t="s">
        <v>22</v>
      </c>
    </row>
    <row r="15584" spans="1:7" x14ac:dyDescent="0.25">
      <c r="A15584" t="s">
        <v>30553</v>
      </c>
      <c r="B15584" t="s">
        <v>30554</v>
      </c>
      <c r="C15584">
        <v>0</v>
      </c>
      <c r="D15584">
        <v>0</v>
      </c>
      <c r="E15584">
        <v>0</v>
      </c>
      <c r="F15584">
        <v>0</v>
      </c>
      <c r="G15584" t="s">
        <v>33</v>
      </c>
    </row>
    <row r="15585" spans="1:7" x14ac:dyDescent="0.25">
      <c r="A15585" t="s">
        <v>30555</v>
      </c>
      <c r="B15585" t="s">
        <v>30556</v>
      </c>
      <c r="C15585">
        <v>0</v>
      </c>
      <c r="D15585">
        <v>0</v>
      </c>
      <c r="E15585">
        <v>10.166</v>
      </c>
      <c r="F15585">
        <v>0</v>
      </c>
      <c r="G15585" t="s">
        <v>33</v>
      </c>
    </row>
    <row r="15586" spans="1:7" x14ac:dyDescent="0.25">
      <c r="A15586" t="s">
        <v>30557</v>
      </c>
      <c r="B15586" t="s">
        <v>30558</v>
      </c>
      <c r="C15586">
        <v>201</v>
      </c>
      <c r="D15586">
        <v>0</v>
      </c>
      <c r="E15586">
        <v>0</v>
      </c>
      <c r="F15586">
        <v>0</v>
      </c>
      <c r="G15586" t="s">
        <v>22</v>
      </c>
    </row>
    <row r="15587" spans="1:7" x14ac:dyDescent="0.25">
      <c r="A15587" t="s">
        <v>30559</v>
      </c>
      <c r="B15587" t="s">
        <v>30560</v>
      </c>
      <c r="C15587">
        <v>23</v>
      </c>
      <c r="D15587">
        <v>0</v>
      </c>
      <c r="E15587">
        <v>0</v>
      </c>
      <c r="F15587">
        <v>0</v>
      </c>
      <c r="G15587" t="s">
        <v>22</v>
      </c>
    </row>
    <row r="15588" spans="1:7" x14ac:dyDescent="0.25">
      <c r="A15588" t="s">
        <v>30561</v>
      </c>
      <c r="B15588" t="s">
        <v>30562</v>
      </c>
      <c r="C15588">
        <v>0</v>
      </c>
      <c r="D15588">
        <v>45.79</v>
      </c>
      <c r="E15588">
        <v>20.12</v>
      </c>
      <c r="F15588">
        <v>19.384</v>
      </c>
      <c r="G15588" t="s">
        <v>312</v>
      </c>
    </row>
    <row r="15589" spans="1:7" x14ac:dyDescent="0.25">
      <c r="A15589" t="s">
        <v>30563</v>
      </c>
      <c r="B15589" t="s">
        <v>30564</v>
      </c>
      <c r="C15589">
        <v>6</v>
      </c>
      <c r="D15589">
        <v>0</v>
      </c>
      <c r="E15589">
        <v>0</v>
      </c>
      <c r="F15589">
        <v>0</v>
      </c>
      <c r="G15589" t="s">
        <v>22</v>
      </c>
    </row>
    <row r="15590" spans="1:7" x14ac:dyDescent="0.25">
      <c r="A15590" t="s">
        <v>30565</v>
      </c>
      <c r="B15590" t="s">
        <v>30566</v>
      </c>
      <c r="C15590">
        <v>2</v>
      </c>
      <c r="D15590">
        <v>0</v>
      </c>
      <c r="E15590">
        <v>0</v>
      </c>
      <c r="F15590">
        <v>0</v>
      </c>
      <c r="G15590" t="s">
        <v>22</v>
      </c>
    </row>
    <row r="15591" spans="1:7" x14ac:dyDescent="0.25">
      <c r="A15591" t="s">
        <v>30567</v>
      </c>
      <c r="B15591" t="s">
        <v>30568</v>
      </c>
      <c r="C15591">
        <v>9</v>
      </c>
      <c r="D15591">
        <v>0</v>
      </c>
      <c r="E15591">
        <v>0</v>
      </c>
      <c r="F15591">
        <v>0</v>
      </c>
      <c r="G15591" t="s">
        <v>22</v>
      </c>
    </row>
    <row r="15592" spans="1:7" x14ac:dyDescent="0.25">
      <c r="A15592" t="s">
        <v>30569</v>
      </c>
      <c r="B15592" t="s">
        <v>30570</v>
      </c>
      <c r="C15592">
        <v>0</v>
      </c>
      <c r="D15592">
        <v>0</v>
      </c>
      <c r="E15592">
        <v>0</v>
      </c>
      <c r="F15592">
        <v>0</v>
      </c>
      <c r="G15592" t="s">
        <v>22</v>
      </c>
    </row>
    <row r="15593" spans="1:7" x14ac:dyDescent="0.25">
      <c r="A15593" t="s">
        <v>30571</v>
      </c>
      <c r="B15593" t="s">
        <v>30572</v>
      </c>
      <c r="C15593">
        <v>3</v>
      </c>
      <c r="D15593">
        <v>0</v>
      </c>
      <c r="E15593">
        <v>0</v>
      </c>
      <c r="F15593">
        <v>0</v>
      </c>
      <c r="G15593" t="s">
        <v>22</v>
      </c>
    </row>
    <row r="15594" spans="1:7" x14ac:dyDescent="0.25">
      <c r="A15594" t="s">
        <v>30573</v>
      </c>
      <c r="B15594" t="s">
        <v>30574</v>
      </c>
      <c r="C15594">
        <v>1</v>
      </c>
      <c r="D15594">
        <v>117.82</v>
      </c>
      <c r="E15594">
        <v>48.969000000000001</v>
      </c>
      <c r="F15594">
        <v>48.969000000000001</v>
      </c>
      <c r="G15594" t="s">
        <v>33</v>
      </c>
    </row>
    <row r="15595" spans="1:7" x14ac:dyDescent="0.25">
      <c r="A15595" t="s">
        <v>30575</v>
      </c>
      <c r="B15595" t="s">
        <v>30576</v>
      </c>
      <c r="C15595">
        <v>15</v>
      </c>
      <c r="D15595">
        <v>0</v>
      </c>
      <c r="E15595">
        <v>0</v>
      </c>
      <c r="F15595">
        <v>0</v>
      </c>
      <c r="G15595" t="s">
        <v>22</v>
      </c>
    </row>
    <row r="15596" spans="1:7" x14ac:dyDescent="0.25">
      <c r="A15596" t="s">
        <v>30577</v>
      </c>
      <c r="B15596" t="s">
        <v>30578</v>
      </c>
      <c r="C15596">
        <v>0</v>
      </c>
      <c r="D15596">
        <v>0</v>
      </c>
      <c r="E15596">
        <v>0</v>
      </c>
      <c r="F15596">
        <v>0</v>
      </c>
      <c r="G15596" t="s">
        <v>22</v>
      </c>
    </row>
    <row r="15597" spans="1:7" x14ac:dyDescent="0.25">
      <c r="A15597" t="s">
        <v>30579</v>
      </c>
      <c r="B15597" t="s">
        <v>30580</v>
      </c>
      <c r="C15597">
        <v>0</v>
      </c>
      <c r="D15597">
        <v>0</v>
      </c>
      <c r="E15597">
        <v>6.03</v>
      </c>
      <c r="F15597">
        <v>6.03</v>
      </c>
      <c r="G15597" t="s">
        <v>22</v>
      </c>
    </row>
    <row r="15598" spans="1:7" x14ac:dyDescent="0.25">
      <c r="A15598" t="s">
        <v>30581</v>
      </c>
      <c r="B15598" t="s">
        <v>30582</v>
      </c>
      <c r="C15598">
        <v>0</v>
      </c>
      <c r="D15598">
        <v>3291.13</v>
      </c>
      <c r="E15598">
        <v>1359.5709999999999</v>
      </c>
      <c r="F15598">
        <v>0</v>
      </c>
      <c r="G15598" t="s">
        <v>33</v>
      </c>
    </row>
    <row r="15599" spans="1:7" x14ac:dyDescent="0.25">
      <c r="A15599" t="s">
        <v>30583</v>
      </c>
      <c r="B15599" t="s">
        <v>30584</v>
      </c>
      <c r="C15599">
        <v>1200</v>
      </c>
      <c r="D15599">
        <v>0</v>
      </c>
      <c r="E15599">
        <v>0.36</v>
      </c>
      <c r="F15599">
        <v>0.36</v>
      </c>
      <c r="G15599" t="s">
        <v>22</v>
      </c>
    </row>
    <row r="15600" spans="1:7" x14ac:dyDescent="0.25">
      <c r="A15600" t="s">
        <v>30585</v>
      </c>
      <c r="B15600" t="s">
        <v>30586</v>
      </c>
      <c r="C15600">
        <v>0</v>
      </c>
      <c r="D15600">
        <v>282</v>
      </c>
      <c r="E15600">
        <v>124.878</v>
      </c>
      <c r="F15600">
        <v>124.878</v>
      </c>
      <c r="G15600" t="s">
        <v>33</v>
      </c>
    </row>
    <row r="15601" spans="1:7" x14ac:dyDescent="0.25">
      <c r="A15601" t="s">
        <v>30587</v>
      </c>
      <c r="B15601" t="s">
        <v>30588</v>
      </c>
      <c r="C15601">
        <v>0</v>
      </c>
      <c r="D15601">
        <v>0</v>
      </c>
      <c r="E15601">
        <v>0.25</v>
      </c>
      <c r="F15601">
        <v>0.25</v>
      </c>
      <c r="G15601" t="s">
        <v>22</v>
      </c>
    </row>
    <row r="15602" spans="1:7" x14ac:dyDescent="0.25">
      <c r="A15602" t="s">
        <v>30589</v>
      </c>
      <c r="B15602" t="s">
        <v>30590</v>
      </c>
      <c r="C15602">
        <v>10</v>
      </c>
      <c r="D15602">
        <v>0</v>
      </c>
      <c r="E15602">
        <v>17.510999999999999</v>
      </c>
      <c r="F15602">
        <v>5.1790000000000003</v>
      </c>
      <c r="G15602" t="s">
        <v>22</v>
      </c>
    </row>
    <row r="15603" spans="1:7" x14ac:dyDescent="0.25">
      <c r="A15603" t="s">
        <v>30591</v>
      </c>
      <c r="B15603" t="s">
        <v>30592</v>
      </c>
      <c r="C15603">
        <v>0</v>
      </c>
      <c r="D15603">
        <v>238.41</v>
      </c>
      <c r="E15603">
        <v>25.401</v>
      </c>
      <c r="F15603">
        <v>25.401</v>
      </c>
      <c r="G15603" t="s">
        <v>312</v>
      </c>
    </row>
    <row r="15604" spans="1:7" x14ac:dyDescent="0.25">
      <c r="A15604" t="s">
        <v>30593</v>
      </c>
      <c r="B15604" t="s">
        <v>30594</v>
      </c>
      <c r="C15604">
        <v>2</v>
      </c>
      <c r="D15604">
        <v>151.93</v>
      </c>
      <c r="E15604">
        <v>48.026000000000003</v>
      </c>
      <c r="F15604">
        <v>34.347999999999999</v>
      </c>
      <c r="G15604" t="s">
        <v>22</v>
      </c>
    </row>
    <row r="15605" spans="1:7" x14ac:dyDescent="0.25">
      <c r="A15605" t="s">
        <v>30595</v>
      </c>
      <c r="B15605" t="s">
        <v>30596</v>
      </c>
      <c r="C15605">
        <v>0</v>
      </c>
      <c r="D15605">
        <v>1105</v>
      </c>
      <c r="E15605">
        <v>490.66899999999998</v>
      </c>
      <c r="F15605">
        <v>512.78499999999997</v>
      </c>
      <c r="G15605" t="s">
        <v>33</v>
      </c>
    </row>
    <row r="15606" spans="1:7" x14ac:dyDescent="0.25">
      <c r="A15606" t="s">
        <v>30597</v>
      </c>
      <c r="B15606" t="s">
        <v>30598</v>
      </c>
      <c r="C15606">
        <v>0</v>
      </c>
      <c r="D15606">
        <v>0</v>
      </c>
      <c r="E15606">
        <v>1.64</v>
      </c>
      <c r="F15606">
        <v>1.64</v>
      </c>
      <c r="G15606" t="s">
        <v>22</v>
      </c>
    </row>
    <row r="15607" spans="1:7" x14ac:dyDescent="0.25">
      <c r="A15607" t="s">
        <v>30599</v>
      </c>
      <c r="B15607" t="s">
        <v>30600</v>
      </c>
      <c r="C15607">
        <v>0</v>
      </c>
      <c r="D15607">
        <v>0</v>
      </c>
      <c r="E15607">
        <v>4.8410000000000002</v>
      </c>
      <c r="F15607">
        <v>2.1349999999999998</v>
      </c>
      <c r="G15607" t="s">
        <v>22</v>
      </c>
    </row>
    <row r="15608" spans="1:7" x14ac:dyDescent="0.25">
      <c r="A15608" t="s">
        <v>30601</v>
      </c>
      <c r="B15608" t="s">
        <v>30602</v>
      </c>
      <c r="C15608">
        <v>0</v>
      </c>
      <c r="D15608">
        <v>1112</v>
      </c>
      <c r="E15608">
        <v>476.15899999999999</v>
      </c>
      <c r="F15608">
        <v>505.60300000000001</v>
      </c>
      <c r="G15608" t="s">
        <v>33</v>
      </c>
    </row>
    <row r="15609" spans="1:7" x14ac:dyDescent="0.25">
      <c r="A15609" t="s">
        <v>30603</v>
      </c>
      <c r="B15609" t="s">
        <v>30604</v>
      </c>
      <c r="C15609">
        <v>0</v>
      </c>
      <c r="D15609">
        <v>275</v>
      </c>
      <c r="E15609">
        <v>158.24100000000001</v>
      </c>
      <c r="F15609">
        <v>158.24100000000001</v>
      </c>
      <c r="G15609" t="s">
        <v>33</v>
      </c>
    </row>
    <row r="15610" spans="1:7" x14ac:dyDescent="0.25">
      <c r="A15610" t="s">
        <v>30605</v>
      </c>
      <c r="B15610" t="s">
        <v>30606</v>
      </c>
      <c r="C15610">
        <v>10000</v>
      </c>
      <c r="D15610">
        <v>0</v>
      </c>
      <c r="E15610">
        <v>2.6950000000000002E-2</v>
      </c>
      <c r="F15610">
        <v>2.6950000000000002E-2</v>
      </c>
      <c r="G15610" t="s">
        <v>22</v>
      </c>
    </row>
    <row r="15611" spans="1:7" x14ac:dyDescent="0.25">
      <c r="A15611" t="s">
        <v>30607</v>
      </c>
      <c r="B15611" t="s">
        <v>30608</v>
      </c>
      <c r="C15611">
        <v>0</v>
      </c>
      <c r="D15611">
        <v>0</v>
      </c>
      <c r="E15611">
        <v>8.5489999999999995</v>
      </c>
      <c r="F15611">
        <v>0</v>
      </c>
      <c r="G15611" t="s">
        <v>33</v>
      </c>
    </row>
    <row r="15612" spans="1:7" x14ac:dyDescent="0.25">
      <c r="A15612" t="s">
        <v>30609</v>
      </c>
      <c r="B15612" t="s">
        <v>30610</v>
      </c>
      <c r="C15612">
        <v>0</v>
      </c>
      <c r="D15612">
        <v>0</v>
      </c>
      <c r="E15612">
        <v>8.5449999999999999</v>
      </c>
      <c r="F15612">
        <v>8.5449999999999999</v>
      </c>
      <c r="G15612" t="s">
        <v>33</v>
      </c>
    </row>
    <row r="15613" spans="1:7" x14ac:dyDescent="0.25">
      <c r="A15613" t="s">
        <v>30611</v>
      </c>
      <c r="B15613" t="s">
        <v>30612</v>
      </c>
      <c r="C15613">
        <v>1182</v>
      </c>
      <c r="D15613">
        <v>0</v>
      </c>
      <c r="E15613">
        <v>0.66579999999999995</v>
      </c>
      <c r="F15613">
        <v>0.66579999999999995</v>
      </c>
      <c r="G15613" t="s">
        <v>22</v>
      </c>
    </row>
    <row r="15614" spans="1:7" x14ac:dyDescent="0.25">
      <c r="A15614" t="s">
        <v>30613</v>
      </c>
      <c r="B15614" t="s">
        <v>30614</v>
      </c>
      <c r="C15614">
        <v>0</v>
      </c>
      <c r="D15614">
        <v>0</v>
      </c>
      <c r="E15614">
        <v>45.32</v>
      </c>
      <c r="F15614">
        <v>45.32</v>
      </c>
      <c r="G15614" t="s">
        <v>22</v>
      </c>
    </row>
    <row r="15615" spans="1:7" x14ac:dyDescent="0.25">
      <c r="A15615" t="s">
        <v>30615</v>
      </c>
      <c r="B15615" t="s">
        <v>30616</v>
      </c>
      <c r="C15615">
        <v>85</v>
      </c>
      <c r="D15615">
        <v>0</v>
      </c>
      <c r="E15615">
        <v>8.83</v>
      </c>
      <c r="F15615">
        <v>8.83</v>
      </c>
      <c r="G15615" t="s">
        <v>22</v>
      </c>
    </row>
    <row r="15616" spans="1:7" x14ac:dyDescent="0.25">
      <c r="A15616" t="s">
        <v>30617</v>
      </c>
      <c r="B15616" t="s">
        <v>30618</v>
      </c>
      <c r="C15616">
        <v>1050</v>
      </c>
      <c r="D15616">
        <v>0.19</v>
      </c>
      <c r="E15616">
        <v>0.191</v>
      </c>
      <c r="F15616">
        <v>0.19</v>
      </c>
      <c r="G15616" t="s">
        <v>22</v>
      </c>
    </row>
    <row r="15617" spans="1:7" x14ac:dyDescent="0.25">
      <c r="A15617" t="s">
        <v>30619</v>
      </c>
      <c r="B15617" t="s">
        <v>30620</v>
      </c>
      <c r="C15617">
        <v>0</v>
      </c>
      <c r="D15617">
        <v>17.190000000000001</v>
      </c>
      <c r="E15617">
        <v>21.297999999999998</v>
      </c>
      <c r="F15617">
        <v>5.6920000000000002</v>
      </c>
      <c r="G15617" t="s">
        <v>33</v>
      </c>
    </row>
    <row r="15618" spans="1:7" x14ac:dyDescent="0.25">
      <c r="A15618" t="s">
        <v>30621</v>
      </c>
      <c r="B15618" t="s">
        <v>30622</v>
      </c>
      <c r="C15618">
        <v>0</v>
      </c>
      <c r="D15618">
        <v>0</v>
      </c>
      <c r="E15618">
        <v>0</v>
      </c>
      <c r="F15618">
        <v>27.04</v>
      </c>
      <c r="G15618" t="s">
        <v>22</v>
      </c>
    </row>
    <row r="15619" spans="1:7" x14ac:dyDescent="0.25">
      <c r="A15619" t="s">
        <v>30623</v>
      </c>
      <c r="B15619" t="s">
        <v>30624</v>
      </c>
      <c r="C15619">
        <v>0</v>
      </c>
      <c r="D15619">
        <v>0</v>
      </c>
      <c r="E15619">
        <v>9.3870000000000005</v>
      </c>
      <c r="F15619">
        <v>25.943999999999999</v>
      </c>
      <c r="G15619" t="s">
        <v>22</v>
      </c>
    </row>
    <row r="15620" spans="1:7" x14ac:dyDescent="0.25">
      <c r="A15620" t="s">
        <v>30625</v>
      </c>
      <c r="B15620" t="s">
        <v>30626</v>
      </c>
      <c r="C15620">
        <v>0</v>
      </c>
      <c r="D15620">
        <v>0</v>
      </c>
      <c r="E15620">
        <v>2.1619999999999999</v>
      </c>
      <c r="F15620">
        <v>1.474</v>
      </c>
      <c r="G15620" t="s">
        <v>22</v>
      </c>
    </row>
    <row r="15621" spans="1:7" x14ac:dyDescent="0.25">
      <c r="A15621" t="s">
        <v>30627</v>
      </c>
      <c r="B15621" t="s">
        <v>30628</v>
      </c>
      <c r="C15621">
        <v>165</v>
      </c>
      <c r="D15621">
        <v>0</v>
      </c>
      <c r="E15621">
        <v>0.2</v>
      </c>
      <c r="F15621">
        <v>0.2</v>
      </c>
      <c r="G15621" t="s">
        <v>22</v>
      </c>
    </row>
    <row r="15622" spans="1:7" x14ac:dyDescent="0.25">
      <c r="A15622" t="s">
        <v>30629</v>
      </c>
      <c r="B15622" t="s">
        <v>30630</v>
      </c>
      <c r="C15622">
        <v>0</v>
      </c>
      <c r="D15622">
        <v>0</v>
      </c>
      <c r="E15622">
        <v>12.994999999999999</v>
      </c>
      <c r="F15622">
        <v>2.798</v>
      </c>
      <c r="G15622" t="s">
        <v>22</v>
      </c>
    </row>
    <row r="15623" spans="1:7" x14ac:dyDescent="0.25">
      <c r="A15623" t="s">
        <v>30631</v>
      </c>
      <c r="B15623" t="s">
        <v>1644</v>
      </c>
      <c r="C15623">
        <v>1</v>
      </c>
      <c r="D15623">
        <v>399.95</v>
      </c>
      <c r="E15623">
        <v>78.667000000000002</v>
      </c>
      <c r="F15623">
        <v>73.293000000000006</v>
      </c>
      <c r="G15623" t="s">
        <v>312</v>
      </c>
    </row>
    <row r="15624" spans="1:7" x14ac:dyDescent="0.25">
      <c r="A15624" t="s">
        <v>30632</v>
      </c>
      <c r="B15624" t="s">
        <v>30633</v>
      </c>
      <c r="C15624">
        <v>17</v>
      </c>
      <c r="D15624">
        <v>85.38</v>
      </c>
      <c r="E15624">
        <v>7.3719999999999999</v>
      </c>
      <c r="F15624">
        <v>11.295999999999999</v>
      </c>
      <c r="G15624" t="s">
        <v>22</v>
      </c>
    </row>
    <row r="15625" spans="1:7" x14ac:dyDescent="0.25">
      <c r="A15625" t="s">
        <v>30634</v>
      </c>
      <c r="B15625" t="s">
        <v>30635</v>
      </c>
      <c r="C15625">
        <v>1</v>
      </c>
      <c r="D15625">
        <v>702.08</v>
      </c>
      <c r="E15625">
        <v>416.43299999999999</v>
      </c>
      <c r="F15625">
        <v>416.43299999999999</v>
      </c>
      <c r="G15625" t="s">
        <v>33</v>
      </c>
    </row>
    <row r="15626" spans="1:7" x14ac:dyDescent="0.25">
      <c r="A15626" t="s">
        <v>30636</v>
      </c>
      <c r="B15626" t="s">
        <v>30637</v>
      </c>
      <c r="C15626">
        <v>15</v>
      </c>
      <c r="D15626">
        <v>0</v>
      </c>
      <c r="E15626">
        <v>0</v>
      </c>
      <c r="F15626">
        <v>0</v>
      </c>
      <c r="G15626" t="s">
        <v>22</v>
      </c>
    </row>
    <row r="15627" spans="1:7" x14ac:dyDescent="0.25">
      <c r="A15627" t="s">
        <v>30638</v>
      </c>
      <c r="B15627" t="s">
        <v>30639</v>
      </c>
      <c r="C15627">
        <v>0</v>
      </c>
      <c r="D15627">
        <v>0</v>
      </c>
      <c r="E15627">
        <v>19.37</v>
      </c>
      <c r="F15627">
        <v>19.37</v>
      </c>
      <c r="G15627" t="s">
        <v>22</v>
      </c>
    </row>
    <row r="15628" spans="1:7" x14ac:dyDescent="0.25">
      <c r="A15628" t="s">
        <v>30640</v>
      </c>
      <c r="B15628" t="s">
        <v>30641</v>
      </c>
      <c r="C15628">
        <v>0</v>
      </c>
      <c r="D15628">
        <v>46.75</v>
      </c>
      <c r="E15628">
        <v>4.7240000000000002</v>
      </c>
      <c r="F15628">
        <v>4.0190000000000001</v>
      </c>
      <c r="G15628" t="s">
        <v>22</v>
      </c>
    </row>
    <row r="15629" spans="1:7" x14ac:dyDescent="0.25">
      <c r="A15629" t="s">
        <v>30642</v>
      </c>
      <c r="B15629" t="s">
        <v>30643</v>
      </c>
      <c r="C15629">
        <v>0</v>
      </c>
      <c r="D15629">
        <v>34.11</v>
      </c>
      <c r="E15629">
        <v>18.29</v>
      </c>
      <c r="F15629">
        <v>15.172000000000001</v>
      </c>
      <c r="G15629" t="s">
        <v>312</v>
      </c>
    </row>
    <row r="15630" spans="1:7" x14ac:dyDescent="0.25">
      <c r="A15630" t="s">
        <v>30644</v>
      </c>
      <c r="B15630" t="s">
        <v>30645</v>
      </c>
      <c r="C15630">
        <v>0</v>
      </c>
      <c r="D15630">
        <v>69.930000000000007</v>
      </c>
      <c r="E15630">
        <v>31.498000000000001</v>
      </c>
      <c r="F15630">
        <v>31.498000000000001</v>
      </c>
      <c r="G15630" t="s">
        <v>312</v>
      </c>
    </row>
    <row r="15631" spans="1:7" x14ac:dyDescent="0.25">
      <c r="A15631" t="s">
        <v>30646</v>
      </c>
      <c r="B15631" t="s">
        <v>30647</v>
      </c>
      <c r="C15631">
        <v>0</v>
      </c>
      <c r="D15631">
        <v>0</v>
      </c>
      <c r="E15631">
        <v>20.981000000000002</v>
      </c>
      <c r="F15631">
        <v>1.2410000000000001</v>
      </c>
      <c r="G15631" t="s">
        <v>33</v>
      </c>
    </row>
    <row r="15632" spans="1:7" x14ac:dyDescent="0.25">
      <c r="A15632" t="s">
        <v>30648</v>
      </c>
      <c r="B15632" t="s">
        <v>30649</v>
      </c>
      <c r="C15632">
        <v>0</v>
      </c>
      <c r="D15632">
        <v>0</v>
      </c>
      <c r="E15632">
        <v>10.39</v>
      </c>
      <c r="F15632">
        <v>6.7409999999999997</v>
      </c>
      <c r="G15632" t="s">
        <v>22</v>
      </c>
    </row>
    <row r="15633" spans="1:7" x14ac:dyDescent="0.25">
      <c r="A15633" t="s">
        <v>30650</v>
      </c>
      <c r="B15633" t="s">
        <v>30651</v>
      </c>
      <c r="C15633">
        <v>0</v>
      </c>
      <c r="D15633">
        <v>0</v>
      </c>
      <c r="E15633">
        <v>23.9</v>
      </c>
      <c r="F15633">
        <v>23.9</v>
      </c>
      <c r="G15633" t="s">
        <v>22</v>
      </c>
    </row>
    <row r="15634" spans="1:7" x14ac:dyDescent="0.25">
      <c r="A15634" t="s">
        <v>30652</v>
      </c>
      <c r="B15634" t="s">
        <v>30653</v>
      </c>
      <c r="C15634">
        <v>0</v>
      </c>
      <c r="D15634">
        <v>0</v>
      </c>
      <c r="E15634">
        <v>11.13</v>
      </c>
      <c r="F15634">
        <v>11.13</v>
      </c>
      <c r="G15634" t="s">
        <v>22</v>
      </c>
    </row>
    <row r="15635" spans="1:7" x14ac:dyDescent="0.25">
      <c r="A15635" t="s">
        <v>30654</v>
      </c>
      <c r="B15635" t="s">
        <v>30655</v>
      </c>
      <c r="C15635">
        <v>13</v>
      </c>
      <c r="D15635">
        <v>0</v>
      </c>
      <c r="E15635">
        <v>0</v>
      </c>
      <c r="F15635">
        <v>0</v>
      </c>
      <c r="G15635" t="s">
        <v>22</v>
      </c>
    </row>
    <row r="15636" spans="1:7" x14ac:dyDescent="0.25">
      <c r="A15636" t="s">
        <v>30656</v>
      </c>
      <c r="B15636" t="s">
        <v>30657</v>
      </c>
      <c r="C15636">
        <v>2</v>
      </c>
      <c r="D15636">
        <v>57.15</v>
      </c>
      <c r="E15636">
        <v>5.9640000000000004</v>
      </c>
      <c r="F15636">
        <v>0</v>
      </c>
      <c r="G15636" t="s">
        <v>22</v>
      </c>
    </row>
    <row r="15637" spans="1:7" x14ac:dyDescent="0.25">
      <c r="A15637" t="s">
        <v>30658</v>
      </c>
      <c r="B15637" t="s">
        <v>30659</v>
      </c>
      <c r="C15637">
        <v>0</v>
      </c>
      <c r="D15637">
        <v>0</v>
      </c>
      <c r="E15637">
        <v>0</v>
      </c>
      <c r="F15637">
        <v>0</v>
      </c>
      <c r="G15637" t="s">
        <v>22</v>
      </c>
    </row>
    <row r="15638" spans="1:7" x14ac:dyDescent="0.25">
      <c r="A15638" t="s">
        <v>30660</v>
      </c>
      <c r="B15638" t="s">
        <v>30661</v>
      </c>
      <c r="C15638">
        <v>0</v>
      </c>
      <c r="D15638">
        <v>19.84</v>
      </c>
      <c r="E15638">
        <v>1.591</v>
      </c>
      <c r="F15638">
        <v>0.94799999999999995</v>
      </c>
      <c r="G15638" t="s">
        <v>22</v>
      </c>
    </row>
    <row r="15639" spans="1:7" x14ac:dyDescent="0.25">
      <c r="A15639" t="s">
        <v>30662</v>
      </c>
      <c r="B15639" t="s">
        <v>30663</v>
      </c>
      <c r="C15639">
        <v>0</v>
      </c>
      <c r="D15639">
        <v>0</v>
      </c>
      <c r="E15639">
        <v>0</v>
      </c>
      <c r="F15639">
        <v>0</v>
      </c>
      <c r="G15639" t="s">
        <v>22</v>
      </c>
    </row>
    <row r="15640" spans="1:7" x14ac:dyDescent="0.25">
      <c r="A15640" t="s">
        <v>30664</v>
      </c>
      <c r="B15640" t="s">
        <v>30665</v>
      </c>
      <c r="C15640">
        <v>7</v>
      </c>
      <c r="D15640">
        <v>0</v>
      </c>
      <c r="E15640">
        <v>0</v>
      </c>
      <c r="F15640">
        <v>0</v>
      </c>
      <c r="G15640" t="s">
        <v>22</v>
      </c>
    </row>
    <row r="15641" spans="1:7" x14ac:dyDescent="0.25">
      <c r="A15641" t="s">
        <v>30666</v>
      </c>
      <c r="B15641" t="s">
        <v>30667</v>
      </c>
      <c r="C15641">
        <v>43</v>
      </c>
      <c r="D15641">
        <v>0</v>
      </c>
      <c r="E15641">
        <v>0</v>
      </c>
      <c r="F15641">
        <v>0</v>
      </c>
      <c r="G15641" t="s">
        <v>22</v>
      </c>
    </row>
    <row r="15642" spans="1:7" x14ac:dyDescent="0.25">
      <c r="A15642" t="s">
        <v>30668</v>
      </c>
      <c r="B15642" t="s">
        <v>30669</v>
      </c>
      <c r="C15642">
        <v>0</v>
      </c>
      <c r="D15642">
        <v>0</v>
      </c>
      <c r="E15642">
        <v>22.891999999999999</v>
      </c>
      <c r="F15642">
        <v>5.1459999999999999</v>
      </c>
      <c r="G15642" t="s">
        <v>22</v>
      </c>
    </row>
    <row r="15643" spans="1:7" x14ac:dyDescent="0.25">
      <c r="A15643" t="s">
        <v>30670</v>
      </c>
      <c r="B15643" t="s">
        <v>30671</v>
      </c>
      <c r="C15643">
        <v>0</v>
      </c>
      <c r="D15643">
        <v>0</v>
      </c>
      <c r="E15643">
        <v>11.13</v>
      </c>
      <c r="F15643">
        <v>11.13</v>
      </c>
      <c r="G15643" t="s">
        <v>22</v>
      </c>
    </row>
    <row r="15644" spans="1:7" x14ac:dyDescent="0.25">
      <c r="A15644" t="s">
        <v>30672</v>
      </c>
      <c r="B15644" t="s">
        <v>30673</v>
      </c>
      <c r="C15644">
        <v>0</v>
      </c>
      <c r="D15644">
        <v>69.510000000000005</v>
      </c>
      <c r="E15644">
        <v>12.478999999999999</v>
      </c>
      <c r="F15644">
        <v>11.255000000000001</v>
      </c>
      <c r="G15644" t="s">
        <v>22</v>
      </c>
    </row>
    <row r="15645" spans="1:7" x14ac:dyDescent="0.25">
      <c r="A15645" t="s">
        <v>30674</v>
      </c>
      <c r="B15645" t="s">
        <v>30675</v>
      </c>
      <c r="C15645">
        <v>3</v>
      </c>
      <c r="D15645">
        <v>0</v>
      </c>
      <c r="E15645">
        <v>17.065999999999999</v>
      </c>
      <c r="F15645">
        <v>17.065999999999999</v>
      </c>
      <c r="G15645" t="s">
        <v>22</v>
      </c>
    </row>
    <row r="15646" spans="1:7" x14ac:dyDescent="0.25">
      <c r="A15646" t="s">
        <v>30676</v>
      </c>
      <c r="B15646" t="s">
        <v>30677</v>
      </c>
      <c r="C15646">
        <v>0</v>
      </c>
      <c r="D15646">
        <v>25.8</v>
      </c>
      <c r="E15646">
        <v>1.482</v>
      </c>
      <c r="F15646">
        <v>1.74</v>
      </c>
      <c r="G15646" t="s">
        <v>22</v>
      </c>
    </row>
    <row r="15647" spans="1:7" x14ac:dyDescent="0.25">
      <c r="A15647" t="s">
        <v>30678</v>
      </c>
      <c r="B15647" t="s">
        <v>30679</v>
      </c>
      <c r="C15647">
        <v>0</v>
      </c>
      <c r="D15647">
        <v>176.74</v>
      </c>
      <c r="E15647">
        <v>23.053999999999998</v>
      </c>
      <c r="F15647">
        <v>0</v>
      </c>
      <c r="G15647" t="s">
        <v>33</v>
      </c>
    </row>
    <row r="15648" spans="1:7" x14ac:dyDescent="0.25">
      <c r="A15648" t="s">
        <v>30680</v>
      </c>
      <c r="B15648" t="s">
        <v>30681</v>
      </c>
      <c r="C15648">
        <v>0</v>
      </c>
      <c r="D15648">
        <v>243.84</v>
      </c>
      <c r="E15648">
        <v>42.735999999999997</v>
      </c>
      <c r="F15648">
        <v>17.774000000000001</v>
      </c>
      <c r="G15648" t="s">
        <v>312</v>
      </c>
    </row>
    <row r="15649" spans="1:7" x14ac:dyDescent="0.25">
      <c r="A15649" t="s">
        <v>30682</v>
      </c>
      <c r="B15649" t="s">
        <v>30683</v>
      </c>
      <c r="C15649">
        <v>0</v>
      </c>
      <c r="D15649">
        <v>0</v>
      </c>
      <c r="E15649">
        <v>48.034999999999997</v>
      </c>
      <c r="F15649">
        <v>0</v>
      </c>
      <c r="G15649" t="s">
        <v>33</v>
      </c>
    </row>
    <row r="15650" spans="1:7" x14ac:dyDescent="0.25">
      <c r="A15650" t="s">
        <v>30684</v>
      </c>
      <c r="B15650" t="s">
        <v>30685</v>
      </c>
      <c r="C15650">
        <v>0</v>
      </c>
      <c r="D15650">
        <v>0</v>
      </c>
      <c r="E15650">
        <v>18.260000000000002</v>
      </c>
      <c r="F15650">
        <v>0</v>
      </c>
      <c r="G15650" t="s">
        <v>22</v>
      </c>
    </row>
    <row r="15651" spans="1:7" x14ac:dyDescent="0.25">
      <c r="A15651" t="s">
        <v>30686</v>
      </c>
      <c r="B15651" t="s">
        <v>30687</v>
      </c>
      <c r="C15651">
        <v>0</v>
      </c>
      <c r="D15651">
        <v>0</v>
      </c>
      <c r="E15651">
        <v>0</v>
      </c>
      <c r="F15651">
        <v>0</v>
      </c>
      <c r="G15651" t="s">
        <v>22</v>
      </c>
    </row>
    <row r="15652" spans="1:7" x14ac:dyDescent="0.25">
      <c r="A15652" t="s">
        <v>30688</v>
      </c>
      <c r="B15652" t="s">
        <v>30689</v>
      </c>
      <c r="C15652">
        <v>0</v>
      </c>
      <c r="D15652">
        <v>222.52</v>
      </c>
      <c r="E15652">
        <v>41.673000000000002</v>
      </c>
      <c r="F15652">
        <v>21.817</v>
      </c>
      <c r="G15652" t="s">
        <v>22</v>
      </c>
    </row>
    <row r="15653" spans="1:7" x14ac:dyDescent="0.25">
      <c r="A15653" t="s">
        <v>30690</v>
      </c>
      <c r="B15653" t="s">
        <v>30691</v>
      </c>
      <c r="C15653">
        <v>0</v>
      </c>
      <c r="D15653">
        <v>128.75</v>
      </c>
      <c r="E15653">
        <v>74.221000000000004</v>
      </c>
      <c r="F15653">
        <v>76.480999999999995</v>
      </c>
      <c r="G15653" t="s">
        <v>312</v>
      </c>
    </row>
    <row r="15654" spans="1:7" x14ac:dyDescent="0.25">
      <c r="A15654" t="s">
        <v>30692</v>
      </c>
      <c r="B15654" t="s">
        <v>30693</v>
      </c>
      <c r="C15654">
        <v>0</v>
      </c>
      <c r="D15654">
        <v>0</v>
      </c>
      <c r="E15654">
        <v>0.16566</v>
      </c>
      <c r="F15654">
        <v>0</v>
      </c>
      <c r="G15654" t="s">
        <v>22</v>
      </c>
    </row>
    <row r="15655" spans="1:7" x14ac:dyDescent="0.25">
      <c r="A15655" t="s">
        <v>30694</v>
      </c>
      <c r="B15655" t="s">
        <v>30695</v>
      </c>
      <c r="C15655">
        <v>0</v>
      </c>
      <c r="D15655">
        <v>0</v>
      </c>
      <c r="E15655">
        <v>1456.8789999999999</v>
      </c>
      <c r="F15655">
        <v>0</v>
      </c>
      <c r="G15655" t="s">
        <v>33</v>
      </c>
    </row>
    <row r="15656" spans="1:7" x14ac:dyDescent="0.25">
      <c r="A15656" t="s">
        <v>30696</v>
      </c>
      <c r="B15656" t="s">
        <v>30697</v>
      </c>
      <c r="C15656">
        <v>0</v>
      </c>
      <c r="D15656">
        <v>0</v>
      </c>
      <c r="E15656">
        <v>0</v>
      </c>
      <c r="F15656">
        <v>0</v>
      </c>
      <c r="G15656" t="s">
        <v>22</v>
      </c>
    </row>
    <row r="15657" spans="1:7" x14ac:dyDescent="0.25">
      <c r="A15657" t="s">
        <v>30698</v>
      </c>
      <c r="B15657" t="s">
        <v>30699</v>
      </c>
      <c r="C15657">
        <v>0</v>
      </c>
      <c r="D15657">
        <v>18256.509999999998</v>
      </c>
      <c r="E15657">
        <v>10406.210999999999</v>
      </c>
      <c r="F15657">
        <v>0</v>
      </c>
      <c r="G15657" t="s">
        <v>33</v>
      </c>
    </row>
    <row r="15658" spans="1:7" x14ac:dyDescent="0.25">
      <c r="A15658" t="s">
        <v>30700</v>
      </c>
      <c r="B15658" t="s">
        <v>30701</v>
      </c>
      <c r="C15658">
        <v>0</v>
      </c>
      <c r="D15658">
        <v>36.54</v>
      </c>
      <c r="E15658">
        <v>1.6E-2</v>
      </c>
      <c r="F15658">
        <v>1.2E-2</v>
      </c>
      <c r="G15658" t="s">
        <v>22</v>
      </c>
    </row>
    <row r="15659" spans="1:7" x14ac:dyDescent="0.25">
      <c r="A15659" t="s">
        <v>30702</v>
      </c>
      <c r="B15659" t="s">
        <v>30703</v>
      </c>
      <c r="C15659">
        <v>0</v>
      </c>
      <c r="D15659">
        <v>0</v>
      </c>
      <c r="E15659">
        <v>6287.9049999999997</v>
      </c>
      <c r="F15659">
        <v>0</v>
      </c>
      <c r="G15659" t="s">
        <v>33</v>
      </c>
    </row>
    <row r="15660" spans="1:7" x14ac:dyDescent="0.25">
      <c r="A15660" t="s">
        <v>30704</v>
      </c>
      <c r="B15660" t="s">
        <v>30705</v>
      </c>
      <c r="C15660">
        <v>0</v>
      </c>
      <c r="D15660">
        <v>59.02</v>
      </c>
      <c r="E15660">
        <v>9.9350000000000005</v>
      </c>
      <c r="F15660">
        <v>0</v>
      </c>
      <c r="G15660" t="s">
        <v>22</v>
      </c>
    </row>
    <row r="15661" spans="1:7" x14ac:dyDescent="0.25">
      <c r="A15661" t="s">
        <v>30706</v>
      </c>
      <c r="B15661" t="s">
        <v>30707</v>
      </c>
      <c r="C15661">
        <v>0</v>
      </c>
      <c r="D15661">
        <v>159.4</v>
      </c>
      <c r="E15661">
        <v>66.316999999999993</v>
      </c>
      <c r="F15661">
        <v>60.2</v>
      </c>
      <c r="G15661" t="s">
        <v>312</v>
      </c>
    </row>
    <row r="15662" spans="1:7" x14ac:dyDescent="0.25">
      <c r="A15662" t="s">
        <v>30708</v>
      </c>
      <c r="B15662" t="s">
        <v>30709</v>
      </c>
      <c r="C15662">
        <v>10</v>
      </c>
      <c r="D15662">
        <v>53.39</v>
      </c>
      <c r="E15662">
        <v>36.283999999999999</v>
      </c>
      <c r="F15662">
        <v>37.036999999999999</v>
      </c>
      <c r="G15662" t="s">
        <v>33</v>
      </c>
    </row>
    <row r="15663" spans="1:7" x14ac:dyDescent="0.25">
      <c r="A15663" t="s">
        <v>30710</v>
      </c>
      <c r="B15663" t="s">
        <v>30711</v>
      </c>
      <c r="C15663">
        <v>0</v>
      </c>
      <c r="D15663">
        <v>0</v>
      </c>
      <c r="E15663">
        <v>0</v>
      </c>
      <c r="F15663">
        <v>0</v>
      </c>
      <c r="G15663" t="s">
        <v>22</v>
      </c>
    </row>
    <row r="15664" spans="1:7" x14ac:dyDescent="0.25">
      <c r="A15664" t="s">
        <v>30712</v>
      </c>
      <c r="B15664" t="s">
        <v>30713</v>
      </c>
      <c r="C15664">
        <v>2</v>
      </c>
      <c r="D15664">
        <v>58.52</v>
      </c>
      <c r="E15664">
        <v>31.170999999999999</v>
      </c>
      <c r="F15664">
        <v>29.091999999999999</v>
      </c>
      <c r="G15664" t="s">
        <v>312</v>
      </c>
    </row>
    <row r="15665" spans="1:7" x14ac:dyDescent="0.25">
      <c r="A15665" t="s">
        <v>30714</v>
      </c>
      <c r="B15665" t="s">
        <v>30715</v>
      </c>
      <c r="C15665">
        <v>0</v>
      </c>
      <c r="D15665">
        <v>0</v>
      </c>
      <c r="E15665">
        <v>0</v>
      </c>
      <c r="F15665">
        <v>0</v>
      </c>
      <c r="G15665" t="s">
        <v>22</v>
      </c>
    </row>
    <row r="15666" spans="1:7" x14ac:dyDescent="0.25">
      <c r="A15666" t="s">
        <v>30716</v>
      </c>
      <c r="B15666" t="s">
        <v>30717</v>
      </c>
      <c r="C15666">
        <v>0</v>
      </c>
      <c r="D15666">
        <v>0</v>
      </c>
      <c r="E15666">
        <v>0</v>
      </c>
      <c r="F15666">
        <v>0</v>
      </c>
      <c r="G15666" t="s">
        <v>22</v>
      </c>
    </row>
    <row r="15667" spans="1:7" x14ac:dyDescent="0.25">
      <c r="A15667" t="s">
        <v>30718</v>
      </c>
      <c r="B15667" t="s">
        <v>30719</v>
      </c>
      <c r="C15667">
        <v>0</v>
      </c>
      <c r="D15667">
        <v>0</v>
      </c>
      <c r="E15667">
        <v>5.9740000000000002</v>
      </c>
      <c r="F15667">
        <v>3.7719999999999998</v>
      </c>
      <c r="G15667" t="s">
        <v>33</v>
      </c>
    </row>
    <row r="15668" spans="1:7" x14ac:dyDescent="0.25">
      <c r="A15668" t="s">
        <v>30720</v>
      </c>
      <c r="B15668" t="s">
        <v>30721</v>
      </c>
      <c r="C15668">
        <v>6</v>
      </c>
      <c r="D15668">
        <v>223.22</v>
      </c>
      <c r="E15668">
        <v>47.5</v>
      </c>
      <c r="F15668">
        <v>47.5</v>
      </c>
      <c r="G15668" t="s">
        <v>22</v>
      </c>
    </row>
    <row r="15669" spans="1:7" x14ac:dyDescent="0.25">
      <c r="A15669" t="s">
        <v>30722</v>
      </c>
      <c r="B15669" t="s">
        <v>30723</v>
      </c>
      <c r="C15669">
        <v>18</v>
      </c>
      <c r="D15669">
        <v>0</v>
      </c>
      <c r="E15669">
        <v>1.6539999999999999</v>
      </c>
      <c r="F15669">
        <v>1.6539999999999999</v>
      </c>
      <c r="G15669" t="s">
        <v>33</v>
      </c>
    </row>
    <row r="15670" spans="1:7" x14ac:dyDescent="0.25">
      <c r="A15670" t="s">
        <v>30724</v>
      </c>
      <c r="B15670" t="s">
        <v>30725</v>
      </c>
      <c r="C15670">
        <v>0</v>
      </c>
      <c r="D15670">
        <v>0</v>
      </c>
      <c r="E15670">
        <v>4.1829999999999998</v>
      </c>
      <c r="F15670">
        <v>2.9</v>
      </c>
      <c r="G15670" t="s">
        <v>22</v>
      </c>
    </row>
    <row r="15671" spans="1:7" x14ac:dyDescent="0.25">
      <c r="A15671" t="s">
        <v>30726</v>
      </c>
      <c r="B15671" t="s">
        <v>30727</v>
      </c>
      <c r="C15671">
        <v>60</v>
      </c>
      <c r="D15671">
        <v>0</v>
      </c>
      <c r="E15671">
        <v>1.159</v>
      </c>
      <c r="F15671">
        <v>0</v>
      </c>
      <c r="G15671" t="s">
        <v>33</v>
      </c>
    </row>
    <row r="15672" spans="1:7" x14ac:dyDescent="0.25">
      <c r="A15672" t="s">
        <v>30728</v>
      </c>
      <c r="B15672" t="s">
        <v>30729</v>
      </c>
      <c r="C15672">
        <v>26</v>
      </c>
      <c r="D15672">
        <v>0</v>
      </c>
      <c r="E15672">
        <v>1.48</v>
      </c>
      <c r="F15672">
        <v>1.48</v>
      </c>
      <c r="G15672" t="s">
        <v>22</v>
      </c>
    </row>
    <row r="15673" spans="1:7" x14ac:dyDescent="0.25">
      <c r="A15673" t="s">
        <v>30730</v>
      </c>
      <c r="B15673" t="s">
        <v>30731</v>
      </c>
      <c r="C15673">
        <v>0</v>
      </c>
      <c r="D15673">
        <v>0</v>
      </c>
      <c r="E15673">
        <v>36.645000000000003</v>
      </c>
      <c r="F15673">
        <v>9.7420000000000009</v>
      </c>
      <c r="G15673" t="s">
        <v>22</v>
      </c>
    </row>
    <row r="15674" spans="1:7" x14ac:dyDescent="0.25">
      <c r="A15674" t="s">
        <v>30732</v>
      </c>
      <c r="B15674" t="s">
        <v>30733</v>
      </c>
      <c r="C15674">
        <v>0</v>
      </c>
      <c r="D15674">
        <v>0</v>
      </c>
      <c r="E15674">
        <v>1.48</v>
      </c>
      <c r="F15674">
        <v>0</v>
      </c>
      <c r="G15674" t="s">
        <v>22</v>
      </c>
    </row>
    <row r="15675" spans="1:7" x14ac:dyDescent="0.25">
      <c r="A15675" t="s">
        <v>30734</v>
      </c>
      <c r="B15675" t="s">
        <v>30735</v>
      </c>
      <c r="C15675">
        <v>0</v>
      </c>
      <c r="D15675">
        <v>0.23</v>
      </c>
      <c r="E15675">
        <v>0.16</v>
      </c>
      <c r="F15675">
        <v>0.16</v>
      </c>
      <c r="G15675" t="s">
        <v>22</v>
      </c>
    </row>
    <row r="15676" spans="1:7" x14ac:dyDescent="0.25">
      <c r="A15676" t="s">
        <v>30736</v>
      </c>
      <c r="B15676" t="s">
        <v>30737</v>
      </c>
      <c r="C15676">
        <v>0</v>
      </c>
      <c r="D15676">
        <v>0.14000000000000001</v>
      </c>
      <c r="E15676">
        <v>0.1</v>
      </c>
      <c r="F15676">
        <v>0.1</v>
      </c>
      <c r="G15676" t="s">
        <v>22</v>
      </c>
    </row>
    <row r="15677" spans="1:7" x14ac:dyDescent="0.25">
      <c r="A15677" t="s">
        <v>30738</v>
      </c>
      <c r="B15677" t="s">
        <v>30739</v>
      </c>
      <c r="C15677">
        <v>0</v>
      </c>
      <c r="D15677">
        <v>0</v>
      </c>
      <c r="E15677">
        <v>42.685000000000002</v>
      </c>
      <c r="F15677">
        <v>0</v>
      </c>
      <c r="G15677" t="s">
        <v>312</v>
      </c>
    </row>
    <row r="15678" spans="1:7" x14ac:dyDescent="0.25">
      <c r="A15678" t="s">
        <v>30740</v>
      </c>
      <c r="B15678" t="s">
        <v>11706</v>
      </c>
      <c r="C15678">
        <v>0</v>
      </c>
      <c r="D15678">
        <v>36</v>
      </c>
      <c r="E15678">
        <v>26.83</v>
      </c>
      <c r="F15678">
        <v>30.67</v>
      </c>
      <c r="G15678" t="s">
        <v>22</v>
      </c>
    </row>
    <row r="15679" spans="1:7" x14ac:dyDescent="0.25">
      <c r="A15679" t="s">
        <v>30741</v>
      </c>
      <c r="B15679" t="s">
        <v>30742</v>
      </c>
      <c r="C15679">
        <v>0</v>
      </c>
      <c r="D15679">
        <v>0</v>
      </c>
      <c r="E15679">
        <v>0</v>
      </c>
      <c r="F15679">
        <v>0.2</v>
      </c>
      <c r="G15679" t="s">
        <v>22</v>
      </c>
    </row>
    <row r="15680" spans="1:7" x14ac:dyDescent="0.25">
      <c r="A15680" t="s">
        <v>30743</v>
      </c>
      <c r="B15680" t="s">
        <v>30744</v>
      </c>
      <c r="C15680">
        <v>5200</v>
      </c>
      <c r="D15680">
        <v>0</v>
      </c>
      <c r="E15680">
        <v>1.3299999999999999E-2</v>
      </c>
      <c r="F15680">
        <v>1.37E-2</v>
      </c>
      <c r="G15680" t="s">
        <v>22</v>
      </c>
    </row>
    <row r="15681" spans="1:7" x14ac:dyDescent="0.25">
      <c r="A15681" t="s">
        <v>30745</v>
      </c>
      <c r="B15681" t="s">
        <v>30746</v>
      </c>
      <c r="C15681">
        <v>0</v>
      </c>
      <c r="D15681">
        <v>0</v>
      </c>
      <c r="E15681">
        <v>0</v>
      </c>
      <c r="F15681">
        <v>0</v>
      </c>
      <c r="G15681" t="s">
        <v>22</v>
      </c>
    </row>
    <row r="15682" spans="1:7" x14ac:dyDescent="0.25">
      <c r="A15682" t="s">
        <v>30747</v>
      </c>
      <c r="B15682" t="s">
        <v>30748</v>
      </c>
      <c r="C15682">
        <v>0</v>
      </c>
      <c r="D15682">
        <v>0</v>
      </c>
      <c r="E15682">
        <v>0</v>
      </c>
      <c r="F15682">
        <v>0</v>
      </c>
      <c r="G15682" t="s">
        <v>22</v>
      </c>
    </row>
    <row r="15683" spans="1:7" x14ac:dyDescent="0.25">
      <c r="A15683" t="s">
        <v>30749</v>
      </c>
      <c r="B15683" t="s">
        <v>30750</v>
      </c>
      <c r="C15683">
        <v>0</v>
      </c>
      <c r="D15683">
        <v>231.54</v>
      </c>
      <c r="E15683">
        <v>106.012</v>
      </c>
      <c r="F15683">
        <v>0</v>
      </c>
      <c r="G15683" t="s">
        <v>33</v>
      </c>
    </row>
    <row r="15684" spans="1:7" x14ac:dyDescent="0.25">
      <c r="A15684" t="s">
        <v>30751</v>
      </c>
      <c r="B15684" t="s">
        <v>30752</v>
      </c>
      <c r="C15684">
        <v>0</v>
      </c>
      <c r="D15684">
        <v>0</v>
      </c>
      <c r="E15684">
        <v>28.420999999999999</v>
      </c>
      <c r="F15684">
        <v>9.8800000000000008</v>
      </c>
      <c r="G15684" t="s">
        <v>22</v>
      </c>
    </row>
    <row r="15685" spans="1:7" x14ac:dyDescent="0.25">
      <c r="A15685" t="s">
        <v>30753</v>
      </c>
      <c r="B15685" t="s">
        <v>30754</v>
      </c>
      <c r="C15685">
        <v>0</v>
      </c>
      <c r="D15685">
        <v>230.26</v>
      </c>
      <c r="E15685">
        <v>104.80200000000001</v>
      </c>
      <c r="F15685">
        <v>0</v>
      </c>
      <c r="G15685" t="s">
        <v>33</v>
      </c>
    </row>
    <row r="15686" spans="1:7" x14ac:dyDescent="0.25">
      <c r="A15686" t="s">
        <v>30755</v>
      </c>
      <c r="B15686" t="s">
        <v>30756</v>
      </c>
      <c r="C15686">
        <v>0</v>
      </c>
      <c r="D15686">
        <v>0</v>
      </c>
      <c r="E15686">
        <v>0</v>
      </c>
      <c r="F15686">
        <v>0</v>
      </c>
      <c r="G15686" t="s">
        <v>22</v>
      </c>
    </row>
    <row r="15687" spans="1:7" x14ac:dyDescent="0.25">
      <c r="A15687" t="s">
        <v>30757</v>
      </c>
      <c r="B15687" t="s">
        <v>30758</v>
      </c>
      <c r="C15687">
        <v>0</v>
      </c>
      <c r="D15687">
        <v>0</v>
      </c>
      <c r="E15687">
        <v>27.483000000000001</v>
      </c>
      <c r="F15687">
        <v>0</v>
      </c>
      <c r="G15687" t="s">
        <v>33</v>
      </c>
    </row>
    <row r="15688" spans="1:7" x14ac:dyDescent="0.25">
      <c r="A15688" t="s">
        <v>30759</v>
      </c>
      <c r="B15688" t="s">
        <v>30760</v>
      </c>
      <c r="C15688">
        <v>0</v>
      </c>
      <c r="D15688">
        <v>0</v>
      </c>
      <c r="E15688">
        <v>31.777000000000001</v>
      </c>
      <c r="F15688">
        <v>0</v>
      </c>
      <c r="G15688" t="s">
        <v>33</v>
      </c>
    </row>
    <row r="15689" spans="1:7" x14ac:dyDescent="0.25">
      <c r="A15689" t="s">
        <v>30761</v>
      </c>
      <c r="B15689" t="s">
        <v>30762</v>
      </c>
      <c r="C15689">
        <v>1</v>
      </c>
      <c r="D15689">
        <v>163.9</v>
      </c>
      <c r="E15689">
        <v>32.781999999999996</v>
      </c>
      <c r="F15689">
        <v>32.781999999999996</v>
      </c>
      <c r="G15689" t="s">
        <v>33</v>
      </c>
    </row>
    <row r="15690" spans="1:7" x14ac:dyDescent="0.25">
      <c r="A15690" t="s">
        <v>30763</v>
      </c>
      <c r="B15690" t="s">
        <v>30764</v>
      </c>
      <c r="C15690">
        <v>2</v>
      </c>
      <c r="D15690">
        <v>44.5</v>
      </c>
      <c r="E15690">
        <v>8.9019999999999992</v>
      </c>
      <c r="F15690">
        <v>8.9019999999999992</v>
      </c>
      <c r="G15690" t="s">
        <v>33</v>
      </c>
    </row>
    <row r="15691" spans="1:7" x14ac:dyDescent="0.25">
      <c r="A15691" t="s">
        <v>30765</v>
      </c>
      <c r="B15691" t="s">
        <v>30766</v>
      </c>
      <c r="C15691">
        <v>0</v>
      </c>
      <c r="D15691">
        <v>0</v>
      </c>
      <c r="E15691">
        <v>0</v>
      </c>
      <c r="F15691">
        <v>0</v>
      </c>
      <c r="G15691" t="s">
        <v>33</v>
      </c>
    </row>
    <row r="15692" spans="1:7" x14ac:dyDescent="0.25">
      <c r="A15692" t="s">
        <v>30767</v>
      </c>
      <c r="B15692" t="s">
        <v>30768</v>
      </c>
      <c r="C15692">
        <v>19</v>
      </c>
      <c r="D15692">
        <v>0</v>
      </c>
      <c r="E15692">
        <v>2.7930000000000001</v>
      </c>
      <c r="F15692">
        <v>0</v>
      </c>
      <c r="G15692" t="s">
        <v>33</v>
      </c>
    </row>
    <row r="15693" spans="1:7" x14ac:dyDescent="0.25">
      <c r="A15693" t="s">
        <v>30769</v>
      </c>
      <c r="B15693" t="s">
        <v>30770</v>
      </c>
      <c r="C15693">
        <v>196</v>
      </c>
      <c r="D15693">
        <v>0</v>
      </c>
      <c r="E15693">
        <v>36.22</v>
      </c>
      <c r="F15693">
        <v>36.22</v>
      </c>
      <c r="G15693" t="s">
        <v>22</v>
      </c>
    </row>
    <row r="15694" spans="1:7" x14ac:dyDescent="0.25">
      <c r="A15694" t="s">
        <v>30771</v>
      </c>
      <c r="B15694" t="s">
        <v>30772</v>
      </c>
      <c r="C15694">
        <v>15</v>
      </c>
      <c r="D15694">
        <v>0</v>
      </c>
      <c r="E15694">
        <v>3.9609999999999999</v>
      </c>
      <c r="F15694">
        <v>0</v>
      </c>
      <c r="G15694" t="s">
        <v>33</v>
      </c>
    </row>
    <row r="15695" spans="1:7" x14ac:dyDescent="0.25">
      <c r="A15695" t="s">
        <v>30773</v>
      </c>
      <c r="B15695" t="s">
        <v>111</v>
      </c>
      <c r="C15695">
        <v>0</v>
      </c>
      <c r="D15695">
        <v>281.05</v>
      </c>
      <c r="E15695">
        <v>124.714</v>
      </c>
      <c r="F15695">
        <v>0</v>
      </c>
      <c r="G15695" t="s">
        <v>33</v>
      </c>
    </row>
    <row r="15696" spans="1:7" x14ac:dyDescent="0.25">
      <c r="A15696" t="s">
        <v>30774</v>
      </c>
      <c r="B15696" t="s">
        <v>30775</v>
      </c>
      <c r="C15696">
        <v>0</v>
      </c>
      <c r="D15696">
        <v>0</v>
      </c>
      <c r="E15696">
        <v>48.570999999999998</v>
      </c>
      <c r="F15696">
        <v>4.5229999999999997</v>
      </c>
      <c r="G15696" t="s">
        <v>22</v>
      </c>
    </row>
    <row r="15697" spans="1:7" x14ac:dyDescent="0.25">
      <c r="A15697" t="s">
        <v>30776</v>
      </c>
      <c r="B15697" t="s">
        <v>30777</v>
      </c>
      <c r="C15697">
        <v>0</v>
      </c>
      <c r="D15697">
        <v>384.79</v>
      </c>
      <c r="E15697">
        <v>128.018</v>
      </c>
      <c r="F15697">
        <v>0</v>
      </c>
      <c r="G15697" t="s">
        <v>33</v>
      </c>
    </row>
    <row r="15698" spans="1:7" x14ac:dyDescent="0.25">
      <c r="A15698" t="s">
        <v>30778</v>
      </c>
      <c r="B15698" t="s">
        <v>30779</v>
      </c>
      <c r="C15698">
        <v>0</v>
      </c>
      <c r="D15698">
        <v>698.64</v>
      </c>
      <c r="E15698">
        <v>525.95699999999999</v>
      </c>
      <c r="F15698">
        <v>525.95699999999999</v>
      </c>
      <c r="G15698" t="s">
        <v>33</v>
      </c>
    </row>
    <row r="15699" spans="1:7" x14ac:dyDescent="0.25">
      <c r="A15699" t="s">
        <v>30780</v>
      </c>
      <c r="B15699" t="s">
        <v>30781</v>
      </c>
      <c r="C15699">
        <v>0</v>
      </c>
      <c r="D15699">
        <v>0</v>
      </c>
      <c r="E15699">
        <v>1.27</v>
      </c>
      <c r="F15699">
        <v>1.27</v>
      </c>
      <c r="G15699" t="s">
        <v>22</v>
      </c>
    </row>
    <row r="15700" spans="1:7" x14ac:dyDescent="0.25">
      <c r="A15700" t="s">
        <v>30782</v>
      </c>
      <c r="B15700" t="s">
        <v>30783</v>
      </c>
      <c r="C15700">
        <v>11</v>
      </c>
      <c r="D15700">
        <v>39.14</v>
      </c>
      <c r="E15700">
        <v>17.952000000000002</v>
      </c>
      <c r="F15700">
        <v>17.132000000000001</v>
      </c>
      <c r="G15700" t="s">
        <v>33</v>
      </c>
    </row>
    <row r="15701" spans="1:7" x14ac:dyDescent="0.25">
      <c r="A15701" t="s">
        <v>30784</v>
      </c>
      <c r="B15701" t="s">
        <v>30785</v>
      </c>
      <c r="C15701">
        <v>0</v>
      </c>
      <c r="D15701">
        <v>0</v>
      </c>
      <c r="E15701">
        <v>24.85</v>
      </c>
      <c r="F15701">
        <v>10.175000000000001</v>
      </c>
      <c r="G15701" t="s">
        <v>22</v>
      </c>
    </row>
    <row r="15702" spans="1:7" x14ac:dyDescent="0.25">
      <c r="A15702" t="s">
        <v>30786</v>
      </c>
      <c r="B15702" t="s">
        <v>30787</v>
      </c>
      <c r="C15702">
        <v>0</v>
      </c>
      <c r="D15702">
        <v>0</v>
      </c>
      <c r="E15702">
        <v>9.0429999999999993</v>
      </c>
      <c r="F15702">
        <v>3.4630000000000001</v>
      </c>
      <c r="G15702" t="s">
        <v>22</v>
      </c>
    </row>
    <row r="15703" spans="1:7" x14ac:dyDescent="0.25">
      <c r="A15703" t="s">
        <v>30788</v>
      </c>
      <c r="B15703" t="s">
        <v>30789</v>
      </c>
      <c r="C15703">
        <v>1</v>
      </c>
      <c r="D15703">
        <v>31.98</v>
      </c>
      <c r="E15703">
        <v>15.061999999999999</v>
      </c>
      <c r="F15703">
        <v>14.117000000000001</v>
      </c>
      <c r="G15703" t="s">
        <v>33</v>
      </c>
    </row>
    <row r="15704" spans="1:7" x14ac:dyDescent="0.25">
      <c r="A15704" t="s">
        <v>30790</v>
      </c>
      <c r="B15704" t="s">
        <v>30791</v>
      </c>
      <c r="C15704">
        <v>0</v>
      </c>
      <c r="D15704">
        <v>0</v>
      </c>
      <c r="E15704">
        <v>13.202</v>
      </c>
      <c r="F15704">
        <v>4.88</v>
      </c>
      <c r="G15704" t="s">
        <v>22</v>
      </c>
    </row>
    <row r="15705" spans="1:7" x14ac:dyDescent="0.25">
      <c r="A15705" t="s">
        <v>30792</v>
      </c>
      <c r="B15705" t="s">
        <v>30793</v>
      </c>
      <c r="C15705">
        <v>0</v>
      </c>
      <c r="D15705">
        <v>0</v>
      </c>
      <c r="E15705">
        <v>26.434000000000001</v>
      </c>
      <c r="F15705">
        <v>0</v>
      </c>
      <c r="G15705" t="s">
        <v>33</v>
      </c>
    </row>
    <row r="15706" spans="1:7" x14ac:dyDescent="0.25">
      <c r="A15706" t="s">
        <v>30794</v>
      </c>
      <c r="B15706" t="s">
        <v>30795</v>
      </c>
      <c r="C15706">
        <v>0</v>
      </c>
      <c r="D15706">
        <v>0</v>
      </c>
      <c r="E15706">
        <v>0</v>
      </c>
      <c r="F15706">
        <v>0</v>
      </c>
      <c r="G15706" t="s">
        <v>22</v>
      </c>
    </row>
    <row r="15707" spans="1:7" x14ac:dyDescent="0.25">
      <c r="A15707" t="s">
        <v>30796</v>
      </c>
      <c r="B15707" t="s">
        <v>30797</v>
      </c>
      <c r="C15707">
        <v>0</v>
      </c>
      <c r="D15707">
        <v>0</v>
      </c>
      <c r="E15707">
        <v>17.893999999999998</v>
      </c>
      <c r="F15707">
        <v>12.779</v>
      </c>
      <c r="G15707" t="s">
        <v>22</v>
      </c>
    </row>
    <row r="15708" spans="1:7" x14ac:dyDescent="0.25">
      <c r="A15708" t="s">
        <v>30798</v>
      </c>
      <c r="B15708" t="s">
        <v>30799</v>
      </c>
      <c r="C15708">
        <v>0</v>
      </c>
      <c r="D15708">
        <v>2899.17</v>
      </c>
      <c r="E15708">
        <v>828.33399999999995</v>
      </c>
      <c r="F15708">
        <v>0</v>
      </c>
      <c r="G15708" t="s">
        <v>33</v>
      </c>
    </row>
    <row r="15709" spans="1:7" x14ac:dyDescent="0.25">
      <c r="A15709" t="s">
        <v>30800</v>
      </c>
      <c r="B15709" t="s">
        <v>30801</v>
      </c>
      <c r="C15709">
        <v>2</v>
      </c>
      <c r="D15709">
        <v>803.5</v>
      </c>
      <c r="E15709">
        <v>60.558</v>
      </c>
      <c r="F15709">
        <v>43.445999999999998</v>
      </c>
      <c r="G15709" t="s">
        <v>22</v>
      </c>
    </row>
    <row r="15710" spans="1:7" x14ac:dyDescent="0.25">
      <c r="A15710" t="s">
        <v>30802</v>
      </c>
      <c r="B15710" t="s">
        <v>30803</v>
      </c>
      <c r="C15710">
        <v>3</v>
      </c>
      <c r="D15710">
        <v>82.4</v>
      </c>
      <c r="E15710">
        <v>100.09399999999999</v>
      </c>
      <c r="F15710">
        <v>100.09399999999999</v>
      </c>
      <c r="G15710" t="s">
        <v>33</v>
      </c>
    </row>
    <row r="15711" spans="1:7" x14ac:dyDescent="0.25">
      <c r="A15711" t="s">
        <v>30804</v>
      </c>
      <c r="B15711" t="s">
        <v>30805</v>
      </c>
      <c r="C15711">
        <v>2</v>
      </c>
      <c r="D15711">
        <v>100.87</v>
      </c>
      <c r="E15711">
        <v>58.869</v>
      </c>
      <c r="F15711">
        <v>41.634999999999998</v>
      </c>
      <c r="G15711" t="s">
        <v>312</v>
      </c>
    </row>
    <row r="15712" spans="1:7" x14ac:dyDescent="0.25">
      <c r="A15712" t="s">
        <v>30806</v>
      </c>
      <c r="B15712" t="s">
        <v>30807</v>
      </c>
      <c r="C15712">
        <v>1</v>
      </c>
      <c r="D15712">
        <v>104.62</v>
      </c>
      <c r="E15712">
        <v>46.692</v>
      </c>
      <c r="F15712">
        <v>40.844999999999999</v>
      </c>
      <c r="G15712" t="s">
        <v>312</v>
      </c>
    </row>
    <row r="15713" spans="1:7" x14ac:dyDescent="0.25">
      <c r="A15713" t="s">
        <v>30808</v>
      </c>
      <c r="B15713" t="s">
        <v>30809</v>
      </c>
      <c r="C15713">
        <v>0</v>
      </c>
      <c r="D15713">
        <v>253.59</v>
      </c>
      <c r="E15713">
        <v>124.358</v>
      </c>
      <c r="F15713">
        <v>89.447999999999993</v>
      </c>
      <c r="G15713" t="s">
        <v>312</v>
      </c>
    </row>
    <row r="15714" spans="1:7" x14ac:dyDescent="0.25">
      <c r="A15714" t="s">
        <v>30810</v>
      </c>
      <c r="B15714" t="s">
        <v>30811</v>
      </c>
      <c r="C15714">
        <v>0</v>
      </c>
      <c r="D15714">
        <v>0</v>
      </c>
      <c r="E15714">
        <v>0</v>
      </c>
      <c r="F15714">
        <v>0</v>
      </c>
      <c r="G15714" t="s">
        <v>33</v>
      </c>
    </row>
    <row r="15715" spans="1:7" x14ac:dyDescent="0.25">
      <c r="A15715" t="s">
        <v>30812</v>
      </c>
      <c r="B15715" t="s">
        <v>30813</v>
      </c>
      <c r="C15715">
        <v>0</v>
      </c>
      <c r="D15715">
        <v>0</v>
      </c>
      <c r="E15715">
        <v>0</v>
      </c>
      <c r="F15715">
        <v>0</v>
      </c>
      <c r="G15715" t="s">
        <v>33</v>
      </c>
    </row>
    <row r="15716" spans="1:7" x14ac:dyDescent="0.25">
      <c r="A15716" t="s">
        <v>30814</v>
      </c>
      <c r="B15716" t="s">
        <v>30815</v>
      </c>
      <c r="C15716">
        <v>0</v>
      </c>
      <c r="D15716">
        <v>0</v>
      </c>
      <c r="E15716">
        <v>0</v>
      </c>
      <c r="F15716">
        <v>0</v>
      </c>
      <c r="G15716" t="s">
        <v>33</v>
      </c>
    </row>
    <row r="15717" spans="1:7" x14ac:dyDescent="0.25">
      <c r="A15717" t="s">
        <v>30816</v>
      </c>
      <c r="B15717" t="s">
        <v>30817</v>
      </c>
      <c r="C15717">
        <v>0</v>
      </c>
      <c r="D15717">
        <v>0</v>
      </c>
      <c r="E15717">
        <v>0</v>
      </c>
      <c r="F15717">
        <v>0</v>
      </c>
      <c r="G15717" t="s">
        <v>22</v>
      </c>
    </row>
    <row r="15718" spans="1:7" x14ac:dyDescent="0.25">
      <c r="A15718" t="s">
        <v>30818</v>
      </c>
      <c r="B15718" t="s">
        <v>30819</v>
      </c>
      <c r="C15718">
        <v>0</v>
      </c>
      <c r="D15718">
        <v>0</v>
      </c>
      <c r="E15718">
        <v>0.59</v>
      </c>
      <c r="F15718">
        <v>0.59</v>
      </c>
      <c r="G15718" t="s">
        <v>22</v>
      </c>
    </row>
    <row r="15719" spans="1:7" x14ac:dyDescent="0.25">
      <c r="A15719" t="s">
        <v>30820</v>
      </c>
      <c r="B15719" t="s">
        <v>30821</v>
      </c>
      <c r="C15719">
        <v>0</v>
      </c>
      <c r="D15719">
        <v>481.98</v>
      </c>
      <c r="E15719">
        <v>153.46</v>
      </c>
      <c r="F15719">
        <v>150.36600000000001</v>
      </c>
      <c r="G15719" t="s">
        <v>33</v>
      </c>
    </row>
    <row r="15720" spans="1:7" x14ac:dyDescent="0.25">
      <c r="A15720" t="s">
        <v>30822</v>
      </c>
      <c r="B15720" t="s">
        <v>30823</v>
      </c>
      <c r="C15720">
        <v>0</v>
      </c>
      <c r="D15720">
        <v>271.89999999999998</v>
      </c>
      <c r="E15720">
        <v>137.62200000000001</v>
      </c>
      <c r="F15720">
        <v>129.755</v>
      </c>
      <c r="G15720" t="s">
        <v>33</v>
      </c>
    </row>
    <row r="15721" spans="1:7" x14ac:dyDescent="0.25">
      <c r="A15721" t="s">
        <v>30824</v>
      </c>
      <c r="B15721" t="s">
        <v>30825</v>
      </c>
      <c r="C15721">
        <v>0</v>
      </c>
      <c r="D15721">
        <v>554.91999999999996</v>
      </c>
      <c r="E15721">
        <v>539.10199999999998</v>
      </c>
      <c r="F15721">
        <v>342.75299999999999</v>
      </c>
      <c r="G15721" t="s">
        <v>33</v>
      </c>
    </row>
    <row r="15722" spans="1:7" x14ac:dyDescent="0.25">
      <c r="A15722" t="s">
        <v>30826</v>
      </c>
      <c r="B15722" t="s">
        <v>30827</v>
      </c>
      <c r="C15722">
        <v>0</v>
      </c>
      <c r="D15722">
        <v>722.24</v>
      </c>
      <c r="E15722">
        <v>213.185</v>
      </c>
      <c r="F15722">
        <v>213.185</v>
      </c>
      <c r="G15722" t="s">
        <v>33</v>
      </c>
    </row>
    <row r="15723" spans="1:7" x14ac:dyDescent="0.25">
      <c r="A15723" t="s">
        <v>30828</v>
      </c>
      <c r="B15723" t="s">
        <v>30829</v>
      </c>
      <c r="C15723">
        <v>0</v>
      </c>
      <c r="D15723">
        <v>0</v>
      </c>
      <c r="E15723">
        <v>0</v>
      </c>
      <c r="F15723">
        <v>0</v>
      </c>
      <c r="G15723" t="s">
        <v>33</v>
      </c>
    </row>
    <row r="15724" spans="1:7" x14ac:dyDescent="0.25">
      <c r="A15724" t="s">
        <v>30830</v>
      </c>
      <c r="B15724" t="s">
        <v>30831</v>
      </c>
      <c r="C15724">
        <v>0</v>
      </c>
      <c r="D15724">
        <v>0</v>
      </c>
      <c r="E15724">
        <v>0</v>
      </c>
      <c r="F15724">
        <v>0</v>
      </c>
      <c r="G15724" t="s">
        <v>22</v>
      </c>
    </row>
    <row r="15725" spans="1:7" x14ac:dyDescent="0.25">
      <c r="A15725" t="s">
        <v>30832</v>
      </c>
      <c r="B15725" t="s">
        <v>30833</v>
      </c>
      <c r="C15725">
        <v>0</v>
      </c>
      <c r="D15725">
        <v>0</v>
      </c>
      <c r="E15725">
        <v>460.94400000000002</v>
      </c>
      <c r="F15725">
        <v>49.825000000000003</v>
      </c>
      <c r="G15725" t="s">
        <v>22</v>
      </c>
    </row>
    <row r="15726" spans="1:7" x14ac:dyDescent="0.25">
      <c r="A15726" t="s">
        <v>30834</v>
      </c>
      <c r="B15726" t="s">
        <v>30835</v>
      </c>
      <c r="C15726">
        <v>1</v>
      </c>
      <c r="D15726">
        <v>313.12</v>
      </c>
      <c r="E15726">
        <v>49.372</v>
      </c>
      <c r="F15726">
        <v>48.524000000000001</v>
      </c>
      <c r="G15726" t="s">
        <v>33</v>
      </c>
    </row>
    <row r="15727" spans="1:7" x14ac:dyDescent="0.25">
      <c r="A15727" t="s">
        <v>30836</v>
      </c>
      <c r="B15727" t="s">
        <v>30837</v>
      </c>
      <c r="C15727">
        <v>0</v>
      </c>
      <c r="D15727">
        <v>0</v>
      </c>
      <c r="E15727">
        <v>0</v>
      </c>
      <c r="F15727">
        <v>0</v>
      </c>
      <c r="G15727" t="s">
        <v>22</v>
      </c>
    </row>
    <row r="15728" spans="1:7" x14ac:dyDescent="0.25">
      <c r="A15728" t="s">
        <v>30838</v>
      </c>
      <c r="B15728" t="s">
        <v>30839</v>
      </c>
      <c r="C15728">
        <v>0</v>
      </c>
      <c r="D15728">
        <v>55.13</v>
      </c>
      <c r="E15728">
        <v>19.64</v>
      </c>
      <c r="F15728">
        <v>19.297000000000001</v>
      </c>
      <c r="G15728" t="s">
        <v>33</v>
      </c>
    </row>
    <row r="15729" spans="1:7" x14ac:dyDescent="0.25">
      <c r="A15729" t="s">
        <v>30840</v>
      </c>
      <c r="B15729" t="s">
        <v>30841</v>
      </c>
      <c r="C15729">
        <v>0</v>
      </c>
      <c r="D15729">
        <v>0</v>
      </c>
      <c r="E15729">
        <v>0</v>
      </c>
      <c r="F15729">
        <v>0</v>
      </c>
      <c r="G15729" t="s">
        <v>22</v>
      </c>
    </row>
    <row r="15730" spans="1:7" x14ac:dyDescent="0.25">
      <c r="A15730" t="s">
        <v>30842</v>
      </c>
      <c r="B15730" t="s">
        <v>30843</v>
      </c>
      <c r="C15730">
        <v>0</v>
      </c>
      <c r="D15730">
        <v>0</v>
      </c>
      <c r="E15730">
        <v>0</v>
      </c>
      <c r="F15730">
        <v>0</v>
      </c>
      <c r="G15730" t="s">
        <v>22</v>
      </c>
    </row>
    <row r="15731" spans="1:7" x14ac:dyDescent="0.25">
      <c r="A15731" t="s">
        <v>30844</v>
      </c>
      <c r="B15731" t="s">
        <v>30845</v>
      </c>
      <c r="C15731">
        <v>4</v>
      </c>
      <c r="D15731">
        <v>52.36</v>
      </c>
      <c r="E15731">
        <v>28.547000000000001</v>
      </c>
      <c r="F15731">
        <v>28.547000000000001</v>
      </c>
      <c r="G15731" t="s">
        <v>312</v>
      </c>
    </row>
    <row r="15732" spans="1:7" x14ac:dyDescent="0.25">
      <c r="A15732" t="s">
        <v>30846</v>
      </c>
      <c r="B15732" t="s">
        <v>30847</v>
      </c>
      <c r="C15732">
        <v>0</v>
      </c>
      <c r="D15732">
        <v>354.85</v>
      </c>
      <c r="E15732">
        <v>170.49199999999999</v>
      </c>
      <c r="F15732">
        <v>0</v>
      </c>
      <c r="G15732" t="s">
        <v>33</v>
      </c>
    </row>
    <row r="15733" spans="1:7" x14ac:dyDescent="0.25">
      <c r="A15733" t="s">
        <v>30848</v>
      </c>
      <c r="B15733" t="s">
        <v>30849</v>
      </c>
      <c r="C15733">
        <v>0</v>
      </c>
      <c r="D15733">
        <v>0</v>
      </c>
      <c r="E15733">
        <v>2.9420000000000002</v>
      </c>
      <c r="F15733">
        <v>0</v>
      </c>
      <c r="G15733" t="s">
        <v>22</v>
      </c>
    </row>
    <row r="15734" spans="1:7" x14ac:dyDescent="0.25">
      <c r="A15734" t="s">
        <v>30850</v>
      </c>
      <c r="B15734" t="s">
        <v>30851</v>
      </c>
      <c r="C15734">
        <v>0</v>
      </c>
      <c r="D15734">
        <v>354.85</v>
      </c>
      <c r="E15734">
        <v>194.65100000000001</v>
      </c>
      <c r="F15734">
        <v>0</v>
      </c>
      <c r="G15734" t="s">
        <v>33</v>
      </c>
    </row>
    <row r="15735" spans="1:7" x14ac:dyDescent="0.25">
      <c r="A15735" t="s">
        <v>30852</v>
      </c>
      <c r="B15735" t="s">
        <v>30853</v>
      </c>
      <c r="C15735">
        <v>0</v>
      </c>
      <c r="D15735">
        <v>0</v>
      </c>
      <c r="E15735">
        <v>42.503999999999998</v>
      </c>
      <c r="F15735">
        <v>1.8160000000000001</v>
      </c>
      <c r="G15735" t="s">
        <v>22</v>
      </c>
    </row>
    <row r="15736" spans="1:7" x14ac:dyDescent="0.25">
      <c r="A15736" t="s">
        <v>30854</v>
      </c>
      <c r="B15736" t="s">
        <v>30855</v>
      </c>
      <c r="C15736">
        <v>0</v>
      </c>
      <c r="D15736">
        <v>102.5</v>
      </c>
      <c r="E15736">
        <v>27.376000000000001</v>
      </c>
      <c r="F15736">
        <v>0</v>
      </c>
      <c r="G15736" t="s">
        <v>33</v>
      </c>
    </row>
    <row r="15737" spans="1:7" x14ac:dyDescent="0.25">
      <c r="A15737" t="s">
        <v>30856</v>
      </c>
      <c r="B15737" t="s">
        <v>30857</v>
      </c>
      <c r="C15737">
        <v>2</v>
      </c>
      <c r="D15737">
        <v>0</v>
      </c>
      <c r="E15737">
        <v>93.525000000000006</v>
      </c>
      <c r="F15737">
        <v>93.525000000000006</v>
      </c>
      <c r="G15737" t="s">
        <v>33</v>
      </c>
    </row>
    <row r="15738" spans="1:7" x14ac:dyDescent="0.25">
      <c r="A15738" t="s">
        <v>30858</v>
      </c>
      <c r="B15738" t="s">
        <v>30859</v>
      </c>
      <c r="C15738">
        <v>1</v>
      </c>
      <c r="D15738">
        <v>110.5</v>
      </c>
      <c r="E15738">
        <v>34.326000000000001</v>
      </c>
      <c r="F15738">
        <v>34.936999999999998</v>
      </c>
      <c r="G15738" t="s">
        <v>312</v>
      </c>
    </row>
    <row r="15739" spans="1:7" x14ac:dyDescent="0.25">
      <c r="A15739" t="s">
        <v>30860</v>
      </c>
      <c r="B15739" t="s">
        <v>30861</v>
      </c>
      <c r="C15739">
        <v>0</v>
      </c>
      <c r="D15739">
        <v>0</v>
      </c>
      <c r="E15739">
        <v>0</v>
      </c>
      <c r="F15739">
        <v>0</v>
      </c>
      <c r="G15739" t="s">
        <v>22</v>
      </c>
    </row>
    <row r="15740" spans="1:7" x14ac:dyDescent="0.25">
      <c r="A15740" t="s">
        <v>30862</v>
      </c>
      <c r="B15740" t="s">
        <v>30863</v>
      </c>
      <c r="C15740">
        <v>0</v>
      </c>
      <c r="D15740">
        <v>0</v>
      </c>
      <c r="E15740">
        <v>0</v>
      </c>
      <c r="F15740">
        <v>0</v>
      </c>
      <c r="G15740" t="s">
        <v>22</v>
      </c>
    </row>
    <row r="15741" spans="1:7" x14ac:dyDescent="0.25">
      <c r="A15741" t="s">
        <v>30864</v>
      </c>
      <c r="B15741" t="s">
        <v>30865</v>
      </c>
      <c r="C15741">
        <v>0</v>
      </c>
      <c r="D15741">
        <v>0</v>
      </c>
      <c r="E15741">
        <v>85</v>
      </c>
      <c r="F15741">
        <v>0</v>
      </c>
      <c r="G15741" t="s">
        <v>22</v>
      </c>
    </row>
    <row r="15742" spans="1:7" x14ac:dyDescent="0.25">
      <c r="A15742" t="s">
        <v>30866</v>
      </c>
      <c r="B15742" t="s">
        <v>30867</v>
      </c>
      <c r="C15742">
        <v>0</v>
      </c>
      <c r="D15742">
        <v>0</v>
      </c>
      <c r="E15742">
        <v>0</v>
      </c>
      <c r="F15742">
        <v>0</v>
      </c>
      <c r="G15742" t="s">
        <v>22</v>
      </c>
    </row>
    <row r="15743" spans="1:7" x14ac:dyDescent="0.25">
      <c r="A15743" t="s">
        <v>30868</v>
      </c>
      <c r="B15743" t="s">
        <v>30869</v>
      </c>
      <c r="C15743">
        <v>1070</v>
      </c>
      <c r="D15743">
        <v>0</v>
      </c>
      <c r="E15743">
        <v>2.82</v>
      </c>
      <c r="F15743">
        <v>2.82</v>
      </c>
      <c r="G15743" t="s">
        <v>22</v>
      </c>
    </row>
    <row r="15744" spans="1:7" x14ac:dyDescent="0.25">
      <c r="A15744" t="s">
        <v>30870</v>
      </c>
      <c r="B15744" t="s">
        <v>30871</v>
      </c>
      <c r="C15744">
        <v>0</v>
      </c>
      <c r="D15744">
        <v>0</v>
      </c>
      <c r="E15744">
        <v>0</v>
      </c>
      <c r="F15744">
        <v>0</v>
      </c>
      <c r="G15744" t="s">
        <v>33</v>
      </c>
    </row>
    <row r="15745" spans="1:7" x14ac:dyDescent="0.25">
      <c r="A15745" t="s">
        <v>30872</v>
      </c>
      <c r="B15745" t="s">
        <v>30873</v>
      </c>
      <c r="C15745">
        <v>0</v>
      </c>
      <c r="D15745">
        <v>0</v>
      </c>
      <c r="E15745">
        <v>0</v>
      </c>
      <c r="F15745">
        <v>0</v>
      </c>
      <c r="G15745" t="s">
        <v>22</v>
      </c>
    </row>
    <row r="15746" spans="1:7" x14ac:dyDescent="0.25">
      <c r="A15746" t="s">
        <v>30874</v>
      </c>
      <c r="B15746" t="s">
        <v>30875</v>
      </c>
      <c r="C15746">
        <v>0</v>
      </c>
      <c r="D15746">
        <v>0</v>
      </c>
      <c r="E15746">
        <v>2.1619999999999999</v>
      </c>
      <c r="F15746">
        <v>1.621</v>
      </c>
      <c r="G15746" t="s">
        <v>22</v>
      </c>
    </row>
    <row r="15747" spans="1:7" x14ac:dyDescent="0.25">
      <c r="A15747" t="s">
        <v>30876</v>
      </c>
      <c r="B15747" t="s">
        <v>30877</v>
      </c>
      <c r="C15747">
        <v>2</v>
      </c>
      <c r="D15747">
        <v>0</v>
      </c>
      <c r="E15747">
        <v>21.905999999999999</v>
      </c>
      <c r="F15747">
        <v>26.27</v>
      </c>
      <c r="G15747" t="s">
        <v>22</v>
      </c>
    </row>
    <row r="15748" spans="1:7" x14ac:dyDescent="0.25">
      <c r="A15748" t="s">
        <v>30878</v>
      </c>
      <c r="B15748" t="s">
        <v>30879</v>
      </c>
      <c r="C15748">
        <v>0</v>
      </c>
      <c r="D15748">
        <v>0</v>
      </c>
      <c r="E15748">
        <v>0</v>
      </c>
      <c r="F15748">
        <v>0</v>
      </c>
      <c r="G15748" t="s">
        <v>22</v>
      </c>
    </row>
    <row r="15749" spans="1:7" x14ac:dyDescent="0.25">
      <c r="A15749" t="s">
        <v>30880</v>
      </c>
      <c r="B15749" t="s">
        <v>30881</v>
      </c>
      <c r="C15749">
        <v>26</v>
      </c>
      <c r="D15749">
        <v>0</v>
      </c>
      <c r="E15749">
        <v>0</v>
      </c>
      <c r="F15749">
        <v>0</v>
      </c>
      <c r="G15749" t="s">
        <v>22</v>
      </c>
    </row>
    <row r="15750" spans="1:7" x14ac:dyDescent="0.25">
      <c r="A15750" t="s">
        <v>30882</v>
      </c>
      <c r="B15750" t="s">
        <v>30883</v>
      </c>
      <c r="C15750">
        <v>9200</v>
      </c>
      <c r="D15750">
        <v>0</v>
      </c>
      <c r="E15750">
        <v>0.15740000000000001</v>
      </c>
      <c r="F15750">
        <v>0.15740000000000001</v>
      </c>
      <c r="G15750" t="s">
        <v>22</v>
      </c>
    </row>
    <row r="15751" spans="1:7" x14ac:dyDescent="0.25">
      <c r="A15751" t="s">
        <v>30884</v>
      </c>
      <c r="B15751" t="s">
        <v>30885</v>
      </c>
      <c r="C15751">
        <v>237</v>
      </c>
      <c r="D15751">
        <v>0</v>
      </c>
      <c r="E15751">
        <v>1.4999999999999999E-2</v>
      </c>
      <c r="F15751">
        <v>1.4999999999999999E-2</v>
      </c>
      <c r="G15751" t="s">
        <v>22</v>
      </c>
    </row>
    <row r="15752" spans="1:7" x14ac:dyDescent="0.25">
      <c r="A15752" t="s">
        <v>30886</v>
      </c>
      <c r="B15752" t="s">
        <v>30887</v>
      </c>
      <c r="C15752">
        <v>0</v>
      </c>
      <c r="D15752">
        <v>45.47</v>
      </c>
      <c r="E15752">
        <v>30.468</v>
      </c>
      <c r="F15752">
        <v>30.468</v>
      </c>
      <c r="G15752" t="s">
        <v>33</v>
      </c>
    </row>
    <row r="15753" spans="1:7" x14ac:dyDescent="0.25">
      <c r="A15753" t="s">
        <v>30888</v>
      </c>
      <c r="B15753" t="s">
        <v>30889</v>
      </c>
      <c r="C15753">
        <v>100</v>
      </c>
      <c r="D15753">
        <v>36.24</v>
      </c>
      <c r="E15753">
        <v>22.338999999999999</v>
      </c>
      <c r="F15753">
        <v>22.338999999999999</v>
      </c>
      <c r="G15753" t="s">
        <v>33</v>
      </c>
    </row>
    <row r="15754" spans="1:7" x14ac:dyDescent="0.25">
      <c r="A15754" t="s">
        <v>30890</v>
      </c>
      <c r="B15754" t="s">
        <v>30891</v>
      </c>
      <c r="C15754">
        <v>58</v>
      </c>
      <c r="D15754">
        <v>51.47</v>
      </c>
      <c r="E15754">
        <v>30.238</v>
      </c>
      <c r="F15754">
        <v>30.238</v>
      </c>
      <c r="G15754" t="s">
        <v>33</v>
      </c>
    </row>
    <row r="15755" spans="1:7" x14ac:dyDescent="0.25">
      <c r="A15755" t="s">
        <v>30892</v>
      </c>
      <c r="B15755" t="s">
        <v>30893</v>
      </c>
      <c r="C15755">
        <v>377</v>
      </c>
      <c r="D15755">
        <v>49.31</v>
      </c>
      <c r="E15755">
        <v>26.855</v>
      </c>
      <c r="F15755">
        <v>26.855</v>
      </c>
      <c r="G15755" t="s">
        <v>33</v>
      </c>
    </row>
    <row r="15756" spans="1:7" x14ac:dyDescent="0.25">
      <c r="A15756" t="s">
        <v>30894</v>
      </c>
      <c r="B15756" t="s">
        <v>30895</v>
      </c>
      <c r="C15756">
        <v>0</v>
      </c>
      <c r="D15756">
        <v>0</v>
      </c>
      <c r="E15756">
        <v>45.139000000000003</v>
      </c>
      <c r="F15756">
        <v>0</v>
      </c>
      <c r="G15756" t="s">
        <v>33</v>
      </c>
    </row>
    <row r="15757" spans="1:7" x14ac:dyDescent="0.25">
      <c r="A15757" t="s">
        <v>30896</v>
      </c>
      <c r="B15757" t="s">
        <v>30897</v>
      </c>
      <c r="C15757">
        <v>0</v>
      </c>
      <c r="D15757">
        <v>0</v>
      </c>
      <c r="E15757">
        <v>1.419</v>
      </c>
      <c r="F15757">
        <v>0.49199999999999999</v>
      </c>
      <c r="G15757" t="s">
        <v>22</v>
      </c>
    </row>
    <row r="15758" spans="1:7" x14ac:dyDescent="0.25">
      <c r="A15758" t="s">
        <v>30898</v>
      </c>
      <c r="B15758" t="s">
        <v>30899</v>
      </c>
      <c r="C15758">
        <v>1</v>
      </c>
      <c r="D15758">
        <v>302.23</v>
      </c>
      <c r="E15758">
        <v>33.582999999999998</v>
      </c>
      <c r="F15758">
        <v>34.761000000000003</v>
      </c>
      <c r="G15758" t="s">
        <v>22</v>
      </c>
    </row>
    <row r="15759" spans="1:7" x14ac:dyDescent="0.25">
      <c r="A15759" t="s">
        <v>30900</v>
      </c>
      <c r="B15759" t="s">
        <v>30901</v>
      </c>
      <c r="C15759">
        <v>0</v>
      </c>
      <c r="D15759">
        <v>0</v>
      </c>
      <c r="E15759">
        <v>0</v>
      </c>
      <c r="F15759">
        <v>0</v>
      </c>
      <c r="G15759" t="s">
        <v>22</v>
      </c>
    </row>
    <row r="15760" spans="1:7" x14ac:dyDescent="0.25">
      <c r="A15760" t="s">
        <v>30902</v>
      </c>
      <c r="B15760" t="s">
        <v>30903</v>
      </c>
      <c r="C15760">
        <v>0</v>
      </c>
      <c r="D15760">
        <v>0</v>
      </c>
      <c r="E15760">
        <v>30.34</v>
      </c>
      <c r="F15760">
        <v>30.34</v>
      </c>
      <c r="G15760" t="s">
        <v>22</v>
      </c>
    </row>
    <row r="15761" spans="1:7" x14ac:dyDescent="0.25">
      <c r="A15761" t="s">
        <v>30904</v>
      </c>
      <c r="B15761" t="s">
        <v>30905</v>
      </c>
      <c r="C15761">
        <v>0</v>
      </c>
      <c r="D15761">
        <v>0</v>
      </c>
      <c r="E15761">
        <v>0</v>
      </c>
      <c r="F15761">
        <v>0</v>
      </c>
      <c r="G15761" t="s">
        <v>22</v>
      </c>
    </row>
    <row r="15762" spans="1:7" x14ac:dyDescent="0.25">
      <c r="A15762" t="s">
        <v>30906</v>
      </c>
      <c r="B15762" t="s">
        <v>30907</v>
      </c>
      <c r="C15762">
        <v>0</v>
      </c>
      <c r="D15762">
        <v>0</v>
      </c>
      <c r="E15762">
        <v>0</v>
      </c>
      <c r="F15762">
        <v>0</v>
      </c>
      <c r="G15762" t="s">
        <v>22</v>
      </c>
    </row>
    <row r="15763" spans="1:7" x14ac:dyDescent="0.25">
      <c r="A15763" t="s">
        <v>30908</v>
      </c>
      <c r="B15763" t="s">
        <v>30909</v>
      </c>
      <c r="C15763">
        <v>0</v>
      </c>
      <c r="D15763">
        <v>0</v>
      </c>
      <c r="E15763">
        <v>0</v>
      </c>
      <c r="F15763">
        <v>0</v>
      </c>
      <c r="G15763" t="s">
        <v>22</v>
      </c>
    </row>
    <row r="15764" spans="1:7" x14ac:dyDescent="0.25">
      <c r="A15764" t="s">
        <v>30910</v>
      </c>
      <c r="B15764" t="s">
        <v>30911</v>
      </c>
      <c r="C15764">
        <v>0</v>
      </c>
      <c r="D15764">
        <v>0</v>
      </c>
      <c r="E15764">
        <v>36.43</v>
      </c>
      <c r="F15764">
        <v>36.43</v>
      </c>
      <c r="G15764" t="s">
        <v>22</v>
      </c>
    </row>
    <row r="15765" spans="1:7" x14ac:dyDescent="0.25">
      <c r="A15765" t="s">
        <v>30912</v>
      </c>
      <c r="B15765" t="s">
        <v>30913</v>
      </c>
      <c r="C15765">
        <v>0</v>
      </c>
      <c r="D15765">
        <v>0</v>
      </c>
      <c r="E15765">
        <v>0</v>
      </c>
      <c r="F15765">
        <v>0</v>
      </c>
      <c r="G15765" t="s">
        <v>22</v>
      </c>
    </row>
    <row r="15766" spans="1:7" x14ac:dyDescent="0.25">
      <c r="A15766" t="s">
        <v>30914</v>
      </c>
      <c r="B15766" t="s">
        <v>30915</v>
      </c>
      <c r="C15766">
        <v>0</v>
      </c>
      <c r="D15766">
        <v>0</v>
      </c>
      <c r="E15766">
        <v>179.01</v>
      </c>
      <c r="F15766">
        <v>179.01</v>
      </c>
      <c r="G15766" t="s">
        <v>22</v>
      </c>
    </row>
    <row r="15767" spans="1:7" x14ac:dyDescent="0.25">
      <c r="A15767" t="s">
        <v>30916</v>
      </c>
      <c r="B15767" t="s">
        <v>30917</v>
      </c>
      <c r="C15767">
        <v>0</v>
      </c>
      <c r="D15767">
        <v>0</v>
      </c>
      <c r="E15767">
        <v>0</v>
      </c>
      <c r="F15767">
        <v>0</v>
      </c>
      <c r="G15767" t="s">
        <v>22</v>
      </c>
    </row>
    <row r="15768" spans="1:7" x14ac:dyDescent="0.25">
      <c r="A15768" t="s">
        <v>30918</v>
      </c>
      <c r="B15768" t="s">
        <v>30919</v>
      </c>
      <c r="C15768">
        <v>0</v>
      </c>
      <c r="D15768">
        <v>0</v>
      </c>
      <c r="E15768">
        <v>0</v>
      </c>
      <c r="F15768">
        <v>0</v>
      </c>
      <c r="G15768" t="s">
        <v>22</v>
      </c>
    </row>
    <row r="15769" spans="1:7" x14ac:dyDescent="0.25">
      <c r="A15769" t="s">
        <v>30920</v>
      </c>
      <c r="B15769" t="s">
        <v>30921</v>
      </c>
      <c r="C15769">
        <v>0</v>
      </c>
      <c r="D15769">
        <v>0</v>
      </c>
      <c r="E15769">
        <v>0</v>
      </c>
      <c r="F15769">
        <v>0</v>
      </c>
      <c r="G15769" t="s">
        <v>22</v>
      </c>
    </row>
    <row r="15770" spans="1:7" x14ac:dyDescent="0.25">
      <c r="A15770" t="s">
        <v>30922</v>
      </c>
      <c r="B15770" t="s">
        <v>30923</v>
      </c>
      <c r="C15770">
        <v>0</v>
      </c>
      <c r="D15770">
        <v>25.71</v>
      </c>
      <c r="E15770">
        <v>9.6660000000000004</v>
      </c>
      <c r="F15770">
        <v>9.6660000000000004</v>
      </c>
      <c r="G15770" t="s">
        <v>33</v>
      </c>
    </row>
    <row r="15771" spans="1:7" x14ac:dyDescent="0.25">
      <c r="A15771" t="s">
        <v>30924</v>
      </c>
      <c r="B15771" t="s">
        <v>30925</v>
      </c>
      <c r="C15771">
        <v>0</v>
      </c>
      <c r="D15771">
        <v>0</v>
      </c>
      <c r="E15771">
        <v>0.01</v>
      </c>
      <c r="F15771">
        <v>0.01</v>
      </c>
      <c r="G15771" t="s">
        <v>22</v>
      </c>
    </row>
    <row r="15772" spans="1:7" x14ac:dyDescent="0.25">
      <c r="A15772" t="s">
        <v>30926</v>
      </c>
      <c r="B15772" t="s">
        <v>30927</v>
      </c>
      <c r="C15772">
        <v>0</v>
      </c>
      <c r="D15772">
        <v>0</v>
      </c>
      <c r="E15772">
        <v>0</v>
      </c>
      <c r="F15772">
        <v>0</v>
      </c>
      <c r="G15772" t="s">
        <v>22</v>
      </c>
    </row>
    <row r="15773" spans="1:7" x14ac:dyDescent="0.25">
      <c r="A15773" t="s">
        <v>30928</v>
      </c>
      <c r="B15773" t="s">
        <v>30929</v>
      </c>
      <c r="C15773">
        <v>6</v>
      </c>
      <c r="D15773">
        <v>0</v>
      </c>
      <c r="E15773">
        <v>0</v>
      </c>
      <c r="F15773">
        <v>0</v>
      </c>
      <c r="G15773" t="s">
        <v>22</v>
      </c>
    </row>
    <row r="15774" spans="1:7" x14ac:dyDescent="0.25">
      <c r="A15774" t="s">
        <v>30930</v>
      </c>
      <c r="B15774" t="s">
        <v>30931</v>
      </c>
      <c r="C15774">
        <v>41</v>
      </c>
      <c r="D15774">
        <v>0</v>
      </c>
      <c r="E15774">
        <v>0</v>
      </c>
      <c r="F15774">
        <v>0</v>
      </c>
      <c r="G15774" t="s">
        <v>22</v>
      </c>
    </row>
    <row r="15775" spans="1:7" x14ac:dyDescent="0.25">
      <c r="A15775" t="s">
        <v>30932</v>
      </c>
      <c r="B15775" t="s">
        <v>30933</v>
      </c>
      <c r="C15775">
        <v>0</v>
      </c>
      <c r="D15775">
        <v>0</v>
      </c>
      <c r="E15775">
        <v>48.284999999999997</v>
      </c>
      <c r="F15775">
        <v>29.460999999999999</v>
      </c>
      <c r="G15775" t="s">
        <v>22</v>
      </c>
    </row>
    <row r="15776" spans="1:7" x14ac:dyDescent="0.25">
      <c r="A15776" t="s">
        <v>30934</v>
      </c>
      <c r="B15776" t="s">
        <v>30935</v>
      </c>
      <c r="C15776">
        <v>0</v>
      </c>
      <c r="D15776">
        <v>0</v>
      </c>
      <c r="E15776">
        <v>0</v>
      </c>
      <c r="F15776">
        <v>0</v>
      </c>
      <c r="G15776" t="s">
        <v>22</v>
      </c>
    </row>
    <row r="15777" spans="1:7" x14ac:dyDescent="0.25">
      <c r="A15777" t="s">
        <v>30936</v>
      </c>
      <c r="B15777" t="s">
        <v>30937</v>
      </c>
      <c r="C15777">
        <v>21</v>
      </c>
      <c r="D15777">
        <v>0</v>
      </c>
      <c r="E15777">
        <v>0</v>
      </c>
      <c r="F15777">
        <v>0</v>
      </c>
      <c r="G15777" t="s">
        <v>22</v>
      </c>
    </row>
    <row r="15778" spans="1:7" x14ac:dyDescent="0.25">
      <c r="A15778" t="s">
        <v>30938</v>
      </c>
      <c r="B15778" t="s">
        <v>30939</v>
      </c>
      <c r="C15778">
        <v>40</v>
      </c>
      <c r="D15778">
        <v>0</v>
      </c>
      <c r="E15778">
        <v>0</v>
      </c>
      <c r="F15778">
        <v>0</v>
      </c>
      <c r="G15778" t="s">
        <v>22</v>
      </c>
    </row>
    <row r="15779" spans="1:7" x14ac:dyDescent="0.25">
      <c r="A15779" t="s">
        <v>30940</v>
      </c>
      <c r="B15779" t="s">
        <v>30941</v>
      </c>
      <c r="C15779">
        <v>0</v>
      </c>
      <c r="D15779">
        <v>0</v>
      </c>
      <c r="E15779">
        <v>90</v>
      </c>
      <c r="F15779">
        <v>90</v>
      </c>
      <c r="G15779" t="s">
        <v>22</v>
      </c>
    </row>
    <row r="15780" spans="1:7" x14ac:dyDescent="0.25">
      <c r="A15780" t="s">
        <v>30942</v>
      </c>
      <c r="B15780" t="s">
        <v>30943</v>
      </c>
      <c r="C15780">
        <v>17</v>
      </c>
      <c r="D15780">
        <v>0</v>
      </c>
      <c r="E15780">
        <v>0</v>
      </c>
      <c r="F15780">
        <v>0</v>
      </c>
      <c r="G15780" t="s">
        <v>22</v>
      </c>
    </row>
    <row r="15781" spans="1:7" x14ac:dyDescent="0.25">
      <c r="A15781" t="s">
        <v>30944</v>
      </c>
      <c r="B15781" t="s">
        <v>30945</v>
      </c>
      <c r="C15781">
        <v>0</v>
      </c>
      <c r="D15781">
        <v>53.59</v>
      </c>
      <c r="E15781">
        <v>9.2089999999999996</v>
      </c>
      <c r="F15781">
        <v>6.5869999999999997</v>
      </c>
      <c r="G15781" t="s">
        <v>22</v>
      </c>
    </row>
    <row r="15782" spans="1:7" x14ac:dyDescent="0.25">
      <c r="A15782" t="s">
        <v>30946</v>
      </c>
      <c r="B15782" t="s">
        <v>30947</v>
      </c>
      <c r="C15782">
        <v>0</v>
      </c>
      <c r="D15782">
        <v>0</v>
      </c>
      <c r="E15782">
        <v>156.01</v>
      </c>
      <c r="F15782">
        <v>156.01</v>
      </c>
      <c r="G15782" t="s">
        <v>22</v>
      </c>
    </row>
    <row r="15783" spans="1:7" x14ac:dyDescent="0.25">
      <c r="A15783" t="s">
        <v>30948</v>
      </c>
      <c r="B15783" t="s">
        <v>30949</v>
      </c>
      <c r="C15783">
        <v>0</v>
      </c>
      <c r="D15783">
        <v>73.180000000000007</v>
      </c>
      <c r="E15783">
        <v>26.945</v>
      </c>
      <c r="F15783">
        <v>27.050999999999998</v>
      </c>
      <c r="G15783" t="s">
        <v>33</v>
      </c>
    </row>
    <row r="15784" spans="1:7" x14ac:dyDescent="0.25">
      <c r="A15784" t="s">
        <v>30950</v>
      </c>
      <c r="B15784" t="s">
        <v>30951</v>
      </c>
      <c r="C15784">
        <v>0</v>
      </c>
      <c r="D15784">
        <v>0</v>
      </c>
      <c r="E15784">
        <v>66.95</v>
      </c>
      <c r="F15784">
        <v>66.95</v>
      </c>
      <c r="G15784" t="s">
        <v>22</v>
      </c>
    </row>
    <row r="15785" spans="1:7" x14ac:dyDescent="0.25">
      <c r="A15785" t="s">
        <v>30952</v>
      </c>
      <c r="B15785" t="s">
        <v>30953</v>
      </c>
      <c r="C15785">
        <v>0</v>
      </c>
      <c r="D15785">
        <v>462.89</v>
      </c>
      <c r="E15785">
        <v>68.183000000000007</v>
      </c>
      <c r="F15785">
        <v>66.915000000000006</v>
      </c>
      <c r="G15785" t="s">
        <v>33</v>
      </c>
    </row>
    <row r="15786" spans="1:7" x14ac:dyDescent="0.25">
      <c r="A15786" t="s">
        <v>30954</v>
      </c>
      <c r="B15786" t="s">
        <v>30955</v>
      </c>
      <c r="C15786">
        <v>1956</v>
      </c>
      <c r="D15786">
        <v>0</v>
      </c>
      <c r="E15786">
        <v>0.86</v>
      </c>
      <c r="F15786">
        <v>0.86</v>
      </c>
      <c r="G15786" t="s">
        <v>22</v>
      </c>
    </row>
    <row r="15787" spans="1:7" x14ac:dyDescent="0.25">
      <c r="A15787" t="s">
        <v>30956</v>
      </c>
      <c r="B15787" t="s">
        <v>30957</v>
      </c>
      <c r="C15787">
        <v>0</v>
      </c>
      <c r="D15787">
        <v>0</v>
      </c>
      <c r="E15787">
        <v>0.19</v>
      </c>
      <c r="F15787">
        <v>0.19</v>
      </c>
      <c r="G15787" t="s">
        <v>22</v>
      </c>
    </row>
    <row r="15788" spans="1:7" x14ac:dyDescent="0.25">
      <c r="A15788" t="s">
        <v>30958</v>
      </c>
      <c r="B15788" t="s">
        <v>30959</v>
      </c>
      <c r="C15788">
        <v>1</v>
      </c>
      <c r="D15788">
        <v>126.98</v>
      </c>
      <c r="E15788">
        <v>46.354999999999997</v>
      </c>
      <c r="F15788">
        <v>44.03</v>
      </c>
      <c r="G15788" t="s">
        <v>33</v>
      </c>
    </row>
    <row r="15789" spans="1:7" x14ac:dyDescent="0.25">
      <c r="A15789" t="s">
        <v>30960</v>
      </c>
      <c r="B15789" t="s">
        <v>30961</v>
      </c>
      <c r="C15789">
        <v>5</v>
      </c>
      <c r="D15789">
        <v>297.70999999999998</v>
      </c>
      <c r="E15789">
        <v>43.805</v>
      </c>
      <c r="F15789">
        <v>19.026</v>
      </c>
      <c r="G15789" t="s">
        <v>33</v>
      </c>
    </row>
    <row r="15790" spans="1:7" x14ac:dyDescent="0.25">
      <c r="A15790" t="s">
        <v>30962</v>
      </c>
      <c r="B15790" t="s">
        <v>30963</v>
      </c>
      <c r="C15790">
        <v>0</v>
      </c>
      <c r="D15790">
        <v>0</v>
      </c>
      <c r="E15790">
        <v>19.376999999999999</v>
      </c>
      <c r="F15790">
        <v>8.8879999999999999</v>
      </c>
      <c r="G15790" t="s">
        <v>22</v>
      </c>
    </row>
    <row r="15791" spans="1:7" x14ac:dyDescent="0.25">
      <c r="A15791" t="s">
        <v>30964</v>
      </c>
      <c r="B15791" t="s">
        <v>30965</v>
      </c>
      <c r="C15791">
        <v>0</v>
      </c>
      <c r="D15791">
        <v>0</v>
      </c>
      <c r="E15791">
        <v>37.762</v>
      </c>
      <c r="F15791">
        <v>0</v>
      </c>
      <c r="G15791" t="s">
        <v>22</v>
      </c>
    </row>
    <row r="15792" spans="1:7" x14ac:dyDescent="0.25">
      <c r="A15792" t="s">
        <v>30966</v>
      </c>
      <c r="B15792" t="s">
        <v>30967</v>
      </c>
      <c r="C15792">
        <v>14</v>
      </c>
      <c r="D15792">
        <v>0</v>
      </c>
      <c r="E15792">
        <v>62.27</v>
      </c>
      <c r="F15792">
        <v>62.27</v>
      </c>
      <c r="G15792" t="s">
        <v>22</v>
      </c>
    </row>
    <row r="15793" spans="1:7" x14ac:dyDescent="0.25">
      <c r="A15793" t="s">
        <v>30968</v>
      </c>
      <c r="B15793" t="s">
        <v>30969</v>
      </c>
      <c r="C15793">
        <v>0</v>
      </c>
      <c r="D15793">
        <v>0</v>
      </c>
      <c r="E15793">
        <v>255.869</v>
      </c>
      <c r="F15793">
        <v>0</v>
      </c>
      <c r="G15793" t="s">
        <v>22</v>
      </c>
    </row>
    <row r="15794" spans="1:7" x14ac:dyDescent="0.25">
      <c r="A15794" t="s">
        <v>30970</v>
      </c>
      <c r="B15794" t="s">
        <v>30971</v>
      </c>
      <c r="C15794">
        <v>0</v>
      </c>
      <c r="D15794">
        <v>0</v>
      </c>
      <c r="E15794">
        <v>2.1619999999999999</v>
      </c>
      <c r="F15794">
        <v>4.7939999999999996</v>
      </c>
      <c r="G15794" t="s">
        <v>22</v>
      </c>
    </row>
    <row r="15795" spans="1:7" x14ac:dyDescent="0.25">
      <c r="A15795" t="s">
        <v>30972</v>
      </c>
      <c r="B15795" t="s">
        <v>30973</v>
      </c>
      <c r="C15795">
        <v>0</v>
      </c>
      <c r="D15795">
        <v>60.81</v>
      </c>
      <c r="E15795">
        <v>36.344999999999999</v>
      </c>
      <c r="F15795">
        <v>36.344999999999999</v>
      </c>
      <c r="G15795" t="s">
        <v>33</v>
      </c>
    </row>
    <row r="15796" spans="1:7" x14ac:dyDescent="0.25">
      <c r="A15796" t="s">
        <v>30974</v>
      </c>
      <c r="B15796" t="s">
        <v>30975</v>
      </c>
      <c r="C15796">
        <v>411</v>
      </c>
      <c r="D15796">
        <v>51.18</v>
      </c>
      <c r="E15796">
        <v>27.84</v>
      </c>
      <c r="F15796">
        <v>27.84</v>
      </c>
      <c r="G15796" t="s">
        <v>33</v>
      </c>
    </row>
    <row r="15797" spans="1:7" x14ac:dyDescent="0.25">
      <c r="A15797" t="s">
        <v>30976</v>
      </c>
      <c r="B15797" t="s">
        <v>30977</v>
      </c>
      <c r="C15797">
        <v>42</v>
      </c>
      <c r="D15797">
        <v>60.46</v>
      </c>
      <c r="E15797">
        <v>41.76</v>
      </c>
      <c r="F15797">
        <v>41.76</v>
      </c>
      <c r="G15797" t="s">
        <v>33</v>
      </c>
    </row>
    <row r="15798" spans="1:7" x14ac:dyDescent="0.25">
      <c r="A15798" t="s">
        <v>30978</v>
      </c>
      <c r="B15798" t="s">
        <v>30979</v>
      </c>
      <c r="C15798">
        <v>0</v>
      </c>
      <c r="D15798">
        <v>0</v>
      </c>
      <c r="E15798">
        <v>3.1850000000000001</v>
      </c>
      <c r="F15798">
        <v>1.1459999999999999</v>
      </c>
      <c r="G15798" t="s">
        <v>22</v>
      </c>
    </row>
    <row r="15799" spans="1:7" x14ac:dyDescent="0.25">
      <c r="A15799" t="s">
        <v>30980</v>
      </c>
      <c r="B15799" t="s">
        <v>30981</v>
      </c>
      <c r="C15799">
        <v>2</v>
      </c>
      <c r="D15799">
        <v>390.81</v>
      </c>
      <c r="E15799">
        <v>33.735999999999997</v>
      </c>
      <c r="F15799">
        <v>32.055999999999997</v>
      </c>
      <c r="G15799" t="s">
        <v>33</v>
      </c>
    </row>
    <row r="15800" spans="1:7" x14ac:dyDescent="0.25">
      <c r="A15800" t="s">
        <v>30982</v>
      </c>
      <c r="B15800" t="s">
        <v>30983</v>
      </c>
      <c r="C15800">
        <v>1</v>
      </c>
      <c r="D15800">
        <v>0</v>
      </c>
      <c r="E15800">
        <v>162.22999999999999</v>
      </c>
      <c r="F15800">
        <v>162.22999999999999</v>
      </c>
      <c r="G15800" t="s">
        <v>22</v>
      </c>
    </row>
    <row r="15801" spans="1:7" x14ac:dyDescent="0.25">
      <c r="A15801" t="s">
        <v>30984</v>
      </c>
      <c r="B15801" t="s">
        <v>30985</v>
      </c>
      <c r="C15801">
        <v>0</v>
      </c>
      <c r="D15801">
        <v>0</v>
      </c>
      <c r="E15801">
        <v>89.61</v>
      </c>
      <c r="F15801">
        <v>89.61</v>
      </c>
      <c r="G15801" t="s">
        <v>22</v>
      </c>
    </row>
    <row r="15802" spans="1:7" x14ac:dyDescent="0.25">
      <c r="A15802" t="s">
        <v>30986</v>
      </c>
      <c r="B15802" t="s">
        <v>30987</v>
      </c>
      <c r="C15802">
        <v>2799</v>
      </c>
      <c r="D15802">
        <v>0</v>
      </c>
      <c r="E15802">
        <v>0.24199999999999999</v>
      </c>
      <c r="F15802">
        <v>0.22</v>
      </c>
      <c r="G15802" t="s">
        <v>22</v>
      </c>
    </row>
    <row r="15803" spans="1:7" x14ac:dyDescent="0.25">
      <c r="A15803" t="s">
        <v>30988</v>
      </c>
      <c r="B15803" t="s">
        <v>30989</v>
      </c>
      <c r="C15803">
        <v>304</v>
      </c>
      <c r="D15803">
        <v>0</v>
      </c>
      <c r="E15803">
        <v>0.24199999999999999</v>
      </c>
      <c r="F15803">
        <v>0.22</v>
      </c>
      <c r="G15803" t="s">
        <v>22</v>
      </c>
    </row>
    <row r="15804" spans="1:7" x14ac:dyDescent="0.25">
      <c r="A15804" t="s">
        <v>30990</v>
      </c>
      <c r="B15804" t="s">
        <v>30991</v>
      </c>
      <c r="C15804">
        <v>0</v>
      </c>
      <c r="D15804">
        <v>0</v>
      </c>
      <c r="E15804">
        <v>0</v>
      </c>
      <c r="F15804">
        <v>0</v>
      </c>
      <c r="G15804" t="s">
        <v>22</v>
      </c>
    </row>
    <row r="15805" spans="1:7" x14ac:dyDescent="0.25">
      <c r="A15805" t="s">
        <v>30992</v>
      </c>
      <c r="B15805" t="s">
        <v>30993</v>
      </c>
      <c r="C15805">
        <v>7</v>
      </c>
      <c r="D15805">
        <v>0</v>
      </c>
      <c r="E15805">
        <v>0</v>
      </c>
      <c r="F15805">
        <v>0</v>
      </c>
      <c r="G15805" t="s">
        <v>22</v>
      </c>
    </row>
    <row r="15806" spans="1:7" x14ac:dyDescent="0.25">
      <c r="A15806" t="s">
        <v>30994</v>
      </c>
      <c r="B15806" t="s">
        <v>30995</v>
      </c>
      <c r="C15806">
        <v>0</v>
      </c>
      <c r="D15806">
        <v>0</v>
      </c>
      <c r="E15806">
        <v>20.835000000000001</v>
      </c>
      <c r="F15806">
        <v>9.3960000000000008</v>
      </c>
      <c r="G15806" t="s">
        <v>22</v>
      </c>
    </row>
    <row r="15807" spans="1:7" x14ac:dyDescent="0.25">
      <c r="A15807" t="s">
        <v>30996</v>
      </c>
      <c r="B15807" t="s">
        <v>30997</v>
      </c>
      <c r="C15807">
        <v>0</v>
      </c>
      <c r="D15807">
        <v>0</v>
      </c>
      <c r="E15807">
        <v>5.3449999999999998</v>
      </c>
      <c r="F15807">
        <v>3.93</v>
      </c>
      <c r="G15807" t="s">
        <v>22</v>
      </c>
    </row>
    <row r="15808" spans="1:7" x14ac:dyDescent="0.25">
      <c r="A15808" t="s">
        <v>30998</v>
      </c>
      <c r="B15808" t="s">
        <v>30999</v>
      </c>
      <c r="C15808">
        <v>0</v>
      </c>
      <c r="D15808">
        <v>0</v>
      </c>
      <c r="E15808">
        <v>1.5960000000000001</v>
      </c>
      <c r="F15808">
        <v>1.0449999999999999</v>
      </c>
      <c r="G15808" t="s">
        <v>22</v>
      </c>
    </row>
    <row r="15809" spans="1:7" x14ac:dyDescent="0.25">
      <c r="A15809" t="s">
        <v>31000</v>
      </c>
      <c r="B15809" t="s">
        <v>31001</v>
      </c>
      <c r="C15809">
        <v>0</v>
      </c>
      <c r="D15809">
        <v>0</v>
      </c>
      <c r="E15809">
        <v>5.92</v>
      </c>
      <c r="F15809">
        <v>1.988</v>
      </c>
      <c r="G15809" t="s">
        <v>22</v>
      </c>
    </row>
    <row r="15810" spans="1:7" x14ac:dyDescent="0.25">
      <c r="A15810" t="s">
        <v>31002</v>
      </c>
      <c r="B15810" t="s">
        <v>31003</v>
      </c>
      <c r="C15810">
        <v>0</v>
      </c>
      <c r="D15810">
        <v>0</v>
      </c>
      <c r="E15810">
        <v>6.9080000000000004</v>
      </c>
      <c r="F15810">
        <v>38.051000000000002</v>
      </c>
      <c r="G15810" t="s">
        <v>22</v>
      </c>
    </row>
    <row r="15811" spans="1:7" x14ac:dyDescent="0.25">
      <c r="A15811" t="s">
        <v>31004</v>
      </c>
      <c r="B15811" t="s">
        <v>31005</v>
      </c>
      <c r="C15811">
        <v>0</v>
      </c>
      <c r="D15811">
        <v>0</v>
      </c>
      <c r="E15811">
        <v>46.728999999999999</v>
      </c>
      <c r="F15811">
        <v>4.9569999999999999</v>
      </c>
      <c r="G15811" t="s">
        <v>22</v>
      </c>
    </row>
    <row r="15812" spans="1:7" x14ac:dyDescent="0.25">
      <c r="A15812" t="s">
        <v>31006</v>
      </c>
      <c r="B15812" t="s">
        <v>31007</v>
      </c>
      <c r="C15812">
        <v>0</v>
      </c>
      <c r="D15812">
        <v>0</v>
      </c>
      <c r="E15812">
        <v>15.981</v>
      </c>
      <c r="F15812">
        <v>2.62</v>
      </c>
      <c r="G15812" t="s">
        <v>22</v>
      </c>
    </row>
    <row r="15813" spans="1:7" x14ac:dyDescent="0.25">
      <c r="A15813" t="s">
        <v>31008</v>
      </c>
      <c r="B15813" t="s">
        <v>31009</v>
      </c>
      <c r="C15813">
        <v>0</v>
      </c>
      <c r="D15813">
        <v>0</v>
      </c>
      <c r="E15813">
        <v>46.747</v>
      </c>
      <c r="F15813">
        <v>27.678999999999998</v>
      </c>
      <c r="G15813" t="s">
        <v>22</v>
      </c>
    </row>
    <row r="15814" spans="1:7" x14ac:dyDescent="0.25">
      <c r="A15814" t="s">
        <v>31010</v>
      </c>
      <c r="B15814" t="s">
        <v>31011</v>
      </c>
      <c r="C15814">
        <v>0</v>
      </c>
      <c r="D15814">
        <v>0</v>
      </c>
      <c r="E15814">
        <v>26.606999999999999</v>
      </c>
      <c r="F15814">
        <v>15.141999999999999</v>
      </c>
      <c r="G15814" t="s">
        <v>22</v>
      </c>
    </row>
    <row r="15815" spans="1:7" x14ac:dyDescent="0.25">
      <c r="A15815" t="s">
        <v>31012</v>
      </c>
      <c r="B15815" t="s">
        <v>31013</v>
      </c>
      <c r="C15815">
        <v>0</v>
      </c>
      <c r="D15815">
        <v>0</v>
      </c>
      <c r="E15815">
        <v>1.5960000000000001</v>
      </c>
      <c r="F15815">
        <v>1.0449999999999999</v>
      </c>
      <c r="G15815" t="s">
        <v>22</v>
      </c>
    </row>
    <row r="15816" spans="1:7" x14ac:dyDescent="0.25">
      <c r="A15816" t="s">
        <v>31014</v>
      </c>
      <c r="B15816" t="s">
        <v>31015</v>
      </c>
      <c r="C15816">
        <v>0</v>
      </c>
      <c r="D15816">
        <v>49.98</v>
      </c>
      <c r="E15816">
        <v>7.758</v>
      </c>
      <c r="F15816">
        <v>7.47</v>
      </c>
      <c r="G15816" t="s">
        <v>22</v>
      </c>
    </row>
    <row r="15817" spans="1:7" x14ac:dyDescent="0.25">
      <c r="A15817" t="s">
        <v>31016</v>
      </c>
      <c r="B15817" t="s">
        <v>31017</v>
      </c>
      <c r="C15817">
        <v>0</v>
      </c>
      <c r="D15817">
        <v>0</v>
      </c>
      <c r="E15817">
        <v>2.15</v>
      </c>
      <c r="F15817">
        <v>3.5</v>
      </c>
      <c r="G15817" t="s">
        <v>22</v>
      </c>
    </row>
    <row r="15818" spans="1:7" x14ac:dyDescent="0.25">
      <c r="A15818" t="s">
        <v>31018</v>
      </c>
      <c r="B15818" t="s">
        <v>31019</v>
      </c>
      <c r="C15818">
        <v>0</v>
      </c>
      <c r="D15818">
        <v>0</v>
      </c>
      <c r="E15818">
        <v>0</v>
      </c>
      <c r="F15818">
        <v>282.5</v>
      </c>
      <c r="G15818" t="s">
        <v>22</v>
      </c>
    </row>
    <row r="15819" spans="1:7" x14ac:dyDescent="0.25">
      <c r="A15819" t="s">
        <v>31020</v>
      </c>
      <c r="B15819" t="s">
        <v>31021</v>
      </c>
      <c r="C15819">
        <v>410</v>
      </c>
      <c r="D15819">
        <v>0</v>
      </c>
      <c r="E15819">
        <v>0.13600000000000001</v>
      </c>
      <c r="F15819">
        <v>0.1356</v>
      </c>
      <c r="G15819" t="s">
        <v>22</v>
      </c>
    </row>
    <row r="15820" spans="1:7" x14ac:dyDescent="0.25">
      <c r="A15820" t="s">
        <v>31022</v>
      </c>
      <c r="B15820" t="s">
        <v>31023</v>
      </c>
      <c r="C15820">
        <v>0</v>
      </c>
      <c r="D15820">
        <v>0</v>
      </c>
      <c r="E15820">
        <v>49.01</v>
      </c>
      <c r="F15820">
        <v>43.215000000000003</v>
      </c>
      <c r="G15820" t="s">
        <v>22</v>
      </c>
    </row>
    <row r="15821" spans="1:7" x14ac:dyDescent="0.25">
      <c r="A15821" t="s">
        <v>31024</v>
      </c>
      <c r="B15821" t="s">
        <v>31025</v>
      </c>
      <c r="C15821">
        <v>1453.5</v>
      </c>
      <c r="D15821">
        <v>0</v>
      </c>
      <c r="E15821">
        <v>0.22</v>
      </c>
      <c r="F15821">
        <v>0.22</v>
      </c>
      <c r="G15821" t="s">
        <v>22</v>
      </c>
    </row>
    <row r="15822" spans="1:7" x14ac:dyDescent="0.25">
      <c r="A15822" t="s">
        <v>31026</v>
      </c>
      <c r="B15822" t="s">
        <v>31027</v>
      </c>
      <c r="C15822">
        <v>4</v>
      </c>
      <c r="D15822">
        <v>0</v>
      </c>
      <c r="E15822">
        <v>10.438000000000001</v>
      </c>
      <c r="F15822">
        <v>1.3120000000000001</v>
      </c>
      <c r="G15822" t="s">
        <v>22</v>
      </c>
    </row>
    <row r="15823" spans="1:7" x14ac:dyDescent="0.25">
      <c r="A15823" t="s">
        <v>31028</v>
      </c>
      <c r="B15823" t="s">
        <v>31029</v>
      </c>
      <c r="C15823">
        <v>4</v>
      </c>
      <c r="D15823">
        <v>55.28</v>
      </c>
      <c r="E15823">
        <v>21.553000000000001</v>
      </c>
      <c r="F15823">
        <v>3.2120000000000002</v>
      </c>
      <c r="G15823" t="s">
        <v>312</v>
      </c>
    </row>
    <row r="15824" spans="1:7" x14ac:dyDescent="0.25">
      <c r="A15824" t="s">
        <v>31030</v>
      </c>
      <c r="B15824" t="s">
        <v>31031</v>
      </c>
      <c r="C15824">
        <v>0</v>
      </c>
      <c r="D15824">
        <v>7.74</v>
      </c>
      <c r="E15824">
        <v>2.9929999999999999</v>
      </c>
      <c r="F15824">
        <v>1.7170000000000001</v>
      </c>
      <c r="G15824" t="s">
        <v>33</v>
      </c>
    </row>
    <row r="15825" spans="1:7" x14ac:dyDescent="0.25">
      <c r="A15825" t="s">
        <v>31032</v>
      </c>
      <c r="B15825" t="s">
        <v>31033</v>
      </c>
      <c r="C15825">
        <v>4769</v>
      </c>
      <c r="D15825">
        <v>0</v>
      </c>
      <c r="E15825">
        <v>0.34</v>
      </c>
      <c r="F15825">
        <v>0.34</v>
      </c>
      <c r="G15825" t="s">
        <v>22</v>
      </c>
    </row>
    <row r="15826" spans="1:7" x14ac:dyDescent="0.25">
      <c r="A15826" t="s">
        <v>31034</v>
      </c>
      <c r="B15826" t="s">
        <v>31035</v>
      </c>
      <c r="C15826">
        <v>0</v>
      </c>
      <c r="D15826">
        <v>0</v>
      </c>
      <c r="E15826">
        <v>4.3899999999999997</v>
      </c>
      <c r="F15826">
        <v>4.3899999999999997</v>
      </c>
      <c r="G15826" t="s">
        <v>22</v>
      </c>
    </row>
    <row r="15827" spans="1:7" x14ac:dyDescent="0.25">
      <c r="A15827" t="s">
        <v>31036</v>
      </c>
      <c r="B15827" t="s">
        <v>31037</v>
      </c>
      <c r="C15827">
        <v>0</v>
      </c>
      <c r="D15827">
        <v>409.65</v>
      </c>
      <c r="E15827">
        <v>256.33300000000003</v>
      </c>
      <c r="F15827">
        <v>214.458</v>
      </c>
      <c r="G15827" t="s">
        <v>33</v>
      </c>
    </row>
    <row r="15828" spans="1:7" x14ac:dyDescent="0.25">
      <c r="A15828" t="s">
        <v>31038</v>
      </c>
      <c r="B15828" t="s">
        <v>31039</v>
      </c>
      <c r="C15828">
        <v>0</v>
      </c>
      <c r="D15828">
        <v>0</v>
      </c>
      <c r="E15828">
        <v>0.9</v>
      </c>
      <c r="F15828">
        <v>0.9</v>
      </c>
      <c r="G15828" t="s">
        <v>22</v>
      </c>
    </row>
    <row r="15829" spans="1:7" x14ac:dyDescent="0.25">
      <c r="A15829" t="s">
        <v>31040</v>
      </c>
      <c r="B15829" t="s">
        <v>31041</v>
      </c>
      <c r="C15829">
        <v>1</v>
      </c>
      <c r="D15829">
        <v>71.069999999999993</v>
      </c>
      <c r="E15829">
        <v>35.991</v>
      </c>
      <c r="F15829">
        <v>30.015000000000001</v>
      </c>
      <c r="G15829" t="s">
        <v>312</v>
      </c>
    </row>
    <row r="15830" spans="1:7" x14ac:dyDescent="0.25">
      <c r="A15830" t="s">
        <v>31042</v>
      </c>
      <c r="B15830" t="s">
        <v>31043</v>
      </c>
      <c r="C15830">
        <v>4</v>
      </c>
      <c r="D15830">
        <v>219.42</v>
      </c>
      <c r="E15830">
        <v>118.29900000000001</v>
      </c>
      <c r="F15830">
        <v>118.29900000000001</v>
      </c>
      <c r="G15830" t="s">
        <v>33</v>
      </c>
    </row>
    <row r="15831" spans="1:7" x14ac:dyDescent="0.25">
      <c r="A15831" t="s">
        <v>31044</v>
      </c>
      <c r="B15831" t="s">
        <v>31045</v>
      </c>
      <c r="C15831">
        <v>2</v>
      </c>
      <c r="D15831">
        <v>157.46</v>
      </c>
      <c r="E15831">
        <v>104.61</v>
      </c>
      <c r="F15831">
        <v>59.241999999999997</v>
      </c>
      <c r="G15831" t="s">
        <v>312</v>
      </c>
    </row>
    <row r="15832" spans="1:7" x14ac:dyDescent="0.25">
      <c r="A15832" t="s">
        <v>31046</v>
      </c>
      <c r="B15832" t="s">
        <v>31047</v>
      </c>
      <c r="C15832">
        <v>0</v>
      </c>
      <c r="D15832">
        <v>729.37</v>
      </c>
      <c r="E15832">
        <v>48.057000000000002</v>
      </c>
      <c r="F15832">
        <v>39.781999999999996</v>
      </c>
      <c r="G15832" t="s">
        <v>22</v>
      </c>
    </row>
    <row r="15833" spans="1:7" x14ac:dyDescent="0.25">
      <c r="A15833" t="s">
        <v>31048</v>
      </c>
      <c r="B15833" t="s">
        <v>31049</v>
      </c>
      <c r="C15833">
        <v>0</v>
      </c>
      <c r="D15833">
        <v>0</v>
      </c>
      <c r="E15833">
        <v>128</v>
      </c>
      <c r="F15833">
        <v>128</v>
      </c>
      <c r="G15833" t="s">
        <v>22</v>
      </c>
    </row>
    <row r="15834" spans="1:7" x14ac:dyDescent="0.25">
      <c r="A15834" t="s">
        <v>31050</v>
      </c>
      <c r="B15834" t="s">
        <v>31051</v>
      </c>
      <c r="C15834">
        <v>9</v>
      </c>
      <c r="D15834">
        <v>0</v>
      </c>
      <c r="E15834">
        <v>11.25</v>
      </c>
      <c r="F15834">
        <v>11.25</v>
      </c>
      <c r="G15834" t="s">
        <v>22</v>
      </c>
    </row>
    <row r="15835" spans="1:7" x14ac:dyDescent="0.25">
      <c r="A15835" t="s">
        <v>31052</v>
      </c>
      <c r="B15835" t="s">
        <v>31053</v>
      </c>
      <c r="C15835">
        <v>0</v>
      </c>
      <c r="D15835">
        <v>0</v>
      </c>
      <c r="E15835">
        <v>59.292999999999999</v>
      </c>
      <c r="F15835">
        <v>0</v>
      </c>
      <c r="G15835" t="s">
        <v>22</v>
      </c>
    </row>
    <row r="15836" spans="1:7" x14ac:dyDescent="0.25">
      <c r="A15836" t="s">
        <v>31054</v>
      </c>
      <c r="B15836" t="s">
        <v>31055</v>
      </c>
      <c r="C15836">
        <v>0</v>
      </c>
      <c r="D15836">
        <v>15.59</v>
      </c>
      <c r="E15836">
        <v>2.1619999999999999</v>
      </c>
      <c r="F15836">
        <v>2.1619999999999999</v>
      </c>
      <c r="G15836" t="s">
        <v>22</v>
      </c>
    </row>
    <row r="15837" spans="1:7" x14ac:dyDescent="0.25">
      <c r="A15837" t="s">
        <v>31056</v>
      </c>
      <c r="B15837" t="s">
        <v>31057</v>
      </c>
      <c r="C15837">
        <v>0</v>
      </c>
      <c r="D15837">
        <v>0</v>
      </c>
      <c r="E15837">
        <v>23.837</v>
      </c>
      <c r="F15837">
        <v>7.31</v>
      </c>
      <c r="G15837" t="s">
        <v>22</v>
      </c>
    </row>
    <row r="15838" spans="1:7" x14ac:dyDescent="0.25">
      <c r="A15838" t="s">
        <v>31058</v>
      </c>
      <c r="B15838" t="s">
        <v>31059</v>
      </c>
      <c r="C15838">
        <v>0</v>
      </c>
      <c r="D15838">
        <v>43.79</v>
      </c>
      <c r="E15838">
        <v>26.966999999999999</v>
      </c>
      <c r="F15838">
        <v>26.966999999999999</v>
      </c>
      <c r="G15838" t="s">
        <v>33</v>
      </c>
    </row>
    <row r="15839" spans="1:7" x14ac:dyDescent="0.25">
      <c r="A15839" t="s">
        <v>31060</v>
      </c>
      <c r="B15839" t="s">
        <v>31061</v>
      </c>
      <c r="C15839">
        <v>99</v>
      </c>
      <c r="D15839">
        <v>41.08</v>
      </c>
      <c r="E15839">
        <v>25.061</v>
      </c>
      <c r="F15839">
        <v>25.061</v>
      </c>
      <c r="G15839" t="s">
        <v>33</v>
      </c>
    </row>
    <row r="15840" spans="1:7" x14ac:dyDescent="0.25">
      <c r="A15840" t="s">
        <v>31062</v>
      </c>
      <c r="B15840" t="s">
        <v>31063</v>
      </c>
      <c r="C15840">
        <v>0</v>
      </c>
      <c r="D15840">
        <v>0</v>
      </c>
      <c r="E15840">
        <v>41.307000000000002</v>
      </c>
      <c r="F15840">
        <v>12.37</v>
      </c>
      <c r="G15840" t="s">
        <v>22</v>
      </c>
    </row>
    <row r="15841" spans="1:7" x14ac:dyDescent="0.25">
      <c r="A15841" t="s">
        <v>31064</v>
      </c>
      <c r="B15841" t="s">
        <v>31065</v>
      </c>
      <c r="C15841">
        <v>0</v>
      </c>
      <c r="D15841">
        <v>0</v>
      </c>
      <c r="E15841">
        <v>20.416</v>
      </c>
      <c r="F15841">
        <v>8.3360000000000003</v>
      </c>
      <c r="G15841" t="s">
        <v>22</v>
      </c>
    </row>
    <row r="15842" spans="1:7" x14ac:dyDescent="0.25">
      <c r="A15842" t="s">
        <v>31066</v>
      </c>
      <c r="B15842" t="s">
        <v>31067</v>
      </c>
      <c r="C15842">
        <v>0</v>
      </c>
      <c r="D15842">
        <v>100.65</v>
      </c>
      <c r="E15842">
        <v>38.741</v>
      </c>
      <c r="F15842">
        <v>33.514000000000003</v>
      </c>
      <c r="G15842" t="s">
        <v>33</v>
      </c>
    </row>
    <row r="15843" spans="1:7" x14ac:dyDescent="0.25">
      <c r="A15843" t="s">
        <v>31068</v>
      </c>
      <c r="B15843" t="s">
        <v>31069</v>
      </c>
      <c r="C15843">
        <v>0</v>
      </c>
      <c r="D15843">
        <v>0</v>
      </c>
      <c r="E15843">
        <v>21.236999999999998</v>
      </c>
      <c r="F15843">
        <v>5.56</v>
      </c>
      <c r="G15843" t="s">
        <v>22</v>
      </c>
    </row>
    <row r="15844" spans="1:7" x14ac:dyDescent="0.25">
      <c r="A15844" t="s">
        <v>31070</v>
      </c>
      <c r="B15844" t="s">
        <v>31071</v>
      </c>
      <c r="C15844">
        <v>0</v>
      </c>
      <c r="D15844">
        <v>71.430000000000007</v>
      </c>
      <c r="E15844">
        <v>37.234000000000002</v>
      </c>
      <c r="F15844">
        <v>39.026000000000003</v>
      </c>
      <c r="G15844" t="s">
        <v>312</v>
      </c>
    </row>
    <row r="15845" spans="1:7" x14ac:dyDescent="0.25">
      <c r="A15845" t="s">
        <v>31072</v>
      </c>
      <c r="B15845" t="s">
        <v>31073</v>
      </c>
      <c r="C15845">
        <v>0</v>
      </c>
      <c r="D15845">
        <v>0</v>
      </c>
      <c r="E15845">
        <v>2.1619999999999999</v>
      </c>
      <c r="F15845">
        <v>1.4710000000000001</v>
      </c>
      <c r="G15845" t="s">
        <v>22</v>
      </c>
    </row>
    <row r="15846" spans="1:7" x14ac:dyDescent="0.25">
      <c r="A15846" t="s">
        <v>31074</v>
      </c>
      <c r="B15846" t="s">
        <v>31075</v>
      </c>
      <c r="C15846">
        <v>0</v>
      </c>
      <c r="D15846">
        <v>0</v>
      </c>
      <c r="E15846">
        <v>2.1619999999999999</v>
      </c>
      <c r="F15846">
        <v>7.2610000000000001</v>
      </c>
      <c r="G15846" t="s">
        <v>22</v>
      </c>
    </row>
    <row r="15847" spans="1:7" x14ac:dyDescent="0.25">
      <c r="A15847" t="s">
        <v>31076</v>
      </c>
      <c r="B15847" t="s">
        <v>31077</v>
      </c>
      <c r="C15847">
        <v>0</v>
      </c>
      <c r="D15847">
        <v>0</v>
      </c>
      <c r="E15847">
        <v>272.62200000000001</v>
      </c>
      <c r="F15847">
        <v>0</v>
      </c>
      <c r="G15847" t="s">
        <v>33</v>
      </c>
    </row>
    <row r="15848" spans="1:7" x14ac:dyDescent="0.25">
      <c r="A15848" t="s">
        <v>31078</v>
      </c>
      <c r="B15848" t="s">
        <v>31079</v>
      </c>
      <c r="C15848">
        <v>0</v>
      </c>
      <c r="D15848">
        <v>0</v>
      </c>
      <c r="E15848">
        <v>265.54500000000002</v>
      </c>
      <c r="F15848">
        <v>0</v>
      </c>
      <c r="G15848" t="s">
        <v>33</v>
      </c>
    </row>
    <row r="15849" spans="1:7" x14ac:dyDescent="0.25">
      <c r="A15849" t="s">
        <v>31080</v>
      </c>
      <c r="B15849" t="s">
        <v>31081</v>
      </c>
      <c r="C15849">
        <v>2</v>
      </c>
      <c r="D15849">
        <v>74.03</v>
      </c>
      <c r="E15849">
        <v>29.091999999999999</v>
      </c>
      <c r="F15849">
        <v>40.122</v>
      </c>
      <c r="G15849" t="s">
        <v>33</v>
      </c>
    </row>
    <row r="15850" spans="1:7" x14ac:dyDescent="0.25">
      <c r="A15850" t="s">
        <v>31082</v>
      </c>
      <c r="B15850" t="s">
        <v>31083</v>
      </c>
      <c r="C15850">
        <v>0</v>
      </c>
      <c r="D15850">
        <v>0</v>
      </c>
      <c r="E15850">
        <v>299.54300000000001</v>
      </c>
      <c r="F15850">
        <v>0</v>
      </c>
      <c r="G15850" t="s">
        <v>33</v>
      </c>
    </row>
    <row r="15851" spans="1:7" x14ac:dyDescent="0.25">
      <c r="A15851" t="s">
        <v>31084</v>
      </c>
      <c r="B15851" t="s">
        <v>31085</v>
      </c>
      <c r="C15851">
        <v>0</v>
      </c>
      <c r="D15851">
        <v>0</v>
      </c>
      <c r="E15851">
        <v>290.92200000000003</v>
      </c>
      <c r="F15851">
        <v>0</v>
      </c>
      <c r="G15851" t="s">
        <v>33</v>
      </c>
    </row>
    <row r="15852" spans="1:7" x14ac:dyDescent="0.25">
      <c r="A15852" t="s">
        <v>31086</v>
      </c>
      <c r="B15852" t="s">
        <v>31087</v>
      </c>
      <c r="C15852">
        <v>0</v>
      </c>
      <c r="D15852">
        <v>0</v>
      </c>
      <c r="E15852">
        <v>283.84500000000003</v>
      </c>
      <c r="F15852">
        <v>0</v>
      </c>
      <c r="G15852" t="s">
        <v>33</v>
      </c>
    </row>
    <row r="15853" spans="1:7" x14ac:dyDescent="0.25">
      <c r="A15853" t="s">
        <v>31088</v>
      </c>
      <c r="B15853" t="s">
        <v>31089</v>
      </c>
      <c r="C15853">
        <v>0</v>
      </c>
      <c r="D15853">
        <v>0</v>
      </c>
      <c r="E15853">
        <v>565.48599999999999</v>
      </c>
      <c r="F15853">
        <v>0</v>
      </c>
      <c r="G15853" t="s">
        <v>33</v>
      </c>
    </row>
    <row r="15854" spans="1:7" x14ac:dyDescent="0.25">
      <c r="A15854" t="s">
        <v>31090</v>
      </c>
      <c r="B15854" t="s">
        <v>31091</v>
      </c>
      <c r="C15854">
        <v>0</v>
      </c>
      <c r="D15854">
        <v>0</v>
      </c>
      <c r="E15854">
        <v>574.78599999999994</v>
      </c>
      <c r="F15854">
        <v>0</v>
      </c>
      <c r="G15854" t="s">
        <v>33</v>
      </c>
    </row>
    <row r="15855" spans="1:7" x14ac:dyDescent="0.25">
      <c r="A15855" t="s">
        <v>31092</v>
      </c>
      <c r="B15855" t="s">
        <v>31093</v>
      </c>
      <c r="C15855">
        <v>0</v>
      </c>
      <c r="D15855">
        <v>0</v>
      </c>
      <c r="E15855">
        <v>536.13699999999994</v>
      </c>
      <c r="F15855">
        <v>0</v>
      </c>
      <c r="G15855" t="s">
        <v>33</v>
      </c>
    </row>
    <row r="15856" spans="1:7" x14ac:dyDescent="0.25">
      <c r="A15856" t="s">
        <v>31094</v>
      </c>
      <c r="B15856" t="s">
        <v>31095</v>
      </c>
      <c r="C15856">
        <v>0</v>
      </c>
      <c r="D15856">
        <v>0</v>
      </c>
      <c r="E15856">
        <v>556.08699999999999</v>
      </c>
      <c r="F15856">
        <v>0</v>
      </c>
      <c r="G15856" t="s">
        <v>33</v>
      </c>
    </row>
    <row r="15857" spans="1:7" x14ac:dyDescent="0.25">
      <c r="A15857" t="s">
        <v>31096</v>
      </c>
      <c r="B15857" t="s">
        <v>31097</v>
      </c>
      <c r="C15857">
        <v>0</v>
      </c>
      <c r="D15857">
        <v>0</v>
      </c>
      <c r="E15857">
        <v>565.38699999999994</v>
      </c>
      <c r="F15857">
        <v>0</v>
      </c>
      <c r="G15857" t="s">
        <v>33</v>
      </c>
    </row>
    <row r="15858" spans="1:7" x14ac:dyDescent="0.25">
      <c r="A15858" t="s">
        <v>31098</v>
      </c>
      <c r="B15858" t="s">
        <v>31099</v>
      </c>
      <c r="C15858">
        <v>0</v>
      </c>
      <c r="D15858">
        <v>0</v>
      </c>
      <c r="E15858">
        <v>528.97900000000004</v>
      </c>
      <c r="F15858">
        <v>0</v>
      </c>
      <c r="G15858" t="s">
        <v>33</v>
      </c>
    </row>
    <row r="15859" spans="1:7" x14ac:dyDescent="0.25">
      <c r="A15859" t="s">
        <v>31100</v>
      </c>
      <c r="B15859" t="s">
        <v>31101</v>
      </c>
      <c r="C15859">
        <v>0</v>
      </c>
      <c r="D15859">
        <v>0</v>
      </c>
      <c r="E15859">
        <v>17.818999999999999</v>
      </c>
      <c r="F15859">
        <v>6.0730000000000004</v>
      </c>
      <c r="G15859" t="s">
        <v>22</v>
      </c>
    </row>
    <row r="15860" spans="1:7" x14ac:dyDescent="0.25">
      <c r="A15860" t="s">
        <v>31102</v>
      </c>
      <c r="B15860" t="s">
        <v>31103</v>
      </c>
      <c r="C15860">
        <v>0</v>
      </c>
      <c r="D15860">
        <v>0</v>
      </c>
      <c r="E15860">
        <v>0</v>
      </c>
      <c r="F15860">
        <v>0</v>
      </c>
      <c r="G15860" t="s">
        <v>22</v>
      </c>
    </row>
    <row r="15861" spans="1:7" x14ac:dyDescent="0.25">
      <c r="A15861" t="s">
        <v>31104</v>
      </c>
      <c r="B15861" t="s">
        <v>31105</v>
      </c>
      <c r="C15861">
        <v>0</v>
      </c>
      <c r="D15861">
        <v>0</v>
      </c>
      <c r="E15861">
        <v>6.3739999999999997</v>
      </c>
      <c r="F15861">
        <v>2.8730000000000002</v>
      </c>
      <c r="G15861" t="s">
        <v>22</v>
      </c>
    </row>
    <row r="15862" spans="1:7" x14ac:dyDescent="0.25">
      <c r="A15862" t="s">
        <v>31106</v>
      </c>
      <c r="B15862" t="s">
        <v>31107</v>
      </c>
      <c r="C15862">
        <v>0</v>
      </c>
      <c r="D15862">
        <v>0</v>
      </c>
      <c r="E15862">
        <v>0</v>
      </c>
      <c r="F15862">
        <v>0</v>
      </c>
      <c r="G15862" t="s">
        <v>22</v>
      </c>
    </row>
    <row r="15863" spans="1:7" x14ac:dyDescent="0.25">
      <c r="A15863" t="s">
        <v>31108</v>
      </c>
      <c r="B15863" t="s">
        <v>31109</v>
      </c>
      <c r="C15863">
        <v>1</v>
      </c>
      <c r="D15863">
        <v>83.54</v>
      </c>
      <c r="E15863">
        <v>15.298</v>
      </c>
      <c r="F15863">
        <v>12.646000000000001</v>
      </c>
      <c r="G15863" t="s">
        <v>33</v>
      </c>
    </row>
    <row r="15864" spans="1:7" x14ac:dyDescent="0.25">
      <c r="A15864" t="s">
        <v>31110</v>
      </c>
      <c r="B15864" t="s">
        <v>31111</v>
      </c>
      <c r="C15864">
        <v>0</v>
      </c>
      <c r="D15864">
        <v>0</v>
      </c>
      <c r="E15864">
        <v>5.327</v>
      </c>
      <c r="F15864">
        <v>2.7749999999999999</v>
      </c>
      <c r="G15864" t="s">
        <v>22</v>
      </c>
    </row>
    <row r="15865" spans="1:7" x14ac:dyDescent="0.25">
      <c r="A15865" t="s">
        <v>31112</v>
      </c>
      <c r="B15865" t="s">
        <v>31113</v>
      </c>
      <c r="C15865">
        <v>1</v>
      </c>
      <c r="D15865">
        <v>146.94</v>
      </c>
      <c r="E15865">
        <v>62.576000000000001</v>
      </c>
      <c r="F15865">
        <v>21.259</v>
      </c>
      <c r="G15865" t="s">
        <v>33</v>
      </c>
    </row>
    <row r="15866" spans="1:7" x14ac:dyDescent="0.25">
      <c r="A15866" t="s">
        <v>31114</v>
      </c>
      <c r="B15866" t="s">
        <v>5333</v>
      </c>
      <c r="C15866">
        <v>0</v>
      </c>
      <c r="D15866">
        <v>0</v>
      </c>
      <c r="E15866">
        <v>100.473</v>
      </c>
      <c r="F15866">
        <v>0</v>
      </c>
      <c r="G15866" t="s">
        <v>33</v>
      </c>
    </row>
    <row r="15867" spans="1:7" x14ac:dyDescent="0.25">
      <c r="A15867" t="s">
        <v>31115</v>
      </c>
      <c r="B15867" t="s">
        <v>31116</v>
      </c>
      <c r="C15867">
        <v>0</v>
      </c>
      <c r="D15867">
        <v>0</v>
      </c>
      <c r="E15867">
        <v>0.84099999999999997</v>
      </c>
      <c r="F15867">
        <v>0.64</v>
      </c>
      <c r="G15867" t="s">
        <v>22</v>
      </c>
    </row>
    <row r="15868" spans="1:7" x14ac:dyDescent="0.25">
      <c r="A15868" t="s">
        <v>31117</v>
      </c>
      <c r="B15868" t="s">
        <v>31118</v>
      </c>
      <c r="C15868">
        <v>0</v>
      </c>
      <c r="D15868">
        <v>540.79</v>
      </c>
      <c r="E15868">
        <v>376.19900000000001</v>
      </c>
      <c r="F15868">
        <v>0</v>
      </c>
      <c r="G15868" t="s">
        <v>33</v>
      </c>
    </row>
    <row r="15869" spans="1:7" x14ac:dyDescent="0.25">
      <c r="A15869" t="s">
        <v>31119</v>
      </c>
      <c r="B15869" t="s">
        <v>31120</v>
      </c>
      <c r="C15869">
        <v>0</v>
      </c>
      <c r="D15869">
        <v>0</v>
      </c>
      <c r="E15869">
        <v>386.31</v>
      </c>
      <c r="F15869">
        <v>0</v>
      </c>
      <c r="G15869" t="s">
        <v>33</v>
      </c>
    </row>
    <row r="15870" spans="1:7" x14ac:dyDescent="0.25">
      <c r="A15870" t="s">
        <v>31121</v>
      </c>
      <c r="B15870" t="s">
        <v>31122</v>
      </c>
      <c r="C15870">
        <v>0</v>
      </c>
      <c r="D15870">
        <v>350.45</v>
      </c>
      <c r="E15870">
        <v>220.94900000000001</v>
      </c>
      <c r="F15870">
        <v>0</v>
      </c>
      <c r="G15870" t="s">
        <v>33</v>
      </c>
    </row>
    <row r="15871" spans="1:7" x14ac:dyDescent="0.25">
      <c r="A15871" t="s">
        <v>31123</v>
      </c>
      <c r="B15871" t="s">
        <v>31124</v>
      </c>
      <c r="C15871">
        <v>0</v>
      </c>
      <c r="D15871">
        <v>823.04</v>
      </c>
      <c r="E15871">
        <v>648.71799999999996</v>
      </c>
      <c r="F15871">
        <v>0</v>
      </c>
      <c r="G15871" t="s">
        <v>33</v>
      </c>
    </row>
    <row r="15872" spans="1:7" x14ac:dyDescent="0.25">
      <c r="A15872" t="s">
        <v>31125</v>
      </c>
      <c r="B15872" t="s">
        <v>31126</v>
      </c>
      <c r="C15872">
        <v>0</v>
      </c>
      <c r="D15872">
        <v>0</v>
      </c>
      <c r="E15872">
        <v>47.232999999999997</v>
      </c>
      <c r="F15872">
        <v>0</v>
      </c>
      <c r="G15872" t="s">
        <v>22</v>
      </c>
    </row>
    <row r="15873" spans="1:7" x14ac:dyDescent="0.25">
      <c r="A15873" t="s">
        <v>31127</v>
      </c>
      <c r="B15873" t="s">
        <v>31128</v>
      </c>
      <c r="C15873">
        <v>0</v>
      </c>
      <c r="D15873">
        <v>492.36</v>
      </c>
      <c r="E15873">
        <v>202.31899999999999</v>
      </c>
      <c r="F15873">
        <v>0</v>
      </c>
      <c r="G15873" t="s">
        <v>33</v>
      </c>
    </row>
    <row r="15874" spans="1:7" x14ac:dyDescent="0.25">
      <c r="A15874" t="s">
        <v>31129</v>
      </c>
      <c r="B15874" t="s">
        <v>31130</v>
      </c>
      <c r="C15874">
        <v>0</v>
      </c>
      <c r="D15874">
        <v>3795.85</v>
      </c>
      <c r="E15874">
        <v>3040.8539999999998</v>
      </c>
      <c r="F15874">
        <v>0</v>
      </c>
      <c r="G15874" t="s">
        <v>33</v>
      </c>
    </row>
    <row r="15875" spans="1:7" x14ac:dyDescent="0.25">
      <c r="A15875" t="s">
        <v>31131</v>
      </c>
      <c r="B15875" t="s">
        <v>31132</v>
      </c>
      <c r="C15875">
        <v>0</v>
      </c>
      <c r="D15875">
        <v>0</v>
      </c>
      <c r="E15875">
        <v>267.221</v>
      </c>
      <c r="F15875">
        <v>0</v>
      </c>
      <c r="G15875" t="s">
        <v>33</v>
      </c>
    </row>
    <row r="15876" spans="1:7" x14ac:dyDescent="0.25">
      <c r="A15876" t="s">
        <v>31133</v>
      </c>
      <c r="B15876" t="s">
        <v>31134</v>
      </c>
      <c r="C15876">
        <v>0</v>
      </c>
      <c r="D15876">
        <v>0</v>
      </c>
      <c r="E15876">
        <v>301.21899999999999</v>
      </c>
      <c r="F15876">
        <v>0</v>
      </c>
      <c r="G15876" t="s">
        <v>33</v>
      </c>
    </row>
    <row r="15877" spans="1:7" x14ac:dyDescent="0.25">
      <c r="A15877" t="s">
        <v>31135</v>
      </c>
      <c r="B15877" t="s">
        <v>31136</v>
      </c>
      <c r="C15877">
        <v>0</v>
      </c>
      <c r="D15877">
        <v>0</v>
      </c>
      <c r="E15877">
        <v>292.59899999999999</v>
      </c>
      <c r="F15877">
        <v>0</v>
      </c>
      <c r="G15877" t="s">
        <v>33</v>
      </c>
    </row>
    <row r="15878" spans="1:7" x14ac:dyDescent="0.25">
      <c r="A15878" t="s">
        <v>31137</v>
      </c>
      <c r="B15878" t="s">
        <v>31138</v>
      </c>
      <c r="C15878">
        <v>0</v>
      </c>
      <c r="D15878">
        <v>0</v>
      </c>
      <c r="E15878">
        <v>285.52100000000002</v>
      </c>
      <c r="F15878">
        <v>0</v>
      </c>
      <c r="G15878" t="s">
        <v>33</v>
      </c>
    </row>
    <row r="15879" spans="1:7" x14ac:dyDescent="0.25">
      <c r="A15879" t="s">
        <v>31139</v>
      </c>
      <c r="B15879" t="s">
        <v>31140</v>
      </c>
      <c r="C15879">
        <v>0</v>
      </c>
      <c r="D15879">
        <v>0</v>
      </c>
      <c r="E15879">
        <v>307.17599999999999</v>
      </c>
      <c r="F15879">
        <v>0</v>
      </c>
      <c r="G15879" t="s">
        <v>33</v>
      </c>
    </row>
    <row r="15880" spans="1:7" x14ac:dyDescent="0.25">
      <c r="A15880" t="s">
        <v>31141</v>
      </c>
      <c r="B15880" t="s">
        <v>31142</v>
      </c>
      <c r="C15880">
        <v>0</v>
      </c>
      <c r="D15880">
        <v>0</v>
      </c>
      <c r="E15880">
        <v>298.55500000000001</v>
      </c>
      <c r="F15880">
        <v>0</v>
      </c>
      <c r="G15880" t="s">
        <v>33</v>
      </c>
    </row>
    <row r="15881" spans="1:7" x14ac:dyDescent="0.25">
      <c r="A15881" t="s">
        <v>31143</v>
      </c>
      <c r="B15881" t="s">
        <v>31144</v>
      </c>
      <c r="C15881">
        <v>0</v>
      </c>
      <c r="D15881">
        <v>0</v>
      </c>
      <c r="E15881">
        <v>291.29500000000002</v>
      </c>
      <c r="F15881">
        <v>0</v>
      </c>
      <c r="G15881" t="s">
        <v>33</v>
      </c>
    </row>
    <row r="15882" spans="1:7" x14ac:dyDescent="0.25">
      <c r="A15882" t="s">
        <v>31145</v>
      </c>
      <c r="B15882" t="s">
        <v>31146</v>
      </c>
      <c r="C15882">
        <v>0</v>
      </c>
      <c r="D15882">
        <v>0</v>
      </c>
      <c r="E15882">
        <v>0</v>
      </c>
      <c r="F15882">
        <v>0</v>
      </c>
      <c r="G15882" t="s">
        <v>22</v>
      </c>
    </row>
    <row r="15883" spans="1:7" x14ac:dyDescent="0.25">
      <c r="A15883" t="s">
        <v>31147</v>
      </c>
      <c r="B15883" t="s">
        <v>31148</v>
      </c>
      <c r="C15883">
        <v>0</v>
      </c>
      <c r="D15883">
        <v>120.4</v>
      </c>
      <c r="E15883">
        <v>28.587</v>
      </c>
      <c r="F15883">
        <v>7.6130000000000004</v>
      </c>
      <c r="G15883" t="s">
        <v>22</v>
      </c>
    </row>
    <row r="15884" spans="1:7" x14ac:dyDescent="0.25">
      <c r="A15884" t="s">
        <v>31149</v>
      </c>
      <c r="B15884" t="s">
        <v>31150</v>
      </c>
      <c r="C15884">
        <v>3</v>
      </c>
      <c r="D15884">
        <v>75.88</v>
      </c>
      <c r="E15884">
        <v>35.720999999999997</v>
      </c>
      <c r="F15884">
        <v>32.450000000000003</v>
      </c>
      <c r="G15884" t="s">
        <v>312</v>
      </c>
    </row>
    <row r="15885" spans="1:7" x14ac:dyDescent="0.25">
      <c r="A15885" t="s">
        <v>31151</v>
      </c>
      <c r="B15885" t="s">
        <v>31152</v>
      </c>
      <c r="C15885">
        <v>10</v>
      </c>
      <c r="D15885">
        <v>0</v>
      </c>
      <c r="E15885">
        <v>0</v>
      </c>
      <c r="F15885">
        <v>0</v>
      </c>
      <c r="G15885" t="s">
        <v>22</v>
      </c>
    </row>
    <row r="15886" spans="1:7" x14ac:dyDescent="0.25">
      <c r="A15886" t="s">
        <v>31153</v>
      </c>
      <c r="B15886" t="s">
        <v>31154</v>
      </c>
      <c r="C15886">
        <v>8</v>
      </c>
      <c r="D15886">
        <v>0</v>
      </c>
      <c r="E15886">
        <v>0</v>
      </c>
      <c r="F15886">
        <v>0</v>
      </c>
      <c r="G15886" t="s">
        <v>22</v>
      </c>
    </row>
    <row r="15887" spans="1:7" x14ac:dyDescent="0.25">
      <c r="A15887" t="s">
        <v>31155</v>
      </c>
      <c r="B15887" t="s">
        <v>31156</v>
      </c>
      <c r="C15887">
        <v>5</v>
      </c>
      <c r="D15887">
        <v>0</v>
      </c>
      <c r="E15887">
        <v>0</v>
      </c>
      <c r="F15887">
        <v>0</v>
      </c>
      <c r="G15887" t="s">
        <v>22</v>
      </c>
    </row>
    <row r="15888" spans="1:7" x14ac:dyDescent="0.25">
      <c r="A15888" t="s">
        <v>31157</v>
      </c>
      <c r="B15888" t="s">
        <v>31158</v>
      </c>
      <c r="C15888">
        <v>0</v>
      </c>
      <c r="D15888">
        <v>0</v>
      </c>
      <c r="E15888">
        <v>0</v>
      </c>
      <c r="F15888">
        <v>0</v>
      </c>
      <c r="G15888" t="s">
        <v>22</v>
      </c>
    </row>
    <row r="15889" spans="1:7" x14ac:dyDescent="0.25">
      <c r="A15889" t="s">
        <v>31159</v>
      </c>
      <c r="B15889" t="s">
        <v>31160</v>
      </c>
      <c r="C15889">
        <v>9</v>
      </c>
      <c r="D15889">
        <v>0</v>
      </c>
      <c r="E15889">
        <v>0</v>
      </c>
      <c r="F15889">
        <v>0</v>
      </c>
      <c r="G15889" t="s">
        <v>22</v>
      </c>
    </row>
    <row r="15890" spans="1:7" x14ac:dyDescent="0.25">
      <c r="A15890" t="s">
        <v>31161</v>
      </c>
      <c r="B15890" t="s">
        <v>31162</v>
      </c>
      <c r="C15890">
        <v>8</v>
      </c>
      <c r="D15890">
        <v>0</v>
      </c>
      <c r="E15890">
        <v>0</v>
      </c>
      <c r="F15890">
        <v>0</v>
      </c>
      <c r="G15890" t="s">
        <v>22</v>
      </c>
    </row>
    <row r="15891" spans="1:7" x14ac:dyDescent="0.25">
      <c r="A15891" t="s">
        <v>31163</v>
      </c>
      <c r="B15891" t="s">
        <v>31164</v>
      </c>
      <c r="C15891">
        <v>2</v>
      </c>
      <c r="D15891">
        <v>0</v>
      </c>
      <c r="E15891">
        <v>0</v>
      </c>
      <c r="F15891">
        <v>0</v>
      </c>
      <c r="G15891" t="s">
        <v>22</v>
      </c>
    </row>
    <row r="15892" spans="1:7" x14ac:dyDescent="0.25">
      <c r="A15892" t="s">
        <v>31165</v>
      </c>
      <c r="B15892" t="s">
        <v>31166</v>
      </c>
      <c r="C15892">
        <v>2</v>
      </c>
      <c r="D15892">
        <v>103.19</v>
      </c>
      <c r="E15892">
        <v>51.353999999999999</v>
      </c>
      <c r="F15892">
        <v>20.599</v>
      </c>
      <c r="G15892" t="s">
        <v>33</v>
      </c>
    </row>
    <row r="15893" spans="1:7" x14ac:dyDescent="0.25">
      <c r="A15893" t="s">
        <v>31167</v>
      </c>
      <c r="B15893" t="s">
        <v>31168</v>
      </c>
      <c r="C15893">
        <v>3</v>
      </c>
      <c r="D15893">
        <v>71.89</v>
      </c>
      <c r="E15893">
        <v>31.359000000000002</v>
      </c>
      <c r="F15893">
        <v>30.491</v>
      </c>
      <c r="G15893" t="s">
        <v>312</v>
      </c>
    </row>
    <row r="15894" spans="1:7" x14ac:dyDescent="0.25">
      <c r="A15894" t="s">
        <v>31169</v>
      </c>
      <c r="B15894" t="s">
        <v>31170</v>
      </c>
      <c r="C15894">
        <v>9</v>
      </c>
      <c r="D15894">
        <v>0</v>
      </c>
      <c r="E15894">
        <v>0</v>
      </c>
      <c r="F15894">
        <v>0</v>
      </c>
      <c r="G15894" t="s">
        <v>22</v>
      </c>
    </row>
    <row r="15895" spans="1:7" x14ac:dyDescent="0.25">
      <c r="A15895" t="s">
        <v>31171</v>
      </c>
      <c r="B15895" t="s">
        <v>31172</v>
      </c>
      <c r="C15895">
        <v>12</v>
      </c>
      <c r="D15895">
        <v>0</v>
      </c>
      <c r="E15895">
        <v>0</v>
      </c>
      <c r="F15895">
        <v>0</v>
      </c>
      <c r="G15895" t="s">
        <v>22</v>
      </c>
    </row>
    <row r="15896" spans="1:7" x14ac:dyDescent="0.25">
      <c r="A15896" t="s">
        <v>31173</v>
      </c>
      <c r="B15896" t="s">
        <v>31174</v>
      </c>
      <c r="C15896">
        <v>0</v>
      </c>
      <c r="D15896">
        <v>103.82</v>
      </c>
      <c r="E15896">
        <v>48.322000000000003</v>
      </c>
      <c r="F15896">
        <v>14.069000000000001</v>
      </c>
      <c r="G15896" t="s">
        <v>33</v>
      </c>
    </row>
    <row r="15897" spans="1:7" x14ac:dyDescent="0.25">
      <c r="A15897" t="s">
        <v>31175</v>
      </c>
      <c r="B15897" t="s">
        <v>31176</v>
      </c>
      <c r="C15897">
        <v>0</v>
      </c>
      <c r="D15897">
        <v>0</v>
      </c>
      <c r="E15897">
        <v>4.9800000000000004</v>
      </c>
      <c r="F15897">
        <v>0</v>
      </c>
      <c r="G15897" t="s">
        <v>22</v>
      </c>
    </row>
    <row r="15898" spans="1:7" x14ac:dyDescent="0.25">
      <c r="A15898" t="s">
        <v>31177</v>
      </c>
      <c r="B15898" t="s">
        <v>31178</v>
      </c>
      <c r="C15898">
        <v>0</v>
      </c>
      <c r="D15898">
        <v>0</v>
      </c>
      <c r="E15898">
        <v>8.5839999999999996</v>
      </c>
      <c r="F15898">
        <v>3.0920000000000001</v>
      </c>
      <c r="G15898" t="s">
        <v>22</v>
      </c>
    </row>
    <row r="15899" spans="1:7" x14ac:dyDescent="0.25">
      <c r="A15899" t="s">
        <v>31179</v>
      </c>
      <c r="B15899" t="s">
        <v>31180</v>
      </c>
      <c r="C15899">
        <v>0</v>
      </c>
      <c r="D15899">
        <v>0</v>
      </c>
      <c r="E15899">
        <v>0</v>
      </c>
      <c r="F15899">
        <v>0</v>
      </c>
      <c r="G15899" t="s">
        <v>33</v>
      </c>
    </row>
    <row r="15900" spans="1:7" x14ac:dyDescent="0.25">
      <c r="A15900" t="s">
        <v>31181</v>
      </c>
      <c r="B15900" t="s">
        <v>31182</v>
      </c>
      <c r="C15900">
        <v>0</v>
      </c>
      <c r="D15900">
        <v>0</v>
      </c>
      <c r="E15900">
        <v>7.0670000000000002</v>
      </c>
      <c r="F15900">
        <v>1.234</v>
      </c>
      <c r="G15900" t="s">
        <v>22</v>
      </c>
    </row>
    <row r="15901" spans="1:7" x14ac:dyDescent="0.25">
      <c r="A15901" t="s">
        <v>31183</v>
      </c>
      <c r="B15901" t="s">
        <v>31184</v>
      </c>
      <c r="C15901">
        <v>0</v>
      </c>
      <c r="D15901">
        <v>0</v>
      </c>
      <c r="E15901">
        <v>0</v>
      </c>
      <c r="F15901">
        <v>0</v>
      </c>
      <c r="G15901" t="s">
        <v>22</v>
      </c>
    </row>
    <row r="15902" spans="1:7" x14ac:dyDescent="0.25">
      <c r="A15902" t="s">
        <v>31185</v>
      </c>
      <c r="B15902" t="s">
        <v>31186</v>
      </c>
      <c r="C15902">
        <v>1</v>
      </c>
      <c r="D15902">
        <v>78.87</v>
      </c>
      <c r="E15902">
        <v>19.431000000000001</v>
      </c>
      <c r="F15902">
        <v>10.965</v>
      </c>
      <c r="G15902" t="s">
        <v>22</v>
      </c>
    </row>
    <row r="15903" spans="1:7" x14ac:dyDescent="0.25">
      <c r="A15903" t="s">
        <v>31187</v>
      </c>
      <c r="B15903" t="s">
        <v>31188</v>
      </c>
      <c r="C15903">
        <v>0</v>
      </c>
      <c r="D15903">
        <v>61.89</v>
      </c>
      <c r="E15903">
        <v>5.5830000000000002</v>
      </c>
      <c r="F15903">
        <v>4.1639999999999997</v>
      </c>
      <c r="G15903" t="s">
        <v>22</v>
      </c>
    </row>
    <row r="15904" spans="1:7" x14ac:dyDescent="0.25">
      <c r="A15904" t="s">
        <v>31189</v>
      </c>
      <c r="B15904" t="s">
        <v>31190</v>
      </c>
      <c r="C15904">
        <v>70</v>
      </c>
      <c r="D15904">
        <v>35.159999999999997</v>
      </c>
      <c r="E15904">
        <v>32.86</v>
      </c>
      <c r="F15904">
        <v>32.86</v>
      </c>
      <c r="G15904" t="s">
        <v>22</v>
      </c>
    </row>
    <row r="15905" spans="1:7" x14ac:dyDescent="0.25">
      <c r="A15905" t="s">
        <v>31191</v>
      </c>
      <c r="B15905" t="s">
        <v>31192</v>
      </c>
      <c r="C15905">
        <v>0</v>
      </c>
      <c r="D15905">
        <v>0</v>
      </c>
      <c r="E15905">
        <v>0</v>
      </c>
      <c r="F15905">
        <v>0</v>
      </c>
      <c r="G15905" t="s">
        <v>22</v>
      </c>
    </row>
    <row r="15906" spans="1:7" x14ac:dyDescent="0.25">
      <c r="A15906" t="s">
        <v>31193</v>
      </c>
      <c r="B15906" t="s">
        <v>31194</v>
      </c>
      <c r="C15906">
        <v>0</v>
      </c>
      <c r="D15906">
        <v>11.19</v>
      </c>
      <c r="E15906">
        <v>4.5960000000000001</v>
      </c>
      <c r="F15906">
        <v>4.5149999999999997</v>
      </c>
      <c r="G15906" t="s">
        <v>33</v>
      </c>
    </row>
    <row r="15907" spans="1:7" x14ac:dyDescent="0.25">
      <c r="A15907" t="s">
        <v>31195</v>
      </c>
      <c r="B15907" t="s">
        <v>17913</v>
      </c>
      <c r="C15907">
        <v>1</v>
      </c>
      <c r="D15907">
        <v>347.81</v>
      </c>
      <c r="E15907">
        <v>8.2089999999999996</v>
      </c>
      <c r="F15907">
        <v>5.6189999999999998</v>
      </c>
      <c r="G15907" t="s">
        <v>33</v>
      </c>
    </row>
    <row r="15908" spans="1:7" x14ac:dyDescent="0.25">
      <c r="A15908" t="s">
        <v>31196</v>
      </c>
      <c r="B15908" t="s">
        <v>31197</v>
      </c>
      <c r="C15908">
        <v>0</v>
      </c>
      <c r="D15908">
        <v>79.099999999999994</v>
      </c>
      <c r="E15908">
        <v>20.024000000000001</v>
      </c>
      <c r="F15908">
        <v>20.024000000000001</v>
      </c>
      <c r="G15908" t="s">
        <v>33</v>
      </c>
    </row>
    <row r="15909" spans="1:7" x14ac:dyDescent="0.25">
      <c r="A15909" t="s">
        <v>31198</v>
      </c>
      <c r="B15909" t="s">
        <v>31199</v>
      </c>
      <c r="C15909">
        <v>0</v>
      </c>
      <c r="D15909">
        <v>0</v>
      </c>
      <c r="E15909">
        <v>0</v>
      </c>
      <c r="F15909">
        <v>0</v>
      </c>
      <c r="G15909" t="s">
        <v>22</v>
      </c>
    </row>
    <row r="15910" spans="1:7" x14ac:dyDescent="0.25">
      <c r="A15910" t="s">
        <v>31200</v>
      </c>
      <c r="B15910" t="s">
        <v>31201</v>
      </c>
      <c r="C15910">
        <v>0</v>
      </c>
      <c r="D15910">
        <v>0</v>
      </c>
      <c r="E15910">
        <v>55.203000000000003</v>
      </c>
      <c r="F15910">
        <v>26.692</v>
      </c>
      <c r="G15910" t="s">
        <v>22</v>
      </c>
    </row>
    <row r="15911" spans="1:7" x14ac:dyDescent="0.25">
      <c r="A15911" t="s">
        <v>31202</v>
      </c>
      <c r="B15911" t="s">
        <v>31203</v>
      </c>
      <c r="C15911">
        <v>0</v>
      </c>
      <c r="D15911">
        <v>62.39</v>
      </c>
      <c r="E15911">
        <v>28.457999999999998</v>
      </c>
      <c r="F15911">
        <v>26.170999999999999</v>
      </c>
      <c r="G15911" t="s">
        <v>312</v>
      </c>
    </row>
    <row r="15912" spans="1:7" x14ac:dyDescent="0.25">
      <c r="A15912" t="s">
        <v>31204</v>
      </c>
      <c r="B15912" t="s">
        <v>31205</v>
      </c>
      <c r="C15912">
        <v>18</v>
      </c>
      <c r="D15912">
        <v>6</v>
      </c>
      <c r="E15912">
        <v>2.786</v>
      </c>
      <c r="F15912">
        <v>2.786</v>
      </c>
      <c r="G15912" t="s">
        <v>33</v>
      </c>
    </row>
    <row r="15913" spans="1:7" x14ac:dyDescent="0.25">
      <c r="A15913" t="s">
        <v>31206</v>
      </c>
      <c r="B15913" t="s">
        <v>31207</v>
      </c>
      <c r="C15913">
        <v>568</v>
      </c>
      <c r="D15913">
        <v>0</v>
      </c>
      <c r="E15913">
        <v>0.21540000000000001</v>
      </c>
      <c r="F15913">
        <v>0.21540000000000001</v>
      </c>
      <c r="G15913" t="s">
        <v>22</v>
      </c>
    </row>
    <row r="15914" spans="1:7" x14ac:dyDescent="0.25">
      <c r="A15914" t="s">
        <v>31208</v>
      </c>
      <c r="B15914" t="s">
        <v>31209</v>
      </c>
      <c r="C15914">
        <v>0</v>
      </c>
      <c r="D15914">
        <v>0</v>
      </c>
      <c r="E15914">
        <v>7.8810000000000002</v>
      </c>
      <c r="F15914">
        <v>0</v>
      </c>
      <c r="G15914" t="s">
        <v>33</v>
      </c>
    </row>
    <row r="15915" spans="1:7" x14ac:dyDescent="0.25">
      <c r="A15915" t="s">
        <v>31210</v>
      </c>
      <c r="B15915" t="s">
        <v>31211</v>
      </c>
      <c r="C15915">
        <v>1</v>
      </c>
      <c r="D15915">
        <v>0</v>
      </c>
      <c r="E15915">
        <v>135</v>
      </c>
      <c r="F15915">
        <v>135</v>
      </c>
      <c r="G15915" t="s">
        <v>22</v>
      </c>
    </row>
    <row r="15916" spans="1:7" x14ac:dyDescent="0.25">
      <c r="A15916" t="s">
        <v>31212</v>
      </c>
      <c r="B15916" t="s">
        <v>31213</v>
      </c>
      <c r="C15916">
        <v>7</v>
      </c>
      <c r="D15916">
        <v>134.55000000000001</v>
      </c>
      <c r="E15916">
        <v>27.888000000000002</v>
      </c>
      <c r="F15916">
        <v>7.7560000000000002</v>
      </c>
      <c r="G15916" t="s">
        <v>33</v>
      </c>
    </row>
    <row r="15917" spans="1:7" x14ac:dyDescent="0.25">
      <c r="A15917" t="s">
        <v>31214</v>
      </c>
      <c r="B15917" t="s">
        <v>31215</v>
      </c>
      <c r="C15917">
        <v>2</v>
      </c>
      <c r="D15917">
        <v>314.39</v>
      </c>
      <c r="E15917">
        <v>87.933999999999997</v>
      </c>
      <c r="F15917">
        <v>39.250999999999998</v>
      </c>
      <c r="G15917" t="s">
        <v>33</v>
      </c>
    </row>
    <row r="15918" spans="1:7" x14ac:dyDescent="0.25">
      <c r="A15918" t="s">
        <v>31216</v>
      </c>
      <c r="B15918" t="s">
        <v>31217</v>
      </c>
      <c r="C15918">
        <v>0</v>
      </c>
      <c r="D15918">
        <v>0</v>
      </c>
      <c r="E15918">
        <v>0</v>
      </c>
      <c r="F15918">
        <v>0</v>
      </c>
      <c r="G15918" t="s">
        <v>22</v>
      </c>
    </row>
    <row r="15919" spans="1:7" x14ac:dyDescent="0.25">
      <c r="A15919" t="s">
        <v>31218</v>
      </c>
      <c r="B15919" t="s">
        <v>31219</v>
      </c>
      <c r="C15919">
        <v>0</v>
      </c>
      <c r="D15919">
        <v>0</v>
      </c>
      <c r="E15919">
        <v>0</v>
      </c>
      <c r="F15919">
        <v>0</v>
      </c>
      <c r="G15919" t="s">
        <v>22</v>
      </c>
    </row>
    <row r="15920" spans="1:7" x14ac:dyDescent="0.25">
      <c r="A15920" t="s">
        <v>31220</v>
      </c>
      <c r="B15920" t="s">
        <v>31221</v>
      </c>
      <c r="C15920">
        <v>0</v>
      </c>
      <c r="D15920">
        <v>0</v>
      </c>
      <c r="E15920">
        <v>0</v>
      </c>
      <c r="F15920">
        <v>0</v>
      </c>
      <c r="G15920" t="s">
        <v>22</v>
      </c>
    </row>
    <row r="15921" spans="1:7" x14ac:dyDescent="0.25">
      <c r="A15921" t="s">
        <v>31222</v>
      </c>
      <c r="B15921" t="s">
        <v>31223</v>
      </c>
      <c r="C15921">
        <v>0</v>
      </c>
      <c r="D15921">
        <v>124</v>
      </c>
      <c r="E15921">
        <v>0</v>
      </c>
      <c r="F15921">
        <v>0</v>
      </c>
      <c r="G15921" t="s">
        <v>22</v>
      </c>
    </row>
    <row r="15922" spans="1:7" x14ac:dyDescent="0.25">
      <c r="A15922" t="s">
        <v>31224</v>
      </c>
      <c r="B15922" t="s">
        <v>31225</v>
      </c>
      <c r="C15922">
        <v>0</v>
      </c>
      <c r="D15922">
        <v>0</v>
      </c>
      <c r="E15922">
        <v>7.8849999999999998</v>
      </c>
      <c r="F15922">
        <v>0</v>
      </c>
      <c r="G15922" t="s">
        <v>33</v>
      </c>
    </row>
    <row r="15923" spans="1:7" x14ac:dyDescent="0.25">
      <c r="A15923" t="s">
        <v>31226</v>
      </c>
      <c r="B15923" t="s">
        <v>31227</v>
      </c>
      <c r="C15923">
        <v>0</v>
      </c>
      <c r="D15923">
        <v>38.840000000000003</v>
      </c>
      <c r="E15923">
        <v>4.5679999999999996</v>
      </c>
      <c r="F15923">
        <v>0</v>
      </c>
      <c r="G15923" t="s">
        <v>33</v>
      </c>
    </row>
    <row r="15924" spans="1:7" x14ac:dyDescent="0.25">
      <c r="A15924" t="s">
        <v>31228</v>
      </c>
      <c r="B15924" t="s">
        <v>31229</v>
      </c>
      <c r="C15924">
        <v>0</v>
      </c>
      <c r="D15924">
        <v>0</v>
      </c>
      <c r="E15924">
        <v>7.7569999999999997</v>
      </c>
      <c r="F15924">
        <v>4.1639999999999997</v>
      </c>
      <c r="G15924" t="s">
        <v>22</v>
      </c>
    </row>
    <row r="15925" spans="1:7" x14ac:dyDescent="0.25">
      <c r="A15925" t="s">
        <v>31230</v>
      </c>
      <c r="B15925" t="s">
        <v>31231</v>
      </c>
      <c r="C15925">
        <v>0</v>
      </c>
      <c r="D15925">
        <v>78.92</v>
      </c>
      <c r="E15925">
        <v>9.4700000000000006</v>
      </c>
      <c r="F15925">
        <v>0</v>
      </c>
      <c r="G15925" t="s">
        <v>33</v>
      </c>
    </row>
    <row r="15926" spans="1:7" x14ac:dyDescent="0.25">
      <c r="A15926" t="s">
        <v>31232</v>
      </c>
      <c r="B15926" t="s">
        <v>31233</v>
      </c>
      <c r="C15926">
        <v>0</v>
      </c>
      <c r="D15926">
        <v>0</v>
      </c>
      <c r="E15926">
        <v>0</v>
      </c>
      <c r="F15926">
        <v>0</v>
      </c>
      <c r="G15926" t="s">
        <v>22</v>
      </c>
    </row>
    <row r="15927" spans="1:7" x14ac:dyDescent="0.25">
      <c r="A15927" t="s">
        <v>31234</v>
      </c>
      <c r="B15927" t="s">
        <v>31235</v>
      </c>
      <c r="C15927">
        <v>0</v>
      </c>
      <c r="D15927">
        <v>0</v>
      </c>
      <c r="E15927">
        <v>548.92899999999997</v>
      </c>
      <c r="F15927">
        <v>0</v>
      </c>
      <c r="G15927" t="s">
        <v>33</v>
      </c>
    </row>
    <row r="15928" spans="1:7" x14ac:dyDescent="0.25">
      <c r="A15928" t="s">
        <v>31236</v>
      </c>
      <c r="B15928" t="s">
        <v>31237</v>
      </c>
      <c r="C15928">
        <v>0</v>
      </c>
      <c r="D15928">
        <v>0</v>
      </c>
      <c r="E15928">
        <v>0</v>
      </c>
      <c r="F15928">
        <v>0</v>
      </c>
      <c r="G15928" t="s">
        <v>22</v>
      </c>
    </row>
    <row r="15929" spans="1:7" x14ac:dyDescent="0.25">
      <c r="A15929" t="s">
        <v>31238</v>
      </c>
      <c r="B15929" t="s">
        <v>23280</v>
      </c>
      <c r="C15929">
        <v>1</v>
      </c>
      <c r="D15929">
        <v>475.68</v>
      </c>
      <c r="E15929">
        <v>60.064</v>
      </c>
      <c r="F15929">
        <v>21.140999999999998</v>
      </c>
      <c r="G15929" t="s">
        <v>312</v>
      </c>
    </row>
    <row r="15930" spans="1:7" x14ac:dyDescent="0.25">
      <c r="A15930" t="s">
        <v>31239</v>
      </c>
      <c r="B15930" t="s">
        <v>31240</v>
      </c>
      <c r="C15930">
        <v>112</v>
      </c>
      <c r="D15930">
        <v>0</v>
      </c>
      <c r="E15930">
        <v>0.33100000000000002</v>
      </c>
      <c r="F15930">
        <v>0.33100000000000002</v>
      </c>
      <c r="G15930" t="s">
        <v>22</v>
      </c>
    </row>
    <row r="15931" spans="1:7" x14ac:dyDescent="0.25">
      <c r="A15931" t="s">
        <v>31241</v>
      </c>
      <c r="B15931" t="s">
        <v>31242</v>
      </c>
      <c r="C15931">
        <v>0</v>
      </c>
      <c r="D15931">
        <v>0</v>
      </c>
      <c r="E15931">
        <v>558.029</v>
      </c>
      <c r="F15931">
        <v>0</v>
      </c>
      <c r="G15931" t="s">
        <v>33</v>
      </c>
    </row>
    <row r="15932" spans="1:7" x14ac:dyDescent="0.25">
      <c r="A15932" t="s">
        <v>31243</v>
      </c>
      <c r="B15932" t="s">
        <v>31244</v>
      </c>
      <c r="C15932">
        <v>0</v>
      </c>
      <c r="D15932">
        <v>0</v>
      </c>
      <c r="E15932">
        <v>2970.319</v>
      </c>
      <c r="F15932">
        <v>0</v>
      </c>
      <c r="G15932" t="s">
        <v>33</v>
      </c>
    </row>
    <row r="15933" spans="1:7" x14ac:dyDescent="0.25">
      <c r="A15933" t="s">
        <v>31245</v>
      </c>
      <c r="B15933" t="s">
        <v>31246</v>
      </c>
      <c r="C15933">
        <v>9</v>
      </c>
      <c r="D15933">
        <v>0</v>
      </c>
      <c r="E15933">
        <v>4.2699999999999996</v>
      </c>
      <c r="F15933">
        <v>4.2699999999999996</v>
      </c>
      <c r="G15933" t="s">
        <v>22</v>
      </c>
    </row>
    <row r="15934" spans="1:7" x14ac:dyDescent="0.25">
      <c r="A15934" t="s">
        <v>31247</v>
      </c>
      <c r="B15934" t="s">
        <v>31248</v>
      </c>
      <c r="C15934">
        <v>0</v>
      </c>
      <c r="D15934">
        <v>0</v>
      </c>
      <c r="E15934">
        <v>0</v>
      </c>
      <c r="F15934">
        <v>0</v>
      </c>
      <c r="G15934" t="s">
        <v>22</v>
      </c>
    </row>
    <row r="15935" spans="1:7" x14ac:dyDescent="0.25">
      <c r="A15935" t="s">
        <v>31249</v>
      </c>
      <c r="B15935" t="s">
        <v>31250</v>
      </c>
      <c r="C15935">
        <v>3</v>
      </c>
      <c r="D15935">
        <v>0</v>
      </c>
      <c r="E15935">
        <v>14.923</v>
      </c>
      <c r="F15935">
        <v>8.6850000000000005</v>
      </c>
      <c r="G15935" t="s">
        <v>22</v>
      </c>
    </row>
    <row r="15936" spans="1:7" x14ac:dyDescent="0.25">
      <c r="A15936" t="s">
        <v>31251</v>
      </c>
      <c r="B15936" t="s">
        <v>31252</v>
      </c>
      <c r="C15936">
        <v>0</v>
      </c>
      <c r="D15936">
        <v>0</v>
      </c>
      <c r="E15936">
        <v>12.183</v>
      </c>
      <c r="F15936">
        <v>0</v>
      </c>
      <c r="G15936" t="s">
        <v>33</v>
      </c>
    </row>
    <row r="15937" spans="1:7" x14ac:dyDescent="0.25">
      <c r="A15937" t="s">
        <v>31253</v>
      </c>
      <c r="B15937" t="s">
        <v>31254</v>
      </c>
      <c r="C15937">
        <v>13</v>
      </c>
      <c r="D15937">
        <v>17.600000000000001</v>
      </c>
      <c r="E15937">
        <v>3.12</v>
      </c>
      <c r="F15937">
        <v>3.12</v>
      </c>
      <c r="G15937" t="s">
        <v>22</v>
      </c>
    </row>
    <row r="15938" spans="1:7" x14ac:dyDescent="0.25">
      <c r="A15938" t="s">
        <v>31255</v>
      </c>
      <c r="B15938" t="s">
        <v>31256</v>
      </c>
      <c r="C15938">
        <v>240</v>
      </c>
      <c r="D15938">
        <v>0</v>
      </c>
      <c r="E15938">
        <v>7.6200000000000004E-2</v>
      </c>
      <c r="F15938">
        <v>7.6200000000000004E-2</v>
      </c>
      <c r="G15938" t="s">
        <v>22</v>
      </c>
    </row>
    <row r="15939" spans="1:7" x14ac:dyDescent="0.25">
      <c r="A15939" t="s">
        <v>31257</v>
      </c>
      <c r="B15939" t="s">
        <v>31258</v>
      </c>
      <c r="C15939">
        <v>0</v>
      </c>
      <c r="D15939">
        <v>15.97</v>
      </c>
      <c r="E15939">
        <v>2.1619999999999999</v>
      </c>
      <c r="F15939">
        <v>2.1179999999999999</v>
      </c>
      <c r="G15939" t="s">
        <v>22</v>
      </c>
    </row>
    <row r="15940" spans="1:7" x14ac:dyDescent="0.25">
      <c r="A15940" t="s">
        <v>31259</v>
      </c>
      <c r="B15940" t="s">
        <v>31260</v>
      </c>
      <c r="C15940">
        <v>0</v>
      </c>
      <c r="D15940">
        <v>0</v>
      </c>
      <c r="E15940">
        <v>0</v>
      </c>
      <c r="F15940">
        <v>0</v>
      </c>
      <c r="G15940" t="s">
        <v>22</v>
      </c>
    </row>
    <row r="15941" spans="1:7" x14ac:dyDescent="0.25">
      <c r="A15941" t="s">
        <v>31261</v>
      </c>
      <c r="B15941" t="s">
        <v>31262</v>
      </c>
      <c r="C15941">
        <v>0</v>
      </c>
      <c r="D15941">
        <v>0</v>
      </c>
      <c r="E15941">
        <v>0</v>
      </c>
      <c r="F15941">
        <v>0</v>
      </c>
      <c r="G15941" t="s">
        <v>22</v>
      </c>
    </row>
    <row r="15942" spans="1:7" x14ac:dyDescent="0.25">
      <c r="A15942" t="s">
        <v>31263</v>
      </c>
      <c r="B15942" t="s">
        <v>31264</v>
      </c>
      <c r="C15942">
        <v>0</v>
      </c>
      <c r="D15942">
        <v>0</v>
      </c>
      <c r="E15942">
        <v>0</v>
      </c>
      <c r="F15942">
        <v>0</v>
      </c>
      <c r="G15942" t="s">
        <v>22</v>
      </c>
    </row>
    <row r="15943" spans="1:7" x14ac:dyDescent="0.25">
      <c r="A15943" t="s">
        <v>31265</v>
      </c>
      <c r="B15943" t="s">
        <v>31266</v>
      </c>
      <c r="C15943">
        <v>0</v>
      </c>
      <c r="D15943">
        <v>0</v>
      </c>
      <c r="E15943">
        <v>0</v>
      </c>
      <c r="F15943">
        <v>0</v>
      </c>
      <c r="G15943" t="s">
        <v>22</v>
      </c>
    </row>
    <row r="15944" spans="1:7" x14ac:dyDescent="0.25">
      <c r="A15944" t="s">
        <v>31267</v>
      </c>
      <c r="B15944" t="s">
        <v>31268</v>
      </c>
      <c r="C15944">
        <v>0</v>
      </c>
      <c r="D15944">
        <v>0</v>
      </c>
      <c r="E15944">
        <v>0.35299999999999998</v>
      </c>
      <c r="F15944">
        <v>0.35299999999999998</v>
      </c>
      <c r="G15944" t="s">
        <v>22</v>
      </c>
    </row>
    <row r="15945" spans="1:7" x14ac:dyDescent="0.25">
      <c r="A15945" t="s">
        <v>31269</v>
      </c>
      <c r="B15945" t="s">
        <v>31270</v>
      </c>
      <c r="C15945">
        <v>0</v>
      </c>
      <c r="D15945">
        <v>0</v>
      </c>
      <c r="E15945">
        <v>3.3140000000000001</v>
      </c>
      <c r="F15945">
        <v>8.09</v>
      </c>
      <c r="G15945" t="s">
        <v>22</v>
      </c>
    </row>
    <row r="15946" spans="1:7" x14ac:dyDescent="0.25">
      <c r="A15946" t="s">
        <v>31271</v>
      </c>
      <c r="B15946" t="s">
        <v>31272</v>
      </c>
      <c r="C15946">
        <v>0</v>
      </c>
      <c r="D15946">
        <v>0</v>
      </c>
      <c r="E15946">
        <v>2.1619999999999999</v>
      </c>
      <c r="F15946">
        <v>10.221</v>
      </c>
      <c r="G15946" t="s">
        <v>22</v>
      </c>
    </row>
    <row r="15947" spans="1:7" x14ac:dyDescent="0.25">
      <c r="A15947" t="s">
        <v>31273</v>
      </c>
      <c r="B15947" t="s">
        <v>31274</v>
      </c>
      <c r="C15947">
        <v>0</v>
      </c>
      <c r="D15947">
        <v>0</v>
      </c>
      <c r="E15947">
        <v>1.996</v>
      </c>
      <c r="F15947">
        <v>5.0339999999999998</v>
      </c>
      <c r="G15947" t="s">
        <v>22</v>
      </c>
    </row>
    <row r="15948" spans="1:7" x14ac:dyDescent="0.25">
      <c r="A15948" t="s">
        <v>31275</v>
      </c>
      <c r="B15948" t="s">
        <v>31276</v>
      </c>
      <c r="C15948">
        <v>0</v>
      </c>
      <c r="D15948">
        <v>0</v>
      </c>
      <c r="E15948">
        <v>0</v>
      </c>
      <c r="F15948">
        <v>0</v>
      </c>
      <c r="G15948" t="s">
        <v>22</v>
      </c>
    </row>
    <row r="15949" spans="1:7" x14ac:dyDescent="0.25">
      <c r="A15949" t="s">
        <v>31277</v>
      </c>
      <c r="B15949" t="s">
        <v>31278</v>
      </c>
      <c r="C15949">
        <v>0</v>
      </c>
      <c r="D15949">
        <v>0</v>
      </c>
      <c r="E15949">
        <v>0</v>
      </c>
      <c r="F15949">
        <v>0</v>
      </c>
      <c r="G15949" t="s">
        <v>22</v>
      </c>
    </row>
    <row r="15950" spans="1:7" x14ac:dyDescent="0.25">
      <c r="A15950" t="s">
        <v>31279</v>
      </c>
      <c r="B15950" t="s">
        <v>31280</v>
      </c>
      <c r="C15950">
        <v>0</v>
      </c>
      <c r="D15950">
        <v>0</v>
      </c>
      <c r="E15950">
        <v>0</v>
      </c>
      <c r="F15950">
        <v>0</v>
      </c>
      <c r="G15950" t="s">
        <v>22</v>
      </c>
    </row>
    <row r="15951" spans="1:7" x14ac:dyDescent="0.25">
      <c r="A15951" t="s">
        <v>31281</v>
      </c>
      <c r="B15951" t="s">
        <v>31282</v>
      </c>
      <c r="C15951">
        <v>0</v>
      </c>
      <c r="D15951">
        <v>0</v>
      </c>
      <c r="E15951">
        <v>0</v>
      </c>
      <c r="F15951">
        <v>0</v>
      </c>
      <c r="G15951" t="s">
        <v>22</v>
      </c>
    </row>
    <row r="15952" spans="1:7" x14ac:dyDescent="0.25">
      <c r="A15952" t="s">
        <v>31283</v>
      </c>
      <c r="B15952" t="s">
        <v>31284</v>
      </c>
      <c r="C15952">
        <v>2</v>
      </c>
      <c r="D15952">
        <v>0</v>
      </c>
      <c r="E15952">
        <v>5.99</v>
      </c>
      <c r="F15952">
        <v>4.37</v>
      </c>
      <c r="G15952" t="s">
        <v>22</v>
      </c>
    </row>
    <row r="15953" spans="1:7" x14ac:dyDescent="0.25">
      <c r="A15953" t="s">
        <v>31285</v>
      </c>
      <c r="B15953" t="s">
        <v>31286</v>
      </c>
      <c r="C15953">
        <v>2163</v>
      </c>
      <c r="D15953">
        <v>0</v>
      </c>
      <c r="E15953">
        <v>0.05</v>
      </c>
      <c r="F15953">
        <v>0.05</v>
      </c>
      <c r="G15953" t="s">
        <v>22</v>
      </c>
    </row>
    <row r="15954" spans="1:7" x14ac:dyDescent="0.25">
      <c r="A15954" t="s">
        <v>31287</v>
      </c>
      <c r="B15954" t="s">
        <v>31288</v>
      </c>
      <c r="C15954">
        <v>0</v>
      </c>
      <c r="D15954">
        <v>0</v>
      </c>
      <c r="E15954">
        <v>281.24299999999999</v>
      </c>
      <c r="F15954">
        <v>0</v>
      </c>
      <c r="G15954" t="s">
        <v>33</v>
      </c>
    </row>
    <row r="15955" spans="1:7" x14ac:dyDescent="0.25">
      <c r="A15955" t="s">
        <v>31289</v>
      </c>
      <c r="B15955" t="s">
        <v>31290</v>
      </c>
      <c r="C15955">
        <v>0</v>
      </c>
      <c r="D15955">
        <v>0</v>
      </c>
      <c r="E15955">
        <v>543.69299999999998</v>
      </c>
      <c r="F15955">
        <v>0</v>
      </c>
      <c r="G15955" t="s">
        <v>33</v>
      </c>
    </row>
    <row r="15956" spans="1:7" x14ac:dyDescent="0.25">
      <c r="A15956" t="s">
        <v>31291</v>
      </c>
      <c r="B15956" t="s">
        <v>31292</v>
      </c>
      <c r="C15956">
        <v>0</v>
      </c>
      <c r="D15956">
        <v>0</v>
      </c>
      <c r="E15956">
        <v>563.64300000000003</v>
      </c>
      <c r="F15956">
        <v>0</v>
      </c>
      <c r="G15956" t="s">
        <v>33</v>
      </c>
    </row>
    <row r="15957" spans="1:7" x14ac:dyDescent="0.25">
      <c r="A15957" t="s">
        <v>31293</v>
      </c>
      <c r="B15957" t="s">
        <v>31294</v>
      </c>
      <c r="C15957">
        <v>0</v>
      </c>
      <c r="D15957">
        <v>0</v>
      </c>
      <c r="E15957">
        <v>572.94299999999998</v>
      </c>
      <c r="F15957">
        <v>0</v>
      </c>
      <c r="G15957" t="s">
        <v>33</v>
      </c>
    </row>
    <row r="15958" spans="1:7" x14ac:dyDescent="0.25">
      <c r="A15958" t="s">
        <v>31295</v>
      </c>
      <c r="B15958" t="s">
        <v>31296</v>
      </c>
      <c r="C15958">
        <v>0</v>
      </c>
      <c r="D15958">
        <v>0</v>
      </c>
      <c r="E15958">
        <v>534.29399999999998</v>
      </c>
      <c r="F15958">
        <v>0</v>
      </c>
      <c r="G15958" t="s">
        <v>33</v>
      </c>
    </row>
    <row r="15959" spans="1:7" x14ac:dyDescent="0.25">
      <c r="A15959" t="s">
        <v>31297</v>
      </c>
      <c r="B15959" t="s">
        <v>31298</v>
      </c>
      <c r="C15959">
        <v>0</v>
      </c>
      <c r="D15959">
        <v>0</v>
      </c>
      <c r="E15959">
        <v>12.353</v>
      </c>
      <c r="F15959">
        <v>8.4789999999999992</v>
      </c>
      <c r="G15959" t="s">
        <v>22</v>
      </c>
    </row>
    <row r="15960" spans="1:7" x14ac:dyDescent="0.25">
      <c r="A15960" t="s">
        <v>31299</v>
      </c>
      <c r="B15960" t="s">
        <v>31300</v>
      </c>
      <c r="C15960">
        <v>0</v>
      </c>
      <c r="D15960">
        <v>0</v>
      </c>
      <c r="E15960">
        <v>6</v>
      </c>
      <c r="F15960">
        <v>6</v>
      </c>
      <c r="G15960" t="s">
        <v>22</v>
      </c>
    </row>
    <row r="15961" spans="1:7" x14ac:dyDescent="0.25">
      <c r="A15961" t="s">
        <v>31301</v>
      </c>
      <c r="B15961" t="s">
        <v>31302</v>
      </c>
      <c r="C15961">
        <v>0</v>
      </c>
      <c r="D15961">
        <v>0</v>
      </c>
      <c r="E15961">
        <v>554.24400000000003</v>
      </c>
      <c r="F15961">
        <v>0</v>
      </c>
      <c r="G15961" t="s">
        <v>33</v>
      </c>
    </row>
    <row r="15962" spans="1:7" x14ac:dyDescent="0.25">
      <c r="A15962" t="s">
        <v>31303</v>
      </c>
      <c r="B15962" t="s">
        <v>31304</v>
      </c>
      <c r="C15962">
        <v>0</v>
      </c>
      <c r="D15962">
        <v>342.57</v>
      </c>
      <c r="E15962">
        <v>0</v>
      </c>
      <c r="F15962">
        <v>0</v>
      </c>
      <c r="G15962" t="s">
        <v>22</v>
      </c>
    </row>
    <row r="15963" spans="1:7" x14ac:dyDescent="0.25">
      <c r="A15963" t="s">
        <v>31305</v>
      </c>
      <c r="B15963" t="s">
        <v>31306</v>
      </c>
      <c r="C15963">
        <v>0</v>
      </c>
      <c r="D15963">
        <v>0</v>
      </c>
      <c r="E15963">
        <v>563.54399999999998</v>
      </c>
      <c r="F15963">
        <v>0</v>
      </c>
      <c r="G15963" t="s">
        <v>33</v>
      </c>
    </row>
    <row r="15964" spans="1:7" x14ac:dyDescent="0.25">
      <c r="A15964" t="s">
        <v>31307</v>
      </c>
      <c r="B15964" t="s">
        <v>31308</v>
      </c>
      <c r="C15964">
        <v>0</v>
      </c>
      <c r="D15964">
        <v>0</v>
      </c>
      <c r="E15964">
        <v>527.13699999999994</v>
      </c>
      <c r="F15964">
        <v>0</v>
      </c>
      <c r="G15964" t="s">
        <v>33</v>
      </c>
    </row>
    <row r="15965" spans="1:7" x14ac:dyDescent="0.25">
      <c r="A15965" t="s">
        <v>31309</v>
      </c>
      <c r="B15965" t="s">
        <v>31310</v>
      </c>
      <c r="C15965">
        <v>0</v>
      </c>
      <c r="D15965">
        <v>0</v>
      </c>
      <c r="E15965">
        <v>547.08699999999999</v>
      </c>
      <c r="F15965">
        <v>0</v>
      </c>
      <c r="G15965" t="s">
        <v>33</v>
      </c>
    </row>
    <row r="15966" spans="1:7" x14ac:dyDescent="0.25">
      <c r="A15966" t="s">
        <v>31311</v>
      </c>
      <c r="B15966" t="s">
        <v>11672</v>
      </c>
      <c r="C15966">
        <v>0</v>
      </c>
      <c r="D15966">
        <v>116.99</v>
      </c>
      <c r="E15966">
        <v>33.427</v>
      </c>
      <c r="F15966">
        <v>0</v>
      </c>
      <c r="G15966" t="s">
        <v>33</v>
      </c>
    </row>
    <row r="15967" spans="1:7" x14ac:dyDescent="0.25">
      <c r="A15967" t="s">
        <v>31312</v>
      </c>
      <c r="B15967" t="s">
        <v>31313</v>
      </c>
      <c r="C15967">
        <v>0</v>
      </c>
      <c r="D15967">
        <v>0</v>
      </c>
      <c r="E15967">
        <v>0</v>
      </c>
      <c r="F15967">
        <v>0</v>
      </c>
      <c r="G15967" t="s">
        <v>22</v>
      </c>
    </row>
    <row r="15968" spans="1:7" x14ac:dyDescent="0.25">
      <c r="A15968" t="s">
        <v>31314</v>
      </c>
      <c r="B15968" t="s">
        <v>31315</v>
      </c>
      <c r="C15968">
        <v>0</v>
      </c>
      <c r="D15968">
        <v>80.239999999999995</v>
      </c>
      <c r="E15968">
        <v>9.48</v>
      </c>
      <c r="F15968">
        <v>4.6689999999999996</v>
      </c>
      <c r="G15968" t="s">
        <v>22</v>
      </c>
    </row>
    <row r="15969" spans="1:7" x14ac:dyDescent="0.25">
      <c r="A15969" t="s">
        <v>31316</v>
      </c>
      <c r="B15969" t="s">
        <v>31317</v>
      </c>
      <c r="C15969">
        <v>70</v>
      </c>
      <c r="D15969">
        <v>1.75</v>
      </c>
      <c r="E15969">
        <v>0.97799999999999998</v>
      </c>
      <c r="F15969">
        <v>0.95199999999999996</v>
      </c>
      <c r="G15969" t="s">
        <v>33</v>
      </c>
    </row>
    <row r="15970" spans="1:7" x14ac:dyDescent="0.25">
      <c r="A15970" t="s">
        <v>31318</v>
      </c>
      <c r="B15970" t="s">
        <v>31319</v>
      </c>
      <c r="C15970">
        <v>0</v>
      </c>
      <c r="D15970">
        <v>0</v>
      </c>
      <c r="E15970">
        <v>432.93</v>
      </c>
      <c r="F15970">
        <v>432.93</v>
      </c>
      <c r="G15970" t="s">
        <v>22</v>
      </c>
    </row>
    <row r="15971" spans="1:7" x14ac:dyDescent="0.25">
      <c r="A15971" t="s">
        <v>31320</v>
      </c>
      <c r="B15971" t="s">
        <v>31321</v>
      </c>
      <c r="C15971">
        <v>1</v>
      </c>
      <c r="D15971">
        <v>174.3</v>
      </c>
      <c r="E15971">
        <v>62.164999999999999</v>
      </c>
      <c r="F15971">
        <v>61.84</v>
      </c>
      <c r="G15971" t="s">
        <v>312</v>
      </c>
    </row>
    <row r="15972" spans="1:7" x14ac:dyDescent="0.25">
      <c r="A15972" t="s">
        <v>31322</v>
      </c>
      <c r="B15972" t="s">
        <v>31323</v>
      </c>
      <c r="C15972">
        <v>0</v>
      </c>
      <c r="D15972">
        <v>503.72</v>
      </c>
      <c r="E15972">
        <v>136.73500000000001</v>
      </c>
      <c r="F15972">
        <v>0</v>
      </c>
      <c r="G15972" t="s">
        <v>33</v>
      </c>
    </row>
    <row r="15973" spans="1:7" x14ac:dyDescent="0.25">
      <c r="A15973" t="s">
        <v>31324</v>
      </c>
      <c r="B15973" t="s">
        <v>17771</v>
      </c>
      <c r="C15973">
        <v>0</v>
      </c>
      <c r="D15973">
        <v>195.27</v>
      </c>
      <c r="E15973">
        <v>20.759</v>
      </c>
      <c r="F15973">
        <v>30.689</v>
      </c>
      <c r="G15973" t="s">
        <v>33</v>
      </c>
    </row>
    <row r="15974" spans="1:7" x14ac:dyDescent="0.25">
      <c r="A15974" t="s">
        <v>31325</v>
      </c>
      <c r="B15974" t="s">
        <v>31326</v>
      </c>
      <c r="C15974">
        <v>0</v>
      </c>
      <c r="D15974">
        <v>0</v>
      </c>
      <c r="E15974">
        <v>42.292999999999999</v>
      </c>
      <c r="F15974">
        <v>15.76</v>
      </c>
      <c r="G15974" t="s">
        <v>22</v>
      </c>
    </row>
    <row r="15975" spans="1:7" x14ac:dyDescent="0.25">
      <c r="A15975" t="s">
        <v>31327</v>
      </c>
      <c r="B15975" t="s">
        <v>31328</v>
      </c>
      <c r="C15975">
        <v>0</v>
      </c>
      <c r="D15975">
        <v>0</v>
      </c>
      <c r="E15975">
        <v>0</v>
      </c>
      <c r="F15975">
        <v>0</v>
      </c>
      <c r="G15975" t="s">
        <v>22</v>
      </c>
    </row>
    <row r="15976" spans="1:7" x14ac:dyDescent="0.25">
      <c r="A15976" t="s">
        <v>31329</v>
      </c>
      <c r="B15976" t="s">
        <v>31330</v>
      </c>
      <c r="C15976">
        <v>175</v>
      </c>
      <c r="D15976">
        <v>21.47</v>
      </c>
      <c r="E15976">
        <v>13.404999999999999</v>
      </c>
      <c r="F15976">
        <v>13.404999999999999</v>
      </c>
      <c r="G15976" t="s">
        <v>33</v>
      </c>
    </row>
    <row r="15977" spans="1:7" x14ac:dyDescent="0.25">
      <c r="A15977" t="s">
        <v>31331</v>
      </c>
      <c r="B15977" t="s">
        <v>31332</v>
      </c>
      <c r="C15977">
        <v>0</v>
      </c>
      <c r="D15977">
        <v>128.72</v>
      </c>
      <c r="E15977">
        <v>59.86</v>
      </c>
      <c r="F15977">
        <v>59.86</v>
      </c>
      <c r="G15977" t="s">
        <v>312</v>
      </c>
    </row>
    <row r="15978" spans="1:7" x14ac:dyDescent="0.25">
      <c r="A15978" t="s">
        <v>31333</v>
      </c>
      <c r="B15978" t="s">
        <v>31334</v>
      </c>
      <c r="C15978">
        <v>0</v>
      </c>
      <c r="D15978">
        <v>0</v>
      </c>
      <c r="E15978">
        <v>310.68200000000002</v>
      </c>
      <c r="F15978">
        <v>0</v>
      </c>
      <c r="G15978" t="s">
        <v>33</v>
      </c>
    </row>
    <row r="15979" spans="1:7" x14ac:dyDescent="0.25">
      <c r="A15979" t="s">
        <v>31335</v>
      </c>
      <c r="B15979" t="s">
        <v>31336</v>
      </c>
      <c r="C15979">
        <v>0</v>
      </c>
      <c r="D15979">
        <v>0</v>
      </c>
      <c r="E15979">
        <v>0</v>
      </c>
      <c r="F15979">
        <v>0</v>
      </c>
      <c r="G15979" t="s">
        <v>33</v>
      </c>
    </row>
    <row r="15980" spans="1:7" x14ac:dyDescent="0.25">
      <c r="A15980" t="s">
        <v>31337</v>
      </c>
      <c r="B15980" t="s">
        <v>31338</v>
      </c>
      <c r="C15980">
        <v>0</v>
      </c>
      <c r="D15980">
        <v>0</v>
      </c>
      <c r="E15980">
        <v>0</v>
      </c>
      <c r="F15980">
        <v>0</v>
      </c>
      <c r="G15980" t="s">
        <v>22</v>
      </c>
    </row>
    <row r="15981" spans="1:7" x14ac:dyDescent="0.25">
      <c r="A15981" t="s">
        <v>31339</v>
      </c>
      <c r="B15981" t="s">
        <v>31340</v>
      </c>
      <c r="C15981">
        <v>0</v>
      </c>
      <c r="D15981">
        <v>569.29</v>
      </c>
      <c r="E15981">
        <v>402.34</v>
      </c>
      <c r="F15981">
        <v>0</v>
      </c>
      <c r="G15981" t="s">
        <v>33</v>
      </c>
    </row>
    <row r="15982" spans="1:7" x14ac:dyDescent="0.25">
      <c r="A15982" t="s">
        <v>31341</v>
      </c>
      <c r="B15982" t="s">
        <v>31342</v>
      </c>
      <c r="C15982">
        <v>0</v>
      </c>
      <c r="D15982">
        <v>537.80999999999995</v>
      </c>
      <c r="E15982">
        <v>153.661</v>
      </c>
      <c r="F15982">
        <v>0</v>
      </c>
      <c r="G15982" t="s">
        <v>33</v>
      </c>
    </row>
    <row r="15983" spans="1:7" x14ac:dyDescent="0.25">
      <c r="A15983" t="s">
        <v>31343</v>
      </c>
      <c r="B15983" t="s">
        <v>31344</v>
      </c>
      <c r="C15983">
        <v>0</v>
      </c>
      <c r="D15983">
        <v>0</v>
      </c>
      <c r="E15983">
        <v>0</v>
      </c>
      <c r="F15983">
        <v>0</v>
      </c>
      <c r="G15983" t="s">
        <v>33</v>
      </c>
    </row>
    <row r="15984" spans="1:7" x14ac:dyDescent="0.25">
      <c r="A15984" t="s">
        <v>31345</v>
      </c>
      <c r="B15984" t="s">
        <v>30308</v>
      </c>
      <c r="C15984">
        <v>0</v>
      </c>
      <c r="D15984">
        <v>0</v>
      </c>
      <c r="E15984">
        <v>1.5960000000000001</v>
      </c>
      <c r="F15984">
        <v>0</v>
      </c>
      <c r="G15984" t="s">
        <v>22</v>
      </c>
    </row>
    <row r="15985" spans="1:7" x14ac:dyDescent="0.25">
      <c r="A15985" t="s">
        <v>31346</v>
      </c>
      <c r="B15985" t="s">
        <v>31347</v>
      </c>
      <c r="C15985">
        <v>0</v>
      </c>
      <c r="D15985">
        <v>0</v>
      </c>
      <c r="E15985">
        <v>0</v>
      </c>
      <c r="F15985">
        <v>0</v>
      </c>
      <c r="G15985" t="s">
        <v>33</v>
      </c>
    </row>
    <row r="15986" spans="1:7" x14ac:dyDescent="0.25">
      <c r="A15986" t="s">
        <v>31348</v>
      </c>
      <c r="B15986" t="s">
        <v>31349</v>
      </c>
      <c r="C15986">
        <v>0</v>
      </c>
      <c r="D15986">
        <v>0</v>
      </c>
      <c r="E15986">
        <v>0</v>
      </c>
      <c r="F15986">
        <v>0</v>
      </c>
      <c r="G15986" t="s">
        <v>33</v>
      </c>
    </row>
    <row r="15987" spans="1:7" x14ac:dyDescent="0.25">
      <c r="A15987" t="s">
        <v>31350</v>
      </c>
      <c r="B15987" t="s">
        <v>31351</v>
      </c>
      <c r="C15987">
        <v>81</v>
      </c>
      <c r="D15987">
        <v>0</v>
      </c>
      <c r="E15987">
        <v>1.907</v>
      </c>
      <c r="F15987">
        <v>1.907</v>
      </c>
      <c r="G15987" t="s">
        <v>22</v>
      </c>
    </row>
    <row r="15988" spans="1:7" x14ac:dyDescent="0.25">
      <c r="A15988" t="s">
        <v>31352</v>
      </c>
      <c r="B15988" t="s">
        <v>31353</v>
      </c>
      <c r="C15988">
        <v>0</v>
      </c>
      <c r="D15988">
        <v>0</v>
      </c>
      <c r="E15988">
        <v>2.093</v>
      </c>
      <c r="F15988">
        <v>2.093</v>
      </c>
      <c r="G15988" t="s">
        <v>22</v>
      </c>
    </row>
    <row r="15989" spans="1:7" x14ac:dyDescent="0.25">
      <c r="A15989" t="s">
        <v>31354</v>
      </c>
      <c r="B15989" t="s">
        <v>31355</v>
      </c>
      <c r="C15989">
        <v>4</v>
      </c>
      <c r="D15989">
        <v>29.33</v>
      </c>
      <c r="E15989">
        <v>19.78</v>
      </c>
      <c r="F15989">
        <v>18.132999999999999</v>
      </c>
      <c r="G15989" t="s">
        <v>33</v>
      </c>
    </row>
    <row r="15990" spans="1:7" x14ac:dyDescent="0.25">
      <c r="A15990" t="s">
        <v>31356</v>
      </c>
      <c r="B15990" t="s">
        <v>29400</v>
      </c>
      <c r="C15990">
        <v>0</v>
      </c>
      <c r="D15990">
        <v>0</v>
      </c>
      <c r="E15990">
        <v>28.783999999999999</v>
      </c>
      <c r="F15990">
        <v>6.9859999999999998</v>
      </c>
      <c r="G15990" t="s">
        <v>22</v>
      </c>
    </row>
    <row r="15991" spans="1:7" x14ac:dyDescent="0.25">
      <c r="A15991" t="s">
        <v>31357</v>
      </c>
      <c r="B15991" t="s">
        <v>31358</v>
      </c>
      <c r="C15991">
        <v>0</v>
      </c>
      <c r="D15991">
        <v>0</v>
      </c>
      <c r="E15991">
        <v>5.0750000000000002</v>
      </c>
      <c r="F15991">
        <v>5.0750000000000002</v>
      </c>
      <c r="G15991" t="s">
        <v>22</v>
      </c>
    </row>
    <row r="15992" spans="1:7" x14ac:dyDescent="0.25">
      <c r="A15992" t="s">
        <v>31359</v>
      </c>
      <c r="B15992" t="s">
        <v>31360</v>
      </c>
      <c r="C15992">
        <v>0</v>
      </c>
      <c r="D15992">
        <v>0</v>
      </c>
      <c r="E15992">
        <v>17.797999999999998</v>
      </c>
      <c r="F15992">
        <v>17.797999999999998</v>
      </c>
      <c r="G15992" t="s">
        <v>22</v>
      </c>
    </row>
    <row r="15993" spans="1:7" x14ac:dyDescent="0.25">
      <c r="A15993" t="s">
        <v>31361</v>
      </c>
      <c r="B15993" t="s">
        <v>31362</v>
      </c>
      <c r="C15993">
        <v>0</v>
      </c>
      <c r="D15993">
        <v>0</v>
      </c>
      <c r="E15993">
        <v>3.665</v>
      </c>
      <c r="F15993">
        <v>0</v>
      </c>
      <c r="G15993" t="s">
        <v>22</v>
      </c>
    </row>
    <row r="15994" spans="1:7" x14ac:dyDescent="0.25">
      <c r="A15994" t="s">
        <v>31363</v>
      </c>
      <c r="B15994" t="s">
        <v>31364</v>
      </c>
      <c r="C15994">
        <v>0</v>
      </c>
      <c r="D15994">
        <v>0</v>
      </c>
      <c r="E15994">
        <v>19.713000000000001</v>
      </c>
      <c r="F15994">
        <v>0</v>
      </c>
      <c r="G15994" t="s">
        <v>22</v>
      </c>
    </row>
    <row r="15995" spans="1:7" x14ac:dyDescent="0.25">
      <c r="A15995" t="s">
        <v>31365</v>
      </c>
      <c r="B15995" t="s">
        <v>31366</v>
      </c>
      <c r="C15995">
        <v>0</v>
      </c>
      <c r="D15995">
        <v>0</v>
      </c>
      <c r="E15995">
        <v>556.18700000000001</v>
      </c>
      <c r="F15995">
        <v>0</v>
      </c>
      <c r="G15995" t="s">
        <v>33</v>
      </c>
    </row>
    <row r="15996" spans="1:7" x14ac:dyDescent="0.25">
      <c r="A15996" t="s">
        <v>31367</v>
      </c>
      <c r="B15996" t="s">
        <v>31368</v>
      </c>
      <c r="C15996">
        <v>0</v>
      </c>
      <c r="D15996">
        <v>0</v>
      </c>
      <c r="E15996">
        <v>0</v>
      </c>
      <c r="F15996">
        <v>0</v>
      </c>
      <c r="G15996" t="s">
        <v>22</v>
      </c>
    </row>
    <row r="15997" spans="1:7" x14ac:dyDescent="0.25">
      <c r="A15997" t="s">
        <v>31369</v>
      </c>
      <c r="B15997" t="s">
        <v>31370</v>
      </c>
      <c r="C15997">
        <v>0</v>
      </c>
      <c r="D15997">
        <v>0</v>
      </c>
      <c r="E15997">
        <v>0</v>
      </c>
      <c r="F15997">
        <v>0</v>
      </c>
      <c r="G15997" t="s">
        <v>22</v>
      </c>
    </row>
    <row r="15998" spans="1:7" x14ac:dyDescent="0.25">
      <c r="A15998" t="s">
        <v>31371</v>
      </c>
      <c r="B15998" t="s">
        <v>31372</v>
      </c>
      <c r="C15998">
        <v>0</v>
      </c>
      <c r="D15998">
        <v>0</v>
      </c>
      <c r="E15998">
        <v>0</v>
      </c>
      <c r="F15998">
        <v>0</v>
      </c>
      <c r="G15998" t="s">
        <v>22</v>
      </c>
    </row>
    <row r="15999" spans="1:7" x14ac:dyDescent="0.25">
      <c r="A15999" t="s">
        <v>31373</v>
      </c>
      <c r="B15999" t="s">
        <v>18518</v>
      </c>
      <c r="C15999">
        <v>0</v>
      </c>
      <c r="D15999">
        <v>390.66</v>
      </c>
      <c r="E15999">
        <v>63.009</v>
      </c>
      <c r="F15999">
        <v>57.125999999999998</v>
      </c>
      <c r="G15999" t="s">
        <v>33</v>
      </c>
    </row>
    <row r="16000" spans="1:7" x14ac:dyDescent="0.25">
      <c r="A16000" t="s">
        <v>31374</v>
      </c>
      <c r="B16000" t="s">
        <v>31375</v>
      </c>
      <c r="C16000">
        <v>0</v>
      </c>
      <c r="D16000">
        <v>198.24</v>
      </c>
      <c r="E16000">
        <v>10.192</v>
      </c>
      <c r="F16000">
        <v>4.8929999999999998</v>
      </c>
      <c r="G16000" t="s">
        <v>22</v>
      </c>
    </row>
    <row r="16001" spans="1:7" x14ac:dyDescent="0.25">
      <c r="A16001" t="s">
        <v>31376</v>
      </c>
      <c r="B16001" t="s">
        <v>31377</v>
      </c>
      <c r="C16001">
        <v>0</v>
      </c>
      <c r="D16001">
        <v>975</v>
      </c>
      <c r="E16001">
        <v>418.20600000000002</v>
      </c>
      <c r="F16001">
        <v>0</v>
      </c>
      <c r="G16001" t="s">
        <v>33</v>
      </c>
    </row>
    <row r="16002" spans="1:7" x14ac:dyDescent="0.25">
      <c r="A16002" t="s">
        <v>31378</v>
      </c>
      <c r="B16002" t="s">
        <v>31379</v>
      </c>
      <c r="C16002">
        <v>0</v>
      </c>
      <c r="D16002">
        <v>25</v>
      </c>
      <c r="E16002">
        <v>5.1420000000000003</v>
      </c>
      <c r="F16002">
        <v>0</v>
      </c>
      <c r="G16002" t="s">
        <v>33</v>
      </c>
    </row>
    <row r="16003" spans="1:7" x14ac:dyDescent="0.25">
      <c r="A16003" t="s">
        <v>31380</v>
      </c>
      <c r="B16003" t="s">
        <v>24617</v>
      </c>
      <c r="C16003">
        <v>0</v>
      </c>
      <c r="D16003">
        <v>0</v>
      </c>
      <c r="E16003">
        <v>25.966000000000001</v>
      </c>
      <c r="F16003">
        <v>9.5039999999999996</v>
      </c>
      <c r="G16003" t="s">
        <v>22</v>
      </c>
    </row>
    <row r="16004" spans="1:7" x14ac:dyDescent="0.25">
      <c r="A16004" t="s">
        <v>31381</v>
      </c>
      <c r="B16004" t="s">
        <v>31382</v>
      </c>
      <c r="C16004">
        <v>0</v>
      </c>
      <c r="D16004">
        <v>0</v>
      </c>
      <c r="E16004">
        <v>0</v>
      </c>
      <c r="F16004">
        <v>0</v>
      </c>
      <c r="G16004" t="s">
        <v>22</v>
      </c>
    </row>
    <row r="16005" spans="1:7" x14ac:dyDescent="0.25">
      <c r="A16005" t="s">
        <v>31383</v>
      </c>
      <c r="B16005" t="s">
        <v>31384</v>
      </c>
      <c r="C16005">
        <v>3</v>
      </c>
      <c r="D16005">
        <v>0</v>
      </c>
      <c r="E16005">
        <v>0</v>
      </c>
      <c r="F16005">
        <v>0</v>
      </c>
      <c r="G16005" t="s">
        <v>22</v>
      </c>
    </row>
    <row r="16006" spans="1:7" x14ac:dyDescent="0.25">
      <c r="A16006" t="s">
        <v>31385</v>
      </c>
      <c r="B16006" t="s">
        <v>31386</v>
      </c>
      <c r="C16006">
        <v>0</v>
      </c>
      <c r="D16006">
        <v>0</v>
      </c>
      <c r="E16006">
        <v>0</v>
      </c>
      <c r="F16006">
        <v>0</v>
      </c>
      <c r="G16006" t="s">
        <v>22</v>
      </c>
    </row>
    <row r="16007" spans="1:7" x14ac:dyDescent="0.25">
      <c r="A16007" t="s">
        <v>31387</v>
      </c>
      <c r="B16007" t="s">
        <v>31388</v>
      </c>
      <c r="C16007">
        <v>35</v>
      </c>
      <c r="D16007">
        <v>0</v>
      </c>
      <c r="E16007">
        <v>0</v>
      </c>
      <c r="F16007">
        <v>0</v>
      </c>
      <c r="G16007" t="s">
        <v>22</v>
      </c>
    </row>
    <row r="16008" spans="1:7" x14ac:dyDescent="0.25">
      <c r="A16008" t="s">
        <v>31389</v>
      </c>
      <c r="B16008" t="s">
        <v>31390</v>
      </c>
      <c r="C16008">
        <v>7</v>
      </c>
      <c r="D16008">
        <v>0</v>
      </c>
      <c r="E16008">
        <v>51.99</v>
      </c>
      <c r="F16008">
        <v>16.663</v>
      </c>
      <c r="G16008" t="s">
        <v>22</v>
      </c>
    </row>
    <row r="16009" spans="1:7" x14ac:dyDescent="0.25">
      <c r="A16009" t="s">
        <v>31391</v>
      </c>
      <c r="B16009" t="s">
        <v>31392</v>
      </c>
      <c r="C16009">
        <v>0</v>
      </c>
      <c r="D16009">
        <v>0</v>
      </c>
      <c r="E16009">
        <v>93.718000000000004</v>
      </c>
      <c r="F16009">
        <v>10.33</v>
      </c>
      <c r="G16009" t="s">
        <v>22</v>
      </c>
    </row>
    <row r="16010" spans="1:7" x14ac:dyDescent="0.25">
      <c r="A16010" t="s">
        <v>31393</v>
      </c>
      <c r="B16010" t="s">
        <v>31394</v>
      </c>
      <c r="C16010">
        <v>1</v>
      </c>
      <c r="D16010">
        <v>0</v>
      </c>
      <c r="E16010">
        <v>41.167999999999999</v>
      </c>
      <c r="F16010">
        <v>11.243</v>
      </c>
      <c r="G16010" t="s">
        <v>22</v>
      </c>
    </row>
    <row r="16011" spans="1:7" x14ac:dyDescent="0.25">
      <c r="A16011" t="s">
        <v>31395</v>
      </c>
      <c r="B16011" t="s">
        <v>31396</v>
      </c>
      <c r="C16011">
        <v>0</v>
      </c>
      <c r="D16011">
        <v>0</v>
      </c>
      <c r="E16011">
        <v>0</v>
      </c>
      <c r="F16011">
        <v>0</v>
      </c>
      <c r="G16011" t="s">
        <v>22</v>
      </c>
    </row>
    <row r="16012" spans="1:7" x14ac:dyDescent="0.25">
      <c r="A16012" t="s">
        <v>31397</v>
      </c>
      <c r="B16012" t="s">
        <v>31398</v>
      </c>
      <c r="C16012">
        <v>7</v>
      </c>
      <c r="D16012">
        <v>0</v>
      </c>
      <c r="E16012">
        <v>0</v>
      </c>
      <c r="F16012">
        <v>0</v>
      </c>
      <c r="G16012" t="s">
        <v>22</v>
      </c>
    </row>
    <row r="16013" spans="1:7" x14ac:dyDescent="0.25">
      <c r="A16013" t="s">
        <v>31399</v>
      </c>
      <c r="B16013" t="s">
        <v>31400</v>
      </c>
      <c r="C16013">
        <v>0</v>
      </c>
      <c r="D16013">
        <v>0</v>
      </c>
      <c r="E16013">
        <v>0</v>
      </c>
      <c r="F16013">
        <v>0</v>
      </c>
      <c r="G16013" t="s">
        <v>22</v>
      </c>
    </row>
    <row r="16014" spans="1:7" x14ac:dyDescent="0.25">
      <c r="A16014" t="s">
        <v>31401</v>
      </c>
      <c r="B16014" t="s">
        <v>31402</v>
      </c>
      <c r="C16014">
        <v>5</v>
      </c>
      <c r="D16014">
        <v>0</v>
      </c>
      <c r="E16014">
        <v>0</v>
      </c>
      <c r="F16014">
        <v>0</v>
      </c>
      <c r="G16014" t="s">
        <v>22</v>
      </c>
    </row>
    <row r="16015" spans="1:7" x14ac:dyDescent="0.25">
      <c r="A16015" t="s">
        <v>31403</v>
      </c>
      <c r="B16015" t="s">
        <v>31404</v>
      </c>
      <c r="C16015">
        <v>0</v>
      </c>
      <c r="D16015">
        <v>0</v>
      </c>
      <c r="E16015">
        <v>0</v>
      </c>
      <c r="F16015">
        <v>0</v>
      </c>
      <c r="G16015" t="s">
        <v>22</v>
      </c>
    </row>
    <row r="16016" spans="1:7" x14ac:dyDescent="0.25">
      <c r="A16016" t="s">
        <v>31405</v>
      </c>
      <c r="B16016" t="s">
        <v>31406</v>
      </c>
      <c r="C16016">
        <v>0</v>
      </c>
      <c r="D16016">
        <v>0</v>
      </c>
      <c r="E16016">
        <v>0</v>
      </c>
      <c r="F16016">
        <v>0</v>
      </c>
      <c r="G16016" t="s">
        <v>22</v>
      </c>
    </row>
    <row r="16017" spans="1:7" x14ac:dyDescent="0.25">
      <c r="A16017" t="s">
        <v>31407</v>
      </c>
      <c r="B16017" t="s">
        <v>31408</v>
      </c>
      <c r="C16017">
        <v>0</v>
      </c>
      <c r="D16017">
        <v>0</v>
      </c>
      <c r="E16017">
        <v>0</v>
      </c>
      <c r="F16017">
        <v>0</v>
      </c>
      <c r="G16017" t="s">
        <v>22</v>
      </c>
    </row>
    <row r="16018" spans="1:7" x14ac:dyDescent="0.25">
      <c r="A16018" t="s">
        <v>31409</v>
      </c>
      <c r="B16018" t="s">
        <v>31410</v>
      </c>
      <c r="C16018">
        <v>0</v>
      </c>
      <c r="D16018">
        <v>0</v>
      </c>
      <c r="E16018">
        <v>0</v>
      </c>
      <c r="F16018">
        <v>0</v>
      </c>
      <c r="G16018" t="s">
        <v>22</v>
      </c>
    </row>
    <row r="16019" spans="1:7" x14ac:dyDescent="0.25">
      <c r="A16019" t="s">
        <v>31411</v>
      </c>
      <c r="B16019" t="s">
        <v>31412</v>
      </c>
      <c r="C16019">
        <v>0</v>
      </c>
      <c r="D16019">
        <v>37.51</v>
      </c>
      <c r="E16019">
        <v>8.8209999999999997</v>
      </c>
      <c r="F16019">
        <v>0</v>
      </c>
      <c r="G16019" t="s">
        <v>22</v>
      </c>
    </row>
    <row r="16020" spans="1:7" x14ac:dyDescent="0.25">
      <c r="A16020" t="s">
        <v>31413</v>
      </c>
      <c r="B16020" t="s">
        <v>31414</v>
      </c>
      <c r="C16020">
        <v>0</v>
      </c>
      <c r="D16020">
        <v>394.19</v>
      </c>
      <c r="E16020">
        <v>0</v>
      </c>
      <c r="F16020">
        <v>0</v>
      </c>
      <c r="G16020" t="s">
        <v>22</v>
      </c>
    </row>
    <row r="16021" spans="1:7" x14ac:dyDescent="0.25">
      <c r="A16021" t="s">
        <v>31415</v>
      </c>
      <c r="B16021" t="s">
        <v>31416</v>
      </c>
      <c r="C16021">
        <v>0</v>
      </c>
      <c r="D16021">
        <v>0</v>
      </c>
      <c r="E16021">
        <v>0</v>
      </c>
      <c r="F16021">
        <v>0</v>
      </c>
      <c r="G16021" t="s">
        <v>22</v>
      </c>
    </row>
    <row r="16022" spans="1:7" x14ac:dyDescent="0.25">
      <c r="A16022" t="s">
        <v>31417</v>
      </c>
      <c r="B16022" t="s">
        <v>31418</v>
      </c>
      <c r="C16022">
        <v>0</v>
      </c>
      <c r="D16022">
        <v>0</v>
      </c>
      <c r="E16022">
        <v>0</v>
      </c>
      <c r="F16022">
        <v>0</v>
      </c>
      <c r="G16022" t="s">
        <v>22</v>
      </c>
    </row>
    <row r="16023" spans="1:7" x14ac:dyDescent="0.25">
      <c r="A16023" t="s">
        <v>31419</v>
      </c>
      <c r="B16023" t="s">
        <v>31420</v>
      </c>
      <c r="C16023">
        <v>192.87200000000001</v>
      </c>
      <c r="D16023">
        <v>0</v>
      </c>
      <c r="E16023">
        <v>6.6799999999999998E-2</v>
      </c>
      <c r="F16023">
        <v>6.6799999999999998E-2</v>
      </c>
      <c r="G16023" t="s">
        <v>22</v>
      </c>
    </row>
    <row r="16024" spans="1:7" x14ac:dyDescent="0.25">
      <c r="A16024" t="s">
        <v>31421</v>
      </c>
      <c r="B16024" t="s">
        <v>31422</v>
      </c>
      <c r="C16024">
        <v>0</v>
      </c>
      <c r="D16024">
        <v>13.98</v>
      </c>
      <c r="E16024">
        <v>4.3040000000000003</v>
      </c>
      <c r="F16024">
        <v>0.191</v>
      </c>
      <c r="G16024" t="s">
        <v>33</v>
      </c>
    </row>
    <row r="16025" spans="1:7" x14ac:dyDescent="0.25">
      <c r="A16025" t="s">
        <v>31423</v>
      </c>
      <c r="B16025" t="s">
        <v>31424</v>
      </c>
      <c r="C16025">
        <v>0</v>
      </c>
      <c r="D16025">
        <v>0</v>
      </c>
      <c r="E16025">
        <v>65.7</v>
      </c>
      <c r="F16025">
        <v>65.7</v>
      </c>
      <c r="G16025" t="s">
        <v>22</v>
      </c>
    </row>
    <row r="16026" spans="1:7" x14ac:dyDescent="0.25">
      <c r="A16026" t="s">
        <v>31425</v>
      </c>
      <c r="B16026" t="s">
        <v>31426</v>
      </c>
      <c r="C16026">
        <v>0</v>
      </c>
      <c r="D16026">
        <v>104.81</v>
      </c>
      <c r="E16026">
        <v>45.941000000000003</v>
      </c>
      <c r="F16026">
        <v>47.765000000000001</v>
      </c>
      <c r="G16026" t="s">
        <v>312</v>
      </c>
    </row>
    <row r="16027" spans="1:7" x14ac:dyDescent="0.25">
      <c r="A16027" t="s">
        <v>31427</v>
      </c>
      <c r="B16027" t="s">
        <v>31428</v>
      </c>
      <c r="C16027">
        <v>0</v>
      </c>
      <c r="D16027">
        <v>0</v>
      </c>
      <c r="E16027">
        <v>19.681000000000001</v>
      </c>
      <c r="F16027">
        <v>6.4050000000000002</v>
      </c>
      <c r="G16027" t="s">
        <v>22</v>
      </c>
    </row>
    <row r="16028" spans="1:7" x14ac:dyDescent="0.25">
      <c r="A16028" t="s">
        <v>31429</v>
      </c>
      <c r="B16028" t="s">
        <v>31430</v>
      </c>
      <c r="C16028">
        <v>0</v>
      </c>
      <c r="D16028">
        <v>14.84</v>
      </c>
      <c r="E16028">
        <v>2.1619999999999999</v>
      </c>
      <c r="F16028">
        <v>2.1179999999999999</v>
      </c>
      <c r="G16028" t="s">
        <v>22</v>
      </c>
    </row>
    <row r="16029" spans="1:7" x14ac:dyDescent="0.25">
      <c r="A16029" t="s">
        <v>31431</v>
      </c>
      <c r="B16029" t="s">
        <v>31432</v>
      </c>
      <c r="C16029">
        <v>0</v>
      </c>
      <c r="D16029">
        <v>0</v>
      </c>
      <c r="E16029">
        <v>4.72</v>
      </c>
      <c r="F16029">
        <v>1.3460000000000001</v>
      </c>
      <c r="G16029" t="s">
        <v>22</v>
      </c>
    </row>
    <row r="16030" spans="1:7" x14ac:dyDescent="0.25">
      <c r="A16030" t="s">
        <v>31433</v>
      </c>
      <c r="B16030" t="s">
        <v>31434</v>
      </c>
      <c r="C16030">
        <v>0</v>
      </c>
      <c r="D16030">
        <v>0</v>
      </c>
      <c r="E16030">
        <v>18.571000000000002</v>
      </c>
      <c r="F16030">
        <v>18.738</v>
      </c>
      <c r="G16030" t="s">
        <v>22</v>
      </c>
    </row>
    <row r="16031" spans="1:7" x14ac:dyDescent="0.25">
      <c r="A16031" t="s">
        <v>31435</v>
      </c>
      <c r="B16031" t="s">
        <v>31436</v>
      </c>
      <c r="C16031">
        <v>0</v>
      </c>
      <c r="D16031">
        <v>0</v>
      </c>
      <c r="E16031">
        <v>0</v>
      </c>
      <c r="F16031">
        <v>0</v>
      </c>
      <c r="G16031" t="s">
        <v>22</v>
      </c>
    </row>
    <row r="16032" spans="1:7" x14ac:dyDescent="0.25">
      <c r="A16032" t="s">
        <v>31437</v>
      </c>
      <c r="B16032" t="s">
        <v>31438</v>
      </c>
      <c r="C16032">
        <v>0</v>
      </c>
      <c r="D16032">
        <v>0</v>
      </c>
      <c r="E16032">
        <v>3</v>
      </c>
      <c r="F16032">
        <v>3</v>
      </c>
      <c r="G16032" t="s">
        <v>22</v>
      </c>
    </row>
    <row r="16033" spans="1:7" x14ac:dyDescent="0.25">
      <c r="A16033" t="s">
        <v>31439</v>
      </c>
      <c r="B16033" t="s">
        <v>31440</v>
      </c>
      <c r="C16033">
        <v>0</v>
      </c>
      <c r="D16033">
        <v>0</v>
      </c>
      <c r="E16033">
        <v>5.7359999999999998</v>
      </c>
      <c r="F16033">
        <v>2.363</v>
      </c>
      <c r="G16033" t="s">
        <v>22</v>
      </c>
    </row>
    <row r="16034" spans="1:7" x14ac:dyDescent="0.25">
      <c r="A16034" t="s">
        <v>31441</v>
      </c>
      <c r="B16034" t="s">
        <v>31053</v>
      </c>
      <c r="C16034">
        <v>0</v>
      </c>
      <c r="D16034">
        <v>298.60000000000002</v>
      </c>
      <c r="E16034">
        <v>56.067999999999998</v>
      </c>
      <c r="F16034">
        <v>51.44</v>
      </c>
      <c r="G16034" t="s">
        <v>22</v>
      </c>
    </row>
    <row r="16035" spans="1:7" x14ac:dyDescent="0.25">
      <c r="A16035" t="s">
        <v>31442</v>
      </c>
      <c r="B16035" t="s">
        <v>31443</v>
      </c>
      <c r="C16035">
        <v>0</v>
      </c>
      <c r="D16035">
        <v>0</v>
      </c>
      <c r="E16035">
        <v>0</v>
      </c>
      <c r="F16035">
        <v>0</v>
      </c>
      <c r="G16035" t="s">
        <v>22</v>
      </c>
    </row>
    <row r="16036" spans="1:7" x14ac:dyDescent="0.25">
      <c r="A16036" t="s">
        <v>31444</v>
      </c>
      <c r="B16036" t="s">
        <v>31445</v>
      </c>
      <c r="C16036">
        <v>7</v>
      </c>
      <c r="D16036">
        <v>67.13</v>
      </c>
      <c r="E16036">
        <v>14.847</v>
      </c>
      <c r="F16036">
        <v>15.64</v>
      </c>
      <c r="G16036" t="s">
        <v>22</v>
      </c>
    </row>
    <row r="16037" spans="1:7" x14ac:dyDescent="0.25">
      <c r="A16037" t="s">
        <v>31446</v>
      </c>
      <c r="B16037" t="s">
        <v>31447</v>
      </c>
      <c r="C16037">
        <v>0</v>
      </c>
      <c r="D16037">
        <v>0</v>
      </c>
      <c r="E16037">
        <v>0</v>
      </c>
      <c r="F16037">
        <v>0</v>
      </c>
      <c r="G16037" t="s">
        <v>33</v>
      </c>
    </row>
    <row r="16038" spans="1:7" x14ac:dyDescent="0.25">
      <c r="A16038" t="s">
        <v>31448</v>
      </c>
      <c r="B16038" t="s">
        <v>73</v>
      </c>
      <c r="C16038">
        <v>3</v>
      </c>
      <c r="D16038">
        <v>0</v>
      </c>
      <c r="E16038">
        <v>26.486999999999998</v>
      </c>
      <c r="F16038">
        <v>15.558999999999999</v>
      </c>
      <c r="G16038" t="s">
        <v>22</v>
      </c>
    </row>
    <row r="16039" spans="1:7" x14ac:dyDescent="0.25">
      <c r="A16039" t="s">
        <v>31449</v>
      </c>
      <c r="B16039" t="s">
        <v>31450</v>
      </c>
      <c r="C16039">
        <v>0</v>
      </c>
      <c r="D16039">
        <v>0</v>
      </c>
      <c r="E16039">
        <v>0</v>
      </c>
      <c r="F16039">
        <v>0</v>
      </c>
      <c r="G16039" t="s">
        <v>33</v>
      </c>
    </row>
    <row r="16040" spans="1:7" x14ac:dyDescent="0.25">
      <c r="A16040" t="s">
        <v>31451</v>
      </c>
      <c r="B16040" t="s">
        <v>31452</v>
      </c>
      <c r="C16040">
        <v>0</v>
      </c>
      <c r="D16040">
        <v>159.87</v>
      </c>
      <c r="E16040">
        <v>36.402999999999999</v>
      </c>
      <c r="F16040">
        <v>0</v>
      </c>
      <c r="G16040" t="s">
        <v>33</v>
      </c>
    </row>
    <row r="16041" spans="1:7" x14ac:dyDescent="0.25">
      <c r="A16041" t="s">
        <v>31453</v>
      </c>
      <c r="B16041" t="s">
        <v>31454</v>
      </c>
      <c r="C16041">
        <v>0</v>
      </c>
      <c r="D16041">
        <v>0</v>
      </c>
      <c r="E16041">
        <v>0</v>
      </c>
      <c r="F16041">
        <v>0</v>
      </c>
      <c r="G16041" t="s">
        <v>22</v>
      </c>
    </row>
    <row r="16042" spans="1:7" x14ac:dyDescent="0.25">
      <c r="A16042" t="s">
        <v>31455</v>
      </c>
      <c r="B16042" t="s">
        <v>31456</v>
      </c>
      <c r="C16042">
        <v>0</v>
      </c>
      <c r="D16042">
        <v>0</v>
      </c>
      <c r="E16042">
        <v>0.46</v>
      </c>
      <c r="F16042">
        <v>0</v>
      </c>
      <c r="G16042" t="s">
        <v>22</v>
      </c>
    </row>
    <row r="16043" spans="1:7" x14ac:dyDescent="0.25">
      <c r="A16043" t="s">
        <v>31457</v>
      </c>
      <c r="B16043" t="s">
        <v>31458</v>
      </c>
      <c r="C16043">
        <v>510</v>
      </c>
      <c r="D16043">
        <v>0</v>
      </c>
      <c r="E16043">
        <v>0.34300000000000003</v>
      </c>
      <c r="F16043">
        <v>0.34300000000000003</v>
      </c>
      <c r="G16043" t="s">
        <v>22</v>
      </c>
    </row>
    <row r="16044" spans="1:7" x14ac:dyDescent="0.25">
      <c r="A16044" t="s">
        <v>31459</v>
      </c>
      <c r="B16044" t="s">
        <v>13097</v>
      </c>
      <c r="C16044">
        <v>0</v>
      </c>
      <c r="D16044">
        <v>23.12</v>
      </c>
      <c r="E16044">
        <v>13.08</v>
      </c>
      <c r="F16044">
        <v>0</v>
      </c>
      <c r="G16044" t="s">
        <v>22</v>
      </c>
    </row>
    <row r="16045" spans="1:7" x14ac:dyDescent="0.25">
      <c r="A16045" t="s">
        <v>31460</v>
      </c>
      <c r="B16045" t="s">
        <v>31461</v>
      </c>
      <c r="C16045">
        <v>0</v>
      </c>
      <c r="D16045">
        <v>25.33</v>
      </c>
      <c r="E16045">
        <v>13.36</v>
      </c>
      <c r="F16045">
        <v>11.8</v>
      </c>
      <c r="G16045" t="s">
        <v>22</v>
      </c>
    </row>
    <row r="16046" spans="1:7" x14ac:dyDescent="0.25">
      <c r="A16046" t="s">
        <v>31462</v>
      </c>
      <c r="B16046" t="s">
        <v>31463</v>
      </c>
      <c r="C16046">
        <v>0</v>
      </c>
      <c r="D16046">
        <v>0</v>
      </c>
      <c r="E16046">
        <v>0</v>
      </c>
      <c r="F16046">
        <v>0</v>
      </c>
      <c r="G16046" t="s">
        <v>22</v>
      </c>
    </row>
    <row r="16047" spans="1:7" x14ac:dyDescent="0.25">
      <c r="A16047" t="s">
        <v>31464</v>
      </c>
      <c r="B16047" t="s">
        <v>31465</v>
      </c>
      <c r="C16047">
        <v>0</v>
      </c>
      <c r="D16047">
        <v>0</v>
      </c>
      <c r="E16047">
        <v>0</v>
      </c>
      <c r="F16047">
        <v>0</v>
      </c>
      <c r="G16047" t="s">
        <v>22</v>
      </c>
    </row>
    <row r="16048" spans="1:7" x14ac:dyDescent="0.25">
      <c r="A16048" t="s">
        <v>31466</v>
      </c>
      <c r="B16048" t="s">
        <v>31467</v>
      </c>
      <c r="C16048">
        <v>0</v>
      </c>
      <c r="D16048">
        <v>0</v>
      </c>
      <c r="E16048">
        <v>25.65</v>
      </c>
      <c r="F16048">
        <v>0</v>
      </c>
      <c r="G16048" t="s">
        <v>22</v>
      </c>
    </row>
    <row r="16049" spans="1:7" x14ac:dyDescent="0.25">
      <c r="A16049" t="s">
        <v>31468</v>
      </c>
      <c r="B16049" t="s">
        <v>31469</v>
      </c>
      <c r="C16049">
        <v>0</v>
      </c>
      <c r="D16049">
        <v>0</v>
      </c>
      <c r="E16049">
        <v>0</v>
      </c>
      <c r="F16049">
        <v>0</v>
      </c>
      <c r="G16049" t="s">
        <v>22</v>
      </c>
    </row>
    <row r="16050" spans="1:7" x14ac:dyDescent="0.25">
      <c r="A16050" t="s">
        <v>31470</v>
      </c>
      <c r="B16050" t="s">
        <v>31471</v>
      </c>
      <c r="C16050">
        <v>1</v>
      </c>
      <c r="D16050">
        <v>0</v>
      </c>
      <c r="E16050">
        <v>31.652999999999999</v>
      </c>
      <c r="F16050">
        <v>0</v>
      </c>
      <c r="G16050" t="s">
        <v>22</v>
      </c>
    </row>
    <row r="16051" spans="1:7" x14ac:dyDescent="0.25">
      <c r="A16051" t="s">
        <v>31472</v>
      </c>
      <c r="B16051" t="s">
        <v>31473</v>
      </c>
      <c r="C16051">
        <v>0</v>
      </c>
      <c r="D16051">
        <v>0</v>
      </c>
      <c r="E16051">
        <v>0.35249999999999998</v>
      </c>
      <c r="F16051">
        <v>0.35249999999999998</v>
      </c>
      <c r="G16051" t="s">
        <v>22</v>
      </c>
    </row>
    <row r="16052" spans="1:7" x14ac:dyDescent="0.25">
      <c r="A16052" t="s">
        <v>31474</v>
      </c>
      <c r="B16052" t="s">
        <v>31475</v>
      </c>
      <c r="C16052">
        <v>1</v>
      </c>
      <c r="D16052">
        <v>549.67999999999995</v>
      </c>
      <c r="E16052">
        <v>57.767000000000003</v>
      </c>
      <c r="F16052">
        <v>56.466000000000001</v>
      </c>
      <c r="G16052" t="s">
        <v>33</v>
      </c>
    </row>
    <row r="16053" spans="1:7" x14ac:dyDescent="0.25">
      <c r="A16053" t="s">
        <v>31476</v>
      </c>
      <c r="B16053" t="s">
        <v>31477</v>
      </c>
      <c r="C16053">
        <v>10</v>
      </c>
      <c r="D16053">
        <v>0</v>
      </c>
      <c r="E16053">
        <v>0</v>
      </c>
      <c r="F16053">
        <v>0</v>
      </c>
      <c r="G16053" t="s">
        <v>22</v>
      </c>
    </row>
    <row r="16054" spans="1:7" x14ac:dyDescent="0.25">
      <c r="A16054" t="s">
        <v>31478</v>
      </c>
      <c r="B16054" t="s">
        <v>31479</v>
      </c>
      <c r="C16054">
        <v>0</v>
      </c>
      <c r="D16054">
        <v>0</v>
      </c>
      <c r="E16054">
        <v>0</v>
      </c>
      <c r="F16054">
        <v>0</v>
      </c>
      <c r="G16054" t="s">
        <v>22</v>
      </c>
    </row>
    <row r="16055" spans="1:7" x14ac:dyDescent="0.25">
      <c r="A16055" t="s">
        <v>31480</v>
      </c>
      <c r="B16055" t="s">
        <v>31481</v>
      </c>
      <c r="C16055">
        <v>0</v>
      </c>
      <c r="D16055">
        <v>0</v>
      </c>
      <c r="E16055">
        <v>0</v>
      </c>
      <c r="F16055">
        <v>0</v>
      </c>
      <c r="G16055" t="s">
        <v>22</v>
      </c>
    </row>
    <row r="16056" spans="1:7" x14ac:dyDescent="0.25">
      <c r="A16056" t="s">
        <v>31482</v>
      </c>
      <c r="B16056" t="s">
        <v>31483</v>
      </c>
      <c r="C16056">
        <v>0</v>
      </c>
      <c r="D16056">
        <v>0</v>
      </c>
      <c r="E16056">
        <v>0</v>
      </c>
      <c r="F16056">
        <v>0</v>
      </c>
      <c r="G16056" t="s">
        <v>22</v>
      </c>
    </row>
    <row r="16057" spans="1:7" x14ac:dyDescent="0.25">
      <c r="A16057" t="s">
        <v>31484</v>
      </c>
      <c r="B16057" t="s">
        <v>31485</v>
      </c>
      <c r="C16057">
        <v>92</v>
      </c>
      <c r="D16057">
        <v>0</v>
      </c>
      <c r="E16057">
        <v>10.5223</v>
      </c>
      <c r="F16057">
        <v>7.57</v>
      </c>
      <c r="G16057" t="s">
        <v>22</v>
      </c>
    </row>
    <row r="16058" spans="1:7" x14ac:dyDescent="0.25">
      <c r="A16058" t="s">
        <v>31486</v>
      </c>
      <c r="B16058" t="s">
        <v>31487</v>
      </c>
      <c r="C16058">
        <v>1</v>
      </c>
      <c r="D16058">
        <v>0</v>
      </c>
      <c r="E16058">
        <v>0</v>
      </c>
      <c r="F16058">
        <v>0</v>
      </c>
      <c r="G16058" t="s">
        <v>22</v>
      </c>
    </row>
    <row r="16059" spans="1:7" x14ac:dyDescent="0.25">
      <c r="A16059" t="s">
        <v>31488</v>
      </c>
      <c r="B16059" t="s">
        <v>31489</v>
      </c>
      <c r="C16059">
        <v>4</v>
      </c>
      <c r="D16059">
        <v>0</v>
      </c>
      <c r="E16059">
        <v>0</v>
      </c>
      <c r="F16059">
        <v>0</v>
      </c>
      <c r="G16059" t="s">
        <v>22</v>
      </c>
    </row>
    <row r="16060" spans="1:7" x14ac:dyDescent="0.25">
      <c r="A16060" t="s">
        <v>31490</v>
      </c>
      <c r="B16060" t="s">
        <v>31491</v>
      </c>
      <c r="C16060">
        <v>0</v>
      </c>
      <c r="D16060">
        <v>0</v>
      </c>
      <c r="E16060">
        <v>0</v>
      </c>
      <c r="F16060">
        <v>0</v>
      </c>
      <c r="G16060" t="s">
        <v>22</v>
      </c>
    </row>
    <row r="16061" spans="1:7" x14ac:dyDescent="0.25">
      <c r="A16061" t="s">
        <v>31492</v>
      </c>
      <c r="B16061" t="s">
        <v>31493</v>
      </c>
      <c r="C16061">
        <v>3</v>
      </c>
      <c r="D16061">
        <v>0</v>
      </c>
      <c r="E16061">
        <v>0</v>
      </c>
      <c r="F16061">
        <v>0</v>
      </c>
      <c r="G16061" t="s">
        <v>22</v>
      </c>
    </row>
    <row r="16062" spans="1:7" x14ac:dyDescent="0.25">
      <c r="A16062" t="s">
        <v>31494</v>
      </c>
      <c r="B16062" t="s">
        <v>31495</v>
      </c>
      <c r="C16062">
        <v>0</v>
      </c>
      <c r="D16062">
        <v>188.45</v>
      </c>
      <c r="E16062">
        <v>18.178999999999998</v>
      </c>
      <c r="F16062">
        <v>4.9989999999999997</v>
      </c>
      <c r="G16062" t="s">
        <v>22</v>
      </c>
    </row>
    <row r="16063" spans="1:7" x14ac:dyDescent="0.25">
      <c r="A16063" t="s">
        <v>31496</v>
      </c>
      <c r="B16063" t="s">
        <v>31497</v>
      </c>
      <c r="C16063">
        <v>0</v>
      </c>
      <c r="D16063">
        <v>0</v>
      </c>
      <c r="E16063">
        <v>0</v>
      </c>
      <c r="F16063">
        <v>0</v>
      </c>
      <c r="G16063" t="s">
        <v>22</v>
      </c>
    </row>
    <row r="16064" spans="1:7" x14ac:dyDescent="0.25">
      <c r="A16064" t="s">
        <v>31498</v>
      </c>
      <c r="B16064" t="s">
        <v>31499</v>
      </c>
      <c r="C16064">
        <v>0</v>
      </c>
      <c r="D16064">
        <v>0</v>
      </c>
      <c r="E16064">
        <v>19.352</v>
      </c>
      <c r="F16064">
        <v>27.358000000000001</v>
      </c>
      <c r="G16064" t="s">
        <v>22</v>
      </c>
    </row>
    <row r="16065" spans="1:7" x14ac:dyDescent="0.25">
      <c r="A16065" t="s">
        <v>31500</v>
      </c>
      <c r="B16065" t="s">
        <v>31501</v>
      </c>
      <c r="C16065">
        <v>5</v>
      </c>
      <c r="D16065">
        <v>0</v>
      </c>
      <c r="E16065">
        <v>0</v>
      </c>
      <c r="F16065">
        <v>0</v>
      </c>
      <c r="G16065" t="s">
        <v>22</v>
      </c>
    </row>
    <row r="16066" spans="1:7" x14ac:dyDescent="0.25">
      <c r="A16066" t="s">
        <v>31502</v>
      </c>
      <c r="B16066" t="s">
        <v>31503</v>
      </c>
      <c r="C16066">
        <v>2</v>
      </c>
      <c r="D16066">
        <v>301.33</v>
      </c>
      <c r="E16066">
        <v>54.006999999999998</v>
      </c>
      <c r="F16066">
        <v>35.121000000000002</v>
      </c>
      <c r="G16066" t="s">
        <v>312</v>
      </c>
    </row>
    <row r="16067" spans="1:7" x14ac:dyDescent="0.25">
      <c r="A16067" t="s">
        <v>31504</v>
      </c>
      <c r="B16067" t="s">
        <v>31505</v>
      </c>
      <c r="C16067">
        <v>0</v>
      </c>
      <c r="D16067">
        <v>0</v>
      </c>
      <c r="E16067">
        <v>0</v>
      </c>
      <c r="F16067">
        <v>0</v>
      </c>
      <c r="G16067" t="s">
        <v>22</v>
      </c>
    </row>
    <row r="16068" spans="1:7" x14ac:dyDescent="0.25">
      <c r="A16068" t="s">
        <v>31506</v>
      </c>
      <c r="B16068" t="s">
        <v>31507</v>
      </c>
      <c r="C16068">
        <v>0</v>
      </c>
      <c r="D16068">
        <v>0</v>
      </c>
      <c r="E16068">
        <v>0</v>
      </c>
      <c r="F16068">
        <v>0</v>
      </c>
      <c r="G16068" t="s">
        <v>22</v>
      </c>
    </row>
    <row r="16069" spans="1:7" x14ac:dyDescent="0.25">
      <c r="A16069" t="s">
        <v>31508</v>
      </c>
      <c r="B16069" t="s">
        <v>31509</v>
      </c>
      <c r="C16069">
        <v>0</v>
      </c>
      <c r="D16069">
        <v>0</v>
      </c>
      <c r="E16069">
        <v>0</v>
      </c>
      <c r="F16069">
        <v>0</v>
      </c>
      <c r="G16069" t="s">
        <v>22</v>
      </c>
    </row>
    <row r="16070" spans="1:7" x14ac:dyDescent="0.25">
      <c r="A16070" t="s">
        <v>31510</v>
      </c>
      <c r="B16070" t="s">
        <v>31511</v>
      </c>
      <c r="C16070">
        <v>0</v>
      </c>
      <c r="D16070">
        <v>0</v>
      </c>
      <c r="E16070">
        <v>57.225000000000001</v>
      </c>
      <c r="F16070">
        <v>3.9729999999999999</v>
      </c>
      <c r="G16070" t="s">
        <v>22</v>
      </c>
    </row>
    <row r="16071" spans="1:7" x14ac:dyDescent="0.25">
      <c r="A16071" t="s">
        <v>31512</v>
      </c>
      <c r="B16071" t="s">
        <v>31513</v>
      </c>
      <c r="C16071">
        <v>1</v>
      </c>
      <c r="D16071">
        <v>174.9</v>
      </c>
      <c r="E16071">
        <v>26.992000000000001</v>
      </c>
      <c r="F16071">
        <v>7.7519999999999998</v>
      </c>
      <c r="G16071" t="s">
        <v>312</v>
      </c>
    </row>
    <row r="16072" spans="1:7" x14ac:dyDescent="0.25">
      <c r="A16072" t="s">
        <v>31514</v>
      </c>
      <c r="B16072" t="s">
        <v>31515</v>
      </c>
      <c r="C16072">
        <v>0</v>
      </c>
      <c r="D16072">
        <v>0</v>
      </c>
      <c r="E16072">
        <v>0.35249999999999998</v>
      </c>
      <c r="F16072">
        <v>0.35249999999999998</v>
      </c>
      <c r="G16072" t="s">
        <v>22</v>
      </c>
    </row>
    <row r="16073" spans="1:7" x14ac:dyDescent="0.25">
      <c r="A16073" t="s">
        <v>31516</v>
      </c>
      <c r="B16073" t="s">
        <v>31517</v>
      </c>
      <c r="C16073">
        <v>0</v>
      </c>
      <c r="D16073">
        <v>0</v>
      </c>
      <c r="E16073">
        <v>1.0900000000000001</v>
      </c>
      <c r="F16073">
        <v>1.0900000000000001</v>
      </c>
      <c r="G16073" t="s">
        <v>22</v>
      </c>
    </row>
    <row r="16074" spans="1:7" x14ac:dyDescent="0.25">
      <c r="A16074" t="s">
        <v>31518</v>
      </c>
      <c r="B16074" t="s">
        <v>31519</v>
      </c>
      <c r="C16074">
        <v>0</v>
      </c>
      <c r="D16074">
        <v>0</v>
      </c>
      <c r="E16074">
        <v>0.35249999999999998</v>
      </c>
      <c r="F16074">
        <v>0.35249999999999998</v>
      </c>
      <c r="G16074" t="s">
        <v>22</v>
      </c>
    </row>
    <row r="16075" spans="1:7" x14ac:dyDescent="0.25">
      <c r="A16075" t="s">
        <v>31520</v>
      </c>
      <c r="B16075" t="s">
        <v>31521</v>
      </c>
      <c r="C16075">
        <v>0</v>
      </c>
      <c r="D16075">
        <v>0</v>
      </c>
      <c r="E16075">
        <v>0.66</v>
      </c>
      <c r="F16075">
        <v>0.66</v>
      </c>
      <c r="G16075" t="s">
        <v>22</v>
      </c>
    </row>
    <row r="16076" spans="1:7" x14ac:dyDescent="0.25">
      <c r="A16076" t="s">
        <v>31522</v>
      </c>
      <c r="B16076" t="s">
        <v>18556</v>
      </c>
      <c r="C16076">
        <v>0</v>
      </c>
      <c r="D16076">
        <v>0</v>
      </c>
      <c r="E16076">
        <v>56.808</v>
      </c>
      <c r="F16076">
        <v>19.120999999999999</v>
      </c>
      <c r="G16076" t="s">
        <v>22</v>
      </c>
    </row>
    <row r="16077" spans="1:7" x14ac:dyDescent="0.25">
      <c r="A16077" t="s">
        <v>31523</v>
      </c>
      <c r="B16077" t="s">
        <v>18556</v>
      </c>
      <c r="C16077">
        <v>0</v>
      </c>
      <c r="D16077">
        <v>0</v>
      </c>
      <c r="E16077">
        <v>64.013000000000005</v>
      </c>
      <c r="F16077">
        <v>22.292999999999999</v>
      </c>
      <c r="G16077" t="s">
        <v>22</v>
      </c>
    </row>
    <row r="16078" spans="1:7" x14ac:dyDescent="0.25">
      <c r="A16078" t="s">
        <v>31524</v>
      </c>
      <c r="B16078" t="s">
        <v>31525</v>
      </c>
      <c r="C16078">
        <v>380</v>
      </c>
      <c r="D16078">
        <v>0</v>
      </c>
      <c r="E16078">
        <v>0.16563</v>
      </c>
      <c r="F16078">
        <v>0.16563</v>
      </c>
      <c r="G16078" t="s">
        <v>22</v>
      </c>
    </row>
    <row r="16079" spans="1:7" x14ac:dyDescent="0.25">
      <c r="A16079" t="s">
        <v>31526</v>
      </c>
      <c r="B16079" t="s">
        <v>31527</v>
      </c>
      <c r="C16079">
        <v>600</v>
      </c>
      <c r="D16079">
        <v>0</v>
      </c>
      <c r="E16079">
        <v>6.7239999999999994E-2</v>
      </c>
      <c r="F16079">
        <v>6.7239999999999994E-2</v>
      </c>
      <c r="G16079" t="s">
        <v>22</v>
      </c>
    </row>
    <row r="16080" spans="1:7" x14ac:dyDescent="0.25">
      <c r="A16080" t="s">
        <v>31528</v>
      </c>
      <c r="B16080" t="s">
        <v>31529</v>
      </c>
      <c r="C16080">
        <v>700</v>
      </c>
      <c r="D16080">
        <v>0</v>
      </c>
      <c r="E16080">
        <v>0.12820000000000001</v>
      </c>
      <c r="F16080">
        <v>0.12820000000000001</v>
      </c>
      <c r="G16080" t="s">
        <v>22</v>
      </c>
    </row>
    <row r="16081" spans="1:7" x14ac:dyDescent="0.25">
      <c r="A16081" t="s">
        <v>31530</v>
      </c>
      <c r="B16081" t="s">
        <v>31531</v>
      </c>
      <c r="C16081">
        <v>0</v>
      </c>
      <c r="D16081">
        <v>531.96</v>
      </c>
      <c r="E16081">
        <v>11.09</v>
      </c>
      <c r="F16081">
        <v>5.2549999999999999</v>
      </c>
      <c r="G16081" t="s">
        <v>22</v>
      </c>
    </row>
    <row r="16082" spans="1:7" x14ac:dyDescent="0.25">
      <c r="A16082" t="s">
        <v>31532</v>
      </c>
      <c r="B16082" t="s">
        <v>31533</v>
      </c>
      <c r="C16082">
        <v>200</v>
      </c>
      <c r="D16082">
        <v>0</v>
      </c>
      <c r="E16082">
        <v>0.48</v>
      </c>
      <c r="F16082">
        <v>0.48</v>
      </c>
      <c r="G16082" t="s">
        <v>22</v>
      </c>
    </row>
    <row r="16083" spans="1:7" x14ac:dyDescent="0.25">
      <c r="A16083" t="s">
        <v>31534</v>
      </c>
      <c r="B16083" t="s">
        <v>31535</v>
      </c>
      <c r="C16083">
        <v>0</v>
      </c>
      <c r="D16083">
        <v>0</v>
      </c>
      <c r="E16083">
        <v>236.9</v>
      </c>
      <c r="F16083">
        <v>236.9</v>
      </c>
      <c r="G16083" t="s">
        <v>22</v>
      </c>
    </row>
    <row r="16084" spans="1:7" x14ac:dyDescent="0.25">
      <c r="A16084" t="s">
        <v>31536</v>
      </c>
      <c r="B16084" t="s">
        <v>31537</v>
      </c>
      <c r="C16084">
        <v>1</v>
      </c>
      <c r="D16084">
        <v>0</v>
      </c>
      <c r="E16084">
        <v>40.795000000000002</v>
      </c>
      <c r="F16084">
        <v>0</v>
      </c>
      <c r="G16084" t="s">
        <v>22</v>
      </c>
    </row>
    <row r="16085" spans="1:7" x14ac:dyDescent="0.25">
      <c r="A16085" t="s">
        <v>31538</v>
      </c>
      <c r="B16085" t="s">
        <v>31539</v>
      </c>
      <c r="C16085">
        <v>4296</v>
      </c>
      <c r="D16085">
        <v>0</v>
      </c>
      <c r="E16085">
        <v>0.42</v>
      </c>
      <c r="F16085">
        <v>0.42</v>
      </c>
      <c r="G16085" t="s">
        <v>22</v>
      </c>
    </row>
    <row r="16086" spans="1:7" x14ac:dyDescent="0.25">
      <c r="A16086" t="s">
        <v>31540</v>
      </c>
      <c r="B16086" t="s">
        <v>31541</v>
      </c>
      <c r="C16086">
        <v>0</v>
      </c>
      <c r="D16086">
        <v>0</v>
      </c>
      <c r="E16086">
        <v>2.69</v>
      </c>
      <c r="F16086">
        <v>2.69</v>
      </c>
      <c r="G16086" t="s">
        <v>22</v>
      </c>
    </row>
    <row r="16087" spans="1:7" x14ac:dyDescent="0.25">
      <c r="A16087" t="s">
        <v>31542</v>
      </c>
      <c r="B16087" t="s">
        <v>21555</v>
      </c>
      <c r="C16087">
        <v>0</v>
      </c>
      <c r="D16087">
        <v>289.89999999999998</v>
      </c>
      <c r="E16087">
        <v>29.957999999999998</v>
      </c>
      <c r="F16087">
        <v>11.372</v>
      </c>
      <c r="G16087" t="s">
        <v>22</v>
      </c>
    </row>
    <row r="16088" spans="1:7" x14ac:dyDescent="0.25">
      <c r="A16088" t="s">
        <v>31543</v>
      </c>
      <c r="B16088" t="s">
        <v>31544</v>
      </c>
      <c r="C16088">
        <v>0</v>
      </c>
      <c r="D16088">
        <v>0</v>
      </c>
      <c r="E16088">
        <v>10.3</v>
      </c>
      <c r="F16088">
        <v>10.3</v>
      </c>
      <c r="G16088" t="s">
        <v>22</v>
      </c>
    </row>
    <row r="16089" spans="1:7" x14ac:dyDescent="0.25">
      <c r="A16089" t="s">
        <v>31545</v>
      </c>
      <c r="B16089" t="s">
        <v>31546</v>
      </c>
      <c r="C16089">
        <v>2</v>
      </c>
      <c r="D16089">
        <v>94.91</v>
      </c>
      <c r="E16089">
        <v>39.125</v>
      </c>
      <c r="F16089">
        <v>35.677</v>
      </c>
      <c r="G16089" t="s">
        <v>312</v>
      </c>
    </row>
    <row r="16090" spans="1:7" x14ac:dyDescent="0.25">
      <c r="A16090" t="s">
        <v>31547</v>
      </c>
      <c r="B16090" t="s">
        <v>31548</v>
      </c>
      <c r="C16090">
        <v>1</v>
      </c>
      <c r="D16090">
        <v>84.43</v>
      </c>
      <c r="E16090">
        <v>26.367999999999999</v>
      </c>
      <c r="F16090">
        <v>26.367999999999999</v>
      </c>
      <c r="G16090" t="s">
        <v>312</v>
      </c>
    </row>
    <row r="16091" spans="1:7" x14ac:dyDescent="0.25">
      <c r="A16091" t="s">
        <v>31549</v>
      </c>
      <c r="B16091" t="s">
        <v>31550</v>
      </c>
      <c r="C16091">
        <v>0</v>
      </c>
      <c r="D16091">
        <v>0</v>
      </c>
      <c r="E16091">
        <v>29.605</v>
      </c>
      <c r="F16091">
        <v>0</v>
      </c>
      <c r="G16091" t="s">
        <v>22</v>
      </c>
    </row>
    <row r="16092" spans="1:7" x14ac:dyDescent="0.25">
      <c r="A16092" t="s">
        <v>31551</v>
      </c>
      <c r="B16092" t="s">
        <v>31552</v>
      </c>
      <c r="C16092">
        <v>1</v>
      </c>
      <c r="D16092">
        <v>150.94999999999999</v>
      </c>
      <c r="E16092">
        <v>13.811</v>
      </c>
      <c r="F16092">
        <v>10.321999999999999</v>
      </c>
      <c r="G16092" t="s">
        <v>22</v>
      </c>
    </row>
    <row r="16093" spans="1:7" x14ac:dyDescent="0.25">
      <c r="A16093" t="s">
        <v>31553</v>
      </c>
      <c r="B16093" t="s">
        <v>31554</v>
      </c>
      <c r="C16093">
        <v>6</v>
      </c>
      <c r="D16093">
        <v>0</v>
      </c>
      <c r="E16093">
        <v>0</v>
      </c>
      <c r="F16093">
        <v>0</v>
      </c>
      <c r="G16093" t="s">
        <v>22</v>
      </c>
    </row>
    <row r="16094" spans="1:7" x14ac:dyDescent="0.25">
      <c r="A16094" t="s">
        <v>31555</v>
      </c>
      <c r="B16094" t="s">
        <v>31556</v>
      </c>
      <c r="C16094">
        <v>3</v>
      </c>
      <c r="D16094">
        <v>150.94999999999999</v>
      </c>
      <c r="E16094">
        <v>39.814</v>
      </c>
      <c r="F16094">
        <v>35.274000000000001</v>
      </c>
      <c r="G16094" t="s">
        <v>22</v>
      </c>
    </row>
    <row r="16095" spans="1:7" x14ac:dyDescent="0.25">
      <c r="A16095" t="s">
        <v>31557</v>
      </c>
      <c r="B16095" t="s">
        <v>31558</v>
      </c>
      <c r="C16095">
        <v>5</v>
      </c>
      <c r="D16095">
        <v>101.69</v>
      </c>
      <c r="E16095">
        <v>28.376000000000001</v>
      </c>
      <c r="F16095">
        <v>26.952000000000002</v>
      </c>
      <c r="G16095" t="s">
        <v>312</v>
      </c>
    </row>
    <row r="16096" spans="1:7" x14ac:dyDescent="0.25">
      <c r="A16096" t="s">
        <v>31559</v>
      </c>
      <c r="B16096" t="s">
        <v>31560</v>
      </c>
      <c r="C16096">
        <v>2</v>
      </c>
      <c r="D16096">
        <v>148.02000000000001</v>
      </c>
      <c r="E16096">
        <v>1.863</v>
      </c>
      <c r="F16096">
        <v>1.2110000000000001</v>
      </c>
      <c r="G16096" t="s">
        <v>22</v>
      </c>
    </row>
    <row r="16097" spans="1:7" x14ac:dyDescent="0.25">
      <c r="A16097" t="s">
        <v>31561</v>
      </c>
      <c r="B16097" t="s">
        <v>31562</v>
      </c>
      <c r="C16097">
        <v>0</v>
      </c>
      <c r="D16097">
        <v>0</v>
      </c>
      <c r="E16097">
        <v>47.473999999999997</v>
      </c>
      <c r="F16097">
        <v>0</v>
      </c>
      <c r="G16097" t="s">
        <v>22</v>
      </c>
    </row>
    <row r="16098" spans="1:7" x14ac:dyDescent="0.25">
      <c r="A16098" t="s">
        <v>31563</v>
      </c>
      <c r="B16098" t="s">
        <v>31564</v>
      </c>
      <c r="C16098">
        <v>0</v>
      </c>
      <c r="D16098">
        <v>148.12</v>
      </c>
      <c r="E16098">
        <v>37.305999999999997</v>
      </c>
      <c r="F16098">
        <v>28.814</v>
      </c>
      <c r="G16098" t="s">
        <v>312</v>
      </c>
    </row>
    <row r="16099" spans="1:7" x14ac:dyDescent="0.25">
      <c r="A16099" t="s">
        <v>31565</v>
      </c>
      <c r="B16099" t="s">
        <v>31566</v>
      </c>
      <c r="C16099">
        <v>2</v>
      </c>
      <c r="D16099">
        <v>0</v>
      </c>
      <c r="E16099">
        <v>15.881</v>
      </c>
      <c r="F16099">
        <v>15.881</v>
      </c>
      <c r="G16099" t="s">
        <v>22</v>
      </c>
    </row>
    <row r="16100" spans="1:7" x14ac:dyDescent="0.25">
      <c r="A16100" t="s">
        <v>31567</v>
      </c>
      <c r="B16100" t="s">
        <v>31568</v>
      </c>
      <c r="C16100">
        <v>0</v>
      </c>
      <c r="D16100">
        <v>0</v>
      </c>
      <c r="E16100">
        <v>2.9809999999999999</v>
      </c>
      <c r="F16100">
        <v>1.0840000000000001</v>
      </c>
      <c r="G16100" t="s">
        <v>22</v>
      </c>
    </row>
    <row r="16101" spans="1:7" x14ac:dyDescent="0.25">
      <c r="A16101" t="s">
        <v>31569</v>
      </c>
      <c r="B16101" t="s">
        <v>31570</v>
      </c>
      <c r="C16101">
        <v>0</v>
      </c>
      <c r="D16101">
        <v>0</v>
      </c>
      <c r="E16101">
        <v>0</v>
      </c>
      <c r="F16101">
        <v>0</v>
      </c>
      <c r="G16101" t="s">
        <v>22</v>
      </c>
    </row>
    <row r="16102" spans="1:7" x14ac:dyDescent="0.25">
      <c r="A16102" t="s">
        <v>31571</v>
      </c>
      <c r="B16102" t="s">
        <v>31572</v>
      </c>
      <c r="C16102">
        <v>0</v>
      </c>
      <c r="D16102">
        <v>0</v>
      </c>
      <c r="E16102">
        <v>3.4289999999999998</v>
      </c>
      <c r="F16102">
        <v>0</v>
      </c>
      <c r="G16102" t="s">
        <v>22</v>
      </c>
    </row>
    <row r="16103" spans="1:7" x14ac:dyDescent="0.25">
      <c r="A16103" t="s">
        <v>31573</v>
      </c>
      <c r="B16103" t="s">
        <v>31574</v>
      </c>
      <c r="C16103">
        <v>82</v>
      </c>
      <c r="D16103">
        <v>0</v>
      </c>
      <c r="E16103">
        <v>0</v>
      </c>
      <c r="F16103">
        <v>0</v>
      </c>
      <c r="G16103" t="s">
        <v>22</v>
      </c>
    </row>
    <row r="16104" spans="1:7" x14ac:dyDescent="0.25">
      <c r="A16104" t="s">
        <v>31575</v>
      </c>
      <c r="B16104" t="s">
        <v>31576</v>
      </c>
      <c r="C16104">
        <v>31</v>
      </c>
      <c r="D16104">
        <v>0</v>
      </c>
      <c r="E16104">
        <v>0</v>
      </c>
      <c r="F16104">
        <v>0</v>
      </c>
      <c r="G16104" t="s">
        <v>22</v>
      </c>
    </row>
    <row r="16105" spans="1:7" x14ac:dyDescent="0.25">
      <c r="A16105" t="s">
        <v>31577</v>
      </c>
      <c r="B16105" t="s">
        <v>31578</v>
      </c>
      <c r="C16105">
        <v>1</v>
      </c>
      <c r="D16105">
        <v>0</v>
      </c>
      <c r="E16105">
        <v>0</v>
      </c>
      <c r="F16105">
        <v>0</v>
      </c>
      <c r="G16105" t="s">
        <v>22</v>
      </c>
    </row>
    <row r="16106" spans="1:7" x14ac:dyDescent="0.25">
      <c r="A16106" t="s">
        <v>31579</v>
      </c>
      <c r="B16106" t="s">
        <v>31580</v>
      </c>
      <c r="C16106">
        <v>0</v>
      </c>
      <c r="D16106">
        <v>0</v>
      </c>
      <c r="E16106">
        <v>3.4289999999999998</v>
      </c>
      <c r="F16106">
        <v>0</v>
      </c>
      <c r="G16106" t="s">
        <v>22</v>
      </c>
    </row>
    <row r="16107" spans="1:7" x14ac:dyDescent="0.25">
      <c r="A16107" t="s">
        <v>31581</v>
      </c>
      <c r="B16107" t="s">
        <v>31582</v>
      </c>
      <c r="C16107">
        <v>0</v>
      </c>
      <c r="D16107">
        <v>0</v>
      </c>
      <c r="E16107">
        <v>0</v>
      </c>
      <c r="F16107">
        <v>0</v>
      </c>
      <c r="G16107" t="s">
        <v>22</v>
      </c>
    </row>
    <row r="16108" spans="1:7" x14ac:dyDescent="0.25">
      <c r="A16108" t="s">
        <v>31583</v>
      </c>
      <c r="B16108" t="s">
        <v>31584</v>
      </c>
      <c r="C16108">
        <v>0</v>
      </c>
      <c r="D16108">
        <v>0</v>
      </c>
      <c r="E16108">
        <v>0</v>
      </c>
      <c r="F16108">
        <v>0</v>
      </c>
      <c r="G16108" t="s">
        <v>22</v>
      </c>
    </row>
    <row r="16109" spans="1:7" x14ac:dyDescent="0.25">
      <c r="A16109" t="s">
        <v>31585</v>
      </c>
      <c r="B16109" t="s">
        <v>31586</v>
      </c>
      <c r="C16109">
        <v>0</v>
      </c>
      <c r="D16109">
        <v>0</v>
      </c>
      <c r="E16109">
        <v>0</v>
      </c>
      <c r="F16109">
        <v>0</v>
      </c>
      <c r="G16109" t="s">
        <v>22</v>
      </c>
    </row>
    <row r="16110" spans="1:7" x14ac:dyDescent="0.25">
      <c r="A16110" t="s">
        <v>31587</v>
      </c>
      <c r="B16110" t="s">
        <v>31588</v>
      </c>
      <c r="C16110">
        <v>0</v>
      </c>
      <c r="D16110">
        <v>17.170000000000002</v>
      </c>
      <c r="E16110">
        <v>2.1619999999999999</v>
      </c>
      <c r="F16110">
        <v>1.7789999999999999</v>
      </c>
      <c r="G16110" t="s">
        <v>22</v>
      </c>
    </row>
    <row r="16111" spans="1:7" x14ac:dyDescent="0.25">
      <c r="A16111" t="s">
        <v>31589</v>
      </c>
      <c r="B16111" t="s">
        <v>31590</v>
      </c>
      <c r="C16111">
        <v>0</v>
      </c>
      <c r="D16111">
        <v>0</v>
      </c>
      <c r="E16111">
        <v>11.25</v>
      </c>
      <c r="F16111">
        <v>0</v>
      </c>
      <c r="G16111" t="s">
        <v>22</v>
      </c>
    </row>
    <row r="16112" spans="1:7" x14ac:dyDescent="0.25">
      <c r="A16112" t="s">
        <v>31591</v>
      </c>
      <c r="B16112" t="s">
        <v>31592</v>
      </c>
      <c r="C16112">
        <v>5</v>
      </c>
      <c r="D16112">
        <v>0</v>
      </c>
      <c r="E16112">
        <v>0</v>
      </c>
      <c r="F16112">
        <v>0</v>
      </c>
      <c r="G16112" t="s">
        <v>22</v>
      </c>
    </row>
    <row r="16113" spans="1:7" x14ac:dyDescent="0.25">
      <c r="A16113" t="s">
        <v>31593</v>
      </c>
      <c r="B16113" t="s">
        <v>31594</v>
      </c>
      <c r="C16113">
        <v>21</v>
      </c>
      <c r="D16113">
        <v>0</v>
      </c>
      <c r="E16113">
        <v>0</v>
      </c>
      <c r="F16113">
        <v>0</v>
      </c>
      <c r="G16113" t="s">
        <v>22</v>
      </c>
    </row>
    <row r="16114" spans="1:7" x14ac:dyDescent="0.25">
      <c r="A16114" t="s">
        <v>31595</v>
      </c>
      <c r="B16114" t="s">
        <v>31596</v>
      </c>
      <c r="C16114">
        <v>14</v>
      </c>
      <c r="D16114">
        <v>0</v>
      </c>
      <c r="E16114">
        <v>0</v>
      </c>
      <c r="F16114">
        <v>0</v>
      </c>
      <c r="G16114" t="s">
        <v>22</v>
      </c>
    </row>
    <row r="16115" spans="1:7" x14ac:dyDescent="0.25">
      <c r="A16115" t="s">
        <v>31597</v>
      </c>
      <c r="B16115" t="s">
        <v>31598</v>
      </c>
      <c r="C16115">
        <v>0</v>
      </c>
      <c r="D16115">
        <v>0</v>
      </c>
      <c r="E16115">
        <v>0.91600000000000004</v>
      </c>
      <c r="F16115">
        <v>5.2080000000000002</v>
      </c>
      <c r="G16115" t="s">
        <v>22</v>
      </c>
    </row>
    <row r="16116" spans="1:7" x14ac:dyDescent="0.25">
      <c r="A16116" t="s">
        <v>31599</v>
      </c>
      <c r="B16116" t="s">
        <v>31600</v>
      </c>
      <c r="C16116">
        <v>0</v>
      </c>
      <c r="D16116">
        <v>109.31</v>
      </c>
      <c r="E16116">
        <v>28.704000000000001</v>
      </c>
      <c r="F16116">
        <v>5.19</v>
      </c>
      <c r="G16116" t="s">
        <v>312</v>
      </c>
    </row>
    <row r="16117" spans="1:7" x14ac:dyDescent="0.25">
      <c r="A16117" t="s">
        <v>31601</v>
      </c>
      <c r="B16117" t="s">
        <v>31602</v>
      </c>
      <c r="C16117">
        <v>0</v>
      </c>
      <c r="D16117">
        <v>0</v>
      </c>
      <c r="E16117">
        <v>3.71</v>
      </c>
      <c r="F16117">
        <v>3.71</v>
      </c>
      <c r="G16117" t="s">
        <v>22</v>
      </c>
    </row>
    <row r="16118" spans="1:7" x14ac:dyDescent="0.25">
      <c r="A16118" t="s">
        <v>31603</v>
      </c>
      <c r="B16118" t="s">
        <v>31604</v>
      </c>
      <c r="C16118">
        <v>0</v>
      </c>
      <c r="D16118">
        <v>0</v>
      </c>
      <c r="E16118">
        <v>0.59</v>
      </c>
      <c r="F16118">
        <v>0.59</v>
      </c>
      <c r="G16118" t="s">
        <v>22</v>
      </c>
    </row>
    <row r="16119" spans="1:7" x14ac:dyDescent="0.25">
      <c r="A16119" t="s">
        <v>31605</v>
      </c>
      <c r="B16119" t="s">
        <v>31606</v>
      </c>
      <c r="C16119">
        <v>0</v>
      </c>
      <c r="D16119">
        <v>0</v>
      </c>
      <c r="E16119">
        <v>0</v>
      </c>
      <c r="F16119">
        <v>0</v>
      </c>
      <c r="G16119" t="s">
        <v>22</v>
      </c>
    </row>
    <row r="16120" spans="1:7" x14ac:dyDescent="0.25">
      <c r="A16120" t="s">
        <v>31607</v>
      </c>
      <c r="B16120" t="s">
        <v>31608</v>
      </c>
      <c r="C16120">
        <v>1</v>
      </c>
      <c r="D16120">
        <v>145.63</v>
      </c>
      <c r="E16120">
        <v>149.61600000000001</v>
      </c>
      <c r="F16120">
        <v>90.488</v>
      </c>
      <c r="G16120" t="s">
        <v>312</v>
      </c>
    </row>
    <row r="16121" spans="1:7" x14ac:dyDescent="0.25">
      <c r="A16121" t="s">
        <v>31609</v>
      </c>
      <c r="B16121" t="s">
        <v>1303</v>
      </c>
      <c r="C16121">
        <v>0</v>
      </c>
      <c r="D16121">
        <v>107.05</v>
      </c>
      <c r="E16121">
        <v>41.723999999999997</v>
      </c>
      <c r="F16121">
        <v>15.483000000000001</v>
      </c>
      <c r="G16121" t="s">
        <v>33</v>
      </c>
    </row>
    <row r="16122" spans="1:7" x14ac:dyDescent="0.25">
      <c r="A16122" t="s">
        <v>31610</v>
      </c>
      <c r="B16122" t="s">
        <v>31611</v>
      </c>
      <c r="C16122">
        <v>0</v>
      </c>
      <c r="D16122">
        <v>0</v>
      </c>
      <c r="E16122">
        <v>0.82</v>
      </c>
      <c r="F16122">
        <v>0.82</v>
      </c>
      <c r="G16122" t="s">
        <v>22</v>
      </c>
    </row>
    <row r="16123" spans="1:7" x14ac:dyDescent="0.25">
      <c r="A16123" t="s">
        <v>31612</v>
      </c>
      <c r="B16123" t="s">
        <v>31613</v>
      </c>
      <c r="C16123">
        <v>2</v>
      </c>
      <c r="D16123">
        <v>75.88</v>
      </c>
      <c r="E16123">
        <v>24.972000000000001</v>
      </c>
      <c r="F16123">
        <v>26.443999999999999</v>
      </c>
      <c r="G16123" t="s">
        <v>312</v>
      </c>
    </row>
    <row r="16124" spans="1:7" x14ac:dyDescent="0.25">
      <c r="A16124" t="s">
        <v>31614</v>
      </c>
      <c r="B16124" t="s">
        <v>31615</v>
      </c>
      <c r="C16124">
        <v>0</v>
      </c>
      <c r="D16124">
        <v>0</v>
      </c>
      <c r="E16124">
        <v>0.375</v>
      </c>
      <c r="F16124">
        <v>0.375</v>
      </c>
      <c r="G16124" t="s">
        <v>22</v>
      </c>
    </row>
    <row r="16125" spans="1:7" x14ac:dyDescent="0.25">
      <c r="A16125" t="s">
        <v>31616</v>
      </c>
      <c r="B16125" t="s">
        <v>31617</v>
      </c>
      <c r="C16125">
        <v>0</v>
      </c>
      <c r="D16125">
        <v>30.97</v>
      </c>
      <c r="E16125">
        <v>14.61</v>
      </c>
      <c r="F16125">
        <v>16.945</v>
      </c>
      <c r="G16125" t="s">
        <v>22</v>
      </c>
    </row>
    <row r="16126" spans="1:7" x14ac:dyDescent="0.25">
      <c r="A16126" t="s">
        <v>31618</v>
      </c>
      <c r="B16126" t="s">
        <v>31619</v>
      </c>
      <c r="C16126">
        <v>0</v>
      </c>
      <c r="D16126">
        <v>94.35</v>
      </c>
      <c r="E16126">
        <v>12.651999999999999</v>
      </c>
      <c r="F16126">
        <v>16.225999999999999</v>
      </c>
      <c r="G16126" t="s">
        <v>22</v>
      </c>
    </row>
    <row r="16127" spans="1:7" x14ac:dyDescent="0.25">
      <c r="A16127" t="s">
        <v>31620</v>
      </c>
      <c r="B16127" t="s">
        <v>31621</v>
      </c>
      <c r="C16127">
        <v>0</v>
      </c>
      <c r="D16127">
        <v>0</v>
      </c>
      <c r="E16127">
        <v>0</v>
      </c>
      <c r="F16127">
        <v>0</v>
      </c>
      <c r="G16127" t="s">
        <v>22</v>
      </c>
    </row>
    <row r="16128" spans="1:7" x14ac:dyDescent="0.25">
      <c r="A16128" t="s">
        <v>31622</v>
      </c>
      <c r="B16128" t="s">
        <v>31623</v>
      </c>
      <c r="C16128">
        <v>132</v>
      </c>
      <c r="D16128">
        <v>0</v>
      </c>
      <c r="E16128">
        <v>0.01</v>
      </c>
      <c r="F16128">
        <v>0.01</v>
      </c>
      <c r="G16128" t="s">
        <v>22</v>
      </c>
    </row>
    <row r="16129" spans="1:7" x14ac:dyDescent="0.25">
      <c r="A16129" t="s">
        <v>31624</v>
      </c>
      <c r="B16129" t="s">
        <v>31625</v>
      </c>
      <c r="C16129">
        <v>0</v>
      </c>
      <c r="D16129">
        <v>16.12</v>
      </c>
      <c r="E16129">
        <v>2.1619999999999999</v>
      </c>
      <c r="F16129">
        <v>2.1619999999999999</v>
      </c>
      <c r="G16129" t="s">
        <v>22</v>
      </c>
    </row>
    <row r="16130" spans="1:7" x14ac:dyDescent="0.25">
      <c r="A16130" t="s">
        <v>31626</v>
      </c>
      <c r="B16130" t="s">
        <v>31627</v>
      </c>
      <c r="C16130">
        <v>1</v>
      </c>
      <c r="D16130">
        <v>462.55</v>
      </c>
      <c r="E16130">
        <v>34.468000000000004</v>
      </c>
      <c r="F16130">
        <v>32.579000000000001</v>
      </c>
      <c r="G16130" t="s">
        <v>33</v>
      </c>
    </row>
    <row r="16131" spans="1:7" x14ac:dyDescent="0.25">
      <c r="A16131" t="s">
        <v>31628</v>
      </c>
      <c r="B16131" t="s">
        <v>31629</v>
      </c>
      <c r="C16131">
        <v>16</v>
      </c>
      <c r="D16131">
        <v>0</v>
      </c>
      <c r="E16131">
        <v>41.417000000000002</v>
      </c>
      <c r="F16131">
        <v>18.186</v>
      </c>
      <c r="G16131" t="s">
        <v>22</v>
      </c>
    </row>
    <row r="16132" spans="1:7" x14ac:dyDescent="0.25">
      <c r="A16132" t="s">
        <v>31630</v>
      </c>
      <c r="B16132" t="s">
        <v>31631</v>
      </c>
      <c r="C16132">
        <v>0</v>
      </c>
      <c r="D16132">
        <v>0</v>
      </c>
      <c r="E16132">
        <v>61.085999999999999</v>
      </c>
      <c r="F16132">
        <v>16.204000000000001</v>
      </c>
      <c r="G16132" t="s">
        <v>22</v>
      </c>
    </row>
    <row r="16133" spans="1:7" x14ac:dyDescent="0.25">
      <c r="A16133" t="s">
        <v>31632</v>
      </c>
      <c r="B16133" t="s">
        <v>31633</v>
      </c>
      <c r="C16133">
        <v>1</v>
      </c>
      <c r="D16133">
        <v>114.64</v>
      </c>
      <c r="E16133">
        <v>30.367000000000001</v>
      </c>
      <c r="F16133">
        <v>28.875</v>
      </c>
      <c r="G16133" t="s">
        <v>312</v>
      </c>
    </row>
    <row r="16134" spans="1:7" x14ac:dyDescent="0.25">
      <c r="A16134" t="s">
        <v>31634</v>
      </c>
      <c r="B16134" t="s">
        <v>31635</v>
      </c>
      <c r="C16134">
        <v>0</v>
      </c>
      <c r="D16134">
        <v>0</v>
      </c>
      <c r="E16134">
        <v>17.84</v>
      </c>
      <c r="F16134">
        <v>17.84</v>
      </c>
      <c r="G16134" t="s">
        <v>22</v>
      </c>
    </row>
    <row r="16135" spans="1:7" x14ac:dyDescent="0.25">
      <c r="A16135" t="s">
        <v>31636</v>
      </c>
      <c r="B16135" t="s">
        <v>31637</v>
      </c>
      <c r="C16135">
        <v>0</v>
      </c>
      <c r="D16135">
        <v>0</v>
      </c>
      <c r="E16135">
        <v>18.489999999999998</v>
      </c>
      <c r="F16135">
        <v>18.489999999999998</v>
      </c>
      <c r="G16135" t="s">
        <v>22</v>
      </c>
    </row>
    <row r="16136" spans="1:7" x14ac:dyDescent="0.25">
      <c r="A16136" t="s">
        <v>31638</v>
      </c>
      <c r="B16136" t="s">
        <v>31639</v>
      </c>
      <c r="C16136">
        <v>0</v>
      </c>
      <c r="D16136">
        <v>145.88</v>
      </c>
      <c r="E16136">
        <v>41.82</v>
      </c>
      <c r="F16136">
        <v>39.307000000000002</v>
      </c>
      <c r="G16136" t="s">
        <v>312</v>
      </c>
    </row>
    <row r="16137" spans="1:7" x14ac:dyDescent="0.25">
      <c r="A16137" t="s">
        <v>31640</v>
      </c>
      <c r="B16137" t="s">
        <v>31641</v>
      </c>
      <c r="C16137">
        <v>0</v>
      </c>
      <c r="D16137">
        <v>0</v>
      </c>
      <c r="E16137">
        <v>0</v>
      </c>
      <c r="F16137">
        <v>0</v>
      </c>
      <c r="G16137" t="s">
        <v>22</v>
      </c>
    </row>
    <row r="16138" spans="1:7" x14ac:dyDescent="0.25">
      <c r="A16138" t="s">
        <v>31642</v>
      </c>
      <c r="B16138" t="s">
        <v>31643</v>
      </c>
      <c r="C16138">
        <v>9</v>
      </c>
      <c r="D16138">
        <v>108.93</v>
      </c>
      <c r="E16138">
        <v>46.445</v>
      </c>
      <c r="F16138">
        <v>14.497999999999999</v>
      </c>
      <c r="G16138" t="s">
        <v>312</v>
      </c>
    </row>
    <row r="16139" spans="1:7" x14ac:dyDescent="0.25">
      <c r="A16139" t="s">
        <v>31644</v>
      </c>
      <c r="B16139" t="s">
        <v>31645</v>
      </c>
      <c r="C16139">
        <v>0</v>
      </c>
      <c r="D16139">
        <v>118.5</v>
      </c>
      <c r="E16139">
        <v>31.681000000000001</v>
      </c>
      <c r="F16139">
        <v>31.466999999999999</v>
      </c>
      <c r="G16139" t="s">
        <v>33</v>
      </c>
    </row>
    <row r="16140" spans="1:7" x14ac:dyDescent="0.25">
      <c r="A16140" t="s">
        <v>31646</v>
      </c>
      <c r="B16140" t="s">
        <v>31647</v>
      </c>
      <c r="C16140">
        <v>0</v>
      </c>
      <c r="D16140">
        <v>100.41</v>
      </c>
      <c r="E16140">
        <v>46.85</v>
      </c>
      <c r="F16140">
        <v>22.337</v>
      </c>
      <c r="G16140" t="s">
        <v>312</v>
      </c>
    </row>
    <row r="16141" spans="1:7" x14ac:dyDescent="0.25">
      <c r="A16141" t="s">
        <v>31648</v>
      </c>
      <c r="B16141" t="s">
        <v>31649</v>
      </c>
      <c r="C16141">
        <v>0</v>
      </c>
      <c r="D16141">
        <v>52.71</v>
      </c>
      <c r="E16141">
        <v>18.483000000000001</v>
      </c>
      <c r="F16141">
        <v>18.291</v>
      </c>
      <c r="G16141" t="s">
        <v>22</v>
      </c>
    </row>
    <row r="16142" spans="1:7" x14ac:dyDescent="0.25">
      <c r="A16142" t="s">
        <v>31650</v>
      </c>
      <c r="B16142" t="s">
        <v>31651</v>
      </c>
      <c r="C16142">
        <v>0</v>
      </c>
      <c r="D16142">
        <v>0</v>
      </c>
      <c r="E16142">
        <v>15.263999999999999</v>
      </c>
      <c r="F16142">
        <v>14.609</v>
      </c>
      <c r="G16142" t="s">
        <v>22</v>
      </c>
    </row>
    <row r="16143" spans="1:7" x14ac:dyDescent="0.25">
      <c r="A16143" t="s">
        <v>31652</v>
      </c>
      <c r="B16143" t="s">
        <v>31653</v>
      </c>
      <c r="C16143">
        <v>12</v>
      </c>
      <c r="D16143">
        <v>0</v>
      </c>
      <c r="E16143">
        <v>0</v>
      </c>
      <c r="F16143">
        <v>0</v>
      </c>
      <c r="G16143" t="s">
        <v>22</v>
      </c>
    </row>
    <row r="16144" spans="1:7" x14ac:dyDescent="0.25">
      <c r="A16144" t="s">
        <v>31654</v>
      </c>
      <c r="B16144" t="s">
        <v>31655</v>
      </c>
      <c r="C16144">
        <v>0</v>
      </c>
      <c r="D16144">
        <v>85.85</v>
      </c>
      <c r="E16144">
        <v>45.545999999999999</v>
      </c>
      <c r="F16144">
        <v>40.286000000000001</v>
      </c>
      <c r="G16144" t="s">
        <v>33</v>
      </c>
    </row>
    <row r="16145" spans="1:7" x14ac:dyDescent="0.25">
      <c r="A16145" t="s">
        <v>31656</v>
      </c>
      <c r="B16145" t="s">
        <v>31657</v>
      </c>
      <c r="C16145">
        <v>0</v>
      </c>
      <c r="D16145">
        <v>0</v>
      </c>
      <c r="E16145">
        <v>0</v>
      </c>
      <c r="F16145">
        <v>0</v>
      </c>
      <c r="G16145" t="s">
        <v>22</v>
      </c>
    </row>
    <row r="16146" spans="1:7" x14ac:dyDescent="0.25">
      <c r="A16146" t="s">
        <v>31658</v>
      </c>
      <c r="B16146" t="s">
        <v>31659</v>
      </c>
      <c r="C16146">
        <v>7470.2</v>
      </c>
      <c r="D16146">
        <v>0</v>
      </c>
      <c r="E16146">
        <v>0.14299999999999999</v>
      </c>
      <c r="F16146">
        <v>0.14299999999999999</v>
      </c>
      <c r="G16146" t="s">
        <v>22</v>
      </c>
    </row>
    <row r="16147" spans="1:7" x14ac:dyDescent="0.25">
      <c r="A16147" t="s">
        <v>31660</v>
      </c>
      <c r="B16147" t="s">
        <v>31661</v>
      </c>
      <c r="C16147">
        <v>4</v>
      </c>
      <c r="D16147">
        <v>0</v>
      </c>
      <c r="E16147">
        <v>23.5</v>
      </c>
      <c r="F16147">
        <v>23.5</v>
      </c>
      <c r="G16147" t="s">
        <v>22</v>
      </c>
    </row>
    <row r="16148" spans="1:7" x14ac:dyDescent="0.25">
      <c r="A16148" t="s">
        <v>31662</v>
      </c>
      <c r="B16148" t="s">
        <v>31663</v>
      </c>
      <c r="C16148">
        <v>18</v>
      </c>
      <c r="D16148">
        <v>0</v>
      </c>
      <c r="E16148">
        <v>0</v>
      </c>
      <c r="F16148">
        <v>0</v>
      </c>
      <c r="G16148" t="s">
        <v>22</v>
      </c>
    </row>
    <row r="16149" spans="1:7" x14ac:dyDescent="0.25">
      <c r="A16149" t="s">
        <v>31664</v>
      </c>
      <c r="B16149" t="s">
        <v>31665</v>
      </c>
      <c r="C16149">
        <v>0</v>
      </c>
      <c r="D16149">
        <v>0</v>
      </c>
      <c r="E16149">
        <v>60.011000000000003</v>
      </c>
      <c r="F16149">
        <v>11.458</v>
      </c>
      <c r="G16149" t="s">
        <v>22</v>
      </c>
    </row>
    <row r="16150" spans="1:7" x14ac:dyDescent="0.25">
      <c r="A16150" t="s">
        <v>31666</v>
      </c>
      <c r="B16150" t="s">
        <v>31667</v>
      </c>
      <c r="C16150">
        <v>1</v>
      </c>
      <c r="D16150">
        <v>0</v>
      </c>
      <c r="E16150">
        <v>0</v>
      </c>
      <c r="F16150">
        <v>0</v>
      </c>
      <c r="G16150" t="s">
        <v>22</v>
      </c>
    </row>
    <row r="16151" spans="1:7" x14ac:dyDescent="0.25">
      <c r="A16151" t="s">
        <v>31668</v>
      </c>
      <c r="B16151" t="s">
        <v>31669</v>
      </c>
      <c r="C16151">
        <v>1</v>
      </c>
      <c r="D16151">
        <v>0</v>
      </c>
      <c r="E16151">
        <v>0</v>
      </c>
      <c r="F16151">
        <v>0</v>
      </c>
      <c r="G16151" t="s">
        <v>22</v>
      </c>
    </row>
    <row r="16152" spans="1:7" x14ac:dyDescent="0.25">
      <c r="A16152" t="s">
        <v>31670</v>
      </c>
      <c r="B16152" t="s">
        <v>31671</v>
      </c>
      <c r="C16152">
        <v>3</v>
      </c>
      <c r="D16152">
        <v>0</v>
      </c>
      <c r="E16152">
        <v>0</v>
      </c>
      <c r="F16152">
        <v>0</v>
      </c>
      <c r="G16152" t="s">
        <v>22</v>
      </c>
    </row>
    <row r="16153" spans="1:7" x14ac:dyDescent="0.25">
      <c r="A16153" t="s">
        <v>31672</v>
      </c>
      <c r="B16153" t="s">
        <v>31673</v>
      </c>
      <c r="C16153">
        <v>10</v>
      </c>
      <c r="D16153">
        <v>0</v>
      </c>
      <c r="E16153">
        <v>0</v>
      </c>
      <c r="F16153">
        <v>0</v>
      </c>
      <c r="G16153" t="s">
        <v>22</v>
      </c>
    </row>
    <row r="16154" spans="1:7" x14ac:dyDescent="0.25">
      <c r="A16154" t="s">
        <v>31674</v>
      </c>
      <c r="B16154" t="s">
        <v>31675</v>
      </c>
      <c r="C16154">
        <v>0</v>
      </c>
      <c r="D16154">
        <v>0</v>
      </c>
      <c r="E16154">
        <v>0</v>
      </c>
      <c r="F16154">
        <v>0</v>
      </c>
      <c r="G16154" t="s">
        <v>22</v>
      </c>
    </row>
    <row r="16155" spans="1:7" x14ac:dyDescent="0.25">
      <c r="A16155" t="s">
        <v>31676</v>
      </c>
      <c r="B16155" t="s">
        <v>31677</v>
      </c>
      <c r="C16155">
        <v>0</v>
      </c>
      <c r="D16155">
        <v>0</v>
      </c>
      <c r="E16155">
        <v>11.56</v>
      </c>
      <c r="F16155">
        <v>0</v>
      </c>
      <c r="G16155" t="s">
        <v>22</v>
      </c>
    </row>
    <row r="16156" spans="1:7" x14ac:dyDescent="0.25">
      <c r="A16156" t="s">
        <v>31678</v>
      </c>
      <c r="B16156" t="s">
        <v>31679</v>
      </c>
      <c r="C16156">
        <v>0</v>
      </c>
      <c r="D16156">
        <v>0</v>
      </c>
      <c r="E16156">
        <v>0</v>
      </c>
      <c r="F16156">
        <v>0</v>
      </c>
      <c r="G16156" t="s">
        <v>22</v>
      </c>
    </row>
    <row r="16157" spans="1:7" x14ac:dyDescent="0.25">
      <c r="A16157" t="s">
        <v>31680</v>
      </c>
      <c r="B16157" t="s">
        <v>31681</v>
      </c>
      <c r="C16157">
        <v>0</v>
      </c>
      <c r="D16157">
        <v>79.81</v>
      </c>
      <c r="E16157">
        <v>19.225000000000001</v>
      </c>
      <c r="F16157">
        <v>19.225000000000001</v>
      </c>
      <c r="G16157" t="s">
        <v>22</v>
      </c>
    </row>
    <row r="16158" spans="1:7" x14ac:dyDescent="0.25">
      <c r="A16158" t="s">
        <v>31682</v>
      </c>
      <c r="B16158" t="s">
        <v>23668</v>
      </c>
      <c r="C16158">
        <v>0</v>
      </c>
      <c r="D16158">
        <v>0</v>
      </c>
      <c r="E16158">
        <v>129.35599999999999</v>
      </c>
      <c r="F16158">
        <v>51.18</v>
      </c>
      <c r="G16158" t="s">
        <v>22</v>
      </c>
    </row>
    <row r="16159" spans="1:7" x14ac:dyDescent="0.25">
      <c r="A16159" t="s">
        <v>31683</v>
      </c>
      <c r="B16159" t="s">
        <v>31684</v>
      </c>
      <c r="C16159">
        <v>43</v>
      </c>
      <c r="D16159">
        <v>0</v>
      </c>
      <c r="E16159">
        <v>0.15</v>
      </c>
      <c r="F16159">
        <v>0.38080000000000003</v>
      </c>
      <c r="G16159" t="s">
        <v>22</v>
      </c>
    </row>
    <row r="16160" spans="1:7" x14ac:dyDescent="0.25">
      <c r="A16160" t="s">
        <v>31685</v>
      </c>
      <c r="B16160" t="s">
        <v>31686</v>
      </c>
      <c r="C16160">
        <v>1</v>
      </c>
      <c r="D16160">
        <v>45.27</v>
      </c>
      <c r="E16160">
        <v>12.672000000000001</v>
      </c>
      <c r="F16160">
        <v>10.738</v>
      </c>
      <c r="G16160" t="s">
        <v>33</v>
      </c>
    </row>
    <row r="16161" spans="1:7" x14ac:dyDescent="0.25">
      <c r="A16161" t="s">
        <v>31687</v>
      </c>
      <c r="B16161" t="s">
        <v>23280</v>
      </c>
      <c r="C16161">
        <v>2</v>
      </c>
      <c r="D16161">
        <v>379.65</v>
      </c>
      <c r="E16161">
        <v>82.676000000000002</v>
      </c>
      <c r="F16161">
        <v>33.758000000000003</v>
      </c>
      <c r="G16161" t="s">
        <v>312</v>
      </c>
    </row>
    <row r="16162" spans="1:7" x14ac:dyDescent="0.25">
      <c r="A16162" t="s">
        <v>31688</v>
      </c>
      <c r="B16162" t="s">
        <v>31689</v>
      </c>
      <c r="C16162">
        <v>20</v>
      </c>
      <c r="D16162">
        <v>0</v>
      </c>
      <c r="E16162">
        <v>4.04</v>
      </c>
      <c r="F16162">
        <v>3.05</v>
      </c>
      <c r="G16162" t="s">
        <v>22</v>
      </c>
    </row>
    <row r="16163" spans="1:7" x14ac:dyDescent="0.25">
      <c r="A16163" t="s">
        <v>31690</v>
      </c>
      <c r="B16163" t="s">
        <v>31691</v>
      </c>
      <c r="C16163">
        <v>1</v>
      </c>
      <c r="D16163">
        <v>112.77</v>
      </c>
      <c r="E16163">
        <v>27.181999999999999</v>
      </c>
      <c r="F16163">
        <v>27.181999999999999</v>
      </c>
      <c r="G16163" t="s">
        <v>22</v>
      </c>
    </row>
    <row r="16164" spans="1:7" x14ac:dyDescent="0.25">
      <c r="A16164" t="s">
        <v>31692</v>
      </c>
      <c r="B16164" t="s">
        <v>31693</v>
      </c>
      <c r="C16164">
        <v>1</v>
      </c>
      <c r="D16164">
        <v>222.72</v>
      </c>
      <c r="E16164">
        <v>51.997999999999998</v>
      </c>
      <c r="F16164">
        <v>51.997999999999998</v>
      </c>
      <c r="G16164" t="s">
        <v>312</v>
      </c>
    </row>
    <row r="16165" spans="1:7" x14ac:dyDescent="0.25">
      <c r="A16165" t="s">
        <v>31694</v>
      </c>
      <c r="B16165" t="s">
        <v>31695</v>
      </c>
      <c r="C16165">
        <v>9</v>
      </c>
      <c r="D16165">
        <v>183.28</v>
      </c>
      <c r="E16165">
        <v>31.907</v>
      </c>
      <c r="F16165">
        <v>31.907</v>
      </c>
      <c r="G16165" t="s">
        <v>312</v>
      </c>
    </row>
    <row r="16166" spans="1:7" x14ac:dyDescent="0.25">
      <c r="A16166" t="s">
        <v>31696</v>
      </c>
      <c r="B16166" t="s">
        <v>31697</v>
      </c>
      <c r="C16166">
        <v>3</v>
      </c>
      <c r="D16166">
        <v>364.2</v>
      </c>
      <c r="E16166">
        <v>18.506</v>
      </c>
      <c r="F16166">
        <v>17.460999999999999</v>
      </c>
      <c r="G16166" t="s">
        <v>312</v>
      </c>
    </row>
    <row r="16167" spans="1:7" x14ac:dyDescent="0.25">
      <c r="A16167" t="s">
        <v>31698</v>
      </c>
      <c r="B16167" t="s">
        <v>31699</v>
      </c>
      <c r="C16167">
        <v>5</v>
      </c>
      <c r="D16167">
        <v>97.54</v>
      </c>
      <c r="E16167">
        <v>51.71</v>
      </c>
      <c r="F16167">
        <v>52.136000000000003</v>
      </c>
      <c r="G16167" t="s">
        <v>33</v>
      </c>
    </row>
    <row r="16168" spans="1:7" x14ac:dyDescent="0.25">
      <c r="A16168" t="s">
        <v>31700</v>
      </c>
      <c r="B16168" t="s">
        <v>31701</v>
      </c>
      <c r="C16168">
        <v>0</v>
      </c>
      <c r="D16168">
        <v>0</v>
      </c>
      <c r="E16168">
        <v>1.5960000000000001</v>
      </c>
      <c r="F16168">
        <v>1.0449999999999999</v>
      </c>
      <c r="G16168" t="s">
        <v>22</v>
      </c>
    </row>
    <row r="16169" spans="1:7" x14ac:dyDescent="0.25">
      <c r="A16169" t="s">
        <v>31702</v>
      </c>
      <c r="B16169" t="s">
        <v>31703</v>
      </c>
      <c r="C16169">
        <v>0</v>
      </c>
      <c r="D16169">
        <v>0</v>
      </c>
      <c r="E16169">
        <v>1.5960000000000001</v>
      </c>
      <c r="F16169">
        <v>1.0449999999999999</v>
      </c>
      <c r="G16169" t="s">
        <v>22</v>
      </c>
    </row>
    <row r="16170" spans="1:7" x14ac:dyDescent="0.25">
      <c r="A16170" t="s">
        <v>31704</v>
      </c>
      <c r="B16170" t="s">
        <v>31705</v>
      </c>
      <c r="C16170">
        <v>0</v>
      </c>
      <c r="D16170">
        <v>0</v>
      </c>
      <c r="E16170">
        <v>1.5960000000000001</v>
      </c>
      <c r="F16170">
        <v>0</v>
      </c>
      <c r="G16170" t="s">
        <v>22</v>
      </c>
    </row>
    <row r="16171" spans="1:7" x14ac:dyDescent="0.25">
      <c r="A16171" t="s">
        <v>31706</v>
      </c>
      <c r="B16171" t="s">
        <v>31707</v>
      </c>
      <c r="C16171">
        <v>0</v>
      </c>
      <c r="D16171">
        <v>0</v>
      </c>
      <c r="E16171">
        <v>62</v>
      </c>
      <c r="F16171">
        <v>62</v>
      </c>
      <c r="G16171" t="s">
        <v>22</v>
      </c>
    </row>
    <row r="16172" spans="1:7" x14ac:dyDescent="0.25">
      <c r="A16172" t="s">
        <v>31708</v>
      </c>
      <c r="B16172" t="s">
        <v>31709</v>
      </c>
      <c r="C16172">
        <v>0</v>
      </c>
      <c r="D16172">
        <v>0</v>
      </c>
      <c r="E16172">
        <v>2.79</v>
      </c>
      <c r="F16172">
        <v>2.79</v>
      </c>
      <c r="G16172" t="s">
        <v>22</v>
      </c>
    </row>
    <row r="16173" spans="1:7" x14ac:dyDescent="0.25">
      <c r="A16173" t="s">
        <v>31710</v>
      </c>
      <c r="B16173" t="s">
        <v>31711</v>
      </c>
      <c r="C16173">
        <v>0</v>
      </c>
      <c r="D16173">
        <v>0</v>
      </c>
      <c r="E16173">
        <v>0</v>
      </c>
      <c r="F16173">
        <v>0</v>
      </c>
      <c r="G16173" t="s">
        <v>22</v>
      </c>
    </row>
    <row r="16174" spans="1:7" x14ac:dyDescent="0.25">
      <c r="A16174" t="s">
        <v>31712</v>
      </c>
      <c r="B16174" t="s">
        <v>795</v>
      </c>
      <c r="C16174">
        <v>1</v>
      </c>
      <c r="D16174">
        <v>0</v>
      </c>
      <c r="E16174">
        <v>53.881</v>
      </c>
      <c r="F16174">
        <v>9.7010000000000005</v>
      </c>
      <c r="G16174" t="s">
        <v>22</v>
      </c>
    </row>
    <row r="16175" spans="1:7" x14ac:dyDescent="0.25">
      <c r="A16175" t="s">
        <v>31713</v>
      </c>
      <c r="B16175" t="s">
        <v>31714</v>
      </c>
      <c r="C16175">
        <v>0</v>
      </c>
      <c r="D16175">
        <v>0</v>
      </c>
      <c r="E16175">
        <v>33.201999999999998</v>
      </c>
      <c r="F16175">
        <v>10.48</v>
      </c>
      <c r="G16175" t="s">
        <v>22</v>
      </c>
    </row>
    <row r="16176" spans="1:7" x14ac:dyDescent="0.25">
      <c r="A16176" t="s">
        <v>31715</v>
      </c>
      <c r="B16176" t="s">
        <v>29400</v>
      </c>
      <c r="C16176">
        <v>5</v>
      </c>
      <c r="D16176">
        <v>429.91</v>
      </c>
      <c r="E16176">
        <v>41.84</v>
      </c>
      <c r="F16176">
        <v>41.84</v>
      </c>
      <c r="G16176" t="s">
        <v>33</v>
      </c>
    </row>
    <row r="16177" spans="1:7" x14ac:dyDescent="0.25">
      <c r="A16177" t="s">
        <v>31716</v>
      </c>
      <c r="B16177" t="s">
        <v>31717</v>
      </c>
      <c r="C16177">
        <v>1</v>
      </c>
      <c r="D16177">
        <v>184.64</v>
      </c>
      <c r="E16177">
        <v>43.173000000000002</v>
      </c>
      <c r="F16177">
        <v>43.445999999999998</v>
      </c>
      <c r="G16177" t="s">
        <v>312</v>
      </c>
    </row>
    <row r="16178" spans="1:7" x14ac:dyDescent="0.25">
      <c r="A16178" t="s">
        <v>31718</v>
      </c>
      <c r="B16178" t="s">
        <v>31719</v>
      </c>
      <c r="C16178">
        <v>0</v>
      </c>
      <c r="D16178">
        <v>455.94</v>
      </c>
      <c r="E16178">
        <v>58.649000000000001</v>
      </c>
      <c r="F16178">
        <v>58.649000000000001</v>
      </c>
      <c r="G16178" t="s">
        <v>312</v>
      </c>
    </row>
    <row r="16179" spans="1:7" x14ac:dyDescent="0.25">
      <c r="A16179" t="s">
        <v>31720</v>
      </c>
      <c r="B16179" t="s">
        <v>31721</v>
      </c>
      <c r="C16179">
        <v>1</v>
      </c>
      <c r="D16179">
        <v>203.54</v>
      </c>
      <c r="E16179">
        <v>30.135000000000002</v>
      </c>
      <c r="F16179">
        <v>30.167999999999999</v>
      </c>
      <c r="G16179" t="s">
        <v>312</v>
      </c>
    </row>
    <row r="16180" spans="1:7" x14ac:dyDescent="0.25">
      <c r="A16180" t="s">
        <v>31722</v>
      </c>
      <c r="B16180" t="s">
        <v>24899</v>
      </c>
      <c r="C16180">
        <v>0</v>
      </c>
      <c r="D16180">
        <v>354.9</v>
      </c>
      <c r="E16180">
        <v>54.890999999999998</v>
      </c>
      <c r="F16180">
        <v>56.819000000000003</v>
      </c>
      <c r="G16180" t="s">
        <v>33</v>
      </c>
    </row>
    <row r="16181" spans="1:7" x14ac:dyDescent="0.25">
      <c r="A16181" t="s">
        <v>31723</v>
      </c>
      <c r="B16181" t="s">
        <v>31724</v>
      </c>
      <c r="C16181">
        <v>0</v>
      </c>
      <c r="D16181">
        <v>105.13</v>
      </c>
      <c r="E16181">
        <v>9.548</v>
      </c>
      <c r="F16181">
        <v>0</v>
      </c>
      <c r="G16181" t="s">
        <v>33</v>
      </c>
    </row>
    <row r="16182" spans="1:7" x14ac:dyDescent="0.25">
      <c r="A16182" t="s">
        <v>31725</v>
      </c>
      <c r="B16182" t="s">
        <v>31726</v>
      </c>
      <c r="C16182">
        <v>5</v>
      </c>
      <c r="D16182">
        <v>155.85</v>
      </c>
      <c r="E16182">
        <v>6.5540000000000003</v>
      </c>
      <c r="F16182">
        <v>2.6389999999999998</v>
      </c>
      <c r="G16182" t="s">
        <v>22</v>
      </c>
    </row>
    <row r="16183" spans="1:7" x14ac:dyDescent="0.25">
      <c r="A16183" t="s">
        <v>31727</v>
      </c>
      <c r="B16183" t="s">
        <v>31728</v>
      </c>
      <c r="C16183">
        <v>1</v>
      </c>
      <c r="D16183">
        <v>216.84</v>
      </c>
      <c r="E16183">
        <v>17.498999999999999</v>
      </c>
      <c r="F16183">
        <v>8.7379999999999995</v>
      </c>
      <c r="G16183" t="s">
        <v>22</v>
      </c>
    </row>
    <row r="16184" spans="1:7" x14ac:dyDescent="0.25">
      <c r="A16184" t="s">
        <v>31729</v>
      </c>
      <c r="B16184" t="s">
        <v>31730</v>
      </c>
      <c r="C16184">
        <v>2</v>
      </c>
      <c r="D16184">
        <v>464.12</v>
      </c>
      <c r="E16184">
        <v>58.396000000000001</v>
      </c>
      <c r="F16184">
        <v>58.396000000000001</v>
      </c>
      <c r="G16184" t="s">
        <v>312</v>
      </c>
    </row>
    <row r="16185" spans="1:7" x14ac:dyDescent="0.25">
      <c r="A16185" t="s">
        <v>31731</v>
      </c>
      <c r="B16185" t="s">
        <v>31732</v>
      </c>
      <c r="C16185">
        <v>0</v>
      </c>
      <c r="D16185">
        <v>372.73</v>
      </c>
      <c r="E16185">
        <v>57.079000000000001</v>
      </c>
      <c r="F16185">
        <v>65.146000000000001</v>
      </c>
      <c r="G16185" t="s">
        <v>312</v>
      </c>
    </row>
    <row r="16186" spans="1:7" x14ac:dyDescent="0.25">
      <c r="A16186" t="s">
        <v>31733</v>
      </c>
      <c r="B16186" t="s">
        <v>31734</v>
      </c>
      <c r="C16186">
        <v>2</v>
      </c>
      <c r="D16186">
        <v>621.46</v>
      </c>
      <c r="E16186">
        <v>225</v>
      </c>
      <c r="F16186">
        <v>225</v>
      </c>
      <c r="G16186" t="s">
        <v>22</v>
      </c>
    </row>
    <row r="16187" spans="1:7" x14ac:dyDescent="0.25">
      <c r="A16187" t="s">
        <v>31735</v>
      </c>
      <c r="B16187" t="s">
        <v>31736</v>
      </c>
      <c r="C16187">
        <v>0</v>
      </c>
      <c r="D16187">
        <v>1205.49</v>
      </c>
      <c r="E16187">
        <v>384.762</v>
      </c>
      <c r="F16187">
        <v>373.87200000000001</v>
      </c>
      <c r="G16187" t="s">
        <v>312</v>
      </c>
    </row>
    <row r="16188" spans="1:7" x14ac:dyDescent="0.25">
      <c r="A16188" t="s">
        <v>31737</v>
      </c>
      <c r="B16188" t="s">
        <v>31738</v>
      </c>
      <c r="C16188">
        <v>0</v>
      </c>
      <c r="D16188">
        <v>0</v>
      </c>
      <c r="E16188">
        <v>26.914000000000001</v>
      </c>
      <c r="F16188">
        <v>13.724</v>
      </c>
      <c r="G16188" t="s">
        <v>22</v>
      </c>
    </row>
    <row r="16189" spans="1:7" x14ac:dyDescent="0.25">
      <c r="A16189" t="s">
        <v>31739</v>
      </c>
      <c r="B16189" t="s">
        <v>21555</v>
      </c>
      <c r="C16189">
        <v>1</v>
      </c>
      <c r="D16189">
        <v>346.3</v>
      </c>
      <c r="E16189">
        <v>57.594000000000001</v>
      </c>
      <c r="F16189">
        <v>57.594000000000001</v>
      </c>
      <c r="G16189" t="s">
        <v>312</v>
      </c>
    </row>
    <row r="16190" spans="1:7" x14ac:dyDescent="0.25">
      <c r="A16190" t="s">
        <v>31740</v>
      </c>
      <c r="B16190" t="s">
        <v>31741</v>
      </c>
      <c r="C16190">
        <v>0</v>
      </c>
      <c r="D16190">
        <v>0</v>
      </c>
      <c r="E16190">
        <v>43.005000000000003</v>
      </c>
      <c r="F16190">
        <v>17.702999999999999</v>
      </c>
      <c r="G16190" t="s">
        <v>22</v>
      </c>
    </row>
    <row r="16191" spans="1:7" x14ac:dyDescent="0.25">
      <c r="A16191" t="s">
        <v>31742</v>
      </c>
      <c r="B16191" t="s">
        <v>31743</v>
      </c>
      <c r="C16191">
        <v>0</v>
      </c>
      <c r="D16191">
        <v>390.81</v>
      </c>
      <c r="E16191">
        <v>40.805999999999997</v>
      </c>
      <c r="F16191">
        <v>39.255000000000003</v>
      </c>
      <c r="G16191" t="s">
        <v>33</v>
      </c>
    </row>
    <row r="16192" spans="1:7" x14ac:dyDescent="0.25">
      <c r="A16192" t="s">
        <v>31744</v>
      </c>
      <c r="B16192" t="s">
        <v>31745</v>
      </c>
      <c r="C16192">
        <v>0</v>
      </c>
      <c r="D16192">
        <v>0</v>
      </c>
      <c r="E16192">
        <v>36.69</v>
      </c>
      <c r="F16192">
        <v>0</v>
      </c>
      <c r="G16192" t="s">
        <v>22</v>
      </c>
    </row>
    <row r="16193" spans="1:7" x14ac:dyDescent="0.25">
      <c r="A16193" t="s">
        <v>31746</v>
      </c>
      <c r="B16193" t="s">
        <v>18556</v>
      </c>
      <c r="C16193">
        <v>0</v>
      </c>
      <c r="D16193">
        <v>0</v>
      </c>
      <c r="E16193">
        <v>18.744</v>
      </c>
      <c r="F16193">
        <v>0</v>
      </c>
      <c r="G16193" t="s">
        <v>22</v>
      </c>
    </row>
    <row r="16194" spans="1:7" x14ac:dyDescent="0.25">
      <c r="A16194" t="s">
        <v>31747</v>
      </c>
      <c r="B16194" t="s">
        <v>31748</v>
      </c>
      <c r="C16194">
        <v>0</v>
      </c>
      <c r="D16194">
        <v>0</v>
      </c>
      <c r="E16194">
        <v>5.8979999999999997</v>
      </c>
      <c r="F16194">
        <v>2.6179999999999999</v>
      </c>
      <c r="G16194" t="s">
        <v>22</v>
      </c>
    </row>
    <row r="16195" spans="1:7" x14ac:dyDescent="0.25">
      <c r="A16195" t="s">
        <v>31749</v>
      </c>
      <c r="B16195" t="s">
        <v>31750</v>
      </c>
      <c r="C16195">
        <v>0</v>
      </c>
      <c r="D16195">
        <v>0</v>
      </c>
      <c r="E16195">
        <v>7.6269999999999998</v>
      </c>
      <c r="F16195">
        <v>2.0299999999999998</v>
      </c>
      <c r="G16195" t="s">
        <v>22</v>
      </c>
    </row>
    <row r="16196" spans="1:7" x14ac:dyDescent="0.25">
      <c r="A16196" t="s">
        <v>31751</v>
      </c>
      <c r="B16196" t="s">
        <v>31752</v>
      </c>
      <c r="C16196">
        <v>0</v>
      </c>
      <c r="D16196">
        <v>514.99</v>
      </c>
      <c r="E16196">
        <v>51.277999999999999</v>
      </c>
      <c r="F16196">
        <v>55.284999999999997</v>
      </c>
      <c r="G16196" t="s">
        <v>312</v>
      </c>
    </row>
    <row r="16197" spans="1:7" x14ac:dyDescent="0.25">
      <c r="A16197" t="s">
        <v>31753</v>
      </c>
      <c r="B16197" t="s">
        <v>31754</v>
      </c>
      <c r="C16197">
        <v>0</v>
      </c>
      <c r="D16197">
        <v>0</v>
      </c>
      <c r="E16197">
        <v>42.591000000000001</v>
      </c>
      <c r="F16197">
        <v>18.526</v>
      </c>
      <c r="G16197" t="s">
        <v>22</v>
      </c>
    </row>
    <row r="16198" spans="1:7" x14ac:dyDescent="0.25">
      <c r="A16198" t="s">
        <v>31755</v>
      </c>
      <c r="B16198" t="s">
        <v>24753</v>
      </c>
      <c r="C16198">
        <v>0</v>
      </c>
      <c r="D16198">
        <v>384.95</v>
      </c>
      <c r="E16198">
        <v>55.076000000000001</v>
      </c>
      <c r="F16198">
        <v>54.192999999999998</v>
      </c>
      <c r="G16198" t="s">
        <v>33</v>
      </c>
    </row>
    <row r="16199" spans="1:7" x14ac:dyDescent="0.25">
      <c r="A16199" t="s">
        <v>31756</v>
      </c>
      <c r="B16199" t="s">
        <v>24753</v>
      </c>
      <c r="C16199">
        <v>0</v>
      </c>
      <c r="D16199">
        <v>0</v>
      </c>
      <c r="E16199">
        <v>46.860999999999997</v>
      </c>
      <c r="F16199">
        <v>13.552</v>
      </c>
      <c r="G16199" t="s">
        <v>22</v>
      </c>
    </row>
    <row r="16200" spans="1:7" x14ac:dyDescent="0.25">
      <c r="A16200" t="s">
        <v>31757</v>
      </c>
      <c r="B16200" t="s">
        <v>24753</v>
      </c>
      <c r="C16200">
        <v>1</v>
      </c>
      <c r="D16200">
        <v>406.13</v>
      </c>
      <c r="E16200">
        <v>57.923999999999999</v>
      </c>
      <c r="F16200">
        <v>56.555999999999997</v>
      </c>
      <c r="G16200" t="s">
        <v>22</v>
      </c>
    </row>
    <row r="16201" spans="1:7" x14ac:dyDescent="0.25">
      <c r="A16201" t="s">
        <v>31758</v>
      </c>
      <c r="B16201" t="s">
        <v>31759</v>
      </c>
      <c r="C16201">
        <v>1</v>
      </c>
      <c r="D16201">
        <v>732.91</v>
      </c>
      <c r="E16201">
        <v>121.88800000000001</v>
      </c>
      <c r="F16201">
        <v>121.88800000000001</v>
      </c>
      <c r="G16201" t="s">
        <v>33</v>
      </c>
    </row>
    <row r="16202" spans="1:7" x14ac:dyDescent="0.25">
      <c r="A16202" t="s">
        <v>31760</v>
      </c>
      <c r="B16202" t="s">
        <v>29766</v>
      </c>
      <c r="C16202">
        <v>3</v>
      </c>
      <c r="D16202">
        <v>353.67</v>
      </c>
      <c r="E16202">
        <v>111.471</v>
      </c>
      <c r="F16202">
        <v>109.194</v>
      </c>
      <c r="G16202" t="s">
        <v>33</v>
      </c>
    </row>
    <row r="16203" spans="1:7" x14ac:dyDescent="0.25">
      <c r="A16203" t="s">
        <v>31761</v>
      </c>
      <c r="B16203" t="s">
        <v>31762</v>
      </c>
      <c r="C16203">
        <v>0</v>
      </c>
      <c r="D16203">
        <v>474.81</v>
      </c>
      <c r="E16203">
        <v>147.643</v>
      </c>
      <c r="F16203">
        <v>140.26300000000001</v>
      </c>
      <c r="G16203" t="s">
        <v>312</v>
      </c>
    </row>
    <row r="16204" spans="1:7" x14ac:dyDescent="0.25">
      <c r="A16204" t="s">
        <v>31763</v>
      </c>
      <c r="B16204" t="s">
        <v>31764</v>
      </c>
      <c r="C16204">
        <v>0</v>
      </c>
      <c r="D16204">
        <v>0</v>
      </c>
      <c r="E16204">
        <v>9.3539999999999992</v>
      </c>
      <c r="F16204">
        <v>11.5344</v>
      </c>
      <c r="G16204" t="s">
        <v>22</v>
      </c>
    </row>
    <row r="16205" spans="1:7" x14ac:dyDescent="0.25">
      <c r="A16205" t="s">
        <v>31765</v>
      </c>
      <c r="B16205" t="s">
        <v>31766</v>
      </c>
      <c r="C16205">
        <v>1</v>
      </c>
      <c r="D16205">
        <v>85.36</v>
      </c>
      <c r="E16205">
        <v>30.852</v>
      </c>
      <c r="F16205">
        <v>29.997</v>
      </c>
      <c r="G16205" t="s">
        <v>312</v>
      </c>
    </row>
    <row r="16206" spans="1:7" x14ac:dyDescent="0.25">
      <c r="A16206" t="s">
        <v>31767</v>
      </c>
      <c r="B16206" t="s">
        <v>31768</v>
      </c>
      <c r="C16206">
        <v>0</v>
      </c>
      <c r="D16206">
        <v>0</v>
      </c>
      <c r="E16206">
        <v>30.13</v>
      </c>
      <c r="F16206">
        <v>11.705</v>
      </c>
      <c r="G16206" t="s">
        <v>22</v>
      </c>
    </row>
    <row r="16207" spans="1:7" x14ac:dyDescent="0.25">
      <c r="A16207" t="s">
        <v>31769</v>
      </c>
      <c r="B16207" t="s">
        <v>31770</v>
      </c>
      <c r="C16207">
        <v>0</v>
      </c>
      <c r="D16207">
        <v>0</v>
      </c>
      <c r="E16207">
        <v>0</v>
      </c>
      <c r="F16207">
        <v>0</v>
      </c>
      <c r="G16207" t="s">
        <v>22</v>
      </c>
    </row>
    <row r="16208" spans="1:7" x14ac:dyDescent="0.25">
      <c r="A16208" t="s">
        <v>31771</v>
      </c>
      <c r="B16208" t="s">
        <v>1140</v>
      </c>
      <c r="C16208">
        <v>0</v>
      </c>
      <c r="D16208">
        <v>245.88</v>
      </c>
      <c r="E16208">
        <v>28.308</v>
      </c>
      <c r="F16208">
        <v>28.308</v>
      </c>
      <c r="G16208" t="s">
        <v>33</v>
      </c>
    </row>
    <row r="16209" spans="1:7" x14ac:dyDescent="0.25">
      <c r="A16209" t="s">
        <v>31772</v>
      </c>
      <c r="B16209" t="s">
        <v>17913</v>
      </c>
      <c r="C16209">
        <v>0</v>
      </c>
      <c r="D16209">
        <v>335.28</v>
      </c>
      <c r="E16209">
        <v>18.649999999999999</v>
      </c>
      <c r="F16209">
        <v>18.649999999999999</v>
      </c>
      <c r="G16209" t="s">
        <v>22</v>
      </c>
    </row>
    <row r="16210" spans="1:7" x14ac:dyDescent="0.25">
      <c r="A16210" t="s">
        <v>31773</v>
      </c>
      <c r="B16210" t="s">
        <v>31774</v>
      </c>
      <c r="C16210">
        <v>4</v>
      </c>
      <c r="D16210">
        <v>255.3</v>
      </c>
      <c r="E16210">
        <v>45.9</v>
      </c>
      <c r="F16210">
        <v>45.9</v>
      </c>
      <c r="G16210" t="s">
        <v>312</v>
      </c>
    </row>
    <row r="16211" spans="1:7" x14ac:dyDescent="0.25">
      <c r="A16211" t="s">
        <v>31775</v>
      </c>
      <c r="B16211" t="s">
        <v>30408</v>
      </c>
      <c r="C16211">
        <v>0</v>
      </c>
      <c r="D16211">
        <v>53.41</v>
      </c>
      <c r="E16211">
        <v>14.847</v>
      </c>
      <c r="F16211">
        <v>13.64</v>
      </c>
      <c r="G16211" t="s">
        <v>22</v>
      </c>
    </row>
    <row r="16212" spans="1:7" x14ac:dyDescent="0.25">
      <c r="A16212" t="s">
        <v>31776</v>
      </c>
      <c r="B16212" t="s">
        <v>31007</v>
      </c>
      <c r="C16212">
        <v>0</v>
      </c>
      <c r="D16212">
        <v>0</v>
      </c>
      <c r="E16212">
        <v>20.879000000000001</v>
      </c>
      <c r="F16212">
        <v>2.4430000000000001</v>
      </c>
      <c r="G16212" t="s">
        <v>22</v>
      </c>
    </row>
    <row r="16213" spans="1:7" x14ac:dyDescent="0.25">
      <c r="A16213" t="s">
        <v>31777</v>
      </c>
      <c r="B16213" t="s">
        <v>31778</v>
      </c>
      <c r="C16213">
        <v>710</v>
      </c>
      <c r="D16213">
        <v>0</v>
      </c>
      <c r="E16213">
        <v>2.99</v>
      </c>
      <c r="F16213">
        <v>2.99</v>
      </c>
      <c r="G16213" t="s">
        <v>22</v>
      </c>
    </row>
    <row r="16214" spans="1:7" x14ac:dyDescent="0.25">
      <c r="A16214" t="s">
        <v>31779</v>
      </c>
      <c r="B16214" t="s">
        <v>31780</v>
      </c>
      <c r="C16214">
        <v>0</v>
      </c>
      <c r="D16214">
        <v>0</v>
      </c>
      <c r="E16214">
        <v>0</v>
      </c>
      <c r="F16214">
        <v>0</v>
      </c>
      <c r="G16214" t="s">
        <v>22</v>
      </c>
    </row>
    <row r="16215" spans="1:7" x14ac:dyDescent="0.25">
      <c r="A16215" t="s">
        <v>31781</v>
      </c>
      <c r="B16215" t="s">
        <v>31782</v>
      </c>
      <c r="C16215">
        <v>0</v>
      </c>
      <c r="D16215">
        <v>0</v>
      </c>
      <c r="E16215">
        <v>9</v>
      </c>
      <c r="F16215">
        <v>9</v>
      </c>
      <c r="G16215" t="s">
        <v>22</v>
      </c>
    </row>
    <row r="16216" spans="1:7" x14ac:dyDescent="0.25">
      <c r="A16216" t="s">
        <v>31783</v>
      </c>
      <c r="B16216" t="s">
        <v>73</v>
      </c>
      <c r="C16216">
        <v>7</v>
      </c>
      <c r="D16216">
        <v>457</v>
      </c>
      <c r="E16216">
        <v>16.219000000000001</v>
      </c>
      <c r="F16216">
        <v>16.219000000000001</v>
      </c>
      <c r="G16216" t="s">
        <v>22</v>
      </c>
    </row>
    <row r="16217" spans="1:7" x14ac:dyDescent="0.25">
      <c r="A16217" t="s">
        <v>31784</v>
      </c>
      <c r="B16217" t="s">
        <v>31785</v>
      </c>
      <c r="C16217">
        <v>0</v>
      </c>
      <c r="D16217">
        <v>30.68</v>
      </c>
      <c r="E16217">
        <v>11.552</v>
      </c>
      <c r="F16217">
        <v>12.62</v>
      </c>
      <c r="G16217" t="s">
        <v>22</v>
      </c>
    </row>
    <row r="16218" spans="1:7" x14ac:dyDescent="0.25">
      <c r="A16218" t="s">
        <v>31786</v>
      </c>
      <c r="B16218" t="s">
        <v>31787</v>
      </c>
      <c r="C16218">
        <v>0</v>
      </c>
      <c r="D16218">
        <v>0</v>
      </c>
      <c r="E16218">
        <v>48.307000000000002</v>
      </c>
      <c r="F16218">
        <v>0</v>
      </c>
      <c r="G16218" t="s">
        <v>312</v>
      </c>
    </row>
    <row r="16219" spans="1:7" x14ac:dyDescent="0.25">
      <c r="A16219" t="s">
        <v>31788</v>
      </c>
      <c r="B16219" t="s">
        <v>31789</v>
      </c>
      <c r="C16219">
        <v>0</v>
      </c>
      <c r="D16219">
        <v>0</v>
      </c>
      <c r="E16219">
        <v>0</v>
      </c>
      <c r="F16219">
        <v>0</v>
      </c>
      <c r="G16219" t="s">
        <v>22</v>
      </c>
    </row>
    <row r="16220" spans="1:7" x14ac:dyDescent="0.25">
      <c r="A16220" t="s">
        <v>31790</v>
      </c>
      <c r="B16220" t="s">
        <v>31791</v>
      </c>
      <c r="C16220">
        <v>0</v>
      </c>
      <c r="D16220">
        <v>236.02</v>
      </c>
      <c r="E16220">
        <v>11.333</v>
      </c>
      <c r="F16220">
        <v>13.542</v>
      </c>
      <c r="G16220" t="s">
        <v>22</v>
      </c>
    </row>
    <row r="16221" spans="1:7" x14ac:dyDescent="0.25">
      <c r="A16221" t="s">
        <v>31792</v>
      </c>
      <c r="B16221" t="s">
        <v>31793</v>
      </c>
      <c r="C16221">
        <v>0</v>
      </c>
      <c r="D16221">
        <v>115.9</v>
      </c>
      <c r="E16221">
        <v>47.421999999999997</v>
      </c>
      <c r="F16221">
        <v>16.917999999999999</v>
      </c>
      <c r="G16221" t="s">
        <v>312</v>
      </c>
    </row>
    <row r="16222" spans="1:7" x14ac:dyDescent="0.25">
      <c r="A16222" t="s">
        <v>31794</v>
      </c>
      <c r="B16222" t="s">
        <v>31795</v>
      </c>
      <c r="C16222">
        <v>0</v>
      </c>
      <c r="D16222">
        <v>0</v>
      </c>
      <c r="E16222">
        <v>0</v>
      </c>
      <c r="F16222">
        <v>0</v>
      </c>
      <c r="G16222" t="s">
        <v>22</v>
      </c>
    </row>
    <row r="16223" spans="1:7" x14ac:dyDescent="0.25">
      <c r="A16223" t="s">
        <v>31796</v>
      </c>
      <c r="B16223" t="s">
        <v>31797</v>
      </c>
      <c r="C16223">
        <v>0</v>
      </c>
      <c r="D16223">
        <v>46</v>
      </c>
      <c r="E16223">
        <v>41</v>
      </c>
      <c r="F16223">
        <v>41</v>
      </c>
      <c r="G16223" t="s">
        <v>22</v>
      </c>
    </row>
    <row r="16224" spans="1:7" x14ac:dyDescent="0.25">
      <c r="A16224" t="s">
        <v>31798</v>
      </c>
      <c r="B16224" t="s">
        <v>31799</v>
      </c>
      <c r="C16224">
        <v>0</v>
      </c>
      <c r="D16224">
        <v>33</v>
      </c>
      <c r="E16224">
        <v>20</v>
      </c>
      <c r="F16224">
        <v>20</v>
      </c>
      <c r="G16224" t="s">
        <v>22</v>
      </c>
    </row>
    <row r="16225" spans="1:7" x14ac:dyDescent="0.25">
      <c r="A16225" t="s">
        <v>31800</v>
      </c>
      <c r="B16225" t="s">
        <v>31801</v>
      </c>
      <c r="C16225">
        <v>0</v>
      </c>
      <c r="D16225">
        <v>30</v>
      </c>
      <c r="E16225">
        <v>25</v>
      </c>
      <c r="F16225">
        <v>25</v>
      </c>
      <c r="G16225" t="s">
        <v>22</v>
      </c>
    </row>
    <row r="16226" spans="1:7" x14ac:dyDescent="0.25">
      <c r="A16226" t="s">
        <v>31802</v>
      </c>
      <c r="B16226" t="s">
        <v>31803</v>
      </c>
      <c r="C16226">
        <v>0</v>
      </c>
      <c r="D16226">
        <v>29</v>
      </c>
      <c r="E16226">
        <v>24</v>
      </c>
      <c r="F16226">
        <v>24</v>
      </c>
      <c r="G16226" t="s">
        <v>22</v>
      </c>
    </row>
    <row r="16227" spans="1:7" x14ac:dyDescent="0.25">
      <c r="A16227" t="s">
        <v>31804</v>
      </c>
      <c r="B16227" t="s">
        <v>31805</v>
      </c>
      <c r="C16227">
        <v>0</v>
      </c>
      <c r="D16227">
        <v>0</v>
      </c>
      <c r="E16227">
        <v>0</v>
      </c>
      <c r="F16227">
        <v>0</v>
      </c>
      <c r="G16227" t="s">
        <v>22</v>
      </c>
    </row>
    <row r="16228" spans="1:7" x14ac:dyDescent="0.25">
      <c r="A16228" t="s">
        <v>31806</v>
      </c>
      <c r="B16228" t="s">
        <v>31807</v>
      </c>
      <c r="C16228">
        <v>0</v>
      </c>
      <c r="D16228">
        <v>0</v>
      </c>
      <c r="E16228">
        <v>0</v>
      </c>
      <c r="F16228">
        <v>0</v>
      </c>
      <c r="G16228" t="s">
        <v>22</v>
      </c>
    </row>
    <row r="16229" spans="1:7" x14ac:dyDescent="0.25">
      <c r="A16229" t="s">
        <v>31808</v>
      </c>
      <c r="B16229" t="s">
        <v>31809</v>
      </c>
      <c r="C16229">
        <v>0</v>
      </c>
      <c r="D16229">
        <v>0</v>
      </c>
      <c r="E16229">
        <v>0</v>
      </c>
      <c r="F16229">
        <v>0</v>
      </c>
      <c r="G16229" t="s">
        <v>22</v>
      </c>
    </row>
    <row r="16230" spans="1:7" x14ac:dyDescent="0.25">
      <c r="A16230" t="s">
        <v>31810</v>
      </c>
      <c r="B16230" t="s">
        <v>31811</v>
      </c>
      <c r="C16230">
        <v>0</v>
      </c>
      <c r="D16230">
        <v>33</v>
      </c>
      <c r="E16230">
        <v>30</v>
      </c>
      <c r="F16230">
        <v>30</v>
      </c>
      <c r="G16230" t="s">
        <v>22</v>
      </c>
    </row>
    <row r="16231" spans="1:7" x14ac:dyDescent="0.25">
      <c r="A16231" t="s">
        <v>31812</v>
      </c>
      <c r="B16231" t="s">
        <v>31813</v>
      </c>
      <c r="C16231">
        <v>0</v>
      </c>
      <c r="D16231">
        <v>0</v>
      </c>
      <c r="E16231">
        <v>0</v>
      </c>
      <c r="F16231">
        <v>0</v>
      </c>
      <c r="G16231" t="s">
        <v>22</v>
      </c>
    </row>
    <row r="16232" spans="1:7" x14ac:dyDescent="0.25">
      <c r="A16232" t="s">
        <v>31814</v>
      </c>
      <c r="B16232" t="s">
        <v>31815</v>
      </c>
      <c r="C16232">
        <v>240</v>
      </c>
      <c r="D16232">
        <v>0</v>
      </c>
      <c r="E16232">
        <v>3.4</v>
      </c>
      <c r="F16232">
        <v>3.4</v>
      </c>
      <c r="G16232" t="s">
        <v>22</v>
      </c>
    </row>
    <row r="16233" spans="1:7" x14ac:dyDescent="0.25">
      <c r="A16233" t="s">
        <v>31816</v>
      </c>
      <c r="B16233" t="s">
        <v>31817</v>
      </c>
      <c r="C16233">
        <v>0</v>
      </c>
      <c r="D16233">
        <v>0</v>
      </c>
      <c r="E16233">
        <v>0</v>
      </c>
      <c r="F16233">
        <v>0</v>
      </c>
      <c r="G16233" t="s">
        <v>22</v>
      </c>
    </row>
    <row r="16234" spans="1:7" x14ac:dyDescent="0.25">
      <c r="A16234" t="s">
        <v>31818</v>
      </c>
      <c r="B16234" t="s">
        <v>31819</v>
      </c>
      <c r="C16234">
        <v>57</v>
      </c>
      <c r="D16234">
        <v>7.46</v>
      </c>
      <c r="E16234">
        <v>1.0999999999999999E-2</v>
      </c>
      <c r="F16234">
        <v>7.1999999999999995E-2</v>
      </c>
      <c r="G16234" t="s">
        <v>22</v>
      </c>
    </row>
    <row r="16235" spans="1:7" x14ac:dyDescent="0.25">
      <c r="A16235" t="s">
        <v>31820</v>
      </c>
      <c r="B16235" t="s">
        <v>31821</v>
      </c>
      <c r="C16235">
        <v>0</v>
      </c>
      <c r="D16235">
        <v>0</v>
      </c>
      <c r="E16235">
        <v>21.989000000000001</v>
      </c>
      <c r="F16235">
        <v>8.7159999999999993</v>
      </c>
      <c r="G16235" t="s">
        <v>22</v>
      </c>
    </row>
    <row r="16236" spans="1:7" x14ac:dyDescent="0.25">
      <c r="A16236" t="s">
        <v>31822</v>
      </c>
      <c r="B16236" t="s">
        <v>31823</v>
      </c>
      <c r="C16236">
        <v>0</v>
      </c>
      <c r="D16236">
        <v>771.54</v>
      </c>
      <c r="E16236">
        <v>97.41</v>
      </c>
      <c r="F16236">
        <v>92.44</v>
      </c>
      <c r="G16236" t="s">
        <v>22</v>
      </c>
    </row>
    <row r="16237" spans="1:7" x14ac:dyDescent="0.25">
      <c r="A16237" t="s">
        <v>31824</v>
      </c>
      <c r="B16237" t="s">
        <v>31825</v>
      </c>
      <c r="C16237">
        <v>0</v>
      </c>
      <c r="D16237">
        <v>146.37</v>
      </c>
      <c r="E16237">
        <v>41.542000000000002</v>
      </c>
      <c r="F16237">
        <v>16.611999999999998</v>
      </c>
      <c r="G16237" t="s">
        <v>33</v>
      </c>
    </row>
    <row r="16238" spans="1:7" x14ac:dyDescent="0.25">
      <c r="A16238" t="s">
        <v>31826</v>
      </c>
      <c r="B16238" t="s">
        <v>31827</v>
      </c>
      <c r="C16238">
        <v>0</v>
      </c>
      <c r="D16238">
        <v>0</v>
      </c>
      <c r="E16238">
        <v>0</v>
      </c>
      <c r="F16238">
        <v>0</v>
      </c>
      <c r="G16238" t="s">
        <v>22</v>
      </c>
    </row>
    <row r="16239" spans="1:7" x14ac:dyDescent="0.25">
      <c r="A16239" t="s">
        <v>31828</v>
      </c>
      <c r="B16239" t="s">
        <v>27862</v>
      </c>
      <c r="C16239">
        <v>0</v>
      </c>
      <c r="D16239">
        <v>96.27</v>
      </c>
      <c r="E16239">
        <v>16.478999999999999</v>
      </c>
      <c r="F16239">
        <v>16.478999999999999</v>
      </c>
      <c r="G16239" t="s">
        <v>22</v>
      </c>
    </row>
    <row r="16240" spans="1:7" x14ac:dyDescent="0.25">
      <c r="A16240" t="s">
        <v>31829</v>
      </c>
      <c r="B16240" t="s">
        <v>31830</v>
      </c>
      <c r="C16240">
        <v>0</v>
      </c>
      <c r="D16240">
        <v>0</v>
      </c>
      <c r="E16240">
        <v>0</v>
      </c>
      <c r="F16240">
        <v>0</v>
      </c>
      <c r="G16240" t="s">
        <v>22</v>
      </c>
    </row>
    <row r="16241" spans="1:7" x14ac:dyDescent="0.25">
      <c r="A16241" t="s">
        <v>31831</v>
      </c>
      <c r="B16241" t="s">
        <v>31832</v>
      </c>
      <c r="C16241">
        <v>0</v>
      </c>
      <c r="D16241">
        <v>0</v>
      </c>
      <c r="E16241">
        <v>40.581000000000003</v>
      </c>
      <c r="F16241">
        <v>25.106000000000002</v>
      </c>
      <c r="G16241" t="s">
        <v>22</v>
      </c>
    </row>
    <row r="16242" spans="1:7" x14ac:dyDescent="0.25">
      <c r="A16242" t="s">
        <v>31833</v>
      </c>
      <c r="B16242" t="s">
        <v>31834</v>
      </c>
      <c r="C16242">
        <v>0</v>
      </c>
      <c r="D16242">
        <v>0</v>
      </c>
      <c r="E16242">
        <v>11.56</v>
      </c>
      <c r="F16242">
        <v>0</v>
      </c>
      <c r="G16242" t="s">
        <v>22</v>
      </c>
    </row>
    <row r="16243" spans="1:7" x14ac:dyDescent="0.25">
      <c r="A16243" t="s">
        <v>31835</v>
      </c>
      <c r="B16243" t="s">
        <v>31836</v>
      </c>
      <c r="C16243">
        <v>0</v>
      </c>
      <c r="D16243">
        <v>0</v>
      </c>
      <c r="E16243">
        <v>0</v>
      </c>
      <c r="F16243">
        <v>0</v>
      </c>
      <c r="G16243" t="s">
        <v>22</v>
      </c>
    </row>
    <row r="16244" spans="1:7" x14ac:dyDescent="0.25">
      <c r="A16244" t="s">
        <v>31837</v>
      </c>
      <c r="B16244" t="s">
        <v>31838</v>
      </c>
      <c r="C16244">
        <v>5</v>
      </c>
      <c r="D16244">
        <v>61.81</v>
      </c>
      <c r="E16244">
        <v>27.001000000000001</v>
      </c>
      <c r="F16244">
        <v>9.3770000000000007</v>
      </c>
      <c r="G16244" t="s">
        <v>22</v>
      </c>
    </row>
    <row r="16245" spans="1:7" x14ac:dyDescent="0.25">
      <c r="A16245" t="s">
        <v>31839</v>
      </c>
      <c r="B16245" t="s">
        <v>31840</v>
      </c>
      <c r="C16245">
        <v>0</v>
      </c>
      <c r="D16245">
        <v>70.489999999999995</v>
      </c>
      <c r="E16245">
        <v>24.701000000000001</v>
      </c>
      <c r="F16245">
        <v>23.486000000000001</v>
      </c>
      <c r="G16245" t="s">
        <v>312</v>
      </c>
    </row>
    <row r="16246" spans="1:7" x14ac:dyDescent="0.25">
      <c r="A16246" t="s">
        <v>31841</v>
      </c>
      <c r="B16246" t="s">
        <v>31842</v>
      </c>
      <c r="C16246">
        <v>1</v>
      </c>
      <c r="D16246">
        <v>71.87</v>
      </c>
      <c r="E16246">
        <v>23.940999999999999</v>
      </c>
      <c r="F16246">
        <v>28.257000000000001</v>
      </c>
      <c r="G16246" t="s">
        <v>312</v>
      </c>
    </row>
    <row r="16247" spans="1:7" x14ac:dyDescent="0.25">
      <c r="A16247" t="s">
        <v>31843</v>
      </c>
      <c r="B16247" t="s">
        <v>31844</v>
      </c>
      <c r="C16247">
        <v>1</v>
      </c>
      <c r="D16247">
        <v>96.28</v>
      </c>
      <c r="E16247">
        <v>45.866999999999997</v>
      </c>
      <c r="F16247">
        <v>44.448999999999998</v>
      </c>
      <c r="G16247" t="s">
        <v>312</v>
      </c>
    </row>
    <row r="16248" spans="1:7" x14ac:dyDescent="0.25">
      <c r="A16248" t="s">
        <v>31845</v>
      </c>
      <c r="B16248" t="s">
        <v>31846</v>
      </c>
      <c r="C16248">
        <v>0</v>
      </c>
      <c r="D16248">
        <v>19.77</v>
      </c>
      <c r="E16248">
        <v>7.1870000000000003</v>
      </c>
      <c r="F16248">
        <v>5.8650000000000002</v>
      </c>
      <c r="G16248" t="s">
        <v>33</v>
      </c>
    </row>
    <row r="16249" spans="1:7" x14ac:dyDescent="0.25">
      <c r="A16249" t="s">
        <v>31847</v>
      </c>
      <c r="B16249" t="s">
        <v>31848</v>
      </c>
      <c r="C16249">
        <v>2</v>
      </c>
      <c r="D16249">
        <v>0</v>
      </c>
      <c r="E16249">
        <v>99.19</v>
      </c>
      <c r="F16249">
        <v>99.19</v>
      </c>
      <c r="G16249" t="s">
        <v>33</v>
      </c>
    </row>
    <row r="16250" spans="1:7" x14ac:dyDescent="0.25">
      <c r="A16250" t="s">
        <v>31849</v>
      </c>
      <c r="B16250" t="s">
        <v>31850</v>
      </c>
      <c r="C16250">
        <v>0</v>
      </c>
      <c r="D16250">
        <v>0</v>
      </c>
      <c r="E16250">
        <v>6.7190000000000003</v>
      </c>
      <c r="F16250">
        <v>28.521999999999998</v>
      </c>
      <c r="G16250" t="s">
        <v>22</v>
      </c>
    </row>
    <row r="16251" spans="1:7" x14ac:dyDescent="0.25">
      <c r="A16251" t="s">
        <v>31851</v>
      </c>
      <c r="B16251" t="s">
        <v>31852</v>
      </c>
      <c r="C16251">
        <v>34</v>
      </c>
      <c r="D16251">
        <v>163.47</v>
      </c>
      <c r="E16251">
        <v>16.538</v>
      </c>
      <c r="F16251">
        <v>6.4909999999999997</v>
      </c>
      <c r="G16251" t="s">
        <v>22</v>
      </c>
    </row>
    <row r="16252" spans="1:7" x14ac:dyDescent="0.25">
      <c r="A16252" t="s">
        <v>31853</v>
      </c>
      <c r="B16252" t="s">
        <v>31854</v>
      </c>
      <c r="C16252">
        <v>1348</v>
      </c>
      <c r="D16252">
        <v>0</v>
      </c>
      <c r="E16252">
        <v>9.1999999999999998E-2</v>
      </c>
      <c r="F16252">
        <v>9.1999999999999998E-2</v>
      </c>
      <c r="G16252" t="s">
        <v>22</v>
      </c>
    </row>
    <row r="16253" spans="1:7" x14ac:dyDescent="0.25">
      <c r="A16253" t="s">
        <v>31855</v>
      </c>
      <c r="B16253" t="s">
        <v>31856</v>
      </c>
      <c r="C16253">
        <v>1010</v>
      </c>
      <c r="D16253">
        <v>0</v>
      </c>
      <c r="E16253">
        <v>0.69</v>
      </c>
      <c r="F16253">
        <v>0.69</v>
      </c>
      <c r="G16253" t="s">
        <v>22</v>
      </c>
    </row>
    <row r="16254" spans="1:7" x14ac:dyDescent="0.25">
      <c r="A16254" t="s">
        <v>31857</v>
      </c>
      <c r="B16254" t="s">
        <v>31858</v>
      </c>
      <c r="C16254">
        <v>0</v>
      </c>
      <c r="D16254">
        <v>0</v>
      </c>
      <c r="E16254">
        <v>181.9</v>
      </c>
      <c r="F16254">
        <v>231.03</v>
      </c>
      <c r="G16254" t="s">
        <v>22</v>
      </c>
    </row>
    <row r="16255" spans="1:7" x14ac:dyDescent="0.25">
      <c r="A16255" t="s">
        <v>31859</v>
      </c>
      <c r="B16255" t="s">
        <v>31860</v>
      </c>
      <c r="C16255">
        <v>47</v>
      </c>
      <c r="D16255">
        <v>0</v>
      </c>
      <c r="E16255">
        <v>26.483000000000001</v>
      </c>
      <c r="F16255">
        <v>26.483000000000001</v>
      </c>
      <c r="G16255" t="s">
        <v>22</v>
      </c>
    </row>
    <row r="16256" spans="1:7" x14ac:dyDescent="0.25">
      <c r="A16256" t="s">
        <v>31861</v>
      </c>
      <c r="B16256" t="s">
        <v>31862</v>
      </c>
      <c r="C16256">
        <v>0</v>
      </c>
      <c r="D16256">
        <v>0</v>
      </c>
      <c r="E16256">
        <v>9.5730000000000004</v>
      </c>
      <c r="F16256">
        <v>9.5730000000000004</v>
      </c>
      <c r="G16256" t="s">
        <v>33</v>
      </c>
    </row>
    <row r="16257" spans="1:7" x14ac:dyDescent="0.25">
      <c r="A16257" t="s">
        <v>31863</v>
      </c>
      <c r="B16257" t="s">
        <v>31864</v>
      </c>
      <c r="C16257">
        <v>0</v>
      </c>
      <c r="D16257">
        <v>25</v>
      </c>
      <c r="E16257">
        <v>11.592000000000001</v>
      </c>
      <c r="F16257">
        <v>11.592000000000001</v>
      </c>
      <c r="G16257" t="s">
        <v>33</v>
      </c>
    </row>
    <row r="16258" spans="1:7" x14ac:dyDescent="0.25">
      <c r="A16258" t="s">
        <v>31865</v>
      </c>
      <c r="B16258" t="s">
        <v>31866</v>
      </c>
      <c r="C16258">
        <v>0</v>
      </c>
      <c r="D16258">
        <v>42</v>
      </c>
      <c r="E16258">
        <v>22.731999999999999</v>
      </c>
      <c r="F16258">
        <v>22.731999999999999</v>
      </c>
      <c r="G16258" t="s">
        <v>33</v>
      </c>
    </row>
    <row r="16259" spans="1:7" x14ac:dyDescent="0.25">
      <c r="A16259" t="s">
        <v>31867</v>
      </c>
      <c r="B16259" t="s">
        <v>31868</v>
      </c>
      <c r="C16259">
        <v>0</v>
      </c>
      <c r="D16259">
        <v>269.05</v>
      </c>
      <c r="E16259">
        <v>43.831000000000003</v>
      </c>
      <c r="F16259">
        <v>43.365000000000002</v>
      </c>
      <c r="G16259" t="s">
        <v>312</v>
      </c>
    </row>
    <row r="16260" spans="1:7" x14ac:dyDescent="0.25">
      <c r="A16260" t="s">
        <v>31869</v>
      </c>
      <c r="B16260" t="s">
        <v>31870</v>
      </c>
      <c r="C16260">
        <v>2</v>
      </c>
      <c r="D16260">
        <v>124.04</v>
      </c>
      <c r="E16260">
        <v>51.19</v>
      </c>
      <c r="F16260">
        <v>36.033000000000001</v>
      </c>
      <c r="G16260" t="s">
        <v>33</v>
      </c>
    </row>
    <row r="16261" spans="1:7" x14ac:dyDescent="0.25">
      <c r="A16261" t="s">
        <v>31871</v>
      </c>
      <c r="B16261" t="s">
        <v>31872</v>
      </c>
      <c r="C16261">
        <v>1</v>
      </c>
      <c r="D16261">
        <v>749.52</v>
      </c>
      <c r="E16261">
        <v>21.390999999999998</v>
      </c>
      <c r="F16261">
        <v>8.7240000000000002</v>
      </c>
      <c r="G16261" t="s">
        <v>22</v>
      </c>
    </row>
    <row r="16262" spans="1:7" x14ac:dyDescent="0.25">
      <c r="A16262" t="s">
        <v>31873</v>
      </c>
      <c r="B16262" t="s">
        <v>31874</v>
      </c>
      <c r="C16262">
        <v>0</v>
      </c>
      <c r="D16262">
        <v>84.5</v>
      </c>
      <c r="E16262">
        <v>32.558</v>
      </c>
      <c r="F16262">
        <v>10.382</v>
      </c>
      <c r="G16262" t="s">
        <v>22</v>
      </c>
    </row>
    <row r="16263" spans="1:7" x14ac:dyDescent="0.25">
      <c r="A16263" t="s">
        <v>31875</v>
      </c>
      <c r="B16263" t="s">
        <v>31876</v>
      </c>
      <c r="C16263">
        <v>171</v>
      </c>
      <c r="D16263">
        <v>0</v>
      </c>
      <c r="E16263">
        <v>2.65</v>
      </c>
      <c r="F16263">
        <v>2.65</v>
      </c>
      <c r="G16263" t="s">
        <v>22</v>
      </c>
    </row>
    <row r="16264" spans="1:7" x14ac:dyDescent="0.25">
      <c r="A16264" t="s">
        <v>31877</v>
      </c>
      <c r="B16264" t="s">
        <v>31878</v>
      </c>
      <c r="C16264">
        <v>0</v>
      </c>
      <c r="D16264">
        <v>0</v>
      </c>
      <c r="E16264">
        <v>3.78</v>
      </c>
      <c r="F16264">
        <v>3.78</v>
      </c>
      <c r="G16264" t="s">
        <v>22</v>
      </c>
    </row>
    <row r="16265" spans="1:7" x14ac:dyDescent="0.25">
      <c r="A16265" t="s">
        <v>31879</v>
      </c>
      <c r="B16265" t="s">
        <v>17105</v>
      </c>
      <c r="C16265">
        <v>0</v>
      </c>
      <c r="D16265">
        <v>0</v>
      </c>
      <c r="E16265">
        <v>17.145</v>
      </c>
      <c r="F16265">
        <v>5.7670000000000003</v>
      </c>
      <c r="G16265" t="s">
        <v>22</v>
      </c>
    </row>
    <row r="16266" spans="1:7" x14ac:dyDescent="0.25">
      <c r="A16266" t="s">
        <v>31880</v>
      </c>
      <c r="B16266" t="s">
        <v>31881</v>
      </c>
      <c r="C16266">
        <v>3439</v>
      </c>
      <c r="D16266">
        <v>0</v>
      </c>
      <c r="E16266">
        <v>0.224</v>
      </c>
      <c r="F16266">
        <v>0.224</v>
      </c>
      <c r="G16266" t="s">
        <v>22</v>
      </c>
    </row>
    <row r="16267" spans="1:7" x14ac:dyDescent="0.25">
      <c r="A16267" t="s">
        <v>31882</v>
      </c>
      <c r="B16267" t="s">
        <v>31883</v>
      </c>
      <c r="C16267">
        <v>0</v>
      </c>
      <c r="D16267">
        <v>0</v>
      </c>
      <c r="E16267">
        <v>38.046999999999997</v>
      </c>
      <c r="F16267">
        <v>0</v>
      </c>
      <c r="G16267" t="s">
        <v>312</v>
      </c>
    </row>
    <row r="16268" spans="1:7" x14ac:dyDescent="0.25">
      <c r="A16268" t="s">
        <v>31884</v>
      </c>
      <c r="B16268" t="s">
        <v>31885</v>
      </c>
      <c r="C16268">
        <v>0</v>
      </c>
      <c r="D16268">
        <v>0</v>
      </c>
      <c r="E16268">
        <v>58.924999999999997</v>
      </c>
      <c r="F16268">
        <v>0</v>
      </c>
      <c r="G16268" t="s">
        <v>33</v>
      </c>
    </row>
    <row r="16269" spans="1:7" x14ac:dyDescent="0.25">
      <c r="A16269" t="s">
        <v>31886</v>
      </c>
      <c r="B16269" t="s">
        <v>31887</v>
      </c>
      <c r="C16269">
        <v>0</v>
      </c>
      <c r="D16269">
        <v>0</v>
      </c>
      <c r="E16269">
        <v>0</v>
      </c>
      <c r="F16269">
        <v>0</v>
      </c>
      <c r="G16269" t="s">
        <v>22</v>
      </c>
    </row>
    <row r="16270" spans="1:7" x14ac:dyDescent="0.25">
      <c r="A16270" t="s">
        <v>31888</v>
      </c>
      <c r="B16270" t="s">
        <v>31889</v>
      </c>
      <c r="C16270">
        <v>0</v>
      </c>
      <c r="D16270">
        <v>0</v>
      </c>
      <c r="E16270">
        <v>2.1619999999999999</v>
      </c>
      <c r="F16270">
        <v>0</v>
      </c>
      <c r="G16270" t="s">
        <v>22</v>
      </c>
    </row>
    <row r="16271" spans="1:7" x14ac:dyDescent="0.25">
      <c r="A16271" t="s">
        <v>31890</v>
      </c>
      <c r="B16271" t="s">
        <v>31891</v>
      </c>
      <c r="C16271">
        <v>0</v>
      </c>
      <c r="D16271">
        <v>0</v>
      </c>
      <c r="E16271">
        <v>0</v>
      </c>
      <c r="F16271">
        <v>0</v>
      </c>
      <c r="G16271" t="s">
        <v>22</v>
      </c>
    </row>
    <row r="16272" spans="1:7" x14ac:dyDescent="0.25">
      <c r="A16272" t="s">
        <v>31892</v>
      </c>
      <c r="B16272" t="s">
        <v>31893</v>
      </c>
      <c r="C16272">
        <v>0</v>
      </c>
      <c r="D16272">
        <v>0</v>
      </c>
      <c r="E16272">
        <v>0</v>
      </c>
      <c r="F16272">
        <v>0</v>
      </c>
      <c r="G16272" t="s">
        <v>22</v>
      </c>
    </row>
    <row r="16273" spans="1:7" x14ac:dyDescent="0.25">
      <c r="A16273" t="s">
        <v>31894</v>
      </c>
      <c r="B16273" t="s">
        <v>31895</v>
      </c>
      <c r="C16273">
        <v>0</v>
      </c>
      <c r="D16273">
        <v>0</v>
      </c>
      <c r="E16273">
        <v>0</v>
      </c>
      <c r="F16273">
        <v>0</v>
      </c>
      <c r="G16273" t="s">
        <v>22</v>
      </c>
    </row>
    <row r="16274" spans="1:7" x14ac:dyDescent="0.25">
      <c r="A16274" t="s">
        <v>31896</v>
      </c>
      <c r="B16274" t="s">
        <v>31897</v>
      </c>
      <c r="C16274">
        <v>0</v>
      </c>
      <c r="D16274">
        <v>0</v>
      </c>
      <c r="E16274">
        <v>0</v>
      </c>
      <c r="F16274">
        <v>0</v>
      </c>
      <c r="G16274" t="s">
        <v>22</v>
      </c>
    </row>
    <row r="16275" spans="1:7" x14ac:dyDescent="0.25">
      <c r="A16275" t="s">
        <v>31898</v>
      </c>
      <c r="B16275" t="s">
        <v>31899</v>
      </c>
      <c r="C16275">
        <v>0</v>
      </c>
      <c r="D16275">
        <v>0</v>
      </c>
      <c r="E16275">
        <v>11.56</v>
      </c>
      <c r="F16275">
        <v>0</v>
      </c>
      <c r="G16275" t="s">
        <v>22</v>
      </c>
    </row>
    <row r="16276" spans="1:7" x14ac:dyDescent="0.25">
      <c r="A16276" t="s">
        <v>31900</v>
      </c>
      <c r="B16276" t="s">
        <v>31901</v>
      </c>
      <c r="C16276">
        <v>0</v>
      </c>
      <c r="D16276">
        <v>0</v>
      </c>
      <c r="E16276">
        <v>0</v>
      </c>
      <c r="F16276">
        <v>0</v>
      </c>
      <c r="G16276" t="s">
        <v>22</v>
      </c>
    </row>
    <row r="16277" spans="1:7" x14ac:dyDescent="0.25">
      <c r="A16277" t="s">
        <v>31902</v>
      </c>
      <c r="B16277" t="s">
        <v>31903</v>
      </c>
      <c r="C16277">
        <v>0</v>
      </c>
      <c r="D16277">
        <v>0</v>
      </c>
      <c r="E16277">
        <v>0</v>
      </c>
      <c r="F16277">
        <v>0</v>
      </c>
      <c r="G16277" t="s">
        <v>22</v>
      </c>
    </row>
    <row r="16278" spans="1:7" x14ac:dyDescent="0.25">
      <c r="A16278" t="s">
        <v>31904</v>
      </c>
      <c r="B16278" t="s">
        <v>31905</v>
      </c>
      <c r="C16278">
        <v>0</v>
      </c>
      <c r="D16278">
        <v>0</v>
      </c>
      <c r="E16278">
        <v>0</v>
      </c>
      <c r="F16278">
        <v>0</v>
      </c>
      <c r="G16278" t="s">
        <v>22</v>
      </c>
    </row>
    <row r="16279" spans="1:7" x14ac:dyDescent="0.25">
      <c r="A16279" t="s">
        <v>31906</v>
      </c>
      <c r="B16279" t="s">
        <v>31907</v>
      </c>
      <c r="C16279">
        <v>2</v>
      </c>
      <c r="D16279">
        <v>0</v>
      </c>
      <c r="E16279">
        <v>79.459999999999994</v>
      </c>
      <c r="F16279">
        <v>79.459999999999994</v>
      </c>
      <c r="G16279" t="s">
        <v>22</v>
      </c>
    </row>
    <row r="16280" spans="1:7" x14ac:dyDescent="0.25">
      <c r="A16280" t="s">
        <v>31908</v>
      </c>
      <c r="B16280" t="s">
        <v>31909</v>
      </c>
      <c r="C16280">
        <v>2</v>
      </c>
      <c r="D16280">
        <v>145.43</v>
      </c>
      <c r="E16280">
        <v>173.12</v>
      </c>
      <c r="F16280">
        <v>173.12</v>
      </c>
      <c r="G16280" t="s">
        <v>22</v>
      </c>
    </row>
    <row r="16281" spans="1:7" x14ac:dyDescent="0.25">
      <c r="A16281" t="s">
        <v>31910</v>
      </c>
      <c r="B16281" t="s">
        <v>31911</v>
      </c>
      <c r="C16281">
        <v>2</v>
      </c>
      <c r="D16281">
        <v>0</v>
      </c>
      <c r="E16281">
        <v>243.37</v>
      </c>
      <c r="F16281">
        <v>243.37</v>
      </c>
      <c r="G16281" t="s">
        <v>22</v>
      </c>
    </row>
    <row r="16282" spans="1:7" x14ac:dyDescent="0.25">
      <c r="A16282" t="s">
        <v>31912</v>
      </c>
      <c r="B16282" t="s">
        <v>31913</v>
      </c>
      <c r="C16282">
        <v>4480</v>
      </c>
      <c r="D16282">
        <v>0</v>
      </c>
      <c r="E16282">
        <v>0.39500000000000002</v>
      </c>
      <c r="F16282">
        <v>0.186</v>
      </c>
      <c r="G16282" t="s">
        <v>22</v>
      </c>
    </row>
    <row r="16283" spans="1:7" x14ac:dyDescent="0.25">
      <c r="A16283" t="s">
        <v>31914</v>
      </c>
      <c r="B16283" t="s">
        <v>31915</v>
      </c>
      <c r="C16283">
        <v>0</v>
      </c>
      <c r="D16283">
        <v>0</v>
      </c>
      <c r="E16283">
        <v>507.98500000000001</v>
      </c>
      <c r="F16283">
        <v>0</v>
      </c>
      <c r="G16283" t="s">
        <v>33</v>
      </c>
    </row>
    <row r="16284" spans="1:7" x14ac:dyDescent="0.25">
      <c r="A16284" t="s">
        <v>31916</v>
      </c>
      <c r="B16284" t="s">
        <v>31917</v>
      </c>
      <c r="C16284">
        <v>1</v>
      </c>
      <c r="D16284">
        <v>0</v>
      </c>
      <c r="E16284">
        <v>2.1619999999999999</v>
      </c>
      <c r="F16284">
        <v>1.621</v>
      </c>
      <c r="G16284" t="s">
        <v>22</v>
      </c>
    </row>
    <row r="16285" spans="1:7" x14ac:dyDescent="0.25">
      <c r="A16285" t="s">
        <v>31918</v>
      </c>
      <c r="B16285" t="s">
        <v>31919</v>
      </c>
      <c r="C16285">
        <v>0</v>
      </c>
      <c r="D16285">
        <v>0</v>
      </c>
      <c r="E16285">
        <v>90.061999999999998</v>
      </c>
      <c r="F16285">
        <v>0</v>
      </c>
      <c r="G16285" t="s">
        <v>33</v>
      </c>
    </row>
    <row r="16286" spans="1:7" x14ac:dyDescent="0.25">
      <c r="A16286" t="s">
        <v>31920</v>
      </c>
      <c r="B16286" t="s">
        <v>31921</v>
      </c>
      <c r="C16286">
        <v>0</v>
      </c>
      <c r="D16286">
        <v>0</v>
      </c>
      <c r="E16286">
        <v>155.61500000000001</v>
      </c>
      <c r="F16286">
        <v>0</v>
      </c>
      <c r="G16286" t="s">
        <v>33</v>
      </c>
    </row>
    <row r="16287" spans="1:7" x14ac:dyDescent="0.25">
      <c r="A16287" t="s">
        <v>31922</v>
      </c>
      <c r="B16287" t="s">
        <v>31923</v>
      </c>
      <c r="C16287">
        <v>0</v>
      </c>
      <c r="D16287">
        <v>0</v>
      </c>
      <c r="E16287">
        <v>0</v>
      </c>
      <c r="F16287">
        <v>0</v>
      </c>
      <c r="G16287" t="s">
        <v>22</v>
      </c>
    </row>
    <row r="16288" spans="1:7" x14ac:dyDescent="0.25">
      <c r="A16288" t="s">
        <v>31924</v>
      </c>
      <c r="B16288" t="s">
        <v>31925</v>
      </c>
      <c r="C16288">
        <v>0</v>
      </c>
      <c r="D16288">
        <v>0</v>
      </c>
      <c r="E16288">
        <v>0</v>
      </c>
      <c r="F16288">
        <v>0</v>
      </c>
      <c r="G16288" t="s">
        <v>22</v>
      </c>
    </row>
    <row r="16289" spans="1:7" x14ac:dyDescent="0.25">
      <c r="A16289" t="s">
        <v>31926</v>
      </c>
      <c r="B16289" t="s">
        <v>31927</v>
      </c>
      <c r="C16289">
        <v>0</v>
      </c>
      <c r="D16289">
        <v>0</v>
      </c>
      <c r="E16289">
        <v>175.24100000000001</v>
      </c>
      <c r="F16289">
        <v>0</v>
      </c>
      <c r="G16289" t="s">
        <v>33</v>
      </c>
    </row>
    <row r="16290" spans="1:7" x14ac:dyDescent="0.25">
      <c r="A16290" t="s">
        <v>31928</v>
      </c>
      <c r="B16290" t="s">
        <v>31929</v>
      </c>
      <c r="C16290">
        <v>1</v>
      </c>
      <c r="D16290">
        <v>100.2</v>
      </c>
      <c r="E16290">
        <v>35.255000000000003</v>
      </c>
      <c r="F16290">
        <v>32.356000000000002</v>
      </c>
      <c r="G16290" t="s">
        <v>312</v>
      </c>
    </row>
    <row r="16291" spans="1:7" x14ac:dyDescent="0.25">
      <c r="A16291" t="s">
        <v>31930</v>
      </c>
      <c r="B16291" t="s">
        <v>31931</v>
      </c>
      <c r="C16291">
        <v>0</v>
      </c>
      <c r="D16291">
        <v>0</v>
      </c>
      <c r="E16291">
        <v>158.94200000000001</v>
      </c>
      <c r="F16291">
        <v>0</v>
      </c>
      <c r="G16291" t="s">
        <v>33</v>
      </c>
    </row>
    <row r="16292" spans="1:7" x14ac:dyDescent="0.25">
      <c r="A16292" t="s">
        <v>31932</v>
      </c>
      <c r="B16292" t="s">
        <v>31933</v>
      </c>
      <c r="C16292">
        <v>1750</v>
      </c>
      <c r="D16292">
        <v>0</v>
      </c>
      <c r="E16292">
        <v>0.14299999999999999</v>
      </c>
      <c r="F16292">
        <v>0.14299999999999999</v>
      </c>
      <c r="G16292" t="s">
        <v>22</v>
      </c>
    </row>
    <row r="16293" spans="1:7" x14ac:dyDescent="0.25">
      <c r="A16293" t="s">
        <v>31934</v>
      </c>
      <c r="B16293" t="s">
        <v>31935</v>
      </c>
      <c r="C16293">
        <v>94.915000000000006</v>
      </c>
      <c r="D16293">
        <v>0</v>
      </c>
      <c r="E16293">
        <v>0.14000000000000001</v>
      </c>
      <c r="F16293">
        <v>0.14000000000000001</v>
      </c>
      <c r="G16293" t="s">
        <v>22</v>
      </c>
    </row>
    <row r="16294" spans="1:7" x14ac:dyDescent="0.25">
      <c r="A16294" t="s">
        <v>31936</v>
      </c>
      <c r="B16294" t="s">
        <v>31937</v>
      </c>
      <c r="C16294">
        <v>1381.4</v>
      </c>
      <c r="D16294">
        <v>0</v>
      </c>
      <c r="E16294">
        <v>0.105</v>
      </c>
      <c r="F16294">
        <v>0.105</v>
      </c>
      <c r="G16294" t="s">
        <v>22</v>
      </c>
    </row>
    <row r="16295" spans="1:7" x14ac:dyDescent="0.25">
      <c r="A16295" t="s">
        <v>31938</v>
      </c>
      <c r="B16295" t="s">
        <v>31939</v>
      </c>
      <c r="C16295">
        <v>0</v>
      </c>
      <c r="D16295">
        <v>0</v>
      </c>
      <c r="E16295">
        <v>0</v>
      </c>
      <c r="F16295">
        <v>0</v>
      </c>
      <c r="G16295" t="s">
        <v>22</v>
      </c>
    </row>
    <row r="16296" spans="1:7" x14ac:dyDescent="0.25">
      <c r="A16296" t="s">
        <v>31940</v>
      </c>
      <c r="B16296" t="s">
        <v>31941</v>
      </c>
      <c r="C16296">
        <v>1240</v>
      </c>
      <c r="D16296">
        <v>0</v>
      </c>
      <c r="E16296">
        <v>0.14299999999999999</v>
      </c>
      <c r="F16296">
        <v>0.14299999999999999</v>
      </c>
      <c r="G16296" t="s">
        <v>22</v>
      </c>
    </row>
    <row r="16297" spans="1:7" x14ac:dyDescent="0.25">
      <c r="A16297" t="s">
        <v>31942</v>
      </c>
      <c r="B16297" t="s">
        <v>31943</v>
      </c>
      <c r="C16297">
        <v>0</v>
      </c>
      <c r="D16297">
        <v>155.55000000000001</v>
      </c>
      <c r="E16297">
        <v>24</v>
      </c>
      <c r="F16297">
        <v>24</v>
      </c>
      <c r="G16297" t="s">
        <v>22</v>
      </c>
    </row>
    <row r="16298" spans="1:7" x14ac:dyDescent="0.25">
      <c r="A16298" t="s">
        <v>31944</v>
      </c>
      <c r="B16298" t="s">
        <v>31945</v>
      </c>
      <c r="C16298">
        <v>0</v>
      </c>
      <c r="D16298">
        <v>0</v>
      </c>
      <c r="E16298">
        <v>0.03</v>
      </c>
      <c r="F16298">
        <v>0.03</v>
      </c>
      <c r="G16298" t="s">
        <v>22</v>
      </c>
    </row>
    <row r="16299" spans="1:7" x14ac:dyDescent="0.25">
      <c r="A16299" t="s">
        <v>31946</v>
      </c>
      <c r="B16299" t="s">
        <v>31947</v>
      </c>
      <c r="C16299">
        <v>69.5</v>
      </c>
      <c r="D16299">
        <v>64.2</v>
      </c>
      <c r="E16299">
        <v>94</v>
      </c>
      <c r="F16299">
        <v>94</v>
      </c>
      <c r="G16299" t="s">
        <v>22</v>
      </c>
    </row>
    <row r="16300" spans="1:7" x14ac:dyDescent="0.25">
      <c r="A16300" t="s">
        <v>31948</v>
      </c>
      <c r="B16300" t="s">
        <v>31949</v>
      </c>
      <c r="C16300">
        <v>0</v>
      </c>
      <c r="D16300">
        <v>0</v>
      </c>
      <c r="E16300">
        <v>14.670999999999999</v>
      </c>
      <c r="F16300">
        <v>5.5670000000000002</v>
      </c>
      <c r="G16300" t="s">
        <v>22</v>
      </c>
    </row>
    <row r="16301" spans="1:7" x14ac:dyDescent="0.25">
      <c r="A16301" t="s">
        <v>31950</v>
      </c>
      <c r="B16301" t="s">
        <v>31270</v>
      </c>
      <c r="C16301">
        <v>0</v>
      </c>
      <c r="D16301">
        <v>15.59</v>
      </c>
      <c r="E16301">
        <v>3.3140000000000001</v>
      </c>
      <c r="F16301">
        <v>3.3140000000000001</v>
      </c>
      <c r="G16301" t="s">
        <v>22</v>
      </c>
    </row>
    <row r="16302" spans="1:7" x14ac:dyDescent="0.25">
      <c r="A16302" t="s">
        <v>31951</v>
      </c>
      <c r="B16302" t="s">
        <v>31952</v>
      </c>
      <c r="C16302">
        <v>4</v>
      </c>
      <c r="D16302">
        <v>0</v>
      </c>
      <c r="E16302">
        <v>11.9</v>
      </c>
      <c r="F16302">
        <v>3.9060000000000001</v>
      </c>
      <c r="G16302" t="s">
        <v>22</v>
      </c>
    </row>
    <row r="16303" spans="1:7" x14ac:dyDescent="0.25">
      <c r="A16303" t="s">
        <v>31953</v>
      </c>
      <c r="B16303" t="s">
        <v>31954</v>
      </c>
      <c r="C16303">
        <v>0</v>
      </c>
      <c r="D16303">
        <v>0</v>
      </c>
      <c r="E16303">
        <v>0</v>
      </c>
      <c r="F16303">
        <v>0</v>
      </c>
      <c r="G16303" t="s">
        <v>22</v>
      </c>
    </row>
    <row r="16304" spans="1:7" x14ac:dyDescent="0.25">
      <c r="A16304" t="s">
        <v>31955</v>
      </c>
      <c r="B16304" t="s">
        <v>31956</v>
      </c>
      <c r="C16304">
        <v>4</v>
      </c>
      <c r="D16304">
        <v>83.41</v>
      </c>
      <c r="E16304">
        <v>34.329000000000001</v>
      </c>
      <c r="F16304">
        <v>34.329000000000001</v>
      </c>
      <c r="G16304" t="s">
        <v>312</v>
      </c>
    </row>
    <row r="16305" spans="1:7" x14ac:dyDescent="0.25">
      <c r="A16305" t="s">
        <v>31957</v>
      </c>
      <c r="B16305" t="s">
        <v>31958</v>
      </c>
      <c r="C16305">
        <v>0</v>
      </c>
      <c r="D16305">
        <v>0</v>
      </c>
      <c r="E16305">
        <v>13.028</v>
      </c>
      <c r="F16305">
        <v>1.339</v>
      </c>
      <c r="G16305" t="s">
        <v>22</v>
      </c>
    </row>
    <row r="16306" spans="1:7" x14ac:dyDescent="0.25">
      <c r="A16306" t="s">
        <v>31959</v>
      </c>
      <c r="B16306" t="s">
        <v>31960</v>
      </c>
      <c r="C16306">
        <v>5</v>
      </c>
      <c r="D16306">
        <v>80.41</v>
      </c>
      <c r="E16306">
        <v>28.018000000000001</v>
      </c>
      <c r="F16306">
        <v>10.038</v>
      </c>
      <c r="G16306" t="s">
        <v>312</v>
      </c>
    </row>
    <row r="16307" spans="1:7" x14ac:dyDescent="0.25">
      <c r="A16307" t="s">
        <v>31961</v>
      </c>
      <c r="B16307" t="s">
        <v>31962</v>
      </c>
      <c r="C16307">
        <v>0</v>
      </c>
      <c r="D16307">
        <v>0</v>
      </c>
      <c r="E16307">
        <v>12.414</v>
      </c>
      <c r="F16307">
        <v>1.1379999999999999</v>
      </c>
      <c r="G16307" t="s">
        <v>22</v>
      </c>
    </row>
    <row r="16308" spans="1:7" x14ac:dyDescent="0.25">
      <c r="A16308" t="s">
        <v>31963</v>
      </c>
      <c r="B16308" t="s">
        <v>31964</v>
      </c>
      <c r="C16308">
        <v>14</v>
      </c>
      <c r="D16308">
        <v>86.58</v>
      </c>
      <c r="E16308">
        <v>32.433999999999997</v>
      </c>
      <c r="F16308">
        <v>32.433999999999997</v>
      </c>
      <c r="G16308" t="s">
        <v>33</v>
      </c>
    </row>
    <row r="16309" spans="1:7" x14ac:dyDescent="0.25">
      <c r="A16309" t="s">
        <v>31965</v>
      </c>
      <c r="B16309" t="s">
        <v>31966</v>
      </c>
      <c r="C16309">
        <v>1</v>
      </c>
      <c r="D16309">
        <v>86.98</v>
      </c>
      <c r="E16309">
        <v>32.744</v>
      </c>
      <c r="F16309">
        <v>34.923000000000002</v>
      </c>
      <c r="G16309" t="s">
        <v>33</v>
      </c>
    </row>
    <row r="16310" spans="1:7" x14ac:dyDescent="0.25">
      <c r="A16310" t="s">
        <v>31967</v>
      </c>
      <c r="B16310" t="s">
        <v>31968</v>
      </c>
      <c r="C16310">
        <v>1</v>
      </c>
      <c r="D16310">
        <v>96.15</v>
      </c>
      <c r="E16310">
        <v>27.282</v>
      </c>
      <c r="F16310">
        <v>19.562000000000001</v>
      </c>
      <c r="G16310" t="s">
        <v>33</v>
      </c>
    </row>
    <row r="16311" spans="1:7" x14ac:dyDescent="0.25">
      <c r="A16311" t="s">
        <v>31969</v>
      </c>
      <c r="B16311" t="s">
        <v>31970</v>
      </c>
      <c r="C16311">
        <v>0</v>
      </c>
      <c r="D16311">
        <v>0</v>
      </c>
      <c r="E16311">
        <v>13.831</v>
      </c>
      <c r="F16311">
        <v>5.577</v>
      </c>
      <c r="G16311" t="s">
        <v>22</v>
      </c>
    </row>
    <row r="16312" spans="1:7" x14ac:dyDescent="0.25">
      <c r="A16312" t="s">
        <v>31971</v>
      </c>
      <c r="B16312" t="s">
        <v>31972</v>
      </c>
      <c r="C16312">
        <v>0</v>
      </c>
      <c r="D16312">
        <v>0</v>
      </c>
      <c r="E16312">
        <v>17.079999999999998</v>
      </c>
      <c r="F16312">
        <v>5.407</v>
      </c>
      <c r="G16312" t="s">
        <v>22</v>
      </c>
    </row>
    <row r="16313" spans="1:7" x14ac:dyDescent="0.25">
      <c r="A16313" t="s">
        <v>31973</v>
      </c>
      <c r="B16313" t="s">
        <v>31974</v>
      </c>
      <c r="C16313">
        <v>0</v>
      </c>
      <c r="D16313">
        <v>0</v>
      </c>
      <c r="E16313">
        <v>29.914000000000001</v>
      </c>
      <c r="F16313">
        <v>9.2889999999999997</v>
      </c>
      <c r="G16313" t="s">
        <v>22</v>
      </c>
    </row>
    <row r="16314" spans="1:7" x14ac:dyDescent="0.25">
      <c r="A16314" t="s">
        <v>31975</v>
      </c>
      <c r="B16314" t="s">
        <v>31976</v>
      </c>
      <c r="C16314">
        <v>0</v>
      </c>
      <c r="D16314">
        <v>0</v>
      </c>
      <c r="E16314">
        <v>0</v>
      </c>
      <c r="F16314">
        <v>0</v>
      </c>
      <c r="G16314" t="s">
        <v>22</v>
      </c>
    </row>
    <row r="16315" spans="1:7" x14ac:dyDescent="0.25">
      <c r="A16315" t="s">
        <v>31977</v>
      </c>
      <c r="B16315" t="s">
        <v>31978</v>
      </c>
      <c r="C16315">
        <v>1</v>
      </c>
      <c r="D16315">
        <v>0</v>
      </c>
      <c r="E16315">
        <v>47.265000000000001</v>
      </c>
      <c r="F16315">
        <v>14.188000000000001</v>
      </c>
      <c r="G16315" t="s">
        <v>22</v>
      </c>
    </row>
    <row r="16316" spans="1:7" x14ac:dyDescent="0.25">
      <c r="A16316" t="s">
        <v>31979</v>
      </c>
      <c r="B16316" t="s">
        <v>31980</v>
      </c>
      <c r="C16316">
        <v>1</v>
      </c>
      <c r="D16316">
        <v>130.02000000000001</v>
      </c>
      <c r="E16316">
        <v>52.213999999999999</v>
      </c>
      <c r="F16316">
        <v>59.579000000000001</v>
      </c>
      <c r="G16316" t="s">
        <v>33</v>
      </c>
    </row>
    <row r="16317" spans="1:7" x14ac:dyDescent="0.25">
      <c r="A16317" t="s">
        <v>31981</v>
      </c>
      <c r="B16317" t="s">
        <v>31982</v>
      </c>
      <c r="C16317">
        <v>2</v>
      </c>
      <c r="D16317">
        <v>117.16</v>
      </c>
      <c r="E16317">
        <v>40.783999999999999</v>
      </c>
      <c r="F16317">
        <v>40.783999999999999</v>
      </c>
      <c r="G16317" t="s">
        <v>312</v>
      </c>
    </row>
    <row r="16318" spans="1:7" x14ac:dyDescent="0.25">
      <c r="A16318" t="s">
        <v>31983</v>
      </c>
      <c r="B16318" t="s">
        <v>31984</v>
      </c>
      <c r="C16318">
        <v>0</v>
      </c>
      <c r="D16318">
        <v>176.49</v>
      </c>
      <c r="E16318">
        <v>56.125999999999998</v>
      </c>
      <c r="F16318">
        <v>23.001000000000001</v>
      </c>
      <c r="G16318" t="s">
        <v>312</v>
      </c>
    </row>
    <row r="16319" spans="1:7" x14ac:dyDescent="0.25">
      <c r="A16319" t="s">
        <v>31985</v>
      </c>
      <c r="B16319" t="s">
        <v>31986</v>
      </c>
      <c r="C16319">
        <v>0</v>
      </c>
      <c r="D16319">
        <v>0</v>
      </c>
      <c r="E16319">
        <v>6.3620000000000001</v>
      </c>
      <c r="F16319">
        <v>1.2709999999999999</v>
      </c>
      <c r="G16319" t="s">
        <v>22</v>
      </c>
    </row>
    <row r="16320" spans="1:7" x14ac:dyDescent="0.25">
      <c r="A16320" t="s">
        <v>31987</v>
      </c>
      <c r="B16320" t="s">
        <v>31988</v>
      </c>
      <c r="C16320">
        <v>0</v>
      </c>
      <c r="D16320">
        <v>0</v>
      </c>
      <c r="E16320">
        <v>6.7919999999999998</v>
      </c>
      <c r="F16320">
        <v>1.9139999999999999</v>
      </c>
      <c r="G16320" t="s">
        <v>22</v>
      </c>
    </row>
    <row r="16321" spans="1:7" x14ac:dyDescent="0.25">
      <c r="A16321" t="s">
        <v>31989</v>
      </c>
      <c r="B16321" t="s">
        <v>31990</v>
      </c>
      <c r="C16321">
        <v>1</v>
      </c>
      <c r="D16321">
        <v>0</v>
      </c>
      <c r="E16321">
        <v>8.5359999999999996</v>
      </c>
      <c r="F16321">
        <v>8.2430000000000003</v>
      </c>
      <c r="G16321" t="s">
        <v>22</v>
      </c>
    </row>
    <row r="16322" spans="1:7" x14ac:dyDescent="0.25">
      <c r="A16322" t="s">
        <v>31991</v>
      </c>
      <c r="B16322" t="s">
        <v>31992</v>
      </c>
      <c r="C16322">
        <v>1</v>
      </c>
      <c r="D16322">
        <v>97.93</v>
      </c>
      <c r="E16322">
        <v>31.064</v>
      </c>
      <c r="F16322">
        <v>25.19</v>
      </c>
      <c r="G16322" t="s">
        <v>33</v>
      </c>
    </row>
    <row r="16323" spans="1:7" x14ac:dyDescent="0.25">
      <c r="A16323" t="s">
        <v>31993</v>
      </c>
      <c r="B16323" t="s">
        <v>31994</v>
      </c>
      <c r="C16323">
        <v>1</v>
      </c>
      <c r="D16323">
        <v>0</v>
      </c>
      <c r="E16323">
        <v>17.024999999999999</v>
      </c>
      <c r="F16323">
        <v>1.9390000000000001</v>
      </c>
      <c r="G16323" t="s">
        <v>33</v>
      </c>
    </row>
    <row r="16324" spans="1:7" x14ac:dyDescent="0.25">
      <c r="A16324" t="s">
        <v>31995</v>
      </c>
      <c r="B16324" t="s">
        <v>31996</v>
      </c>
      <c r="C16324">
        <v>3</v>
      </c>
      <c r="D16324">
        <v>370.83</v>
      </c>
      <c r="E16324">
        <v>56.320999999999998</v>
      </c>
      <c r="F16324">
        <v>25.614999999999998</v>
      </c>
      <c r="G16324" t="s">
        <v>312</v>
      </c>
    </row>
    <row r="16325" spans="1:7" x14ac:dyDescent="0.25">
      <c r="A16325" t="s">
        <v>31997</v>
      </c>
      <c r="B16325" t="s">
        <v>31998</v>
      </c>
      <c r="C16325">
        <v>500</v>
      </c>
      <c r="D16325">
        <v>0</v>
      </c>
      <c r="E16325">
        <v>1.32853</v>
      </c>
      <c r="F16325">
        <v>0.23016</v>
      </c>
      <c r="G16325" t="s">
        <v>22</v>
      </c>
    </row>
    <row r="16326" spans="1:7" x14ac:dyDescent="0.25">
      <c r="A16326" t="s">
        <v>31999</v>
      </c>
      <c r="B16326" t="s">
        <v>32000</v>
      </c>
      <c r="C16326">
        <v>0</v>
      </c>
      <c r="D16326">
        <v>0</v>
      </c>
      <c r="E16326">
        <v>49.82</v>
      </c>
      <c r="F16326">
        <v>49.82</v>
      </c>
      <c r="G16326" t="s">
        <v>22</v>
      </c>
    </row>
    <row r="16327" spans="1:7" x14ac:dyDescent="0.25">
      <c r="A16327" t="s">
        <v>32001</v>
      </c>
      <c r="B16327" t="s">
        <v>32002</v>
      </c>
      <c r="C16327">
        <v>1</v>
      </c>
      <c r="D16327">
        <v>91.21</v>
      </c>
      <c r="E16327">
        <v>23.355</v>
      </c>
      <c r="F16327">
        <v>23.355</v>
      </c>
      <c r="G16327" t="s">
        <v>312</v>
      </c>
    </row>
    <row r="16328" spans="1:7" x14ac:dyDescent="0.25">
      <c r="A16328" t="s">
        <v>32003</v>
      </c>
      <c r="B16328" t="s">
        <v>32004</v>
      </c>
      <c r="C16328">
        <v>20</v>
      </c>
      <c r="D16328">
        <v>0</v>
      </c>
      <c r="E16328">
        <v>84.03</v>
      </c>
      <c r="F16328">
        <v>84.03</v>
      </c>
      <c r="G16328" t="s">
        <v>22</v>
      </c>
    </row>
    <row r="16329" spans="1:7" x14ac:dyDescent="0.25">
      <c r="A16329" t="s">
        <v>32005</v>
      </c>
      <c r="B16329" t="s">
        <v>32006</v>
      </c>
      <c r="C16329">
        <v>12</v>
      </c>
      <c r="D16329">
        <v>0</v>
      </c>
      <c r="E16329">
        <v>29.774999999999999</v>
      </c>
      <c r="F16329">
        <v>9.8640000000000008</v>
      </c>
      <c r="G16329" t="s">
        <v>22</v>
      </c>
    </row>
    <row r="16330" spans="1:7" x14ac:dyDescent="0.25">
      <c r="A16330" t="s">
        <v>32007</v>
      </c>
      <c r="B16330" t="s">
        <v>32008</v>
      </c>
      <c r="C16330">
        <v>11</v>
      </c>
      <c r="D16330">
        <v>45.19</v>
      </c>
      <c r="E16330">
        <v>23.678000000000001</v>
      </c>
      <c r="F16330">
        <v>23.678000000000001</v>
      </c>
      <c r="G16330" t="s">
        <v>312</v>
      </c>
    </row>
    <row r="16331" spans="1:7" x14ac:dyDescent="0.25">
      <c r="A16331" t="s">
        <v>32009</v>
      </c>
      <c r="B16331" t="s">
        <v>32010</v>
      </c>
      <c r="C16331">
        <v>0</v>
      </c>
      <c r="D16331">
        <v>0</v>
      </c>
      <c r="E16331">
        <v>6.2919999999999998</v>
      </c>
      <c r="F16331">
        <v>2.323</v>
      </c>
      <c r="G16331" t="s">
        <v>22</v>
      </c>
    </row>
    <row r="16332" spans="1:7" x14ac:dyDescent="0.25">
      <c r="A16332" t="s">
        <v>32011</v>
      </c>
      <c r="B16332" t="s">
        <v>32012</v>
      </c>
      <c r="C16332">
        <v>2</v>
      </c>
      <c r="D16332">
        <v>55.28</v>
      </c>
      <c r="E16332">
        <v>23.123000000000001</v>
      </c>
      <c r="F16332">
        <v>23.123000000000001</v>
      </c>
      <c r="G16332" t="s">
        <v>312</v>
      </c>
    </row>
    <row r="16333" spans="1:7" x14ac:dyDescent="0.25">
      <c r="A16333" t="s">
        <v>32013</v>
      </c>
      <c r="B16333" t="s">
        <v>32014</v>
      </c>
      <c r="C16333">
        <v>0</v>
      </c>
      <c r="D16333">
        <v>0</v>
      </c>
      <c r="E16333">
        <v>8.9999999999999993E-3</v>
      </c>
      <c r="F16333">
        <v>5.0000000000000001E-3</v>
      </c>
      <c r="G16333" t="s">
        <v>22</v>
      </c>
    </row>
    <row r="16334" spans="1:7" x14ac:dyDescent="0.25">
      <c r="A16334" t="s">
        <v>32015</v>
      </c>
      <c r="B16334" t="s">
        <v>32016</v>
      </c>
      <c r="C16334">
        <v>0</v>
      </c>
      <c r="D16334">
        <v>114.78</v>
      </c>
      <c r="E16334">
        <v>43.442999999999998</v>
      </c>
      <c r="F16334">
        <v>43.442999999999998</v>
      </c>
      <c r="G16334" t="s">
        <v>33</v>
      </c>
    </row>
    <row r="16335" spans="1:7" x14ac:dyDescent="0.25">
      <c r="A16335" t="s">
        <v>32017</v>
      </c>
      <c r="B16335" t="s">
        <v>32018</v>
      </c>
      <c r="C16335">
        <v>0</v>
      </c>
      <c r="D16335">
        <v>0</v>
      </c>
      <c r="E16335">
        <v>0</v>
      </c>
      <c r="F16335">
        <v>0</v>
      </c>
      <c r="G16335" t="s">
        <v>22</v>
      </c>
    </row>
    <row r="16336" spans="1:7" x14ac:dyDescent="0.25">
      <c r="A16336" t="s">
        <v>32019</v>
      </c>
      <c r="B16336" t="s">
        <v>32020</v>
      </c>
      <c r="C16336">
        <v>1</v>
      </c>
      <c r="D16336">
        <v>0</v>
      </c>
      <c r="E16336">
        <v>2.718</v>
      </c>
      <c r="F16336">
        <v>0.91600000000000004</v>
      </c>
      <c r="G16336" t="s">
        <v>22</v>
      </c>
    </row>
    <row r="16337" spans="1:7" x14ac:dyDescent="0.25">
      <c r="A16337" t="s">
        <v>32021</v>
      </c>
      <c r="B16337" t="s">
        <v>32022</v>
      </c>
      <c r="C16337">
        <v>2</v>
      </c>
      <c r="D16337">
        <v>45.78</v>
      </c>
      <c r="E16337">
        <v>28.265999999999998</v>
      </c>
      <c r="F16337">
        <v>21.911000000000001</v>
      </c>
      <c r="G16337" t="s">
        <v>312</v>
      </c>
    </row>
    <row r="16338" spans="1:7" x14ac:dyDescent="0.25">
      <c r="A16338" t="s">
        <v>32023</v>
      </c>
      <c r="B16338" t="s">
        <v>32024</v>
      </c>
      <c r="C16338">
        <v>4</v>
      </c>
      <c r="D16338">
        <v>54.95</v>
      </c>
      <c r="E16338">
        <v>24.774999999999999</v>
      </c>
      <c r="F16338">
        <v>24.774999999999999</v>
      </c>
      <c r="G16338" t="s">
        <v>312</v>
      </c>
    </row>
    <row r="16339" spans="1:7" x14ac:dyDescent="0.25">
      <c r="A16339" t="s">
        <v>32025</v>
      </c>
      <c r="B16339" t="s">
        <v>32026</v>
      </c>
      <c r="C16339">
        <v>1</v>
      </c>
      <c r="D16339">
        <v>95.33</v>
      </c>
      <c r="E16339">
        <v>26.212</v>
      </c>
      <c r="F16339">
        <v>22.234999999999999</v>
      </c>
      <c r="G16339" t="s">
        <v>312</v>
      </c>
    </row>
    <row r="16340" spans="1:7" x14ac:dyDescent="0.25">
      <c r="A16340" t="s">
        <v>32027</v>
      </c>
      <c r="B16340" t="s">
        <v>1641</v>
      </c>
      <c r="C16340">
        <v>0</v>
      </c>
      <c r="D16340">
        <v>0</v>
      </c>
      <c r="E16340">
        <v>0</v>
      </c>
      <c r="F16340">
        <v>0</v>
      </c>
      <c r="G16340" t="s">
        <v>22</v>
      </c>
    </row>
    <row r="16341" spans="1:7" x14ac:dyDescent="0.25">
      <c r="A16341" t="s">
        <v>32028</v>
      </c>
      <c r="B16341" t="s">
        <v>32029</v>
      </c>
      <c r="C16341">
        <v>0</v>
      </c>
      <c r="D16341">
        <v>96.69</v>
      </c>
      <c r="E16341">
        <v>31.135000000000002</v>
      </c>
      <c r="F16341">
        <v>30.202000000000002</v>
      </c>
      <c r="G16341" t="s">
        <v>312</v>
      </c>
    </row>
    <row r="16342" spans="1:7" x14ac:dyDescent="0.25">
      <c r="A16342" t="s">
        <v>32030</v>
      </c>
      <c r="B16342" t="s">
        <v>32031</v>
      </c>
      <c r="C16342">
        <v>0</v>
      </c>
      <c r="D16342">
        <v>12.97</v>
      </c>
      <c r="E16342">
        <v>4.577</v>
      </c>
      <c r="F16342">
        <v>3.51</v>
      </c>
      <c r="G16342" t="s">
        <v>22</v>
      </c>
    </row>
    <row r="16343" spans="1:7" x14ac:dyDescent="0.25">
      <c r="A16343" t="s">
        <v>32032</v>
      </c>
      <c r="B16343" t="s">
        <v>32033</v>
      </c>
      <c r="C16343">
        <v>0</v>
      </c>
      <c r="D16343">
        <v>0</v>
      </c>
      <c r="E16343">
        <v>0</v>
      </c>
      <c r="F16343">
        <v>0</v>
      </c>
      <c r="G16343" t="s">
        <v>22</v>
      </c>
    </row>
    <row r="16344" spans="1:7" x14ac:dyDescent="0.25">
      <c r="A16344" t="s">
        <v>32034</v>
      </c>
      <c r="B16344" t="s">
        <v>32035</v>
      </c>
      <c r="C16344">
        <v>0</v>
      </c>
      <c r="D16344">
        <v>92</v>
      </c>
      <c r="E16344">
        <v>87</v>
      </c>
      <c r="F16344">
        <v>87</v>
      </c>
      <c r="G16344" t="s">
        <v>22</v>
      </c>
    </row>
    <row r="16345" spans="1:7" x14ac:dyDescent="0.25">
      <c r="A16345" t="s">
        <v>32036</v>
      </c>
      <c r="B16345" t="s">
        <v>32037</v>
      </c>
      <c r="C16345">
        <v>2</v>
      </c>
      <c r="D16345">
        <v>189.7</v>
      </c>
      <c r="E16345">
        <v>115.995</v>
      </c>
      <c r="F16345">
        <v>114.518</v>
      </c>
      <c r="G16345" t="s">
        <v>22</v>
      </c>
    </row>
    <row r="16346" spans="1:7" x14ac:dyDescent="0.25">
      <c r="A16346" t="s">
        <v>32038</v>
      </c>
      <c r="B16346" t="s">
        <v>32039</v>
      </c>
      <c r="C16346">
        <v>0</v>
      </c>
      <c r="D16346">
        <v>17.72</v>
      </c>
      <c r="E16346">
        <v>12.691000000000001</v>
      </c>
      <c r="F16346">
        <v>11.422000000000001</v>
      </c>
      <c r="G16346" t="s">
        <v>33</v>
      </c>
    </row>
    <row r="16347" spans="1:7" x14ac:dyDescent="0.25">
      <c r="A16347" t="s">
        <v>32040</v>
      </c>
      <c r="B16347" t="s">
        <v>32041</v>
      </c>
      <c r="C16347">
        <v>0</v>
      </c>
      <c r="D16347">
        <v>14.28</v>
      </c>
      <c r="E16347">
        <v>13.523999999999999</v>
      </c>
      <c r="F16347">
        <v>6.2919999999999998</v>
      </c>
      <c r="G16347" t="s">
        <v>22</v>
      </c>
    </row>
    <row r="16348" spans="1:7" x14ac:dyDescent="0.25">
      <c r="A16348" t="s">
        <v>32042</v>
      </c>
      <c r="B16348" t="s">
        <v>32043</v>
      </c>
      <c r="C16348">
        <v>0</v>
      </c>
      <c r="D16348">
        <v>15.02</v>
      </c>
      <c r="E16348">
        <v>10.808999999999999</v>
      </c>
      <c r="F16348">
        <v>6.6820000000000004</v>
      </c>
      <c r="G16348" t="s">
        <v>33</v>
      </c>
    </row>
    <row r="16349" spans="1:7" x14ac:dyDescent="0.25">
      <c r="A16349" t="s">
        <v>32044</v>
      </c>
      <c r="B16349" t="s">
        <v>32045</v>
      </c>
      <c r="C16349">
        <v>20</v>
      </c>
      <c r="D16349">
        <v>16.87</v>
      </c>
      <c r="E16349">
        <v>13.545999999999999</v>
      </c>
      <c r="F16349">
        <v>13.545999999999999</v>
      </c>
      <c r="G16349" t="s">
        <v>33</v>
      </c>
    </row>
    <row r="16350" spans="1:7" x14ac:dyDescent="0.25">
      <c r="A16350" t="s">
        <v>32046</v>
      </c>
      <c r="B16350" t="s">
        <v>32047</v>
      </c>
      <c r="C16350">
        <v>40</v>
      </c>
      <c r="D16350">
        <v>0</v>
      </c>
      <c r="E16350">
        <v>7.3749900000000004</v>
      </c>
      <c r="F16350">
        <v>3.46</v>
      </c>
      <c r="G16350" t="s">
        <v>22</v>
      </c>
    </row>
    <row r="16351" spans="1:7" x14ac:dyDescent="0.25">
      <c r="A16351" t="s">
        <v>32048</v>
      </c>
      <c r="B16351" t="s">
        <v>32049</v>
      </c>
      <c r="C16351">
        <v>0</v>
      </c>
      <c r="D16351">
        <v>16.87</v>
      </c>
      <c r="E16351">
        <v>11.664</v>
      </c>
      <c r="F16351">
        <v>6.2949999999999999</v>
      </c>
      <c r="G16351" t="s">
        <v>33</v>
      </c>
    </row>
    <row r="16352" spans="1:7" x14ac:dyDescent="0.25">
      <c r="A16352" t="s">
        <v>32050</v>
      </c>
      <c r="B16352" t="s">
        <v>32051</v>
      </c>
      <c r="C16352">
        <v>0</v>
      </c>
      <c r="D16352">
        <v>0</v>
      </c>
      <c r="E16352">
        <v>0</v>
      </c>
      <c r="F16352">
        <v>0</v>
      </c>
      <c r="G16352" t="s">
        <v>22</v>
      </c>
    </row>
    <row r="16353" spans="1:7" x14ac:dyDescent="0.25">
      <c r="A16353" t="s">
        <v>32052</v>
      </c>
      <c r="B16353" t="s">
        <v>32053</v>
      </c>
      <c r="C16353">
        <v>0</v>
      </c>
      <c r="D16353">
        <v>0</v>
      </c>
      <c r="E16353">
        <v>3.25</v>
      </c>
      <c r="F16353">
        <v>3.25</v>
      </c>
      <c r="G16353" t="s">
        <v>22</v>
      </c>
    </row>
    <row r="16354" spans="1:7" x14ac:dyDescent="0.25">
      <c r="A16354" t="s">
        <v>32054</v>
      </c>
      <c r="B16354" t="s">
        <v>26902</v>
      </c>
      <c r="C16354">
        <v>0</v>
      </c>
      <c r="D16354">
        <v>0</v>
      </c>
      <c r="E16354">
        <v>60.334000000000003</v>
      </c>
      <c r="F16354">
        <v>34.951000000000001</v>
      </c>
      <c r="G16354" t="s">
        <v>22</v>
      </c>
    </row>
    <row r="16355" spans="1:7" x14ac:dyDescent="0.25">
      <c r="A16355" t="s">
        <v>32055</v>
      </c>
      <c r="B16355" t="s">
        <v>32056</v>
      </c>
      <c r="C16355">
        <v>0</v>
      </c>
      <c r="D16355">
        <v>0</v>
      </c>
      <c r="E16355">
        <v>110</v>
      </c>
      <c r="F16355">
        <v>146.6</v>
      </c>
      <c r="G16355" t="s">
        <v>22</v>
      </c>
    </row>
    <row r="16356" spans="1:7" x14ac:dyDescent="0.25">
      <c r="A16356" t="s">
        <v>32057</v>
      </c>
      <c r="B16356" t="s">
        <v>32058</v>
      </c>
      <c r="C16356">
        <v>0</v>
      </c>
      <c r="D16356">
        <v>285.5</v>
      </c>
      <c r="E16356">
        <v>0</v>
      </c>
      <c r="F16356">
        <v>0</v>
      </c>
      <c r="G16356" t="s">
        <v>22</v>
      </c>
    </row>
    <row r="16357" spans="1:7" x14ac:dyDescent="0.25">
      <c r="A16357" t="s">
        <v>32059</v>
      </c>
      <c r="B16357" t="s">
        <v>20874</v>
      </c>
      <c r="C16357">
        <v>0</v>
      </c>
      <c r="D16357">
        <v>0</v>
      </c>
      <c r="E16357">
        <v>9.0760000000000005</v>
      </c>
      <c r="F16357">
        <v>7.68</v>
      </c>
      <c r="G16357" t="s">
        <v>22</v>
      </c>
    </row>
    <row r="16358" spans="1:7" x14ac:dyDescent="0.25">
      <c r="A16358" t="s">
        <v>32060</v>
      </c>
      <c r="B16358" t="s">
        <v>32061</v>
      </c>
      <c r="C16358">
        <v>1</v>
      </c>
      <c r="D16358">
        <v>275.39999999999998</v>
      </c>
      <c r="E16358">
        <v>32.829000000000001</v>
      </c>
      <c r="F16358">
        <v>33.326000000000001</v>
      </c>
      <c r="G16358" t="s">
        <v>33</v>
      </c>
    </row>
    <row r="16359" spans="1:7" x14ac:dyDescent="0.25">
      <c r="A16359" t="s">
        <v>32062</v>
      </c>
      <c r="B16359" t="s">
        <v>32063</v>
      </c>
      <c r="C16359">
        <v>0</v>
      </c>
      <c r="D16359">
        <v>10.7</v>
      </c>
      <c r="E16359">
        <v>9.5</v>
      </c>
      <c r="F16359">
        <v>9.5</v>
      </c>
      <c r="G16359" t="s">
        <v>22</v>
      </c>
    </row>
    <row r="16360" spans="1:7" x14ac:dyDescent="0.25">
      <c r="A16360" t="s">
        <v>32064</v>
      </c>
      <c r="B16360" t="s">
        <v>32065</v>
      </c>
      <c r="C16360">
        <v>0</v>
      </c>
      <c r="D16360">
        <v>34.47</v>
      </c>
      <c r="E16360">
        <v>22.41</v>
      </c>
      <c r="F16360">
        <v>22.41</v>
      </c>
      <c r="G16360" t="s">
        <v>22</v>
      </c>
    </row>
    <row r="16361" spans="1:7" x14ac:dyDescent="0.25">
      <c r="A16361" t="s">
        <v>32066</v>
      </c>
      <c r="B16361" t="s">
        <v>32067</v>
      </c>
      <c r="C16361">
        <v>0</v>
      </c>
      <c r="D16361">
        <v>14.18</v>
      </c>
      <c r="E16361">
        <v>9.19</v>
      </c>
      <c r="F16361">
        <v>9.19</v>
      </c>
      <c r="G16361" t="s">
        <v>22</v>
      </c>
    </row>
    <row r="16362" spans="1:7" x14ac:dyDescent="0.25">
      <c r="A16362" t="s">
        <v>32068</v>
      </c>
      <c r="B16362" t="s">
        <v>32069</v>
      </c>
      <c r="C16362">
        <v>11657</v>
      </c>
      <c r="D16362">
        <v>0</v>
      </c>
      <c r="E16362">
        <v>0</v>
      </c>
      <c r="F16362">
        <v>0</v>
      </c>
      <c r="G16362" t="s">
        <v>22</v>
      </c>
    </row>
    <row r="16363" spans="1:7" x14ac:dyDescent="0.25">
      <c r="A16363" t="s">
        <v>32070</v>
      </c>
      <c r="B16363" t="s">
        <v>32071</v>
      </c>
      <c r="C16363">
        <v>0</v>
      </c>
      <c r="D16363">
        <v>179.74</v>
      </c>
      <c r="E16363">
        <v>45.823999999999998</v>
      </c>
      <c r="F16363">
        <v>45.823999999999998</v>
      </c>
      <c r="G16363" t="s">
        <v>312</v>
      </c>
    </row>
    <row r="16364" spans="1:7" x14ac:dyDescent="0.25">
      <c r="A16364" t="s">
        <v>32072</v>
      </c>
      <c r="B16364" t="s">
        <v>32073</v>
      </c>
      <c r="C16364">
        <v>307</v>
      </c>
      <c r="D16364">
        <v>0</v>
      </c>
      <c r="E16364">
        <v>5.72</v>
      </c>
      <c r="F16364">
        <v>5.72</v>
      </c>
      <c r="G16364" t="s">
        <v>22</v>
      </c>
    </row>
    <row r="16365" spans="1:7" x14ac:dyDescent="0.25">
      <c r="A16365" t="s">
        <v>32074</v>
      </c>
      <c r="B16365" t="s">
        <v>32075</v>
      </c>
      <c r="C16365">
        <v>0</v>
      </c>
      <c r="D16365">
        <v>0</v>
      </c>
      <c r="E16365">
        <v>0.99399999999999999</v>
      </c>
      <c r="F16365">
        <v>0</v>
      </c>
      <c r="G16365" t="s">
        <v>22</v>
      </c>
    </row>
    <row r="16366" spans="1:7" x14ac:dyDescent="0.25">
      <c r="A16366" t="s">
        <v>32076</v>
      </c>
      <c r="B16366" t="s">
        <v>32077</v>
      </c>
      <c r="C16366">
        <v>43</v>
      </c>
      <c r="D16366">
        <v>0</v>
      </c>
      <c r="E16366">
        <v>29</v>
      </c>
      <c r="F16366">
        <v>29</v>
      </c>
      <c r="G16366" t="s">
        <v>22</v>
      </c>
    </row>
    <row r="16367" spans="1:7" x14ac:dyDescent="0.25">
      <c r="A16367" t="s">
        <v>32078</v>
      </c>
      <c r="B16367" t="s">
        <v>32079</v>
      </c>
      <c r="C16367">
        <v>0</v>
      </c>
      <c r="D16367">
        <v>0</v>
      </c>
      <c r="E16367">
        <v>11.563000000000001</v>
      </c>
      <c r="F16367">
        <v>4.8470000000000004</v>
      </c>
      <c r="G16367" t="s">
        <v>22</v>
      </c>
    </row>
    <row r="16368" spans="1:7" x14ac:dyDescent="0.25">
      <c r="A16368" t="s">
        <v>32080</v>
      </c>
      <c r="B16368" t="s">
        <v>32081</v>
      </c>
      <c r="C16368">
        <v>0</v>
      </c>
      <c r="D16368">
        <v>0</v>
      </c>
      <c r="E16368">
        <v>64.808999999999997</v>
      </c>
      <c r="F16368">
        <v>16.454999999999998</v>
      </c>
      <c r="G16368" t="s">
        <v>312</v>
      </c>
    </row>
    <row r="16369" spans="1:7" x14ac:dyDescent="0.25">
      <c r="A16369" t="s">
        <v>32082</v>
      </c>
      <c r="B16369" t="s">
        <v>32083</v>
      </c>
      <c r="C16369">
        <v>522.02</v>
      </c>
      <c r="D16369">
        <v>0</v>
      </c>
      <c r="E16369">
        <v>0.39</v>
      </c>
      <c r="F16369">
        <v>0.39</v>
      </c>
      <c r="G16369" t="s">
        <v>22</v>
      </c>
    </row>
    <row r="16370" spans="1:7" x14ac:dyDescent="0.25">
      <c r="A16370" t="s">
        <v>32084</v>
      </c>
      <c r="B16370" t="s">
        <v>32085</v>
      </c>
      <c r="C16370">
        <v>333</v>
      </c>
      <c r="D16370">
        <v>0</v>
      </c>
      <c r="E16370">
        <v>0.215</v>
      </c>
      <c r="F16370">
        <v>0.215</v>
      </c>
      <c r="G16370" t="s">
        <v>22</v>
      </c>
    </row>
    <row r="16371" spans="1:7" x14ac:dyDescent="0.25">
      <c r="A16371" t="s">
        <v>32086</v>
      </c>
      <c r="B16371" t="s">
        <v>32087</v>
      </c>
      <c r="C16371">
        <v>0</v>
      </c>
      <c r="D16371">
        <v>0</v>
      </c>
      <c r="E16371">
        <v>4.0970000000000004</v>
      </c>
      <c r="F16371">
        <v>2.9329999999999998</v>
      </c>
      <c r="G16371" t="s">
        <v>22</v>
      </c>
    </row>
    <row r="16372" spans="1:7" x14ac:dyDescent="0.25">
      <c r="A16372" t="s">
        <v>32088</v>
      </c>
      <c r="B16372" t="s">
        <v>797</v>
      </c>
      <c r="C16372">
        <v>1</v>
      </c>
      <c r="D16372">
        <v>336.46</v>
      </c>
      <c r="E16372">
        <v>41.027999999999999</v>
      </c>
      <c r="F16372">
        <v>41.027999999999999</v>
      </c>
      <c r="G16372" t="s">
        <v>33</v>
      </c>
    </row>
    <row r="16373" spans="1:7" x14ac:dyDescent="0.25">
      <c r="A16373" t="s">
        <v>32089</v>
      </c>
      <c r="B16373" t="s">
        <v>32090</v>
      </c>
      <c r="C16373">
        <v>0</v>
      </c>
      <c r="D16373">
        <v>78.319999999999993</v>
      </c>
      <c r="E16373">
        <v>30.809000000000001</v>
      </c>
      <c r="F16373">
        <v>10.555</v>
      </c>
      <c r="G16373" t="s">
        <v>22</v>
      </c>
    </row>
    <row r="16374" spans="1:7" x14ac:dyDescent="0.25">
      <c r="A16374" t="s">
        <v>32091</v>
      </c>
      <c r="B16374" t="s">
        <v>32092</v>
      </c>
      <c r="C16374">
        <v>0</v>
      </c>
      <c r="D16374">
        <v>90.16</v>
      </c>
      <c r="E16374">
        <v>29.658000000000001</v>
      </c>
      <c r="F16374">
        <v>28.626000000000001</v>
      </c>
      <c r="G16374" t="s">
        <v>312</v>
      </c>
    </row>
    <row r="16375" spans="1:7" x14ac:dyDescent="0.25">
      <c r="A16375" t="s">
        <v>32093</v>
      </c>
      <c r="B16375" t="s">
        <v>32094</v>
      </c>
      <c r="C16375">
        <v>0</v>
      </c>
      <c r="D16375">
        <v>0</v>
      </c>
      <c r="E16375">
        <v>0</v>
      </c>
      <c r="F16375">
        <v>0</v>
      </c>
      <c r="G16375" t="s">
        <v>22</v>
      </c>
    </row>
    <row r="16376" spans="1:7" x14ac:dyDescent="0.25">
      <c r="A16376" t="s">
        <v>32095</v>
      </c>
      <c r="B16376" t="s">
        <v>32096</v>
      </c>
      <c r="C16376">
        <v>0</v>
      </c>
      <c r="D16376">
        <v>0</v>
      </c>
      <c r="E16376">
        <v>0</v>
      </c>
      <c r="F16376">
        <v>0</v>
      </c>
      <c r="G16376" t="s">
        <v>22</v>
      </c>
    </row>
    <row r="16377" spans="1:7" x14ac:dyDescent="0.25">
      <c r="A16377" t="s">
        <v>32097</v>
      </c>
      <c r="B16377" t="s">
        <v>32098</v>
      </c>
      <c r="C16377">
        <v>0</v>
      </c>
      <c r="D16377">
        <v>0</v>
      </c>
      <c r="E16377">
        <v>0</v>
      </c>
      <c r="F16377">
        <v>0</v>
      </c>
      <c r="G16377" t="s">
        <v>22</v>
      </c>
    </row>
    <row r="16378" spans="1:7" x14ac:dyDescent="0.25">
      <c r="A16378" t="s">
        <v>32099</v>
      </c>
      <c r="B16378" t="s">
        <v>32100</v>
      </c>
      <c r="C16378">
        <v>0</v>
      </c>
      <c r="D16378">
        <v>0</v>
      </c>
      <c r="E16378">
        <v>0</v>
      </c>
      <c r="F16378">
        <v>0</v>
      </c>
      <c r="G16378" t="s">
        <v>22</v>
      </c>
    </row>
    <row r="16379" spans="1:7" x14ac:dyDescent="0.25">
      <c r="A16379" t="s">
        <v>32101</v>
      </c>
      <c r="B16379" t="s">
        <v>32102</v>
      </c>
      <c r="C16379">
        <v>0</v>
      </c>
      <c r="D16379">
        <v>0</v>
      </c>
      <c r="E16379">
        <v>0</v>
      </c>
      <c r="F16379">
        <v>0</v>
      </c>
      <c r="G16379" t="s">
        <v>22</v>
      </c>
    </row>
    <row r="16380" spans="1:7" x14ac:dyDescent="0.25">
      <c r="A16380" t="s">
        <v>32103</v>
      </c>
      <c r="B16380" t="s">
        <v>32104</v>
      </c>
      <c r="C16380">
        <v>0</v>
      </c>
      <c r="D16380">
        <v>0</v>
      </c>
      <c r="E16380">
        <v>0</v>
      </c>
      <c r="F16380">
        <v>0</v>
      </c>
      <c r="G16380" t="s">
        <v>22</v>
      </c>
    </row>
    <row r="16381" spans="1:7" x14ac:dyDescent="0.25">
      <c r="A16381" t="s">
        <v>32105</v>
      </c>
      <c r="B16381" t="s">
        <v>32106</v>
      </c>
      <c r="C16381">
        <v>0</v>
      </c>
      <c r="D16381">
        <v>0</v>
      </c>
      <c r="E16381">
        <v>25.541</v>
      </c>
      <c r="F16381">
        <v>0</v>
      </c>
      <c r="G16381" t="s">
        <v>22</v>
      </c>
    </row>
    <row r="16382" spans="1:7" x14ac:dyDescent="0.25">
      <c r="A16382" t="s">
        <v>32107</v>
      </c>
      <c r="B16382" t="s">
        <v>32108</v>
      </c>
      <c r="C16382">
        <v>0</v>
      </c>
      <c r="D16382">
        <v>0</v>
      </c>
      <c r="E16382">
        <v>10.951000000000001</v>
      </c>
      <c r="F16382">
        <v>6.2069999999999999</v>
      </c>
      <c r="G16382" t="s">
        <v>22</v>
      </c>
    </row>
    <row r="16383" spans="1:7" x14ac:dyDescent="0.25">
      <c r="A16383" t="s">
        <v>32109</v>
      </c>
      <c r="B16383" t="s">
        <v>32110</v>
      </c>
      <c r="C16383">
        <v>0</v>
      </c>
      <c r="D16383">
        <v>340.26</v>
      </c>
      <c r="E16383">
        <v>15.73</v>
      </c>
      <c r="F16383">
        <v>17.535</v>
      </c>
      <c r="G16383" t="s">
        <v>22</v>
      </c>
    </row>
    <row r="16384" spans="1:7" x14ac:dyDescent="0.25">
      <c r="A16384" t="s">
        <v>32111</v>
      </c>
      <c r="B16384" t="s">
        <v>32112</v>
      </c>
      <c r="C16384">
        <v>0</v>
      </c>
      <c r="D16384">
        <v>0</v>
      </c>
      <c r="E16384">
        <v>96.393000000000001</v>
      </c>
      <c r="F16384">
        <v>0</v>
      </c>
      <c r="G16384" t="s">
        <v>33</v>
      </c>
    </row>
    <row r="16385" spans="1:7" x14ac:dyDescent="0.25">
      <c r="A16385" t="s">
        <v>32113</v>
      </c>
      <c r="B16385" t="s">
        <v>32114</v>
      </c>
      <c r="C16385">
        <v>18</v>
      </c>
      <c r="D16385">
        <v>0</v>
      </c>
      <c r="E16385">
        <v>1.4139999999999999</v>
      </c>
      <c r="F16385">
        <v>1.3080000000000001</v>
      </c>
      <c r="G16385" t="s">
        <v>22</v>
      </c>
    </row>
    <row r="16386" spans="1:7" x14ac:dyDescent="0.25">
      <c r="A16386" t="s">
        <v>32115</v>
      </c>
      <c r="B16386" t="s">
        <v>32116</v>
      </c>
      <c r="C16386">
        <v>2842</v>
      </c>
      <c r="D16386">
        <v>0</v>
      </c>
      <c r="E16386">
        <v>0.02</v>
      </c>
      <c r="F16386">
        <v>0.02</v>
      </c>
      <c r="G16386" t="s">
        <v>22</v>
      </c>
    </row>
    <row r="16387" spans="1:7" x14ac:dyDescent="0.25">
      <c r="A16387" t="s">
        <v>32117</v>
      </c>
      <c r="B16387" t="s">
        <v>32118</v>
      </c>
      <c r="C16387">
        <v>0</v>
      </c>
      <c r="D16387">
        <v>0</v>
      </c>
      <c r="E16387">
        <v>25.541</v>
      </c>
      <c r="F16387">
        <v>0</v>
      </c>
      <c r="G16387" t="s">
        <v>22</v>
      </c>
    </row>
    <row r="16388" spans="1:7" x14ac:dyDescent="0.25">
      <c r="A16388" t="s">
        <v>32119</v>
      </c>
      <c r="B16388" t="s">
        <v>32120</v>
      </c>
      <c r="C16388">
        <v>0</v>
      </c>
      <c r="D16388">
        <v>0</v>
      </c>
      <c r="E16388">
        <v>25.541</v>
      </c>
      <c r="F16388">
        <v>0</v>
      </c>
      <c r="G16388" t="s">
        <v>22</v>
      </c>
    </row>
    <row r="16389" spans="1:7" x14ac:dyDescent="0.25">
      <c r="A16389" t="s">
        <v>32121</v>
      </c>
      <c r="B16389" t="s">
        <v>32122</v>
      </c>
      <c r="C16389">
        <v>0</v>
      </c>
      <c r="D16389">
        <v>72.569999999999993</v>
      </c>
      <c r="E16389">
        <v>0</v>
      </c>
      <c r="F16389">
        <v>0</v>
      </c>
      <c r="G16389" t="s">
        <v>22</v>
      </c>
    </row>
    <row r="16390" spans="1:7" x14ac:dyDescent="0.25">
      <c r="A16390" t="s">
        <v>32123</v>
      </c>
      <c r="B16390" t="s">
        <v>32124</v>
      </c>
      <c r="C16390">
        <v>5080</v>
      </c>
      <c r="D16390">
        <v>0</v>
      </c>
      <c r="E16390">
        <v>5.8999999999999997E-2</v>
      </c>
      <c r="F16390">
        <v>5.8999999999999997E-2</v>
      </c>
      <c r="G16390" t="s">
        <v>22</v>
      </c>
    </row>
    <row r="16391" spans="1:7" x14ac:dyDescent="0.25">
      <c r="A16391" t="s">
        <v>32125</v>
      </c>
      <c r="B16391" t="s">
        <v>32126</v>
      </c>
      <c r="C16391">
        <v>0</v>
      </c>
      <c r="D16391">
        <v>0</v>
      </c>
      <c r="E16391">
        <v>12.263</v>
      </c>
      <c r="F16391">
        <v>2.0739999999999998</v>
      </c>
      <c r="G16391" t="s">
        <v>22</v>
      </c>
    </row>
    <row r="16392" spans="1:7" x14ac:dyDescent="0.25">
      <c r="A16392" t="s">
        <v>32127</v>
      </c>
      <c r="B16392" t="s">
        <v>32128</v>
      </c>
      <c r="C16392">
        <v>0</v>
      </c>
      <c r="D16392">
        <v>0</v>
      </c>
      <c r="E16392">
        <v>101.21899999999999</v>
      </c>
      <c r="F16392">
        <v>0</v>
      </c>
      <c r="G16392" t="s">
        <v>22</v>
      </c>
    </row>
    <row r="16393" spans="1:7" x14ac:dyDescent="0.25">
      <c r="A16393" t="s">
        <v>32129</v>
      </c>
      <c r="B16393" t="s">
        <v>32130</v>
      </c>
      <c r="C16393">
        <v>0</v>
      </c>
      <c r="D16393">
        <v>0</v>
      </c>
      <c r="E16393">
        <v>7.734</v>
      </c>
      <c r="F16393">
        <v>0</v>
      </c>
      <c r="G16393" t="s">
        <v>33</v>
      </c>
    </row>
    <row r="16394" spans="1:7" x14ac:dyDescent="0.25">
      <c r="A16394" t="s">
        <v>32131</v>
      </c>
      <c r="B16394" t="s">
        <v>32132</v>
      </c>
      <c r="C16394">
        <v>0</v>
      </c>
      <c r="D16394">
        <v>0</v>
      </c>
      <c r="E16394">
        <v>13.916</v>
      </c>
      <c r="F16394">
        <v>4.7240000000000002</v>
      </c>
      <c r="G16394" t="s">
        <v>22</v>
      </c>
    </row>
    <row r="16395" spans="1:7" x14ac:dyDescent="0.25">
      <c r="A16395" t="s">
        <v>32133</v>
      </c>
      <c r="B16395" t="s">
        <v>32134</v>
      </c>
      <c r="C16395">
        <v>0</v>
      </c>
      <c r="D16395">
        <v>0</v>
      </c>
      <c r="E16395">
        <v>2.1619999999999999</v>
      </c>
      <c r="F16395">
        <v>0</v>
      </c>
      <c r="G16395" t="s">
        <v>22</v>
      </c>
    </row>
    <row r="16396" spans="1:7" x14ac:dyDescent="0.25">
      <c r="A16396" t="s">
        <v>32135</v>
      </c>
      <c r="B16396" t="s">
        <v>32136</v>
      </c>
      <c r="C16396">
        <v>0</v>
      </c>
      <c r="D16396">
        <v>0</v>
      </c>
      <c r="E16396">
        <v>2.1619999999999999</v>
      </c>
      <c r="F16396">
        <v>0</v>
      </c>
      <c r="G16396" t="s">
        <v>22</v>
      </c>
    </row>
    <row r="16397" spans="1:7" x14ac:dyDescent="0.25">
      <c r="A16397" t="s">
        <v>32137</v>
      </c>
      <c r="B16397" t="s">
        <v>32138</v>
      </c>
      <c r="C16397">
        <v>3500</v>
      </c>
      <c r="D16397">
        <v>0</v>
      </c>
      <c r="E16397">
        <v>0.1176</v>
      </c>
      <c r="F16397">
        <v>0.1176</v>
      </c>
      <c r="G16397" t="s">
        <v>22</v>
      </c>
    </row>
    <row r="16398" spans="1:7" x14ac:dyDescent="0.25">
      <c r="A16398" t="s">
        <v>32139</v>
      </c>
      <c r="B16398" t="s">
        <v>32140</v>
      </c>
      <c r="C16398">
        <v>2</v>
      </c>
      <c r="D16398">
        <v>123.76</v>
      </c>
      <c r="E16398">
        <v>51.726999999999997</v>
      </c>
      <c r="F16398">
        <v>45.512999999999998</v>
      </c>
      <c r="G16398" t="s">
        <v>33</v>
      </c>
    </row>
    <row r="16399" spans="1:7" x14ac:dyDescent="0.25">
      <c r="A16399" t="s">
        <v>32141</v>
      </c>
      <c r="B16399" t="s">
        <v>32142</v>
      </c>
      <c r="C16399">
        <v>0</v>
      </c>
      <c r="D16399">
        <v>30</v>
      </c>
      <c r="E16399">
        <v>0.01</v>
      </c>
      <c r="F16399">
        <v>0.01</v>
      </c>
      <c r="G16399" t="s">
        <v>22</v>
      </c>
    </row>
    <row r="16400" spans="1:7" x14ac:dyDescent="0.25">
      <c r="A16400" t="s">
        <v>32143</v>
      </c>
      <c r="B16400" t="s">
        <v>32144</v>
      </c>
      <c r="C16400">
        <v>0</v>
      </c>
      <c r="D16400">
        <v>131.9</v>
      </c>
      <c r="E16400">
        <v>59.112000000000002</v>
      </c>
      <c r="F16400">
        <v>52.042000000000002</v>
      </c>
      <c r="G16400" t="s">
        <v>312</v>
      </c>
    </row>
    <row r="16401" spans="1:7" x14ac:dyDescent="0.25">
      <c r="A16401" t="s">
        <v>32145</v>
      </c>
      <c r="B16401" t="s">
        <v>32146</v>
      </c>
      <c r="C16401">
        <v>454</v>
      </c>
      <c r="D16401">
        <v>0</v>
      </c>
      <c r="E16401">
        <v>3.0024000000000002</v>
      </c>
      <c r="F16401">
        <v>2.16</v>
      </c>
      <c r="G16401" t="s">
        <v>22</v>
      </c>
    </row>
    <row r="16402" spans="1:7" x14ac:dyDescent="0.25">
      <c r="A16402" t="s">
        <v>32147</v>
      </c>
      <c r="B16402" t="s">
        <v>32148</v>
      </c>
      <c r="C16402">
        <v>924.52300000000002</v>
      </c>
      <c r="D16402">
        <v>0</v>
      </c>
      <c r="E16402">
        <v>3.12</v>
      </c>
      <c r="F16402">
        <v>3.12</v>
      </c>
      <c r="G16402" t="s">
        <v>22</v>
      </c>
    </row>
    <row r="16403" spans="1:7" x14ac:dyDescent="0.25">
      <c r="A16403" t="s">
        <v>32149</v>
      </c>
      <c r="B16403" t="s">
        <v>32150</v>
      </c>
      <c r="C16403">
        <v>0</v>
      </c>
      <c r="D16403">
        <v>0</v>
      </c>
      <c r="E16403">
        <v>1.27</v>
      </c>
      <c r="F16403">
        <v>1.27</v>
      </c>
      <c r="G16403" t="s">
        <v>22</v>
      </c>
    </row>
    <row r="16404" spans="1:7" x14ac:dyDescent="0.25">
      <c r="A16404" t="s">
        <v>32151</v>
      </c>
      <c r="B16404" t="s">
        <v>32152</v>
      </c>
      <c r="C16404">
        <v>0</v>
      </c>
      <c r="D16404">
        <v>247.88</v>
      </c>
      <c r="E16404">
        <v>21.193999999999999</v>
      </c>
      <c r="F16404">
        <v>20.895</v>
      </c>
      <c r="G16404" t="s">
        <v>33</v>
      </c>
    </row>
    <row r="16405" spans="1:7" x14ac:dyDescent="0.25">
      <c r="A16405" t="s">
        <v>32153</v>
      </c>
      <c r="B16405" t="s">
        <v>32154</v>
      </c>
      <c r="C16405">
        <v>0</v>
      </c>
      <c r="D16405">
        <v>0</v>
      </c>
      <c r="E16405">
        <v>20.379000000000001</v>
      </c>
      <c r="F16405">
        <v>10.427</v>
      </c>
      <c r="G16405" t="s">
        <v>22</v>
      </c>
    </row>
    <row r="16406" spans="1:7" x14ac:dyDescent="0.25">
      <c r="A16406" t="s">
        <v>32155</v>
      </c>
      <c r="B16406" t="s">
        <v>32156</v>
      </c>
      <c r="C16406">
        <v>4</v>
      </c>
      <c r="D16406">
        <v>0</v>
      </c>
      <c r="E16406">
        <v>83.33</v>
      </c>
      <c r="F16406">
        <v>83.33</v>
      </c>
      <c r="G16406" t="s">
        <v>22</v>
      </c>
    </row>
    <row r="16407" spans="1:7" x14ac:dyDescent="0.25">
      <c r="A16407" t="s">
        <v>32157</v>
      </c>
      <c r="B16407" t="s">
        <v>32158</v>
      </c>
      <c r="C16407">
        <v>0</v>
      </c>
      <c r="D16407">
        <v>72</v>
      </c>
      <c r="E16407">
        <v>0</v>
      </c>
      <c r="F16407">
        <v>0</v>
      </c>
      <c r="G16407" t="s">
        <v>22</v>
      </c>
    </row>
    <row r="16408" spans="1:7" x14ac:dyDescent="0.25">
      <c r="A16408" t="s">
        <v>32159</v>
      </c>
      <c r="B16408" t="s">
        <v>32160</v>
      </c>
      <c r="C16408">
        <v>0</v>
      </c>
      <c r="D16408">
        <v>0</v>
      </c>
      <c r="E16408">
        <v>0</v>
      </c>
      <c r="F16408">
        <v>0</v>
      </c>
      <c r="G16408" t="s">
        <v>22</v>
      </c>
    </row>
    <row r="16409" spans="1:7" x14ac:dyDescent="0.25">
      <c r="A16409" t="s">
        <v>32161</v>
      </c>
      <c r="B16409" t="s">
        <v>32162</v>
      </c>
      <c r="C16409">
        <v>1</v>
      </c>
      <c r="D16409">
        <v>342.11</v>
      </c>
      <c r="E16409">
        <v>22.867999999999999</v>
      </c>
      <c r="F16409">
        <v>7.056</v>
      </c>
      <c r="G16409" t="s">
        <v>22</v>
      </c>
    </row>
    <row r="16410" spans="1:7" x14ac:dyDescent="0.25">
      <c r="A16410" t="s">
        <v>32163</v>
      </c>
      <c r="B16410" t="s">
        <v>32164</v>
      </c>
      <c r="C16410">
        <v>2</v>
      </c>
      <c r="D16410">
        <v>455.14</v>
      </c>
      <c r="E16410">
        <v>23.992000000000001</v>
      </c>
      <c r="F16410">
        <v>12.304</v>
      </c>
      <c r="G16410" t="s">
        <v>22</v>
      </c>
    </row>
    <row r="16411" spans="1:7" x14ac:dyDescent="0.25">
      <c r="A16411" t="s">
        <v>32165</v>
      </c>
      <c r="B16411" t="s">
        <v>32166</v>
      </c>
      <c r="C16411">
        <v>0</v>
      </c>
      <c r="D16411">
        <v>0</v>
      </c>
      <c r="E16411">
        <v>5.7</v>
      </c>
      <c r="F16411">
        <v>5.7</v>
      </c>
      <c r="G16411" t="s">
        <v>22</v>
      </c>
    </row>
    <row r="16412" spans="1:7" x14ac:dyDescent="0.25">
      <c r="A16412" t="s">
        <v>32167</v>
      </c>
      <c r="B16412" t="s">
        <v>32168</v>
      </c>
      <c r="C16412">
        <v>0</v>
      </c>
      <c r="D16412">
        <v>0</v>
      </c>
      <c r="E16412">
        <v>0</v>
      </c>
      <c r="F16412">
        <v>0</v>
      </c>
      <c r="G16412" t="s">
        <v>22</v>
      </c>
    </row>
    <row r="16413" spans="1:7" x14ac:dyDescent="0.25">
      <c r="A16413" t="s">
        <v>32169</v>
      </c>
      <c r="B16413" t="s">
        <v>32170</v>
      </c>
      <c r="C16413">
        <v>5</v>
      </c>
      <c r="D16413">
        <v>99.87</v>
      </c>
      <c r="E16413">
        <v>39.46</v>
      </c>
      <c r="F16413">
        <v>39.46</v>
      </c>
      <c r="G16413" t="s">
        <v>33</v>
      </c>
    </row>
    <row r="16414" spans="1:7" x14ac:dyDescent="0.25">
      <c r="A16414" t="s">
        <v>32171</v>
      </c>
      <c r="B16414" t="s">
        <v>32172</v>
      </c>
      <c r="C16414">
        <v>0</v>
      </c>
      <c r="D16414">
        <v>355.56</v>
      </c>
      <c r="E16414">
        <v>83.492999999999995</v>
      </c>
      <c r="F16414">
        <v>86.611999999999995</v>
      </c>
      <c r="G16414" t="s">
        <v>22</v>
      </c>
    </row>
    <row r="16415" spans="1:7" x14ac:dyDescent="0.25">
      <c r="A16415" t="s">
        <v>32173</v>
      </c>
      <c r="B16415" t="s">
        <v>32174</v>
      </c>
      <c r="C16415">
        <v>0</v>
      </c>
      <c r="D16415">
        <v>0</v>
      </c>
      <c r="E16415">
        <v>1258.8499999999999</v>
      </c>
      <c r="F16415">
        <v>1258.8499999999999</v>
      </c>
      <c r="G16415" t="s">
        <v>22</v>
      </c>
    </row>
    <row r="16416" spans="1:7" x14ac:dyDescent="0.25">
      <c r="A16416" t="s">
        <v>32175</v>
      </c>
      <c r="B16416" t="s">
        <v>32176</v>
      </c>
      <c r="C16416">
        <v>0</v>
      </c>
      <c r="D16416">
        <v>178.66</v>
      </c>
      <c r="E16416">
        <v>20.523</v>
      </c>
      <c r="F16416">
        <v>24.757999999999999</v>
      </c>
      <c r="G16416" t="s">
        <v>33</v>
      </c>
    </row>
    <row r="16417" spans="1:7" x14ac:dyDescent="0.25">
      <c r="A16417" t="s">
        <v>32177</v>
      </c>
      <c r="B16417" t="s">
        <v>32178</v>
      </c>
      <c r="C16417">
        <v>40</v>
      </c>
      <c r="D16417">
        <v>0</v>
      </c>
      <c r="E16417">
        <v>13.45</v>
      </c>
      <c r="F16417">
        <v>13.45</v>
      </c>
      <c r="G16417" t="s">
        <v>22</v>
      </c>
    </row>
    <row r="16418" spans="1:7" x14ac:dyDescent="0.25">
      <c r="A16418" t="s">
        <v>32179</v>
      </c>
      <c r="B16418" t="s">
        <v>32180</v>
      </c>
      <c r="C16418">
        <v>3684</v>
      </c>
      <c r="D16418">
        <v>0</v>
      </c>
      <c r="E16418">
        <v>3.12</v>
      </c>
      <c r="F16418">
        <v>3.12</v>
      </c>
      <c r="G16418" t="s">
        <v>22</v>
      </c>
    </row>
    <row r="16419" spans="1:7" x14ac:dyDescent="0.25">
      <c r="A16419" t="s">
        <v>32181</v>
      </c>
      <c r="B16419" t="s">
        <v>32182</v>
      </c>
      <c r="C16419">
        <v>20</v>
      </c>
      <c r="D16419">
        <v>0</v>
      </c>
      <c r="E16419">
        <v>13.65</v>
      </c>
      <c r="F16419">
        <v>13.65</v>
      </c>
      <c r="G16419" t="s">
        <v>22</v>
      </c>
    </row>
    <row r="16420" spans="1:7" x14ac:dyDescent="0.25">
      <c r="A16420" t="s">
        <v>32183</v>
      </c>
      <c r="B16420" t="s">
        <v>32184</v>
      </c>
      <c r="C16420">
        <v>0</v>
      </c>
      <c r="D16420">
        <v>2.8</v>
      </c>
      <c r="E16420">
        <v>0.01</v>
      </c>
      <c r="F16420">
        <v>0.01</v>
      </c>
      <c r="G16420" t="s">
        <v>22</v>
      </c>
    </row>
    <row r="16421" spans="1:7" x14ac:dyDescent="0.25">
      <c r="A16421" t="s">
        <v>32185</v>
      </c>
      <c r="B16421" t="s">
        <v>32186</v>
      </c>
      <c r="C16421">
        <v>712</v>
      </c>
      <c r="D16421">
        <v>2.97</v>
      </c>
      <c r="E16421">
        <v>5.15273</v>
      </c>
      <c r="F16421">
        <v>3.5052599999999998</v>
      </c>
      <c r="G16421" t="s">
        <v>22</v>
      </c>
    </row>
    <row r="16422" spans="1:7" x14ac:dyDescent="0.25">
      <c r="A16422" t="s">
        <v>32187</v>
      </c>
      <c r="B16422" t="s">
        <v>32188</v>
      </c>
      <c r="C16422">
        <v>10</v>
      </c>
      <c r="D16422">
        <v>37.549999999999997</v>
      </c>
      <c r="E16422">
        <v>21.331</v>
      </c>
      <c r="F16422">
        <v>20.239999999999998</v>
      </c>
      <c r="G16422" t="s">
        <v>33</v>
      </c>
    </row>
    <row r="16423" spans="1:7" x14ac:dyDescent="0.25">
      <c r="A16423" t="s">
        <v>32189</v>
      </c>
      <c r="B16423" t="s">
        <v>32190</v>
      </c>
      <c r="C16423">
        <v>0</v>
      </c>
      <c r="D16423">
        <v>0</v>
      </c>
      <c r="E16423">
        <v>0.96699999999999997</v>
      </c>
      <c r="F16423">
        <v>0.19400000000000001</v>
      </c>
      <c r="G16423" t="s">
        <v>22</v>
      </c>
    </row>
    <row r="16424" spans="1:7" x14ac:dyDescent="0.25">
      <c r="A16424" t="s">
        <v>32191</v>
      </c>
      <c r="B16424" t="s">
        <v>32192</v>
      </c>
      <c r="C16424">
        <v>0</v>
      </c>
      <c r="D16424">
        <v>0</v>
      </c>
      <c r="E16424">
        <v>0.63300000000000001</v>
      </c>
      <c r="F16424">
        <v>0.111</v>
      </c>
      <c r="G16424" t="s">
        <v>22</v>
      </c>
    </row>
    <row r="16425" spans="1:7" x14ac:dyDescent="0.25">
      <c r="A16425" t="s">
        <v>32193</v>
      </c>
      <c r="B16425" t="s">
        <v>32194</v>
      </c>
      <c r="C16425">
        <v>1528</v>
      </c>
      <c r="D16425">
        <v>0</v>
      </c>
      <c r="E16425">
        <v>3.4079999999999999</v>
      </c>
      <c r="F16425">
        <v>3.4079999999999999</v>
      </c>
      <c r="G16425" t="s">
        <v>33</v>
      </c>
    </row>
    <row r="16426" spans="1:7" x14ac:dyDescent="0.25">
      <c r="A16426" t="s">
        <v>32195</v>
      </c>
      <c r="B16426" t="s">
        <v>32196</v>
      </c>
      <c r="C16426">
        <v>495</v>
      </c>
      <c r="D16426">
        <v>0</v>
      </c>
      <c r="E16426">
        <v>4.0999999999999996</v>
      </c>
      <c r="F16426">
        <v>3.032</v>
      </c>
      <c r="G16426" t="s">
        <v>33</v>
      </c>
    </row>
    <row r="16427" spans="1:7" x14ac:dyDescent="0.25">
      <c r="A16427" t="s">
        <v>32197</v>
      </c>
      <c r="B16427" t="s">
        <v>32198</v>
      </c>
      <c r="C16427">
        <v>0</v>
      </c>
      <c r="D16427">
        <v>483.55</v>
      </c>
      <c r="E16427">
        <v>431.04599999999999</v>
      </c>
      <c r="F16427">
        <v>219.279</v>
      </c>
      <c r="G16427" t="s">
        <v>33</v>
      </c>
    </row>
    <row r="16428" spans="1:7" x14ac:dyDescent="0.25">
      <c r="A16428" t="s">
        <v>32199</v>
      </c>
      <c r="B16428" t="s">
        <v>32200</v>
      </c>
      <c r="C16428">
        <v>0</v>
      </c>
      <c r="D16428">
        <v>0</v>
      </c>
      <c r="E16428">
        <v>0</v>
      </c>
      <c r="F16428">
        <v>0</v>
      </c>
      <c r="G16428" t="s">
        <v>22</v>
      </c>
    </row>
    <row r="16429" spans="1:7" x14ac:dyDescent="0.25">
      <c r="A16429" t="s">
        <v>32201</v>
      </c>
      <c r="B16429" t="s">
        <v>32202</v>
      </c>
      <c r="C16429">
        <v>62</v>
      </c>
      <c r="D16429">
        <v>0</v>
      </c>
      <c r="E16429">
        <v>0.77300000000000002</v>
      </c>
      <c r="F16429">
        <v>0.47299999999999998</v>
      </c>
      <c r="G16429" t="s">
        <v>22</v>
      </c>
    </row>
    <row r="16430" spans="1:7" x14ac:dyDescent="0.25">
      <c r="A16430" t="s">
        <v>32203</v>
      </c>
      <c r="B16430" t="s">
        <v>32204</v>
      </c>
      <c r="C16430">
        <v>245</v>
      </c>
      <c r="D16430">
        <v>0</v>
      </c>
      <c r="E16430">
        <v>10.1</v>
      </c>
      <c r="F16430">
        <v>10.1</v>
      </c>
      <c r="G16430" t="s">
        <v>22</v>
      </c>
    </row>
    <row r="16431" spans="1:7" x14ac:dyDescent="0.25">
      <c r="A16431" t="s">
        <v>32205</v>
      </c>
      <c r="B16431" t="s">
        <v>32206</v>
      </c>
      <c r="C16431">
        <v>366</v>
      </c>
      <c r="D16431">
        <v>0</v>
      </c>
      <c r="E16431">
        <v>0.46600000000000003</v>
      </c>
      <c r="F16431">
        <v>10.95</v>
      </c>
      <c r="G16431" t="s">
        <v>22</v>
      </c>
    </row>
    <row r="16432" spans="1:7" x14ac:dyDescent="0.25">
      <c r="A16432" t="s">
        <v>32207</v>
      </c>
      <c r="B16432" t="s">
        <v>32208</v>
      </c>
      <c r="C16432">
        <v>2634</v>
      </c>
      <c r="D16432">
        <v>0</v>
      </c>
      <c r="E16432">
        <v>3.2725</v>
      </c>
      <c r="F16432">
        <v>2.75</v>
      </c>
      <c r="G16432" t="s">
        <v>22</v>
      </c>
    </row>
    <row r="16433" spans="1:7" x14ac:dyDescent="0.25">
      <c r="A16433" t="s">
        <v>32209</v>
      </c>
      <c r="B16433" t="s">
        <v>32210</v>
      </c>
      <c r="C16433">
        <v>10</v>
      </c>
      <c r="D16433">
        <v>0</v>
      </c>
      <c r="E16433">
        <v>5.9039999999999999</v>
      </c>
      <c r="F16433">
        <v>4.2889999999999997</v>
      </c>
      <c r="G16433" t="s">
        <v>22</v>
      </c>
    </row>
    <row r="16434" spans="1:7" x14ac:dyDescent="0.25">
      <c r="A16434" t="s">
        <v>32211</v>
      </c>
      <c r="B16434" t="s">
        <v>32212</v>
      </c>
      <c r="C16434">
        <v>0</v>
      </c>
      <c r="D16434">
        <v>0</v>
      </c>
      <c r="E16434">
        <v>1.607</v>
      </c>
      <c r="F16434">
        <v>0</v>
      </c>
      <c r="G16434" t="s">
        <v>22</v>
      </c>
    </row>
    <row r="16435" spans="1:7" x14ac:dyDescent="0.25">
      <c r="A16435" t="s">
        <v>32213</v>
      </c>
      <c r="B16435" t="s">
        <v>32214</v>
      </c>
      <c r="C16435">
        <v>0</v>
      </c>
      <c r="D16435">
        <v>0</v>
      </c>
      <c r="E16435">
        <v>0</v>
      </c>
      <c r="F16435">
        <v>0</v>
      </c>
      <c r="G16435" t="s">
        <v>22</v>
      </c>
    </row>
    <row r="16436" spans="1:7" x14ac:dyDescent="0.25">
      <c r="A16436" t="s">
        <v>32215</v>
      </c>
      <c r="B16436" t="s">
        <v>32216</v>
      </c>
      <c r="C16436">
        <v>0</v>
      </c>
      <c r="D16436">
        <v>0</v>
      </c>
      <c r="E16436">
        <v>0</v>
      </c>
      <c r="F16436">
        <v>0</v>
      </c>
      <c r="G16436" t="s">
        <v>22</v>
      </c>
    </row>
    <row r="16437" spans="1:7" x14ac:dyDescent="0.25">
      <c r="A16437" t="s">
        <v>32217</v>
      </c>
      <c r="B16437" t="s">
        <v>32218</v>
      </c>
      <c r="C16437">
        <v>0</v>
      </c>
      <c r="D16437">
        <v>0</v>
      </c>
      <c r="E16437">
        <v>0</v>
      </c>
      <c r="F16437">
        <v>0</v>
      </c>
      <c r="G16437" t="s">
        <v>22</v>
      </c>
    </row>
    <row r="16438" spans="1:7" x14ac:dyDescent="0.25">
      <c r="A16438" t="s">
        <v>32219</v>
      </c>
      <c r="B16438" t="s">
        <v>32220</v>
      </c>
      <c r="C16438">
        <v>0</v>
      </c>
      <c r="D16438">
        <v>0</v>
      </c>
      <c r="E16438">
        <v>0</v>
      </c>
      <c r="F16438">
        <v>0</v>
      </c>
      <c r="G16438" t="s">
        <v>22</v>
      </c>
    </row>
    <row r="16439" spans="1:7" x14ac:dyDescent="0.25">
      <c r="A16439" t="s">
        <v>32221</v>
      </c>
      <c r="B16439" t="s">
        <v>32222</v>
      </c>
      <c r="C16439">
        <v>0</v>
      </c>
      <c r="D16439">
        <v>0</v>
      </c>
      <c r="E16439">
        <v>0</v>
      </c>
      <c r="F16439">
        <v>0</v>
      </c>
      <c r="G16439" t="s">
        <v>22</v>
      </c>
    </row>
    <row r="16440" spans="1:7" x14ac:dyDescent="0.25">
      <c r="A16440" t="s">
        <v>32223</v>
      </c>
      <c r="B16440" t="s">
        <v>32224</v>
      </c>
      <c r="C16440">
        <v>0</v>
      </c>
      <c r="D16440">
        <v>183.27</v>
      </c>
      <c r="E16440">
        <v>99.69</v>
      </c>
      <c r="F16440">
        <v>0</v>
      </c>
      <c r="G16440" t="s">
        <v>22</v>
      </c>
    </row>
    <row r="16441" spans="1:7" x14ac:dyDescent="0.25">
      <c r="A16441" t="s">
        <v>32225</v>
      </c>
      <c r="B16441" t="s">
        <v>32226</v>
      </c>
      <c r="C16441">
        <v>0</v>
      </c>
      <c r="D16441">
        <v>0</v>
      </c>
      <c r="E16441">
        <v>0</v>
      </c>
      <c r="F16441">
        <v>0</v>
      </c>
      <c r="G16441" t="s">
        <v>22</v>
      </c>
    </row>
    <row r="16442" spans="1:7" x14ac:dyDescent="0.25">
      <c r="A16442" t="s">
        <v>32227</v>
      </c>
      <c r="B16442" t="s">
        <v>32228</v>
      </c>
      <c r="C16442">
        <v>763</v>
      </c>
      <c r="D16442">
        <v>0</v>
      </c>
      <c r="E16442">
        <v>30.994</v>
      </c>
      <c r="F16442">
        <v>30.994</v>
      </c>
      <c r="G16442" t="s">
        <v>22</v>
      </c>
    </row>
    <row r="16443" spans="1:7" x14ac:dyDescent="0.25">
      <c r="A16443" t="s">
        <v>32229</v>
      </c>
      <c r="B16443" t="s">
        <v>32230</v>
      </c>
      <c r="C16443">
        <v>1</v>
      </c>
      <c r="D16443">
        <v>185.7</v>
      </c>
      <c r="E16443">
        <v>36.664000000000001</v>
      </c>
      <c r="F16443">
        <v>36.134999999999998</v>
      </c>
      <c r="G16443" t="s">
        <v>312</v>
      </c>
    </row>
    <row r="16444" spans="1:7" x14ac:dyDescent="0.25">
      <c r="A16444" t="s">
        <v>32231</v>
      </c>
      <c r="B16444" t="s">
        <v>32232</v>
      </c>
      <c r="C16444">
        <v>0</v>
      </c>
      <c r="D16444">
        <v>14.26</v>
      </c>
      <c r="E16444">
        <v>1.482</v>
      </c>
      <c r="F16444">
        <v>1.399</v>
      </c>
      <c r="G16444" t="s">
        <v>22</v>
      </c>
    </row>
    <row r="16445" spans="1:7" x14ac:dyDescent="0.25">
      <c r="A16445" t="s">
        <v>32233</v>
      </c>
      <c r="B16445" t="s">
        <v>32234</v>
      </c>
      <c r="C16445">
        <v>0</v>
      </c>
      <c r="D16445">
        <v>0</v>
      </c>
      <c r="E16445">
        <v>8.8000000000000007</v>
      </c>
      <c r="F16445">
        <v>8.8000000000000007</v>
      </c>
      <c r="G16445" t="s">
        <v>22</v>
      </c>
    </row>
    <row r="16446" spans="1:7" x14ac:dyDescent="0.25">
      <c r="A16446" t="s">
        <v>32235</v>
      </c>
      <c r="B16446" t="s">
        <v>32236</v>
      </c>
      <c r="C16446">
        <v>5</v>
      </c>
      <c r="D16446">
        <v>0</v>
      </c>
      <c r="E16446">
        <v>27.94</v>
      </c>
      <c r="F16446">
        <v>27.94</v>
      </c>
      <c r="G16446" t="s">
        <v>22</v>
      </c>
    </row>
    <row r="16447" spans="1:7" x14ac:dyDescent="0.25">
      <c r="A16447" t="s">
        <v>32237</v>
      </c>
      <c r="B16447" t="s">
        <v>32238</v>
      </c>
      <c r="C16447">
        <v>3</v>
      </c>
      <c r="D16447">
        <v>0</v>
      </c>
      <c r="E16447">
        <v>54.4</v>
      </c>
      <c r="F16447">
        <v>54.4</v>
      </c>
      <c r="G16447" t="s">
        <v>22</v>
      </c>
    </row>
    <row r="16448" spans="1:7" x14ac:dyDescent="0.25">
      <c r="A16448" t="s">
        <v>32239</v>
      </c>
      <c r="B16448" t="s">
        <v>32240</v>
      </c>
      <c r="C16448">
        <v>1</v>
      </c>
      <c r="D16448">
        <v>0</v>
      </c>
      <c r="E16448">
        <v>15.93</v>
      </c>
      <c r="F16448">
        <v>15.93</v>
      </c>
      <c r="G16448" t="s">
        <v>22</v>
      </c>
    </row>
    <row r="16449" spans="1:7" x14ac:dyDescent="0.25">
      <c r="A16449" t="s">
        <v>32241</v>
      </c>
      <c r="B16449" t="s">
        <v>32242</v>
      </c>
      <c r="C16449">
        <v>0</v>
      </c>
      <c r="D16449">
        <v>55.16</v>
      </c>
      <c r="E16449">
        <v>24.231999999999999</v>
      </c>
      <c r="F16449">
        <v>4.8070000000000004</v>
      </c>
      <c r="G16449" t="s">
        <v>312</v>
      </c>
    </row>
    <row r="16450" spans="1:7" x14ac:dyDescent="0.25">
      <c r="A16450" t="s">
        <v>32243</v>
      </c>
      <c r="B16450" t="s">
        <v>32244</v>
      </c>
      <c r="C16450">
        <v>11108.5</v>
      </c>
      <c r="D16450">
        <v>2.17</v>
      </c>
      <c r="E16450">
        <v>0.65</v>
      </c>
      <c r="F16450">
        <v>0.65</v>
      </c>
      <c r="G16450" t="s">
        <v>22</v>
      </c>
    </row>
    <row r="16451" spans="1:7" x14ac:dyDescent="0.25">
      <c r="A16451" t="s">
        <v>32245</v>
      </c>
      <c r="B16451" t="s">
        <v>32246</v>
      </c>
      <c r="C16451">
        <v>6</v>
      </c>
      <c r="D16451">
        <v>0</v>
      </c>
      <c r="E16451">
        <v>20.8</v>
      </c>
      <c r="F16451">
        <v>20.8</v>
      </c>
      <c r="G16451" t="s">
        <v>22</v>
      </c>
    </row>
    <row r="16452" spans="1:7" x14ac:dyDescent="0.25">
      <c r="A16452" t="s">
        <v>32247</v>
      </c>
      <c r="B16452" t="s">
        <v>32248</v>
      </c>
      <c r="C16452">
        <v>1</v>
      </c>
      <c r="D16452">
        <v>0</v>
      </c>
      <c r="E16452">
        <v>14.412000000000001</v>
      </c>
      <c r="F16452">
        <v>14.412000000000001</v>
      </c>
      <c r="G16452" t="s">
        <v>22</v>
      </c>
    </row>
    <row r="16453" spans="1:7" x14ac:dyDescent="0.25">
      <c r="A16453" t="s">
        <v>32249</v>
      </c>
      <c r="B16453" t="s">
        <v>18572</v>
      </c>
      <c r="C16453">
        <v>1</v>
      </c>
      <c r="D16453">
        <v>369.57</v>
      </c>
      <c r="E16453">
        <v>67.281999999999996</v>
      </c>
      <c r="F16453">
        <v>63.966000000000001</v>
      </c>
      <c r="G16453" t="s">
        <v>33</v>
      </c>
    </row>
    <row r="16454" spans="1:7" x14ac:dyDescent="0.25">
      <c r="A16454" t="s">
        <v>32250</v>
      </c>
      <c r="B16454" t="s">
        <v>32251</v>
      </c>
      <c r="C16454">
        <v>0</v>
      </c>
      <c r="D16454">
        <v>106</v>
      </c>
      <c r="E16454">
        <v>28.164000000000001</v>
      </c>
      <c r="F16454">
        <v>1.748</v>
      </c>
      <c r="G16454" t="s">
        <v>33</v>
      </c>
    </row>
    <row r="16455" spans="1:7" x14ac:dyDescent="0.25">
      <c r="A16455" t="s">
        <v>32252</v>
      </c>
      <c r="B16455" t="s">
        <v>32253</v>
      </c>
      <c r="C16455">
        <v>0</v>
      </c>
      <c r="D16455">
        <v>0</v>
      </c>
      <c r="E16455">
        <v>46.262</v>
      </c>
      <c r="F16455">
        <v>11.840999999999999</v>
      </c>
      <c r="G16455" t="s">
        <v>22</v>
      </c>
    </row>
    <row r="16456" spans="1:7" x14ac:dyDescent="0.25">
      <c r="A16456" t="s">
        <v>32254</v>
      </c>
      <c r="B16456" t="s">
        <v>32255</v>
      </c>
      <c r="C16456">
        <v>0</v>
      </c>
      <c r="D16456">
        <v>0</v>
      </c>
      <c r="E16456">
        <v>14.977</v>
      </c>
      <c r="F16456">
        <v>8.1069999999999993</v>
      </c>
      <c r="G16456" t="s">
        <v>22</v>
      </c>
    </row>
    <row r="16457" spans="1:7" x14ac:dyDescent="0.25">
      <c r="A16457" t="s">
        <v>32256</v>
      </c>
      <c r="B16457" t="s">
        <v>32257</v>
      </c>
      <c r="C16457">
        <v>2</v>
      </c>
      <c r="D16457">
        <v>479.16</v>
      </c>
      <c r="E16457">
        <v>49.536000000000001</v>
      </c>
      <c r="F16457">
        <v>49.536000000000001</v>
      </c>
      <c r="G16457" t="s">
        <v>33</v>
      </c>
    </row>
    <row r="16458" spans="1:7" x14ac:dyDescent="0.25">
      <c r="A16458" t="s">
        <v>32258</v>
      </c>
      <c r="B16458" t="s">
        <v>32259</v>
      </c>
      <c r="C16458">
        <v>0</v>
      </c>
      <c r="D16458">
        <v>0</v>
      </c>
      <c r="E16458">
        <v>3.5000000000000003E-2</v>
      </c>
      <c r="F16458">
        <v>3.5400000000000001E-2</v>
      </c>
      <c r="G16458" t="s">
        <v>22</v>
      </c>
    </row>
    <row r="16459" spans="1:7" x14ac:dyDescent="0.25">
      <c r="A16459" t="s">
        <v>32260</v>
      </c>
      <c r="B16459" t="s">
        <v>32261</v>
      </c>
      <c r="C16459">
        <v>1623.7829999999999</v>
      </c>
      <c r="D16459">
        <v>0</v>
      </c>
      <c r="E16459">
        <v>1.0880000000000001</v>
      </c>
      <c r="F16459">
        <v>1.0880000000000001</v>
      </c>
      <c r="G16459" t="s">
        <v>22</v>
      </c>
    </row>
    <row r="16460" spans="1:7" x14ac:dyDescent="0.25">
      <c r="A16460" t="s">
        <v>32262</v>
      </c>
      <c r="B16460" t="s">
        <v>32263</v>
      </c>
      <c r="C16460">
        <v>44</v>
      </c>
      <c r="D16460">
        <v>0</v>
      </c>
      <c r="E16460">
        <v>3.9</v>
      </c>
      <c r="F16460">
        <v>3.9</v>
      </c>
      <c r="G16460" t="s">
        <v>22</v>
      </c>
    </row>
    <row r="16461" spans="1:7" x14ac:dyDescent="0.25">
      <c r="A16461" t="s">
        <v>32264</v>
      </c>
      <c r="B16461" t="s">
        <v>32265</v>
      </c>
      <c r="C16461">
        <v>0</v>
      </c>
      <c r="D16461">
        <v>0</v>
      </c>
      <c r="E16461">
        <v>27.353000000000002</v>
      </c>
      <c r="F16461">
        <v>19.914000000000001</v>
      </c>
      <c r="G16461" t="s">
        <v>22</v>
      </c>
    </row>
    <row r="16462" spans="1:7" x14ac:dyDescent="0.25">
      <c r="A16462" t="s">
        <v>32266</v>
      </c>
      <c r="B16462" t="s">
        <v>32267</v>
      </c>
      <c r="C16462">
        <v>11</v>
      </c>
      <c r="D16462">
        <v>0</v>
      </c>
      <c r="E16462">
        <v>24.75</v>
      </c>
      <c r="F16462">
        <v>24.75</v>
      </c>
      <c r="G16462" t="s">
        <v>22</v>
      </c>
    </row>
    <row r="16463" spans="1:7" x14ac:dyDescent="0.25">
      <c r="A16463" t="s">
        <v>32268</v>
      </c>
      <c r="B16463" t="s">
        <v>32269</v>
      </c>
      <c r="C16463">
        <v>0</v>
      </c>
      <c r="D16463">
        <v>0</v>
      </c>
      <c r="E16463">
        <v>5.42</v>
      </c>
      <c r="F16463">
        <v>5.42</v>
      </c>
      <c r="G16463" t="s">
        <v>22</v>
      </c>
    </row>
    <row r="16464" spans="1:7" x14ac:dyDescent="0.25">
      <c r="A16464" t="s">
        <v>32270</v>
      </c>
      <c r="B16464" t="s">
        <v>32271</v>
      </c>
      <c r="C16464">
        <v>0</v>
      </c>
      <c r="D16464">
        <v>0</v>
      </c>
      <c r="E16464">
        <v>13.31</v>
      </c>
      <c r="F16464">
        <v>13.31</v>
      </c>
      <c r="G16464" t="s">
        <v>22</v>
      </c>
    </row>
    <row r="16465" spans="1:7" x14ac:dyDescent="0.25">
      <c r="A16465" t="s">
        <v>32272</v>
      </c>
      <c r="B16465" t="s">
        <v>32273</v>
      </c>
      <c r="C16465">
        <v>7</v>
      </c>
      <c r="D16465">
        <v>0</v>
      </c>
      <c r="E16465">
        <v>4.28</v>
      </c>
      <c r="F16465">
        <v>4.28</v>
      </c>
      <c r="G16465" t="s">
        <v>22</v>
      </c>
    </row>
    <row r="16466" spans="1:7" x14ac:dyDescent="0.25">
      <c r="A16466" t="s">
        <v>32274</v>
      </c>
      <c r="B16466" t="s">
        <v>32275</v>
      </c>
      <c r="C16466">
        <v>6875.3509999999997</v>
      </c>
      <c r="D16466">
        <v>0</v>
      </c>
      <c r="E16466">
        <v>0.17599999999999999</v>
      </c>
      <c r="F16466">
        <v>0.17599999999999999</v>
      </c>
      <c r="G16466" t="s">
        <v>22</v>
      </c>
    </row>
    <row r="16467" spans="1:7" x14ac:dyDescent="0.25">
      <c r="A16467" t="s">
        <v>32276</v>
      </c>
      <c r="B16467" t="s">
        <v>32277</v>
      </c>
      <c r="C16467">
        <v>0</v>
      </c>
      <c r="D16467">
        <v>0</v>
      </c>
      <c r="E16467">
        <v>21.312999999999999</v>
      </c>
      <c r="F16467">
        <v>6.7830000000000004</v>
      </c>
      <c r="G16467" t="s">
        <v>22</v>
      </c>
    </row>
    <row r="16468" spans="1:7" x14ac:dyDescent="0.25">
      <c r="A16468" t="s">
        <v>32278</v>
      </c>
      <c r="B16468" t="s">
        <v>30801</v>
      </c>
      <c r="C16468">
        <v>3</v>
      </c>
      <c r="D16468">
        <v>780.1</v>
      </c>
      <c r="E16468">
        <v>93.308999999999997</v>
      </c>
      <c r="F16468">
        <v>54.875999999999998</v>
      </c>
      <c r="G16468" t="s">
        <v>312</v>
      </c>
    </row>
    <row r="16469" spans="1:7" x14ac:dyDescent="0.25">
      <c r="A16469" t="s">
        <v>32279</v>
      </c>
      <c r="B16469" t="s">
        <v>32280</v>
      </c>
      <c r="C16469">
        <v>8088</v>
      </c>
      <c r="D16469">
        <v>0</v>
      </c>
      <c r="E16469">
        <v>0.71499999999999997</v>
      </c>
      <c r="F16469">
        <v>0.65</v>
      </c>
      <c r="G16469" t="s">
        <v>22</v>
      </c>
    </row>
    <row r="16470" spans="1:7" x14ac:dyDescent="0.25">
      <c r="A16470" t="s">
        <v>32281</v>
      </c>
      <c r="B16470" t="s">
        <v>32282</v>
      </c>
      <c r="C16470">
        <v>0</v>
      </c>
      <c r="D16470">
        <v>0</v>
      </c>
      <c r="E16470">
        <v>0</v>
      </c>
      <c r="F16470">
        <v>0</v>
      </c>
      <c r="G16470" t="s">
        <v>22</v>
      </c>
    </row>
    <row r="16471" spans="1:7" x14ac:dyDescent="0.25">
      <c r="A16471" t="s">
        <v>32283</v>
      </c>
      <c r="B16471" t="s">
        <v>31475</v>
      </c>
      <c r="C16471">
        <v>0</v>
      </c>
      <c r="D16471">
        <v>0</v>
      </c>
      <c r="E16471">
        <v>48.427</v>
      </c>
      <c r="F16471">
        <v>7.9390000000000001</v>
      </c>
      <c r="G16471" t="s">
        <v>22</v>
      </c>
    </row>
    <row r="16472" spans="1:7" x14ac:dyDescent="0.25">
      <c r="A16472" t="s">
        <v>32284</v>
      </c>
      <c r="B16472" t="s">
        <v>32285</v>
      </c>
      <c r="C16472">
        <v>0</v>
      </c>
      <c r="D16472">
        <v>74.5</v>
      </c>
      <c r="E16472">
        <v>16.57</v>
      </c>
      <c r="F16472">
        <v>16.57</v>
      </c>
      <c r="G16472" t="s">
        <v>33</v>
      </c>
    </row>
    <row r="16473" spans="1:7" x14ac:dyDescent="0.25">
      <c r="A16473" t="s">
        <v>32286</v>
      </c>
      <c r="B16473" t="s">
        <v>32287</v>
      </c>
      <c r="C16473">
        <v>0</v>
      </c>
      <c r="D16473">
        <v>0</v>
      </c>
      <c r="E16473">
        <v>159.24</v>
      </c>
      <c r="F16473">
        <v>159.24</v>
      </c>
      <c r="G16473" t="s">
        <v>22</v>
      </c>
    </row>
    <row r="16474" spans="1:7" x14ac:dyDescent="0.25">
      <c r="A16474" t="s">
        <v>32288</v>
      </c>
      <c r="B16474" t="s">
        <v>30951</v>
      </c>
      <c r="C16474">
        <v>1</v>
      </c>
      <c r="D16474">
        <v>98.36</v>
      </c>
      <c r="E16474">
        <v>42.622</v>
      </c>
      <c r="F16474">
        <v>42.622</v>
      </c>
      <c r="G16474" t="s">
        <v>312</v>
      </c>
    </row>
    <row r="16475" spans="1:7" x14ac:dyDescent="0.25">
      <c r="A16475" t="s">
        <v>32289</v>
      </c>
      <c r="B16475" t="s">
        <v>32290</v>
      </c>
      <c r="C16475">
        <v>18</v>
      </c>
      <c r="D16475">
        <v>0</v>
      </c>
      <c r="E16475">
        <v>0.13</v>
      </c>
      <c r="F16475">
        <v>0.13</v>
      </c>
      <c r="G16475" t="s">
        <v>22</v>
      </c>
    </row>
    <row r="16476" spans="1:7" x14ac:dyDescent="0.25">
      <c r="A16476" t="s">
        <v>32291</v>
      </c>
      <c r="B16476" t="s">
        <v>32292</v>
      </c>
      <c r="C16476">
        <v>0</v>
      </c>
      <c r="D16476">
        <v>0</v>
      </c>
      <c r="E16476">
        <v>0</v>
      </c>
      <c r="F16476">
        <v>0</v>
      </c>
      <c r="G16476" t="s">
        <v>22</v>
      </c>
    </row>
    <row r="16477" spans="1:7" x14ac:dyDescent="0.25">
      <c r="A16477" t="s">
        <v>32293</v>
      </c>
      <c r="B16477" t="s">
        <v>32294</v>
      </c>
      <c r="C16477">
        <v>0</v>
      </c>
      <c r="D16477">
        <v>46.45</v>
      </c>
      <c r="E16477">
        <v>29.582999999999998</v>
      </c>
      <c r="F16477">
        <v>29.582999999999998</v>
      </c>
      <c r="G16477" t="s">
        <v>33</v>
      </c>
    </row>
    <row r="16478" spans="1:7" x14ac:dyDescent="0.25">
      <c r="A16478" t="s">
        <v>32295</v>
      </c>
      <c r="B16478" t="s">
        <v>32296</v>
      </c>
      <c r="C16478">
        <v>0</v>
      </c>
      <c r="D16478">
        <v>0</v>
      </c>
      <c r="E16478">
        <v>1.7999999999999999E-2</v>
      </c>
      <c r="F16478">
        <v>1.7500000000000002E-2</v>
      </c>
      <c r="G16478" t="s">
        <v>22</v>
      </c>
    </row>
    <row r="16479" spans="1:7" x14ac:dyDescent="0.25">
      <c r="A16479" t="s">
        <v>32297</v>
      </c>
      <c r="B16479" t="s">
        <v>32298</v>
      </c>
      <c r="C16479">
        <v>0</v>
      </c>
      <c r="D16479">
        <v>158.83000000000001</v>
      </c>
      <c r="E16479">
        <v>15.709</v>
      </c>
      <c r="F16479">
        <v>32.19</v>
      </c>
      <c r="G16479" t="s">
        <v>33</v>
      </c>
    </row>
    <row r="16480" spans="1:7" x14ac:dyDescent="0.25">
      <c r="A16480" t="s">
        <v>32299</v>
      </c>
      <c r="B16480" t="s">
        <v>32300</v>
      </c>
      <c r="C16480">
        <v>10</v>
      </c>
      <c r="D16480">
        <v>17.47</v>
      </c>
      <c r="E16480">
        <v>12.656000000000001</v>
      </c>
      <c r="F16480">
        <v>5.6360000000000001</v>
      </c>
      <c r="G16480" t="s">
        <v>22</v>
      </c>
    </row>
    <row r="16481" spans="1:7" x14ac:dyDescent="0.25">
      <c r="A16481" t="s">
        <v>32301</v>
      </c>
      <c r="B16481" t="s">
        <v>32302</v>
      </c>
      <c r="C16481">
        <v>77</v>
      </c>
      <c r="D16481">
        <v>0</v>
      </c>
      <c r="E16481">
        <v>0.12</v>
      </c>
      <c r="F16481">
        <v>0.12</v>
      </c>
      <c r="G16481" t="s">
        <v>22</v>
      </c>
    </row>
    <row r="16482" spans="1:7" x14ac:dyDescent="0.25">
      <c r="A16482" t="s">
        <v>32303</v>
      </c>
      <c r="B16482" t="s">
        <v>32304</v>
      </c>
      <c r="C16482">
        <v>1</v>
      </c>
      <c r="D16482">
        <v>180.38</v>
      </c>
      <c r="E16482">
        <v>21.184000000000001</v>
      </c>
      <c r="F16482">
        <v>25.734999999999999</v>
      </c>
      <c r="G16482" t="s">
        <v>33</v>
      </c>
    </row>
    <row r="16483" spans="1:7" x14ac:dyDescent="0.25">
      <c r="A16483" t="s">
        <v>32305</v>
      </c>
      <c r="B16483" t="s">
        <v>32306</v>
      </c>
      <c r="C16483">
        <v>5976</v>
      </c>
      <c r="D16483">
        <v>0</v>
      </c>
      <c r="E16483">
        <v>0.29170000000000001</v>
      </c>
      <c r="F16483">
        <v>0.29166999999999998</v>
      </c>
      <c r="G16483" t="s">
        <v>22</v>
      </c>
    </row>
    <row r="16484" spans="1:7" x14ac:dyDescent="0.25">
      <c r="A16484" t="s">
        <v>32307</v>
      </c>
      <c r="B16484" t="s">
        <v>32308</v>
      </c>
      <c r="C16484">
        <v>0</v>
      </c>
      <c r="D16484">
        <v>0</v>
      </c>
      <c r="E16484">
        <v>0.59</v>
      </c>
      <c r="F16484">
        <v>0.59</v>
      </c>
      <c r="G16484" t="s">
        <v>22</v>
      </c>
    </row>
    <row r="16485" spans="1:7" x14ac:dyDescent="0.25">
      <c r="A16485" t="s">
        <v>32309</v>
      </c>
      <c r="B16485" t="s">
        <v>32310</v>
      </c>
      <c r="C16485">
        <v>0</v>
      </c>
      <c r="D16485">
        <v>0</v>
      </c>
      <c r="E16485">
        <v>0</v>
      </c>
      <c r="F16485">
        <v>0</v>
      </c>
      <c r="G16485" t="s">
        <v>22</v>
      </c>
    </row>
    <row r="16486" spans="1:7" x14ac:dyDescent="0.25">
      <c r="A16486" t="s">
        <v>32311</v>
      </c>
      <c r="B16486" t="s">
        <v>32312</v>
      </c>
      <c r="C16486">
        <v>0</v>
      </c>
      <c r="D16486">
        <v>270.02</v>
      </c>
      <c r="E16486">
        <v>31.6</v>
      </c>
      <c r="F16486">
        <v>12.03</v>
      </c>
      <c r="G16486" t="s">
        <v>22</v>
      </c>
    </row>
    <row r="16487" spans="1:7" x14ac:dyDescent="0.25">
      <c r="A16487" t="s">
        <v>32313</v>
      </c>
      <c r="B16487" t="s">
        <v>32314</v>
      </c>
      <c r="C16487">
        <v>0</v>
      </c>
      <c r="D16487">
        <v>0</v>
      </c>
      <c r="E16487">
        <v>280.67</v>
      </c>
      <c r="F16487">
        <v>280.67</v>
      </c>
      <c r="G16487" t="s">
        <v>22</v>
      </c>
    </row>
    <row r="16488" spans="1:7" x14ac:dyDescent="0.25">
      <c r="A16488" t="s">
        <v>32315</v>
      </c>
      <c r="B16488" t="s">
        <v>32316</v>
      </c>
      <c r="C16488">
        <v>0</v>
      </c>
      <c r="D16488">
        <v>0</v>
      </c>
      <c r="E16488">
        <v>0</v>
      </c>
      <c r="F16488">
        <v>0</v>
      </c>
      <c r="G16488" t="s">
        <v>22</v>
      </c>
    </row>
    <row r="16489" spans="1:7" x14ac:dyDescent="0.25">
      <c r="A16489" t="s">
        <v>32317</v>
      </c>
      <c r="B16489" t="s">
        <v>32318</v>
      </c>
      <c r="C16489">
        <v>0</v>
      </c>
      <c r="D16489">
        <v>0</v>
      </c>
      <c r="E16489">
        <v>5.2519999999999998</v>
      </c>
      <c r="F16489">
        <v>0.98699999999999999</v>
      </c>
      <c r="G16489" t="s">
        <v>22</v>
      </c>
    </row>
    <row r="16490" spans="1:7" x14ac:dyDescent="0.25">
      <c r="A16490" t="s">
        <v>32319</v>
      </c>
      <c r="B16490" t="s">
        <v>32320</v>
      </c>
      <c r="C16490">
        <v>0</v>
      </c>
      <c r="D16490">
        <v>0</v>
      </c>
      <c r="E16490">
        <v>519.35</v>
      </c>
      <c r="F16490">
        <v>519.35</v>
      </c>
      <c r="G16490" t="s">
        <v>22</v>
      </c>
    </row>
    <row r="16491" spans="1:7" x14ac:dyDescent="0.25">
      <c r="A16491" t="s">
        <v>32321</v>
      </c>
      <c r="B16491" t="s">
        <v>32322</v>
      </c>
      <c r="C16491">
        <v>1</v>
      </c>
      <c r="D16491">
        <v>0</v>
      </c>
      <c r="E16491">
        <v>528</v>
      </c>
      <c r="F16491">
        <v>528</v>
      </c>
      <c r="G16491" t="s">
        <v>22</v>
      </c>
    </row>
    <row r="16492" spans="1:7" x14ac:dyDescent="0.25">
      <c r="A16492" t="s">
        <v>32323</v>
      </c>
      <c r="B16492" t="s">
        <v>32324</v>
      </c>
      <c r="C16492">
        <v>1</v>
      </c>
      <c r="D16492">
        <v>0</v>
      </c>
      <c r="E16492">
        <v>1243.8</v>
      </c>
      <c r="F16492">
        <v>1243.8</v>
      </c>
      <c r="G16492" t="s">
        <v>22</v>
      </c>
    </row>
    <row r="16493" spans="1:7" x14ac:dyDescent="0.25">
      <c r="A16493" t="s">
        <v>32325</v>
      </c>
      <c r="B16493" t="s">
        <v>32326</v>
      </c>
      <c r="C16493">
        <v>0</v>
      </c>
      <c r="D16493">
        <v>0</v>
      </c>
      <c r="E16493">
        <v>332</v>
      </c>
      <c r="F16493">
        <v>332</v>
      </c>
      <c r="G16493" t="s">
        <v>22</v>
      </c>
    </row>
    <row r="16494" spans="1:7" x14ac:dyDescent="0.25">
      <c r="A16494" t="s">
        <v>32327</v>
      </c>
      <c r="B16494" t="s">
        <v>32328</v>
      </c>
      <c r="C16494">
        <v>0</v>
      </c>
      <c r="D16494">
        <v>0</v>
      </c>
      <c r="E16494">
        <v>1836</v>
      </c>
      <c r="F16494">
        <v>1836</v>
      </c>
      <c r="G16494" t="s">
        <v>22</v>
      </c>
    </row>
    <row r="16495" spans="1:7" x14ac:dyDescent="0.25">
      <c r="A16495" t="s">
        <v>32329</v>
      </c>
      <c r="B16495" t="s">
        <v>32330</v>
      </c>
      <c r="C16495">
        <v>0</v>
      </c>
      <c r="D16495">
        <v>0</v>
      </c>
      <c r="E16495">
        <v>3193</v>
      </c>
      <c r="F16495">
        <v>1784</v>
      </c>
      <c r="G16495" t="s">
        <v>22</v>
      </c>
    </row>
    <row r="16496" spans="1:7" x14ac:dyDescent="0.25">
      <c r="A16496" t="s">
        <v>32331</v>
      </c>
      <c r="B16496" t="s">
        <v>32332</v>
      </c>
      <c r="C16496">
        <v>0</v>
      </c>
      <c r="D16496">
        <v>0</v>
      </c>
      <c r="E16496">
        <v>221.11</v>
      </c>
      <c r="F16496">
        <v>221.11</v>
      </c>
      <c r="G16496" t="s">
        <v>22</v>
      </c>
    </row>
    <row r="16497" spans="1:7" x14ac:dyDescent="0.25">
      <c r="A16497" t="s">
        <v>32333</v>
      </c>
      <c r="B16497" t="s">
        <v>32334</v>
      </c>
      <c r="C16497">
        <v>1638</v>
      </c>
      <c r="D16497">
        <v>0</v>
      </c>
      <c r="E16497">
        <v>1.43</v>
      </c>
      <c r="F16497">
        <v>1.43</v>
      </c>
      <c r="G16497" t="s">
        <v>22</v>
      </c>
    </row>
    <row r="16498" spans="1:7" x14ac:dyDescent="0.25">
      <c r="A16498" t="s">
        <v>32335</v>
      </c>
      <c r="B16498" t="s">
        <v>32336</v>
      </c>
      <c r="C16498">
        <v>1</v>
      </c>
      <c r="D16498">
        <v>64.260000000000005</v>
      </c>
      <c r="E16498">
        <v>17.04</v>
      </c>
      <c r="F16498">
        <v>15.714</v>
      </c>
      <c r="G16498" t="s">
        <v>33</v>
      </c>
    </row>
    <row r="16499" spans="1:7" x14ac:dyDescent="0.25">
      <c r="A16499" t="s">
        <v>32337</v>
      </c>
      <c r="B16499" t="s">
        <v>32338</v>
      </c>
      <c r="C16499">
        <v>49</v>
      </c>
      <c r="D16499">
        <v>174.64</v>
      </c>
      <c r="E16499">
        <v>42.183</v>
      </c>
      <c r="F16499">
        <v>6.3579999999999997</v>
      </c>
      <c r="G16499" t="s">
        <v>33</v>
      </c>
    </row>
    <row r="16500" spans="1:7" x14ac:dyDescent="0.25">
      <c r="A16500" t="s">
        <v>32339</v>
      </c>
      <c r="B16500" t="s">
        <v>32340</v>
      </c>
      <c r="C16500">
        <v>0</v>
      </c>
      <c r="D16500">
        <v>21.42</v>
      </c>
      <c r="E16500">
        <v>11.903</v>
      </c>
      <c r="F16500">
        <v>6.0869999999999997</v>
      </c>
      <c r="G16500" t="s">
        <v>22</v>
      </c>
    </row>
    <row r="16501" spans="1:7" x14ac:dyDescent="0.25">
      <c r="A16501" t="s">
        <v>32341</v>
      </c>
      <c r="B16501" t="s">
        <v>32342</v>
      </c>
      <c r="C16501">
        <v>6</v>
      </c>
      <c r="D16501">
        <v>438.29</v>
      </c>
      <c r="E16501">
        <v>0.32400000000000001</v>
      </c>
      <c r="F16501">
        <v>0.32400000000000001</v>
      </c>
      <c r="G16501" t="s">
        <v>22</v>
      </c>
    </row>
    <row r="16502" spans="1:7" x14ac:dyDescent="0.25">
      <c r="A16502" t="s">
        <v>32343</v>
      </c>
      <c r="B16502" t="s">
        <v>32344</v>
      </c>
      <c r="C16502">
        <v>53</v>
      </c>
      <c r="D16502">
        <v>0</v>
      </c>
      <c r="E16502">
        <v>8.81</v>
      </c>
      <c r="F16502">
        <v>8.81</v>
      </c>
      <c r="G16502" t="s">
        <v>22</v>
      </c>
    </row>
    <row r="16503" spans="1:7" x14ac:dyDescent="0.25">
      <c r="A16503" t="s">
        <v>32345</v>
      </c>
      <c r="B16503" t="s">
        <v>32346</v>
      </c>
      <c r="C16503">
        <v>0</v>
      </c>
      <c r="D16503">
        <v>146.88999999999999</v>
      </c>
      <c r="E16503">
        <v>21.835000000000001</v>
      </c>
      <c r="F16503">
        <v>0</v>
      </c>
      <c r="G16503" t="s">
        <v>22</v>
      </c>
    </row>
    <row r="16504" spans="1:7" x14ac:dyDescent="0.25">
      <c r="A16504" t="s">
        <v>32347</v>
      </c>
      <c r="B16504" t="s">
        <v>32348</v>
      </c>
      <c r="C16504">
        <v>754</v>
      </c>
      <c r="D16504">
        <v>0</v>
      </c>
      <c r="E16504">
        <v>5.5E-2</v>
      </c>
      <c r="F16504">
        <v>5.5E-2</v>
      </c>
      <c r="G16504" t="s">
        <v>22</v>
      </c>
    </row>
    <row r="16505" spans="1:7" x14ac:dyDescent="0.25">
      <c r="A16505" t="s">
        <v>32349</v>
      </c>
      <c r="B16505" t="s">
        <v>32350</v>
      </c>
      <c r="C16505">
        <v>8</v>
      </c>
      <c r="D16505">
        <v>0</v>
      </c>
      <c r="E16505">
        <v>3.7949999999999999</v>
      </c>
      <c r="F16505">
        <v>8.5500000000000007</v>
      </c>
      <c r="G16505" t="s">
        <v>22</v>
      </c>
    </row>
    <row r="16506" spans="1:7" x14ac:dyDescent="0.25">
      <c r="A16506" t="s">
        <v>32351</v>
      </c>
      <c r="B16506" t="s">
        <v>32352</v>
      </c>
      <c r="C16506">
        <v>0</v>
      </c>
      <c r="D16506">
        <v>292.45999999999998</v>
      </c>
      <c r="E16506">
        <v>52.588000000000001</v>
      </c>
      <c r="F16506">
        <v>1.1000000000000001</v>
      </c>
      <c r="G16506" t="s">
        <v>312</v>
      </c>
    </row>
    <row r="16507" spans="1:7" x14ac:dyDescent="0.25">
      <c r="A16507" t="s">
        <v>32353</v>
      </c>
      <c r="B16507" t="s">
        <v>32354</v>
      </c>
      <c r="C16507">
        <v>2</v>
      </c>
      <c r="D16507">
        <v>0</v>
      </c>
      <c r="E16507">
        <v>10.029999999999999</v>
      </c>
      <c r="F16507">
        <v>10.029999999999999</v>
      </c>
      <c r="G16507" t="s">
        <v>22</v>
      </c>
    </row>
    <row r="16508" spans="1:7" x14ac:dyDescent="0.25">
      <c r="A16508" t="s">
        <v>32355</v>
      </c>
      <c r="B16508" t="s">
        <v>32356</v>
      </c>
      <c r="C16508">
        <v>7</v>
      </c>
      <c r="D16508">
        <v>0</v>
      </c>
      <c r="E16508">
        <v>19.48</v>
      </c>
      <c r="F16508">
        <v>19.48</v>
      </c>
      <c r="G16508" t="s">
        <v>22</v>
      </c>
    </row>
    <row r="16509" spans="1:7" x14ac:dyDescent="0.25">
      <c r="A16509" t="s">
        <v>32357</v>
      </c>
      <c r="B16509" t="s">
        <v>32358</v>
      </c>
      <c r="C16509">
        <v>25</v>
      </c>
      <c r="D16509">
        <v>0</v>
      </c>
      <c r="E16509">
        <v>13.621</v>
      </c>
      <c r="F16509">
        <v>2.919</v>
      </c>
      <c r="G16509" t="s">
        <v>22</v>
      </c>
    </row>
    <row r="16510" spans="1:7" x14ac:dyDescent="0.25">
      <c r="A16510" t="s">
        <v>32359</v>
      </c>
      <c r="B16510" t="s">
        <v>32360</v>
      </c>
      <c r="C16510">
        <v>0</v>
      </c>
      <c r="D16510">
        <v>0</v>
      </c>
      <c r="E16510">
        <v>22.835000000000001</v>
      </c>
      <c r="F16510">
        <v>8.9930000000000003</v>
      </c>
      <c r="G16510" t="s">
        <v>22</v>
      </c>
    </row>
    <row r="16511" spans="1:7" x14ac:dyDescent="0.25">
      <c r="A16511" t="s">
        <v>32361</v>
      </c>
      <c r="B16511" t="s">
        <v>32362</v>
      </c>
      <c r="C16511">
        <v>0</v>
      </c>
      <c r="D16511">
        <v>0</v>
      </c>
      <c r="E16511">
        <v>0</v>
      </c>
      <c r="F16511">
        <v>0</v>
      </c>
      <c r="G16511" t="s">
        <v>22</v>
      </c>
    </row>
    <row r="16512" spans="1:7" x14ac:dyDescent="0.25">
      <c r="A16512" t="s">
        <v>32363</v>
      </c>
      <c r="B16512" t="s">
        <v>32364</v>
      </c>
      <c r="C16512">
        <v>0</v>
      </c>
      <c r="D16512">
        <v>0</v>
      </c>
      <c r="E16512">
        <v>0</v>
      </c>
      <c r="F16512">
        <v>0</v>
      </c>
      <c r="G16512" t="s">
        <v>22</v>
      </c>
    </row>
    <row r="16513" spans="1:7" x14ac:dyDescent="0.25">
      <c r="A16513" t="s">
        <v>32365</v>
      </c>
      <c r="B16513" t="s">
        <v>32366</v>
      </c>
      <c r="C16513">
        <v>2</v>
      </c>
      <c r="D16513">
        <v>47.16</v>
      </c>
      <c r="E16513">
        <v>23.719000000000001</v>
      </c>
      <c r="F16513">
        <v>22.367999999999999</v>
      </c>
      <c r="G16513" t="s">
        <v>312</v>
      </c>
    </row>
    <row r="16514" spans="1:7" x14ac:dyDescent="0.25">
      <c r="A16514" t="s">
        <v>32367</v>
      </c>
      <c r="B16514" t="s">
        <v>32368</v>
      </c>
      <c r="C16514">
        <v>0</v>
      </c>
      <c r="D16514">
        <v>0</v>
      </c>
      <c r="E16514">
        <v>14.781000000000001</v>
      </c>
      <c r="F16514">
        <v>4.76</v>
      </c>
      <c r="G16514" t="s">
        <v>22</v>
      </c>
    </row>
    <row r="16515" spans="1:7" x14ac:dyDescent="0.25">
      <c r="A16515" t="s">
        <v>32369</v>
      </c>
      <c r="B16515" t="s">
        <v>32370</v>
      </c>
      <c r="C16515">
        <v>4</v>
      </c>
      <c r="D16515">
        <v>37.549999999999997</v>
      </c>
      <c r="E16515">
        <v>2.76</v>
      </c>
      <c r="F16515">
        <v>2.76</v>
      </c>
      <c r="G16515" t="s">
        <v>22</v>
      </c>
    </row>
    <row r="16516" spans="1:7" x14ac:dyDescent="0.25">
      <c r="A16516" t="s">
        <v>32371</v>
      </c>
      <c r="B16516" t="s">
        <v>32372</v>
      </c>
      <c r="C16516">
        <v>0</v>
      </c>
      <c r="D16516">
        <v>26.17</v>
      </c>
      <c r="E16516">
        <v>2.1619999999999999</v>
      </c>
      <c r="F16516">
        <v>2.1619999999999999</v>
      </c>
      <c r="G16516" t="s">
        <v>22</v>
      </c>
    </row>
    <row r="16517" spans="1:7" x14ac:dyDescent="0.25">
      <c r="A16517" t="s">
        <v>32373</v>
      </c>
      <c r="B16517" t="s">
        <v>32374</v>
      </c>
      <c r="C16517">
        <v>0</v>
      </c>
      <c r="D16517">
        <v>160</v>
      </c>
      <c r="E16517">
        <v>84</v>
      </c>
      <c r="F16517">
        <v>84</v>
      </c>
      <c r="G16517" t="s">
        <v>22</v>
      </c>
    </row>
    <row r="16518" spans="1:7" x14ac:dyDescent="0.25">
      <c r="A16518" t="s">
        <v>32375</v>
      </c>
      <c r="B16518" t="s">
        <v>32376</v>
      </c>
      <c r="C16518">
        <v>3</v>
      </c>
      <c r="D16518">
        <v>114.25</v>
      </c>
      <c r="E16518">
        <v>18.556000000000001</v>
      </c>
      <c r="F16518">
        <v>19.859000000000002</v>
      </c>
      <c r="G16518" t="s">
        <v>22</v>
      </c>
    </row>
    <row r="16519" spans="1:7" x14ac:dyDescent="0.25">
      <c r="A16519" t="s">
        <v>32377</v>
      </c>
      <c r="B16519" t="s">
        <v>32378</v>
      </c>
      <c r="C16519">
        <v>0</v>
      </c>
      <c r="D16519">
        <v>0</v>
      </c>
      <c r="E16519">
        <v>0</v>
      </c>
      <c r="F16519">
        <v>0</v>
      </c>
      <c r="G16519" t="s">
        <v>22</v>
      </c>
    </row>
    <row r="16520" spans="1:7" x14ac:dyDescent="0.25">
      <c r="A16520" t="s">
        <v>32379</v>
      </c>
      <c r="B16520" t="s">
        <v>32380</v>
      </c>
      <c r="C16520">
        <v>1</v>
      </c>
      <c r="D16520">
        <v>128.76</v>
      </c>
      <c r="E16520">
        <v>33.758000000000003</v>
      </c>
      <c r="F16520">
        <v>36.171999999999997</v>
      </c>
      <c r="G16520" t="s">
        <v>33</v>
      </c>
    </row>
    <row r="16521" spans="1:7" x14ac:dyDescent="0.25">
      <c r="A16521" t="s">
        <v>32381</v>
      </c>
      <c r="B16521" t="s">
        <v>32382</v>
      </c>
      <c r="C16521">
        <v>0</v>
      </c>
      <c r="D16521">
        <v>0</v>
      </c>
      <c r="E16521">
        <v>13.725</v>
      </c>
      <c r="F16521">
        <v>0</v>
      </c>
      <c r="G16521" t="s">
        <v>22</v>
      </c>
    </row>
    <row r="16522" spans="1:7" x14ac:dyDescent="0.25">
      <c r="A16522" t="s">
        <v>32383</v>
      </c>
      <c r="B16522" t="s">
        <v>32384</v>
      </c>
      <c r="C16522">
        <v>0</v>
      </c>
      <c r="D16522">
        <v>0</v>
      </c>
      <c r="E16522">
        <v>13.443</v>
      </c>
      <c r="F16522">
        <v>0</v>
      </c>
      <c r="G16522" t="s">
        <v>22</v>
      </c>
    </row>
    <row r="16523" spans="1:7" x14ac:dyDescent="0.25">
      <c r="A16523" t="s">
        <v>32385</v>
      </c>
      <c r="B16523" t="s">
        <v>73</v>
      </c>
      <c r="C16523">
        <v>0</v>
      </c>
      <c r="D16523">
        <v>453.68</v>
      </c>
      <c r="E16523">
        <v>53.973999999999997</v>
      </c>
      <c r="F16523">
        <v>48.552</v>
      </c>
      <c r="G16523" t="s">
        <v>33</v>
      </c>
    </row>
    <row r="16524" spans="1:7" x14ac:dyDescent="0.25">
      <c r="A16524" t="s">
        <v>32386</v>
      </c>
      <c r="B16524" t="s">
        <v>32387</v>
      </c>
      <c r="C16524">
        <v>0</v>
      </c>
      <c r="D16524">
        <v>0</v>
      </c>
      <c r="E16524">
        <v>0.315</v>
      </c>
      <c r="F16524">
        <v>0.41699999999999998</v>
      </c>
      <c r="G16524" t="s">
        <v>22</v>
      </c>
    </row>
    <row r="16525" spans="1:7" x14ac:dyDescent="0.25">
      <c r="A16525" t="s">
        <v>32388</v>
      </c>
      <c r="B16525" t="s">
        <v>32389</v>
      </c>
      <c r="C16525">
        <v>0</v>
      </c>
      <c r="D16525">
        <v>0</v>
      </c>
      <c r="E16525">
        <v>0</v>
      </c>
      <c r="F16525">
        <v>0</v>
      </c>
      <c r="G16525" t="s">
        <v>22</v>
      </c>
    </row>
    <row r="16526" spans="1:7" x14ac:dyDescent="0.25">
      <c r="A16526" t="s">
        <v>32390</v>
      </c>
      <c r="B16526" t="s">
        <v>32391</v>
      </c>
      <c r="C16526">
        <v>1</v>
      </c>
      <c r="D16526">
        <v>118.21</v>
      </c>
      <c r="E16526">
        <v>49.244</v>
      </c>
      <c r="F16526">
        <v>43.167999999999999</v>
      </c>
      <c r="G16526" t="s">
        <v>33</v>
      </c>
    </row>
    <row r="16527" spans="1:7" x14ac:dyDescent="0.25">
      <c r="A16527" t="s">
        <v>32392</v>
      </c>
      <c r="B16527" t="s">
        <v>27908</v>
      </c>
      <c r="C16527">
        <v>0</v>
      </c>
      <c r="D16527">
        <v>0</v>
      </c>
      <c r="E16527">
        <v>16.791</v>
      </c>
      <c r="F16527">
        <v>3.5419999999999998</v>
      </c>
      <c r="G16527" t="s">
        <v>22</v>
      </c>
    </row>
    <row r="16528" spans="1:7" x14ac:dyDescent="0.25">
      <c r="A16528" t="s">
        <v>32393</v>
      </c>
      <c r="B16528" t="s">
        <v>32394</v>
      </c>
      <c r="C16528">
        <v>0</v>
      </c>
      <c r="D16528">
        <v>0</v>
      </c>
      <c r="E16528">
        <v>12.282</v>
      </c>
      <c r="F16528">
        <v>3.59</v>
      </c>
      <c r="G16528" t="s">
        <v>22</v>
      </c>
    </row>
    <row r="16529" spans="1:7" x14ac:dyDescent="0.25">
      <c r="A16529" t="s">
        <v>32395</v>
      </c>
      <c r="B16529" t="s">
        <v>32396</v>
      </c>
      <c r="C16529">
        <v>2</v>
      </c>
      <c r="D16529">
        <v>321</v>
      </c>
      <c r="E16529">
        <v>165</v>
      </c>
      <c r="F16529">
        <v>165</v>
      </c>
      <c r="G16529" t="s">
        <v>22</v>
      </c>
    </row>
    <row r="16530" spans="1:7" x14ac:dyDescent="0.25">
      <c r="A16530" t="s">
        <v>32397</v>
      </c>
      <c r="B16530" t="s">
        <v>32398</v>
      </c>
      <c r="C16530">
        <v>15</v>
      </c>
      <c r="D16530">
        <v>0</v>
      </c>
      <c r="E16530">
        <v>2.1800000000000002</v>
      </c>
      <c r="F16530">
        <v>2.1800000000000002</v>
      </c>
      <c r="G16530" t="s">
        <v>22</v>
      </c>
    </row>
    <row r="16531" spans="1:7" x14ac:dyDescent="0.25">
      <c r="A16531" t="s">
        <v>32399</v>
      </c>
      <c r="B16531" t="s">
        <v>32400</v>
      </c>
      <c r="C16531">
        <v>0</v>
      </c>
      <c r="D16531">
        <v>284.18</v>
      </c>
      <c r="E16531">
        <v>10.388999999999999</v>
      </c>
      <c r="F16531">
        <v>0</v>
      </c>
      <c r="G16531" t="s">
        <v>22</v>
      </c>
    </row>
    <row r="16532" spans="1:7" x14ac:dyDescent="0.25">
      <c r="A16532" t="s">
        <v>32401</v>
      </c>
      <c r="B16532" t="s">
        <v>18572</v>
      </c>
      <c r="C16532">
        <v>0</v>
      </c>
      <c r="D16532">
        <v>0</v>
      </c>
      <c r="E16532">
        <v>62.741999999999997</v>
      </c>
      <c r="F16532">
        <v>12.659000000000001</v>
      </c>
      <c r="G16532" t="s">
        <v>22</v>
      </c>
    </row>
    <row r="16533" spans="1:7" x14ac:dyDescent="0.25">
      <c r="A16533" t="s">
        <v>32402</v>
      </c>
      <c r="B16533" t="s">
        <v>23668</v>
      </c>
      <c r="C16533">
        <v>0</v>
      </c>
      <c r="D16533">
        <v>0</v>
      </c>
      <c r="E16533">
        <v>0</v>
      </c>
      <c r="F16533">
        <v>0</v>
      </c>
      <c r="G16533" t="s">
        <v>22</v>
      </c>
    </row>
    <row r="16534" spans="1:7" x14ac:dyDescent="0.25">
      <c r="A16534" t="s">
        <v>32403</v>
      </c>
      <c r="B16534" t="s">
        <v>32404</v>
      </c>
      <c r="C16534">
        <v>1</v>
      </c>
      <c r="D16534">
        <v>0</v>
      </c>
      <c r="E16534">
        <v>35.380000000000003</v>
      </c>
      <c r="F16534">
        <v>7.0629999999999997</v>
      </c>
      <c r="G16534" t="s">
        <v>22</v>
      </c>
    </row>
    <row r="16535" spans="1:7" x14ac:dyDescent="0.25">
      <c r="A16535" t="s">
        <v>32405</v>
      </c>
      <c r="B16535" t="s">
        <v>18518</v>
      </c>
      <c r="C16535">
        <v>0</v>
      </c>
      <c r="D16535">
        <v>0</v>
      </c>
      <c r="E16535">
        <v>34.469000000000001</v>
      </c>
      <c r="F16535">
        <v>7.8570000000000002</v>
      </c>
      <c r="G16535" t="s">
        <v>22</v>
      </c>
    </row>
    <row r="16536" spans="1:7" x14ac:dyDescent="0.25">
      <c r="A16536" t="s">
        <v>32406</v>
      </c>
      <c r="B16536" t="s">
        <v>32407</v>
      </c>
      <c r="C16536">
        <v>0</v>
      </c>
      <c r="D16536">
        <v>169.46</v>
      </c>
      <c r="E16536">
        <v>55.323</v>
      </c>
      <c r="F16536">
        <v>4.9370000000000003</v>
      </c>
      <c r="G16536" t="s">
        <v>312</v>
      </c>
    </row>
    <row r="16537" spans="1:7" x14ac:dyDescent="0.25">
      <c r="A16537" t="s">
        <v>32408</v>
      </c>
      <c r="B16537" t="s">
        <v>32409</v>
      </c>
      <c r="C16537">
        <v>10</v>
      </c>
      <c r="D16537">
        <v>0</v>
      </c>
      <c r="E16537">
        <v>8.4079999999999995</v>
      </c>
      <c r="F16537">
        <v>3.5609999999999999</v>
      </c>
      <c r="G16537" t="s">
        <v>22</v>
      </c>
    </row>
    <row r="16538" spans="1:7" x14ac:dyDescent="0.25">
      <c r="A16538" t="s">
        <v>32410</v>
      </c>
      <c r="B16538" t="s">
        <v>32411</v>
      </c>
      <c r="C16538">
        <v>0</v>
      </c>
      <c r="D16538">
        <v>0</v>
      </c>
      <c r="E16538">
        <v>30.53</v>
      </c>
      <c r="F16538">
        <v>7.8179999999999996</v>
      </c>
      <c r="G16538" t="s">
        <v>22</v>
      </c>
    </row>
    <row r="16539" spans="1:7" x14ac:dyDescent="0.25">
      <c r="A16539" t="s">
        <v>32412</v>
      </c>
      <c r="B16539" t="s">
        <v>32413</v>
      </c>
      <c r="C16539">
        <v>24.699000000000002</v>
      </c>
      <c r="D16539">
        <v>0</v>
      </c>
      <c r="E16539">
        <v>65.113209999999995</v>
      </c>
      <c r="F16539">
        <v>14.62</v>
      </c>
      <c r="G16539" t="s">
        <v>22</v>
      </c>
    </row>
    <row r="16540" spans="1:7" x14ac:dyDescent="0.25">
      <c r="A16540" t="s">
        <v>32414</v>
      </c>
      <c r="B16540" t="s">
        <v>32415</v>
      </c>
      <c r="C16540">
        <v>0</v>
      </c>
      <c r="D16540">
        <v>348.02</v>
      </c>
      <c r="E16540">
        <v>3.1720000000000002</v>
      </c>
      <c r="F16540">
        <v>1.698</v>
      </c>
      <c r="G16540" t="s">
        <v>22</v>
      </c>
    </row>
    <row r="16541" spans="1:7" x14ac:dyDescent="0.25">
      <c r="A16541" t="s">
        <v>32416</v>
      </c>
      <c r="B16541" t="s">
        <v>32417</v>
      </c>
      <c r="C16541">
        <v>0</v>
      </c>
      <c r="D16541">
        <v>0</v>
      </c>
      <c r="E16541">
        <v>21.25</v>
      </c>
      <c r="F16541">
        <v>26.579000000000001</v>
      </c>
      <c r="G16541" t="s">
        <v>22</v>
      </c>
    </row>
    <row r="16542" spans="1:7" x14ac:dyDescent="0.25">
      <c r="A16542" t="s">
        <v>32418</v>
      </c>
      <c r="B16542" t="s">
        <v>32419</v>
      </c>
      <c r="C16542">
        <v>2</v>
      </c>
      <c r="D16542">
        <v>135.76</v>
      </c>
      <c r="E16542">
        <v>29.596</v>
      </c>
      <c r="F16542">
        <v>27.859000000000002</v>
      </c>
      <c r="G16542" t="s">
        <v>312</v>
      </c>
    </row>
    <row r="16543" spans="1:7" x14ac:dyDescent="0.25">
      <c r="A16543" t="s">
        <v>32420</v>
      </c>
      <c r="B16543" t="s">
        <v>32421</v>
      </c>
      <c r="C16543">
        <v>0</v>
      </c>
      <c r="D16543">
        <v>0</v>
      </c>
      <c r="E16543">
        <v>0</v>
      </c>
      <c r="F16543">
        <v>0</v>
      </c>
      <c r="G16543" t="s">
        <v>22</v>
      </c>
    </row>
    <row r="16544" spans="1:7" x14ac:dyDescent="0.25">
      <c r="A16544" t="s">
        <v>32422</v>
      </c>
      <c r="B16544" t="s">
        <v>32423</v>
      </c>
      <c r="C16544">
        <v>0</v>
      </c>
      <c r="D16544">
        <v>34.909999999999997</v>
      </c>
      <c r="E16544">
        <v>0</v>
      </c>
      <c r="F16544">
        <v>0</v>
      </c>
      <c r="G16544" t="s">
        <v>22</v>
      </c>
    </row>
    <row r="16545" spans="1:7" x14ac:dyDescent="0.25">
      <c r="A16545" t="s">
        <v>32424</v>
      </c>
      <c r="B16545" t="s">
        <v>32425</v>
      </c>
      <c r="C16545">
        <v>0</v>
      </c>
      <c r="D16545">
        <v>0</v>
      </c>
      <c r="E16545">
        <v>0</v>
      </c>
      <c r="F16545">
        <v>0</v>
      </c>
      <c r="G16545" t="s">
        <v>22</v>
      </c>
    </row>
    <row r="16546" spans="1:7" x14ac:dyDescent="0.25">
      <c r="A16546" t="s">
        <v>32426</v>
      </c>
      <c r="B16546" t="s">
        <v>32427</v>
      </c>
      <c r="C16546">
        <v>0</v>
      </c>
      <c r="D16546">
        <v>0</v>
      </c>
      <c r="E16546">
        <v>0</v>
      </c>
      <c r="F16546">
        <v>0</v>
      </c>
      <c r="G16546" t="s">
        <v>22</v>
      </c>
    </row>
    <row r="16547" spans="1:7" x14ac:dyDescent="0.25">
      <c r="A16547" t="s">
        <v>32428</v>
      </c>
      <c r="B16547" t="s">
        <v>32429</v>
      </c>
      <c r="C16547">
        <v>0</v>
      </c>
      <c r="D16547">
        <v>107.98</v>
      </c>
      <c r="E16547">
        <v>51.761000000000003</v>
      </c>
      <c r="F16547">
        <v>21.175999999999998</v>
      </c>
      <c r="G16547" t="s">
        <v>312</v>
      </c>
    </row>
    <row r="16548" spans="1:7" x14ac:dyDescent="0.25">
      <c r="A16548" t="s">
        <v>32430</v>
      </c>
      <c r="B16548" t="s">
        <v>32431</v>
      </c>
      <c r="C16548">
        <v>0</v>
      </c>
      <c r="D16548">
        <v>0</v>
      </c>
      <c r="E16548">
        <v>4.4139999999999997</v>
      </c>
      <c r="F16548">
        <v>1.7949999999999999</v>
      </c>
      <c r="G16548" t="s">
        <v>22</v>
      </c>
    </row>
    <row r="16549" spans="1:7" x14ac:dyDescent="0.25">
      <c r="A16549" t="s">
        <v>32432</v>
      </c>
      <c r="B16549" t="s">
        <v>32433</v>
      </c>
      <c r="C16549">
        <v>78</v>
      </c>
      <c r="D16549">
        <v>0</v>
      </c>
      <c r="E16549">
        <v>1.8332999999999999</v>
      </c>
      <c r="F16549">
        <v>1.833</v>
      </c>
      <c r="G16549" t="s">
        <v>22</v>
      </c>
    </row>
    <row r="16550" spans="1:7" x14ac:dyDescent="0.25">
      <c r="A16550" t="s">
        <v>32434</v>
      </c>
      <c r="B16550" t="s">
        <v>32435</v>
      </c>
      <c r="C16550">
        <v>8</v>
      </c>
      <c r="D16550">
        <v>50.11</v>
      </c>
      <c r="E16550">
        <v>35.771000000000001</v>
      </c>
      <c r="F16550">
        <v>10.396000000000001</v>
      </c>
      <c r="G16550" t="s">
        <v>22</v>
      </c>
    </row>
    <row r="16551" spans="1:7" x14ac:dyDescent="0.25">
      <c r="A16551" t="s">
        <v>32436</v>
      </c>
      <c r="B16551" t="s">
        <v>18275</v>
      </c>
      <c r="C16551">
        <v>0</v>
      </c>
      <c r="D16551">
        <v>0</v>
      </c>
      <c r="E16551">
        <v>37.198999999999998</v>
      </c>
      <c r="F16551">
        <v>13.166</v>
      </c>
      <c r="G16551" t="s">
        <v>22</v>
      </c>
    </row>
    <row r="16552" spans="1:7" x14ac:dyDescent="0.25">
      <c r="A16552" t="s">
        <v>32437</v>
      </c>
      <c r="B16552" t="s">
        <v>32438</v>
      </c>
      <c r="C16552">
        <v>3</v>
      </c>
      <c r="D16552">
        <v>205.23</v>
      </c>
      <c r="E16552">
        <v>35.731000000000002</v>
      </c>
      <c r="F16552">
        <v>28.117999999999999</v>
      </c>
      <c r="G16552" t="s">
        <v>312</v>
      </c>
    </row>
    <row r="16553" spans="1:7" x14ac:dyDescent="0.25">
      <c r="A16553" t="s">
        <v>32439</v>
      </c>
      <c r="B16553" t="s">
        <v>32440</v>
      </c>
      <c r="C16553">
        <v>0</v>
      </c>
      <c r="D16553">
        <v>0</v>
      </c>
      <c r="E16553">
        <v>0.52</v>
      </c>
      <c r="F16553">
        <v>0.52</v>
      </c>
      <c r="G16553" t="s">
        <v>22</v>
      </c>
    </row>
    <row r="16554" spans="1:7" x14ac:dyDescent="0.25">
      <c r="A16554" t="s">
        <v>32441</v>
      </c>
      <c r="B16554" t="s">
        <v>32442</v>
      </c>
      <c r="C16554">
        <v>0</v>
      </c>
      <c r="D16554">
        <v>0</v>
      </c>
      <c r="E16554">
        <v>0</v>
      </c>
      <c r="F16554">
        <v>0</v>
      </c>
      <c r="G16554" t="s">
        <v>22</v>
      </c>
    </row>
    <row r="16555" spans="1:7" x14ac:dyDescent="0.25">
      <c r="A16555" t="s">
        <v>32443</v>
      </c>
      <c r="B16555" t="s">
        <v>32444</v>
      </c>
      <c r="C16555">
        <v>3</v>
      </c>
      <c r="D16555">
        <v>110.54</v>
      </c>
      <c r="E16555">
        <v>23.396999999999998</v>
      </c>
      <c r="F16555">
        <v>22.053999999999998</v>
      </c>
      <c r="G16555" t="s">
        <v>312</v>
      </c>
    </row>
    <row r="16556" spans="1:7" x14ac:dyDescent="0.25">
      <c r="A16556" t="s">
        <v>32445</v>
      </c>
      <c r="B16556" t="s">
        <v>32446</v>
      </c>
      <c r="C16556">
        <v>2</v>
      </c>
      <c r="D16556">
        <v>482.18</v>
      </c>
      <c r="E16556">
        <v>19.088000000000001</v>
      </c>
      <c r="F16556">
        <v>7.42</v>
      </c>
      <c r="G16556" t="s">
        <v>22</v>
      </c>
    </row>
    <row r="16557" spans="1:7" x14ac:dyDescent="0.25">
      <c r="A16557" t="s">
        <v>32447</v>
      </c>
      <c r="B16557" t="s">
        <v>32448</v>
      </c>
      <c r="C16557">
        <v>0</v>
      </c>
      <c r="D16557">
        <v>0</v>
      </c>
      <c r="E16557">
        <v>42.271000000000001</v>
      </c>
      <c r="F16557">
        <v>11.188000000000001</v>
      </c>
      <c r="G16557" t="s">
        <v>22</v>
      </c>
    </row>
    <row r="16558" spans="1:7" x14ac:dyDescent="0.25">
      <c r="A16558" t="s">
        <v>32449</v>
      </c>
      <c r="B16558" t="s">
        <v>32450</v>
      </c>
      <c r="C16558">
        <v>0</v>
      </c>
      <c r="D16558">
        <v>0</v>
      </c>
      <c r="E16558">
        <v>0</v>
      </c>
      <c r="F16558">
        <v>36.392000000000003</v>
      </c>
      <c r="G16558" t="s">
        <v>22</v>
      </c>
    </row>
    <row r="16559" spans="1:7" x14ac:dyDescent="0.25">
      <c r="A16559" t="s">
        <v>32451</v>
      </c>
      <c r="B16559" t="s">
        <v>32452</v>
      </c>
      <c r="C16559">
        <v>0</v>
      </c>
      <c r="D16559">
        <v>0</v>
      </c>
      <c r="E16559">
        <v>0</v>
      </c>
      <c r="F16559">
        <v>0</v>
      </c>
      <c r="G16559" t="s">
        <v>22</v>
      </c>
    </row>
    <row r="16560" spans="1:7" x14ac:dyDescent="0.25">
      <c r="A16560" t="s">
        <v>32453</v>
      </c>
      <c r="B16560" t="s">
        <v>32454</v>
      </c>
      <c r="C16560">
        <v>0</v>
      </c>
      <c r="D16560">
        <v>0</v>
      </c>
      <c r="E16560">
        <v>0</v>
      </c>
      <c r="F16560">
        <v>0</v>
      </c>
      <c r="G16560" t="s">
        <v>22</v>
      </c>
    </row>
    <row r="16561" spans="1:7" x14ac:dyDescent="0.25">
      <c r="A16561" t="s">
        <v>32455</v>
      </c>
      <c r="B16561" t="s">
        <v>32456</v>
      </c>
      <c r="C16561">
        <v>0</v>
      </c>
      <c r="D16561">
        <v>0</v>
      </c>
      <c r="E16561">
        <v>0</v>
      </c>
      <c r="F16561">
        <v>0</v>
      </c>
      <c r="G16561" t="s">
        <v>22</v>
      </c>
    </row>
    <row r="16562" spans="1:7" x14ac:dyDescent="0.25">
      <c r="A16562" t="s">
        <v>32457</v>
      </c>
      <c r="B16562" t="s">
        <v>32458</v>
      </c>
      <c r="C16562">
        <v>0</v>
      </c>
      <c r="D16562">
        <v>0</v>
      </c>
      <c r="E16562">
        <v>2.1619999999999999</v>
      </c>
      <c r="F16562">
        <v>0</v>
      </c>
      <c r="G16562" t="s">
        <v>22</v>
      </c>
    </row>
    <row r="16563" spans="1:7" x14ac:dyDescent="0.25">
      <c r="A16563" t="s">
        <v>32459</v>
      </c>
      <c r="B16563" t="s">
        <v>32460</v>
      </c>
      <c r="C16563">
        <v>0</v>
      </c>
      <c r="D16563">
        <v>46.75</v>
      </c>
      <c r="E16563">
        <v>28.611000000000001</v>
      </c>
      <c r="F16563">
        <v>27.331</v>
      </c>
      <c r="G16563" t="s">
        <v>312</v>
      </c>
    </row>
    <row r="16564" spans="1:7" x14ac:dyDescent="0.25">
      <c r="A16564" t="s">
        <v>32461</v>
      </c>
      <c r="B16564" t="s">
        <v>32462</v>
      </c>
      <c r="C16564">
        <v>6</v>
      </c>
      <c r="D16564">
        <v>0</v>
      </c>
      <c r="E16564">
        <v>106.28</v>
      </c>
      <c r="F16564">
        <v>106.28</v>
      </c>
      <c r="G16564" t="s">
        <v>22</v>
      </c>
    </row>
    <row r="16565" spans="1:7" x14ac:dyDescent="0.25">
      <c r="A16565" t="s">
        <v>32463</v>
      </c>
      <c r="B16565" t="s">
        <v>32464</v>
      </c>
      <c r="C16565">
        <v>61</v>
      </c>
      <c r="D16565">
        <v>0</v>
      </c>
      <c r="E16565">
        <v>1.53</v>
      </c>
      <c r="F16565">
        <v>1.53</v>
      </c>
      <c r="G16565" t="s">
        <v>22</v>
      </c>
    </row>
    <row r="16566" spans="1:7" x14ac:dyDescent="0.25">
      <c r="A16566" t="s">
        <v>32465</v>
      </c>
      <c r="B16566" t="s">
        <v>32466</v>
      </c>
      <c r="C16566">
        <v>0</v>
      </c>
      <c r="D16566">
        <v>0</v>
      </c>
      <c r="E16566">
        <v>437.95</v>
      </c>
      <c r="F16566">
        <v>437.95</v>
      </c>
      <c r="G16566" t="s">
        <v>22</v>
      </c>
    </row>
    <row r="16567" spans="1:7" x14ac:dyDescent="0.25">
      <c r="A16567" t="s">
        <v>32467</v>
      </c>
      <c r="B16567" t="s">
        <v>32468</v>
      </c>
      <c r="C16567">
        <v>5</v>
      </c>
      <c r="D16567">
        <v>0</v>
      </c>
      <c r="E16567">
        <v>1.08</v>
      </c>
      <c r="F16567">
        <v>1.08</v>
      </c>
      <c r="G16567" t="s">
        <v>22</v>
      </c>
    </row>
    <row r="16568" spans="1:7" x14ac:dyDescent="0.25">
      <c r="A16568" t="s">
        <v>32469</v>
      </c>
      <c r="B16568" t="s">
        <v>32470</v>
      </c>
      <c r="C16568">
        <v>5522.5789999999997</v>
      </c>
      <c r="D16568">
        <v>0</v>
      </c>
      <c r="E16568">
        <v>0.1333</v>
      </c>
      <c r="F16568">
        <v>0.13333</v>
      </c>
      <c r="G16568" t="s">
        <v>22</v>
      </c>
    </row>
    <row r="16569" spans="1:7" x14ac:dyDescent="0.25">
      <c r="A16569" t="s">
        <v>32471</v>
      </c>
      <c r="B16569" t="s">
        <v>32472</v>
      </c>
      <c r="C16569">
        <v>0</v>
      </c>
      <c r="D16569">
        <v>45.44</v>
      </c>
      <c r="E16569">
        <v>25.911000000000001</v>
      </c>
      <c r="F16569">
        <v>26.265000000000001</v>
      </c>
      <c r="G16569" t="s">
        <v>33</v>
      </c>
    </row>
    <row r="16570" spans="1:7" x14ac:dyDescent="0.25">
      <c r="A16570" t="s">
        <v>32473</v>
      </c>
      <c r="B16570" t="s">
        <v>32474</v>
      </c>
      <c r="C16570">
        <v>0</v>
      </c>
      <c r="D16570">
        <v>218.48</v>
      </c>
      <c r="E16570">
        <v>56.606000000000002</v>
      </c>
      <c r="F16570">
        <v>34.155999999999999</v>
      </c>
      <c r="G16570" t="s">
        <v>33</v>
      </c>
    </row>
    <row r="16571" spans="1:7" x14ac:dyDescent="0.25">
      <c r="A16571" t="s">
        <v>32475</v>
      </c>
      <c r="B16571" t="s">
        <v>32476</v>
      </c>
      <c r="C16571">
        <v>0</v>
      </c>
      <c r="D16571">
        <v>0</v>
      </c>
      <c r="E16571">
        <v>31.387</v>
      </c>
      <c r="F16571">
        <v>14.423</v>
      </c>
      <c r="G16571" t="s">
        <v>22</v>
      </c>
    </row>
    <row r="16572" spans="1:7" x14ac:dyDescent="0.25">
      <c r="A16572" t="s">
        <v>32477</v>
      </c>
      <c r="B16572" t="s">
        <v>32478</v>
      </c>
      <c r="C16572">
        <v>0</v>
      </c>
      <c r="D16572">
        <v>25.27</v>
      </c>
      <c r="E16572">
        <v>17.001000000000001</v>
      </c>
      <c r="F16572">
        <v>12.893000000000001</v>
      </c>
      <c r="G16572" t="s">
        <v>33</v>
      </c>
    </row>
    <row r="16573" spans="1:7" x14ac:dyDescent="0.25">
      <c r="A16573" t="s">
        <v>32479</v>
      </c>
      <c r="B16573" t="s">
        <v>32480</v>
      </c>
      <c r="C16573">
        <v>7</v>
      </c>
      <c r="D16573">
        <v>289.97000000000003</v>
      </c>
      <c r="E16573">
        <v>19.417999999999999</v>
      </c>
      <c r="F16573">
        <v>13.715</v>
      </c>
      <c r="G16573" t="s">
        <v>22</v>
      </c>
    </row>
    <row r="16574" spans="1:7" x14ac:dyDescent="0.25">
      <c r="A16574" t="s">
        <v>32481</v>
      </c>
      <c r="B16574" t="s">
        <v>32482</v>
      </c>
      <c r="C16574">
        <v>0</v>
      </c>
      <c r="D16574">
        <v>0</v>
      </c>
      <c r="E16574">
        <v>27.942</v>
      </c>
      <c r="F16574">
        <v>17.183</v>
      </c>
      <c r="G16574" t="s">
        <v>22</v>
      </c>
    </row>
    <row r="16575" spans="1:7" x14ac:dyDescent="0.25">
      <c r="A16575" t="s">
        <v>32483</v>
      </c>
      <c r="B16575" t="s">
        <v>32484</v>
      </c>
      <c r="C16575">
        <v>0</v>
      </c>
      <c r="D16575">
        <v>0</v>
      </c>
      <c r="E16575">
        <v>86.555999999999997</v>
      </c>
      <c r="F16575">
        <v>43.792999999999999</v>
      </c>
      <c r="G16575" t="s">
        <v>22</v>
      </c>
    </row>
    <row r="16576" spans="1:7" x14ac:dyDescent="0.25">
      <c r="A16576" t="s">
        <v>32485</v>
      </c>
      <c r="B16576" t="s">
        <v>32486</v>
      </c>
      <c r="C16576">
        <v>2</v>
      </c>
      <c r="D16576">
        <v>0</v>
      </c>
      <c r="E16576">
        <v>8.9030000000000005</v>
      </c>
      <c r="F16576">
        <v>5.4640000000000004</v>
      </c>
      <c r="G16576" t="s">
        <v>22</v>
      </c>
    </row>
    <row r="16577" spans="1:7" x14ac:dyDescent="0.25">
      <c r="A16577" t="s">
        <v>32487</v>
      </c>
      <c r="B16577" t="s">
        <v>32488</v>
      </c>
      <c r="C16577">
        <v>3</v>
      </c>
      <c r="D16577">
        <v>76.69</v>
      </c>
      <c r="E16577">
        <v>15.496</v>
      </c>
      <c r="F16577">
        <v>8.2240000000000002</v>
      </c>
      <c r="G16577" t="s">
        <v>22</v>
      </c>
    </row>
    <row r="16578" spans="1:7" x14ac:dyDescent="0.25">
      <c r="A16578" t="s">
        <v>32489</v>
      </c>
      <c r="B16578" t="s">
        <v>32490</v>
      </c>
      <c r="C16578">
        <v>6</v>
      </c>
      <c r="D16578">
        <v>0</v>
      </c>
      <c r="E16578">
        <v>7.8109999999999999</v>
      </c>
      <c r="F16578">
        <v>1.2589999999999999</v>
      </c>
      <c r="G16578" t="s">
        <v>22</v>
      </c>
    </row>
    <row r="16579" spans="1:7" x14ac:dyDescent="0.25">
      <c r="A16579" t="s">
        <v>32491</v>
      </c>
      <c r="B16579" t="s">
        <v>32492</v>
      </c>
      <c r="C16579">
        <v>0</v>
      </c>
      <c r="D16579">
        <v>189.07</v>
      </c>
      <c r="E16579">
        <v>4.0190000000000001</v>
      </c>
      <c r="F16579">
        <v>1.7330000000000001</v>
      </c>
      <c r="G16579" t="s">
        <v>22</v>
      </c>
    </row>
    <row r="16580" spans="1:7" x14ac:dyDescent="0.25">
      <c r="A16580" t="s">
        <v>32493</v>
      </c>
      <c r="B16580" t="s">
        <v>32494</v>
      </c>
      <c r="C16580">
        <v>0</v>
      </c>
      <c r="D16580">
        <v>0</v>
      </c>
      <c r="E16580">
        <v>1.5960000000000001</v>
      </c>
      <c r="F16580">
        <v>4.4930000000000003</v>
      </c>
      <c r="G16580" t="s">
        <v>22</v>
      </c>
    </row>
    <row r="16581" spans="1:7" x14ac:dyDescent="0.25">
      <c r="A16581" t="s">
        <v>32495</v>
      </c>
      <c r="B16581" t="s">
        <v>32496</v>
      </c>
      <c r="C16581">
        <v>0</v>
      </c>
      <c r="D16581">
        <v>0</v>
      </c>
      <c r="E16581">
        <v>27.885000000000002</v>
      </c>
      <c r="F16581">
        <v>1.901</v>
      </c>
      <c r="G16581" t="s">
        <v>22</v>
      </c>
    </row>
    <row r="16582" spans="1:7" x14ac:dyDescent="0.25">
      <c r="A16582" t="s">
        <v>32497</v>
      </c>
      <c r="B16582" t="s">
        <v>32498</v>
      </c>
      <c r="C16582">
        <v>0</v>
      </c>
      <c r="D16582">
        <v>0</v>
      </c>
      <c r="E16582">
        <v>4.8167</v>
      </c>
      <c r="F16582">
        <v>4.8167</v>
      </c>
      <c r="G16582" t="s">
        <v>22</v>
      </c>
    </row>
    <row r="16583" spans="1:7" x14ac:dyDescent="0.25">
      <c r="A16583" t="s">
        <v>32499</v>
      </c>
      <c r="B16583" t="s">
        <v>19269</v>
      </c>
      <c r="C16583">
        <v>25.984000000000002</v>
      </c>
      <c r="D16583">
        <v>0</v>
      </c>
      <c r="E16583">
        <v>140.69999999999999</v>
      </c>
      <c r="F16583">
        <v>140.69999999999999</v>
      </c>
      <c r="G16583" t="s">
        <v>22</v>
      </c>
    </row>
    <row r="16584" spans="1:7" x14ac:dyDescent="0.25">
      <c r="A16584" t="s">
        <v>32500</v>
      </c>
      <c r="B16584" t="s">
        <v>32501</v>
      </c>
      <c r="C16584">
        <v>0</v>
      </c>
      <c r="D16584">
        <v>0</v>
      </c>
      <c r="E16584">
        <v>0.2</v>
      </c>
      <c r="F16584">
        <v>0.2</v>
      </c>
      <c r="G16584" t="s">
        <v>22</v>
      </c>
    </row>
    <row r="16585" spans="1:7" x14ac:dyDescent="0.25">
      <c r="A16585" t="s">
        <v>32502</v>
      </c>
      <c r="B16585" t="s">
        <v>32503</v>
      </c>
      <c r="C16585">
        <v>6370</v>
      </c>
      <c r="D16585">
        <v>0</v>
      </c>
      <c r="E16585">
        <v>0.375</v>
      </c>
      <c r="F16585">
        <v>0.376</v>
      </c>
      <c r="G16585" t="s">
        <v>22</v>
      </c>
    </row>
    <row r="16586" spans="1:7" x14ac:dyDescent="0.25">
      <c r="A16586" t="s">
        <v>32504</v>
      </c>
      <c r="B16586" t="s">
        <v>32505</v>
      </c>
      <c r="C16586">
        <v>2</v>
      </c>
      <c r="D16586">
        <v>121.89</v>
      </c>
      <c r="E16586">
        <v>3.4340000000000002</v>
      </c>
      <c r="F16586">
        <v>1.3340000000000001</v>
      </c>
      <c r="G16586" t="s">
        <v>22</v>
      </c>
    </row>
    <row r="16587" spans="1:7" x14ac:dyDescent="0.25">
      <c r="A16587" t="s">
        <v>32506</v>
      </c>
      <c r="B16587" t="s">
        <v>32507</v>
      </c>
      <c r="C16587">
        <v>0</v>
      </c>
      <c r="D16587">
        <v>132.11000000000001</v>
      </c>
      <c r="E16587">
        <v>72.98</v>
      </c>
      <c r="F16587">
        <v>43.158999999999999</v>
      </c>
      <c r="G16587" t="s">
        <v>312</v>
      </c>
    </row>
    <row r="16588" spans="1:7" x14ac:dyDescent="0.25">
      <c r="A16588" t="s">
        <v>32508</v>
      </c>
      <c r="B16588" t="s">
        <v>32509</v>
      </c>
      <c r="C16588">
        <v>0</v>
      </c>
      <c r="D16588">
        <v>148</v>
      </c>
      <c r="E16588">
        <v>50.042999999999999</v>
      </c>
      <c r="F16588">
        <v>13.804</v>
      </c>
      <c r="G16588" t="s">
        <v>22</v>
      </c>
    </row>
    <row r="16589" spans="1:7" x14ac:dyDescent="0.25">
      <c r="A16589" t="s">
        <v>32510</v>
      </c>
      <c r="B16589" t="s">
        <v>32511</v>
      </c>
      <c r="C16589">
        <v>0</v>
      </c>
      <c r="D16589">
        <v>0</v>
      </c>
      <c r="E16589">
        <v>0</v>
      </c>
      <c r="F16589">
        <v>0</v>
      </c>
      <c r="G16589" t="s">
        <v>22</v>
      </c>
    </row>
    <row r="16590" spans="1:7" x14ac:dyDescent="0.25">
      <c r="A16590" t="s">
        <v>32512</v>
      </c>
      <c r="B16590" t="s">
        <v>32513</v>
      </c>
      <c r="C16590">
        <v>0</v>
      </c>
      <c r="D16590">
        <v>0</v>
      </c>
      <c r="E16590">
        <v>0</v>
      </c>
      <c r="F16590">
        <v>0</v>
      </c>
      <c r="G16590" t="s">
        <v>22</v>
      </c>
    </row>
    <row r="16591" spans="1:7" x14ac:dyDescent="0.25">
      <c r="A16591" t="s">
        <v>32514</v>
      </c>
      <c r="B16591" t="s">
        <v>32515</v>
      </c>
      <c r="C16591">
        <v>0</v>
      </c>
      <c r="D16591">
        <v>0</v>
      </c>
      <c r="E16591">
        <v>30.434999999999999</v>
      </c>
      <c r="F16591">
        <v>0</v>
      </c>
      <c r="G16591" t="s">
        <v>22</v>
      </c>
    </row>
    <row r="16592" spans="1:7" x14ac:dyDescent="0.25">
      <c r="A16592" t="s">
        <v>32516</v>
      </c>
      <c r="B16592" t="s">
        <v>32517</v>
      </c>
      <c r="C16592">
        <v>59</v>
      </c>
      <c r="D16592">
        <v>51.47</v>
      </c>
      <c r="E16592">
        <v>33.588000000000001</v>
      </c>
      <c r="F16592">
        <v>33.588000000000001</v>
      </c>
      <c r="G16592" t="s">
        <v>33</v>
      </c>
    </row>
    <row r="16593" spans="1:7" x14ac:dyDescent="0.25">
      <c r="A16593" t="s">
        <v>32518</v>
      </c>
      <c r="B16593" t="s">
        <v>32519</v>
      </c>
      <c r="C16593">
        <v>0</v>
      </c>
      <c r="D16593">
        <v>0</v>
      </c>
      <c r="E16593">
        <v>0</v>
      </c>
      <c r="F16593">
        <v>0</v>
      </c>
      <c r="G16593" t="s">
        <v>22</v>
      </c>
    </row>
    <row r="16594" spans="1:7" x14ac:dyDescent="0.25">
      <c r="A16594" t="s">
        <v>32520</v>
      </c>
      <c r="B16594" t="s">
        <v>32521</v>
      </c>
      <c r="C16594">
        <v>0</v>
      </c>
      <c r="D16594">
        <v>0</v>
      </c>
      <c r="E16594">
        <v>0</v>
      </c>
      <c r="F16594">
        <v>0</v>
      </c>
      <c r="G16594" t="s">
        <v>22</v>
      </c>
    </row>
    <row r="16595" spans="1:7" x14ac:dyDescent="0.25">
      <c r="A16595" t="s">
        <v>32522</v>
      </c>
      <c r="B16595" t="s">
        <v>32523</v>
      </c>
      <c r="C16595">
        <v>0</v>
      </c>
      <c r="D16595">
        <v>0</v>
      </c>
      <c r="E16595">
        <v>7.3019999999999996</v>
      </c>
      <c r="F16595">
        <v>2.7919999999999998</v>
      </c>
      <c r="G16595" t="s">
        <v>22</v>
      </c>
    </row>
    <row r="16596" spans="1:7" x14ac:dyDescent="0.25">
      <c r="A16596" t="s">
        <v>32524</v>
      </c>
      <c r="B16596" t="s">
        <v>32525</v>
      </c>
      <c r="C16596">
        <v>0</v>
      </c>
      <c r="D16596">
        <v>0</v>
      </c>
      <c r="E16596">
        <v>182.03100000000001</v>
      </c>
      <c r="F16596">
        <v>0</v>
      </c>
      <c r="G16596" t="s">
        <v>33</v>
      </c>
    </row>
    <row r="16597" spans="1:7" x14ac:dyDescent="0.25">
      <c r="A16597" t="s">
        <v>32526</v>
      </c>
      <c r="B16597" t="s">
        <v>32527</v>
      </c>
      <c r="C16597">
        <v>0</v>
      </c>
      <c r="D16597">
        <v>0</v>
      </c>
      <c r="E16597">
        <v>6.4809999999999999</v>
      </c>
      <c r="F16597">
        <v>4.5389999999999997</v>
      </c>
      <c r="G16597" t="s">
        <v>22</v>
      </c>
    </row>
    <row r="16598" spans="1:7" x14ac:dyDescent="0.25">
      <c r="A16598" t="s">
        <v>32528</v>
      </c>
      <c r="B16598" t="s">
        <v>32529</v>
      </c>
      <c r="C16598">
        <v>0</v>
      </c>
      <c r="D16598">
        <v>0</v>
      </c>
      <c r="E16598">
        <v>41.710999999999999</v>
      </c>
      <c r="F16598">
        <v>28.669</v>
      </c>
      <c r="G16598" t="s">
        <v>22</v>
      </c>
    </row>
    <row r="16599" spans="1:7" x14ac:dyDescent="0.25">
      <c r="A16599" t="s">
        <v>32530</v>
      </c>
      <c r="B16599" t="s">
        <v>32531</v>
      </c>
      <c r="C16599">
        <v>0</v>
      </c>
      <c r="D16599">
        <v>0</v>
      </c>
      <c r="E16599">
        <v>16.151</v>
      </c>
      <c r="F16599">
        <v>6.41</v>
      </c>
      <c r="G16599" t="s">
        <v>22</v>
      </c>
    </row>
    <row r="16600" spans="1:7" x14ac:dyDescent="0.25">
      <c r="A16600" t="s">
        <v>32532</v>
      </c>
      <c r="B16600" t="s">
        <v>32533</v>
      </c>
      <c r="C16600">
        <v>0</v>
      </c>
      <c r="D16600">
        <v>0</v>
      </c>
      <c r="E16600">
        <v>6.2130000000000001</v>
      </c>
      <c r="F16600">
        <v>0</v>
      </c>
      <c r="G16600" t="s">
        <v>22</v>
      </c>
    </row>
    <row r="16601" spans="1:7" x14ac:dyDescent="0.25">
      <c r="A16601" t="s">
        <v>32534</v>
      </c>
      <c r="B16601" t="s">
        <v>32535</v>
      </c>
      <c r="C16601">
        <v>0</v>
      </c>
      <c r="D16601">
        <v>0</v>
      </c>
      <c r="E16601">
        <v>0</v>
      </c>
      <c r="F16601">
        <v>0</v>
      </c>
      <c r="G16601" t="s">
        <v>22</v>
      </c>
    </row>
    <row r="16602" spans="1:7" x14ac:dyDescent="0.25">
      <c r="A16602" t="s">
        <v>32536</v>
      </c>
      <c r="B16602" t="s">
        <v>32537</v>
      </c>
      <c r="C16602">
        <v>1</v>
      </c>
      <c r="D16602">
        <v>272.92</v>
      </c>
      <c r="E16602">
        <v>36.457999999999998</v>
      </c>
      <c r="F16602">
        <v>10.904999999999999</v>
      </c>
      <c r="G16602" t="s">
        <v>312</v>
      </c>
    </row>
    <row r="16603" spans="1:7" x14ac:dyDescent="0.25">
      <c r="A16603" t="s">
        <v>32538</v>
      </c>
      <c r="B16603" t="s">
        <v>32539</v>
      </c>
      <c r="C16603">
        <v>0</v>
      </c>
      <c r="D16603">
        <v>0</v>
      </c>
      <c r="E16603">
        <v>3</v>
      </c>
      <c r="F16603">
        <v>3</v>
      </c>
      <c r="G16603" t="s">
        <v>22</v>
      </c>
    </row>
    <row r="16604" spans="1:7" x14ac:dyDescent="0.25">
      <c r="A16604" t="s">
        <v>32540</v>
      </c>
      <c r="B16604" t="s">
        <v>20731</v>
      </c>
      <c r="C16604">
        <v>0</v>
      </c>
      <c r="D16604">
        <v>0</v>
      </c>
      <c r="E16604">
        <v>6.7539999999999996</v>
      </c>
      <c r="F16604">
        <v>4.1033299999999997</v>
      </c>
      <c r="G16604" t="s">
        <v>22</v>
      </c>
    </row>
    <row r="16605" spans="1:7" x14ac:dyDescent="0.25">
      <c r="A16605" t="s">
        <v>32541</v>
      </c>
      <c r="B16605" t="s">
        <v>32542</v>
      </c>
      <c r="C16605">
        <v>25</v>
      </c>
      <c r="D16605">
        <v>0</v>
      </c>
      <c r="E16605">
        <v>13.366</v>
      </c>
      <c r="F16605">
        <v>13.366</v>
      </c>
      <c r="G16605" t="s">
        <v>22</v>
      </c>
    </row>
    <row r="16606" spans="1:7" x14ac:dyDescent="0.25">
      <c r="A16606" t="s">
        <v>32543</v>
      </c>
      <c r="B16606" t="s">
        <v>32544</v>
      </c>
      <c r="C16606">
        <v>0</v>
      </c>
      <c r="D16606">
        <v>0</v>
      </c>
      <c r="E16606">
        <v>0</v>
      </c>
      <c r="F16606">
        <v>0</v>
      </c>
      <c r="G16606" t="s">
        <v>22</v>
      </c>
    </row>
    <row r="16607" spans="1:7" x14ac:dyDescent="0.25">
      <c r="A16607" t="s">
        <v>32545</v>
      </c>
      <c r="B16607" t="s">
        <v>32546</v>
      </c>
      <c r="C16607">
        <v>0</v>
      </c>
      <c r="D16607">
        <v>0</v>
      </c>
      <c r="E16607">
        <v>0</v>
      </c>
      <c r="F16607">
        <v>0</v>
      </c>
      <c r="G16607" t="s">
        <v>22</v>
      </c>
    </row>
    <row r="16608" spans="1:7" x14ac:dyDescent="0.25">
      <c r="A16608" t="s">
        <v>32547</v>
      </c>
      <c r="B16608" t="s">
        <v>32548</v>
      </c>
      <c r="C16608">
        <v>0</v>
      </c>
      <c r="D16608">
        <v>0</v>
      </c>
      <c r="E16608">
        <v>0</v>
      </c>
      <c r="F16608">
        <v>0</v>
      </c>
      <c r="G16608" t="s">
        <v>22</v>
      </c>
    </row>
    <row r="16609" spans="1:7" x14ac:dyDescent="0.25">
      <c r="A16609" t="s">
        <v>32549</v>
      </c>
      <c r="B16609" t="s">
        <v>32550</v>
      </c>
      <c r="C16609">
        <v>4</v>
      </c>
      <c r="D16609">
        <v>0</v>
      </c>
      <c r="E16609">
        <v>0</v>
      </c>
      <c r="F16609">
        <v>0</v>
      </c>
      <c r="G16609" t="s">
        <v>22</v>
      </c>
    </row>
    <row r="16610" spans="1:7" x14ac:dyDescent="0.25">
      <c r="A16610" t="s">
        <v>32551</v>
      </c>
      <c r="B16610" t="s">
        <v>17880</v>
      </c>
      <c r="C16610">
        <v>0</v>
      </c>
      <c r="D16610">
        <v>0</v>
      </c>
      <c r="E16610">
        <v>1.1879999999999999</v>
      </c>
      <c r="F16610">
        <v>0.63200000000000001</v>
      </c>
      <c r="G16610" t="s">
        <v>22</v>
      </c>
    </row>
    <row r="16611" spans="1:7" x14ac:dyDescent="0.25">
      <c r="A16611" t="s">
        <v>32552</v>
      </c>
      <c r="B16611" t="s">
        <v>32553</v>
      </c>
      <c r="C16611">
        <v>0</v>
      </c>
      <c r="D16611">
        <v>0</v>
      </c>
      <c r="E16611">
        <v>0</v>
      </c>
      <c r="F16611">
        <v>0</v>
      </c>
      <c r="G16611" t="s">
        <v>22</v>
      </c>
    </row>
    <row r="16612" spans="1:7" x14ac:dyDescent="0.25">
      <c r="A16612" t="s">
        <v>32554</v>
      </c>
      <c r="B16612" t="s">
        <v>32555</v>
      </c>
      <c r="C16612">
        <v>0</v>
      </c>
      <c r="D16612">
        <v>0</v>
      </c>
      <c r="E16612">
        <v>0</v>
      </c>
      <c r="F16612">
        <v>0</v>
      </c>
      <c r="G16612" t="s">
        <v>22</v>
      </c>
    </row>
    <row r="16613" spans="1:7" x14ac:dyDescent="0.25">
      <c r="A16613" t="s">
        <v>32556</v>
      </c>
      <c r="B16613" t="s">
        <v>32557</v>
      </c>
      <c r="C16613">
        <v>0</v>
      </c>
      <c r="D16613">
        <v>0</v>
      </c>
      <c r="E16613">
        <v>0</v>
      </c>
      <c r="F16613">
        <v>0</v>
      </c>
      <c r="G16613" t="s">
        <v>22</v>
      </c>
    </row>
    <row r="16614" spans="1:7" x14ac:dyDescent="0.25">
      <c r="A16614" t="s">
        <v>32558</v>
      </c>
      <c r="B16614" t="s">
        <v>32559</v>
      </c>
      <c r="C16614">
        <v>16</v>
      </c>
      <c r="D16614">
        <v>0</v>
      </c>
      <c r="E16614">
        <v>39.950000000000003</v>
      </c>
      <c r="F16614">
        <v>0</v>
      </c>
      <c r="G16614" t="s">
        <v>22</v>
      </c>
    </row>
    <row r="16615" spans="1:7" x14ac:dyDescent="0.25">
      <c r="A16615" t="s">
        <v>32560</v>
      </c>
      <c r="B16615" t="s">
        <v>32312</v>
      </c>
      <c r="C16615">
        <v>1</v>
      </c>
      <c r="D16615">
        <v>300.83</v>
      </c>
      <c r="E16615">
        <v>47.622999999999998</v>
      </c>
      <c r="F16615">
        <v>39.734999999999999</v>
      </c>
      <c r="G16615" t="s">
        <v>312</v>
      </c>
    </row>
    <row r="16616" spans="1:7" x14ac:dyDescent="0.25">
      <c r="A16616" t="s">
        <v>32561</v>
      </c>
      <c r="B16616" t="s">
        <v>32562</v>
      </c>
      <c r="C16616">
        <v>0</v>
      </c>
      <c r="D16616">
        <v>0</v>
      </c>
      <c r="E16616">
        <v>0</v>
      </c>
      <c r="F16616">
        <v>0</v>
      </c>
      <c r="G16616" t="s">
        <v>22</v>
      </c>
    </row>
    <row r="16617" spans="1:7" x14ac:dyDescent="0.25">
      <c r="A16617" t="s">
        <v>32563</v>
      </c>
      <c r="B16617" t="s">
        <v>32564</v>
      </c>
      <c r="C16617">
        <v>4</v>
      </c>
      <c r="D16617">
        <v>0</v>
      </c>
      <c r="E16617">
        <v>17.57</v>
      </c>
      <c r="F16617">
        <v>0</v>
      </c>
      <c r="G16617" t="s">
        <v>22</v>
      </c>
    </row>
    <row r="16618" spans="1:7" x14ac:dyDescent="0.25">
      <c r="A16618" t="s">
        <v>32565</v>
      </c>
      <c r="B16618" t="s">
        <v>32566</v>
      </c>
      <c r="C16618">
        <v>0</v>
      </c>
      <c r="D16618">
        <v>0</v>
      </c>
      <c r="E16618">
        <v>16.82</v>
      </c>
      <c r="F16618">
        <v>1.4999999999999999E-2</v>
      </c>
      <c r="G16618" t="s">
        <v>22</v>
      </c>
    </row>
    <row r="16619" spans="1:7" x14ac:dyDescent="0.25">
      <c r="A16619" t="s">
        <v>32567</v>
      </c>
      <c r="B16619" t="s">
        <v>32568</v>
      </c>
      <c r="C16619">
        <v>8</v>
      </c>
      <c r="D16619">
        <v>0</v>
      </c>
      <c r="E16619">
        <v>0</v>
      </c>
      <c r="F16619">
        <v>0</v>
      </c>
      <c r="G16619" t="s">
        <v>22</v>
      </c>
    </row>
    <row r="16620" spans="1:7" x14ac:dyDescent="0.25">
      <c r="A16620" t="s">
        <v>32569</v>
      </c>
      <c r="B16620" t="s">
        <v>32570</v>
      </c>
      <c r="C16620">
        <v>0</v>
      </c>
      <c r="D16620">
        <v>0</v>
      </c>
      <c r="E16620">
        <v>0</v>
      </c>
      <c r="F16620">
        <v>0</v>
      </c>
      <c r="G16620" t="s">
        <v>22</v>
      </c>
    </row>
    <row r="16621" spans="1:7" x14ac:dyDescent="0.25">
      <c r="A16621" t="s">
        <v>32571</v>
      </c>
      <c r="B16621" t="s">
        <v>32572</v>
      </c>
      <c r="C16621">
        <v>0</v>
      </c>
      <c r="D16621">
        <v>0</v>
      </c>
      <c r="E16621">
        <v>0</v>
      </c>
      <c r="F16621">
        <v>0</v>
      </c>
      <c r="G16621" t="s">
        <v>22</v>
      </c>
    </row>
    <row r="16622" spans="1:7" x14ac:dyDescent="0.25">
      <c r="A16622" t="s">
        <v>32573</v>
      </c>
      <c r="B16622" t="s">
        <v>32574</v>
      </c>
      <c r="C16622">
        <v>0</v>
      </c>
      <c r="D16622">
        <v>0</v>
      </c>
      <c r="E16622">
        <v>0</v>
      </c>
      <c r="F16622">
        <v>0.87</v>
      </c>
      <c r="G16622" t="s">
        <v>22</v>
      </c>
    </row>
    <row r="16623" spans="1:7" x14ac:dyDescent="0.25">
      <c r="A16623" t="s">
        <v>32575</v>
      </c>
      <c r="B16623" t="s">
        <v>32576</v>
      </c>
      <c r="C16623">
        <v>0</v>
      </c>
      <c r="D16623">
        <v>0</v>
      </c>
      <c r="E16623">
        <v>0</v>
      </c>
      <c r="F16623">
        <v>0.88</v>
      </c>
      <c r="G16623" t="s">
        <v>22</v>
      </c>
    </row>
    <row r="16624" spans="1:7" x14ac:dyDescent="0.25">
      <c r="A16624" t="s">
        <v>32577</v>
      </c>
      <c r="B16624" t="s">
        <v>32578</v>
      </c>
      <c r="C16624">
        <v>0</v>
      </c>
      <c r="D16624">
        <v>0</v>
      </c>
      <c r="E16624">
        <v>0</v>
      </c>
      <c r="F16624">
        <v>13.525</v>
      </c>
      <c r="G16624" t="s">
        <v>22</v>
      </c>
    </row>
    <row r="16625" spans="1:7" x14ac:dyDescent="0.25">
      <c r="A16625" t="s">
        <v>32579</v>
      </c>
      <c r="B16625" t="s">
        <v>32580</v>
      </c>
      <c r="C16625">
        <v>3</v>
      </c>
      <c r="D16625">
        <v>0</v>
      </c>
      <c r="E16625">
        <v>0</v>
      </c>
      <c r="F16625">
        <v>0</v>
      </c>
      <c r="G16625" t="s">
        <v>22</v>
      </c>
    </row>
    <row r="16626" spans="1:7" x14ac:dyDescent="0.25">
      <c r="A16626" t="s">
        <v>32581</v>
      </c>
      <c r="B16626" t="s">
        <v>32582</v>
      </c>
      <c r="C16626">
        <v>0.5</v>
      </c>
      <c r="D16626">
        <v>0</v>
      </c>
      <c r="E16626">
        <v>0</v>
      </c>
      <c r="F16626">
        <v>0</v>
      </c>
      <c r="G16626" t="s">
        <v>22</v>
      </c>
    </row>
    <row r="16627" spans="1:7" x14ac:dyDescent="0.25">
      <c r="A16627" t="s">
        <v>32583</v>
      </c>
      <c r="B16627" t="s">
        <v>32584</v>
      </c>
      <c r="C16627">
        <v>0</v>
      </c>
      <c r="D16627">
        <v>0</v>
      </c>
      <c r="E16627">
        <v>0</v>
      </c>
      <c r="F16627">
        <v>0</v>
      </c>
      <c r="G16627" t="s">
        <v>22</v>
      </c>
    </row>
    <row r="16628" spans="1:7" x14ac:dyDescent="0.25">
      <c r="A16628" t="s">
        <v>32585</v>
      </c>
      <c r="B16628" t="s">
        <v>32586</v>
      </c>
      <c r="C16628">
        <v>0</v>
      </c>
      <c r="D16628">
        <v>0</v>
      </c>
      <c r="E16628">
        <v>0</v>
      </c>
      <c r="F16628">
        <v>0</v>
      </c>
      <c r="G16628" t="s">
        <v>22</v>
      </c>
    </row>
    <row r="16629" spans="1:7" x14ac:dyDescent="0.25">
      <c r="A16629" t="s">
        <v>32587</v>
      </c>
      <c r="B16629" t="s">
        <v>32588</v>
      </c>
      <c r="C16629">
        <v>0</v>
      </c>
      <c r="D16629">
        <v>0</v>
      </c>
      <c r="E16629">
        <v>0</v>
      </c>
      <c r="F16629">
        <v>0</v>
      </c>
      <c r="G16629" t="s">
        <v>22</v>
      </c>
    </row>
    <row r="16630" spans="1:7" x14ac:dyDescent="0.25">
      <c r="A16630" t="s">
        <v>32589</v>
      </c>
      <c r="B16630" t="s">
        <v>32590</v>
      </c>
      <c r="C16630">
        <v>0</v>
      </c>
      <c r="D16630">
        <v>0</v>
      </c>
      <c r="E16630">
        <v>0</v>
      </c>
      <c r="F16630">
        <v>0.03</v>
      </c>
      <c r="G16630" t="s">
        <v>22</v>
      </c>
    </row>
    <row r="16631" spans="1:7" x14ac:dyDescent="0.25">
      <c r="A16631" t="s">
        <v>32591</v>
      </c>
      <c r="B16631" t="s">
        <v>32592</v>
      </c>
      <c r="C16631">
        <v>109</v>
      </c>
      <c r="D16631">
        <v>0</v>
      </c>
      <c r="E16631">
        <v>35.590000000000003</v>
      </c>
      <c r="F16631">
        <v>35.590000000000003</v>
      </c>
      <c r="G16631" t="s">
        <v>22</v>
      </c>
    </row>
    <row r="16632" spans="1:7" x14ac:dyDescent="0.25">
      <c r="A16632" t="s">
        <v>32593</v>
      </c>
      <c r="B16632" t="s">
        <v>32594</v>
      </c>
      <c r="C16632">
        <v>0</v>
      </c>
      <c r="D16632">
        <v>0</v>
      </c>
      <c r="E16632">
        <v>0.52</v>
      </c>
      <c r="F16632">
        <v>0.52</v>
      </c>
      <c r="G16632" t="s">
        <v>22</v>
      </c>
    </row>
    <row r="16633" spans="1:7" x14ac:dyDescent="0.25">
      <c r="A16633" t="s">
        <v>32595</v>
      </c>
      <c r="B16633" t="s">
        <v>32596</v>
      </c>
      <c r="C16633">
        <v>0</v>
      </c>
      <c r="D16633">
        <v>0</v>
      </c>
      <c r="E16633">
        <v>20.018999999999998</v>
      </c>
      <c r="F16633">
        <v>4.4349999999999996</v>
      </c>
      <c r="G16633" t="s">
        <v>22</v>
      </c>
    </row>
    <row r="16634" spans="1:7" x14ac:dyDescent="0.25">
      <c r="A16634" t="s">
        <v>32597</v>
      </c>
      <c r="B16634" t="s">
        <v>32598</v>
      </c>
      <c r="C16634">
        <v>2</v>
      </c>
      <c r="D16634">
        <v>0</v>
      </c>
      <c r="E16634">
        <v>14.61</v>
      </c>
      <c r="F16634">
        <v>14.61</v>
      </c>
      <c r="G16634" t="s">
        <v>22</v>
      </c>
    </row>
    <row r="16635" spans="1:7" x14ac:dyDescent="0.25">
      <c r="A16635" t="s">
        <v>32599</v>
      </c>
      <c r="B16635" t="s">
        <v>32600</v>
      </c>
      <c r="C16635">
        <v>0</v>
      </c>
      <c r="D16635">
        <v>0</v>
      </c>
      <c r="E16635">
        <v>7.79</v>
      </c>
      <c r="F16635">
        <v>4.1390000000000002</v>
      </c>
      <c r="G16635" t="s">
        <v>22</v>
      </c>
    </row>
    <row r="16636" spans="1:7" x14ac:dyDescent="0.25">
      <c r="A16636" t="s">
        <v>32601</v>
      </c>
      <c r="B16636" t="s">
        <v>32602</v>
      </c>
      <c r="C16636">
        <v>0</v>
      </c>
      <c r="D16636">
        <v>0</v>
      </c>
      <c r="E16636">
        <v>1.0860000000000001</v>
      </c>
      <c r="F16636">
        <v>0.32200000000000001</v>
      </c>
      <c r="G16636" t="s">
        <v>22</v>
      </c>
    </row>
    <row r="16637" spans="1:7" x14ac:dyDescent="0.25">
      <c r="A16637" t="s">
        <v>32603</v>
      </c>
      <c r="B16637" t="s">
        <v>32604</v>
      </c>
      <c r="C16637">
        <v>0</v>
      </c>
      <c r="D16637">
        <v>0</v>
      </c>
      <c r="E16637">
        <v>14.186999999999999</v>
      </c>
      <c r="F16637">
        <v>7.0730000000000004</v>
      </c>
      <c r="G16637" t="s">
        <v>22</v>
      </c>
    </row>
    <row r="16638" spans="1:7" x14ac:dyDescent="0.25">
      <c r="A16638" t="s">
        <v>32605</v>
      </c>
      <c r="B16638" t="s">
        <v>32606</v>
      </c>
      <c r="C16638">
        <v>0</v>
      </c>
      <c r="D16638">
        <v>0</v>
      </c>
      <c r="E16638">
        <v>12.586</v>
      </c>
      <c r="F16638">
        <v>12.459</v>
      </c>
      <c r="G16638" t="s">
        <v>22</v>
      </c>
    </row>
    <row r="16639" spans="1:7" x14ac:dyDescent="0.25">
      <c r="A16639" t="s">
        <v>32607</v>
      </c>
      <c r="B16639" t="s">
        <v>32608</v>
      </c>
      <c r="C16639">
        <v>0</v>
      </c>
      <c r="D16639">
        <v>0</v>
      </c>
      <c r="E16639">
        <v>0</v>
      </c>
      <c r="F16639">
        <v>3.2549999999999999</v>
      </c>
      <c r="G16639" t="s">
        <v>22</v>
      </c>
    </row>
    <row r="16640" spans="1:7" x14ac:dyDescent="0.25">
      <c r="A16640" t="s">
        <v>32609</v>
      </c>
      <c r="B16640" t="s">
        <v>32610</v>
      </c>
      <c r="C16640">
        <v>0</v>
      </c>
      <c r="D16640">
        <v>0</v>
      </c>
      <c r="E16640">
        <v>7.67</v>
      </c>
      <c r="F16640">
        <v>3.9710000000000001</v>
      </c>
      <c r="G16640" t="s">
        <v>22</v>
      </c>
    </row>
    <row r="16641" spans="1:7" x14ac:dyDescent="0.25">
      <c r="A16641" t="s">
        <v>32611</v>
      </c>
      <c r="B16641" t="s">
        <v>32612</v>
      </c>
      <c r="C16641">
        <v>0</v>
      </c>
      <c r="D16641">
        <v>0</v>
      </c>
      <c r="E16641">
        <v>0</v>
      </c>
      <c r="F16641">
        <v>0</v>
      </c>
      <c r="G16641" t="s">
        <v>22</v>
      </c>
    </row>
    <row r="16642" spans="1:7" x14ac:dyDescent="0.25">
      <c r="A16642" t="s">
        <v>32613</v>
      </c>
      <c r="B16642" t="s">
        <v>32614</v>
      </c>
      <c r="C16642">
        <v>0</v>
      </c>
      <c r="D16642">
        <v>0</v>
      </c>
      <c r="E16642">
        <v>54.887999999999998</v>
      </c>
      <c r="F16642">
        <v>8.1150000000000002</v>
      </c>
      <c r="G16642" t="s">
        <v>22</v>
      </c>
    </row>
    <row r="16643" spans="1:7" x14ac:dyDescent="0.25">
      <c r="A16643" t="s">
        <v>32615</v>
      </c>
      <c r="B16643" t="s">
        <v>32616</v>
      </c>
      <c r="C16643">
        <v>0</v>
      </c>
      <c r="D16643">
        <v>0</v>
      </c>
      <c r="E16643">
        <v>0</v>
      </c>
      <c r="F16643">
        <v>0</v>
      </c>
      <c r="G16643" t="s">
        <v>22</v>
      </c>
    </row>
    <row r="16644" spans="1:7" x14ac:dyDescent="0.25">
      <c r="A16644" t="s">
        <v>32617</v>
      </c>
      <c r="B16644" t="s">
        <v>32618</v>
      </c>
      <c r="C16644">
        <v>0</v>
      </c>
      <c r="D16644">
        <v>0</v>
      </c>
      <c r="E16644">
        <v>0</v>
      </c>
      <c r="F16644">
        <v>0</v>
      </c>
      <c r="G16644" t="s">
        <v>22</v>
      </c>
    </row>
    <row r="16645" spans="1:7" x14ac:dyDescent="0.25">
      <c r="A16645" t="s">
        <v>32619</v>
      </c>
      <c r="B16645" t="s">
        <v>32620</v>
      </c>
      <c r="C16645">
        <v>0</v>
      </c>
      <c r="D16645">
        <v>0</v>
      </c>
      <c r="E16645">
        <v>0</v>
      </c>
      <c r="F16645">
        <v>0.33500000000000002</v>
      </c>
      <c r="G16645" t="s">
        <v>22</v>
      </c>
    </row>
    <row r="16646" spans="1:7" x14ac:dyDescent="0.25">
      <c r="A16646" t="s">
        <v>32621</v>
      </c>
      <c r="B16646" t="s">
        <v>32622</v>
      </c>
      <c r="C16646">
        <v>0</v>
      </c>
      <c r="D16646">
        <v>0</v>
      </c>
      <c r="E16646">
        <v>0</v>
      </c>
      <c r="F16646">
        <v>0</v>
      </c>
      <c r="G16646" t="s">
        <v>22</v>
      </c>
    </row>
    <row r="16647" spans="1:7" x14ac:dyDescent="0.25">
      <c r="A16647" t="s">
        <v>32623</v>
      </c>
      <c r="B16647" t="s">
        <v>32624</v>
      </c>
      <c r="C16647">
        <v>0</v>
      </c>
      <c r="D16647">
        <v>0</v>
      </c>
      <c r="E16647">
        <v>0</v>
      </c>
      <c r="F16647">
        <v>9.4890000000000008</v>
      </c>
      <c r="G16647" t="s">
        <v>22</v>
      </c>
    </row>
    <row r="16648" spans="1:7" x14ac:dyDescent="0.25">
      <c r="A16648" t="s">
        <v>32625</v>
      </c>
      <c r="B16648" t="s">
        <v>32626</v>
      </c>
      <c r="C16648">
        <v>0</v>
      </c>
      <c r="D16648">
        <v>0</v>
      </c>
      <c r="E16648">
        <v>0</v>
      </c>
      <c r="F16648">
        <v>0</v>
      </c>
      <c r="G16648" t="s">
        <v>22</v>
      </c>
    </row>
    <row r="16649" spans="1:7" x14ac:dyDescent="0.25">
      <c r="A16649" t="s">
        <v>32627</v>
      </c>
      <c r="B16649" t="s">
        <v>32628</v>
      </c>
      <c r="C16649">
        <v>500</v>
      </c>
      <c r="D16649">
        <v>0</v>
      </c>
      <c r="E16649">
        <v>0.14000000000000001</v>
      </c>
      <c r="F16649">
        <v>0.14000000000000001</v>
      </c>
      <c r="G16649" t="s">
        <v>22</v>
      </c>
    </row>
    <row r="16650" spans="1:7" x14ac:dyDescent="0.25">
      <c r="A16650" t="s">
        <v>32629</v>
      </c>
      <c r="B16650" t="s">
        <v>32630</v>
      </c>
      <c r="C16650">
        <v>0</v>
      </c>
      <c r="D16650">
        <v>0</v>
      </c>
      <c r="E16650">
        <v>178.48</v>
      </c>
      <c r="F16650">
        <v>224</v>
      </c>
      <c r="G16650" t="s">
        <v>22</v>
      </c>
    </row>
    <row r="16651" spans="1:7" x14ac:dyDescent="0.25">
      <c r="A16651" t="s">
        <v>32631</v>
      </c>
      <c r="B16651" t="s">
        <v>32632</v>
      </c>
      <c r="C16651">
        <v>0</v>
      </c>
      <c r="D16651">
        <v>0</v>
      </c>
      <c r="E16651">
        <v>0</v>
      </c>
      <c r="F16651">
        <v>0</v>
      </c>
      <c r="G16651" t="s">
        <v>22</v>
      </c>
    </row>
    <row r="16652" spans="1:7" x14ac:dyDescent="0.25">
      <c r="A16652" t="s">
        <v>32633</v>
      </c>
      <c r="B16652" t="s">
        <v>32634</v>
      </c>
      <c r="C16652">
        <v>0</v>
      </c>
      <c r="D16652">
        <v>0</v>
      </c>
      <c r="E16652">
        <v>0</v>
      </c>
      <c r="F16652">
        <v>0</v>
      </c>
      <c r="G16652" t="s">
        <v>22</v>
      </c>
    </row>
    <row r="16653" spans="1:7" x14ac:dyDescent="0.25">
      <c r="A16653" t="s">
        <v>32635</v>
      </c>
      <c r="B16653" t="s">
        <v>32636</v>
      </c>
      <c r="C16653">
        <v>0</v>
      </c>
      <c r="D16653">
        <v>0</v>
      </c>
      <c r="E16653">
        <v>0</v>
      </c>
      <c r="F16653">
        <v>0</v>
      </c>
      <c r="G16653" t="s">
        <v>22</v>
      </c>
    </row>
    <row r="16654" spans="1:7" x14ac:dyDescent="0.25">
      <c r="A16654" t="s">
        <v>32637</v>
      </c>
      <c r="B16654" t="s">
        <v>32638</v>
      </c>
      <c r="C16654">
        <v>0.5</v>
      </c>
      <c r="D16654">
        <v>0</v>
      </c>
      <c r="E16654">
        <v>0</v>
      </c>
      <c r="F16654">
        <v>0</v>
      </c>
      <c r="G16654" t="s">
        <v>22</v>
      </c>
    </row>
    <row r="16655" spans="1:7" x14ac:dyDescent="0.25">
      <c r="A16655" t="s">
        <v>32639</v>
      </c>
      <c r="B16655" t="s">
        <v>32640</v>
      </c>
      <c r="C16655">
        <v>0</v>
      </c>
      <c r="D16655">
        <v>0</v>
      </c>
      <c r="E16655">
        <v>0</v>
      </c>
      <c r="F16655">
        <v>0</v>
      </c>
      <c r="G16655" t="s">
        <v>22</v>
      </c>
    </row>
    <row r="16656" spans="1:7" x14ac:dyDescent="0.25">
      <c r="A16656" t="s">
        <v>32641</v>
      </c>
      <c r="B16656" t="s">
        <v>32642</v>
      </c>
      <c r="C16656">
        <v>0</v>
      </c>
      <c r="D16656">
        <v>0</v>
      </c>
      <c r="E16656">
        <v>0</v>
      </c>
      <c r="F16656">
        <v>0</v>
      </c>
      <c r="G16656" t="s">
        <v>22</v>
      </c>
    </row>
    <row r="16657" spans="1:7" x14ac:dyDescent="0.25">
      <c r="A16657" t="s">
        <v>32643</v>
      </c>
      <c r="B16657" t="s">
        <v>32644</v>
      </c>
      <c r="C16657">
        <v>0</v>
      </c>
      <c r="D16657">
        <v>0</v>
      </c>
      <c r="E16657">
        <v>0</v>
      </c>
      <c r="F16657">
        <v>3.26</v>
      </c>
      <c r="G16657" t="s">
        <v>22</v>
      </c>
    </row>
    <row r="16658" spans="1:7" x14ac:dyDescent="0.25">
      <c r="A16658" t="s">
        <v>32645</v>
      </c>
      <c r="B16658" t="s">
        <v>32646</v>
      </c>
      <c r="C16658">
        <v>0</v>
      </c>
      <c r="D16658">
        <v>0</v>
      </c>
      <c r="E16658">
        <v>0</v>
      </c>
      <c r="F16658">
        <v>0</v>
      </c>
      <c r="G16658" t="s">
        <v>22</v>
      </c>
    </row>
    <row r="16659" spans="1:7" x14ac:dyDescent="0.25">
      <c r="A16659" t="s">
        <v>32647</v>
      </c>
      <c r="B16659" t="s">
        <v>32648</v>
      </c>
      <c r="C16659">
        <v>0</v>
      </c>
      <c r="D16659">
        <v>0</v>
      </c>
      <c r="E16659">
        <v>0</v>
      </c>
      <c r="F16659">
        <v>2.4E-2</v>
      </c>
      <c r="G16659" t="s">
        <v>22</v>
      </c>
    </row>
    <row r="16660" spans="1:7" x14ac:dyDescent="0.25">
      <c r="A16660" t="s">
        <v>32649</v>
      </c>
      <c r="B16660" t="s">
        <v>32650</v>
      </c>
      <c r="C16660">
        <v>0</v>
      </c>
      <c r="D16660">
        <v>0</v>
      </c>
      <c r="E16660">
        <v>0</v>
      </c>
      <c r="F16660">
        <v>0</v>
      </c>
      <c r="G16660" t="s">
        <v>22</v>
      </c>
    </row>
    <row r="16661" spans="1:7" x14ac:dyDescent="0.25">
      <c r="A16661" t="s">
        <v>32651</v>
      </c>
      <c r="B16661" t="s">
        <v>32652</v>
      </c>
      <c r="C16661">
        <v>205</v>
      </c>
      <c r="D16661">
        <v>0</v>
      </c>
      <c r="E16661">
        <v>2.476</v>
      </c>
      <c r="F16661">
        <v>2.476</v>
      </c>
      <c r="G16661" t="s">
        <v>22</v>
      </c>
    </row>
    <row r="16662" spans="1:7" x14ac:dyDescent="0.25">
      <c r="A16662" t="s">
        <v>32653</v>
      </c>
      <c r="B16662" t="s">
        <v>32654</v>
      </c>
      <c r="C16662">
        <v>0</v>
      </c>
      <c r="D16662">
        <v>0</v>
      </c>
      <c r="E16662">
        <v>0</v>
      </c>
      <c r="F16662">
        <v>0</v>
      </c>
      <c r="G16662" t="s">
        <v>22</v>
      </c>
    </row>
    <row r="16663" spans="1:7" x14ac:dyDescent="0.25">
      <c r="A16663" t="s">
        <v>32655</v>
      </c>
      <c r="B16663" t="s">
        <v>32656</v>
      </c>
      <c r="C16663">
        <v>0</v>
      </c>
      <c r="D16663">
        <v>0</v>
      </c>
      <c r="E16663">
        <v>0</v>
      </c>
      <c r="F16663">
        <v>0</v>
      </c>
      <c r="G16663" t="s">
        <v>22</v>
      </c>
    </row>
    <row r="16664" spans="1:7" x14ac:dyDescent="0.25">
      <c r="A16664" t="s">
        <v>32657</v>
      </c>
      <c r="B16664" t="s">
        <v>32658</v>
      </c>
      <c r="C16664">
        <v>0</v>
      </c>
      <c r="D16664">
        <v>0</v>
      </c>
      <c r="E16664">
        <v>0</v>
      </c>
      <c r="F16664">
        <v>0</v>
      </c>
      <c r="G16664" t="s">
        <v>22</v>
      </c>
    </row>
    <row r="16665" spans="1:7" x14ac:dyDescent="0.25">
      <c r="A16665" t="s">
        <v>32659</v>
      </c>
      <c r="B16665" t="s">
        <v>32660</v>
      </c>
      <c r="C16665">
        <v>0</v>
      </c>
      <c r="D16665">
        <v>0</v>
      </c>
      <c r="E16665">
        <v>0</v>
      </c>
      <c r="F16665">
        <v>39.177</v>
      </c>
      <c r="G16665" t="s">
        <v>22</v>
      </c>
    </row>
    <row r="16666" spans="1:7" x14ac:dyDescent="0.25">
      <c r="A16666" t="s">
        <v>32661</v>
      </c>
      <c r="B16666" t="s">
        <v>32662</v>
      </c>
      <c r="C16666">
        <v>0</v>
      </c>
      <c r="D16666">
        <v>0</v>
      </c>
      <c r="E16666">
        <v>0</v>
      </c>
      <c r="F16666">
        <v>0</v>
      </c>
      <c r="G16666" t="s">
        <v>22</v>
      </c>
    </row>
    <row r="16667" spans="1:7" x14ac:dyDescent="0.25">
      <c r="A16667" t="s">
        <v>32663</v>
      </c>
      <c r="B16667" t="s">
        <v>32664</v>
      </c>
      <c r="C16667">
        <v>0</v>
      </c>
      <c r="D16667">
        <v>0</v>
      </c>
      <c r="E16667">
        <v>0</v>
      </c>
      <c r="F16667">
        <v>0.71899999999999997</v>
      </c>
      <c r="G16667" t="s">
        <v>22</v>
      </c>
    </row>
    <row r="16668" spans="1:7" x14ac:dyDescent="0.25">
      <c r="A16668" t="s">
        <v>32665</v>
      </c>
      <c r="B16668" t="s">
        <v>32666</v>
      </c>
      <c r="C16668">
        <v>0</v>
      </c>
      <c r="D16668">
        <v>0</v>
      </c>
      <c r="E16668">
        <v>6</v>
      </c>
      <c r="F16668">
        <v>6</v>
      </c>
      <c r="G16668" t="s">
        <v>22</v>
      </c>
    </row>
    <row r="16669" spans="1:7" x14ac:dyDescent="0.25">
      <c r="A16669" t="s">
        <v>32667</v>
      </c>
      <c r="B16669" t="s">
        <v>32668</v>
      </c>
      <c r="C16669">
        <v>0</v>
      </c>
      <c r="D16669">
        <v>163.97</v>
      </c>
      <c r="E16669">
        <v>4.0000000000000001E-3</v>
      </c>
      <c r="F16669">
        <v>3.0000000000000001E-3</v>
      </c>
      <c r="G16669" t="s">
        <v>22</v>
      </c>
    </row>
    <row r="16670" spans="1:7" x14ac:dyDescent="0.25">
      <c r="A16670" t="s">
        <v>32669</v>
      </c>
      <c r="B16670" t="s">
        <v>32670</v>
      </c>
      <c r="C16670">
        <v>120</v>
      </c>
      <c r="D16670">
        <v>51.43</v>
      </c>
      <c r="E16670">
        <v>27.062999999999999</v>
      </c>
      <c r="F16670">
        <v>27.062999999999999</v>
      </c>
      <c r="G16670" t="s">
        <v>33</v>
      </c>
    </row>
    <row r="16671" spans="1:7" x14ac:dyDescent="0.25">
      <c r="A16671" t="s">
        <v>32671</v>
      </c>
      <c r="B16671" t="s">
        <v>32672</v>
      </c>
      <c r="C16671">
        <v>0</v>
      </c>
      <c r="D16671">
        <v>0</v>
      </c>
      <c r="E16671">
        <v>15</v>
      </c>
      <c r="F16671">
        <v>15</v>
      </c>
      <c r="G16671" t="s">
        <v>22</v>
      </c>
    </row>
    <row r="16672" spans="1:7" x14ac:dyDescent="0.25">
      <c r="A16672" t="s">
        <v>32673</v>
      </c>
      <c r="B16672" t="s">
        <v>32674</v>
      </c>
      <c r="C16672">
        <v>0</v>
      </c>
      <c r="D16672">
        <v>0</v>
      </c>
      <c r="E16672">
        <v>26.556999999999999</v>
      </c>
      <c r="F16672">
        <v>11.898999999999999</v>
      </c>
      <c r="G16672" t="s">
        <v>22</v>
      </c>
    </row>
    <row r="16673" spans="1:7" x14ac:dyDescent="0.25">
      <c r="A16673" t="s">
        <v>32675</v>
      </c>
      <c r="B16673" t="s">
        <v>32676</v>
      </c>
      <c r="C16673">
        <v>10</v>
      </c>
      <c r="D16673">
        <v>0</v>
      </c>
      <c r="E16673">
        <v>129</v>
      </c>
      <c r="F16673">
        <v>129</v>
      </c>
      <c r="G16673" t="s">
        <v>22</v>
      </c>
    </row>
    <row r="16674" spans="1:7" x14ac:dyDescent="0.25">
      <c r="A16674" t="s">
        <v>32677</v>
      </c>
      <c r="B16674" t="s">
        <v>32678</v>
      </c>
      <c r="C16674">
        <v>0</v>
      </c>
      <c r="D16674">
        <v>0</v>
      </c>
      <c r="E16674">
        <v>0</v>
      </c>
      <c r="F16674">
        <v>0</v>
      </c>
      <c r="G16674" t="s">
        <v>22</v>
      </c>
    </row>
    <row r="16675" spans="1:7" x14ac:dyDescent="0.25">
      <c r="A16675" t="s">
        <v>32679</v>
      </c>
      <c r="B16675" t="s">
        <v>32680</v>
      </c>
      <c r="C16675">
        <v>0</v>
      </c>
      <c r="D16675">
        <v>0</v>
      </c>
      <c r="E16675">
        <v>3.21</v>
      </c>
      <c r="F16675">
        <v>3.21</v>
      </c>
      <c r="G16675" t="s">
        <v>22</v>
      </c>
    </row>
    <row r="16676" spans="1:7" x14ac:dyDescent="0.25">
      <c r="A16676" t="s">
        <v>32681</v>
      </c>
      <c r="B16676" t="s">
        <v>32682</v>
      </c>
      <c r="C16676">
        <v>0</v>
      </c>
      <c r="D16676">
        <v>0</v>
      </c>
      <c r="E16676">
        <v>0</v>
      </c>
      <c r="F16676">
        <v>0</v>
      </c>
      <c r="G16676" t="s">
        <v>22</v>
      </c>
    </row>
    <row r="16677" spans="1:7" x14ac:dyDescent="0.25">
      <c r="A16677" t="s">
        <v>32683</v>
      </c>
      <c r="B16677" t="s">
        <v>31475</v>
      </c>
      <c r="C16677">
        <v>0</v>
      </c>
      <c r="D16677">
        <v>285.68</v>
      </c>
      <c r="E16677">
        <v>58.633000000000003</v>
      </c>
      <c r="F16677">
        <v>8.907</v>
      </c>
      <c r="G16677" t="s">
        <v>33</v>
      </c>
    </row>
    <row r="16678" spans="1:7" x14ac:dyDescent="0.25">
      <c r="A16678" t="s">
        <v>32684</v>
      </c>
      <c r="B16678" t="s">
        <v>32685</v>
      </c>
      <c r="C16678">
        <v>0</v>
      </c>
      <c r="D16678">
        <v>0</v>
      </c>
      <c r="E16678">
        <v>8.8360000000000003</v>
      </c>
      <c r="F16678">
        <v>2.9060000000000001</v>
      </c>
      <c r="G16678" t="s">
        <v>22</v>
      </c>
    </row>
    <row r="16679" spans="1:7" x14ac:dyDescent="0.25">
      <c r="A16679" t="s">
        <v>32686</v>
      </c>
      <c r="B16679" t="s">
        <v>32687</v>
      </c>
      <c r="C16679">
        <v>281.56</v>
      </c>
      <c r="D16679">
        <v>0</v>
      </c>
      <c r="E16679">
        <v>3.47</v>
      </c>
      <c r="F16679">
        <v>3.47</v>
      </c>
      <c r="G16679" t="s">
        <v>22</v>
      </c>
    </row>
    <row r="16680" spans="1:7" x14ac:dyDescent="0.25">
      <c r="A16680" t="s">
        <v>32688</v>
      </c>
      <c r="B16680" t="s">
        <v>32689</v>
      </c>
      <c r="C16680">
        <v>0</v>
      </c>
      <c r="D16680">
        <v>0</v>
      </c>
      <c r="E16680">
        <v>1.4830000000000001</v>
      </c>
      <c r="F16680">
        <v>0.83399999999999996</v>
      </c>
      <c r="G16680" t="s">
        <v>22</v>
      </c>
    </row>
    <row r="16681" spans="1:7" x14ac:dyDescent="0.25">
      <c r="A16681" t="s">
        <v>32690</v>
      </c>
      <c r="B16681" t="s">
        <v>32691</v>
      </c>
      <c r="C16681">
        <v>5925</v>
      </c>
      <c r="D16681">
        <v>0</v>
      </c>
      <c r="E16681">
        <v>0.12</v>
      </c>
      <c r="F16681">
        <v>0.12</v>
      </c>
      <c r="G16681" t="s">
        <v>22</v>
      </c>
    </row>
    <row r="16682" spans="1:7" x14ac:dyDescent="0.25">
      <c r="A16682" t="s">
        <v>32692</v>
      </c>
      <c r="B16682" t="s">
        <v>13992</v>
      </c>
      <c r="C16682">
        <v>0</v>
      </c>
      <c r="D16682">
        <v>358.01</v>
      </c>
      <c r="E16682">
        <v>182.84899999999999</v>
      </c>
      <c r="F16682">
        <v>163.726</v>
      </c>
      <c r="G16682" t="s">
        <v>33</v>
      </c>
    </row>
    <row r="16683" spans="1:7" x14ac:dyDescent="0.25">
      <c r="A16683" t="s">
        <v>32693</v>
      </c>
      <c r="B16683" t="s">
        <v>32694</v>
      </c>
      <c r="C16683">
        <v>0</v>
      </c>
      <c r="D16683">
        <v>0</v>
      </c>
      <c r="E16683">
        <v>0</v>
      </c>
      <c r="F16683">
        <v>0</v>
      </c>
      <c r="G16683" t="s">
        <v>22</v>
      </c>
    </row>
    <row r="16684" spans="1:7" x14ac:dyDescent="0.25">
      <c r="A16684" t="s">
        <v>32695</v>
      </c>
      <c r="B16684" t="s">
        <v>32696</v>
      </c>
      <c r="C16684">
        <v>0.5</v>
      </c>
      <c r="D16684">
        <v>0</v>
      </c>
      <c r="E16684">
        <v>6.77</v>
      </c>
      <c r="F16684">
        <v>6.77</v>
      </c>
      <c r="G16684" t="s">
        <v>22</v>
      </c>
    </row>
    <row r="16685" spans="1:7" x14ac:dyDescent="0.25">
      <c r="A16685" t="s">
        <v>32697</v>
      </c>
      <c r="B16685" t="s">
        <v>32698</v>
      </c>
      <c r="C16685">
        <v>0</v>
      </c>
      <c r="D16685">
        <v>0</v>
      </c>
      <c r="E16685">
        <v>7.9219999999999997</v>
      </c>
      <c r="F16685">
        <v>0.16500000000000001</v>
      </c>
      <c r="G16685" t="s">
        <v>22</v>
      </c>
    </row>
    <row r="16686" spans="1:7" x14ac:dyDescent="0.25">
      <c r="A16686" t="s">
        <v>32699</v>
      </c>
      <c r="B16686" t="s">
        <v>32700</v>
      </c>
      <c r="C16686">
        <v>0</v>
      </c>
      <c r="D16686">
        <v>0</v>
      </c>
      <c r="E16686">
        <v>10.388999999999999</v>
      </c>
      <c r="F16686">
        <v>5.5E-2</v>
      </c>
      <c r="G16686" t="s">
        <v>22</v>
      </c>
    </row>
    <row r="16687" spans="1:7" x14ac:dyDescent="0.25">
      <c r="A16687" t="s">
        <v>32701</v>
      </c>
      <c r="B16687" t="s">
        <v>32702</v>
      </c>
      <c r="C16687">
        <v>3</v>
      </c>
      <c r="D16687">
        <v>0</v>
      </c>
      <c r="E16687">
        <v>20.347000000000001</v>
      </c>
      <c r="F16687">
        <v>13.000999999999999</v>
      </c>
      <c r="G16687" t="s">
        <v>22</v>
      </c>
    </row>
    <row r="16688" spans="1:7" x14ac:dyDescent="0.25">
      <c r="A16688" t="s">
        <v>32703</v>
      </c>
      <c r="B16688" t="s">
        <v>32704</v>
      </c>
      <c r="C16688">
        <v>0</v>
      </c>
      <c r="D16688">
        <v>0</v>
      </c>
      <c r="E16688">
        <v>0</v>
      </c>
      <c r="F16688">
        <v>0</v>
      </c>
      <c r="G16688" t="s">
        <v>22</v>
      </c>
    </row>
    <row r="16689" spans="1:7" x14ac:dyDescent="0.25">
      <c r="A16689" t="s">
        <v>32705</v>
      </c>
      <c r="B16689" t="s">
        <v>32706</v>
      </c>
      <c r="C16689">
        <v>1</v>
      </c>
      <c r="D16689">
        <v>185</v>
      </c>
      <c r="E16689">
        <v>47.593000000000004</v>
      </c>
      <c r="F16689">
        <v>27.442</v>
      </c>
      <c r="G16689" t="s">
        <v>22</v>
      </c>
    </row>
    <row r="16690" spans="1:7" x14ac:dyDescent="0.25">
      <c r="A16690" t="s">
        <v>32707</v>
      </c>
      <c r="B16690" t="s">
        <v>32708</v>
      </c>
      <c r="C16690">
        <v>0</v>
      </c>
      <c r="D16690">
        <v>0</v>
      </c>
      <c r="E16690">
        <v>10.196999999999999</v>
      </c>
      <c r="F16690">
        <v>3.5670000000000002</v>
      </c>
      <c r="G16690" t="s">
        <v>22</v>
      </c>
    </row>
    <row r="16691" spans="1:7" x14ac:dyDescent="0.25">
      <c r="A16691" t="s">
        <v>32709</v>
      </c>
      <c r="B16691" t="s">
        <v>32708</v>
      </c>
      <c r="C16691">
        <v>0</v>
      </c>
      <c r="D16691">
        <v>0</v>
      </c>
      <c r="E16691">
        <v>12.801</v>
      </c>
      <c r="F16691">
        <v>4.7859999999999996</v>
      </c>
      <c r="G16691" t="s">
        <v>22</v>
      </c>
    </row>
    <row r="16692" spans="1:7" x14ac:dyDescent="0.25">
      <c r="A16692" t="s">
        <v>32710</v>
      </c>
      <c r="B16692" t="s">
        <v>32711</v>
      </c>
      <c r="C16692">
        <v>0</v>
      </c>
      <c r="D16692">
        <v>0</v>
      </c>
      <c r="E16692">
        <v>37.988</v>
      </c>
      <c r="F16692">
        <v>17.05</v>
      </c>
      <c r="G16692" t="s">
        <v>22</v>
      </c>
    </row>
    <row r="16693" spans="1:7" x14ac:dyDescent="0.25">
      <c r="A16693" t="s">
        <v>32712</v>
      </c>
      <c r="B16693" t="s">
        <v>32713</v>
      </c>
      <c r="C16693">
        <v>0</v>
      </c>
      <c r="D16693">
        <v>0</v>
      </c>
      <c r="E16693">
        <v>0</v>
      </c>
      <c r="F16693">
        <v>0.55000000000000004</v>
      </c>
      <c r="G16693" t="s">
        <v>22</v>
      </c>
    </row>
    <row r="16694" spans="1:7" x14ac:dyDescent="0.25">
      <c r="A16694" t="s">
        <v>32714</v>
      </c>
      <c r="B16694" t="s">
        <v>32715</v>
      </c>
      <c r="C16694">
        <v>0</v>
      </c>
      <c r="D16694">
        <v>0</v>
      </c>
      <c r="E16694">
        <v>0</v>
      </c>
      <c r="F16694">
        <v>9.2999999999999999E-2</v>
      </c>
      <c r="G16694" t="s">
        <v>22</v>
      </c>
    </row>
    <row r="16695" spans="1:7" x14ac:dyDescent="0.25">
      <c r="A16695" t="s">
        <v>32716</v>
      </c>
      <c r="B16695" t="s">
        <v>32717</v>
      </c>
      <c r="C16695">
        <v>3</v>
      </c>
      <c r="D16695">
        <v>0</v>
      </c>
      <c r="E16695">
        <v>2.7480000000000002</v>
      </c>
      <c r="F16695">
        <v>24.189</v>
      </c>
      <c r="G16695" t="s">
        <v>22</v>
      </c>
    </row>
    <row r="16696" spans="1:7" x14ac:dyDescent="0.25">
      <c r="A16696" t="s">
        <v>32718</v>
      </c>
      <c r="B16696" t="s">
        <v>32719</v>
      </c>
      <c r="C16696">
        <v>0</v>
      </c>
      <c r="D16696">
        <v>0</v>
      </c>
      <c r="E16696">
        <v>0</v>
      </c>
      <c r="F16696">
        <v>16.989999999999998</v>
      </c>
      <c r="G16696" t="s">
        <v>22</v>
      </c>
    </row>
    <row r="16697" spans="1:7" x14ac:dyDescent="0.25">
      <c r="A16697" t="s">
        <v>32720</v>
      </c>
      <c r="B16697" t="s">
        <v>32721</v>
      </c>
      <c r="C16697">
        <v>0</v>
      </c>
      <c r="D16697">
        <v>45.55</v>
      </c>
      <c r="E16697">
        <v>2.1619999999999999</v>
      </c>
      <c r="F16697">
        <v>3.831</v>
      </c>
      <c r="G16697" t="s">
        <v>22</v>
      </c>
    </row>
    <row r="16698" spans="1:7" x14ac:dyDescent="0.25">
      <c r="A16698" t="s">
        <v>32722</v>
      </c>
      <c r="B16698" t="s">
        <v>32723</v>
      </c>
      <c r="C16698">
        <v>0</v>
      </c>
      <c r="D16698">
        <v>0</v>
      </c>
      <c r="E16698">
        <v>0</v>
      </c>
      <c r="F16698">
        <v>0</v>
      </c>
      <c r="G16698" t="s">
        <v>22</v>
      </c>
    </row>
    <row r="16699" spans="1:7" x14ac:dyDescent="0.25">
      <c r="A16699" t="s">
        <v>32724</v>
      </c>
      <c r="B16699" t="s">
        <v>32725</v>
      </c>
      <c r="C16699">
        <v>2</v>
      </c>
      <c r="D16699">
        <v>132.44999999999999</v>
      </c>
      <c r="E16699">
        <v>35.963999999999999</v>
      </c>
      <c r="F16699">
        <v>35.963999999999999</v>
      </c>
      <c r="G16699" t="s">
        <v>312</v>
      </c>
    </row>
    <row r="16700" spans="1:7" x14ac:dyDescent="0.25">
      <c r="A16700" t="s">
        <v>32726</v>
      </c>
      <c r="B16700" t="s">
        <v>32727</v>
      </c>
      <c r="C16700">
        <v>12</v>
      </c>
      <c r="D16700">
        <v>0</v>
      </c>
      <c r="E16700">
        <v>12.083299999999999</v>
      </c>
      <c r="F16700">
        <v>12.083299999999999</v>
      </c>
      <c r="G16700" t="s">
        <v>22</v>
      </c>
    </row>
    <row r="16701" spans="1:7" x14ac:dyDescent="0.25">
      <c r="A16701" t="s">
        <v>32728</v>
      </c>
      <c r="B16701" t="s">
        <v>32729</v>
      </c>
      <c r="C16701">
        <v>0</v>
      </c>
      <c r="D16701">
        <v>0</v>
      </c>
      <c r="E16701">
        <v>0</v>
      </c>
      <c r="F16701">
        <v>4.53</v>
      </c>
      <c r="G16701" t="s">
        <v>22</v>
      </c>
    </row>
    <row r="16702" spans="1:7" x14ac:dyDescent="0.25">
      <c r="A16702" t="s">
        <v>32730</v>
      </c>
      <c r="B16702" t="s">
        <v>32731</v>
      </c>
      <c r="C16702">
        <v>0</v>
      </c>
      <c r="D16702">
        <v>0</v>
      </c>
      <c r="E16702">
        <v>2.1619999999999999</v>
      </c>
      <c r="F16702">
        <v>1.492</v>
      </c>
      <c r="G16702" t="s">
        <v>22</v>
      </c>
    </row>
    <row r="16703" spans="1:7" x14ac:dyDescent="0.25">
      <c r="A16703" t="s">
        <v>32732</v>
      </c>
      <c r="B16703" t="s">
        <v>32733</v>
      </c>
      <c r="C16703">
        <v>0</v>
      </c>
      <c r="D16703">
        <v>0</v>
      </c>
      <c r="E16703">
        <v>0</v>
      </c>
      <c r="F16703">
        <v>0.16</v>
      </c>
      <c r="G16703" t="s">
        <v>22</v>
      </c>
    </row>
    <row r="16704" spans="1:7" x14ac:dyDescent="0.25">
      <c r="A16704" t="s">
        <v>32734</v>
      </c>
      <c r="B16704" t="s">
        <v>32735</v>
      </c>
      <c r="C16704">
        <v>0</v>
      </c>
      <c r="D16704">
        <v>0</v>
      </c>
      <c r="E16704">
        <v>0</v>
      </c>
      <c r="F16704">
        <v>6.1239999999999997</v>
      </c>
      <c r="G16704" t="s">
        <v>22</v>
      </c>
    </row>
    <row r="16705" spans="1:7" x14ac:dyDescent="0.25">
      <c r="A16705" t="s">
        <v>32736</v>
      </c>
      <c r="B16705" t="s">
        <v>32737</v>
      </c>
      <c r="C16705">
        <v>10</v>
      </c>
      <c r="D16705">
        <v>0</v>
      </c>
      <c r="E16705">
        <v>7.64</v>
      </c>
      <c r="F16705">
        <v>0</v>
      </c>
      <c r="G16705" t="s">
        <v>22</v>
      </c>
    </row>
    <row r="16706" spans="1:7" x14ac:dyDescent="0.25">
      <c r="A16706" t="s">
        <v>32738</v>
      </c>
      <c r="B16706" t="s">
        <v>32739</v>
      </c>
      <c r="C16706">
        <v>0</v>
      </c>
      <c r="D16706">
        <v>0</v>
      </c>
      <c r="E16706">
        <v>0</v>
      </c>
      <c r="F16706">
        <v>8.3800000000000008</v>
      </c>
      <c r="G16706" t="s">
        <v>22</v>
      </c>
    </row>
    <row r="16707" spans="1:7" x14ac:dyDescent="0.25">
      <c r="A16707" t="s">
        <v>32740</v>
      </c>
      <c r="B16707" t="s">
        <v>32741</v>
      </c>
      <c r="C16707">
        <v>0</v>
      </c>
      <c r="D16707">
        <v>0</v>
      </c>
      <c r="E16707">
        <v>0</v>
      </c>
      <c r="F16707">
        <v>0</v>
      </c>
      <c r="G16707" t="s">
        <v>22</v>
      </c>
    </row>
    <row r="16708" spans="1:7" x14ac:dyDescent="0.25">
      <c r="A16708" t="s">
        <v>32742</v>
      </c>
      <c r="B16708" t="s">
        <v>32743</v>
      </c>
      <c r="C16708">
        <v>798</v>
      </c>
      <c r="D16708">
        <v>0</v>
      </c>
      <c r="E16708">
        <v>6.4000000000000001E-2</v>
      </c>
      <c r="F16708">
        <v>6.4000000000000001E-2</v>
      </c>
      <c r="G16708" t="s">
        <v>22</v>
      </c>
    </row>
    <row r="16709" spans="1:7" x14ac:dyDescent="0.25">
      <c r="A16709" t="s">
        <v>32744</v>
      </c>
      <c r="B16709" t="s">
        <v>32745</v>
      </c>
      <c r="C16709">
        <v>0</v>
      </c>
      <c r="D16709">
        <v>0</v>
      </c>
      <c r="E16709">
        <v>0</v>
      </c>
      <c r="F16709">
        <v>0</v>
      </c>
      <c r="G16709" t="s">
        <v>22</v>
      </c>
    </row>
    <row r="16710" spans="1:7" x14ac:dyDescent="0.25">
      <c r="A16710" t="s">
        <v>32746</v>
      </c>
      <c r="B16710" t="s">
        <v>32747</v>
      </c>
      <c r="C16710">
        <v>0</v>
      </c>
      <c r="D16710">
        <v>0</v>
      </c>
      <c r="E16710">
        <v>12.771000000000001</v>
      </c>
      <c r="F16710">
        <v>0</v>
      </c>
      <c r="G16710" t="s">
        <v>22</v>
      </c>
    </row>
    <row r="16711" spans="1:7" x14ac:dyDescent="0.25">
      <c r="A16711" t="s">
        <v>32748</v>
      </c>
      <c r="B16711" t="s">
        <v>32749</v>
      </c>
      <c r="C16711">
        <v>0</v>
      </c>
      <c r="D16711">
        <v>0</v>
      </c>
      <c r="E16711">
        <v>913</v>
      </c>
      <c r="F16711">
        <v>913</v>
      </c>
      <c r="G16711" t="s">
        <v>22</v>
      </c>
    </row>
    <row r="16712" spans="1:7" x14ac:dyDescent="0.25">
      <c r="A16712" t="s">
        <v>32750</v>
      </c>
      <c r="B16712" t="s">
        <v>32751</v>
      </c>
      <c r="C16712">
        <v>0</v>
      </c>
      <c r="D16712">
        <v>0</v>
      </c>
      <c r="E16712">
        <v>0</v>
      </c>
      <c r="F16712">
        <v>0</v>
      </c>
      <c r="G16712" t="s">
        <v>22</v>
      </c>
    </row>
    <row r="16713" spans="1:7" x14ac:dyDescent="0.25">
      <c r="A16713" t="s">
        <v>32752</v>
      </c>
      <c r="B16713" t="s">
        <v>32753</v>
      </c>
      <c r="C16713">
        <v>8</v>
      </c>
      <c r="D16713">
        <v>0</v>
      </c>
      <c r="E16713">
        <v>24.376999999999999</v>
      </c>
      <c r="F16713">
        <v>5.5780000000000003</v>
      </c>
      <c r="G16713" t="s">
        <v>22</v>
      </c>
    </row>
    <row r="16714" spans="1:7" x14ac:dyDescent="0.25">
      <c r="A16714" t="s">
        <v>32754</v>
      </c>
      <c r="B16714" t="s">
        <v>32755</v>
      </c>
      <c r="C16714">
        <v>0</v>
      </c>
      <c r="D16714">
        <v>0</v>
      </c>
      <c r="E16714">
        <v>0</v>
      </c>
      <c r="F16714">
        <v>0</v>
      </c>
      <c r="G16714" t="s">
        <v>22</v>
      </c>
    </row>
    <row r="16715" spans="1:7" x14ac:dyDescent="0.25">
      <c r="A16715" t="s">
        <v>32756</v>
      </c>
      <c r="B16715" t="s">
        <v>32757</v>
      </c>
      <c r="C16715">
        <v>0</v>
      </c>
      <c r="D16715">
        <v>0</v>
      </c>
      <c r="E16715">
        <v>0</v>
      </c>
      <c r="F16715">
        <v>0</v>
      </c>
      <c r="G16715" t="s">
        <v>22</v>
      </c>
    </row>
    <row r="16716" spans="1:7" x14ac:dyDescent="0.25">
      <c r="A16716" t="s">
        <v>32758</v>
      </c>
      <c r="B16716" t="s">
        <v>32759</v>
      </c>
      <c r="C16716">
        <v>0</v>
      </c>
      <c r="D16716">
        <v>0</v>
      </c>
      <c r="E16716">
        <v>0</v>
      </c>
      <c r="F16716">
        <v>0</v>
      </c>
      <c r="G16716" t="s">
        <v>22</v>
      </c>
    </row>
    <row r="16717" spans="1:7" x14ac:dyDescent="0.25">
      <c r="A16717" t="s">
        <v>32760</v>
      </c>
      <c r="B16717" t="s">
        <v>32761</v>
      </c>
      <c r="C16717">
        <v>0</v>
      </c>
      <c r="D16717">
        <v>0</v>
      </c>
      <c r="E16717">
        <v>0</v>
      </c>
      <c r="F16717">
        <v>0</v>
      </c>
      <c r="G16717" t="s">
        <v>22</v>
      </c>
    </row>
    <row r="16718" spans="1:7" x14ac:dyDescent="0.25">
      <c r="A16718" t="s">
        <v>32762</v>
      </c>
      <c r="B16718" t="s">
        <v>32763</v>
      </c>
      <c r="C16718">
        <v>0</v>
      </c>
      <c r="D16718">
        <v>0</v>
      </c>
      <c r="E16718">
        <v>0</v>
      </c>
      <c r="F16718">
        <v>0</v>
      </c>
      <c r="G16718" t="s">
        <v>22</v>
      </c>
    </row>
    <row r="16719" spans="1:7" x14ac:dyDescent="0.25">
      <c r="A16719" t="s">
        <v>32764</v>
      </c>
      <c r="B16719" t="s">
        <v>32765</v>
      </c>
      <c r="C16719">
        <v>0</v>
      </c>
      <c r="D16719">
        <v>0</v>
      </c>
      <c r="E16719">
        <v>0</v>
      </c>
      <c r="F16719">
        <v>0</v>
      </c>
      <c r="G16719" t="s">
        <v>22</v>
      </c>
    </row>
    <row r="16720" spans="1:7" x14ac:dyDescent="0.25">
      <c r="A16720" t="s">
        <v>32766</v>
      </c>
      <c r="B16720" t="s">
        <v>32767</v>
      </c>
      <c r="C16720">
        <v>0</v>
      </c>
      <c r="D16720">
        <v>0</v>
      </c>
      <c r="E16720">
        <v>0</v>
      </c>
      <c r="F16720">
        <v>0</v>
      </c>
      <c r="G16720" t="s">
        <v>22</v>
      </c>
    </row>
    <row r="16721" spans="1:7" x14ac:dyDescent="0.25">
      <c r="A16721" t="s">
        <v>32768</v>
      </c>
      <c r="B16721" t="s">
        <v>32769</v>
      </c>
      <c r="C16721">
        <v>0</v>
      </c>
      <c r="D16721">
        <v>0</v>
      </c>
      <c r="E16721">
        <v>0</v>
      </c>
      <c r="F16721">
        <v>0</v>
      </c>
      <c r="G16721" t="s">
        <v>22</v>
      </c>
    </row>
    <row r="16722" spans="1:7" x14ac:dyDescent="0.25">
      <c r="A16722" t="s">
        <v>32770</v>
      </c>
      <c r="B16722" t="s">
        <v>32771</v>
      </c>
      <c r="C16722">
        <v>0</v>
      </c>
      <c r="D16722">
        <v>0</v>
      </c>
      <c r="E16722">
        <v>0</v>
      </c>
      <c r="F16722">
        <v>0</v>
      </c>
      <c r="G16722" t="s">
        <v>22</v>
      </c>
    </row>
    <row r="16723" spans="1:7" x14ac:dyDescent="0.25">
      <c r="A16723" t="s">
        <v>32772</v>
      </c>
      <c r="B16723" t="s">
        <v>32773</v>
      </c>
      <c r="C16723">
        <v>0</v>
      </c>
      <c r="D16723">
        <v>0</v>
      </c>
      <c r="E16723">
        <v>1.4E-2</v>
      </c>
      <c r="F16723">
        <v>1.4E-2</v>
      </c>
      <c r="G16723" t="s">
        <v>22</v>
      </c>
    </row>
    <row r="16724" spans="1:7" x14ac:dyDescent="0.25">
      <c r="A16724" t="s">
        <v>32774</v>
      </c>
      <c r="B16724" t="s">
        <v>32775</v>
      </c>
      <c r="C16724">
        <v>0</v>
      </c>
      <c r="D16724">
        <v>0</v>
      </c>
      <c r="E16724">
        <v>3.8920000000000003E-2</v>
      </c>
      <c r="F16724">
        <v>3.8920000000000003E-2</v>
      </c>
      <c r="G16724" t="s">
        <v>22</v>
      </c>
    </row>
    <row r="16725" spans="1:7" x14ac:dyDescent="0.25">
      <c r="A16725" t="s">
        <v>32776</v>
      </c>
      <c r="B16725" t="s">
        <v>32777</v>
      </c>
      <c r="C16725">
        <v>350</v>
      </c>
      <c r="D16725">
        <v>0</v>
      </c>
      <c r="E16725">
        <v>0.93</v>
      </c>
      <c r="F16725">
        <v>0.93</v>
      </c>
      <c r="G16725" t="s">
        <v>22</v>
      </c>
    </row>
    <row r="16726" spans="1:7" x14ac:dyDescent="0.25">
      <c r="A16726" t="s">
        <v>32778</v>
      </c>
      <c r="B16726" t="s">
        <v>32779</v>
      </c>
      <c r="C16726">
        <v>0</v>
      </c>
      <c r="D16726">
        <v>0</v>
      </c>
      <c r="E16726">
        <v>0.311</v>
      </c>
      <c r="F16726">
        <v>0</v>
      </c>
      <c r="G16726" t="s">
        <v>22</v>
      </c>
    </row>
    <row r="16727" spans="1:7" x14ac:dyDescent="0.25">
      <c r="A16727" t="s">
        <v>32780</v>
      </c>
      <c r="B16727" t="s">
        <v>32781</v>
      </c>
      <c r="C16727">
        <v>0</v>
      </c>
      <c r="D16727">
        <v>0</v>
      </c>
      <c r="E16727">
        <v>0</v>
      </c>
      <c r="F16727">
        <v>0</v>
      </c>
      <c r="G16727" t="s">
        <v>22</v>
      </c>
    </row>
    <row r="16728" spans="1:7" x14ac:dyDescent="0.25">
      <c r="A16728" t="s">
        <v>32782</v>
      </c>
      <c r="B16728" t="s">
        <v>32783</v>
      </c>
      <c r="C16728">
        <v>190</v>
      </c>
      <c r="D16728">
        <v>0</v>
      </c>
      <c r="E16728">
        <v>34.520000000000003</v>
      </c>
      <c r="F16728">
        <v>34.520000000000003</v>
      </c>
      <c r="G16728" t="s">
        <v>22</v>
      </c>
    </row>
    <row r="16729" spans="1:7" x14ac:dyDescent="0.25">
      <c r="A16729" t="s">
        <v>32784</v>
      </c>
      <c r="B16729" t="s">
        <v>32785</v>
      </c>
      <c r="C16729">
        <v>0</v>
      </c>
      <c r="D16729">
        <v>0</v>
      </c>
      <c r="E16729">
        <v>0</v>
      </c>
      <c r="F16729">
        <v>0</v>
      </c>
      <c r="G16729" t="s">
        <v>22</v>
      </c>
    </row>
    <row r="16730" spans="1:7" x14ac:dyDescent="0.25">
      <c r="A16730" t="s">
        <v>32786</v>
      </c>
      <c r="B16730" t="s">
        <v>32787</v>
      </c>
      <c r="C16730">
        <v>0</v>
      </c>
      <c r="D16730">
        <v>0</v>
      </c>
      <c r="E16730">
        <v>0.311</v>
      </c>
      <c r="F16730">
        <v>0</v>
      </c>
      <c r="G16730" t="s">
        <v>22</v>
      </c>
    </row>
    <row r="16731" spans="1:7" x14ac:dyDescent="0.25">
      <c r="A16731" t="s">
        <v>32788</v>
      </c>
      <c r="B16731" t="s">
        <v>32789</v>
      </c>
      <c r="C16731">
        <v>0</v>
      </c>
      <c r="D16731">
        <v>0</v>
      </c>
      <c r="E16731">
        <v>0</v>
      </c>
      <c r="F16731">
        <v>0</v>
      </c>
      <c r="G16731" t="s">
        <v>22</v>
      </c>
    </row>
    <row r="16732" spans="1:7" x14ac:dyDescent="0.25">
      <c r="A16732" t="s">
        <v>32790</v>
      </c>
      <c r="B16732" t="s">
        <v>32791</v>
      </c>
      <c r="C16732">
        <v>0</v>
      </c>
      <c r="D16732">
        <v>0</v>
      </c>
      <c r="E16732">
        <v>0</v>
      </c>
      <c r="F16732">
        <v>0</v>
      </c>
      <c r="G16732" t="s">
        <v>22</v>
      </c>
    </row>
    <row r="16733" spans="1:7" x14ac:dyDescent="0.25">
      <c r="A16733" t="s">
        <v>32792</v>
      </c>
      <c r="B16733" t="s">
        <v>32793</v>
      </c>
      <c r="C16733">
        <v>0</v>
      </c>
      <c r="D16733">
        <v>0</v>
      </c>
      <c r="E16733">
        <v>0</v>
      </c>
      <c r="F16733">
        <v>0</v>
      </c>
      <c r="G16733" t="s">
        <v>22</v>
      </c>
    </row>
    <row r="16734" spans="1:7" x14ac:dyDescent="0.25">
      <c r="A16734" t="s">
        <v>32794</v>
      </c>
      <c r="B16734" t="s">
        <v>32795</v>
      </c>
      <c r="C16734">
        <v>0</v>
      </c>
      <c r="D16734">
        <v>0</v>
      </c>
      <c r="E16734">
        <v>0</v>
      </c>
      <c r="F16734">
        <v>0</v>
      </c>
      <c r="G16734" t="s">
        <v>22</v>
      </c>
    </row>
    <row r="16735" spans="1:7" x14ac:dyDescent="0.25">
      <c r="A16735" t="s">
        <v>32796</v>
      </c>
      <c r="B16735" t="s">
        <v>32797</v>
      </c>
      <c r="C16735">
        <v>0</v>
      </c>
      <c r="D16735">
        <v>0</v>
      </c>
      <c r="E16735">
        <v>0</v>
      </c>
      <c r="F16735">
        <v>0</v>
      </c>
      <c r="G16735" t="s">
        <v>22</v>
      </c>
    </row>
    <row r="16736" spans="1:7" x14ac:dyDescent="0.25">
      <c r="A16736" t="s">
        <v>32798</v>
      </c>
      <c r="B16736" t="s">
        <v>32799</v>
      </c>
      <c r="C16736">
        <v>64.625</v>
      </c>
      <c r="D16736">
        <v>0</v>
      </c>
      <c r="E16736">
        <v>0</v>
      </c>
      <c r="F16736">
        <v>3.3759999999999999</v>
      </c>
      <c r="G16736" t="s">
        <v>22</v>
      </c>
    </row>
    <row r="16737" spans="1:7" x14ac:dyDescent="0.25">
      <c r="A16737" t="s">
        <v>32800</v>
      </c>
      <c r="B16737" t="s">
        <v>32801</v>
      </c>
      <c r="C16737">
        <v>2</v>
      </c>
      <c r="D16737">
        <v>0</v>
      </c>
      <c r="E16737">
        <v>0</v>
      </c>
      <c r="F16737">
        <v>0</v>
      </c>
      <c r="G16737" t="s">
        <v>22</v>
      </c>
    </row>
    <row r="16738" spans="1:7" x14ac:dyDescent="0.25">
      <c r="A16738" t="s">
        <v>32802</v>
      </c>
      <c r="B16738" t="s">
        <v>32803</v>
      </c>
      <c r="C16738">
        <v>0</v>
      </c>
      <c r="D16738">
        <v>0</v>
      </c>
      <c r="E16738">
        <v>10.656000000000001</v>
      </c>
      <c r="F16738">
        <v>9.6</v>
      </c>
      <c r="G16738" t="s">
        <v>22</v>
      </c>
    </row>
    <row r="16739" spans="1:7" x14ac:dyDescent="0.25">
      <c r="A16739" t="s">
        <v>32804</v>
      </c>
      <c r="B16739" t="s">
        <v>32805</v>
      </c>
      <c r="C16739">
        <v>0</v>
      </c>
      <c r="D16739">
        <v>0</v>
      </c>
      <c r="E16739">
        <v>0</v>
      </c>
      <c r="F16739">
        <v>8.1969999999999992</v>
      </c>
      <c r="G16739" t="s">
        <v>22</v>
      </c>
    </row>
    <row r="16740" spans="1:7" x14ac:dyDescent="0.25">
      <c r="A16740" t="s">
        <v>32806</v>
      </c>
      <c r="B16740" t="s">
        <v>32807</v>
      </c>
      <c r="C16740">
        <v>10</v>
      </c>
      <c r="D16740">
        <v>0</v>
      </c>
      <c r="E16740">
        <v>0.16</v>
      </c>
      <c r="F16740">
        <v>0.16</v>
      </c>
      <c r="G16740" t="s">
        <v>22</v>
      </c>
    </row>
    <row r="16741" spans="1:7" x14ac:dyDescent="0.25">
      <c r="A16741" t="s">
        <v>32808</v>
      </c>
      <c r="B16741" t="s">
        <v>19118</v>
      </c>
      <c r="C16741">
        <v>3</v>
      </c>
      <c r="D16741">
        <v>267.38</v>
      </c>
      <c r="E16741">
        <v>32.720999999999997</v>
      </c>
      <c r="F16741">
        <v>25.867999999999999</v>
      </c>
      <c r="G16741" t="s">
        <v>312</v>
      </c>
    </row>
    <row r="16742" spans="1:7" x14ac:dyDescent="0.25">
      <c r="A16742" t="s">
        <v>32809</v>
      </c>
      <c r="B16742" t="s">
        <v>32810</v>
      </c>
      <c r="C16742">
        <v>0</v>
      </c>
      <c r="D16742">
        <v>0</v>
      </c>
      <c r="E16742">
        <v>0</v>
      </c>
      <c r="F16742">
        <v>5.2999999999999999E-2</v>
      </c>
      <c r="G16742" t="s">
        <v>22</v>
      </c>
    </row>
    <row r="16743" spans="1:7" x14ac:dyDescent="0.25">
      <c r="A16743" t="s">
        <v>32811</v>
      </c>
      <c r="B16743" t="s">
        <v>24927</v>
      </c>
      <c r="C16743">
        <v>0</v>
      </c>
      <c r="D16743">
        <v>0</v>
      </c>
      <c r="E16743">
        <v>2.1619999999999999</v>
      </c>
      <c r="F16743">
        <v>2.1619999999999999</v>
      </c>
      <c r="G16743" t="s">
        <v>22</v>
      </c>
    </row>
    <row r="16744" spans="1:7" x14ac:dyDescent="0.25">
      <c r="A16744" t="s">
        <v>32812</v>
      </c>
      <c r="B16744" t="s">
        <v>24617</v>
      </c>
      <c r="C16744">
        <v>0</v>
      </c>
      <c r="D16744">
        <v>422.24</v>
      </c>
      <c r="E16744">
        <v>66.244</v>
      </c>
      <c r="F16744">
        <v>66.244</v>
      </c>
      <c r="G16744" t="s">
        <v>33</v>
      </c>
    </row>
    <row r="16745" spans="1:7" x14ac:dyDescent="0.25">
      <c r="A16745" t="s">
        <v>32813</v>
      </c>
      <c r="B16745" t="s">
        <v>32814</v>
      </c>
      <c r="C16745">
        <v>0</v>
      </c>
      <c r="D16745">
        <v>178.12</v>
      </c>
      <c r="E16745">
        <v>58.161000000000001</v>
      </c>
      <c r="F16745">
        <v>58.161000000000001</v>
      </c>
      <c r="G16745" t="s">
        <v>33</v>
      </c>
    </row>
    <row r="16746" spans="1:7" x14ac:dyDescent="0.25">
      <c r="A16746" t="s">
        <v>32815</v>
      </c>
      <c r="B16746" t="s">
        <v>32816</v>
      </c>
      <c r="C16746">
        <v>0</v>
      </c>
      <c r="D16746">
        <v>0</v>
      </c>
      <c r="E16746">
        <v>193.10900000000001</v>
      </c>
      <c r="F16746">
        <v>193.10939999999999</v>
      </c>
      <c r="G16746" t="s">
        <v>22</v>
      </c>
    </row>
    <row r="16747" spans="1:7" x14ac:dyDescent="0.25">
      <c r="A16747" t="s">
        <v>32817</v>
      </c>
      <c r="B16747" t="s">
        <v>32818</v>
      </c>
      <c r="C16747">
        <v>0</v>
      </c>
      <c r="D16747">
        <v>0</v>
      </c>
      <c r="E16747">
        <v>148.41</v>
      </c>
      <c r="F16747">
        <v>148.41</v>
      </c>
      <c r="G16747" t="s">
        <v>22</v>
      </c>
    </row>
    <row r="16748" spans="1:7" x14ac:dyDescent="0.25">
      <c r="A16748" t="s">
        <v>32819</v>
      </c>
      <c r="B16748" t="s">
        <v>32820</v>
      </c>
      <c r="C16748">
        <v>500</v>
      </c>
      <c r="D16748">
        <v>0</v>
      </c>
      <c r="E16748">
        <v>0.14000000000000001</v>
      </c>
      <c r="F16748">
        <v>0.14000000000000001</v>
      </c>
      <c r="G16748" t="s">
        <v>22</v>
      </c>
    </row>
    <row r="16749" spans="1:7" x14ac:dyDescent="0.25">
      <c r="A16749" t="s">
        <v>32821</v>
      </c>
      <c r="B16749" t="s">
        <v>32822</v>
      </c>
      <c r="C16749">
        <v>0</v>
      </c>
      <c r="D16749">
        <v>56.21</v>
      </c>
      <c r="E16749">
        <v>0</v>
      </c>
      <c r="F16749">
        <v>0</v>
      </c>
      <c r="G16749" t="s">
        <v>22</v>
      </c>
    </row>
    <row r="16750" spans="1:7" x14ac:dyDescent="0.25">
      <c r="A16750" t="s">
        <v>32823</v>
      </c>
      <c r="B16750" t="s">
        <v>32824</v>
      </c>
      <c r="C16750">
        <v>0</v>
      </c>
      <c r="D16750">
        <v>0</v>
      </c>
      <c r="E16750">
        <v>0</v>
      </c>
      <c r="F16750">
        <v>0</v>
      </c>
      <c r="G16750" t="s">
        <v>22</v>
      </c>
    </row>
    <row r="16751" spans="1:7" x14ac:dyDescent="0.25">
      <c r="A16751" t="s">
        <v>32825</v>
      </c>
      <c r="B16751" t="s">
        <v>32826</v>
      </c>
      <c r="C16751">
        <v>0</v>
      </c>
      <c r="D16751">
        <v>0</v>
      </c>
      <c r="E16751">
        <v>11.645</v>
      </c>
      <c r="F16751">
        <v>4.2300000000000004</v>
      </c>
      <c r="G16751" t="s">
        <v>22</v>
      </c>
    </row>
    <row r="16752" spans="1:7" x14ac:dyDescent="0.25">
      <c r="A16752" t="s">
        <v>32827</v>
      </c>
      <c r="B16752" t="s">
        <v>32828</v>
      </c>
      <c r="C16752">
        <v>0</v>
      </c>
      <c r="D16752">
        <v>0</v>
      </c>
      <c r="E16752">
        <v>19.061</v>
      </c>
      <c r="F16752">
        <v>6.0709999999999997</v>
      </c>
      <c r="G16752" t="s">
        <v>22</v>
      </c>
    </row>
    <row r="16753" spans="1:7" x14ac:dyDescent="0.25">
      <c r="A16753" t="s">
        <v>32829</v>
      </c>
      <c r="B16753" t="s">
        <v>32830</v>
      </c>
      <c r="C16753">
        <v>2</v>
      </c>
      <c r="D16753">
        <v>252.83</v>
      </c>
      <c r="E16753">
        <v>30.744</v>
      </c>
      <c r="F16753">
        <v>22.638999999999999</v>
      </c>
      <c r="G16753" t="s">
        <v>312</v>
      </c>
    </row>
    <row r="16754" spans="1:7" x14ac:dyDescent="0.25">
      <c r="A16754" t="s">
        <v>32831</v>
      </c>
      <c r="B16754" t="s">
        <v>3369</v>
      </c>
      <c r="C16754">
        <v>0</v>
      </c>
      <c r="D16754">
        <v>66.22</v>
      </c>
      <c r="E16754">
        <v>33.799999999999997</v>
      </c>
      <c r="F16754">
        <v>33.799999999999997</v>
      </c>
      <c r="G16754" t="s">
        <v>312</v>
      </c>
    </row>
    <row r="16755" spans="1:7" x14ac:dyDescent="0.25">
      <c r="A16755" t="s">
        <v>32832</v>
      </c>
      <c r="B16755" t="s">
        <v>3373</v>
      </c>
      <c r="C16755">
        <v>0</v>
      </c>
      <c r="D16755">
        <v>63.59</v>
      </c>
      <c r="E16755">
        <v>28.800999999999998</v>
      </c>
      <c r="F16755">
        <v>28.800999999999998</v>
      </c>
      <c r="G16755" t="s">
        <v>312</v>
      </c>
    </row>
    <row r="16756" spans="1:7" x14ac:dyDescent="0.25">
      <c r="A16756" t="s">
        <v>32833</v>
      </c>
      <c r="B16756" t="s">
        <v>32834</v>
      </c>
      <c r="C16756">
        <v>0</v>
      </c>
      <c r="D16756">
        <v>0</v>
      </c>
      <c r="E16756">
        <v>21.055</v>
      </c>
      <c r="F16756">
        <v>45.756</v>
      </c>
      <c r="G16756" t="s">
        <v>22</v>
      </c>
    </row>
    <row r="16757" spans="1:7" x14ac:dyDescent="0.25">
      <c r="A16757" t="s">
        <v>32835</v>
      </c>
      <c r="B16757" t="s">
        <v>32836</v>
      </c>
      <c r="C16757">
        <v>0</v>
      </c>
      <c r="D16757">
        <v>27.67</v>
      </c>
      <c r="E16757">
        <v>6.1180000000000003</v>
      </c>
      <c r="F16757">
        <v>6.8760000000000003</v>
      </c>
      <c r="G16757" t="s">
        <v>33</v>
      </c>
    </row>
    <row r="16758" spans="1:7" x14ac:dyDescent="0.25">
      <c r="A16758" t="s">
        <v>32837</v>
      </c>
      <c r="B16758" t="s">
        <v>32838</v>
      </c>
      <c r="C16758">
        <v>0</v>
      </c>
      <c r="D16758">
        <v>0</v>
      </c>
      <c r="E16758">
        <v>15</v>
      </c>
      <c r="F16758">
        <v>15</v>
      </c>
      <c r="G16758" t="s">
        <v>22</v>
      </c>
    </row>
    <row r="16759" spans="1:7" x14ac:dyDescent="0.25">
      <c r="A16759" t="s">
        <v>32839</v>
      </c>
      <c r="B16759" t="s">
        <v>32840</v>
      </c>
      <c r="C16759">
        <v>1</v>
      </c>
      <c r="D16759">
        <v>214.25</v>
      </c>
      <c r="E16759">
        <v>65.533000000000001</v>
      </c>
      <c r="F16759">
        <v>69.891999999999996</v>
      </c>
      <c r="G16759" t="s">
        <v>33</v>
      </c>
    </row>
    <row r="16760" spans="1:7" x14ac:dyDescent="0.25">
      <c r="A16760" t="s">
        <v>32841</v>
      </c>
      <c r="B16760" t="s">
        <v>32842</v>
      </c>
      <c r="C16760">
        <v>7</v>
      </c>
      <c r="D16760">
        <v>11.06</v>
      </c>
      <c r="E16760">
        <v>1.591</v>
      </c>
      <c r="F16760">
        <v>1.591</v>
      </c>
      <c r="G16760" t="s">
        <v>22</v>
      </c>
    </row>
    <row r="16761" spans="1:7" x14ac:dyDescent="0.25">
      <c r="A16761" t="s">
        <v>32843</v>
      </c>
      <c r="B16761" t="s">
        <v>32844</v>
      </c>
      <c r="C16761">
        <v>1</v>
      </c>
      <c r="D16761">
        <v>0</v>
      </c>
      <c r="E16761">
        <v>34.229999999999997</v>
      </c>
      <c r="F16761">
        <v>9.9049999999999994</v>
      </c>
      <c r="G16761" t="s">
        <v>22</v>
      </c>
    </row>
    <row r="16762" spans="1:7" x14ac:dyDescent="0.25">
      <c r="A16762" t="s">
        <v>32845</v>
      </c>
      <c r="B16762" t="s">
        <v>32846</v>
      </c>
      <c r="C16762">
        <v>4</v>
      </c>
      <c r="D16762">
        <v>117.28</v>
      </c>
      <c r="E16762">
        <v>22.908999999999999</v>
      </c>
      <c r="F16762">
        <v>22.893000000000001</v>
      </c>
      <c r="G16762" t="s">
        <v>33</v>
      </c>
    </row>
    <row r="16763" spans="1:7" x14ac:dyDescent="0.25">
      <c r="A16763" t="s">
        <v>32847</v>
      </c>
      <c r="B16763" t="s">
        <v>18556</v>
      </c>
      <c r="C16763">
        <v>0</v>
      </c>
      <c r="D16763">
        <v>0</v>
      </c>
      <c r="E16763">
        <v>43.561999999999998</v>
      </c>
      <c r="F16763">
        <v>13.9</v>
      </c>
      <c r="G16763" t="s">
        <v>22</v>
      </c>
    </row>
    <row r="16764" spans="1:7" x14ac:dyDescent="0.25">
      <c r="A16764" t="s">
        <v>32848</v>
      </c>
      <c r="B16764" t="s">
        <v>32849</v>
      </c>
      <c r="C16764">
        <v>0</v>
      </c>
      <c r="D16764">
        <v>101.65</v>
      </c>
      <c r="E16764">
        <v>46.31</v>
      </c>
      <c r="F16764">
        <v>46.31</v>
      </c>
      <c r="G16764" t="s">
        <v>22</v>
      </c>
    </row>
    <row r="16765" spans="1:7" x14ac:dyDescent="0.25">
      <c r="A16765" t="s">
        <v>32850</v>
      </c>
      <c r="B16765" t="s">
        <v>32851</v>
      </c>
      <c r="C16765">
        <v>5</v>
      </c>
      <c r="D16765">
        <v>89.33</v>
      </c>
      <c r="E16765">
        <v>41.2</v>
      </c>
      <c r="F16765">
        <v>41.265000000000001</v>
      </c>
      <c r="G16765" t="s">
        <v>312</v>
      </c>
    </row>
    <row r="16766" spans="1:7" x14ac:dyDescent="0.25">
      <c r="A16766" t="s">
        <v>32852</v>
      </c>
      <c r="B16766" t="s">
        <v>32853</v>
      </c>
      <c r="C16766">
        <v>399</v>
      </c>
      <c r="D16766">
        <v>0</v>
      </c>
      <c r="E16766">
        <v>0.35</v>
      </c>
      <c r="F16766">
        <v>0.35</v>
      </c>
      <c r="G16766" t="s">
        <v>22</v>
      </c>
    </row>
    <row r="16767" spans="1:7" x14ac:dyDescent="0.25">
      <c r="A16767" t="s">
        <v>32854</v>
      </c>
      <c r="B16767" t="s">
        <v>32855</v>
      </c>
      <c r="C16767">
        <v>0</v>
      </c>
      <c r="D16767">
        <v>0</v>
      </c>
      <c r="E16767">
        <v>1.3029999999999999</v>
      </c>
      <c r="F16767">
        <v>1.3029999999999999</v>
      </c>
      <c r="G16767" t="s">
        <v>22</v>
      </c>
    </row>
    <row r="16768" spans="1:7" x14ac:dyDescent="0.25">
      <c r="A16768" t="s">
        <v>32856</v>
      </c>
      <c r="B16768" t="s">
        <v>32857</v>
      </c>
      <c r="C16768">
        <v>43</v>
      </c>
      <c r="D16768">
        <v>0</v>
      </c>
      <c r="E16768">
        <v>3.5019999999999998</v>
      </c>
      <c r="F16768">
        <v>1.08</v>
      </c>
      <c r="G16768" t="s">
        <v>33</v>
      </c>
    </row>
    <row r="16769" spans="1:7" x14ac:dyDescent="0.25">
      <c r="A16769" t="s">
        <v>32858</v>
      </c>
      <c r="B16769" t="s">
        <v>32859</v>
      </c>
      <c r="C16769">
        <v>1</v>
      </c>
      <c r="D16769">
        <v>0</v>
      </c>
      <c r="E16769">
        <v>0.73699999999999999</v>
      </c>
      <c r="F16769">
        <v>0.63</v>
      </c>
      <c r="G16769" t="s">
        <v>22</v>
      </c>
    </row>
    <row r="16770" spans="1:7" x14ac:dyDescent="0.25">
      <c r="A16770" t="s">
        <v>32860</v>
      </c>
      <c r="B16770" t="s">
        <v>32861</v>
      </c>
      <c r="C16770">
        <v>19</v>
      </c>
      <c r="D16770">
        <v>0</v>
      </c>
      <c r="E16770">
        <v>1.3029999999999999</v>
      </c>
      <c r="F16770">
        <v>1.08</v>
      </c>
      <c r="G16770" t="s">
        <v>22</v>
      </c>
    </row>
    <row r="16771" spans="1:7" x14ac:dyDescent="0.25">
      <c r="A16771" t="s">
        <v>32862</v>
      </c>
      <c r="B16771" t="s">
        <v>32863</v>
      </c>
      <c r="C16771">
        <v>1</v>
      </c>
      <c r="D16771">
        <v>78.67</v>
      </c>
      <c r="E16771">
        <v>26.798999999999999</v>
      </c>
      <c r="F16771">
        <v>25.709</v>
      </c>
      <c r="G16771" t="s">
        <v>312</v>
      </c>
    </row>
    <row r="16772" spans="1:7" x14ac:dyDescent="0.25">
      <c r="A16772" t="s">
        <v>32864</v>
      </c>
      <c r="B16772" t="s">
        <v>32865</v>
      </c>
      <c r="C16772">
        <v>0</v>
      </c>
      <c r="D16772">
        <v>0</v>
      </c>
      <c r="E16772">
        <v>1.3029999999999999</v>
      </c>
      <c r="F16772">
        <v>1.3029999999999999</v>
      </c>
      <c r="G16772" t="s">
        <v>22</v>
      </c>
    </row>
    <row r="16773" spans="1:7" x14ac:dyDescent="0.25">
      <c r="A16773" t="s">
        <v>32866</v>
      </c>
      <c r="B16773" t="s">
        <v>32867</v>
      </c>
      <c r="C16773">
        <v>0</v>
      </c>
      <c r="D16773">
        <v>0</v>
      </c>
      <c r="E16773">
        <v>1.3029999999999999</v>
      </c>
      <c r="F16773">
        <v>1.0549999999999999</v>
      </c>
      <c r="G16773" t="s">
        <v>22</v>
      </c>
    </row>
    <row r="16774" spans="1:7" x14ac:dyDescent="0.25">
      <c r="A16774" t="s">
        <v>32868</v>
      </c>
      <c r="B16774" t="s">
        <v>32869</v>
      </c>
      <c r="C16774">
        <v>0</v>
      </c>
      <c r="D16774">
        <v>25.45</v>
      </c>
      <c r="E16774">
        <v>1.482</v>
      </c>
      <c r="F16774">
        <v>1.399</v>
      </c>
      <c r="G16774" t="s">
        <v>22</v>
      </c>
    </row>
    <row r="16775" spans="1:7" x14ac:dyDescent="0.25">
      <c r="A16775" t="s">
        <v>32870</v>
      </c>
      <c r="B16775" t="s">
        <v>32871</v>
      </c>
      <c r="C16775">
        <v>0</v>
      </c>
      <c r="D16775">
        <v>0</v>
      </c>
      <c r="E16775">
        <v>1.3029999999999999</v>
      </c>
      <c r="F16775">
        <v>0.69299999999999995</v>
      </c>
      <c r="G16775" t="s">
        <v>22</v>
      </c>
    </row>
    <row r="16776" spans="1:7" x14ac:dyDescent="0.25">
      <c r="A16776" t="s">
        <v>32872</v>
      </c>
      <c r="B16776" t="s">
        <v>32873</v>
      </c>
      <c r="C16776">
        <v>0</v>
      </c>
      <c r="D16776">
        <v>0</v>
      </c>
      <c r="E16776">
        <v>0</v>
      </c>
      <c r="F16776">
        <v>3.25</v>
      </c>
      <c r="G16776" t="s">
        <v>22</v>
      </c>
    </row>
    <row r="16777" spans="1:7" x14ac:dyDescent="0.25">
      <c r="A16777" t="s">
        <v>32874</v>
      </c>
      <c r="B16777" t="s">
        <v>32875</v>
      </c>
      <c r="C16777">
        <v>0</v>
      </c>
      <c r="D16777">
        <v>0</v>
      </c>
      <c r="E16777">
        <v>0.73699999999999999</v>
      </c>
      <c r="F16777">
        <v>0</v>
      </c>
      <c r="G16777" t="s">
        <v>22</v>
      </c>
    </row>
    <row r="16778" spans="1:7" x14ac:dyDescent="0.25">
      <c r="A16778" t="s">
        <v>32876</v>
      </c>
      <c r="B16778" t="s">
        <v>32877</v>
      </c>
      <c r="C16778">
        <v>111</v>
      </c>
      <c r="D16778">
        <v>0</v>
      </c>
      <c r="E16778">
        <v>4.25</v>
      </c>
      <c r="F16778">
        <v>4.25</v>
      </c>
      <c r="G16778" t="s">
        <v>22</v>
      </c>
    </row>
    <row r="16779" spans="1:7" x14ac:dyDescent="0.25">
      <c r="A16779" t="s">
        <v>32878</v>
      </c>
      <c r="B16779" t="s">
        <v>32879</v>
      </c>
      <c r="C16779">
        <v>0</v>
      </c>
      <c r="D16779">
        <v>0</v>
      </c>
      <c r="E16779">
        <v>0</v>
      </c>
      <c r="F16779">
        <v>0</v>
      </c>
      <c r="G16779" t="s">
        <v>22</v>
      </c>
    </row>
    <row r="16780" spans="1:7" x14ac:dyDescent="0.25">
      <c r="A16780" t="s">
        <v>32880</v>
      </c>
      <c r="B16780" t="s">
        <v>32881</v>
      </c>
      <c r="C16780">
        <v>0</v>
      </c>
      <c r="D16780">
        <v>148.08000000000001</v>
      </c>
      <c r="E16780">
        <v>19.513000000000002</v>
      </c>
      <c r="F16780">
        <v>34.603000000000002</v>
      </c>
      <c r="G16780" t="s">
        <v>22</v>
      </c>
    </row>
    <row r="16781" spans="1:7" x14ac:dyDescent="0.25">
      <c r="A16781" t="s">
        <v>32882</v>
      </c>
      <c r="B16781" t="s">
        <v>32883</v>
      </c>
      <c r="C16781">
        <v>11</v>
      </c>
      <c r="D16781">
        <v>0</v>
      </c>
      <c r="E16781">
        <v>0</v>
      </c>
      <c r="F16781">
        <v>0</v>
      </c>
      <c r="G16781" t="s">
        <v>22</v>
      </c>
    </row>
    <row r="16782" spans="1:7" x14ac:dyDescent="0.25">
      <c r="A16782" t="s">
        <v>32884</v>
      </c>
      <c r="B16782" t="s">
        <v>32885</v>
      </c>
      <c r="C16782">
        <v>0</v>
      </c>
      <c r="D16782">
        <v>0</v>
      </c>
      <c r="E16782">
        <v>0</v>
      </c>
      <c r="F16782">
        <v>0</v>
      </c>
      <c r="G16782" t="s">
        <v>22</v>
      </c>
    </row>
    <row r="16783" spans="1:7" x14ac:dyDescent="0.25">
      <c r="A16783" t="s">
        <v>32886</v>
      </c>
      <c r="B16783" t="s">
        <v>32887</v>
      </c>
      <c r="C16783">
        <v>0</v>
      </c>
      <c r="D16783">
        <v>0</v>
      </c>
      <c r="E16783">
        <v>0</v>
      </c>
      <c r="F16783">
        <v>2.5502400000000001</v>
      </c>
      <c r="G16783" t="s">
        <v>22</v>
      </c>
    </row>
    <row r="16784" spans="1:7" x14ac:dyDescent="0.25">
      <c r="A16784" t="s">
        <v>32888</v>
      </c>
      <c r="B16784" t="s">
        <v>32889</v>
      </c>
      <c r="C16784">
        <v>0</v>
      </c>
      <c r="D16784">
        <v>0</v>
      </c>
      <c r="E16784">
        <v>0</v>
      </c>
      <c r="F16784">
        <v>0</v>
      </c>
      <c r="G16784" t="s">
        <v>22</v>
      </c>
    </row>
    <row r="16785" spans="1:7" x14ac:dyDescent="0.25">
      <c r="A16785" t="s">
        <v>32890</v>
      </c>
      <c r="B16785" t="s">
        <v>32891</v>
      </c>
      <c r="C16785">
        <v>0</v>
      </c>
      <c r="D16785">
        <v>0</v>
      </c>
      <c r="E16785">
        <v>84.700999999999993</v>
      </c>
      <c r="F16785">
        <v>58.895000000000003</v>
      </c>
      <c r="G16785" t="s">
        <v>22</v>
      </c>
    </row>
    <row r="16786" spans="1:7" x14ac:dyDescent="0.25">
      <c r="A16786" t="s">
        <v>32892</v>
      </c>
      <c r="B16786" t="s">
        <v>32893</v>
      </c>
      <c r="C16786">
        <v>0</v>
      </c>
      <c r="D16786">
        <v>403.65</v>
      </c>
      <c r="E16786">
        <v>8.0960000000000001</v>
      </c>
      <c r="F16786">
        <v>4.3310000000000004</v>
      </c>
      <c r="G16786" t="s">
        <v>22</v>
      </c>
    </row>
    <row r="16787" spans="1:7" x14ac:dyDescent="0.25">
      <c r="A16787" t="s">
        <v>32894</v>
      </c>
      <c r="B16787" t="s">
        <v>20442</v>
      </c>
      <c r="C16787">
        <v>0</v>
      </c>
      <c r="D16787">
        <v>0</v>
      </c>
      <c r="E16787">
        <v>26.523</v>
      </c>
      <c r="F16787">
        <v>0</v>
      </c>
      <c r="G16787" t="s">
        <v>22</v>
      </c>
    </row>
    <row r="16788" spans="1:7" x14ac:dyDescent="0.25">
      <c r="A16788" t="s">
        <v>32895</v>
      </c>
      <c r="B16788" t="s">
        <v>32896</v>
      </c>
      <c r="C16788">
        <v>0</v>
      </c>
      <c r="D16788">
        <v>0</v>
      </c>
      <c r="E16788">
        <v>6.43</v>
      </c>
      <c r="F16788">
        <v>6.43</v>
      </c>
      <c r="G16788" t="s">
        <v>22</v>
      </c>
    </row>
    <row r="16789" spans="1:7" x14ac:dyDescent="0.25">
      <c r="A16789" t="s">
        <v>32897</v>
      </c>
      <c r="B16789" t="s">
        <v>32898</v>
      </c>
      <c r="C16789">
        <v>0</v>
      </c>
      <c r="D16789">
        <v>0</v>
      </c>
      <c r="E16789">
        <v>39.030999999999999</v>
      </c>
      <c r="F16789">
        <v>0</v>
      </c>
      <c r="G16789" t="s">
        <v>22</v>
      </c>
    </row>
    <row r="16790" spans="1:7" x14ac:dyDescent="0.25">
      <c r="A16790" t="s">
        <v>32899</v>
      </c>
      <c r="B16790" t="s">
        <v>32900</v>
      </c>
      <c r="C16790">
        <v>2</v>
      </c>
      <c r="D16790">
        <v>112.04</v>
      </c>
      <c r="E16790">
        <v>21.928999999999998</v>
      </c>
      <c r="F16790">
        <v>21.350999999999999</v>
      </c>
      <c r="G16790" t="s">
        <v>312</v>
      </c>
    </row>
    <row r="16791" spans="1:7" x14ac:dyDescent="0.25">
      <c r="A16791" t="s">
        <v>32901</v>
      </c>
      <c r="B16791" t="s">
        <v>32902</v>
      </c>
      <c r="C16791">
        <v>0</v>
      </c>
      <c r="D16791">
        <v>347.01</v>
      </c>
      <c r="E16791">
        <v>47.936999999999998</v>
      </c>
      <c r="F16791">
        <v>44.848999999999997</v>
      </c>
      <c r="G16791" t="s">
        <v>22</v>
      </c>
    </row>
    <row r="16792" spans="1:7" x14ac:dyDescent="0.25">
      <c r="A16792" t="s">
        <v>32903</v>
      </c>
      <c r="B16792" t="s">
        <v>17725</v>
      </c>
      <c r="C16792">
        <v>1</v>
      </c>
      <c r="D16792">
        <v>398.39</v>
      </c>
      <c r="E16792">
        <v>37.802999999999997</v>
      </c>
      <c r="F16792">
        <v>37.802999999999997</v>
      </c>
      <c r="G16792" t="s">
        <v>22</v>
      </c>
    </row>
    <row r="16793" spans="1:7" x14ac:dyDescent="0.25">
      <c r="A16793" t="s">
        <v>32904</v>
      </c>
      <c r="B16793" t="s">
        <v>32905</v>
      </c>
      <c r="C16793">
        <v>0</v>
      </c>
      <c r="D16793">
        <v>0</v>
      </c>
      <c r="E16793">
        <v>2.1619999999999999</v>
      </c>
      <c r="F16793">
        <v>0</v>
      </c>
      <c r="G16793" t="s">
        <v>22</v>
      </c>
    </row>
    <row r="16794" spans="1:7" x14ac:dyDescent="0.25">
      <c r="A16794" t="s">
        <v>32906</v>
      </c>
      <c r="B16794" t="s">
        <v>32907</v>
      </c>
      <c r="C16794">
        <v>3</v>
      </c>
      <c r="D16794">
        <v>84.5</v>
      </c>
      <c r="E16794">
        <v>17.405000000000001</v>
      </c>
      <c r="F16794">
        <v>12</v>
      </c>
      <c r="G16794" t="s">
        <v>22</v>
      </c>
    </row>
    <row r="16795" spans="1:7" x14ac:dyDescent="0.25">
      <c r="A16795" t="s">
        <v>32908</v>
      </c>
      <c r="B16795" t="s">
        <v>32909</v>
      </c>
      <c r="C16795">
        <v>0</v>
      </c>
      <c r="D16795">
        <v>0</v>
      </c>
      <c r="E16795">
        <v>1.3089999999999999</v>
      </c>
      <c r="F16795">
        <v>1.224</v>
      </c>
      <c r="G16795" t="s">
        <v>22</v>
      </c>
    </row>
    <row r="16796" spans="1:7" x14ac:dyDescent="0.25">
      <c r="A16796" t="s">
        <v>32910</v>
      </c>
      <c r="B16796" t="s">
        <v>32911</v>
      </c>
      <c r="C16796">
        <v>4</v>
      </c>
      <c r="D16796">
        <v>0</v>
      </c>
      <c r="E16796">
        <v>62.012</v>
      </c>
      <c r="F16796">
        <v>30.204999999999998</v>
      </c>
      <c r="G16796" t="s">
        <v>22</v>
      </c>
    </row>
    <row r="16797" spans="1:7" x14ac:dyDescent="0.25">
      <c r="A16797" t="s">
        <v>32912</v>
      </c>
      <c r="B16797" t="s">
        <v>32913</v>
      </c>
      <c r="C16797">
        <v>140</v>
      </c>
      <c r="D16797">
        <v>4.46</v>
      </c>
      <c r="E16797">
        <v>4.25</v>
      </c>
      <c r="F16797">
        <v>4.25</v>
      </c>
      <c r="G16797" t="s">
        <v>22</v>
      </c>
    </row>
    <row r="16798" spans="1:7" x14ac:dyDescent="0.25">
      <c r="A16798" t="s">
        <v>32914</v>
      </c>
      <c r="B16798" t="s">
        <v>17913</v>
      </c>
      <c r="C16798">
        <v>0</v>
      </c>
      <c r="D16798">
        <v>0</v>
      </c>
      <c r="E16798">
        <v>0</v>
      </c>
      <c r="F16798">
        <v>0</v>
      </c>
      <c r="G16798" t="s">
        <v>22</v>
      </c>
    </row>
    <row r="16799" spans="1:7" x14ac:dyDescent="0.25">
      <c r="A16799" t="s">
        <v>32915</v>
      </c>
      <c r="B16799" t="s">
        <v>32916</v>
      </c>
      <c r="C16799">
        <v>0</v>
      </c>
      <c r="D16799">
        <v>0</v>
      </c>
      <c r="E16799">
        <v>549</v>
      </c>
      <c r="F16799">
        <v>549</v>
      </c>
      <c r="G16799" t="s">
        <v>22</v>
      </c>
    </row>
    <row r="16800" spans="1:7" x14ac:dyDescent="0.25">
      <c r="A16800" t="s">
        <v>32917</v>
      </c>
      <c r="B16800" t="s">
        <v>32918</v>
      </c>
      <c r="C16800">
        <v>0</v>
      </c>
      <c r="D16800">
        <v>0</v>
      </c>
      <c r="E16800">
        <v>4.2569999999999997</v>
      </c>
      <c r="F16800">
        <v>4.5369999999999999</v>
      </c>
      <c r="G16800" t="s">
        <v>33</v>
      </c>
    </row>
    <row r="16801" spans="1:7" x14ac:dyDescent="0.25">
      <c r="A16801" t="s">
        <v>32919</v>
      </c>
      <c r="B16801" t="s">
        <v>32920</v>
      </c>
      <c r="C16801">
        <v>0</v>
      </c>
      <c r="D16801">
        <v>308.64999999999998</v>
      </c>
      <c r="E16801">
        <v>0</v>
      </c>
      <c r="F16801">
        <v>0</v>
      </c>
      <c r="G16801" t="s">
        <v>22</v>
      </c>
    </row>
    <row r="16802" spans="1:7" x14ac:dyDescent="0.25">
      <c r="A16802" t="s">
        <v>32921</v>
      </c>
      <c r="B16802" t="s">
        <v>32922</v>
      </c>
      <c r="C16802">
        <v>0</v>
      </c>
      <c r="D16802">
        <v>0</v>
      </c>
      <c r="E16802">
        <v>3.6720000000000002</v>
      </c>
      <c r="F16802">
        <v>0.51</v>
      </c>
      <c r="G16802" t="s">
        <v>22</v>
      </c>
    </row>
    <row r="16803" spans="1:7" x14ac:dyDescent="0.25">
      <c r="A16803" t="s">
        <v>32923</v>
      </c>
      <c r="B16803" t="s">
        <v>32924</v>
      </c>
      <c r="C16803">
        <v>0</v>
      </c>
      <c r="D16803">
        <v>260.16000000000003</v>
      </c>
      <c r="E16803">
        <v>35.923999999999999</v>
      </c>
      <c r="F16803">
        <v>31.434999999999999</v>
      </c>
      <c r="G16803" t="s">
        <v>22</v>
      </c>
    </row>
    <row r="16804" spans="1:7" x14ac:dyDescent="0.25">
      <c r="A16804" t="s">
        <v>32925</v>
      </c>
      <c r="B16804" t="s">
        <v>32926</v>
      </c>
      <c r="C16804">
        <v>397</v>
      </c>
      <c r="D16804">
        <v>0</v>
      </c>
      <c r="E16804">
        <v>0.18</v>
      </c>
      <c r="F16804">
        <v>0.18</v>
      </c>
      <c r="G16804" t="s">
        <v>22</v>
      </c>
    </row>
    <row r="16805" spans="1:7" x14ac:dyDescent="0.25">
      <c r="A16805" t="s">
        <v>32927</v>
      </c>
      <c r="B16805" t="s">
        <v>32928</v>
      </c>
      <c r="C16805">
        <v>0</v>
      </c>
      <c r="D16805">
        <v>0</v>
      </c>
      <c r="E16805">
        <v>0.03</v>
      </c>
      <c r="F16805">
        <v>0.03</v>
      </c>
      <c r="G16805" t="s">
        <v>22</v>
      </c>
    </row>
    <row r="16806" spans="1:7" x14ac:dyDescent="0.25">
      <c r="A16806" t="s">
        <v>32929</v>
      </c>
      <c r="B16806" t="s">
        <v>32930</v>
      </c>
      <c r="C16806">
        <v>0</v>
      </c>
      <c r="D16806">
        <v>0</v>
      </c>
      <c r="E16806">
        <v>0.03</v>
      </c>
      <c r="F16806">
        <v>0.03</v>
      </c>
      <c r="G16806" t="s">
        <v>22</v>
      </c>
    </row>
    <row r="16807" spans="1:7" x14ac:dyDescent="0.25">
      <c r="A16807" t="s">
        <v>32931</v>
      </c>
      <c r="B16807" t="s">
        <v>32932</v>
      </c>
      <c r="C16807">
        <v>3939.7</v>
      </c>
      <c r="D16807">
        <v>0</v>
      </c>
      <c r="E16807">
        <v>3.5000000000000003E-2</v>
      </c>
      <c r="F16807">
        <v>3.5000000000000003E-2</v>
      </c>
      <c r="G16807" t="s">
        <v>22</v>
      </c>
    </row>
    <row r="16808" spans="1:7" x14ac:dyDescent="0.25">
      <c r="A16808" t="s">
        <v>32933</v>
      </c>
      <c r="B16808" t="s">
        <v>1826</v>
      </c>
      <c r="C16808">
        <v>0</v>
      </c>
      <c r="D16808">
        <v>0</v>
      </c>
      <c r="E16808">
        <v>46.901000000000003</v>
      </c>
      <c r="F16808">
        <v>15.555999999999999</v>
      </c>
      <c r="G16808" t="s">
        <v>22</v>
      </c>
    </row>
    <row r="16809" spans="1:7" x14ac:dyDescent="0.25">
      <c r="A16809" t="s">
        <v>32934</v>
      </c>
      <c r="B16809" t="s">
        <v>32935</v>
      </c>
      <c r="C16809">
        <v>0</v>
      </c>
      <c r="D16809">
        <v>198.77</v>
      </c>
      <c r="E16809">
        <v>38.814</v>
      </c>
      <c r="F16809">
        <v>38.814</v>
      </c>
      <c r="G16809" t="s">
        <v>312</v>
      </c>
    </row>
    <row r="16810" spans="1:7" x14ac:dyDescent="0.25">
      <c r="A16810" t="s">
        <v>32936</v>
      </c>
      <c r="B16810" t="s">
        <v>32937</v>
      </c>
      <c r="C16810">
        <v>1</v>
      </c>
      <c r="D16810">
        <v>546.47</v>
      </c>
      <c r="E16810">
        <v>59.283999999999999</v>
      </c>
      <c r="F16810">
        <v>34.601999999999997</v>
      </c>
      <c r="G16810" t="s">
        <v>22</v>
      </c>
    </row>
    <row r="16811" spans="1:7" x14ac:dyDescent="0.25">
      <c r="A16811" t="s">
        <v>32938</v>
      </c>
      <c r="B16811" t="s">
        <v>32939</v>
      </c>
      <c r="C16811">
        <v>0</v>
      </c>
      <c r="D16811">
        <v>0</v>
      </c>
      <c r="E16811">
        <v>25</v>
      </c>
      <c r="F16811">
        <v>25</v>
      </c>
      <c r="G16811" t="s">
        <v>22</v>
      </c>
    </row>
    <row r="16812" spans="1:7" x14ac:dyDescent="0.25">
      <c r="A16812" t="s">
        <v>32940</v>
      </c>
      <c r="B16812" t="s">
        <v>32941</v>
      </c>
      <c r="C16812">
        <v>0</v>
      </c>
      <c r="D16812">
        <v>109.84</v>
      </c>
      <c r="E16812">
        <v>44.073999999999998</v>
      </c>
      <c r="F16812">
        <v>49.999000000000002</v>
      </c>
      <c r="G16812" t="s">
        <v>33</v>
      </c>
    </row>
    <row r="16813" spans="1:7" x14ac:dyDescent="0.25">
      <c r="A16813" t="s">
        <v>32942</v>
      </c>
      <c r="B16813" t="s">
        <v>32943</v>
      </c>
      <c r="C16813">
        <v>0</v>
      </c>
      <c r="D16813">
        <v>91.48</v>
      </c>
      <c r="E16813">
        <v>41.43</v>
      </c>
      <c r="F16813">
        <v>46.466999999999999</v>
      </c>
      <c r="G16813" t="s">
        <v>33</v>
      </c>
    </row>
    <row r="16814" spans="1:7" x14ac:dyDescent="0.25">
      <c r="A16814" t="s">
        <v>32944</v>
      </c>
      <c r="B16814" t="s">
        <v>32945</v>
      </c>
      <c r="C16814">
        <v>0</v>
      </c>
      <c r="D16814">
        <v>86.85</v>
      </c>
      <c r="E16814">
        <v>48.338999999999999</v>
      </c>
      <c r="F16814">
        <v>50.47</v>
      </c>
      <c r="G16814" t="s">
        <v>33</v>
      </c>
    </row>
    <row r="16815" spans="1:7" x14ac:dyDescent="0.25">
      <c r="A16815" t="s">
        <v>32946</v>
      </c>
      <c r="B16815" t="s">
        <v>32947</v>
      </c>
      <c r="C16815">
        <v>9</v>
      </c>
      <c r="D16815">
        <v>106.08</v>
      </c>
      <c r="E16815">
        <v>43.177999999999997</v>
      </c>
      <c r="F16815">
        <v>16.55</v>
      </c>
      <c r="G16815" t="s">
        <v>312</v>
      </c>
    </row>
    <row r="16816" spans="1:7" x14ac:dyDescent="0.25">
      <c r="A16816" t="s">
        <v>32948</v>
      </c>
      <c r="B16816" t="s">
        <v>32949</v>
      </c>
      <c r="C16816">
        <v>0</v>
      </c>
      <c r="D16816">
        <v>35.71</v>
      </c>
      <c r="E16816">
        <v>18.321000000000002</v>
      </c>
      <c r="F16816">
        <v>16.829000000000001</v>
      </c>
      <c r="G16816" t="s">
        <v>33</v>
      </c>
    </row>
    <row r="16817" spans="1:7" x14ac:dyDescent="0.25">
      <c r="A16817" t="s">
        <v>32950</v>
      </c>
      <c r="B16817" t="s">
        <v>32951</v>
      </c>
      <c r="C16817">
        <v>5</v>
      </c>
      <c r="D16817">
        <v>63.2</v>
      </c>
      <c r="E16817">
        <v>28.585999999999999</v>
      </c>
      <c r="F16817">
        <v>27.527999999999999</v>
      </c>
      <c r="G16817" t="s">
        <v>312</v>
      </c>
    </row>
    <row r="16818" spans="1:7" x14ac:dyDescent="0.25">
      <c r="A16818" t="s">
        <v>32952</v>
      </c>
      <c r="B16818" t="s">
        <v>32953</v>
      </c>
      <c r="C16818">
        <v>0</v>
      </c>
      <c r="D16818">
        <v>66.84</v>
      </c>
      <c r="E16818">
        <v>35.573</v>
      </c>
      <c r="F16818">
        <v>34.256999999999998</v>
      </c>
      <c r="G16818" t="s">
        <v>312</v>
      </c>
    </row>
    <row r="16819" spans="1:7" x14ac:dyDescent="0.25">
      <c r="A16819" t="s">
        <v>32954</v>
      </c>
      <c r="B16819" t="s">
        <v>32955</v>
      </c>
      <c r="C16819">
        <v>2</v>
      </c>
      <c r="D16819">
        <v>90.26</v>
      </c>
      <c r="E16819">
        <v>31.384</v>
      </c>
      <c r="F16819">
        <v>13.89</v>
      </c>
      <c r="G16819" t="s">
        <v>312</v>
      </c>
    </row>
    <row r="16820" spans="1:7" x14ac:dyDescent="0.25">
      <c r="A16820" t="s">
        <v>32956</v>
      </c>
      <c r="B16820" t="s">
        <v>32957</v>
      </c>
      <c r="C16820">
        <v>920</v>
      </c>
      <c r="D16820">
        <v>0</v>
      </c>
      <c r="E16820">
        <v>0.02</v>
      </c>
      <c r="F16820">
        <v>0.02</v>
      </c>
      <c r="G16820" t="s">
        <v>22</v>
      </c>
    </row>
    <row r="16821" spans="1:7" x14ac:dyDescent="0.25">
      <c r="A16821" t="s">
        <v>32958</v>
      </c>
      <c r="B16821" t="s">
        <v>32959</v>
      </c>
      <c r="C16821">
        <v>150</v>
      </c>
      <c r="D16821">
        <v>0</v>
      </c>
      <c r="E16821">
        <v>0.03</v>
      </c>
      <c r="F16821">
        <v>0.03</v>
      </c>
      <c r="G16821" t="s">
        <v>22</v>
      </c>
    </row>
    <row r="16822" spans="1:7" x14ac:dyDescent="0.25">
      <c r="A16822" t="s">
        <v>32960</v>
      </c>
      <c r="B16822" t="s">
        <v>32961</v>
      </c>
      <c r="C16822">
        <v>0</v>
      </c>
      <c r="D16822">
        <v>289.88</v>
      </c>
      <c r="E16822">
        <v>41.210999999999999</v>
      </c>
      <c r="F16822">
        <v>12.003</v>
      </c>
      <c r="G16822" t="s">
        <v>312</v>
      </c>
    </row>
    <row r="16823" spans="1:7" x14ac:dyDescent="0.25">
      <c r="A16823" t="s">
        <v>32962</v>
      </c>
      <c r="B16823" t="s">
        <v>32963</v>
      </c>
      <c r="C16823">
        <v>0</v>
      </c>
      <c r="D16823">
        <v>0</v>
      </c>
      <c r="E16823">
        <v>1032</v>
      </c>
      <c r="F16823">
        <v>1032</v>
      </c>
      <c r="G16823" t="s">
        <v>22</v>
      </c>
    </row>
    <row r="16824" spans="1:7" x14ac:dyDescent="0.25">
      <c r="A16824" t="s">
        <v>32964</v>
      </c>
      <c r="B16824" t="s">
        <v>32965</v>
      </c>
      <c r="C16824">
        <v>0</v>
      </c>
      <c r="D16824">
        <v>0</v>
      </c>
      <c r="E16824">
        <v>3.51</v>
      </c>
      <c r="F16824">
        <v>3.51</v>
      </c>
      <c r="G16824" t="s">
        <v>22</v>
      </c>
    </row>
    <row r="16825" spans="1:7" x14ac:dyDescent="0.25">
      <c r="A16825" t="s">
        <v>32966</v>
      </c>
      <c r="B16825" t="s">
        <v>32967</v>
      </c>
      <c r="C16825">
        <v>0</v>
      </c>
      <c r="D16825">
        <v>0</v>
      </c>
      <c r="E16825">
        <v>30.045999999999999</v>
      </c>
      <c r="F16825">
        <v>14.124000000000001</v>
      </c>
      <c r="G16825" t="s">
        <v>22</v>
      </c>
    </row>
    <row r="16826" spans="1:7" x14ac:dyDescent="0.25">
      <c r="A16826" t="s">
        <v>32968</v>
      </c>
      <c r="B16826" t="s">
        <v>26902</v>
      </c>
      <c r="C16826">
        <v>0</v>
      </c>
      <c r="D16826">
        <v>183.61</v>
      </c>
      <c r="E16826">
        <v>48.412999999999997</v>
      </c>
      <c r="F16826">
        <v>45.238</v>
      </c>
      <c r="G16826" t="s">
        <v>33</v>
      </c>
    </row>
    <row r="16827" spans="1:7" x14ac:dyDescent="0.25">
      <c r="A16827" t="s">
        <v>32969</v>
      </c>
      <c r="B16827" t="s">
        <v>32970</v>
      </c>
      <c r="C16827">
        <v>0</v>
      </c>
      <c r="D16827">
        <v>0</v>
      </c>
      <c r="E16827">
        <v>0</v>
      </c>
      <c r="F16827">
        <v>0</v>
      </c>
      <c r="G16827" t="s">
        <v>22</v>
      </c>
    </row>
    <row r="16828" spans="1:7" x14ac:dyDescent="0.25">
      <c r="A16828" t="s">
        <v>32971</v>
      </c>
      <c r="B16828" t="s">
        <v>32972</v>
      </c>
      <c r="C16828">
        <v>100</v>
      </c>
      <c r="D16828">
        <v>0</v>
      </c>
      <c r="E16828">
        <v>6.18</v>
      </c>
      <c r="F16828">
        <v>6.18</v>
      </c>
      <c r="G16828" t="s">
        <v>22</v>
      </c>
    </row>
    <row r="16829" spans="1:7" x14ac:dyDescent="0.25">
      <c r="A16829" t="s">
        <v>32973</v>
      </c>
      <c r="B16829" t="s">
        <v>32974</v>
      </c>
      <c r="C16829">
        <v>1</v>
      </c>
      <c r="D16829">
        <v>67.84</v>
      </c>
      <c r="E16829">
        <v>32.496000000000002</v>
      </c>
      <c r="F16829">
        <v>32.731999999999999</v>
      </c>
      <c r="G16829" t="s">
        <v>33</v>
      </c>
    </row>
    <row r="16830" spans="1:7" x14ac:dyDescent="0.25">
      <c r="A16830" t="s">
        <v>32975</v>
      </c>
      <c r="B16830" t="s">
        <v>1174</v>
      </c>
      <c r="C16830">
        <v>7</v>
      </c>
      <c r="D16830">
        <v>43.38</v>
      </c>
      <c r="E16830">
        <v>10.349</v>
      </c>
      <c r="F16830">
        <v>4.25</v>
      </c>
      <c r="G16830" t="s">
        <v>22</v>
      </c>
    </row>
    <row r="16831" spans="1:7" x14ac:dyDescent="0.25">
      <c r="A16831" t="s">
        <v>32976</v>
      </c>
      <c r="B16831" t="s">
        <v>32977</v>
      </c>
      <c r="C16831">
        <v>0</v>
      </c>
      <c r="D16831">
        <v>60.37</v>
      </c>
      <c r="E16831">
        <v>25.05</v>
      </c>
      <c r="F16831">
        <v>25.05</v>
      </c>
      <c r="G16831" t="s">
        <v>312</v>
      </c>
    </row>
    <row r="16832" spans="1:7" x14ac:dyDescent="0.25">
      <c r="A16832" t="s">
        <v>32978</v>
      </c>
      <c r="B16832" t="s">
        <v>32979</v>
      </c>
      <c r="C16832">
        <v>8</v>
      </c>
      <c r="D16832">
        <v>65.52</v>
      </c>
      <c r="E16832">
        <v>27.495999999999999</v>
      </c>
      <c r="F16832">
        <v>27.495999999999999</v>
      </c>
      <c r="G16832" t="s">
        <v>312</v>
      </c>
    </row>
    <row r="16833" spans="1:7" x14ac:dyDescent="0.25">
      <c r="A16833" t="s">
        <v>32980</v>
      </c>
      <c r="B16833" t="s">
        <v>32981</v>
      </c>
      <c r="C16833">
        <v>10</v>
      </c>
      <c r="D16833">
        <v>42.42</v>
      </c>
      <c r="E16833">
        <v>23.83</v>
      </c>
      <c r="F16833">
        <v>23.83</v>
      </c>
      <c r="G16833" t="s">
        <v>312</v>
      </c>
    </row>
    <row r="16834" spans="1:7" x14ac:dyDescent="0.25">
      <c r="A16834" t="s">
        <v>32982</v>
      </c>
      <c r="B16834" t="s">
        <v>32983</v>
      </c>
      <c r="C16834">
        <v>6</v>
      </c>
      <c r="D16834">
        <v>26.43</v>
      </c>
      <c r="E16834">
        <v>31.42</v>
      </c>
      <c r="F16834">
        <v>18.372</v>
      </c>
      <c r="G16834" t="s">
        <v>312</v>
      </c>
    </row>
    <row r="16835" spans="1:7" x14ac:dyDescent="0.25">
      <c r="A16835" t="s">
        <v>32984</v>
      </c>
      <c r="B16835" t="s">
        <v>32985</v>
      </c>
      <c r="C16835">
        <v>6</v>
      </c>
      <c r="D16835">
        <v>31.82</v>
      </c>
      <c r="E16835">
        <v>21.128</v>
      </c>
      <c r="F16835">
        <v>21.128</v>
      </c>
      <c r="G16835" t="s">
        <v>312</v>
      </c>
    </row>
    <row r="16836" spans="1:7" x14ac:dyDescent="0.25">
      <c r="A16836" t="s">
        <v>32986</v>
      </c>
      <c r="B16836" t="s">
        <v>32987</v>
      </c>
      <c r="C16836">
        <v>3</v>
      </c>
      <c r="D16836">
        <v>0</v>
      </c>
      <c r="E16836">
        <v>36.616999999999997</v>
      </c>
      <c r="F16836">
        <v>37.503999999999998</v>
      </c>
      <c r="G16836" t="s">
        <v>312</v>
      </c>
    </row>
    <row r="16837" spans="1:7" x14ac:dyDescent="0.25">
      <c r="A16837" t="s">
        <v>32988</v>
      </c>
      <c r="B16837" t="s">
        <v>32989</v>
      </c>
      <c r="C16837">
        <v>15</v>
      </c>
      <c r="D16837">
        <v>34.18</v>
      </c>
      <c r="E16837">
        <v>18.93</v>
      </c>
      <c r="F16837">
        <v>18.93</v>
      </c>
      <c r="G16837" t="s">
        <v>312</v>
      </c>
    </row>
    <row r="16838" spans="1:7" x14ac:dyDescent="0.25">
      <c r="A16838" t="s">
        <v>32990</v>
      </c>
      <c r="B16838" t="s">
        <v>32991</v>
      </c>
      <c r="C16838">
        <v>0</v>
      </c>
      <c r="D16838">
        <v>0</v>
      </c>
      <c r="E16838">
        <v>14.500999999999999</v>
      </c>
      <c r="F16838">
        <v>8.5370000000000008</v>
      </c>
      <c r="G16838" t="s">
        <v>22</v>
      </c>
    </row>
    <row r="16839" spans="1:7" x14ac:dyDescent="0.25">
      <c r="A16839" t="s">
        <v>32992</v>
      </c>
      <c r="B16839" t="s">
        <v>32993</v>
      </c>
      <c r="C16839">
        <v>0</v>
      </c>
      <c r="D16839">
        <v>0</v>
      </c>
      <c r="E16839">
        <v>14.502000000000001</v>
      </c>
      <c r="F16839">
        <v>6.1589999999999998</v>
      </c>
      <c r="G16839" t="s">
        <v>22</v>
      </c>
    </row>
    <row r="16840" spans="1:7" x14ac:dyDescent="0.25">
      <c r="A16840" t="s">
        <v>32994</v>
      </c>
      <c r="B16840" t="s">
        <v>32995</v>
      </c>
      <c r="C16840">
        <v>0</v>
      </c>
      <c r="D16840">
        <v>0</v>
      </c>
      <c r="E16840">
        <v>11.661</v>
      </c>
      <c r="F16840">
        <v>0</v>
      </c>
      <c r="G16840" t="s">
        <v>22</v>
      </c>
    </row>
    <row r="16841" spans="1:7" x14ac:dyDescent="0.25">
      <c r="A16841" t="s">
        <v>32996</v>
      </c>
      <c r="B16841" t="s">
        <v>32997</v>
      </c>
      <c r="C16841">
        <v>2</v>
      </c>
      <c r="D16841">
        <v>156.05000000000001</v>
      </c>
      <c r="E16841">
        <v>64.712000000000003</v>
      </c>
      <c r="F16841">
        <v>64.712000000000003</v>
      </c>
      <c r="G16841" t="s">
        <v>312</v>
      </c>
    </row>
    <row r="16842" spans="1:7" x14ac:dyDescent="0.25">
      <c r="A16842" t="s">
        <v>32998</v>
      </c>
      <c r="B16842" t="s">
        <v>32999</v>
      </c>
      <c r="C16842">
        <v>500</v>
      </c>
      <c r="D16842">
        <v>0</v>
      </c>
      <c r="E16842">
        <v>0.98</v>
      </c>
      <c r="F16842">
        <v>0.98</v>
      </c>
      <c r="G16842" t="s">
        <v>22</v>
      </c>
    </row>
    <row r="16843" spans="1:7" x14ac:dyDescent="0.25">
      <c r="A16843" t="s">
        <v>33000</v>
      </c>
      <c r="B16843" t="s">
        <v>33001</v>
      </c>
      <c r="C16843">
        <v>0</v>
      </c>
      <c r="D16843">
        <v>90.39</v>
      </c>
      <c r="E16843">
        <v>29.442</v>
      </c>
      <c r="F16843">
        <v>29.442</v>
      </c>
      <c r="G16843" t="s">
        <v>312</v>
      </c>
    </row>
    <row r="16844" spans="1:7" x14ac:dyDescent="0.25">
      <c r="A16844" t="s">
        <v>33002</v>
      </c>
      <c r="B16844" t="s">
        <v>33003</v>
      </c>
      <c r="C16844">
        <v>0</v>
      </c>
      <c r="D16844">
        <v>0</v>
      </c>
      <c r="E16844">
        <v>9.3409999999999993</v>
      </c>
      <c r="F16844">
        <v>4.6749999999999998</v>
      </c>
      <c r="G16844" t="s">
        <v>22</v>
      </c>
    </row>
    <row r="16845" spans="1:7" x14ac:dyDescent="0.25">
      <c r="A16845" t="s">
        <v>33004</v>
      </c>
      <c r="B16845" t="s">
        <v>33005</v>
      </c>
      <c r="C16845">
        <v>0</v>
      </c>
      <c r="D16845">
        <v>67.61</v>
      </c>
      <c r="E16845">
        <v>33.927999999999997</v>
      </c>
      <c r="F16845">
        <v>11.163</v>
      </c>
      <c r="G16845" t="s">
        <v>312</v>
      </c>
    </row>
    <row r="16846" spans="1:7" x14ac:dyDescent="0.25">
      <c r="A16846" t="s">
        <v>33006</v>
      </c>
      <c r="B16846" t="s">
        <v>33007</v>
      </c>
      <c r="C16846">
        <v>1</v>
      </c>
      <c r="D16846">
        <v>59.56</v>
      </c>
      <c r="E16846">
        <v>33.747</v>
      </c>
      <c r="F16846">
        <v>9.9619999999999997</v>
      </c>
      <c r="G16846" t="s">
        <v>312</v>
      </c>
    </row>
    <row r="16847" spans="1:7" x14ac:dyDescent="0.25">
      <c r="A16847" t="s">
        <v>33008</v>
      </c>
      <c r="B16847" t="s">
        <v>33009</v>
      </c>
      <c r="C16847">
        <v>2</v>
      </c>
      <c r="D16847">
        <v>356.19</v>
      </c>
      <c r="E16847">
        <v>17.588000000000001</v>
      </c>
      <c r="F16847">
        <v>8.0519999999999996</v>
      </c>
      <c r="G16847" t="s">
        <v>22</v>
      </c>
    </row>
    <row r="16848" spans="1:7" x14ac:dyDescent="0.25">
      <c r="A16848" t="s">
        <v>33010</v>
      </c>
      <c r="B16848" t="s">
        <v>33011</v>
      </c>
      <c r="C16848">
        <v>0</v>
      </c>
      <c r="D16848">
        <v>89.35</v>
      </c>
      <c r="E16848">
        <v>33.225999999999999</v>
      </c>
      <c r="F16848">
        <v>29.99</v>
      </c>
      <c r="G16848" t="s">
        <v>312</v>
      </c>
    </row>
    <row r="16849" spans="1:7" x14ac:dyDescent="0.25">
      <c r="A16849" t="s">
        <v>33012</v>
      </c>
      <c r="B16849" t="s">
        <v>33013</v>
      </c>
      <c r="C16849">
        <v>3</v>
      </c>
      <c r="D16849">
        <v>92.2</v>
      </c>
      <c r="E16849">
        <v>16.242000000000001</v>
      </c>
      <c r="F16849">
        <v>15.638</v>
      </c>
      <c r="G16849" t="s">
        <v>22</v>
      </c>
    </row>
    <row r="16850" spans="1:7" x14ac:dyDescent="0.25">
      <c r="A16850" t="s">
        <v>33014</v>
      </c>
      <c r="B16850" t="s">
        <v>33015</v>
      </c>
      <c r="C16850">
        <v>0</v>
      </c>
      <c r="D16850">
        <v>126.25</v>
      </c>
      <c r="E16850">
        <v>2.3820000000000001</v>
      </c>
      <c r="F16850">
        <v>1.5109999999999999</v>
      </c>
      <c r="G16850" t="s">
        <v>22</v>
      </c>
    </row>
    <row r="16851" spans="1:7" x14ac:dyDescent="0.25">
      <c r="A16851" t="s">
        <v>33016</v>
      </c>
      <c r="B16851" t="s">
        <v>33017</v>
      </c>
      <c r="C16851">
        <v>17</v>
      </c>
      <c r="D16851">
        <v>262.37</v>
      </c>
      <c r="E16851">
        <v>50.225000000000001</v>
      </c>
      <c r="F16851">
        <v>50.225000000000001</v>
      </c>
      <c r="G16851" t="s">
        <v>312</v>
      </c>
    </row>
    <row r="16852" spans="1:7" x14ac:dyDescent="0.25">
      <c r="A16852" t="s">
        <v>33018</v>
      </c>
      <c r="B16852" t="s">
        <v>33019</v>
      </c>
      <c r="C16852">
        <v>0</v>
      </c>
      <c r="D16852">
        <v>0</v>
      </c>
      <c r="E16852">
        <v>35.75</v>
      </c>
      <c r="F16852">
        <v>35.75</v>
      </c>
      <c r="G16852" t="s">
        <v>22</v>
      </c>
    </row>
    <row r="16853" spans="1:7" x14ac:dyDescent="0.25">
      <c r="A16853" t="s">
        <v>33020</v>
      </c>
      <c r="B16853" t="s">
        <v>33021</v>
      </c>
      <c r="C16853">
        <v>17</v>
      </c>
      <c r="D16853">
        <v>0</v>
      </c>
      <c r="E16853">
        <v>106.824</v>
      </c>
      <c r="F16853">
        <v>106.824</v>
      </c>
      <c r="G16853" t="s">
        <v>33</v>
      </c>
    </row>
    <row r="16854" spans="1:7" x14ac:dyDescent="0.25">
      <c r="A16854" t="s">
        <v>33022</v>
      </c>
      <c r="B16854" t="s">
        <v>33023</v>
      </c>
      <c r="C16854">
        <v>2</v>
      </c>
      <c r="D16854">
        <v>67.27</v>
      </c>
      <c r="E16854">
        <v>30.439</v>
      </c>
      <c r="F16854">
        <v>31.158000000000001</v>
      </c>
      <c r="G16854" t="s">
        <v>312</v>
      </c>
    </row>
    <row r="16855" spans="1:7" x14ac:dyDescent="0.25">
      <c r="A16855" t="s">
        <v>33024</v>
      </c>
      <c r="B16855" t="s">
        <v>33025</v>
      </c>
      <c r="C16855">
        <v>844</v>
      </c>
      <c r="D16855">
        <v>0</v>
      </c>
      <c r="E16855">
        <v>2.62</v>
      </c>
      <c r="F16855">
        <v>2.62</v>
      </c>
      <c r="G16855" t="s">
        <v>22</v>
      </c>
    </row>
    <row r="16856" spans="1:7" x14ac:dyDescent="0.25">
      <c r="A16856" t="s">
        <v>33026</v>
      </c>
      <c r="B16856" t="s">
        <v>33027</v>
      </c>
      <c r="C16856">
        <v>12</v>
      </c>
      <c r="D16856">
        <v>0</v>
      </c>
      <c r="E16856">
        <v>200</v>
      </c>
      <c r="F16856">
        <v>200</v>
      </c>
      <c r="G16856" t="s">
        <v>22</v>
      </c>
    </row>
    <row r="16857" spans="1:7" x14ac:dyDescent="0.25">
      <c r="A16857" t="s">
        <v>33028</v>
      </c>
      <c r="B16857" t="s">
        <v>25392</v>
      </c>
      <c r="C16857">
        <v>0</v>
      </c>
      <c r="D16857">
        <v>0</v>
      </c>
      <c r="E16857">
        <v>82.754000000000005</v>
      </c>
      <c r="F16857">
        <v>25.712</v>
      </c>
      <c r="G16857" t="s">
        <v>22</v>
      </c>
    </row>
    <row r="16858" spans="1:7" x14ac:dyDescent="0.25">
      <c r="A16858" t="s">
        <v>33029</v>
      </c>
      <c r="B16858" t="s">
        <v>33030</v>
      </c>
      <c r="C16858">
        <v>0</v>
      </c>
      <c r="D16858">
        <v>0</v>
      </c>
      <c r="E16858">
        <v>93.46</v>
      </c>
      <c r="F16858">
        <v>10.891999999999999</v>
      </c>
      <c r="G16858" t="s">
        <v>22</v>
      </c>
    </row>
    <row r="16859" spans="1:7" x14ac:dyDescent="0.25">
      <c r="A16859" t="s">
        <v>33031</v>
      </c>
      <c r="B16859" t="s">
        <v>33032</v>
      </c>
      <c r="C16859">
        <v>0</v>
      </c>
      <c r="D16859">
        <v>95.11</v>
      </c>
      <c r="E16859">
        <v>45.975999999999999</v>
      </c>
      <c r="F16859">
        <v>42.095999999999997</v>
      </c>
      <c r="G16859" t="s">
        <v>33</v>
      </c>
    </row>
    <row r="16860" spans="1:7" x14ac:dyDescent="0.25">
      <c r="A16860" t="s">
        <v>33033</v>
      </c>
      <c r="B16860" t="s">
        <v>33034</v>
      </c>
      <c r="C16860">
        <v>4</v>
      </c>
      <c r="D16860">
        <v>0</v>
      </c>
      <c r="E16860">
        <v>51.725000000000001</v>
      </c>
      <c r="F16860">
        <v>4.359</v>
      </c>
      <c r="G16860" t="s">
        <v>22</v>
      </c>
    </row>
    <row r="16861" spans="1:7" x14ac:dyDescent="0.25">
      <c r="A16861" t="s">
        <v>33035</v>
      </c>
      <c r="B16861" t="s">
        <v>33036</v>
      </c>
      <c r="C16861">
        <v>0</v>
      </c>
      <c r="D16861">
        <v>0</v>
      </c>
      <c r="E16861">
        <v>14.589</v>
      </c>
      <c r="F16861">
        <v>11.510999999999999</v>
      </c>
      <c r="G16861" t="s">
        <v>22</v>
      </c>
    </row>
    <row r="16862" spans="1:7" x14ac:dyDescent="0.25">
      <c r="A16862" t="s">
        <v>33037</v>
      </c>
      <c r="B16862" t="s">
        <v>33038</v>
      </c>
      <c r="C16862">
        <v>9</v>
      </c>
      <c r="D16862">
        <v>48.14</v>
      </c>
      <c r="E16862">
        <v>48.664000000000001</v>
      </c>
      <c r="F16862">
        <v>41.491999999999997</v>
      </c>
      <c r="G16862" t="s">
        <v>33</v>
      </c>
    </row>
    <row r="16863" spans="1:7" x14ac:dyDescent="0.25">
      <c r="A16863" t="s">
        <v>33039</v>
      </c>
      <c r="B16863" t="s">
        <v>33040</v>
      </c>
      <c r="C16863">
        <v>0</v>
      </c>
      <c r="D16863">
        <v>0</v>
      </c>
      <c r="E16863">
        <v>0.86</v>
      </c>
      <c r="F16863">
        <v>0.86</v>
      </c>
      <c r="G16863" t="s">
        <v>22</v>
      </c>
    </row>
    <row r="16864" spans="1:7" x14ac:dyDescent="0.25">
      <c r="A16864" t="s">
        <v>33041</v>
      </c>
      <c r="B16864" t="s">
        <v>33042</v>
      </c>
      <c r="C16864">
        <v>1</v>
      </c>
      <c r="D16864">
        <v>154.19999999999999</v>
      </c>
      <c r="E16864">
        <v>27.030999999999999</v>
      </c>
      <c r="F16864">
        <v>5.8419999999999996</v>
      </c>
      <c r="G16864" t="s">
        <v>312</v>
      </c>
    </row>
    <row r="16865" spans="1:7" x14ac:dyDescent="0.25">
      <c r="A16865" t="s">
        <v>33043</v>
      </c>
      <c r="B16865" t="s">
        <v>33044</v>
      </c>
      <c r="C16865">
        <v>0</v>
      </c>
      <c r="D16865">
        <v>0</v>
      </c>
      <c r="E16865">
        <v>15.75</v>
      </c>
      <c r="F16865">
        <v>15.75</v>
      </c>
      <c r="G16865" t="s">
        <v>22</v>
      </c>
    </row>
    <row r="16866" spans="1:7" x14ac:dyDescent="0.25">
      <c r="A16866" t="s">
        <v>33045</v>
      </c>
      <c r="B16866" t="s">
        <v>30134</v>
      </c>
      <c r="C16866">
        <v>0</v>
      </c>
      <c r="D16866">
        <v>0</v>
      </c>
      <c r="E16866">
        <v>3.5409999999999999</v>
      </c>
      <c r="F16866">
        <v>1.7090000000000001</v>
      </c>
      <c r="G16866" t="s">
        <v>22</v>
      </c>
    </row>
    <row r="16867" spans="1:7" x14ac:dyDescent="0.25">
      <c r="A16867" t="s">
        <v>33046</v>
      </c>
      <c r="B16867" t="s">
        <v>20839</v>
      </c>
      <c r="C16867">
        <v>0</v>
      </c>
      <c r="D16867">
        <v>485.57</v>
      </c>
      <c r="E16867">
        <v>39.962000000000003</v>
      </c>
      <c r="F16867">
        <v>22.465</v>
      </c>
      <c r="G16867" t="s">
        <v>33</v>
      </c>
    </row>
    <row r="16868" spans="1:7" x14ac:dyDescent="0.25">
      <c r="A16868" t="s">
        <v>33047</v>
      </c>
      <c r="B16868" t="s">
        <v>33048</v>
      </c>
      <c r="C16868">
        <v>337</v>
      </c>
      <c r="D16868">
        <v>0</v>
      </c>
      <c r="E16868">
        <v>1.244</v>
      </c>
      <c r="F16868">
        <v>1.42</v>
      </c>
      <c r="G16868" t="s">
        <v>22</v>
      </c>
    </row>
    <row r="16869" spans="1:7" x14ac:dyDescent="0.25">
      <c r="A16869" t="s">
        <v>33049</v>
      </c>
      <c r="B16869" t="s">
        <v>33050</v>
      </c>
      <c r="C16869">
        <v>0</v>
      </c>
      <c r="D16869">
        <v>0</v>
      </c>
      <c r="E16869">
        <v>16.978000000000002</v>
      </c>
      <c r="F16869">
        <v>10.766</v>
      </c>
      <c r="G16869" t="s">
        <v>22</v>
      </c>
    </row>
    <row r="16870" spans="1:7" x14ac:dyDescent="0.25">
      <c r="A16870" t="s">
        <v>33051</v>
      </c>
      <c r="B16870" t="s">
        <v>33052</v>
      </c>
      <c r="C16870">
        <v>0</v>
      </c>
      <c r="D16870">
        <v>0</v>
      </c>
      <c r="E16870">
        <v>21.286999999999999</v>
      </c>
      <c r="F16870">
        <v>7.25</v>
      </c>
      <c r="G16870" t="s">
        <v>22</v>
      </c>
    </row>
    <row r="16871" spans="1:7" x14ac:dyDescent="0.25">
      <c r="A16871" t="s">
        <v>33053</v>
      </c>
      <c r="B16871" t="s">
        <v>33054</v>
      </c>
      <c r="C16871">
        <v>0</v>
      </c>
      <c r="D16871">
        <v>193.95</v>
      </c>
      <c r="E16871">
        <v>63.738</v>
      </c>
      <c r="F16871">
        <v>60.844999999999999</v>
      </c>
      <c r="G16871" t="s">
        <v>312</v>
      </c>
    </row>
    <row r="16872" spans="1:7" x14ac:dyDescent="0.25">
      <c r="A16872" t="s">
        <v>33055</v>
      </c>
      <c r="B16872" t="s">
        <v>33056</v>
      </c>
      <c r="C16872">
        <v>7</v>
      </c>
      <c r="D16872">
        <v>99.35</v>
      </c>
      <c r="E16872">
        <v>39.195</v>
      </c>
      <c r="F16872">
        <v>37.892000000000003</v>
      </c>
      <c r="G16872" t="s">
        <v>312</v>
      </c>
    </row>
    <row r="16873" spans="1:7" x14ac:dyDescent="0.25">
      <c r="A16873" t="s">
        <v>33057</v>
      </c>
      <c r="B16873" t="s">
        <v>33058</v>
      </c>
      <c r="C16873">
        <v>0</v>
      </c>
      <c r="D16873">
        <v>36.03</v>
      </c>
      <c r="E16873">
        <v>20.943000000000001</v>
      </c>
      <c r="F16873">
        <v>20.943000000000001</v>
      </c>
      <c r="G16873" t="s">
        <v>312</v>
      </c>
    </row>
    <row r="16874" spans="1:7" x14ac:dyDescent="0.25">
      <c r="A16874" t="s">
        <v>33059</v>
      </c>
      <c r="B16874" t="s">
        <v>33060</v>
      </c>
      <c r="C16874">
        <v>0</v>
      </c>
      <c r="D16874">
        <v>0</v>
      </c>
      <c r="E16874">
        <v>0</v>
      </c>
      <c r="F16874">
        <v>0</v>
      </c>
      <c r="G16874" t="s">
        <v>22</v>
      </c>
    </row>
    <row r="16875" spans="1:7" x14ac:dyDescent="0.25">
      <c r="A16875" t="s">
        <v>33061</v>
      </c>
      <c r="B16875" t="s">
        <v>33062</v>
      </c>
      <c r="C16875">
        <v>0</v>
      </c>
      <c r="D16875">
        <v>0</v>
      </c>
      <c r="E16875">
        <v>85.45</v>
      </c>
      <c r="F16875">
        <v>85.45</v>
      </c>
      <c r="G16875" t="s">
        <v>22</v>
      </c>
    </row>
    <row r="16876" spans="1:7" x14ac:dyDescent="0.25">
      <c r="A16876" t="s">
        <v>33063</v>
      </c>
      <c r="B16876" t="s">
        <v>33064</v>
      </c>
      <c r="C16876">
        <v>0</v>
      </c>
      <c r="D16876">
        <v>0</v>
      </c>
      <c r="E16876">
        <v>0</v>
      </c>
      <c r="F16876">
        <v>0</v>
      </c>
      <c r="G16876" t="s">
        <v>22</v>
      </c>
    </row>
    <row r="16877" spans="1:7" x14ac:dyDescent="0.25">
      <c r="A16877" t="s">
        <v>33065</v>
      </c>
      <c r="B16877" t="s">
        <v>33066</v>
      </c>
      <c r="C16877">
        <v>686</v>
      </c>
      <c r="D16877">
        <v>0</v>
      </c>
      <c r="E16877">
        <v>7.0300000000000001E-2</v>
      </c>
      <c r="F16877">
        <v>7.0319999999999994E-2</v>
      </c>
      <c r="G16877" t="s">
        <v>22</v>
      </c>
    </row>
    <row r="16878" spans="1:7" x14ac:dyDescent="0.25">
      <c r="A16878" t="s">
        <v>33067</v>
      </c>
      <c r="B16878" t="s">
        <v>33068</v>
      </c>
      <c r="C16878">
        <v>0</v>
      </c>
      <c r="D16878">
        <v>0</v>
      </c>
      <c r="E16878">
        <v>3.04</v>
      </c>
      <c r="F16878">
        <v>3.04</v>
      </c>
      <c r="G16878" t="s">
        <v>22</v>
      </c>
    </row>
    <row r="16879" spans="1:7" x14ac:dyDescent="0.25">
      <c r="A16879" t="s">
        <v>33069</v>
      </c>
      <c r="B16879" t="s">
        <v>33070</v>
      </c>
      <c r="C16879">
        <v>0</v>
      </c>
      <c r="D16879">
        <v>0</v>
      </c>
      <c r="E16879">
        <v>3.62</v>
      </c>
      <c r="F16879">
        <v>3.62</v>
      </c>
      <c r="G16879" t="s">
        <v>22</v>
      </c>
    </row>
    <row r="16880" spans="1:7" x14ac:dyDescent="0.25">
      <c r="A16880" t="s">
        <v>33071</v>
      </c>
      <c r="B16880" t="s">
        <v>33072</v>
      </c>
      <c r="C16880">
        <v>0</v>
      </c>
      <c r="D16880">
        <v>0</v>
      </c>
      <c r="E16880">
        <v>0</v>
      </c>
      <c r="F16880">
        <v>0</v>
      </c>
      <c r="G16880" t="s">
        <v>22</v>
      </c>
    </row>
    <row r="16881" spans="1:7" x14ac:dyDescent="0.25">
      <c r="A16881" t="s">
        <v>33073</v>
      </c>
      <c r="B16881" t="s">
        <v>33074</v>
      </c>
      <c r="C16881">
        <v>0</v>
      </c>
      <c r="D16881">
        <v>0</v>
      </c>
      <c r="E16881">
        <v>0.05</v>
      </c>
      <c r="F16881">
        <v>0.05</v>
      </c>
      <c r="G16881" t="s">
        <v>22</v>
      </c>
    </row>
    <row r="16882" spans="1:7" x14ac:dyDescent="0.25">
      <c r="A16882" t="s">
        <v>33075</v>
      </c>
      <c r="B16882" t="s">
        <v>33076</v>
      </c>
      <c r="C16882">
        <v>0</v>
      </c>
      <c r="D16882">
        <v>0</v>
      </c>
      <c r="E16882">
        <v>0</v>
      </c>
      <c r="F16882">
        <v>0</v>
      </c>
      <c r="G16882" t="s">
        <v>22</v>
      </c>
    </row>
    <row r="16883" spans="1:7" x14ac:dyDescent="0.25">
      <c r="A16883" t="s">
        <v>33077</v>
      </c>
      <c r="B16883" t="s">
        <v>33078</v>
      </c>
      <c r="C16883">
        <v>0</v>
      </c>
      <c r="D16883">
        <v>0</v>
      </c>
      <c r="E16883">
        <v>3.7999999999999999E-2</v>
      </c>
      <c r="F16883">
        <v>0</v>
      </c>
      <c r="G16883" t="s">
        <v>22</v>
      </c>
    </row>
    <row r="16884" spans="1:7" x14ac:dyDescent="0.25">
      <c r="A16884" t="s">
        <v>33079</v>
      </c>
      <c r="B16884" t="s">
        <v>33080</v>
      </c>
      <c r="C16884">
        <v>0</v>
      </c>
      <c r="D16884">
        <v>0</v>
      </c>
      <c r="E16884">
        <v>3.7999999999999999E-2</v>
      </c>
      <c r="F16884">
        <v>0</v>
      </c>
      <c r="G16884" t="s">
        <v>22</v>
      </c>
    </row>
    <row r="16885" spans="1:7" x14ac:dyDescent="0.25">
      <c r="A16885" t="s">
        <v>33081</v>
      </c>
      <c r="B16885" t="s">
        <v>33082</v>
      </c>
      <c r="C16885">
        <v>1039</v>
      </c>
      <c r="D16885">
        <v>0</v>
      </c>
      <c r="E16885">
        <v>1.46</v>
      </c>
      <c r="F16885">
        <v>1.46</v>
      </c>
      <c r="G16885" t="s">
        <v>22</v>
      </c>
    </row>
    <row r="16886" spans="1:7" x14ac:dyDescent="0.25">
      <c r="A16886" t="s">
        <v>33083</v>
      </c>
      <c r="B16886" t="s">
        <v>33084</v>
      </c>
      <c r="C16886">
        <v>6062.1</v>
      </c>
      <c r="D16886">
        <v>0</v>
      </c>
      <c r="E16886">
        <v>0.36499999999999999</v>
      </c>
      <c r="F16886">
        <v>0.37</v>
      </c>
      <c r="G16886" t="s">
        <v>22</v>
      </c>
    </row>
    <row r="16887" spans="1:7" x14ac:dyDescent="0.25">
      <c r="A16887" t="s">
        <v>33085</v>
      </c>
      <c r="B16887" t="s">
        <v>33086</v>
      </c>
      <c r="C16887">
        <v>8</v>
      </c>
      <c r="D16887">
        <v>0</v>
      </c>
      <c r="E16887">
        <v>69.23</v>
      </c>
      <c r="F16887">
        <v>69.23</v>
      </c>
      <c r="G16887" t="s">
        <v>22</v>
      </c>
    </row>
    <row r="16888" spans="1:7" x14ac:dyDescent="0.25">
      <c r="A16888" t="s">
        <v>33087</v>
      </c>
      <c r="B16888" t="s">
        <v>33088</v>
      </c>
      <c r="C16888">
        <v>0</v>
      </c>
      <c r="D16888">
        <v>0</v>
      </c>
      <c r="E16888">
        <v>5476.643</v>
      </c>
      <c r="F16888">
        <v>1742.2059999999999</v>
      </c>
      <c r="G16888" t="s">
        <v>22</v>
      </c>
    </row>
    <row r="16889" spans="1:7" x14ac:dyDescent="0.25">
      <c r="A16889" t="s">
        <v>33089</v>
      </c>
      <c r="B16889" t="s">
        <v>33090</v>
      </c>
      <c r="C16889">
        <v>2</v>
      </c>
      <c r="D16889">
        <v>0</v>
      </c>
      <c r="E16889">
        <v>25.53</v>
      </c>
      <c r="F16889">
        <v>8.6649999999999991</v>
      </c>
      <c r="G16889" t="s">
        <v>22</v>
      </c>
    </row>
    <row r="16890" spans="1:7" x14ac:dyDescent="0.25">
      <c r="A16890" t="s">
        <v>33091</v>
      </c>
      <c r="B16890" t="s">
        <v>33092</v>
      </c>
      <c r="C16890">
        <v>0</v>
      </c>
      <c r="D16890">
        <v>0</v>
      </c>
      <c r="E16890">
        <v>84</v>
      </c>
      <c r="F16890">
        <v>84</v>
      </c>
      <c r="G16890" t="s">
        <v>22</v>
      </c>
    </row>
    <row r="16891" spans="1:7" x14ac:dyDescent="0.25">
      <c r="A16891" t="s">
        <v>33093</v>
      </c>
      <c r="B16891" t="s">
        <v>33094</v>
      </c>
      <c r="C16891">
        <v>0</v>
      </c>
      <c r="D16891">
        <v>0</v>
      </c>
      <c r="E16891">
        <v>23.509</v>
      </c>
      <c r="F16891">
        <v>21.408999999999999</v>
      </c>
      <c r="G16891" t="s">
        <v>22</v>
      </c>
    </row>
    <row r="16892" spans="1:7" x14ac:dyDescent="0.25">
      <c r="A16892" t="s">
        <v>33095</v>
      </c>
      <c r="B16892" t="s">
        <v>33096</v>
      </c>
      <c r="C16892">
        <v>490</v>
      </c>
      <c r="D16892">
        <v>0</v>
      </c>
      <c r="E16892">
        <v>6.7000000000000004E-2</v>
      </c>
      <c r="F16892">
        <v>6.7000000000000004E-2</v>
      </c>
      <c r="G16892" t="s">
        <v>22</v>
      </c>
    </row>
    <row r="16893" spans="1:7" x14ac:dyDescent="0.25">
      <c r="A16893" t="s">
        <v>33097</v>
      </c>
      <c r="B16893" t="s">
        <v>33098</v>
      </c>
      <c r="C16893">
        <v>0</v>
      </c>
      <c r="D16893">
        <v>3.64</v>
      </c>
      <c r="E16893">
        <v>0</v>
      </c>
      <c r="F16893">
        <v>0</v>
      </c>
      <c r="G16893" t="s">
        <v>22</v>
      </c>
    </row>
    <row r="16894" spans="1:7" x14ac:dyDescent="0.25">
      <c r="A16894" t="s">
        <v>33099</v>
      </c>
      <c r="B16894" t="s">
        <v>33100</v>
      </c>
      <c r="C16894">
        <v>58</v>
      </c>
      <c r="D16894">
        <v>0</v>
      </c>
      <c r="E16894">
        <v>9.2899999999999991</v>
      </c>
      <c r="F16894">
        <v>9.2899999999999991</v>
      </c>
      <c r="G16894" t="s">
        <v>22</v>
      </c>
    </row>
    <row r="16895" spans="1:7" x14ac:dyDescent="0.25">
      <c r="A16895" t="s">
        <v>33101</v>
      </c>
      <c r="B16895" t="s">
        <v>33102</v>
      </c>
      <c r="C16895">
        <v>92</v>
      </c>
      <c r="D16895">
        <v>0</v>
      </c>
      <c r="E16895">
        <v>4.82</v>
      </c>
      <c r="F16895">
        <v>4.82</v>
      </c>
      <c r="G16895" t="s">
        <v>22</v>
      </c>
    </row>
    <row r="16896" spans="1:7" x14ac:dyDescent="0.25">
      <c r="A16896" t="s">
        <v>33103</v>
      </c>
      <c r="B16896" t="s">
        <v>33104</v>
      </c>
      <c r="C16896">
        <v>0</v>
      </c>
      <c r="D16896">
        <v>0</v>
      </c>
      <c r="E16896">
        <v>1.4E-2</v>
      </c>
      <c r="F16896">
        <v>0</v>
      </c>
      <c r="G16896" t="s">
        <v>22</v>
      </c>
    </row>
    <row r="16897" spans="1:7" x14ac:dyDescent="0.25">
      <c r="A16897" t="s">
        <v>33105</v>
      </c>
      <c r="B16897" t="s">
        <v>33106</v>
      </c>
      <c r="C16897">
        <v>0</v>
      </c>
      <c r="D16897">
        <v>0</v>
      </c>
      <c r="E16897">
        <v>1.4E-2</v>
      </c>
      <c r="F16897">
        <v>0</v>
      </c>
      <c r="G16897" t="s">
        <v>22</v>
      </c>
    </row>
    <row r="16898" spans="1:7" x14ac:dyDescent="0.25">
      <c r="A16898" t="s">
        <v>33107</v>
      </c>
      <c r="B16898" t="s">
        <v>33108</v>
      </c>
      <c r="C16898">
        <v>0</v>
      </c>
      <c r="D16898">
        <v>0</v>
      </c>
      <c r="E16898">
        <v>2.8000000000000001E-2</v>
      </c>
      <c r="F16898">
        <v>2.5000000000000001E-2</v>
      </c>
      <c r="G16898" t="s">
        <v>22</v>
      </c>
    </row>
    <row r="16899" spans="1:7" x14ac:dyDescent="0.25">
      <c r="A16899" t="s">
        <v>33109</v>
      </c>
      <c r="B16899" t="s">
        <v>33110</v>
      </c>
      <c r="C16899">
        <v>0</v>
      </c>
      <c r="D16899">
        <v>0</v>
      </c>
      <c r="E16899">
        <v>1.7999999999999999E-2</v>
      </c>
      <c r="F16899">
        <v>0</v>
      </c>
      <c r="G16899" t="s">
        <v>22</v>
      </c>
    </row>
    <row r="16900" spans="1:7" x14ac:dyDescent="0.25">
      <c r="A16900" t="s">
        <v>33111</v>
      </c>
      <c r="B16900" t="s">
        <v>33112</v>
      </c>
      <c r="C16900">
        <v>0</v>
      </c>
      <c r="D16900">
        <v>0</v>
      </c>
      <c r="E16900">
        <v>1.0999999999999999E-2</v>
      </c>
      <c r="F16900">
        <v>0</v>
      </c>
      <c r="G16900" t="s">
        <v>22</v>
      </c>
    </row>
    <row r="16901" spans="1:7" x14ac:dyDescent="0.25">
      <c r="A16901" t="s">
        <v>33113</v>
      </c>
      <c r="B16901" t="s">
        <v>33114</v>
      </c>
      <c r="C16901">
        <v>0</v>
      </c>
      <c r="D16901">
        <v>0</v>
      </c>
      <c r="E16901">
        <v>8.9999999999999993E-3</v>
      </c>
      <c r="F16901">
        <v>0</v>
      </c>
      <c r="G16901" t="s">
        <v>22</v>
      </c>
    </row>
    <row r="16902" spans="1:7" x14ac:dyDescent="0.25">
      <c r="A16902" t="s">
        <v>33115</v>
      </c>
      <c r="B16902" t="s">
        <v>33116</v>
      </c>
      <c r="C16902">
        <v>0</v>
      </c>
      <c r="D16902">
        <v>0</v>
      </c>
      <c r="E16902">
        <v>0</v>
      </c>
      <c r="F16902">
        <v>0</v>
      </c>
      <c r="G16902" t="s">
        <v>22</v>
      </c>
    </row>
    <row r="16903" spans="1:7" x14ac:dyDescent="0.25">
      <c r="A16903" t="s">
        <v>33117</v>
      </c>
      <c r="B16903" t="s">
        <v>33118</v>
      </c>
      <c r="C16903">
        <v>0</v>
      </c>
      <c r="D16903">
        <v>0</v>
      </c>
      <c r="E16903">
        <v>3.6999999999999998E-2</v>
      </c>
      <c r="F16903">
        <v>0</v>
      </c>
      <c r="G16903" t="s">
        <v>22</v>
      </c>
    </row>
    <row r="16904" spans="1:7" x14ac:dyDescent="0.25">
      <c r="A16904" t="s">
        <v>33119</v>
      </c>
      <c r="B16904" t="s">
        <v>33120</v>
      </c>
      <c r="C16904">
        <v>0</v>
      </c>
      <c r="D16904">
        <v>0</v>
      </c>
      <c r="E16904">
        <v>3.6999999999999998E-2</v>
      </c>
      <c r="F16904">
        <v>0</v>
      </c>
      <c r="G16904" t="s">
        <v>22</v>
      </c>
    </row>
    <row r="16905" spans="1:7" x14ac:dyDescent="0.25">
      <c r="A16905" t="s">
        <v>33121</v>
      </c>
      <c r="B16905" t="s">
        <v>33122</v>
      </c>
      <c r="C16905">
        <v>0</v>
      </c>
      <c r="D16905">
        <v>0</v>
      </c>
      <c r="E16905">
        <v>0</v>
      </c>
      <c r="F16905">
        <v>0</v>
      </c>
      <c r="G16905" t="s">
        <v>22</v>
      </c>
    </row>
    <row r="16906" spans="1:7" x14ac:dyDescent="0.25">
      <c r="A16906" t="s">
        <v>33123</v>
      </c>
      <c r="B16906" t="s">
        <v>33124</v>
      </c>
      <c r="C16906">
        <v>0</v>
      </c>
      <c r="D16906">
        <v>0</v>
      </c>
      <c r="E16906">
        <v>3.7999999999999999E-2</v>
      </c>
      <c r="F16906">
        <v>0</v>
      </c>
      <c r="G16906" t="s">
        <v>22</v>
      </c>
    </row>
    <row r="16907" spans="1:7" x14ac:dyDescent="0.25">
      <c r="A16907" t="s">
        <v>33125</v>
      </c>
      <c r="B16907" t="s">
        <v>33126</v>
      </c>
      <c r="C16907">
        <v>0</v>
      </c>
      <c r="D16907">
        <v>0</v>
      </c>
      <c r="E16907">
        <v>0</v>
      </c>
      <c r="F16907">
        <v>0</v>
      </c>
      <c r="G16907" t="s">
        <v>22</v>
      </c>
    </row>
    <row r="16908" spans="1:7" x14ac:dyDescent="0.25">
      <c r="A16908" t="s">
        <v>33127</v>
      </c>
      <c r="B16908" t="s">
        <v>33128</v>
      </c>
      <c r="C16908">
        <v>0</v>
      </c>
      <c r="D16908">
        <v>0</v>
      </c>
      <c r="E16908">
        <v>0.04</v>
      </c>
      <c r="F16908">
        <v>0</v>
      </c>
      <c r="G16908" t="s">
        <v>22</v>
      </c>
    </row>
    <row r="16909" spans="1:7" x14ac:dyDescent="0.25">
      <c r="A16909" t="s">
        <v>33129</v>
      </c>
      <c r="B16909" t="s">
        <v>33130</v>
      </c>
      <c r="C16909">
        <v>0</v>
      </c>
      <c r="D16909">
        <v>0</v>
      </c>
      <c r="E16909">
        <v>0.04</v>
      </c>
      <c r="F16909">
        <v>0</v>
      </c>
      <c r="G16909" t="s">
        <v>22</v>
      </c>
    </row>
    <row r="16910" spans="1:7" x14ac:dyDescent="0.25">
      <c r="A16910" t="s">
        <v>33131</v>
      </c>
      <c r="B16910" t="s">
        <v>33132</v>
      </c>
      <c r="C16910">
        <v>0</v>
      </c>
      <c r="D16910">
        <v>0</v>
      </c>
      <c r="E16910">
        <v>0.04</v>
      </c>
      <c r="F16910">
        <v>0</v>
      </c>
      <c r="G16910" t="s">
        <v>22</v>
      </c>
    </row>
    <row r="16911" spans="1:7" x14ac:dyDescent="0.25">
      <c r="A16911" t="s">
        <v>33133</v>
      </c>
      <c r="B16911" t="s">
        <v>33134</v>
      </c>
      <c r="C16911">
        <v>0</v>
      </c>
      <c r="D16911">
        <v>0</v>
      </c>
      <c r="E16911">
        <v>4.2000000000000003E-2</v>
      </c>
      <c r="F16911">
        <v>0</v>
      </c>
      <c r="G16911" t="s">
        <v>22</v>
      </c>
    </row>
    <row r="16912" spans="1:7" x14ac:dyDescent="0.25">
      <c r="A16912" t="s">
        <v>33135</v>
      </c>
      <c r="B16912" t="s">
        <v>33136</v>
      </c>
      <c r="C16912">
        <v>0</v>
      </c>
      <c r="D16912">
        <v>0</v>
      </c>
      <c r="E16912">
        <v>4.5999999999999999E-2</v>
      </c>
      <c r="F16912">
        <v>0</v>
      </c>
      <c r="G16912" t="s">
        <v>22</v>
      </c>
    </row>
    <row r="16913" spans="1:7" x14ac:dyDescent="0.25">
      <c r="A16913" t="s">
        <v>33137</v>
      </c>
      <c r="B16913" t="s">
        <v>33138</v>
      </c>
      <c r="C16913">
        <v>0</v>
      </c>
      <c r="D16913">
        <v>0</v>
      </c>
      <c r="E16913">
        <v>5.0999999999999997E-2</v>
      </c>
      <c r="F16913">
        <v>0</v>
      </c>
      <c r="G16913" t="s">
        <v>22</v>
      </c>
    </row>
    <row r="16914" spans="1:7" x14ac:dyDescent="0.25">
      <c r="A16914" t="s">
        <v>33139</v>
      </c>
      <c r="B16914" t="s">
        <v>33140</v>
      </c>
      <c r="C16914">
        <v>0</v>
      </c>
      <c r="D16914">
        <v>0</v>
      </c>
      <c r="E16914">
        <v>5.5E-2</v>
      </c>
      <c r="F16914">
        <v>0</v>
      </c>
      <c r="G16914" t="s">
        <v>22</v>
      </c>
    </row>
    <row r="16915" spans="1:7" x14ac:dyDescent="0.25">
      <c r="A16915" t="s">
        <v>33141</v>
      </c>
      <c r="B16915" t="s">
        <v>33142</v>
      </c>
      <c r="C16915">
        <v>0</v>
      </c>
      <c r="D16915">
        <v>0</v>
      </c>
      <c r="E16915">
        <v>6.4000000000000001E-2</v>
      </c>
      <c r="F16915">
        <v>0</v>
      </c>
      <c r="G16915" t="s">
        <v>22</v>
      </c>
    </row>
    <row r="16916" spans="1:7" x14ac:dyDescent="0.25">
      <c r="A16916" t="s">
        <v>33143</v>
      </c>
      <c r="B16916" t="s">
        <v>33144</v>
      </c>
      <c r="C16916">
        <v>0</v>
      </c>
      <c r="D16916">
        <v>0</v>
      </c>
      <c r="E16916">
        <v>7.0000000000000007E-2</v>
      </c>
      <c r="F16916">
        <v>0</v>
      </c>
      <c r="G16916" t="s">
        <v>22</v>
      </c>
    </row>
    <row r="16917" spans="1:7" x14ac:dyDescent="0.25">
      <c r="A16917" t="s">
        <v>33145</v>
      </c>
      <c r="B16917" t="s">
        <v>33146</v>
      </c>
      <c r="C16917">
        <v>0</v>
      </c>
      <c r="D16917">
        <v>0</v>
      </c>
      <c r="E16917">
        <v>7.1999999999999995E-2</v>
      </c>
      <c r="F16917">
        <v>0</v>
      </c>
      <c r="G16917" t="s">
        <v>22</v>
      </c>
    </row>
    <row r="16918" spans="1:7" x14ac:dyDescent="0.25">
      <c r="A16918" t="s">
        <v>33147</v>
      </c>
      <c r="B16918" t="s">
        <v>33148</v>
      </c>
      <c r="C16918">
        <v>0</v>
      </c>
      <c r="D16918">
        <v>0</v>
      </c>
      <c r="E16918">
        <v>0.03</v>
      </c>
      <c r="F16918">
        <v>0</v>
      </c>
      <c r="G16918" t="s">
        <v>22</v>
      </c>
    </row>
    <row r="16919" spans="1:7" x14ac:dyDescent="0.25">
      <c r="A16919" t="s">
        <v>33149</v>
      </c>
      <c r="B16919" t="s">
        <v>33150</v>
      </c>
      <c r="C16919">
        <v>0</v>
      </c>
      <c r="D16919">
        <v>0</v>
      </c>
      <c r="E16919">
        <v>1.6E-2</v>
      </c>
      <c r="F16919">
        <v>0</v>
      </c>
      <c r="G16919" t="s">
        <v>22</v>
      </c>
    </row>
    <row r="16920" spans="1:7" x14ac:dyDescent="0.25">
      <c r="A16920" t="s">
        <v>33151</v>
      </c>
      <c r="B16920" t="s">
        <v>33152</v>
      </c>
      <c r="C16920">
        <v>0</v>
      </c>
      <c r="D16920">
        <v>0</v>
      </c>
      <c r="E16920">
        <v>2.9000000000000001E-2</v>
      </c>
      <c r="F16920">
        <v>0</v>
      </c>
      <c r="G16920" t="s">
        <v>22</v>
      </c>
    </row>
    <row r="16921" spans="1:7" x14ac:dyDescent="0.25">
      <c r="A16921" t="s">
        <v>33153</v>
      </c>
      <c r="B16921" t="s">
        <v>33154</v>
      </c>
      <c r="C16921">
        <v>0</v>
      </c>
      <c r="D16921">
        <v>0</v>
      </c>
      <c r="E16921">
        <v>3.4000000000000002E-2</v>
      </c>
      <c r="F16921">
        <v>0</v>
      </c>
      <c r="G16921" t="s">
        <v>22</v>
      </c>
    </row>
    <row r="16922" spans="1:7" x14ac:dyDescent="0.25">
      <c r="A16922" t="s">
        <v>33155</v>
      </c>
      <c r="B16922" t="s">
        <v>33156</v>
      </c>
      <c r="C16922">
        <v>0</v>
      </c>
      <c r="D16922">
        <v>0</v>
      </c>
      <c r="E16922">
        <v>14.692</v>
      </c>
      <c r="F16922">
        <v>5.5570000000000004</v>
      </c>
      <c r="G16922" t="s">
        <v>22</v>
      </c>
    </row>
    <row r="16923" spans="1:7" x14ac:dyDescent="0.25">
      <c r="A16923" t="s">
        <v>33157</v>
      </c>
      <c r="B16923" t="s">
        <v>33158</v>
      </c>
      <c r="C16923">
        <v>0</v>
      </c>
      <c r="D16923">
        <v>0</v>
      </c>
      <c r="E16923">
        <v>2.9809999999999999</v>
      </c>
      <c r="F16923">
        <v>1.0840000000000001</v>
      </c>
      <c r="G16923" t="s">
        <v>22</v>
      </c>
    </row>
    <row r="16924" spans="1:7" x14ac:dyDescent="0.25">
      <c r="A16924" t="s">
        <v>33159</v>
      </c>
      <c r="B16924" t="s">
        <v>33160</v>
      </c>
      <c r="C16924">
        <v>0</v>
      </c>
      <c r="D16924">
        <v>0</v>
      </c>
      <c r="E16924">
        <v>1.9979</v>
      </c>
      <c r="F16924">
        <v>1.9979100000000001</v>
      </c>
      <c r="G16924" t="s">
        <v>22</v>
      </c>
    </row>
    <row r="16925" spans="1:7" x14ac:dyDescent="0.25">
      <c r="A16925" t="s">
        <v>33161</v>
      </c>
      <c r="B16925" t="s">
        <v>33162</v>
      </c>
      <c r="C16925">
        <v>0</v>
      </c>
      <c r="D16925">
        <v>0</v>
      </c>
      <c r="E16925">
        <v>2.1619999999999999</v>
      </c>
      <c r="F16925">
        <v>0</v>
      </c>
      <c r="G16925" t="s">
        <v>22</v>
      </c>
    </row>
    <row r="16926" spans="1:7" x14ac:dyDescent="0.25">
      <c r="A16926" t="s">
        <v>33163</v>
      </c>
      <c r="B16926" t="s">
        <v>33164</v>
      </c>
      <c r="C16926">
        <v>0</v>
      </c>
      <c r="D16926">
        <v>0</v>
      </c>
      <c r="E16926">
        <v>43.658000000000001</v>
      </c>
      <c r="F16926">
        <v>19.882000000000001</v>
      </c>
      <c r="G16926" t="s">
        <v>22</v>
      </c>
    </row>
    <row r="16927" spans="1:7" x14ac:dyDescent="0.25">
      <c r="A16927" t="s">
        <v>33165</v>
      </c>
      <c r="B16927" t="s">
        <v>33166</v>
      </c>
      <c r="C16927">
        <v>0</v>
      </c>
      <c r="D16927">
        <v>259.92</v>
      </c>
      <c r="E16927">
        <v>77.908000000000001</v>
      </c>
      <c r="F16927">
        <v>59.616</v>
      </c>
      <c r="G16927" t="s">
        <v>33</v>
      </c>
    </row>
    <row r="16928" spans="1:7" x14ac:dyDescent="0.25">
      <c r="A16928" t="s">
        <v>33167</v>
      </c>
      <c r="B16928" t="s">
        <v>33168</v>
      </c>
      <c r="C16928">
        <v>0</v>
      </c>
      <c r="D16928">
        <v>0</v>
      </c>
      <c r="E16928">
        <v>17.314</v>
      </c>
      <c r="F16928">
        <v>7.6269999999999998</v>
      </c>
      <c r="G16928" t="s">
        <v>22</v>
      </c>
    </row>
    <row r="16929" spans="1:7" x14ac:dyDescent="0.25">
      <c r="A16929" t="s">
        <v>33169</v>
      </c>
      <c r="B16929" t="s">
        <v>33170</v>
      </c>
      <c r="C16929">
        <v>2</v>
      </c>
      <c r="D16929">
        <v>0</v>
      </c>
      <c r="E16929">
        <v>556</v>
      </c>
      <c r="F16929">
        <v>556</v>
      </c>
      <c r="G16929" t="s">
        <v>22</v>
      </c>
    </row>
    <row r="16930" spans="1:7" x14ac:dyDescent="0.25">
      <c r="A16930" t="s">
        <v>33171</v>
      </c>
      <c r="B16930" t="s">
        <v>33172</v>
      </c>
      <c r="C16930">
        <v>0</v>
      </c>
      <c r="D16930">
        <v>1003.61</v>
      </c>
      <c r="E16930">
        <v>54.44</v>
      </c>
      <c r="F16930">
        <v>28.58</v>
      </c>
      <c r="G16930" t="s">
        <v>22</v>
      </c>
    </row>
    <row r="16931" spans="1:7" x14ac:dyDescent="0.25">
      <c r="A16931" t="s">
        <v>33173</v>
      </c>
      <c r="B16931" t="s">
        <v>33174</v>
      </c>
      <c r="C16931">
        <v>15</v>
      </c>
      <c r="D16931">
        <v>8.56</v>
      </c>
      <c r="E16931">
        <v>4.6379999999999999</v>
      </c>
      <c r="F16931">
        <v>4.6379999999999999</v>
      </c>
      <c r="G16931" t="s">
        <v>33</v>
      </c>
    </row>
    <row r="16932" spans="1:7" x14ac:dyDescent="0.25">
      <c r="A16932" t="s">
        <v>33175</v>
      </c>
      <c r="B16932" t="s">
        <v>33176</v>
      </c>
      <c r="C16932">
        <v>0</v>
      </c>
      <c r="D16932">
        <v>0</v>
      </c>
      <c r="E16932">
        <v>0</v>
      </c>
      <c r="F16932">
        <v>0</v>
      </c>
      <c r="G16932" t="s">
        <v>22</v>
      </c>
    </row>
    <row r="16933" spans="1:7" x14ac:dyDescent="0.25">
      <c r="A16933" t="s">
        <v>33177</v>
      </c>
      <c r="B16933" t="s">
        <v>33178</v>
      </c>
      <c r="C16933">
        <v>0</v>
      </c>
      <c r="D16933">
        <v>0</v>
      </c>
      <c r="E16933">
        <v>0</v>
      </c>
      <c r="F16933">
        <v>0</v>
      </c>
      <c r="G16933" t="s">
        <v>22</v>
      </c>
    </row>
    <row r="16934" spans="1:7" x14ac:dyDescent="0.25">
      <c r="A16934" t="s">
        <v>33179</v>
      </c>
      <c r="B16934" t="s">
        <v>33180</v>
      </c>
      <c r="C16934">
        <v>0</v>
      </c>
      <c r="D16934">
        <v>0</v>
      </c>
      <c r="E16934">
        <v>2.0139999999999998</v>
      </c>
      <c r="F16934">
        <v>1.252</v>
      </c>
      <c r="G16934" t="s">
        <v>22</v>
      </c>
    </row>
    <row r="16935" spans="1:7" x14ac:dyDescent="0.25">
      <c r="A16935" t="s">
        <v>33181</v>
      </c>
      <c r="B16935" t="s">
        <v>33182</v>
      </c>
      <c r="C16935">
        <v>0</v>
      </c>
      <c r="D16935">
        <v>0</v>
      </c>
      <c r="E16935">
        <v>6.5000000000000002E-2</v>
      </c>
      <c r="F16935">
        <v>0</v>
      </c>
      <c r="G16935" t="s">
        <v>22</v>
      </c>
    </row>
    <row r="16936" spans="1:7" x14ac:dyDescent="0.25">
      <c r="A16936" t="s">
        <v>33183</v>
      </c>
      <c r="B16936" t="s">
        <v>33184</v>
      </c>
      <c r="C16936">
        <v>0</v>
      </c>
      <c r="D16936">
        <v>0</v>
      </c>
      <c r="E16936">
        <v>5.2999999999999999E-2</v>
      </c>
      <c r="F16936">
        <v>0</v>
      </c>
      <c r="G16936" t="s">
        <v>22</v>
      </c>
    </row>
    <row r="16937" spans="1:7" x14ac:dyDescent="0.25">
      <c r="A16937" t="s">
        <v>33185</v>
      </c>
      <c r="B16937" t="s">
        <v>33186</v>
      </c>
      <c r="C16937">
        <v>0</v>
      </c>
      <c r="D16937">
        <v>0</v>
      </c>
      <c r="E16937">
        <v>0</v>
      </c>
      <c r="F16937">
        <v>0</v>
      </c>
      <c r="G16937" t="s">
        <v>22</v>
      </c>
    </row>
    <row r="16938" spans="1:7" x14ac:dyDescent="0.25">
      <c r="A16938" t="s">
        <v>33187</v>
      </c>
      <c r="B16938" t="s">
        <v>33188</v>
      </c>
      <c r="C16938">
        <v>0</v>
      </c>
      <c r="D16938">
        <v>0</v>
      </c>
      <c r="E16938">
        <v>3.9E-2</v>
      </c>
      <c r="F16938">
        <v>0</v>
      </c>
      <c r="G16938" t="s">
        <v>22</v>
      </c>
    </row>
    <row r="16939" spans="1:7" x14ac:dyDescent="0.25">
      <c r="A16939" t="s">
        <v>33189</v>
      </c>
      <c r="B16939" t="s">
        <v>33190</v>
      </c>
      <c r="C16939">
        <v>0</v>
      </c>
      <c r="D16939">
        <v>0</v>
      </c>
      <c r="E16939">
        <v>0</v>
      </c>
      <c r="F16939">
        <v>0</v>
      </c>
      <c r="G16939" t="s">
        <v>22</v>
      </c>
    </row>
    <row r="16940" spans="1:7" x14ac:dyDescent="0.25">
      <c r="A16940" t="s">
        <v>33191</v>
      </c>
      <c r="B16940" t="s">
        <v>17105</v>
      </c>
      <c r="C16940">
        <v>1</v>
      </c>
      <c r="D16940">
        <v>248.74</v>
      </c>
      <c r="E16940">
        <v>22.661000000000001</v>
      </c>
      <c r="F16940">
        <v>10.14</v>
      </c>
      <c r="G16940" t="s">
        <v>22</v>
      </c>
    </row>
    <row r="16941" spans="1:7" x14ac:dyDescent="0.25">
      <c r="A16941" t="s">
        <v>33192</v>
      </c>
      <c r="B16941" t="s">
        <v>33193</v>
      </c>
      <c r="C16941">
        <v>0</v>
      </c>
      <c r="D16941">
        <v>1056.8399999999999</v>
      </c>
      <c r="E16941">
        <v>136.035</v>
      </c>
      <c r="F16941">
        <v>45.676000000000002</v>
      </c>
      <c r="G16941" t="s">
        <v>22</v>
      </c>
    </row>
    <row r="16942" spans="1:7" x14ac:dyDescent="0.25">
      <c r="A16942" t="s">
        <v>33194</v>
      </c>
      <c r="B16942" t="s">
        <v>33195</v>
      </c>
      <c r="C16942">
        <v>6</v>
      </c>
      <c r="D16942">
        <v>0</v>
      </c>
      <c r="E16942">
        <v>129</v>
      </c>
      <c r="F16942">
        <v>129</v>
      </c>
      <c r="G16942" t="s">
        <v>22</v>
      </c>
    </row>
    <row r="16943" spans="1:7" x14ac:dyDescent="0.25">
      <c r="A16943" t="s">
        <v>33196</v>
      </c>
      <c r="B16943" t="s">
        <v>33197</v>
      </c>
      <c r="C16943">
        <v>0</v>
      </c>
      <c r="D16943">
        <v>0</v>
      </c>
      <c r="E16943">
        <v>32.811999999999998</v>
      </c>
      <c r="F16943">
        <v>0</v>
      </c>
      <c r="G16943" t="s">
        <v>22</v>
      </c>
    </row>
    <row r="16944" spans="1:7" x14ac:dyDescent="0.25">
      <c r="A16944" t="s">
        <v>33198</v>
      </c>
      <c r="B16944" t="s">
        <v>33199</v>
      </c>
      <c r="C16944">
        <v>13</v>
      </c>
      <c r="D16944">
        <v>0</v>
      </c>
      <c r="E16944">
        <v>33.19</v>
      </c>
      <c r="F16944">
        <v>33.19</v>
      </c>
      <c r="G16944" t="s">
        <v>22</v>
      </c>
    </row>
    <row r="16945" spans="1:7" x14ac:dyDescent="0.25">
      <c r="A16945" t="s">
        <v>33200</v>
      </c>
      <c r="B16945" t="s">
        <v>33201</v>
      </c>
      <c r="C16945">
        <v>1</v>
      </c>
      <c r="D16945">
        <v>232.4</v>
      </c>
      <c r="E16945">
        <v>10.835000000000001</v>
      </c>
      <c r="F16945">
        <v>5.8380000000000001</v>
      </c>
      <c r="G16945" t="s">
        <v>22</v>
      </c>
    </row>
    <row r="16946" spans="1:7" x14ac:dyDescent="0.25">
      <c r="A16946" t="s">
        <v>33202</v>
      </c>
      <c r="B16946" t="s">
        <v>33203</v>
      </c>
      <c r="C16946">
        <v>0</v>
      </c>
      <c r="D16946">
        <v>0</v>
      </c>
      <c r="E16946">
        <v>3.5430000000000001</v>
      </c>
      <c r="F16946">
        <v>1.577</v>
      </c>
      <c r="G16946" t="s">
        <v>22</v>
      </c>
    </row>
    <row r="16947" spans="1:7" x14ac:dyDescent="0.25">
      <c r="A16947" t="s">
        <v>33204</v>
      </c>
      <c r="B16947" t="s">
        <v>33205</v>
      </c>
      <c r="C16947">
        <v>1</v>
      </c>
      <c r="D16947">
        <v>150.4</v>
      </c>
      <c r="E16947">
        <v>40.994</v>
      </c>
      <c r="F16947">
        <v>40.994</v>
      </c>
      <c r="G16947" t="s">
        <v>312</v>
      </c>
    </row>
    <row r="16948" spans="1:7" x14ac:dyDescent="0.25">
      <c r="A16948" t="s">
        <v>33206</v>
      </c>
      <c r="B16948" t="s">
        <v>33207</v>
      </c>
      <c r="C16948">
        <v>0</v>
      </c>
      <c r="D16948">
        <v>0</v>
      </c>
      <c r="E16948">
        <v>0</v>
      </c>
      <c r="F16948">
        <v>0</v>
      </c>
      <c r="G16948" t="s">
        <v>22</v>
      </c>
    </row>
    <row r="16949" spans="1:7" x14ac:dyDescent="0.25">
      <c r="A16949" t="s">
        <v>33208</v>
      </c>
      <c r="B16949" t="s">
        <v>33209</v>
      </c>
      <c r="C16949">
        <v>0</v>
      </c>
      <c r="D16949">
        <v>41.99</v>
      </c>
      <c r="E16949">
        <v>23.303999999999998</v>
      </c>
      <c r="F16949">
        <v>23.303999999999998</v>
      </c>
      <c r="G16949" t="s">
        <v>312</v>
      </c>
    </row>
    <row r="16950" spans="1:7" x14ac:dyDescent="0.25">
      <c r="A16950" t="s">
        <v>33210</v>
      </c>
      <c r="B16950" t="s">
        <v>33211</v>
      </c>
      <c r="C16950">
        <v>1</v>
      </c>
      <c r="D16950">
        <v>384.13</v>
      </c>
      <c r="E16950">
        <v>71.072000000000003</v>
      </c>
      <c r="F16950">
        <v>71.072000000000003</v>
      </c>
      <c r="G16950" t="s">
        <v>33</v>
      </c>
    </row>
    <row r="16951" spans="1:7" x14ac:dyDescent="0.25">
      <c r="A16951" t="s">
        <v>33212</v>
      </c>
      <c r="B16951" t="s">
        <v>33213</v>
      </c>
      <c r="C16951">
        <v>0</v>
      </c>
      <c r="D16951">
        <v>0</v>
      </c>
      <c r="E16951">
        <v>0.08</v>
      </c>
      <c r="F16951">
        <v>0</v>
      </c>
      <c r="G16951" t="s">
        <v>22</v>
      </c>
    </row>
    <row r="16952" spans="1:7" x14ac:dyDescent="0.25">
      <c r="A16952" t="s">
        <v>33214</v>
      </c>
      <c r="B16952" t="s">
        <v>33215</v>
      </c>
      <c r="C16952">
        <v>0</v>
      </c>
      <c r="D16952">
        <v>0</v>
      </c>
      <c r="E16952">
        <v>0</v>
      </c>
      <c r="F16952">
        <v>0</v>
      </c>
      <c r="G16952" t="s">
        <v>22</v>
      </c>
    </row>
    <row r="16953" spans="1:7" x14ac:dyDescent="0.25">
      <c r="A16953" t="s">
        <v>33216</v>
      </c>
      <c r="B16953" t="s">
        <v>33217</v>
      </c>
      <c r="C16953">
        <v>5</v>
      </c>
      <c r="D16953">
        <v>32.24</v>
      </c>
      <c r="E16953">
        <v>0</v>
      </c>
      <c r="F16953">
        <v>0</v>
      </c>
      <c r="G16953" t="s">
        <v>22</v>
      </c>
    </row>
    <row r="16954" spans="1:7" x14ac:dyDescent="0.25">
      <c r="A16954" t="s">
        <v>33218</v>
      </c>
      <c r="B16954" t="s">
        <v>33219</v>
      </c>
      <c r="C16954">
        <v>32</v>
      </c>
      <c r="D16954">
        <v>1.18</v>
      </c>
      <c r="E16954">
        <v>0</v>
      </c>
      <c r="F16954">
        <v>0</v>
      </c>
      <c r="G16954" t="s">
        <v>22</v>
      </c>
    </row>
    <row r="16955" spans="1:7" x14ac:dyDescent="0.25">
      <c r="A16955" t="s">
        <v>33220</v>
      </c>
      <c r="B16955" t="s">
        <v>33221</v>
      </c>
      <c r="C16955">
        <v>0</v>
      </c>
      <c r="D16955">
        <v>0</v>
      </c>
      <c r="E16955">
        <v>0.55500000000000005</v>
      </c>
      <c r="F16955">
        <v>0</v>
      </c>
      <c r="G16955" t="s">
        <v>22</v>
      </c>
    </row>
    <row r="16956" spans="1:7" x14ac:dyDescent="0.25">
      <c r="A16956" t="s">
        <v>33222</v>
      </c>
      <c r="B16956" t="s">
        <v>33223</v>
      </c>
      <c r="C16956">
        <v>10</v>
      </c>
      <c r="D16956">
        <v>0</v>
      </c>
      <c r="E16956">
        <v>1.9</v>
      </c>
      <c r="F16956">
        <v>1.9</v>
      </c>
      <c r="G16956" t="s">
        <v>22</v>
      </c>
    </row>
    <row r="16957" spans="1:7" x14ac:dyDescent="0.25">
      <c r="A16957" t="s">
        <v>33224</v>
      </c>
      <c r="B16957" t="s">
        <v>33225</v>
      </c>
      <c r="C16957">
        <v>78</v>
      </c>
      <c r="D16957">
        <v>0</v>
      </c>
      <c r="E16957">
        <v>5.7000000000000002E-2</v>
      </c>
      <c r="F16957">
        <v>5.0999999999999997E-2</v>
      </c>
      <c r="G16957" t="s">
        <v>22</v>
      </c>
    </row>
    <row r="16958" spans="1:7" x14ac:dyDescent="0.25">
      <c r="A16958" t="s">
        <v>33226</v>
      </c>
      <c r="B16958" t="s">
        <v>33227</v>
      </c>
      <c r="C16958">
        <v>2</v>
      </c>
      <c r="D16958">
        <v>0</v>
      </c>
      <c r="E16958">
        <v>142.80000000000001</v>
      </c>
      <c r="F16958">
        <v>142.80000000000001</v>
      </c>
      <c r="G16958" t="s">
        <v>22</v>
      </c>
    </row>
    <row r="16959" spans="1:7" x14ac:dyDescent="0.25">
      <c r="A16959" t="s">
        <v>33228</v>
      </c>
      <c r="B16959" t="s">
        <v>33229</v>
      </c>
      <c r="C16959">
        <v>1012</v>
      </c>
      <c r="D16959">
        <v>0</v>
      </c>
      <c r="E16959">
        <v>0.44</v>
      </c>
      <c r="F16959">
        <v>0.48</v>
      </c>
      <c r="G16959" t="s">
        <v>22</v>
      </c>
    </row>
    <row r="16960" spans="1:7" x14ac:dyDescent="0.25">
      <c r="A16960" t="s">
        <v>33230</v>
      </c>
      <c r="B16960" t="s">
        <v>33231</v>
      </c>
      <c r="C16960">
        <v>0</v>
      </c>
      <c r="D16960">
        <v>0</v>
      </c>
      <c r="E16960">
        <v>1216.6199999999999</v>
      </c>
      <c r="F16960">
        <v>1216.6199999999999</v>
      </c>
      <c r="G16960" t="s">
        <v>22</v>
      </c>
    </row>
    <row r="16961" spans="1:7" x14ac:dyDescent="0.25">
      <c r="A16961" t="s">
        <v>33232</v>
      </c>
      <c r="B16961" t="s">
        <v>33233</v>
      </c>
      <c r="C16961">
        <v>0</v>
      </c>
      <c r="D16961">
        <v>0</v>
      </c>
      <c r="E16961">
        <v>39.69</v>
      </c>
      <c r="F16961">
        <v>39.69</v>
      </c>
      <c r="G16961" t="s">
        <v>22</v>
      </c>
    </row>
    <row r="16962" spans="1:7" x14ac:dyDescent="0.25">
      <c r="A16962" t="s">
        <v>33234</v>
      </c>
      <c r="B16962" t="s">
        <v>33235</v>
      </c>
      <c r="C16962">
        <v>0</v>
      </c>
      <c r="D16962">
        <v>0</v>
      </c>
      <c r="E16962">
        <v>0</v>
      </c>
      <c r="F16962">
        <v>0</v>
      </c>
      <c r="G16962" t="s">
        <v>22</v>
      </c>
    </row>
    <row r="16963" spans="1:7" x14ac:dyDescent="0.25">
      <c r="A16963" t="s">
        <v>33236</v>
      </c>
      <c r="B16963" t="s">
        <v>33237</v>
      </c>
      <c r="C16963">
        <v>0</v>
      </c>
      <c r="D16963">
        <v>0</v>
      </c>
      <c r="E16963">
        <v>4.5750000000000002</v>
      </c>
      <c r="F16963">
        <v>6.03</v>
      </c>
      <c r="G16963" t="s">
        <v>22</v>
      </c>
    </row>
    <row r="16964" spans="1:7" x14ac:dyDescent="0.25">
      <c r="A16964" t="s">
        <v>33238</v>
      </c>
      <c r="B16964" t="s">
        <v>33239</v>
      </c>
      <c r="C16964">
        <v>0</v>
      </c>
      <c r="D16964">
        <v>0</v>
      </c>
      <c r="E16964">
        <v>2.6190000000000002</v>
      </c>
      <c r="F16964">
        <v>1.5660000000000001</v>
      </c>
      <c r="G16964" t="s">
        <v>22</v>
      </c>
    </row>
    <row r="16965" spans="1:7" x14ac:dyDescent="0.25">
      <c r="A16965" t="s">
        <v>33240</v>
      </c>
      <c r="B16965" t="s">
        <v>33241</v>
      </c>
      <c r="C16965">
        <v>0</v>
      </c>
      <c r="D16965">
        <v>0</v>
      </c>
      <c r="E16965">
        <v>5.843</v>
      </c>
      <c r="F16965">
        <v>3.4940000000000002</v>
      </c>
      <c r="G16965" t="s">
        <v>22</v>
      </c>
    </row>
    <row r="16966" spans="1:7" x14ac:dyDescent="0.25">
      <c r="A16966" t="s">
        <v>33242</v>
      </c>
      <c r="B16966" t="s">
        <v>33243</v>
      </c>
      <c r="C16966">
        <v>0</v>
      </c>
      <c r="D16966">
        <v>0</v>
      </c>
      <c r="E16966">
        <v>1.587</v>
      </c>
      <c r="F16966">
        <v>1.43</v>
      </c>
      <c r="G16966" t="s">
        <v>22</v>
      </c>
    </row>
    <row r="16967" spans="1:7" x14ac:dyDescent="0.25">
      <c r="A16967" t="s">
        <v>33244</v>
      </c>
      <c r="B16967" t="s">
        <v>33245</v>
      </c>
      <c r="C16967">
        <v>0</v>
      </c>
      <c r="D16967">
        <v>0</v>
      </c>
      <c r="E16967">
        <v>1.522</v>
      </c>
      <c r="F16967">
        <v>1.371</v>
      </c>
      <c r="G16967" t="s">
        <v>22</v>
      </c>
    </row>
    <row r="16968" spans="1:7" x14ac:dyDescent="0.25">
      <c r="A16968" t="s">
        <v>33246</v>
      </c>
      <c r="B16968" t="s">
        <v>33247</v>
      </c>
      <c r="C16968">
        <v>0</v>
      </c>
      <c r="D16968">
        <v>0</v>
      </c>
      <c r="E16968">
        <v>0</v>
      </c>
      <c r="F16968">
        <v>0</v>
      </c>
      <c r="G16968" t="s">
        <v>22</v>
      </c>
    </row>
    <row r="16969" spans="1:7" x14ac:dyDescent="0.25">
      <c r="A16969" t="s">
        <v>33248</v>
      </c>
      <c r="B16969" t="s">
        <v>31745</v>
      </c>
      <c r="C16969">
        <v>1</v>
      </c>
      <c r="D16969">
        <v>0</v>
      </c>
      <c r="E16969">
        <v>38.640999999999998</v>
      </c>
      <c r="F16969">
        <v>10.664999999999999</v>
      </c>
      <c r="G16969" t="s">
        <v>22</v>
      </c>
    </row>
    <row r="16970" spans="1:7" x14ac:dyDescent="0.25">
      <c r="A16970" t="s">
        <v>33249</v>
      </c>
      <c r="B16970" t="s">
        <v>33250</v>
      </c>
      <c r="C16970">
        <v>0</v>
      </c>
      <c r="D16970">
        <v>0</v>
      </c>
      <c r="E16970">
        <v>2.101</v>
      </c>
      <c r="F16970">
        <v>1.0529999999999999</v>
      </c>
      <c r="G16970" t="s">
        <v>22</v>
      </c>
    </row>
    <row r="16971" spans="1:7" x14ac:dyDescent="0.25">
      <c r="A16971" t="s">
        <v>33251</v>
      </c>
      <c r="B16971" t="s">
        <v>33252</v>
      </c>
      <c r="C16971">
        <v>0</v>
      </c>
      <c r="D16971">
        <v>0</v>
      </c>
      <c r="E16971">
        <v>2.3820000000000001</v>
      </c>
      <c r="F16971">
        <v>0.499</v>
      </c>
      <c r="G16971" t="s">
        <v>22</v>
      </c>
    </row>
    <row r="16972" spans="1:7" x14ac:dyDescent="0.25">
      <c r="A16972" t="s">
        <v>33253</v>
      </c>
      <c r="B16972" t="s">
        <v>33254</v>
      </c>
      <c r="C16972">
        <v>0</v>
      </c>
      <c r="D16972">
        <v>0</v>
      </c>
      <c r="E16972">
        <v>0</v>
      </c>
      <c r="F16972">
        <v>0</v>
      </c>
      <c r="G16972" t="s">
        <v>22</v>
      </c>
    </row>
    <row r="16973" spans="1:7" x14ac:dyDescent="0.25">
      <c r="A16973" t="s">
        <v>33255</v>
      </c>
      <c r="B16973" t="s">
        <v>33256</v>
      </c>
      <c r="C16973">
        <v>0</v>
      </c>
      <c r="D16973">
        <v>0</v>
      </c>
      <c r="E16973">
        <v>0</v>
      </c>
      <c r="F16973">
        <v>7.1999999999999995E-2</v>
      </c>
      <c r="G16973" t="s">
        <v>22</v>
      </c>
    </row>
    <row r="16974" spans="1:7" x14ac:dyDescent="0.25">
      <c r="A16974" t="s">
        <v>33257</v>
      </c>
      <c r="B16974" t="s">
        <v>33258</v>
      </c>
      <c r="C16974">
        <v>0</v>
      </c>
      <c r="D16974">
        <v>0</v>
      </c>
      <c r="E16974">
        <v>2.5870000000000002</v>
      </c>
      <c r="F16974">
        <v>0</v>
      </c>
      <c r="G16974" t="s">
        <v>22</v>
      </c>
    </row>
    <row r="16975" spans="1:7" x14ac:dyDescent="0.25">
      <c r="A16975" t="s">
        <v>33259</v>
      </c>
      <c r="B16975" t="s">
        <v>33260</v>
      </c>
      <c r="C16975">
        <v>5</v>
      </c>
      <c r="D16975">
        <v>0</v>
      </c>
      <c r="E16975">
        <v>125</v>
      </c>
      <c r="F16975">
        <v>125</v>
      </c>
      <c r="G16975" t="s">
        <v>22</v>
      </c>
    </row>
    <row r="16976" spans="1:7" x14ac:dyDescent="0.25">
      <c r="A16976" t="s">
        <v>33261</v>
      </c>
      <c r="B16976" t="s">
        <v>33262</v>
      </c>
      <c r="C16976">
        <v>0</v>
      </c>
      <c r="D16976">
        <v>0</v>
      </c>
      <c r="E16976">
        <v>2.665</v>
      </c>
      <c r="F16976">
        <v>0</v>
      </c>
      <c r="G16976" t="s">
        <v>22</v>
      </c>
    </row>
    <row r="16977" spans="1:7" x14ac:dyDescent="0.25">
      <c r="A16977" t="s">
        <v>33263</v>
      </c>
      <c r="B16977" t="s">
        <v>31774</v>
      </c>
      <c r="C16977">
        <v>0</v>
      </c>
      <c r="D16977">
        <v>0</v>
      </c>
      <c r="E16977">
        <v>14.872999999999999</v>
      </c>
      <c r="F16977">
        <v>0.23666999999999999</v>
      </c>
      <c r="G16977" t="s">
        <v>22</v>
      </c>
    </row>
    <row r="16978" spans="1:7" x14ac:dyDescent="0.25">
      <c r="A16978" t="s">
        <v>33264</v>
      </c>
      <c r="B16978" t="s">
        <v>33265</v>
      </c>
      <c r="C16978">
        <v>0</v>
      </c>
      <c r="D16978">
        <v>0</v>
      </c>
      <c r="E16978">
        <v>15.2</v>
      </c>
      <c r="F16978">
        <v>0</v>
      </c>
      <c r="G16978" t="s">
        <v>22</v>
      </c>
    </row>
    <row r="16979" spans="1:7" x14ac:dyDescent="0.25">
      <c r="A16979" t="s">
        <v>33266</v>
      </c>
      <c r="B16979" t="s">
        <v>33267</v>
      </c>
      <c r="C16979">
        <v>0</v>
      </c>
      <c r="D16979">
        <v>0</v>
      </c>
      <c r="E16979">
        <v>2.4809999999999999</v>
      </c>
      <c r="F16979">
        <v>0.99399999999999999</v>
      </c>
      <c r="G16979" t="s">
        <v>22</v>
      </c>
    </row>
    <row r="16980" spans="1:7" x14ac:dyDescent="0.25">
      <c r="A16980" t="s">
        <v>33268</v>
      </c>
      <c r="B16980" t="s">
        <v>33269</v>
      </c>
      <c r="C16980">
        <v>0</v>
      </c>
      <c r="D16980">
        <v>0</v>
      </c>
      <c r="E16980">
        <v>1.1850000000000001</v>
      </c>
      <c r="F16980">
        <v>0</v>
      </c>
      <c r="G16980" t="s">
        <v>22</v>
      </c>
    </row>
    <row r="16981" spans="1:7" x14ac:dyDescent="0.25">
      <c r="A16981" t="s">
        <v>33270</v>
      </c>
      <c r="B16981" t="s">
        <v>33271</v>
      </c>
      <c r="C16981">
        <v>0</v>
      </c>
      <c r="D16981">
        <v>0</v>
      </c>
      <c r="E16981">
        <v>5.3339999999999996</v>
      </c>
      <c r="F16981">
        <v>4.8049999999999997</v>
      </c>
      <c r="G16981" t="s">
        <v>22</v>
      </c>
    </row>
    <row r="16982" spans="1:7" x14ac:dyDescent="0.25">
      <c r="A16982" t="s">
        <v>33272</v>
      </c>
      <c r="B16982" t="s">
        <v>33273</v>
      </c>
      <c r="C16982">
        <v>0</v>
      </c>
      <c r="D16982">
        <v>0</v>
      </c>
      <c r="E16982">
        <v>4.7910000000000004</v>
      </c>
      <c r="F16982">
        <v>4.3159999999999998</v>
      </c>
      <c r="G16982" t="s">
        <v>22</v>
      </c>
    </row>
    <row r="16983" spans="1:7" x14ac:dyDescent="0.25">
      <c r="A16983" t="s">
        <v>33274</v>
      </c>
      <c r="B16983" t="s">
        <v>33275</v>
      </c>
      <c r="C16983">
        <v>0</v>
      </c>
      <c r="D16983">
        <v>0</v>
      </c>
      <c r="E16983">
        <v>5.4160000000000004</v>
      </c>
      <c r="F16983">
        <v>4.8789999999999996</v>
      </c>
      <c r="G16983" t="s">
        <v>22</v>
      </c>
    </row>
    <row r="16984" spans="1:7" x14ac:dyDescent="0.25">
      <c r="A16984" t="s">
        <v>33276</v>
      </c>
      <c r="B16984" t="s">
        <v>33277</v>
      </c>
      <c r="C16984">
        <v>0</v>
      </c>
      <c r="D16984">
        <v>0</v>
      </c>
      <c r="E16984">
        <v>7.8390000000000004</v>
      </c>
      <c r="F16984">
        <v>3.0750000000000002</v>
      </c>
      <c r="G16984" t="s">
        <v>22</v>
      </c>
    </row>
    <row r="16985" spans="1:7" x14ac:dyDescent="0.25">
      <c r="A16985" t="s">
        <v>33278</v>
      </c>
      <c r="B16985" t="s">
        <v>33279</v>
      </c>
      <c r="C16985">
        <v>0</v>
      </c>
      <c r="D16985">
        <v>0</v>
      </c>
      <c r="E16985">
        <v>2.2320000000000002</v>
      </c>
      <c r="F16985">
        <v>0</v>
      </c>
      <c r="G16985" t="s">
        <v>22</v>
      </c>
    </row>
    <row r="16986" spans="1:7" x14ac:dyDescent="0.25">
      <c r="A16986" t="s">
        <v>33280</v>
      </c>
      <c r="B16986" t="s">
        <v>33281</v>
      </c>
      <c r="C16986">
        <v>0</v>
      </c>
      <c r="D16986">
        <v>0</v>
      </c>
      <c r="E16986">
        <v>0.97</v>
      </c>
      <c r="F16986">
        <v>0.114</v>
      </c>
      <c r="G16986" t="s">
        <v>22</v>
      </c>
    </row>
    <row r="16987" spans="1:7" x14ac:dyDescent="0.25">
      <c r="A16987" t="s">
        <v>33282</v>
      </c>
      <c r="B16987" t="s">
        <v>33283</v>
      </c>
      <c r="C16987">
        <v>0</v>
      </c>
      <c r="D16987">
        <v>4.82</v>
      </c>
      <c r="E16987">
        <v>0.97</v>
      </c>
      <c r="F16987">
        <v>0.114</v>
      </c>
      <c r="G16987" t="s">
        <v>22</v>
      </c>
    </row>
    <row r="16988" spans="1:7" x14ac:dyDescent="0.25">
      <c r="A16988" t="s">
        <v>33284</v>
      </c>
      <c r="B16988" t="s">
        <v>33285</v>
      </c>
      <c r="C16988">
        <v>0</v>
      </c>
      <c r="D16988">
        <v>0</v>
      </c>
      <c r="E16988">
        <v>1.2999999999999999E-2</v>
      </c>
      <c r="F16988">
        <v>0</v>
      </c>
      <c r="G16988" t="s">
        <v>22</v>
      </c>
    </row>
    <row r="16989" spans="1:7" x14ac:dyDescent="0.25">
      <c r="A16989" t="s">
        <v>33286</v>
      </c>
      <c r="B16989" t="s">
        <v>33287</v>
      </c>
      <c r="C16989">
        <v>79</v>
      </c>
      <c r="D16989">
        <v>0</v>
      </c>
      <c r="E16989">
        <v>0.81100000000000005</v>
      </c>
      <c r="F16989">
        <v>0.81100000000000005</v>
      </c>
      <c r="G16989" t="s">
        <v>33</v>
      </c>
    </row>
    <row r="16990" spans="1:7" x14ac:dyDescent="0.25">
      <c r="A16990" t="s">
        <v>33288</v>
      </c>
      <c r="B16990" t="s">
        <v>33289</v>
      </c>
      <c r="C16990">
        <v>0</v>
      </c>
      <c r="D16990">
        <v>0</v>
      </c>
      <c r="E16990">
        <v>1.4E-2</v>
      </c>
      <c r="F16990">
        <v>8.0000000000000002E-3</v>
      </c>
      <c r="G16990" t="s">
        <v>22</v>
      </c>
    </row>
    <row r="16991" spans="1:7" x14ac:dyDescent="0.25">
      <c r="A16991" t="s">
        <v>33290</v>
      </c>
      <c r="B16991" t="s">
        <v>33291</v>
      </c>
      <c r="C16991">
        <v>278</v>
      </c>
      <c r="D16991">
        <v>0</v>
      </c>
      <c r="E16991">
        <v>1.4E-2</v>
      </c>
      <c r="F16991">
        <v>8.0000000000000002E-3</v>
      </c>
      <c r="G16991" t="s">
        <v>22</v>
      </c>
    </row>
    <row r="16992" spans="1:7" x14ac:dyDescent="0.25">
      <c r="A16992" t="s">
        <v>33292</v>
      </c>
      <c r="B16992" t="s">
        <v>33287</v>
      </c>
      <c r="C16992">
        <v>0</v>
      </c>
      <c r="D16992">
        <v>0</v>
      </c>
      <c r="E16992">
        <v>1.4E-2</v>
      </c>
      <c r="F16992">
        <v>8.9999999999999993E-3</v>
      </c>
      <c r="G16992" t="s">
        <v>22</v>
      </c>
    </row>
    <row r="16993" spans="1:7" x14ac:dyDescent="0.25">
      <c r="A16993" t="s">
        <v>33293</v>
      </c>
      <c r="B16993" t="s">
        <v>33294</v>
      </c>
      <c r="C16993">
        <v>0</v>
      </c>
      <c r="D16993">
        <v>0</v>
      </c>
      <c r="E16993">
        <v>1.2999999999999999E-2</v>
      </c>
      <c r="F16993">
        <v>7.0000000000000001E-3</v>
      </c>
      <c r="G16993" t="s">
        <v>22</v>
      </c>
    </row>
    <row r="16994" spans="1:7" x14ac:dyDescent="0.25">
      <c r="A16994" t="s">
        <v>33295</v>
      </c>
      <c r="B16994" t="s">
        <v>33296</v>
      </c>
      <c r="C16994">
        <v>0</v>
      </c>
      <c r="D16994">
        <v>0</v>
      </c>
      <c r="E16994">
        <v>1.2999999999999999E-2</v>
      </c>
      <c r="F16994">
        <v>7.0000000000000001E-3</v>
      </c>
      <c r="G16994" t="s">
        <v>22</v>
      </c>
    </row>
    <row r="16995" spans="1:7" x14ac:dyDescent="0.25">
      <c r="A16995" t="s">
        <v>33297</v>
      </c>
      <c r="B16995" t="s">
        <v>33298</v>
      </c>
      <c r="C16995">
        <v>0</v>
      </c>
      <c r="D16995">
        <v>0</v>
      </c>
      <c r="E16995">
        <v>8.0000000000000002E-3</v>
      </c>
      <c r="F16995">
        <v>4.0000000000000001E-3</v>
      </c>
      <c r="G16995" t="s">
        <v>22</v>
      </c>
    </row>
    <row r="16996" spans="1:7" x14ac:dyDescent="0.25">
      <c r="A16996" t="s">
        <v>33299</v>
      </c>
      <c r="B16996" t="s">
        <v>33300</v>
      </c>
      <c r="C16996">
        <v>0</v>
      </c>
      <c r="D16996">
        <v>415.45</v>
      </c>
      <c r="E16996">
        <v>36.874000000000002</v>
      </c>
      <c r="F16996">
        <v>36.801000000000002</v>
      </c>
      <c r="G16996" t="s">
        <v>22</v>
      </c>
    </row>
    <row r="16997" spans="1:7" x14ac:dyDescent="0.25">
      <c r="A16997" t="s">
        <v>33301</v>
      </c>
      <c r="B16997" t="s">
        <v>33302</v>
      </c>
      <c r="C16997">
        <v>1</v>
      </c>
      <c r="D16997">
        <v>130.36000000000001</v>
      </c>
      <c r="E16997">
        <v>47.680999999999997</v>
      </c>
      <c r="F16997">
        <v>47.680999999999997</v>
      </c>
      <c r="G16997" t="s">
        <v>312</v>
      </c>
    </row>
    <row r="16998" spans="1:7" x14ac:dyDescent="0.25">
      <c r="A16998" t="s">
        <v>33303</v>
      </c>
      <c r="B16998" t="s">
        <v>33304</v>
      </c>
      <c r="C16998">
        <v>0</v>
      </c>
      <c r="D16998">
        <v>0</v>
      </c>
      <c r="E16998">
        <v>2.851</v>
      </c>
      <c r="F16998">
        <v>0</v>
      </c>
      <c r="G16998" t="s">
        <v>22</v>
      </c>
    </row>
    <row r="16999" spans="1:7" x14ac:dyDescent="0.25">
      <c r="A16999" t="s">
        <v>33305</v>
      </c>
      <c r="B16999" t="s">
        <v>33306</v>
      </c>
      <c r="C16999">
        <v>0</v>
      </c>
      <c r="D16999">
        <v>0</v>
      </c>
      <c r="E16999">
        <v>1.4E-2</v>
      </c>
      <c r="F16999">
        <v>0</v>
      </c>
      <c r="G16999" t="s">
        <v>22</v>
      </c>
    </row>
    <row r="17000" spans="1:7" x14ac:dyDescent="0.25">
      <c r="A17000" t="s">
        <v>33307</v>
      </c>
      <c r="B17000" t="s">
        <v>33308</v>
      </c>
      <c r="C17000">
        <v>0</v>
      </c>
      <c r="D17000">
        <v>0</v>
      </c>
      <c r="E17000">
        <v>16.986999999999998</v>
      </c>
      <c r="F17000">
        <v>1.48</v>
      </c>
      <c r="G17000" t="s">
        <v>22</v>
      </c>
    </row>
    <row r="17001" spans="1:7" x14ac:dyDescent="0.25">
      <c r="A17001" t="s">
        <v>33309</v>
      </c>
      <c r="B17001" t="s">
        <v>33310</v>
      </c>
      <c r="C17001">
        <v>202</v>
      </c>
      <c r="D17001">
        <v>0</v>
      </c>
      <c r="E17001">
        <v>460.7491</v>
      </c>
      <c r="F17001">
        <v>460.7491</v>
      </c>
      <c r="G17001" t="s">
        <v>22</v>
      </c>
    </row>
    <row r="17002" spans="1:7" x14ac:dyDescent="0.25">
      <c r="A17002" t="s">
        <v>33311</v>
      </c>
      <c r="B17002" t="s">
        <v>18572</v>
      </c>
      <c r="C17002">
        <v>0</v>
      </c>
      <c r="D17002">
        <v>0</v>
      </c>
      <c r="E17002">
        <v>28.085000000000001</v>
      </c>
      <c r="F17002">
        <v>10.609</v>
      </c>
      <c r="G17002" t="s">
        <v>22</v>
      </c>
    </row>
    <row r="17003" spans="1:7" x14ac:dyDescent="0.25">
      <c r="A17003" t="s">
        <v>33312</v>
      </c>
      <c r="B17003" t="s">
        <v>33313</v>
      </c>
      <c r="C17003">
        <v>0</v>
      </c>
      <c r="D17003">
        <v>0</v>
      </c>
      <c r="E17003">
        <v>2.92</v>
      </c>
      <c r="F17003">
        <v>2.92</v>
      </c>
      <c r="G17003" t="s">
        <v>22</v>
      </c>
    </row>
    <row r="17004" spans="1:7" x14ac:dyDescent="0.25">
      <c r="A17004" t="s">
        <v>33314</v>
      </c>
      <c r="B17004" t="s">
        <v>33315</v>
      </c>
      <c r="C17004">
        <v>811</v>
      </c>
      <c r="D17004">
        <v>0</v>
      </c>
      <c r="E17004">
        <v>4.2999999999999997E-2</v>
      </c>
      <c r="F17004">
        <v>4.2999999999999997E-2</v>
      </c>
      <c r="G17004" t="s">
        <v>22</v>
      </c>
    </row>
    <row r="17005" spans="1:7" x14ac:dyDescent="0.25">
      <c r="A17005" t="s">
        <v>33316</v>
      </c>
      <c r="B17005" t="s">
        <v>33317</v>
      </c>
      <c r="C17005">
        <v>0</v>
      </c>
      <c r="D17005">
        <v>67.95</v>
      </c>
      <c r="E17005">
        <v>93.84</v>
      </c>
      <c r="F17005">
        <v>93.84</v>
      </c>
      <c r="G17005" t="s">
        <v>22</v>
      </c>
    </row>
    <row r="17006" spans="1:7" x14ac:dyDescent="0.25">
      <c r="A17006" t="s">
        <v>33318</v>
      </c>
      <c r="B17006" t="s">
        <v>33319</v>
      </c>
      <c r="C17006">
        <v>13</v>
      </c>
      <c r="D17006">
        <v>0</v>
      </c>
      <c r="E17006">
        <v>13.56</v>
      </c>
      <c r="F17006">
        <v>13.56</v>
      </c>
      <c r="G17006" t="s">
        <v>22</v>
      </c>
    </row>
    <row r="17007" spans="1:7" x14ac:dyDescent="0.25">
      <c r="A17007" t="s">
        <v>33320</v>
      </c>
      <c r="B17007" t="s">
        <v>33321</v>
      </c>
      <c r="C17007">
        <v>24</v>
      </c>
      <c r="D17007">
        <v>0</v>
      </c>
      <c r="E17007">
        <v>3.33</v>
      </c>
      <c r="F17007">
        <v>4.03</v>
      </c>
      <c r="G17007" t="s">
        <v>22</v>
      </c>
    </row>
    <row r="17008" spans="1:7" x14ac:dyDescent="0.25">
      <c r="A17008" t="s">
        <v>33322</v>
      </c>
      <c r="B17008" t="s">
        <v>33323</v>
      </c>
      <c r="C17008">
        <v>873</v>
      </c>
      <c r="D17008">
        <v>0</v>
      </c>
      <c r="E17008">
        <v>2.56</v>
      </c>
      <c r="F17008">
        <v>2.56</v>
      </c>
      <c r="G17008" t="s">
        <v>22</v>
      </c>
    </row>
    <row r="17009" spans="1:7" x14ac:dyDescent="0.25">
      <c r="A17009" t="s">
        <v>33324</v>
      </c>
      <c r="B17009" t="s">
        <v>33325</v>
      </c>
      <c r="C17009">
        <v>0</v>
      </c>
      <c r="D17009">
        <v>432.82</v>
      </c>
      <c r="E17009">
        <v>32.777000000000001</v>
      </c>
      <c r="F17009">
        <v>24.919</v>
      </c>
      <c r="G17009" t="s">
        <v>22</v>
      </c>
    </row>
    <row r="17010" spans="1:7" x14ac:dyDescent="0.25">
      <c r="A17010" t="s">
        <v>33326</v>
      </c>
      <c r="B17010" t="s">
        <v>33327</v>
      </c>
      <c r="C17010">
        <v>1</v>
      </c>
      <c r="D17010">
        <v>463.12</v>
      </c>
      <c r="E17010">
        <v>57.747999999999998</v>
      </c>
      <c r="F17010">
        <v>0.72299999999999998</v>
      </c>
      <c r="G17010" t="s">
        <v>33</v>
      </c>
    </row>
    <row r="17011" spans="1:7" x14ac:dyDescent="0.25">
      <c r="A17011" t="s">
        <v>33328</v>
      </c>
      <c r="B17011" t="s">
        <v>33329</v>
      </c>
      <c r="C17011">
        <v>3</v>
      </c>
      <c r="D17011">
        <v>385.2</v>
      </c>
      <c r="E17011">
        <v>91.86</v>
      </c>
      <c r="F17011">
        <v>91.86</v>
      </c>
      <c r="G17011" t="s">
        <v>22</v>
      </c>
    </row>
    <row r="17012" spans="1:7" x14ac:dyDescent="0.25">
      <c r="A17012" t="s">
        <v>33330</v>
      </c>
      <c r="B17012" t="s">
        <v>420</v>
      </c>
      <c r="C17012">
        <v>0</v>
      </c>
      <c r="D17012">
        <v>339.39</v>
      </c>
      <c r="E17012">
        <v>46.295999999999999</v>
      </c>
      <c r="F17012">
        <v>46.295999999999999</v>
      </c>
      <c r="G17012" t="s">
        <v>33</v>
      </c>
    </row>
    <row r="17013" spans="1:7" x14ac:dyDescent="0.25">
      <c r="A17013" t="s">
        <v>33331</v>
      </c>
      <c r="B17013" t="s">
        <v>33332</v>
      </c>
      <c r="C17013">
        <v>2</v>
      </c>
      <c r="D17013">
        <v>0</v>
      </c>
      <c r="E17013">
        <v>41.04</v>
      </c>
      <c r="F17013">
        <v>41.04</v>
      </c>
      <c r="G17013" t="s">
        <v>22</v>
      </c>
    </row>
    <row r="17014" spans="1:7" x14ac:dyDescent="0.25">
      <c r="A17014" t="s">
        <v>33333</v>
      </c>
      <c r="B17014" t="s">
        <v>32967</v>
      </c>
      <c r="C17014">
        <v>0</v>
      </c>
      <c r="D17014">
        <v>0</v>
      </c>
      <c r="E17014">
        <v>0</v>
      </c>
      <c r="F17014">
        <v>0</v>
      </c>
      <c r="G17014" t="s">
        <v>22</v>
      </c>
    </row>
    <row r="17015" spans="1:7" x14ac:dyDescent="0.25">
      <c r="A17015" t="s">
        <v>33334</v>
      </c>
      <c r="B17015" t="s">
        <v>33335</v>
      </c>
      <c r="C17015">
        <v>0</v>
      </c>
      <c r="D17015">
        <v>0</v>
      </c>
      <c r="E17015">
        <v>0</v>
      </c>
      <c r="F17015">
        <v>0</v>
      </c>
      <c r="G17015" t="s">
        <v>22</v>
      </c>
    </row>
    <row r="17016" spans="1:7" x14ac:dyDescent="0.25">
      <c r="A17016" t="s">
        <v>33336</v>
      </c>
      <c r="B17016" t="s">
        <v>33337</v>
      </c>
      <c r="C17016">
        <v>0</v>
      </c>
      <c r="D17016">
        <v>0</v>
      </c>
      <c r="E17016">
        <v>7.3040000000000003</v>
      </c>
      <c r="F17016">
        <v>2.5049999999999999</v>
      </c>
      <c r="G17016" t="s">
        <v>22</v>
      </c>
    </row>
    <row r="17017" spans="1:7" x14ac:dyDescent="0.25">
      <c r="A17017" t="s">
        <v>33338</v>
      </c>
      <c r="B17017" t="s">
        <v>33339</v>
      </c>
      <c r="C17017">
        <v>0</v>
      </c>
      <c r="D17017">
        <v>0</v>
      </c>
      <c r="E17017">
        <v>0</v>
      </c>
      <c r="F17017">
        <v>0</v>
      </c>
      <c r="G17017" t="s">
        <v>22</v>
      </c>
    </row>
    <row r="17018" spans="1:7" x14ac:dyDescent="0.25">
      <c r="A17018" t="s">
        <v>33340</v>
      </c>
      <c r="B17018" t="s">
        <v>33341</v>
      </c>
      <c r="C17018">
        <v>1</v>
      </c>
      <c r="D17018">
        <v>456.77</v>
      </c>
      <c r="E17018">
        <v>111.949</v>
      </c>
      <c r="F17018">
        <v>111.949</v>
      </c>
      <c r="G17018" t="s">
        <v>312</v>
      </c>
    </row>
    <row r="17019" spans="1:7" x14ac:dyDescent="0.25">
      <c r="A17019" t="s">
        <v>33342</v>
      </c>
      <c r="B17019" t="s">
        <v>33343</v>
      </c>
      <c r="C17019">
        <v>13</v>
      </c>
      <c r="D17019">
        <v>0</v>
      </c>
      <c r="E17019">
        <v>5.27</v>
      </c>
      <c r="F17019">
        <v>5.27</v>
      </c>
      <c r="G17019" t="s">
        <v>22</v>
      </c>
    </row>
    <row r="17020" spans="1:7" x14ac:dyDescent="0.25">
      <c r="A17020" t="s">
        <v>33344</v>
      </c>
      <c r="B17020" t="s">
        <v>33345</v>
      </c>
      <c r="C17020">
        <v>0</v>
      </c>
      <c r="D17020">
        <v>1041.67</v>
      </c>
      <c r="E17020">
        <v>345.97500000000002</v>
      </c>
      <c r="F17020">
        <v>316.86500000000001</v>
      </c>
      <c r="G17020" t="s">
        <v>33</v>
      </c>
    </row>
    <row r="17021" spans="1:7" x14ac:dyDescent="0.25">
      <c r="A17021" t="s">
        <v>33346</v>
      </c>
      <c r="B17021" t="s">
        <v>33347</v>
      </c>
      <c r="C17021">
        <v>1637</v>
      </c>
      <c r="D17021">
        <v>1.65</v>
      </c>
      <c r="E17021">
        <v>0.19500000000000001</v>
      </c>
      <c r="F17021">
        <v>0.19500000000000001</v>
      </c>
      <c r="G17021" t="s">
        <v>22</v>
      </c>
    </row>
    <row r="17022" spans="1:7" x14ac:dyDescent="0.25">
      <c r="A17022" t="s">
        <v>33348</v>
      </c>
      <c r="B17022" t="s">
        <v>33349</v>
      </c>
      <c r="C17022">
        <v>0</v>
      </c>
      <c r="D17022">
        <v>0</v>
      </c>
      <c r="E17022">
        <v>0</v>
      </c>
      <c r="F17022">
        <v>0</v>
      </c>
      <c r="G17022" t="s">
        <v>22</v>
      </c>
    </row>
    <row r="17023" spans="1:7" x14ac:dyDescent="0.25">
      <c r="A17023" t="s">
        <v>33350</v>
      </c>
      <c r="B17023" t="s">
        <v>33351</v>
      </c>
      <c r="C17023">
        <v>9</v>
      </c>
      <c r="D17023">
        <v>84.17</v>
      </c>
      <c r="E17023">
        <v>45.819000000000003</v>
      </c>
      <c r="F17023">
        <v>46.719000000000001</v>
      </c>
      <c r="G17023" t="s">
        <v>312</v>
      </c>
    </row>
    <row r="17024" spans="1:7" x14ac:dyDescent="0.25">
      <c r="A17024" t="s">
        <v>33352</v>
      </c>
      <c r="B17024" t="s">
        <v>33353</v>
      </c>
      <c r="C17024">
        <v>0</v>
      </c>
      <c r="D17024">
        <v>0</v>
      </c>
      <c r="E17024">
        <v>94.847999999999999</v>
      </c>
      <c r="F17024">
        <v>8.52</v>
      </c>
      <c r="G17024" t="s">
        <v>22</v>
      </c>
    </row>
    <row r="17025" spans="1:7" x14ac:dyDescent="0.25">
      <c r="A17025" t="s">
        <v>33354</v>
      </c>
      <c r="B17025" t="s">
        <v>33355</v>
      </c>
      <c r="C17025">
        <v>0</v>
      </c>
      <c r="D17025">
        <v>0</v>
      </c>
      <c r="E17025">
        <v>0</v>
      </c>
      <c r="F17025">
        <v>0</v>
      </c>
      <c r="G17025" t="s">
        <v>22</v>
      </c>
    </row>
    <row r="17026" spans="1:7" x14ac:dyDescent="0.25">
      <c r="A17026" t="s">
        <v>33356</v>
      </c>
      <c r="B17026" t="s">
        <v>33357</v>
      </c>
      <c r="C17026">
        <v>0</v>
      </c>
      <c r="D17026">
        <v>0</v>
      </c>
      <c r="E17026">
        <v>0.2</v>
      </c>
      <c r="F17026">
        <v>0.2</v>
      </c>
      <c r="G17026" t="s">
        <v>22</v>
      </c>
    </row>
    <row r="17027" spans="1:7" x14ac:dyDescent="0.25">
      <c r="A17027" t="s">
        <v>33358</v>
      </c>
      <c r="B17027" t="s">
        <v>33359</v>
      </c>
      <c r="C17027">
        <v>0</v>
      </c>
      <c r="D17027">
        <v>0</v>
      </c>
      <c r="E17027">
        <v>6.9059999999999997</v>
      </c>
      <c r="F17027">
        <v>2.4E-2</v>
      </c>
      <c r="G17027" t="s">
        <v>22</v>
      </c>
    </row>
    <row r="17028" spans="1:7" x14ac:dyDescent="0.25">
      <c r="A17028" t="s">
        <v>33360</v>
      </c>
      <c r="B17028" t="s">
        <v>33361</v>
      </c>
      <c r="C17028">
        <v>0</v>
      </c>
      <c r="D17028">
        <v>0</v>
      </c>
      <c r="E17028">
        <v>1.968</v>
      </c>
      <c r="F17028">
        <v>1.1539999999999999</v>
      </c>
      <c r="G17028" t="s">
        <v>22</v>
      </c>
    </row>
    <row r="17029" spans="1:7" x14ac:dyDescent="0.25">
      <c r="A17029" t="s">
        <v>33362</v>
      </c>
      <c r="B17029" t="s">
        <v>33363</v>
      </c>
      <c r="C17029">
        <v>1</v>
      </c>
      <c r="D17029">
        <v>71.39</v>
      </c>
      <c r="E17029">
        <v>33.164999999999999</v>
      </c>
      <c r="F17029">
        <v>30.068000000000001</v>
      </c>
      <c r="G17029" t="s">
        <v>312</v>
      </c>
    </row>
    <row r="17030" spans="1:7" x14ac:dyDescent="0.25">
      <c r="A17030" t="s">
        <v>33364</v>
      </c>
      <c r="B17030" t="s">
        <v>30719</v>
      </c>
      <c r="C17030">
        <v>0</v>
      </c>
      <c r="D17030">
        <v>12</v>
      </c>
      <c r="E17030">
        <v>5.5640000000000001</v>
      </c>
      <c r="F17030">
        <v>5.4729999999999999</v>
      </c>
      <c r="G17030" t="s">
        <v>33</v>
      </c>
    </row>
    <row r="17031" spans="1:7" x14ac:dyDescent="0.25">
      <c r="A17031" t="s">
        <v>33365</v>
      </c>
      <c r="B17031" t="s">
        <v>33366</v>
      </c>
      <c r="C17031">
        <v>0</v>
      </c>
      <c r="D17031">
        <v>406.84</v>
      </c>
      <c r="E17031">
        <v>24.963000000000001</v>
      </c>
      <c r="F17031">
        <v>6.6639999999999997</v>
      </c>
      <c r="G17031" t="s">
        <v>22</v>
      </c>
    </row>
    <row r="17032" spans="1:7" x14ac:dyDescent="0.25">
      <c r="A17032" t="s">
        <v>33367</v>
      </c>
      <c r="B17032" t="s">
        <v>33368</v>
      </c>
      <c r="C17032">
        <v>0</v>
      </c>
      <c r="D17032">
        <v>0</v>
      </c>
      <c r="E17032">
        <v>3.5409999999999999</v>
      </c>
      <c r="F17032">
        <v>1.921</v>
      </c>
      <c r="G17032" t="s">
        <v>22</v>
      </c>
    </row>
    <row r="17033" spans="1:7" x14ac:dyDescent="0.25">
      <c r="A17033" t="s">
        <v>33369</v>
      </c>
      <c r="B17033" t="s">
        <v>33370</v>
      </c>
      <c r="C17033">
        <v>0</v>
      </c>
      <c r="D17033">
        <v>0</v>
      </c>
      <c r="E17033">
        <v>0</v>
      </c>
      <c r="F17033">
        <v>0</v>
      </c>
      <c r="G17033" t="s">
        <v>22</v>
      </c>
    </row>
    <row r="17034" spans="1:7" x14ac:dyDescent="0.25">
      <c r="A17034" t="s">
        <v>33371</v>
      </c>
      <c r="B17034" t="s">
        <v>33372</v>
      </c>
      <c r="C17034">
        <v>0</v>
      </c>
      <c r="D17034">
        <v>0</v>
      </c>
      <c r="E17034">
        <v>325</v>
      </c>
      <c r="F17034">
        <v>325</v>
      </c>
      <c r="G17034" t="s">
        <v>22</v>
      </c>
    </row>
    <row r="17035" spans="1:7" x14ac:dyDescent="0.25">
      <c r="A17035" t="s">
        <v>33373</v>
      </c>
      <c r="B17035" t="s">
        <v>33374</v>
      </c>
      <c r="C17035">
        <v>1040</v>
      </c>
      <c r="D17035">
        <v>0</v>
      </c>
      <c r="E17035">
        <v>0.13</v>
      </c>
      <c r="F17035">
        <v>0.13</v>
      </c>
      <c r="G17035" t="s">
        <v>22</v>
      </c>
    </row>
    <row r="17036" spans="1:7" x14ac:dyDescent="0.25">
      <c r="A17036" t="s">
        <v>33375</v>
      </c>
      <c r="B17036" t="s">
        <v>33376</v>
      </c>
      <c r="C17036">
        <v>0</v>
      </c>
      <c r="D17036">
        <v>0</v>
      </c>
      <c r="E17036">
        <v>12.544</v>
      </c>
      <c r="F17036">
        <v>0</v>
      </c>
      <c r="G17036" t="s">
        <v>22</v>
      </c>
    </row>
    <row r="17037" spans="1:7" x14ac:dyDescent="0.25">
      <c r="A17037" t="s">
        <v>33377</v>
      </c>
      <c r="B17037" t="s">
        <v>33378</v>
      </c>
      <c r="C17037">
        <v>2</v>
      </c>
      <c r="D17037">
        <v>81.12</v>
      </c>
      <c r="E17037">
        <v>18.271000000000001</v>
      </c>
      <c r="F17037">
        <v>18.231999999999999</v>
      </c>
      <c r="G17037" t="s">
        <v>312</v>
      </c>
    </row>
    <row r="17038" spans="1:7" x14ac:dyDescent="0.25">
      <c r="A17038" t="s">
        <v>33379</v>
      </c>
      <c r="B17038" t="s">
        <v>33380</v>
      </c>
      <c r="C17038">
        <v>0</v>
      </c>
      <c r="D17038">
        <v>224.27</v>
      </c>
      <c r="E17038">
        <v>90</v>
      </c>
      <c r="F17038">
        <v>90</v>
      </c>
      <c r="G17038" t="s">
        <v>22</v>
      </c>
    </row>
    <row r="17039" spans="1:7" x14ac:dyDescent="0.25">
      <c r="A17039" t="s">
        <v>33381</v>
      </c>
      <c r="B17039" t="s">
        <v>33382</v>
      </c>
      <c r="C17039">
        <v>0</v>
      </c>
      <c r="D17039">
        <v>0</v>
      </c>
      <c r="E17039">
        <v>0</v>
      </c>
      <c r="F17039">
        <v>0</v>
      </c>
      <c r="G17039" t="s">
        <v>22</v>
      </c>
    </row>
    <row r="17040" spans="1:7" x14ac:dyDescent="0.25">
      <c r="A17040" t="s">
        <v>33383</v>
      </c>
      <c r="B17040" t="s">
        <v>33384</v>
      </c>
      <c r="C17040">
        <v>0</v>
      </c>
      <c r="D17040">
        <v>0</v>
      </c>
      <c r="E17040">
        <v>28.731000000000002</v>
      </c>
      <c r="F17040">
        <v>25.58</v>
      </c>
      <c r="G17040" t="s">
        <v>22</v>
      </c>
    </row>
    <row r="17041" spans="1:7" x14ac:dyDescent="0.25">
      <c r="A17041" t="s">
        <v>33385</v>
      </c>
      <c r="B17041" t="s">
        <v>25195</v>
      </c>
      <c r="C17041">
        <v>4</v>
      </c>
      <c r="D17041">
        <v>473.37</v>
      </c>
      <c r="E17041">
        <v>22.907</v>
      </c>
      <c r="F17041">
        <v>1.3129999999999999</v>
      </c>
      <c r="G17041" t="s">
        <v>312</v>
      </c>
    </row>
    <row r="17042" spans="1:7" x14ac:dyDescent="0.25">
      <c r="A17042" t="s">
        <v>33386</v>
      </c>
      <c r="B17042" t="s">
        <v>33387</v>
      </c>
      <c r="C17042">
        <v>0</v>
      </c>
      <c r="D17042">
        <v>0</v>
      </c>
      <c r="E17042">
        <v>0</v>
      </c>
      <c r="F17042">
        <v>0</v>
      </c>
      <c r="G17042" t="s">
        <v>22</v>
      </c>
    </row>
    <row r="17043" spans="1:7" x14ac:dyDescent="0.25">
      <c r="A17043" t="s">
        <v>33388</v>
      </c>
      <c r="B17043" t="s">
        <v>33389</v>
      </c>
      <c r="C17043">
        <v>250.71299999999999</v>
      </c>
      <c r="D17043">
        <v>0</v>
      </c>
      <c r="E17043">
        <v>3.5000000000000003E-2</v>
      </c>
      <c r="F17043">
        <v>3.5000000000000003E-2</v>
      </c>
      <c r="G17043" t="s">
        <v>22</v>
      </c>
    </row>
    <row r="17044" spans="1:7" x14ac:dyDescent="0.25">
      <c r="A17044" t="s">
        <v>33390</v>
      </c>
      <c r="B17044" t="s">
        <v>33391</v>
      </c>
      <c r="C17044">
        <v>18</v>
      </c>
      <c r="D17044">
        <v>0</v>
      </c>
      <c r="E17044">
        <v>85.453100000000006</v>
      </c>
      <c r="F17044">
        <v>85.45</v>
      </c>
      <c r="G17044" t="s">
        <v>22</v>
      </c>
    </row>
    <row r="17045" spans="1:7" x14ac:dyDescent="0.25">
      <c r="A17045" t="s">
        <v>33392</v>
      </c>
      <c r="B17045" t="s">
        <v>33393</v>
      </c>
      <c r="C17045">
        <v>10</v>
      </c>
      <c r="D17045">
        <v>0</v>
      </c>
      <c r="E17045">
        <v>2954.37</v>
      </c>
      <c r="F17045">
        <v>2954.37</v>
      </c>
      <c r="G17045" t="s">
        <v>22</v>
      </c>
    </row>
    <row r="17046" spans="1:7" x14ac:dyDescent="0.25">
      <c r="A17046" t="s">
        <v>33394</v>
      </c>
      <c r="B17046" t="s">
        <v>33395</v>
      </c>
      <c r="C17046">
        <v>0</v>
      </c>
      <c r="D17046">
        <v>0</v>
      </c>
      <c r="E17046">
        <v>1.482</v>
      </c>
      <c r="F17046">
        <v>0</v>
      </c>
      <c r="G17046" t="s">
        <v>22</v>
      </c>
    </row>
    <row r="17047" spans="1:7" x14ac:dyDescent="0.25">
      <c r="A17047" t="s">
        <v>33396</v>
      </c>
      <c r="B17047" t="s">
        <v>33397</v>
      </c>
      <c r="C17047">
        <v>8</v>
      </c>
      <c r="D17047">
        <v>102.06</v>
      </c>
      <c r="E17047">
        <v>24.033999999999999</v>
      </c>
      <c r="F17047">
        <v>22.701000000000001</v>
      </c>
      <c r="G17047" t="s">
        <v>312</v>
      </c>
    </row>
    <row r="17048" spans="1:7" x14ac:dyDescent="0.25">
      <c r="A17048" t="s">
        <v>33398</v>
      </c>
      <c r="B17048" t="s">
        <v>33399</v>
      </c>
      <c r="C17048">
        <v>2</v>
      </c>
      <c r="D17048">
        <v>102.06</v>
      </c>
      <c r="E17048">
        <v>22.077000000000002</v>
      </c>
      <c r="F17048">
        <v>20.643999999999998</v>
      </c>
      <c r="G17048" t="s">
        <v>312</v>
      </c>
    </row>
    <row r="17049" spans="1:7" x14ac:dyDescent="0.25">
      <c r="A17049" t="s">
        <v>33400</v>
      </c>
      <c r="B17049" t="s">
        <v>33401</v>
      </c>
      <c r="C17049">
        <v>0</v>
      </c>
      <c r="D17049">
        <v>73.180000000000007</v>
      </c>
      <c r="E17049">
        <v>26.67</v>
      </c>
      <c r="F17049">
        <v>24.998000000000001</v>
      </c>
      <c r="G17049" t="s">
        <v>312</v>
      </c>
    </row>
    <row r="17050" spans="1:7" x14ac:dyDescent="0.25">
      <c r="A17050" t="s">
        <v>33402</v>
      </c>
      <c r="B17050" t="s">
        <v>33403</v>
      </c>
      <c r="C17050">
        <v>600</v>
      </c>
      <c r="D17050">
        <v>0</v>
      </c>
      <c r="E17050">
        <v>0.14499999999999999</v>
      </c>
      <c r="F17050">
        <v>0.14499999999999999</v>
      </c>
      <c r="G17050" t="s">
        <v>22</v>
      </c>
    </row>
    <row r="17051" spans="1:7" x14ac:dyDescent="0.25">
      <c r="A17051" t="s">
        <v>33404</v>
      </c>
      <c r="B17051" t="s">
        <v>33405</v>
      </c>
      <c r="C17051">
        <v>7</v>
      </c>
      <c r="D17051">
        <v>10.89</v>
      </c>
      <c r="E17051">
        <v>3.5739999999999998</v>
      </c>
      <c r="F17051">
        <v>3.9</v>
      </c>
      <c r="G17051" t="s">
        <v>33</v>
      </c>
    </row>
    <row r="17052" spans="1:7" x14ac:dyDescent="0.25">
      <c r="A17052" t="s">
        <v>33406</v>
      </c>
      <c r="B17052" t="s">
        <v>33407</v>
      </c>
      <c r="C17052">
        <v>4</v>
      </c>
      <c r="D17052">
        <v>58.79</v>
      </c>
      <c r="E17052">
        <v>11.026999999999999</v>
      </c>
      <c r="F17052">
        <v>8.0399999999999991</v>
      </c>
      <c r="G17052" t="s">
        <v>22</v>
      </c>
    </row>
    <row r="17053" spans="1:7" x14ac:dyDescent="0.25">
      <c r="A17053" t="s">
        <v>33408</v>
      </c>
      <c r="B17053" t="s">
        <v>33409</v>
      </c>
      <c r="C17053">
        <v>2</v>
      </c>
      <c r="D17053">
        <v>56.85</v>
      </c>
      <c r="E17053">
        <v>7.7510000000000003</v>
      </c>
      <c r="F17053">
        <v>2.9129999999999998</v>
      </c>
      <c r="G17053" t="s">
        <v>22</v>
      </c>
    </row>
    <row r="17054" spans="1:7" x14ac:dyDescent="0.25">
      <c r="A17054" t="s">
        <v>33410</v>
      </c>
      <c r="B17054" t="s">
        <v>21076</v>
      </c>
      <c r="C17054">
        <v>0</v>
      </c>
      <c r="D17054">
        <v>0</v>
      </c>
      <c r="E17054">
        <v>3.1E-2</v>
      </c>
      <c r="F17054">
        <v>0.17599999999999999</v>
      </c>
      <c r="G17054" t="s">
        <v>22</v>
      </c>
    </row>
    <row r="17055" spans="1:7" x14ac:dyDescent="0.25">
      <c r="A17055" t="s">
        <v>33411</v>
      </c>
      <c r="B17055" t="s">
        <v>33412</v>
      </c>
      <c r="C17055">
        <v>0</v>
      </c>
      <c r="D17055">
        <v>0</v>
      </c>
      <c r="E17055">
        <v>0</v>
      </c>
      <c r="F17055">
        <v>0</v>
      </c>
      <c r="G17055" t="s">
        <v>22</v>
      </c>
    </row>
    <row r="17056" spans="1:7" x14ac:dyDescent="0.25">
      <c r="A17056" t="s">
        <v>33413</v>
      </c>
      <c r="B17056" t="s">
        <v>33414</v>
      </c>
      <c r="C17056">
        <v>1</v>
      </c>
      <c r="D17056">
        <v>78.48</v>
      </c>
      <c r="E17056">
        <v>36.793999999999997</v>
      </c>
      <c r="F17056">
        <v>36.793999999999997</v>
      </c>
      <c r="G17056" t="s">
        <v>312</v>
      </c>
    </row>
    <row r="17057" spans="1:7" x14ac:dyDescent="0.25">
      <c r="A17057" t="s">
        <v>33415</v>
      </c>
      <c r="B17057" t="s">
        <v>33416</v>
      </c>
      <c r="C17057">
        <v>0</v>
      </c>
      <c r="D17057">
        <v>74.2</v>
      </c>
      <c r="E17057">
        <v>33.706000000000003</v>
      </c>
      <c r="F17057">
        <v>33.706000000000003</v>
      </c>
      <c r="G17057" t="s">
        <v>312</v>
      </c>
    </row>
    <row r="17058" spans="1:7" x14ac:dyDescent="0.25">
      <c r="A17058" t="s">
        <v>33417</v>
      </c>
      <c r="B17058" t="s">
        <v>33418</v>
      </c>
      <c r="C17058">
        <v>4</v>
      </c>
      <c r="D17058">
        <v>0</v>
      </c>
      <c r="E17058">
        <v>0</v>
      </c>
      <c r="F17058">
        <v>0</v>
      </c>
      <c r="G17058" t="s">
        <v>22</v>
      </c>
    </row>
    <row r="17059" spans="1:7" x14ac:dyDescent="0.25">
      <c r="A17059" t="s">
        <v>33419</v>
      </c>
      <c r="B17059" t="s">
        <v>33420</v>
      </c>
      <c r="C17059">
        <v>0</v>
      </c>
      <c r="D17059">
        <v>0</v>
      </c>
      <c r="E17059">
        <v>10.984999999999999</v>
      </c>
      <c r="F17059">
        <v>4.7569999999999997</v>
      </c>
      <c r="G17059" t="s">
        <v>22</v>
      </c>
    </row>
    <row r="17060" spans="1:7" x14ac:dyDescent="0.25">
      <c r="A17060" t="s">
        <v>33421</v>
      </c>
      <c r="B17060" t="s">
        <v>33422</v>
      </c>
      <c r="C17060">
        <v>0</v>
      </c>
      <c r="D17060">
        <v>0</v>
      </c>
      <c r="E17060">
        <v>10.731</v>
      </c>
      <c r="F17060">
        <v>4.8310000000000004</v>
      </c>
      <c r="G17060" t="s">
        <v>22</v>
      </c>
    </row>
    <row r="17061" spans="1:7" x14ac:dyDescent="0.25">
      <c r="A17061" t="s">
        <v>33423</v>
      </c>
      <c r="B17061" t="s">
        <v>33424</v>
      </c>
      <c r="C17061">
        <v>2</v>
      </c>
      <c r="D17061">
        <v>61.2</v>
      </c>
      <c r="E17061">
        <v>31.056000000000001</v>
      </c>
      <c r="F17061">
        <v>29.956</v>
      </c>
      <c r="G17061" t="s">
        <v>312</v>
      </c>
    </row>
    <row r="17062" spans="1:7" x14ac:dyDescent="0.25">
      <c r="A17062" t="s">
        <v>33425</v>
      </c>
      <c r="B17062" t="s">
        <v>33426</v>
      </c>
      <c r="C17062">
        <v>0</v>
      </c>
      <c r="D17062">
        <v>0</v>
      </c>
      <c r="E17062">
        <v>10.977</v>
      </c>
      <c r="F17062">
        <v>5.54</v>
      </c>
      <c r="G17062" t="s">
        <v>22</v>
      </c>
    </row>
    <row r="17063" spans="1:7" x14ac:dyDescent="0.25">
      <c r="A17063" t="s">
        <v>33427</v>
      </c>
      <c r="B17063" t="s">
        <v>33428</v>
      </c>
      <c r="C17063">
        <v>0</v>
      </c>
      <c r="D17063">
        <v>84.92</v>
      </c>
      <c r="E17063">
        <v>29.303999999999998</v>
      </c>
      <c r="F17063">
        <v>0</v>
      </c>
      <c r="G17063" t="s">
        <v>22</v>
      </c>
    </row>
    <row r="17064" spans="1:7" x14ac:dyDescent="0.25">
      <c r="A17064" t="s">
        <v>33429</v>
      </c>
      <c r="B17064" t="s">
        <v>33430</v>
      </c>
      <c r="C17064">
        <v>0</v>
      </c>
      <c r="D17064">
        <v>90.13</v>
      </c>
      <c r="E17064">
        <v>25.530999999999999</v>
      </c>
      <c r="F17064">
        <v>1.129</v>
      </c>
      <c r="G17064" t="s">
        <v>33</v>
      </c>
    </row>
    <row r="17065" spans="1:7" x14ac:dyDescent="0.25">
      <c r="A17065" t="s">
        <v>33431</v>
      </c>
      <c r="B17065" t="s">
        <v>33432</v>
      </c>
      <c r="C17065">
        <v>2</v>
      </c>
      <c r="D17065">
        <v>101.11</v>
      </c>
      <c r="E17065">
        <v>31.254999999999999</v>
      </c>
      <c r="F17065">
        <v>30.27</v>
      </c>
      <c r="G17065" t="s">
        <v>312</v>
      </c>
    </row>
    <row r="17066" spans="1:7" x14ac:dyDescent="0.25">
      <c r="A17066" t="s">
        <v>33433</v>
      </c>
      <c r="B17066" t="s">
        <v>33434</v>
      </c>
      <c r="C17066">
        <v>2</v>
      </c>
      <c r="D17066">
        <v>91.23</v>
      </c>
      <c r="E17066">
        <v>27.817</v>
      </c>
      <c r="F17066">
        <v>27.088999999999999</v>
      </c>
      <c r="G17066" t="s">
        <v>312</v>
      </c>
    </row>
    <row r="17067" spans="1:7" x14ac:dyDescent="0.25">
      <c r="A17067" t="s">
        <v>33435</v>
      </c>
      <c r="B17067" t="s">
        <v>33436</v>
      </c>
      <c r="C17067">
        <v>1</v>
      </c>
      <c r="D17067">
        <v>56.89</v>
      </c>
      <c r="E17067">
        <v>8.3149999999999995</v>
      </c>
      <c r="F17067">
        <v>10.632</v>
      </c>
      <c r="G17067" t="s">
        <v>22</v>
      </c>
    </row>
    <row r="17068" spans="1:7" x14ac:dyDescent="0.25">
      <c r="A17068" t="s">
        <v>33437</v>
      </c>
      <c r="B17068" t="s">
        <v>33438</v>
      </c>
      <c r="C17068">
        <v>0</v>
      </c>
      <c r="D17068">
        <v>0</v>
      </c>
      <c r="E17068">
        <v>2.1419999999999999</v>
      </c>
      <c r="F17068">
        <v>1.4019999999999999</v>
      </c>
      <c r="G17068" t="s">
        <v>22</v>
      </c>
    </row>
    <row r="17069" spans="1:7" x14ac:dyDescent="0.25">
      <c r="A17069" t="s">
        <v>33439</v>
      </c>
      <c r="B17069" t="s">
        <v>33440</v>
      </c>
      <c r="C17069">
        <v>2</v>
      </c>
      <c r="D17069">
        <v>54.46</v>
      </c>
      <c r="E17069">
        <v>28.114000000000001</v>
      </c>
      <c r="F17069">
        <v>28.114000000000001</v>
      </c>
      <c r="G17069" t="s">
        <v>312</v>
      </c>
    </row>
    <row r="17070" spans="1:7" x14ac:dyDescent="0.25">
      <c r="A17070" t="s">
        <v>33441</v>
      </c>
      <c r="B17070" t="s">
        <v>33442</v>
      </c>
      <c r="C17070">
        <v>4</v>
      </c>
      <c r="D17070">
        <v>52.74</v>
      </c>
      <c r="E17070">
        <v>6.33</v>
      </c>
      <c r="F17070">
        <v>1.8160000000000001</v>
      </c>
      <c r="G17070" t="s">
        <v>22</v>
      </c>
    </row>
    <row r="17071" spans="1:7" x14ac:dyDescent="0.25">
      <c r="A17071" t="s">
        <v>33443</v>
      </c>
      <c r="B17071" t="s">
        <v>33444</v>
      </c>
      <c r="C17071">
        <v>1</v>
      </c>
      <c r="D17071">
        <v>62.82</v>
      </c>
      <c r="E17071">
        <v>28.204000000000001</v>
      </c>
      <c r="F17071">
        <v>28.204000000000001</v>
      </c>
      <c r="G17071" t="s">
        <v>312</v>
      </c>
    </row>
    <row r="17072" spans="1:7" x14ac:dyDescent="0.25">
      <c r="A17072" t="s">
        <v>33445</v>
      </c>
      <c r="B17072" t="s">
        <v>33446</v>
      </c>
      <c r="C17072">
        <v>0</v>
      </c>
      <c r="D17072">
        <v>0</v>
      </c>
      <c r="E17072">
        <v>13.702999999999999</v>
      </c>
      <c r="F17072">
        <v>7.12</v>
      </c>
      <c r="G17072" t="s">
        <v>22</v>
      </c>
    </row>
    <row r="17073" spans="1:7" x14ac:dyDescent="0.25">
      <c r="A17073" t="s">
        <v>33447</v>
      </c>
      <c r="B17073" t="s">
        <v>33448</v>
      </c>
      <c r="C17073">
        <v>6</v>
      </c>
      <c r="D17073">
        <v>273.36</v>
      </c>
      <c r="E17073">
        <v>12.47</v>
      </c>
      <c r="F17073">
        <v>12.647</v>
      </c>
      <c r="G17073" t="s">
        <v>22</v>
      </c>
    </row>
    <row r="17074" spans="1:7" x14ac:dyDescent="0.25">
      <c r="A17074" t="s">
        <v>33449</v>
      </c>
      <c r="B17074" t="s">
        <v>33450</v>
      </c>
      <c r="C17074">
        <v>2</v>
      </c>
      <c r="D17074">
        <v>244.55</v>
      </c>
      <c r="E17074">
        <v>12.132</v>
      </c>
      <c r="F17074">
        <v>10.829000000000001</v>
      </c>
      <c r="G17074" t="s">
        <v>22</v>
      </c>
    </row>
    <row r="17075" spans="1:7" x14ac:dyDescent="0.25">
      <c r="A17075" t="s">
        <v>33451</v>
      </c>
      <c r="B17075" t="s">
        <v>33452</v>
      </c>
      <c r="C17075">
        <v>3</v>
      </c>
      <c r="D17075">
        <v>261.67</v>
      </c>
      <c r="E17075">
        <v>37.125</v>
      </c>
      <c r="F17075">
        <v>37.125</v>
      </c>
      <c r="G17075" t="s">
        <v>312</v>
      </c>
    </row>
    <row r="17076" spans="1:7" x14ac:dyDescent="0.25">
      <c r="A17076" t="s">
        <v>33453</v>
      </c>
      <c r="B17076" t="s">
        <v>33454</v>
      </c>
      <c r="C17076">
        <v>0</v>
      </c>
      <c r="D17076">
        <v>0</v>
      </c>
      <c r="E17076">
        <v>4.6859999999999999</v>
      </c>
      <c r="F17076">
        <v>6.13</v>
      </c>
      <c r="G17076" t="s">
        <v>22</v>
      </c>
    </row>
    <row r="17077" spans="1:7" x14ac:dyDescent="0.25">
      <c r="A17077" t="s">
        <v>33455</v>
      </c>
      <c r="B17077" t="s">
        <v>33456</v>
      </c>
      <c r="C17077">
        <v>1</v>
      </c>
      <c r="D17077">
        <v>244.53</v>
      </c>
      <c r="E17077">
        <v>47.722000000000001</v>
      </c>
      <c r="F17077">
        <v>56.832999999999998</v>
      </c>
      <c r="G17077" t="s">
        <v>22</v>
      </c>
    </row>
    <row r="17078" spans="1:7" x14ac:dyDescent="0.25">
      <c r="A17078" t="s">
        <v>33457</v>
      </c>
      <c r="B17078" t="s">
        <v>33458</v>
      </c>
      <c r="C17078">
        <v>5</v>
      </c>
      <c r="D17078">
        <v>270.01</v>
      </c>
      <c r="E17078">
        <v>45.66</v>
      </c>
      <c r="F17078">
        <v>52.508000000000003</v>
      </c>
      <c r="G17078" t="s">
        <v>312</v>
      </c>
    </row>
    <row r="17079" spans="1:7" x14ac:dyDescent="0.25">
      <c r="A17079" t="s">
        <v>33459</v>
      </c>
      <c r="B17079" t="s">
        <v>33460</v>
      </c>
      <c r="C17079">
        <v>0</v>
      </c>
      <c r="D17079">
        <v>249.42</v>
      </c>
      <c r="E17079">
        <v>6.742</v>
      </c>
      <c r="F17079">
        <v>0.97299999999999998</v>
      </c>
      <c r="G17079" t="s">
        <v>22</v>
      </c>
    </row>
    <row r="17080" spans="1:7" x14ac:dyDescent="0.25">
      <c r="A17080" t="s">
        <v>33461</v>
      </c>
      <c r="B17080" t="s">
        <v>33462</v>
      </c>
      <c r="C17080">
        <v>1</v>
      </c>
      <c r="D17080">
        <v>275.24</v>
      </c>
      <c r="E17080">
        <v>13.8</v>
      </c>
      <c r="F17080">
        <v>13.525</v>
      </c>
      <c r="G17080" t="s">
        <v>22</v>
      </c>
    </row>
    <row r="17081" spans="1:7" x14ac:dyDescent="0.25">
      <c r="A17081" t="s">
        <v>33463</v>
      </c>
      <c r="B17081" t="s">
        <v>33464</v>
      </c>
      <c r="C17081">
        <v>0</v>
      </c>
      <c r="D17081">
        <v>281.54000000000002</v>
      </c>
      <c r="E17081">
        <v>26.576000000000001</v>
      </c>
      <c r="F17081">
        <v>10.513</v>
      </c>
      <c r="G17081" t="s">
        <v>312</v>
      </c>
    </row>
    <row r="17082" spans="1:7" x14ac:dyDescent="0.25">
      <c r="A17082" t="s">
        <v>33465</v>
      </c>
      <c r="B17082" t="s">
        <v>33466</v>
      </c>
      <c r="C17082">
        <v>0</v>
      </c>
      <c r="D17082">
        <v>143.77000000000001</v>
      </c>
      <c r="E17082">
        <v>0</v>
      </c>
      <c r="F17082">
        <v>0</v>
      </c>
      <c r="G17082" t="s">
        <v>22</v>
      </c>
    </row>
    <row r="17083" spans="1:7" x14ac:dyDescent="0.25">
      <c r="A17083" t="s">
        <v>33467</v>
      </c>
      <c r="B17083" t="s">
        <v>33468</v>
      </c>
      <c r="C17083">
        <v>0</v>
      </c>
      <c r="D17083">
        <v>165.24</v>
      </c>
      <c r="E17083">
        <v>8.3000000000000007</v>
      </c>
      <c r="F17083">
        <v>8.1940000000000008</v>
      </c>
      <c r="G17083" t="s">
        <v>33</v>
      </c>
    </row>
    <row r="17084" spans="1:7" x14ac:dyDescent="0.25">
      <c r="A17084" t="s">
        <v>33469</v>
      </c>
      <c r="B17084" t="s">
        <v>33470</v>
      </c>
      <c r="C17084">
        <v>4</v>
      </c>
      <c r="D17084">
        <v>139.29</v>
      </c>
      <c r="E17084">
        <v>46.661000000000001</v>
      </c>
      <c r="F17084">
        <v>7.6139999999999999</v>
      </c>
      <c r="G17084" t="s">
        <v>33</v>
      </c>
    </row>
    <row r="17085" spans="1:7" x14ac:dyDescent="0.25">
      <c r="A17085" t="s">
        <v>33471</v>
      </c>
      <c r="B17085" t="s">
        <v>33472</v>
      </c>
      <c r="C17085">
        <v>7</v>
      </c>
      <c r="D17085">
        <v>0</v>
      </c>
      <c r="E17085">
        <v>40.607999999999997</v>
      </c>
      <c r="F17085">
        <v>17.602</v>
      </c>
      <c r="G17085" t="s">
        <v>22</v>
      </c>
    </row>
    <row r="17086" spans="1:7" x14ac:dyDescent="0.25">
      <c r="A17086" t="s">
        <v>33473</v>
      </c>
      <c r="B17086" t="s">
        <v>33474</v>
      </c>
      <c r="C17086">
        <v>0</v>
      </c>
      <c r="D17086">
        <v>0</v>
      </c>
      <c r="E17086">
        <v>27.004999999999999</v>
      </c>
      <c r="F17086">
        <v>10.557</v>
      </c>
      <c r="G17086" t="s">
        <v>22</v>
      </c>
    </row>
    <row r="17087" spans="1:7" x14ac:dyDescent="0.25">
      <c r="A17087" t="s">
        <v>33475</v>
      </c>
      <c r="B17087" t="s">
        <v>33476</v>
      </c>
      <c r="C17087">
        <v>0</v>
      </c>
      <c r="D17087">
        <v>0</v>
      </c>
      <c r="E17087">
        <v>13.686999999999999</v>
      </c>
      <c r="F17087">
        <v>5.5529999999999999</v>
      </c>
      <c r="G17087" t="s">
        <v>22</v>
      </c>
    </row>
    <row r="17088" spans="1:7" x14ac:dyDescent="0.25">
      <c r="A17088" t="s">
        <v>33477</v>
      </c>
      <c r="B17088" t="s">
        <v>33478</v>
      </c>
      <c r="C17088">
        <v>0</v>
      </c>
      <c r="D17088">
        <v>0</v>
      </c>
      <c r="E17088">
        <v>17.015999999999998</v>
      </c>
      <c r="F17088">
        <v>8.4220000000000006</v>
      </c>
      <c r="G17088" t="s">
        <v>22</v>
      </c>
    </row>
    <row r="17089" spans="1:7" x14ac:dyDescent="0.25">
      <c r="A17089" t="s">
        <v>33479</v>
      </c>
      <c r="B17089" t="s">
        <v>33480</v>
      </c>
      <c r="C17089">
        <v>1</v>
      </c>
      <c r="D17089">
        <v>84.41</v>
      </c>
      <c r="E17089">
        <v>9.8659999999999997</v>
      </c>
      <c r="F17089">
        <v>0</v>
      </c>
      <c r="G17089" t="s">
        <v>22</v>
      </c>
    </row>
    <row r="17090" spans="1:7" x14ac:dyDescent="0.25">
      <c r="A17090" t="s">
        <v>33481</v>
      </c>
      <c r="B17090" t="s">
        <v>33482</v>
      </c>
      <c r="C17090">
        <v>0</v>
      </c>
      <c r="D17090">
        <v>64.260000000000005</v>
      </c>
      <c r="E17090">
        <v>32.045999999999999</v>
      </c>
      <c r="F17090">
        <v>30.734999999999999</v>
      </c>
      <c r="G17090" t="s">
        <v>312</v>
      </c>
    </row>
    <row r="17091" spans="1:7" x14ac:dyDescent="0.25">
      <c r="A17091" t="s">
        <v>33483</v>
      </c>
      <c r="B17091" t="s">
        <v>33484</v>
      </c>
      <c r="C17091">
        <v>0</v>
      </c>
      <c r="D17091">
        <v>78.67</v>
      </c>
      <c r="E17091">
        <v>26.033000000000001</v>
      </c>
      <c r="F17091">
        <v>25.114000000000001</v>
      </c>
      <c r="G17091" t="s">
        <v>312</v>
      </c>
    </row>
    <row r="17092" spans="1:7" x14ac:dyDescent="0.25">
      <c r="A17092" t="s">
        <v>33485</v>
      </c>
      <c r="B17092" t="s">
        <v>33486</v>
      </c>
      <c r="C17092">
        <v>1</v>
      </c>
      <c r="D17092">
        <v>64.47</v>
      </c>
      <c r="E17092">
        <v>23.847000000000001</v>
      </c>
      <c r="F17092">
        <v>23.018000000000001</v>
      </c>
      <c r="G17092" t="s">
        <v>312</v>
      </c>
    </row>
    <row r="17093" spans="1:7" x14ac:dyDescent="0.25">
      <c r="A17093" t="s">
        <v>33487</v>
      </c>
      <c r="B17093" t="s">
        <v>33488</v>
      </c>
      <c r="C17093">
        <v>1</v>
      </c>
      <c r="D17093">
        <v>79.37</v>
      </c>
      <c r="E17093">
        <v>18.981000000000002</v>
      </c>
      <c r="F17093">
        <v>16.648</v>
      </c>
      <c r="G17093" t="s">
        <v>312</v>
      </c>
    </row>
    <row r="17094" spans="1:7" x14ac:dyDescent="0.25">
      <c r="A17094" t="s">
        <v>33489</v>
      </c>
      <c r="B17094" t="s">
        <v>33490</v>
      </c>
      <c r="C17094">
        <v>0</v>
      </c>
      <c r="D17094">
        <v>53.05</v>
      </c>
      <c r="E17094">
        <v>14.236000000000001</v>
      </c>
      <c r="F17094">
        <v>14.561</v>
      </c>
      <c r="G17094" t="s">
        <v>312</v>
      </c>
    </row>
    <row r="17095" spans="1:7" x14ac:dyDescent="0.25">
      <c r="A17095" t="s">
        <v>33491</v>
      </c>
      <c r="B17095" t="s">
        <v>33492</v>
      </c>
      <c r="C17095">
        <v>4</v>
      </c>
      <c r="D17095">
        <v>50.93</v>
      </c>
      <c r="E17095">
        <v>23.664999999999999</v>
      </c>
      <c r="F17095">
        <v>23.664999999999999</v>
      </c>
      <c r="G17095" t="s">
        <v>312</v>
      </c>
    </row>
    <row r="17096" spans="1:7" x14ac:dyDescent="0.25">
      <c r="A17096" t="s">
        <v>33493</v>
      </c>
      <c r="B17096" t="s">
        <v>33494</v>
      </c>
      <c r="C17096">
        <v>1</v>
      </c>
      <c r="D17096">
        <v>50.91</v>
      </c>
      <c r="E17096">
        <v>23.795999999999999</v>
      </c>
      <c r="F17096">
        <v>21.786000000000001</v>
      </c>
      <c r="G17096" t="s">
        <v>312</v>
      </c>
    </row>
    <row r="17097" spans="1:7" x14ac:dyDescent="0.25">
      <c r="A17097" t="s">
        <v>33495</v>
      </c>
      <c r="B17097" t="s">
        <v>33496</v>
      </c>
      <c r="C17097">
        <v>0</v>
      </c>
      <c r="D17097">
        <v>0</v>
      </c>
      <c r="E17097">
        <v>4.923</v>
      </c>
      <c r="F17097">
        <v>3.3769999999999998</v>
      </c>
      <c r="G17097" t="s">
        <v>22</v>
      </c>
    </row>
    <row r="17098" spans="1:7" x14ac:dyDescent="0.25">
      <c r="A17098" t="s">
        <v>33497</v>
      </c>
      <c r="B17098" t="s">
        <v>33498</v>
      </c>
      <c r="C17098">
        <v>0</v>
      </c>
      <c r="D17098">
        <v>140</v>
      </c>
      <c r="E17098">
        <v>78.528000000000006</v>
      </c>
      <c r="F17098">
        <v>19.556000000000001</v>
      </c>
      <c r="G17098" t="s">
        <v>312</v>
      </c>
    </row>
    <row r="17099" spans="1:7" x14ac:dyDescent="0.25">
      <c r="A17099" t="s">
        <v>33499</v>
      </c>
      <c r="B17099" t="s">
        <v>33500</v>
      </c>
      <c r="C17099">
        <v>8</v>
      </c>
      <c r="D17099">
        <v>0</v>
      </c>
      <c r="E17099">
        <v>3.4489999999999998</v>
      </c>
      <c r="F17099">
        <v>1.825</v>
      </c>
      <c r="G17099" t="s">
        <v>22</v>
      </c>
    </row>
    <row r="17100" spans="1:7" x14ac:dyDescent="0.25">
      <c r="A17100" t="s">
        <v>33501</v>
      </c>
      <c r="B17100" t="s">
        <v>33502</v>
      </c>
      <c r="C17100">
        <v>0</v>
      </c>
      <c r="D17100">
        <v>61.2</v>
      </c>
      <c r="E17100">
        <v>29.876999999999999</v>
      </c>
      <c r="F17100">
        <v>17.294</v>
      </c>
      <c r="G17100" t="s">
        <v>312</v>
      </c>
    </row>
    <row r="17101" spans="1:7" x14ac:dyDescent="0.25">
      <c r="A17101" t="s">
        <v>33503</v>
      </c>
      <c r="B17101" t="s">
        <v>33504</v>
      </c>
      <c r="C17101">
        <v>8</v>
      </c>
      <c r="D17101">
        <v>53.57</v>
      </c>
      <c r="E17101">
        <v>25.858000000000001</v>
      </c>
      <c r="F17101">
        <v>4.9880000000000004</v>
      </c>
      <c r="G17101" t="s">
        <v>22</v>
      </c>
    </row>
    <row r="17102" spans="1:7" x14ac:dyDescent="0.25">
      <c r="A17102" t="s">
        <v>33505</v>
      </c>
      <c r="B17102" t="s">
        <v>33506</v>
      </c>
      <c r="C17102">
        <v>4</v>
      </c>
      <c r="D17102">
        <v>94.99</v>
      </c>
      <c r="E17102">
        <v>2.3290000000000002</v>
      </c>
      <c r="F17102">
        <v>1.9810000000000001</v>
      </c>
      <c r="G17102" t="s">
        <v>22</v>
      </c>
    </row>
    <row r="17103" spans="1:7" x14ac:dyDescent="0.25">
      <c r="A17103" t="s">
        <v>33507</v>
      </c>
      <c r="B17103" t="s">
        <v>33508</v>
      </c>
      <c r="C17103">
        <v>0</v>
      </c>
      <c r="D17103">
        <v>68.180000000000007</v>
      </c>
      <c r="E17103">
        <v>27.588000000000001</v>
      </c>
      <c r="F17103">
        <v>27.673999999999999</v>
      </c>
      <c r="G17103" t="s">
        <v>312</v>
      </c>
    </row>
    <row r="17104" spans="1:7" x14ac:dyDescent="0.25">
      <c r="A17104" t="s">
        <v>33509</v>
      </c>
      <c r="B17104" t="s">
        <v>33510</v>
      </c>
      <c r="C17104">
        <v>11</v>
      </c>
      <c r="D17104">
        <v>81.180000000000007</v>
      </c>
      <c r="E17104">
        <v>7.7910000000000004</v>
      </c>
      <c r="F17104">
        <v>0.51400000000000001</v>
      </c>
      <c r="G17104" t="s">
        <v>22</v>
      </c>
    </row>
    <row r="17105" spans="1:7" x14ac:dyDescent="0.25">
      <c r="A17105" t="s">
        <v>33511</v>
      </c>
      <c r="B17105" t="s">
        <v>33512</v>
      </c>
      <c r="C17105">
        <v>4</v>
      </c>
      <c r="D17105">
        <v>52.99</v>
      </c>
      <c r="E17105">
        <v>1.0629999999999999</v>
      </c>
      <c r="F17105">
        <v>0.41499999999999998</v>
      </c>
      <c r="G17105" t="s">
        <v>22</v>
      </c>
    </row>
    <row r="17106" spans="1:7" x14ac:dyDescent="0.25">
      <c r="A17106" t="s">
        <v>33513</v>
      </c>
      <c r="B17106" t="s">
        <v>33514</v>
      </c>
      <c r="C17106">
        <v>2</v>
      </c>
      <c r="D17106">
        <v>62.23</v>
      </c>
      <c r="E17106">
        <v>28.867999999999999</v>
      </c>
      <c r="F17106">
        <v>28.867999999999999</v>
      </c>
      <c r="G17106" t="s">
        <v>312</v>
      </c>
    </row>
    <row r="17107" spans="1:7" x14ac:dyDescent="0.25">
      <c r="A17107" t="s">
        <v>33515</v>
      </c>
      <c r="B17107" t="s">
        <v>33516</v>
      </c>
      <c r="C17107">
        <v>1</v>
      </c>
      <c r="D17107">
        <v>11.2</v>
      </c>
      <c r="E17107">
        <v>1.482</v>
      </c>
      <c r="F17107">
        <v>1.093</v>
      </c>
      <c r="G17107" t="s">
        <v>22</v>
      </c>
    </row>
    <row r="17108" spans="1:7" x14ac:dyDescent="0.25">
      <c r="A17108" t="s">
        <v>33517</v>
      </c>
      <c r="B17108" t="s">
        <v>33518</v>
      </c>
      <c r="C17108">
        <v>0</v>
      </c>
      <c r="D17108">
        <v>0</v>
      </c>
      <c r="E17108">
        <v>4.5590000000000002</v>
      </c>
      <c r="F17108">
        <v>2.2069999999999999</v>
      </c>
      <c r="G17108" t="s">
        <v>22</v>
      </c>
    </row>
    <row r="17109" spans="1:7" x14ac:dyDescent="0.25">
      <c r="A17109" t="s">
        <v>33519</v>
      </c>
      <c r="B17109" t="s">
        <v>33520</v>
      </c>
      <c r="C17109">
        <v>0</v>
      </c>
      <c r="D17109">
        <v>15.66</v>
      </c>
      <c r="E17109">
        <v>4.577</v>
      </c>
      <c r="F17109">
        <v>4.5730000000000004</v>
      </c>
      <c r="G17109" t="s">
        <v>33</v>
      </c>
    </row>
    <row r="17110" spans="1:7" x14ac:dyDescent="0.25">
      <c r="A17110" t="s">
        <v>33521</v>
      </c>
      <c r="B17110" t="s">
        <v>33522</v>
      </c>
      <c r="C17110">
        <v>0</v>
      </c>
      <c r="D17110">
        <v>60.98</v>
      </c>
      <c r="E17110">
        <v>28.274000000000001</v>
      </c>
      <c r="F17110">
        <v>5.3680000000000003</v>
      </c>
      <c r="G17110" t="s">
        <v>312</v>
      </c>
    </row>
    <row r="17111" spans="1:7" x14ac:dyDescent="0.25">
      <c r="A17111" t="s">
        <v>33523</v>
      </c>
      <c r="B17111" t="s">
        <v>33524</v>
      </c>
      <c r="C17111">
        <v>1</v>
      </c>
      <c r="D17111">
        <v>0</v>
      </c>
      <c r="E17111">
        <v>1.5009999999999999</v>
      </c>
      <c r="F17111">
        <v>0.35199999999999998</v>
      </c>
      <c r="G17111" t="s">
        <v>22</v>
      </c>
    </row>
    <row r="17112" spans="1:7" x14ac:dyDescent="0.25">
      <c r="A17112" t="s">
        <v>33525</v>
      </c>
      <c r="B17112" t="s">
        <v>33526</v>
      </c>
      <c r="C17112">
        <v>0</v>
      </c>
      <c r="D17112">
        <v>58.36</v>
      </c>
      <c r="E17112">
        <v>27.106000000000002</v>
      </c>
      <c r="F17112">
        <v>8.266</v>
      </c>
      <c r="G17112" t="s">
        <v>312</v>
      </c>
    </row>
    <row r="17113" spans="1:7" x14ac:dyDescent="0.25">
      <c r="A17113" t="s">
        <v>33527</v>
      </c>
      <c r="B17113" t="s">
        <v>33528</v>
      </c>
      <c r="C17113">
        <v>0</v>
      </c>
      <c r="D17113">
        <v>57.39</v>
      </c>
      <c r="E17113">
        <v>28.795000000000002</v>
      </c>
      <c r="F17113">
        <v>28.713999999999999</v>
      </c>
      <c r="G17113" t="s">
        <v>312</v>
      </c>
    </row>
    <row r="17114" spans="1:7" x14ac:dyDescent="0.25">
      <c r="A17114" t="s">
        <v>33529</v>
      </c>
      <c r="B17114" t="s">
        <v>33530</v>
      </c>
      <c r="C17114">
        <v>0</v>
      </c>
      <c r="D17114">
        <v>67.06</v>
      </c>
      <c r="E17114">
        <v>31.600999999999999</v>
      </c>
      <c r="F17114">
        <v>31.105</v>
      </c>
      <c r="G17114" t="s">
        <v>312</v>
      </c>
    </row>
    <row r="17115" spans="1:7" x14ac:dyDescent="0.25">
      <c r="A17115" t="s">
        <v>33531</v>
      </c>
      <c r="B17115" t="s">
        <v>33532</v>
      </c>
      <c r="C17115">
        <v>0</v>
      </c>
      <c r="D17115">
        <v>19.57</v>
      </c>
      <c r="E17115">
        <v>9.4559999999999995</v>
      </c>
      <c r="F17115">
        <v>8.2140000000000004</v>
      </c>
      <c r="G17115" t="s">
        <v>33</v>
      </c>
    </row>
    <row r="17116" spans="1:7" x14ac:dyDescent="0.25">
      <c r="A17116" t="s">
        <v>33533</v>
      </c>
      <c r="B17116" t="s">
        <v>33534</v>
      </c>
      <c r="C17116">
        <v>2</v>
      </c>
      <c r="D17116">
        <v>32.51</v>
      </c>
      <c r="E17116">
        <v>20.597000000000001</v>
      </c>
      <c r="F17116">
        <v>20.597000000000001</v>
      </c>
      <c r="G17116" t="s">
        <v>33</v>
      </c>
    </row>
    <row r="17117" spans="1:7" x14ac:dyDescent="0.25">
      <c r="A17117" t="s">
        <v>33535</v>
      </c>
      <c r="B17117" t="s">
        <v>33536</v>
      </c>
      <c r="C17117">
        <v>6</v>
      </c>
      <c r="D17117">
        <v>20.67</v>
      </c>
      <c r="E17117">
        <v>9.3190000000000008</v>
      </c>
      <c r="F17117">
        <v>5.1950000000000003</v>
      </c>
      <c r="G17117" t="s">
        <v>33</v>
      </c>
    </row>
    <row r="17118" spans="1:7" x14ac:dyDescent="0.25">
      <c r="A17118" t="s">
        <v>33537</v>
      </c>
      <c r="B17118" t="s">
        <v>33538</v>
      </c>
      <c r="C17118">
        <v>1</v>
      </c>
      <c r="D17118">
        <v>53.38</v>
      </c>
      <c r="E17118">
        <v>26.7</v>
      </c>
      <c r="F17118">
        <v>26.7</v>
      </c>
      <c r="G17118" t="s">
        <v>312</v>
      </c>
    </row>
    <row r="17119" spans="1:7" x14ac:dyDescent="0.25">
      <c r="A17119" t="s">
        <v>33539</v>
      </c>
      <c r="B17119" t="s">
        <v>33540</v>
      </c>
      <c r="C17119">
        <v>3</v>
      </c>
      <c r="D17119">
        <v>61.63</v>
      </c>
      <c r="E17119">
        <v>30.878</v>
      </c>
      <c r="F17119">
        <v>30.878</v>
      </c>
      <c r="G17119" t="s">
        <v>312</v>
      </c>
    </row>
    <row r="17120" spans="1:7" x14ac:dyDescent="0.25">
      <c r="A17120" t="s">
        <v>33541</v>
      </c>
      <c r="B17120" t="s">
        <v>33542</v>
      </c>
      <c r="C17120">
        <v>6</v>
      </c>
      <c r="D17120">
        <v>44.82</v>
      </c>
      <c r="E17120">
        <v>23.515999999999998</v>
      </c>
      <c r="F17120">
        <v>23.515999999999998</v>
      </c>
      <c r="G17120" t="s">
        <v>312</v>
      </c>
    </row>
    <row r="17121" spans="1:7" x14ac:dyDescent="0.25">
      <c r="A17121" t="s">
        <v>33543</v>
      </c>
      <c r="B17121" t="s">
        <v>33544</v>
      </c>
      <c r="C17121">
        <v>0</v>
      </c>
      <c r="D17121">
        <v>21.91</v>
      </c>
      <c r="E17121">
        <v>11.288</v>
      </c>
      <c r="F17121">
        <v>10.045999999999999</v>
      </c>
      <c r="G17121" t="s">
        <v>33</v>
      </c>
    </row>
    <row r="17122" spans="1:7" x14ac:dyDescent="0.25">
      <c r="A17122" t="s">
        <v>33545</v>
      </c>
      <c r="B17122" t="s">
        <v>33546</v>
      </c>
      <c r="C17122">
        <v>0</v>
      </c>
      <c r="D17122">
        <v>21.57</v>
      </c>
      <c r="E17122">
        <v>10.052</v>
      </c>
      <c r="F17122">
        <v>5.8140000000000001</v>
      </c>
      <c r="G17122" t="s">
        <v>33</v>
      </c>
    </row>
    <row r="17123" spans="1:7" x14ac:dyDescent="0.25">
      <c r="A17123" t="s">
        <v>33547</v>
      </c>
      <c r="B17123" t="s">
        <v>33548</v>
      </c>
      <c r="C17123">
        <v>0</v>
      </c>
      <c r="D17123">
        <v>20.22</v>
      </c>
      <c r="E17123">
        <v>6.5389999999999997</v>
      </c>
      <c r="F17123">
        <v>7.7329999999999997</v>
      </c>
      <c r="G17123" t="s">
        <v>22</v>
      </c>
    </row>
    <row r="17124" spans="1:7" x14ac:dyDescent="0.25">
      <c r="A17124" t="s">
        <v>33549</v>
      </c>
      <c r="B17124" t="s">
        <v>33550</v>
      </c>
      <c r="C17124">
        <v>0</v>
      </c>
      <c r="D17124">
        <v>14.09</v>
      </c>
      <c r="E17124">
        <v>10.077999999999999</v>
      </c>
      <c r="F17124">
        <v>10.077999999999999</v>
      </c>
      <c r="G17124" t="s">
        <v>33</v>
      </c>
    </row>
    <row r="17125" spans="1:7" x14ac:dyDescent="0.25">
      <c r="A17125" t="s">
        <v>33551</v>
      </c>
      <c r="B17125" t="s">
        <v>33552</v>
      </c>
      <c r="C17125">
        <v>0</v>
      </c>
      <c r="D17125">
        <v>65.760000000000005</v>
      </c>
      <c r="E17125">
        <v>27.504000000000001</v>
      </c>
      <c r="F17125">
        <v>26.004999999999999</v>
      </c>
      <c r="G17125" t="s">
        <v>312</v>
      </c>
    </row>
    <row r="17126" spans="1:7" x14ac:dyDescent="0.25">
      <c r="A17126" t="s">
        <v>33553</v>
      </c>
      <c r="B17126" t="s">
        <v>33554</v>
      </c>
      <c r="C17126">
        <v>1</v>
      </c>
      <c r="D17126">
        <v>70.430000000000007</v>
      </c>
      <c r="E17126">
        <v>27.036000000000001</v>
      </c>
      <c r="F17126">
        <v>26.538</v>
      </c>
      <c r="G17126" t="s">
        <v>312</v>
      </c>
    </row>
    <row r="17127" spans="1:7" x14ac:dyDescent="0.25">
      <c r="A17127" t="s">
        <v>33555</v>
      </c>
      <c r="B17127" t="s">
        <v>33556</v>
      </c>
      <c r="C17127">
        <v>0</v>
      </c>
      <c r="D17127">
        <v>0</v>
      </c>
      <c r="E17127">
        <v>13.518000000000001</v>
      </c>
      <c r="F17127">
        <v>5.7130000000000001</v>
      </c>
      <c r="G17127" t="s">
        <v>22</v>
      </c>
    </row>
    <row r="17128" spans="1:7" x14ac:dyDescent="0.25">
      <c r="A17128" t="s">
        <v>33557</v>
      </c>
      <c r="B17128" t="s">
        <v>33558</v>
      </c>
      <c r="C17128">
        <v>4</v>
      </c>
      <c r="D17128">
        <v>128.78</v>
      </c>
      <c r="E17128">
        <v>25.055</v>
      </c>
      <c r="F17128">
        <v>24.335000000000001</v>
      </c>
      <c r="G17128" t="s">
        <v>312</v>
      </c>
    </row>
    <row r="17129" spans="1:7" x14ac:dyDescent="0.25">
      <c r="A17129" t="s">
        <v>33559</v>
      </c>
      <c r="B17129" t="s">
        <v>33560</v>
      </c>
      <c r="C17129">
        <v>0</v>
      </c>
      <c r="D17129">
        <v>0</v>
      </c>
      <c r="E17129">
        <v>26.298999999999999</v>
      </c>
      <c r="F17129">
        <v>11.917</v>
      </c>
      <c r="G17129" t="s">
        <v>22</v>
      </c>
    </row>
    <row r="17130" spans="1:7" x14ac:dyDescent="0.25">
      <c r="A17130" t="s">
        <v>33561</v>
      </c>
      <c r="B17130" t="s">
        <v>33562</v>
      </c>
      <c r="C17130">
        <v>0</v>
      </c>
      <c r="D17130">
        <v>0</v>
      </c>
      <c r="E17130">
        <v>74.325999999999993</v>
      </c>
      <c r="F17130">
        <v>30.212</v>
      </c>
      <c r="G17130" t="s">
        <v>22</v>
      </c>
    </row>
    <row r="17131" spans="1:7" x14ac:dyDescent="0.25">
      <c r="A17131" t="s">
        <v>33563</v>
      </c>
      <c r="B17131" t="s">
        <v>33564</v>
      </c>
      <c r="C17131">
        <v>0</v>
      </c>
      <c r="D17131">
        <v>0</v>
      </c>
      <c r="E17131">
        <v>9.4499999999999993</v>
      </c>
      <c r="F17131">
        <v>2.0339999999999998</v>
      </c>
      <c r="G17131" t="s">
        <v>22</v>
      </c>
    </row>
    <row r="17132" spans="1:7" x14ac:dyDescent="0.25">
      <c r="A17132" t="s">
        <v>33565</v>
      </c>
      <c r="B17132" t="s">
        <v>33566</v>
      </c>
      <c r="C17132">
        <v>1</v>
      </c>
      <c r="D17132">
        <v>72.510000000000005</v>
      </c>
      <c r="E17132">
        <v>25.952000000000002</v>
      </c>
      <c r="F17132">
        <v>24.581</v>
      </c>
      <c r="G17132" t="s">
        <v>312</v>
      </c>
    </row>
    <row r="17133" spans="1:7" x14ac:dyDescent="0.25">
      <c r="A17133" t="s">
        <v>33567</v>
      </c>
      <c r="B17133" t="s">
        <v>33568</v>
      </c>
      <c r="C17133">
        <v>0</v>
      </c>
      <c r="D17133">
        <v>0</v>
      </c>
      <c r="E17133">
        <v>3.948</v>
      </c>
      <c r="F17133">
        <v>1.843</v>
      </c>
      <c r="G17133" t="s">
        <v>22</v>
      </c>
    </row>
    <row r="17134" spans="1:7" x14ac:dyDescent="0.25">
      <c r="A17134" t="s">
        <v>33569</v>
      </c>
      <c r="B17134" t="s">
        <v>33570</v>
      </c>
      <c r="C17134">
        <v>0</v>
      </c>
      <c r="D17134">
        <v>55.81</v>
      </c>
      <c r="E17134">
        <v>17.670000000000002</v>
      </c>
      <c r="F17134">
        <v>16.242999999999999</v>
      </c>
      <c r="G17134" t="s">
        <v>33</v>
      </c>
    </row>
    <row r="17135" spans="1:7" x14ac:dyDescent="0.25">
      <c r="A17135" t="s">
        <v>33571</v>
      </c>
      <c r="B17135" t="s">
        <v>33572</v>
      </c>
      <c r="C17135">
        <v>1</v>
      </c>
      <c r="D17135">
        <v>83.62</v>
      </c>
      <c r="E17135">
        <v>30.405999999999999</v>
      </c>
      <c r="F17135">
        <v>29.390999999999998</v>
      </c>
      <c r="G17135" t="s">
        <v>312</v>
      </c>
    </row>
    <row r="17136" spans="1:7" x14ac:dyDescent="0.25">
      <c r="A17136" t="s">
        <v>33573</v>
      </c>
      <c r="B17136" t="s">
        <v>33574</v>
      </c>
      <c r="C17136">
        <v>0</v>
      </c>
      <c r="D17136">
        <v>0</v>
      </c>
      <c r="E17136">
        <v>18.684000000000001</v>
      </c>
      <c r="F17136">
        <v>7.6509999999999998</v>
      </c>
      <c r="G17136" t="s">
        <v>22</v>
      </c>
    </row>
    <row r="17137" spans="1:7" x14ac:dyDescent="0.25">
      <c r="A17137" t="s">
        <v>33575</v>
      </c>
      <c r="B17137" t="s">
        <v>33576</v>
      </c>
      <c r="C17137">
        <v>0</v>
      </c>
      <c r="D17137">
        <v>0</v>
      </c>
      <c r="E17137">
        <v>0</v>
      </c>
      <c r="F17137">
        <v>0</v>
      </c>
      <c r="G17137" t="s">
        <v>22</v>
      </c>
    </row>
    <row r="17138" spans="1:7" x14ac:dyDescent="0.25">
      <c r="A17138" t="s">
        <v>33577</v>
      </c>
      <c r="B17138" t="s">
        <v>33578</v>
      </c>
      <c r="C17138">
        <v>0</v>
      </c>
      <c r="D17138">
        <v>0</v>
      </c>
      <c r="E17138">
        <v>0</v>
      </c>
      <c r="F17138">
        <v>0</v>
      </c>
      <c r="G17138" t="s">
        <v>22</v>
      </c>
    </row>
    <row r="17139" spans="1:7" x14ac:dyDescent="0.25">
      <c r="A17139" t="s">
        <v>33579</v>
      </c>
      <c r="B17139" t="s">
        <v>33580</v>
      </c>
      <c r="C17139">
        <v>20</v>
      </c>
      <c r="D17139">
        <v>0</v>
      </c>
      <c r="E17139">
        <v>1.05</v>
      </c>
      <c r="F17139">
        <v>1.05</v>
      </c>
      <c r="G17139" t="s">
        <v>22</v>
      </c>
    </row>
    <row r="17140" spans="1:7" x14ac:dyDescent="0.25">
      <c r="A17140" t="s">
        <v>33581</v>
      </c>
      <c r="B17140" t="s">
        <v>33582</v>
      </c>
      <c r="C17140">
        <v>3</v>
      </c>
      <c r="D17140">
        <v>0</v>
      </c>
      <c r="E17140">
        <v>1500</v>
      </c>
      <c r="F17140">
        <v>1500</v>
      </c>
      <c r="G17140" t="s">
        <v>22</v>
      </c>
    </row>
    <row r="17141" spans="1:7" x14ac:dyDescent="0.25">
      <c r="A17141" t="s">
        <v>33583</v>
      </c>
      <c r="B17141" t="s">
        <v>33584</v>
      </c>
      <c r="C17141">
        <v>2</v>
      </c>
      <c r="D17141">
        <v>0</v>
      </c>
      <c r="E17141">
        <v>1330</v>
      </c>
      <c r="F17141">
        <v>1330</v>
      </c>
      <c r="G17141" t="s">
        <v>22</v>
      </c>
    </row>
    <row r="17142" spans="1:7" x14ac:dyDescent="0.25">
      <c r="A17142" t="s">
        <v>33585</v>
      </c>
      <c r="B17142" t="s">
        <v>33586</v>
      </c>
      <c r="C17142">
        <v>2</v>
      </c>
      <c r="D17142">
        <v>0</v>
      </c>
      <c r="E17142">
        <v>277.5</v>
      </c>
      <c r="F17142">
        <v>277.5</v>
      </c>
      <c r="G17142" t="s">
        <v>22</v>
      </c>
    </row>
    <row r="17143" spans="1:7" x14ac:dyDescent="0.25">
      <c r="A17143" t="s">
        <v>33587</v>
      </c>
      <c r="B17143" t="s">
        <v>33588</v>
      </c>
      <c r="C17143">
        <v>13.875</v>
      </c>
      <c r="D17143">
        <v>0</v>
      </c>
      <c r="E17143">
        <v>165</v>
      </c>
      <c r="F17143">
        <v>165</v>
      </c>
      <c r="G17143" t="s">
        <v>22</v>
      </c>
    </row>
    <row r="17144" spans="1:7" x14ac:dyDescent="0.25">
      <c r="A17144" t="s">
        <v>33589</v>
      </c>
      <c r="B17144" t="s">
        <v>33590</v>
      </c>
      <c r="C17144">
        <v>0</v>
      </c>
      <c r="D17144">
        <v>596.30999999999995</v>
      </c>
      <c r="E17144">
        <v>537.58299999999997</v>
      </c>
      <c r="F17144">
        <v>0</v>
      </c>
      <c r="G17144" t="s">
        <v>22</v>
      </c>
    </row>
    <row r="17145" spans="1:7" x14ac:dyDescent="0.25">
      <c r="A17145" t="s">
        <v>33591</v>
      </c>
      <c r="B17145" t="s">
        <v>33592</v>
      </c>
      <c r="C17145">
        <v>4</v>
      </c>
      <c r="D17145">
        <v>304.52999999999997</v>
      </c>
      <c r="E17145">
        <v>28.763000000000002</v>
      </c>
      <c r="F17145">
        <v>35.636000000000003</v>
      </c>
      <c r="G17145" t="s">
        <v>22</v>
      </c>
    </row>
    <row r="17146" spans="1:7" x14ac:dyDescent="0.25">
      <c r="A17146" t="s">
        <v>33593</v>
      </c>
      <c r="B17146" t="s">
        <v>33594</v>
      </c>
      <c r="C17146">
        <v>0</v>
      </c>
      <c r="D17146">
        <v>970.78</v>
      </c>
      <c r="E17146">
        <v>92.513000000000005</v>
      </c>
      <c r="F17146">
        <v>5.1340000000000003</v>
      </c>
      <c r="G17146" t="s">
        <v>33</v>
      </c>
    </row>
    <row r="17147" spans="1:7" x14ac:dyDescent="0.25">
      <c r="A17147" t="s">
        <v>33595</v>
      </c>
      <c r="B17147" t="s">
        <v>33596</v>
      </c>
      <c r="C17147">
        <v>2</v>
      </c>
      <c r="D17147">
        <v>37</v>
      </c>
      <c r="E17147">
        <v>18.288</v>
      </c>
      <c r="F17147">
        <v>3.2000000000000001E-2</v>
      </c>
      <c r="G17147" t="s">
        <v>312</v>
      </c>
    </row>
    <row r="17148" spans="1:7" x14ac:dyDescent="0.25">
      <c r="A17148" t="s">
        <v>33597</v>
      </c>
      <c r="B17148" t="s">
        <v>33598</v>
      </c>
      <c r="C17148">
        <v>0</v>
      </c>
      <c r="D17148">
        <v>0</v>
      </c>
      <c r="E17148">
        <v>0.42799999999999999</v>
      </c>
      <c r="F17148">
        <v>0.14699999999999999</v>
      </c>
      <c r="G17148" t="s">
        <v>22</v>
      </c>
    </row>
    <row r="17149" spans="1:7" x14ac:dyDescent="0.25">
      <c r="A17149" t="s">
        <v>33599</v>
      </c>
      <c r="B17149" t="s">
        <v>33600</v>
      </c>
      <c r="C17149">
        <v>4</v>
      </c>
      <c r="D17149">
        <v>92.33</v>
      </c>
      <c r="E17149">
        <v>31.928999999999998</v>
      </c>
      <c r="F17149">
        <v>31.928999999999998</v>
      </c>
      <c r="G17149" t="s">
        <v>312</v>
      </c>
    </row>
    <row r="17150" spans="1:7" x14ac:dyDescent="0.25">
      <c r="A17150" t="s">
        <v>33601</v>
      </c>
      <c r="B17150" t="s">
        <v>33602</v>
      </c>
      <c r="C17150">
        <v>0</v>
      </c>
      <c r="D17150">
        <v>24.01</v>
      </c>
      <c r="E17150">
        <v>8.24</v>
      </c>
      <c r="F17150">
        <v>8.2360000000000007</v>
      </c>
      <c r="G17150" t="s">
        <v>33</v>
      </c>
    </row>
    <row r="17151" spans="1:7" x14ac:dyDescent="0.25">
      <c r="A17151" t="s">
        <v>33603</v>
      </c>
      <c r="B17151" t="s">
        <v>26794</v>
      </c>
      <c r="C17151">
        <v>0</v>
      </c>
      <c r="D17151">
        <v>0</v>
      </c>
      <c r="E17151">
        <v>11.775</v>
      </c>
      <c r="F17151">
        <v>6.4859999999999998</v>
      </c>
      <c r="G17151" t="s">
        <v>22</v>
      </c>
    </row>
    <row r="17152" spans="1:7" x14ac:dyDescent="0.25">
      <c r="A17152" t="s">
        <v>33604</v>
      </c>
      <c r="B17152" t="s">
        <v>33605</v>
      </c>
      <c r="C17152">
        <v>0</v>
      </c>
      <c r="D17152">
        <v>0</v>
      </c>
      <c r="E17152">
        <v>15.404999999999999</v>
      </c>
      <c r="F17152">
        <v>7.88</v>
      </c>
      <c r="G17152" t="s">
        <v>22</v>
      </c>
    </row>
    <row r="17153" spans="1:7" x14ac:dyDescent="0.25">
      <c r="A17153" t="s">
        <v>33606</v>
      </c>
      <c r="B17153" t="s">
        <v>33607</v>
      </c>
      <c r="C17153">
        <v>0</v>
      </c>
      <c r="D17153">
        <v>0</v>
      </c>
      <c r="E17153">
        <v>6.0430000000000001</v>
      </c>
      <c r="F17153">
        <v>2.94</v>
      </c>
      <c r="G17153" t="s">
        <v>22</v>
      </c>
    </row>
    <row r="17154" spans="1:7" x14ac:dyDescent="0.25">
      <c r="A17154" t="s">
        <v>33608</v>
      </c>
      <c r="B17154" t="s">
        <v>33609</v>
      </c>
      <c r="C17154">
        <v>5</v>
      </c>
      <c r="D17154">
        <v>19.04</v>
      </c>
      <c r="E17154">
        <v>4.62</v>
      </c>
      <c r="F17154">
        <v>5.95</v>
      </c>
      <c r="G17154" t="s">
        <v>22</v>
      </c>
    </row>
    <row r="17155" spans="1:7" x14ac:dyDescent="0.25">
      <c r="A17155" t="s">
        <v>33610</v>
      </c>
      <c r="B17155" t="s">
        <v>33611</v>
      </c>
      <c r="C17155">
        <v>5</v>
      </c>
      <c r="D17155">
        <v>9.5399999999999991</v>
      </c>
      <c r="E17155">
        <v>3.34</v>
      </c>
      <c r="F17155">
        <v>4.3099999999999996</v>
      </c>
      <c r="G17155" t="s">
        <v>22</v>
      </c>
    </row>
    <row r="17156" spans="1:7" x14ac:dyDescent="0.25">
      <c r="A17156" t="s">
        <v>33612</v>
      </c>
      <c r="B17156" t="s">
        <v>33613</v>
      </c>
      <c r="C17156">
        <v>0</v>
      </c>
      <c r="D17156">
        <v>0</v>
      </c>
      <c r="E17156">
        <v>0</v>
      </c>
      <c r="F17156">
        <v>0</v>
      </c>
      <c r="G17156" t="s">
        <v>22</v>
      </c>
    </row>
    <row r="17157" spans="1:7" x14ac:dyDescent="0.25">
      <c r="A17157" t="s">
        <v>33614</v>
      </c>
      <c r="B17157" t="s">
        <v>33615</v>
      </c>
      <c r="C17157">
        <v>3</v>
      </c>
      <c r="D17157">
        <v>0</v>
      </c>
      <c r="E17157">
        <v>106.66670000000001</v>
      </c>
      <c r="F17157">
        <v>106.66665999999999</v>
      </c>
      <c r="G17157" t="s">
        <v>22</v>
      </c>
    </row>
    <row r="17158" spans="1:7" x14ac:dyDescent="0.25">
      <c r="A17158" t="s">
        <v>33616</v>
      </c>
      <c r="B17158" t="s">
        <v>33617</v>
      </c>
      <c r="C17158">
        <v>0</v>
      </c>
      <c r="D17158">
        <v>0</v>
      </c>
      <c r="E17158">
        <v>44</v>
      </c>
      <c r="F17158">
        <v>44</v>
      </c>
      <c r="G17158" t="s">
        <v>22</v>
      </c>
    </row>
    <row r="17159" spans="1:7" x14ac:dyDescent="0.25">
      <c r="A17159" t="s">
        <v>33618</v>
      </c>
      <c r="B17159" t="s">
        <v>33619</v>
      </c>
      <c r="C17159">
        <v>0</v>
      </c>
      <c r="D17159">
        <v>0</v>
      </c>
      <c r="E17159">
        <v>28.152000000000001</v>
      </c>
      <c r="F17159">
        <v>11.795</v>
      </c>
      <c r="G17159" t="s">
        <v>22</v>
      </c>
    </row>
    <row r="17160" spans="1:7" x14ac:dyDescent="0.25">
      <c r="A17160" t="s">
        <v>33620</v>
      </c>
      <c r="B17160" t="s">
        <v>33621</v>
      </c>
      <c r="C17160">
        <v>0</v>
      </c>
      <c r="D17160">
        <v>0</v>
      </c>
      <c r="E17160">
        <v>25.216000000000001</v>
      </c>
      <c r="F17160">
        <v>16.617999999999999</v>
      </c>
      <c r="G17160" t="s">
        <v>22</v>
      </c>
    </row>
    <row r="17161" spans="1:7" x14ac:dyDescent="0.25">
      <c r="A17161" t="s">
        <v>33622</v>
      </c>
      <c r="B17161" t="s">
        <v>33623</v>
      </c>
      <c r="C17161">
        <v>1056</v>
      </c>
      <c r="D17161">
        <v>0</v>
      </c>
      <c r="E17161">
        <v>13.25</v>
      </c>
      <c r="F17161">
        <v>13.25</v>
      </c>
      <c r="G17161" t="s">
        <v>22</v>
      </c>
    </row>
    <row r="17162" spans="1:7" x14ac:dyDescent="0.25">
      <c r="A17162" t="s">
        <v>33624</v>
      </c>
      <c r="B17162" t="s">
        <v>33625</v>
      </c>
      <c r="C17162">
        <v>1</v>
      </c>
      <c r="D17162">
        <v>0</v>
      </c>
      <c r="E17162">
        <v>4.649</v>
      </c>
      <c r="F17162">
        <v>1.8819999999999999</v>
      </c>
      <c r="G17162" t="s">
        <v>22</v>
      </c>
    </row>
    <row r="17163" spans="1:7" x14ac:dyDescent="0.25">
      <c r="A17163" t="s">
        <v>33626</v>
      </c>
      <c r="B17163" t="s">
        <v>33627</v>
      </c>
      <c r="C17163">
        <v>90</v>
      </c>
      <c r="D17163">
        <v>0</v>
      </c>
      <c r="E17163">
        <v>9.7200000000000006</v>
      </c>
      <c r="F17163">
        <v>9.7200000000000006</v>
      </c>
      <c r="G17163" t="s">
        <v>22</v>
      </c>
    </row>
    <row r="17164" spans="1:7" x14ac:dyDescent="0.25">
      <c r="A17164" t="s">
        <v>33628</v>
      </c>
      <c r="B17164" t="s">
        <v>33629</v>
      </c>
      <c r="C17164">
        <v>0</v>
      </c>
      <c r="D17164">
        <v>0</v>
      </c>
      <c r="E17164">
        <v>26.922000000000001</v>
      </c>
      <c r="F17164">
        <v>0</v>
      </c>
      <c r="G17164" t="s">
        <v>22</v>
      </c>
    </row>
    <row r="17165" spans="1:7" x14ac:dyDescent="0.25">
      <c r="A17165" t="s">
        <v>33630</v>
      </c>
      <c r="B17165" t="s">
        <v>33631</v>
      </c>
      <c r="C17165">
        <v>12</v>
      </c>
      <c r="D17165">
        <v>79.81</v>
      </c>
      <c r="E17165">
        <v>65.930000000000007</v>
      </c>
      <c r="F17165">
        <v>16.73</v>
      </c>
      <c r="G17165" t="s">
        <v>312</v>
      </c>
    </row>
    <row r="17166" spans="1:7" x14ac:dyDescent="0.25">
      <c r="A17166" t="s">
        <v>33632</v>
      </c>
      <c r="B17166" t="s">
        <v>33633</v>
      </c>
      <c r="C17166">
        <v>0</v>
      </c>
      <c r="D17166">
        <v>0</v>
      </c>
      <c r="E17166">
        <v>0</v>
      </c>
      <c r="F17166">
        <v>0</v>
      </c>
      <c r="G17166" t="s">
        <v>22</v>
      </c>
    </row>
    <row r="17167" spans="1:7" x14ac:dyDescent="0.25">
      <c r="A17167" t="s">
        <v>33634</v>
      </c>
      <c r="B17167" t="s">
        <v>33635</v>
      </c>
      <c r="C17167">
        <v>0</v>
      </c>
      <c r="D17167">
        <v>175</v>
      </c>
      <c r="E17167">
        <v>66.495000000000005</v>
      </c>
      <c r="F17167">
        <v>0</v>
      </c>
      <c r="G17167" t="s">
        <v>22</v>
      </c>
    </row>
    <row r="17168" spans="1:7" x14ac:dyDescent="0.25">
      <c r="A17168" t="s">
        <v>33636</v>
      </c>
      <c r="B17168" t="s">
        <v>33637</v>
      </c>
      <c r="C17168">
        <v>2</v>
      </c>
      <c r="D17168">
        <v>46.61</v>
      </c>
      <c r="E17168">
        <v>24.55</v>
      </c>
      <c r="F17168">
        <v>6.6920000000000002</v>
      </c>
      <c r="G17168" t="s">
        <v>312</v>
      </c>
    </row>
    <row r="17169" spans="1:7" x14ac:dyDescent="0.25">
      <c r="A17169" t="s">
        <v>33638</v>
      </c>
      <c r="B17169" t="s">
        <v>33639</v>
      </c>
      <c r="C17169">
        <v>0</v>
      </c>
      <c r="D17169">
        <v>0</v>
      </c>
      <c r="E17169">
        <v>17.341000000000001</v>
      </c>
      <c r="F17169">
        <v>7.1790000000000003</v>
      </c>
      <c r="G17169" t="s">
        <v>22</v>
      </c>
    </row>
    <row r="17170" spans="1:7" x14ac:dyDescent="0.25">
      <c r="A17170" t="s">
        <v>33640</v>
      </c>
      <c r="B17170" t="s">
        <v>33641</v>
      </c>
      <c r="C17170">
        <v>0</v>
      </c>
      <c r="D17170">
        <v>454.75</v>
      </c>
      <c r="E17170">
        <v>35.713000000000001</v>
      </c>
      <c r="F17170">
        <v>26.192</v>
      </c>
      <c r="G17170" t="s">
        <v>312</v>
      </c>
    </row>
    <row r="17171" spans="1:7" x14ac:dyDescent="0.25">
      <c r="A17171" t="s">
        <v>33642</v>
      </c>
      <c r="B17171" t="s">
        <v>33643</v>
      </c>
      <c r="C17171">
        <v>18</v>
      </c>
      <c r="D17171">
        <v>25.24</v>
      </c>
      <c r="E17171">
        <v>1.482</v>
      </c>
      <c r="F17171">
        <v>3.9049999999999998</v>
      </c>
      <c r="G17171" t="s">
        <v>22</v>
      </c>
    </row>
    <row r="17172" spans="1:7" x14ac:dyDescent="0.25">
      <c r="A17172" t="s">
        <v>33644</v>
      </c>
      <c r="B17172" t="s">
        <v>33645</v>
      </c>
      <c r="C17172">
        <v>2</v>
      </c>
      <c r="D17172">
        <v>344.88</v>
      </c>
      <c r="E17172">
        <v>76.188000000000002</v>
      </c>
      <c r="F17172">
        <v>76.188000000000002</v>
      </c>
      <c r="G17172" t="s">
        <v>22</v>
      </c>
    </row>
    <row r="17173" spans="1:7" x14ac:dyDescent="0.25">
      <c r="A17173" t="s">
        <v>33646</v>
      </c>
      <c r="B17173" t="s">
        <v>33647</v>
      </c>
      <c r="C17173">
        <v>0</v>
      </c>
      <c r="D17173">
        <v>0</v>
      </c>
      <c r="E17173">
        <v>69.11</v>
      </c>
      <c r="F17173">
        <v>33.61</v>
      </c>
      <c r="G17173" t="s">
        <v>22</v>
      </c>
    </row>
    <row r="17174" spans="1:7" x14ac:dyDescent="0.25">
      <c r="A17174" t="s">
        <v>33648</v>
      </c>
      <c r="B17174" t="s">
        <v>33649</v>
      </c>
      <c r="C17174">
        <v>0</v>
      </c>
      <c r="D17174">
        <v>132.57</v>
      </c>
      <c r="E17174">
        <v>26.247</v>
      </c>
      <c r="F17174">
        <v>21.728000000000002</v>
      </c>
      <c r="G17174" t="s">
        <v>22</v>
      </c>
    </row>
    <row r="17175" spans="1:7" x14ac:dyDescent="0.25">
      <c r="A17175" t="s">
        <v>33650</v>
      </c>
      <c r="B17175" t="s">
        <v>33651</v>
      </c>
      <c r="C17175">
        <v>100</v>
      </c>
      <c r="D17175">
        <v>0</v>
      </c>
      <c r="E17175">
        <v>8.76</v>
      </c>
      <c r="F17175">
        <v>8.76</v>
      </c>
      <c r="G17175" t="s">
        <v>22</v>
      </c>
    </row>
    <row r="17176" spans="1:7" x14ac:dyDescent="0.25">
      <c r="A17176" t="s">
        <v>33652</v>
      </c>
      <c r="B17176" t="s">
        <v>33653</v>
      </c>
      <c r="C17176">
        <v>0</v>
      </c>
      <c r="D17176">
        <v>0</v>
      </c>
      <c r="E17176">
        <v>0</v>
      </c>
      <c r="F17176">
        <v>0</v>
      </c>
      <c r="G17176" t="s">
        <v>22</v>
      </c>
    </row>
    <row r="17177" spans="1:7" x14ac:dyDescent="0.25">
      <c r="A17177" t="s">
        <v>33654</v>
      </c>
      <c r="B17177" t="s">
        <v>33655</v>
      </c>
      <c r="C17177">
        <v>0</v>
      </c>
      <c r="D17177">
        <v>0</v>
      </c>
      <c r="E17177">
        <v>33.671999999999997</v>
      </c>
      <c r="F17177">
        <v>12.441000000000001</v>
      </c>
      <c r="G17177" t="s">
        <v>22</v>
      </c>
    </row>
    <row r="17178" spans="1:7" x14ac:dyDescent="0.25">
      <c r="A17178" t="s">
        <v>33656</v>
      </c>
      <c r="B17178" t="s">
        <v>33657</v>
      </c>
      <c r="C17178">
        <v>0</v>
      </c>
      <c r="D17178">
        <v>0</v>
      </c>
      <c r="E17178">
        <v>28.861000000000001</v>
      </c>
      <c r="F17178">
        <v>11.433999999999999</v>
      </c>
      <c r="G17178" t="s">
        <v>22</v>
      </c>
    </row>
    <row r="17179" spans="1:7" x14ac:dyDescent="0.25">
      <c r="A17179" t="s">
        <v>33658</v>
      </c>
      <c r="B17179" t="s">
        <v>33659</v>
      </c>
      <c r="C17179">
        <v>0</v>
      </c>
      <c r="D17179">
        <v>731.99</v>
      </c>
      <c r="E17179">
        <v>0</v>
      </c>
      <c r="F17179">
        <v>0</v>
      </c>
      <c r="G17179" t="s">
        <v>22</v>
      </c>
    </row>
    <row r="17180" spans="1:7" x14ac:dyDescent="0.25">
      <c r="A17180" t="s">
        <v>33660</v>
      </c>
      <c r="B17180" t="s">
        <v>33661</v>
      </c>
      <c r="C17180">
        <v>0</v>
      </c>
      <c r="D17180">
        <v>38.82</v>
      </c>
      <c r="E17180">
        <v>8.89</v>
      </c>
      <c r="F17180">
        <v>8.1690000000000005</v>
      </c>
      <c r="G17180" t="s">
        <v>33</v>
      </c>
    </row>
    <row r="17181" spans="1:7" x14ac:dyDescent="0.25">
      <c r="A17181" t="s">
        <v>33662</v>
      </c>
      <c r="B17181" t="s">
        <v>33663</v>
      </c>
      <c r="C17181">
        <v>6</v>
      </c>
      <c r="D17181">
        <v>83.41</v>
      </c>
      <c r="E17181">
        <v>34.356000000000002</v>
      </c>
      <c r="F17181">
        <v>4.8369999999999997</v>
      </c>
      <c r="G17181" t="s">
        <v>312</v>
      </c>
    </row>
    <row r="17182" spans="1:7" x14ac:dyDescent="0.25">
      <c r="A17182" t="s">
        <v>33664</v>
      </c>
      <c r="B17182" t="s">
        <v>33665</v>
      </c>
      <c r="C17182">
        <v>0</v>
      </c>
      <c r="D17182">
        <v>0</v>
      </c>
      <c r="E17182">
        <v>0</v>
      </c>
      <c r="F17182">
        <v>0</v>
      </c>
      <c r="G17182" t="s">
        <v>22</v>
      </c>
    </row>
    <row r="17183" spans="1:7" x14ac:dyDescent="0.25">
      <c r="A17183" t="s">
        <v>33666</v>
      </c>
      <c r="B17183" t="s">
        <v>33667</v>
      </c>
      <c r="C17183">
        <v>5</v>
      </c>
      <c r="D17183">
        <v>92.9</v>
      </c>
      <c r="E17183">
        <v>24.978999999999999</v>
      </c>
      <c r="F17183">
        <v>24.978999999999999</v>
      </c>
      <c r="G17183" t="s">
        <v>33</v>
      </c>
    </row>
    <row r="17184" spans="1:7" x14ac:dyDescent="0.25">
      <c r="A17184" t="s">
        <v>33668</v>
      </c>
      <c r="B17184" t="s">
        <v>33669</v>
      </c>
      <c r="C17184">
        <v>0</v>
      </c>
      <c r="D17184">
        <v>145.27000000000001</v>
      </c>
      <c r="E17184">
        <v>44.241</v>
      </c>
      <c r="F17184">
        <v>26.125</v>
      </c>
      <c r="G17184" t="s">
        <v>312</v>
      </c>
    </row>
    <row r="17185" spans="1:7" x14ac:dyDescent="0.25">
      <c r="A17185" t="s">
        <v>33670</v>
      </c>
      <c r="B17185" t="s">
        <v>33671</v>
      </c>
      <c r="C17185">
        <v>0</v>
      </c>
      <c r="D17185">
        <v>0</v>
      </c>
      <c r="E17185">
        <v>0</v>
      </c>
      <c r="F17185">
        <v>0</v>
      </c>
      <c r="G17185" t="s">
        <v>22</v>
      </c>
    </row>
    <row r="17186" spans="1:7" x14ac:dyDescent="0.25">
      <c r="A17186" t="s">
        <v>33672</v>
      </c>
      <c r="B17186" t="s">
        <v>33673</v>
      </c>
      <c r="C17186">
        <v>0</v>
      </c>
      <c r="D17186">
        <v>0</v>
      </c>
      <c r="E17186">
        <v>2.4969999999999999</v>
      </c>
      <c r="F17186">
        <v>0.38</v>
      </c>
      <c r="G17186" t="s">
        <v>22</v>
      </c>
    </row>
    <row r="17187" spans="1:7" x14ac:dyDescent="0.25">
      <c r="A17187" t="s">
        <v>33674</v>
      </c>
      <c r="B17187" t="s">
        <v>33675</v>
      </c>
      <c r="C17187">
        <v>3</v>
      </c>
      <c r="D17187">
        <v>89.39</v>
      </c>
      <c r="E17187">
        <v>27.231000000000002</v>
      </c>
      <c r="F17187">
        <v>27.231000000000002</v>
      </c>
      <c r="G17187" t="s">
        <v>312</v>
      </c>
    </row>
    <row r="17188" spans="1:7" x14ac:dyDescent="0.25">
      <c r="A17188" t="s">
        <v>33676</v>
      </c>
      <c r="B17188" t="s">
        <v>33677</v>
      </c>
      <c r="C17188">
        <v>2</v>
      </c>
      <c r="D17188">
        <v>80.510000000000005</v>
      </c>
      <c r="E17188">
        <v>29.379000000000001</v>
      </c>
      <c r="F17188">
        <v>16.54</v>
      </c>
      <c r="G17188" t="s">
        <v>33</v>
      </c>
    </row>
    <row r="17189" spans="1:7" x14ac:dyDescent="0.25">
      <c r="A17189" t="s">
        <v>33678</v>
      </c>
      <c r="B17189" t="s">
        <v>111</v>
      </c>
      <c r="C17189">
        <v>0</v>
      </c>
      <c r="D17189">
        <v>242.8</v>
      </c>
      <c r="E17189">
        <v>92.731999999999999</v>
      </c>
      <c r="F17189">
        <v>88.61</v>
      </c>
      <c r="G17189" t="s">
        <v>33</v>
      </c>
    </row>
    <row r="17190" spans="1:7" x14ac:dyDescent="0.25">
      <c r="A17190" t="s">
        <v>33679</v>
      </c>
      <c r="B17190" t="s">
        <v>33680</v>
      </c>
      <c r="C17190">
        <v>0</v>
      </c>
      <c r="D17190">
        <v>471.41</v>
      </c>
      <c r="E17190">
        <v>246.83699999999999</v>
      </c>
      <c r="F17190">
        <v>272.34800000000001</v>
      </c>
      <c r="G17190" t="s">
        <v>33</v>
      </c>
    </row>
    <row r="17191" spans="1:7" x14ac:dyDescent="0.25">
      <c r="A17191" t="s">
        <v>33681</v>
      </c>
      <c r="B17191" t="s">
        <v>4800</v>
      </c>
      <c r="C17191">
        <v>0</v>
      </c>
      <c r="D17191">
        <v>328.9</v>
      </c>
      <c r="E17191">
        <v>216.05099999999999</v>
      </c>
      <c r="F17191">
        <v>216.05099999999999</v>
      </c>
      <c r="G17191" t="s">
        <v>33</v>
      </c>
    </row>
    <row r="17192" spans="1:7" x14ac:dyDescent="0.25">
      <c r="A17192" t="s">
        <v>33682</v>
      </c>
      <c r="B17192" t="s">
        <v>9533</v>
      </c>
      <c r="C17192">
        <v>0</v>
      </c>
      <c r="D17192">
        <v>239.17</v>
      </c>
      <c r="E17192">
        <v>92.44</v>
      </c>
      <c r="F17192">
        <v>85.861000000000004</v>
      </c>
      <c r="G17192" t="s">
        <v>33</v>
      </c>
    </row>
    <row r="17193" spans="1:7" x14ac:dyDescent="0.25">
      <c r="A17193" t="s">
        <v>33683</v>
      </c>
      <c r="B17193" t="s">
        <v>33684</v>
      </c>
      <c r="C17193">
        <v>0</v>
      </c>
      <c r="D17193">
        <v>651.55999999999995</v>
      </c>
      <c r="E17193">
        <v>425.072</v>
      </c>
      <c r="F17193">
        <v>436.34800000000001</v>
      </c>
      <c r="G17193" t="s">
        <v>33</v>
      </c>
    </row>
    <row r="17194" spans="1:7" x14ac:dyDescent="0.25">
      <c r="A17194" t="s">
        <v>33685</v>
      </c>
      <c r="B17194" t="s">
        <v>33686</v>
      </c>
      <c r="C17194">
        <v>2</v>
      </c>
      <c r="D17194">
        <v>0</v>
      </c>
      <c r="E17194">
        <v>21.242999999999999</v>
      </c>
      <c r="F17194">
        <v>10.882999999999999</v>
      </c>
      <c r="G17194" t="s">
        <v>22</v>
      </c>
    </row>
    <row r="17195" spans="1:7" x14ac:dyDescent="0.25">
      <c r="A17195" t="s">
        <v>33687</v>
      </c>
      <c r="B17195" t="s">
        <v>33688</v>
      </c>
      <c r="C17195">
        <v>924</v>
      </c>
      <c r="D17195">
        <v>0</v>
      </c>
      <c r="E17195">
        <v>0.19</v>
      </c>
      <c r="F17195">
        <v>0.19</v>
      </c>
      <c r="G17195" t="s">
        <v>22</v>
      </c>
    </row>
    <row r="17196" spans="1:7" x14ac:dyDescent="0.25">
      <c r="A17196" t="s">
        <v>33689</v>
      </c>
      <c r="B17196" t="s">
        <v>33690</v>
      </c>
      <c r="C17196">
        <v>5</v>
      </c>
      <c r="D17196">
        <v>107.15</v>
      </c>
      <c r="E17196">
        <v>32.436</v>
      </c>
      <c r="F17196">
        <v>32.436</v>
      </c>
      <c r="G17196" t="s">
        <v>312</v>
      </c>
    </row>
    <row r="17197" spans="1:7" x14ac:dyDescent="0.25">
      <c r="A17197" t="s">
        <v>33691</v>
      </c>
      <c r="B17197" t="s">
        <v>33692</v>
      </c>
      <c r="C17197">
        <v>4</v>
      </c>
      <c r="D17197">
        <v>126.97</v>
      </c>
      <c r="E17197">
        <v>36.462000000000003</v>
      </c>
      <c r="F17197">
        <v>36.462000000000003</v>
      </c>
      <c r="G17197" t="s">
        <v>312</v>
      </c>
    </row>
    <row r="17198" spans="1:7" x14ac:dyDescent="0.25">
      <c r="A17198" t="s">
        <v>33693</v>
      </c>
      <c r="B17198" t="s">
        <v>33694</v>
      </c>
      <c r="C17198">
        <v>0</v>
      </c>
      <c r="D17198">
        <v>0</v>
      </c>
      <c r="E17198">
        <v>0</v>
      </c>
      <c r="F17198">
        <v>0</v>
      </c>
      <c r="G17198" t="s">
        <v>22</v>
      </c>
    </row>
    <row r="17199" spans="1:7" x14ac:dyDescent="0.25">
      <c r="A17199" t="s">
        <v>33695</v>
      </c>
      <c r="B17199" t="s">
        <v>33696</v>
      </c>
      <c r="C17199">
        <v>0</v>
      </c>
      <c r="D17199">
        <v>0</v>
      </c>
      <c r="E17199">
        <v>17.521999999999998</v>
      </c>
      <c r="F17199">
        <v>5.5510000000000002</v>
      </c>
      <c r="G17199" t="s">
        <v>22</v>
      </c>
    </row>
    <row r="17200" spans="1:7" x14ac:dyDescent="0.25">
      <c r="A17200" t="s">
        <v>33697</v>
      </c>
      <c r="B17200" t="s">
        <v>33698</v>
      </c>
      <c r="C17200">
        <v>1</v>
      </c>
      <c r="D17200">
        <v>0</v>
      </c>
      <c r="E17200">
        <v>43.841000000000001</v>
      </c>
      <c r="F17200">
        <v>21.343</v>
      </c>
      <c r="G17200" t="s">
        <v>22</v>
      </c>
    </row>
    <row r="17201" spans="1:7" x14ac:dyDescent="0.25">
      <c r="A17201" t="s">
        <v>33699</v>
      </c>
      <c r="B17201" t="s">
        <v>33700</v>
      </c>
      <c r="C17201">
        <v>0</v>
      </c>
      <c r="D17201">
        <v>0</v>
      </c>
      <c r="E17201">
        <v>0</v>
      </c>
      <c r="F17201">
        <v>0</v>
      </c>
      <c r="G17201" t="s">
        <v>22</v>
      </c>
    </row>
    <row r="17202" spans="1:7" x14ac:dyDescent="0.25">
      <c r="A17202" t="s">
        <v>33701</v>
      </c>
      <c r="B17202" t="s">
        <v>33702</v>
      </c>
      <c r="C17202">
        <v>9</v>
      </c>
      <c r="D17202">
        <v>91.79</v>
      </c>
      <c r="E17202">
        <v>47.405000000000001</v>
      </c>
      <c r="F17202">
        <v>45.72</v>
      </c>
      <c r="G17202" t="s">
        <v>312</v>
      </c>
    </row>
    <row r="17203" spans="1:7" x14ac:dyDescent="0.25">
      <c r="A17203" t="s">
        <v>33703</v>
      </c>
      <c r="B17203" t="s">
        <v>33704</v>
      </c>
      <c r="C17203">
        <v>1</v>
      </c>
      <c r="D17203">
        <v>141.81</v>
      </c>
      <c r="E17203">
        <v>41.81</v>
      </c>
      <c r="F17203">
        <v>16.597999999999999</v>
      </c>
      <c r="G17203" t="s">
        <v>312</v>
      </c>
    </row>
    <row r="17204" spans="1:7" x14ac:dyDescent="0.25">
      <c r="A17204" t="s">
        <v>33705</v>
      </c>
      <c r="B17204" t="s">
        <v>33706</v>
      </c>
      <c r="C17204">
        <v>5</v>
      </c>
      <c r="D17204">
        <v>96.45</v>
      </c>
      <c r="E17204">
        <v>26.936</v>
      </c>
      <c r="F17204">
        <v>7.7389999999999999</v>
      </c>
      <c r="G17204" t="s">
        <v>312</v>
      </c>
    </row>
    <row r="17205" spans="1:7" x14ac:dyDescent="0.25">
      <c r="A17205" t="s">
        <v>33707</v>
      </c>
      <c r="B17205" t="s">
        <v>33708</v>
      </c>
      <c r="C17205">
        <v>0</v>
      </c>
      <c r="D17205">
        <v>0</v>
      </c>
      <c r="E17205">
        <v>0</v>
      </c>
      <c r="F17205">
        <v>0</v>
      </c>
      <c r="G17205" t="s">
        <v>22</v>
      </c>
    </row>
    <row r="17206" spans="1:7" x14ac:dyDescent="0.25">
      <c r="A17206" t="s">
        <v>33709</v>
      </c>
      <c r="B17206" t="s">
        <v>33710</v>
      </c>
      <c r="C17206">
        <v>0</v>
      </c>
      <c r="D17206">
        <v>0</v>
      </c>
      <c r="E17206">
        <v>0.48099999999999998</v>
      </c>
      <c r="F17206">
        <v>7.8E-2</v>
      </c>
      <c r="G17206" t="s">
        <v>22</v>
      </c>
    </row>
    <row r="17207" spans="1:7" x14ac:dyDescent="0.25">
      <c r="A17207" t="s">
        <v>33711</v>
      </c>
      <c r="B17207" t="s">
        <v>31647</v>
      </c>
      <c r="C17207">
        <v>0</v>
      </c>
      <c r="D17207">
        <v>101.37</v>
      </c>
      <c r="E17207">
        <v>44.136000000000003</v>
      </c>
      <c r="F17207">
        <v>26.433</v>
      </c>
      <c r="G17207" t="s">
        <v>22</v>
      </c>
    </row>
    <row r="17208" spans="1:7" x14ac:dyDescent="0.25">
      <c r="A17208" t="s">
        <v>33712</v>
      </c>
      <c r="B17208" t="s">
        <v>33713</v>
      </c>
      <c r="C17208">
        <v>423</v>
      </c>
      <c r="D17208">
        <v>2.44</v>
      </c>
      <c r="E17208">
        <v>2.08894</v>
      </c>
      <c r="F17208">
        <v>2.0561699999999998</v>
      </c>
      <c r="G17208" t="s">
        <v>22</v>
      </c>
    </row>
    <row r="17209" spans="1:7" x14ac:dyDescent="0.25">
      <c r="A17209" t="s">
        <v>33714</v>
      </c>
      <c r="B17209" t="s">
        <v>33715</v>
      </c>
      <c r="C17209">
        <v>2</v>
      </c>
      <c r="D17209">
        <v>97.42</v>
      </c>
      <c r="E17209">
        <v>42.582999999999998</v>
      </c>
      <c r="F17209">
        <v>37.280999999999999</v>
      </c>
      <c r="G17209" t="s">
        <v>312</v>
      </c>
    </row>
    <row r="17210" spans="1:7" x14ac:dyDescent="0.25">
      <c r="A17210" t="s">
        <v>33716</v>
      </c>
      <c r="B17210" t="s">
        <v>33717</v>
      </c>
      <c r="C17210">
        <v>0</v>
      </c>
      <c r="D17210">
        <v>0</v>
      </c>
      <c r="E17210">
        <v>0.05</v>
      </c>
      <c r="F17210">
        <v>0.05</v>
      </c>
      <c r="G17210" t="s">
        <v>22</v>
      </c>
    </row>
    <row r="17211" spans="1:7" x14ac:dyDescent="0.25">
      <c r="A17211" t="s">
        <v>33718</v>
      </c>
      <c r="B17211" t="s">
        <v>33719</v>
      </c>
      <c r="C17211">
        <v>0</v>
      </c>
      <c r="D17211">
        <v>0</v>
      </c>
      <c r="E17211">
        <v>9.2569999999999997</v>
      </c>
      <c r="F17211">
        <v>3.387</v>
      </c>
      <c r="G17211" t="s">
        <v>22</v>
      </c>
    </row>
    <row r="17212" spans="1:7" x14ac:dyDescent="0.25">
      <c r="A17212" t="s">
        <v>33720</v>
      </c>
      <c r="B17212" t="s">
        <v>33721</v>
      </c>
      <c r="C17212">
        <v>0</v>
      </c>
      <c r="D17212">
        <v>0</v>
      </c>
      <c r="E17212">
        <v>0</v>
      </c>
      <c r="F17212">
        <v>0</v>
      </c>
      <c r="G17212" t="s">
        <v>22</v>
      </c>
    </row>
    <row r="17213" spans="1:7" x14ac:dyDescent="0.25">
      <c r="A17213" t="s">
        <v>33722</v>
      </c>
      <c r="B17213" t="s">
        <v>33723</v>
      </c>
      <c r="C17213">
        <v>0</v>
      </c>
      <c r="D17213">
        <v>0</v>
      </c>
      <c r="E17213">
        <v>10.737</v>
      </c>
      <c r="F17213">
        <v>4.3860000000000001</v>
      </c>
      <c r="G17213" t="s">
        <v>22</v>
      </c>
    </row>
    <row r="17214" spans="1:7" x14ac:dyDescent="0.25">
      <c r="A17214" t="s">
        <v>33724</v>
      </c>
      <c r="B17214" t="s">
        <v>33725</v>
      </c>
      <c r="C17214">
        <v>0</v>
      </c>
      <c r="D17214">
        <v>0</v>
      </c>
      <c r="E17214">
        <v>0</v>
      </c>
      <c r="F17214">
        <v>0</v>
      </c>
      <c r="G17214" t="s">
        <v>22</v>
      </c>
    </row>
    <row r="17215" spans="1:7" x14ac:dyDescent="0.25">
      <c r="A17215" t="s">
        <v>33726</v>
      </c>
      <c r="B17215" t="s">
        <v>33727</v>
      </c>
      <c r="C17215">
        <v>0</v>
      </c>
      <c r="D17215">
        <v>1000.85</v>
      </c>
      <c r="E17215">
        <v>421</v>
      </c>
      <c r="F17215">
        <v>421</v>
      </c>
      <c r="G17215" t="s">
        <v>22</v>
      </c>
    </row>
    <row r="17216" spans="1:7" x14ac:dyDescent="0.25">
      <c r="A17216" t="s">
        <v>33728</v>
      </c>
      <c r="B17216" t="s">
        <v>33729</v>
      </c>
      <c r="C17216">
        <v>0</v>
      </c>
      <c r="D17216">
        <v>0</v>
      </c>
      <c r="E17216">
        <v>0</v>
      </c>
      <c r="F17216">
        <v>0</v>
      </c>
      <c r="G17216" t="s">
        <v>22</v>
      </c>
    </row>
    <row r="17217" spans="1:7" x14ac:dyDescent="0.25">
      <c r="A17217" t="s">
        <v>33730</v>
      </c>
      <c r="B17217" t="s">
        <v>33731</v>
      </c>
      <c r="C17217">
        <v>2</v>
      </c>
      <c r="D17217">
        <v>79.97</v>
      </c>
      <c r="E17217">
        <v>36.731999999999999</v>
      </c>
      <c r="F17217">
        <v>35.215000000000003</v>
      </c>
      <c r="G17217" t="s">
        <v>312</v>
      </c>
    </row>
    <row r="17218" spans="1:7" x14ac:dyDescent="0.25">
      <c r="A17218" t="s">
        <v>33732</v>
      </c>
      <c r="B17218" t="s">
        <v>33733</v>
      </c>
      <c r="C17218">
        <v>0</v>
      </c>
      <c r="D17218">
        <v>25.07</v>
      </c>
      <c r="E17218">
        <v>10.817</v>
      </c>
      <c r="F17218">
        <v>10.817</v>
      </c>
      <c r="G17218" t="s">
        <v>33</v>
      </c>
    </row>
    <row r="17219" spans="1:7" x14ac:dyDescent="0.25">
      <c r="A17219" t="s">
        <v>33734</v>
      </c>
      <c r="B17219" t="s">
        <v>33735</v>
      </c>
      <c r="C17219">
        <v>4</v>
      </c>
      <c r="D17219">
        <v>52.23</v>
      </c>
      <c r="E17219">
        <v>27.588000000000001</v>
      </c>
      <c r="F17219">
        <v>27.588000000000001</v>
      </c>
      <c r="G17219" t="s">
        <v>312</v>
      </c>
    </row>
    <row r="17220" spans="1:7" x14ac:dyDescent="0.25">
      <c r="A17220" t="s">
        <v>33736</v>
      </c>
      <c r="B17220" t="s">
        <v>33737</v>
      </c>
      <c r="C17220">
        <v>4</v>
      </c>
      <c r="D17220">
        <v>46.68</v>
      </c>
      <c r="E17220">
        <v>28.622</v>
      </c>
      <c r="F17220">
        <v>28.622</v>
      </c>
      <c r="G17220" t="s">
        <v>312</v>
      </c>
    </row>
    <row r="17221" spans="1:7" x14ac:dyDescent="0.25">
      <c r="A17221" t="s">
        <v>33738</v>
      </c>
      <c r="B17221" t="s">
        <v>33739</v>
      </c>
      <c r="C17221">
        <v>1</v>
      </c>
      <c r="D17221">
        <v>119.03</v>
      </c>
      <c r="E17221">
        <v>38.874000000000002</v>
      </c>
      <c r="F17221">
        <v>42.311</v>
      </c>
      <c r="G17221" t="s">
        <v>312</v>
      </c>
    </row>
    <row r="17222" spans="1:7" x14ac:dyDescent="0.25">
      <c r="A17222" t="s">
        <v>33740</v>
      </c>
      <c r="B17222" t="s">
        <v>33741</v>
      </c>
      <c r="C17222">
        <v>4</v>
      </c>
      <c r="D17222">
        <v>141.16</v>
      </c>
      <c r="E17222">
        <v>64.95</v>
      </c>
      <c r="F17222">
        <v>57.743000000000002</v>
      </c>
      <c r="G17222" t="s">
        <v>312</v>
      </c>
    </row>
    <row r="17223" spans="1:7" x14ac:dyDescent="0.25">
      <c r="A17223" t="s">
        <v>33742</v>
      </c>
      <c r="B17223" t="s">
        <v>33743</v>
      </c>
      <c r="C17223">
        <v>2</v>
      </c>
      <c r="D17223">
        <v>133.36000000000001</v>
      </c>
      <c r="E17223">
        <v>57.154000000000003</v>
      </c>
      <c r="F17223">
        <v>57.154000000000003</v>
      </c>
      <c r="G17223" t="s">
        <v>312</v>
      </c>
    </row>
    <row r="17224" spans="1:7" x14ac:dyDescent="0.25">
      <c r="A17224" t="s">
        <v>33744</v>
      </c>
      <c r="B17224" t="s">
        <v>22163</v>
      </c>
      <c r="C17224">
        <v>1</v>
      </c>
      <c r="D17224">
        <v>96.06</v>
      </c>
      <c r="E17224">
        <v>39.651000000000003</v>
      </c>
      <c r="F17224">
        <v>40.250999999999998</v>
      </c>
      <c r="G17224" t="s">
        <v>312</v>
      </c>
    </row>
    <row r="17225" spans="1:7" x14ac:dyDescent="0.25">
      <c r="A17225" t="s">
        <v>33745</v>
      </c>
      <c r="B17225" t="s">
        <v>33746</v>
      </c>
      <c r="C17225">
        <v>8</v>
      </c>
      <c r="D17225">
        <v>51.56</v>
      </c>
      <c r="E17225">
        <v>23.509</v>
      </c>
      <c r="F17225">
        <v>23.509</v>
      </c>
      <c r="G17225" t="s">
        <v>312</v>
      </c>
    </row>
    <row r="17226" spans="1:7" x14ac:dyDescent="0.25">
      <c r="A17226" t="s">
        <v>33747</v>
      </c>
      <c r="B17226" t="s">
        <v>33748</v>
      </c>
      <c r="C17226">
        <v>199</v>
      </c>
      <c r="D17226">
        <v>27.54</v>
      </c>
      <c r="E17226">
        <v>16.350000000000001</v>
      </c>
      <c r="F17226">
        <v>16.350000000000001</v>
      </c>
      <c r="G17226" t="s">
        <v>33</v>
      </c>
    </row>
    <row r="17227" spans="1:7" x14ac:dyDescent="0.25">
      <c r="A17227" t="s">
        <v>33749</v>
      </c>
      <c r="B17227" t="s">
        <v>33750</v>
      </c>
      <c r="C17227">
        <v>0</v>
      </c>
      <c r="D17227">
        <v>23.37</v>
      </c>
      <c r="E17227">
        <v>13.598000000000001</v>
      </c>
      <c r="F17227">
        <v>11.597</v>
      </c>
      <c r="G17227" t="s">
        <v>33</v>
      </c>
    </row>
    <row r="17228" spans="1:7" x14ac:dyDescent="0.25">
      <c r="A17228" t="s">
        <v>33751</v>
      </c>
      <c r="B17228" t="s">
        <v>33752</v>
      </c>
      <c r="C17228">
        <v>0</v>
      </c>
      <c r="D17228">
        <v>45.79</v>
      </c>
      <c r="E17228">
        <v>27.899000000000001</v>
      </c>
      <c r="F17228">
        <v>27.899000000000001</v>
      </c>
      <c r="G17228" t="s">
        <v>312</v>
      </c>
    </row>
    <row r="17229" spans="1:7" x14ac:dyDescent="0.25">
      <c r="A17229" t="s">
        <v>33753</v>
      </c>
      <c r="B17229" t="s">
        <v>29400</v>
      </c>
      <c r="C17229">
        <v>0</v>
      </c>
      <c r="D17229">
        <v>0</v>
      </c>
      <c r="E17229">
        <v>29.768000000000001</v>
      </c>
      <c r="F17229">
        <v>7.508</v>
      </c>
      <c r="G17229" t="s">
        <v>22</v>
      </c>
    </row>
    <row r="17230" spans="1:7" x14ac:dyDescent="0.25">
      <c r="A17230" t="s">
        <v>33754</v>
      </c>
      <c r="B17230" t="s">
        <v>33755</v>
      </c>
      <c r="C17230">
        <v>0</v>
      </c>
      <c r="D17230">
        <v>0</v>
      </c>
      <c r="E17230">
        <v>18.344000000000001</v>
      </c>
      <c r="F17230">
        <v>0</v>
      </c>
      <c r="G17230" t="s">
        <v>22</v>
      </c>
    </row>
    <row r="17231" spans="1:7" x14ac:dyDescent="0.25">
      <c r="A17231" t="s">
        <v>33756</v>
      </c>
      <c r="B17231" t="s">
        <v>33757</v>
      </c>
      <c r="C17231">
        <v>5</v>
      </c>
      <c r="D17231">
        <v>146.97999999999999</v>
      </c>
      <c r="E17231">
        <v>27.526</v>
      </c>
      <c r="F17231">
        <v>8.766</v>
      </c>
      <c r="G17231" t="s">
        <v>312</v>
      </c>
    </row>
    <row r="17232" spans="1:7" x14ac:dyDescent="0.25">
      <c r="A17232" t="s">
        <v>33758</v>
      </c>
      <c r="B17232" t="s">
        <v>33759</v>
      </c>
      <c r="C17232">
        <v>30</v>
      </c>
      <c r="D17232">
        <v>0</v>
      </c>
      <c r="E17232">
        <v>12.45</v>
      </c>
      <c r="F17232">
        <v>12.45</v>
      </c>
      <c r="G17232" t="s">
        <v>22</v>
      </c>
    </row>
    <row r="17233" spans="1:7" x14ac:dyDescent="0.25">
      <c r="A17233" t="s">
        <v>33760</v>
      </c>
      <c r="B17233" t="s">
        <v>33761</v>
      </c>
      <c r="C17233">
        <v>0</v>
      </c>
      <c r="D17233">
        <v>1008.07</v>
      </c>
      <c r="E17233">
        <v>0</v>
      </c>
      <c r="F17233">
        <v>0</v>
      </c>
      <c r="G17233" t="s">
        <v>22</v>
      </c>
    </row>
    <row r="17234" spans="1:7" x14ac:dyDescent="0.25">
      <c r="A17234" t="s">
        <v>33762</v>
      </c>
      <c r="B17234" t="s">
        <v>33763</v>
      </c>
      <c r="C17234">
        <v>10048</v>
      </c>
      <c r="D17234">
        <v>0</v>
      </c>
      <c r="E17234">
        <v>7.1999999999999995E-2</v>
      </c>
      <c r="F17234">
        <v>7.2010000000000005E-2</v>
      </c>
      <c r="G17234" t="s">
        <v>22</v>
      </c>
    </row>
    <row r="17235" spans="1:7" x14ac:dyDescent="0.25">
      <c r="A17235" t="s">
        <v>33764</v>
      </c>
      <c r="B17235" t="s">
        <v>23280</v>
      </c>
      <c r="C17235">
        <v>1</v>
      </c>
      <c r="D17235">
        <v>413.81</v>
      </c>
      <c r="E17235">
        <v>76.745999999999995</v>
      </c>
      <c r="F17235">
        <v>76.745999999999995</v>
      </c>
      <c r="G17235" t="s">
        <v>312</v>
      </c>
    </row>
    <row r="17236" spans="1:7" x14ac:dyDescent="0.25">
      <c r="A17236" t="s">
        <v>33765</v>
      </c>
      <c r="B17236" t="s">
        <v>33766</v>
      </c>
      <c r="C17236">
        <v>10</v>
      </c>
      <c r="D17236">
        <v>0</v>
      </c>
      <c r="E17236">
        <v>5.68</v>
      </c>
      <c r="F17236">
        <v>5.68</v>
      </c>
      <c r="G17236" t="s">
        <v>22</v>
      </c>
    </row>
    <row r="17237" spans="1:7" x14ac:dyDescent="0.25">
      <c r="A17237" t="s">
        <v>33767</v>
      </c>
      <c r="B17237" t="s">
        <v>33768</v>
      </c>
      <c r="C17237">
        <v>0</v>
      </c>
      <c r="D17237">
        <v>0</v>
      </c>
      <c r="E17237">
        <v>20.846</v>
      </c>
      <c r="F17237">
        <v>32.4</v>
      </c>
      <c r="G17237" t="s">
        <v>22</v>
      </c>
    </row>
    <row r="17238" spans="1:7" x14ac:dyDescent="0.25">
      <c r="A17238" t="s">
        <v>33769</v>
      </c>
      <c r="B17238" t="s">
        <v>33770</v>
      </c>
      <c r="C17238">
        <v>1</v>
      </c>
      <c r="D17238">
        <v>0</v>
      </c>
      <c r="E17238">
        <v>116.949</v>
      </c>
      <c r="F17238">
        <v>48.249000000000002</v>
      </c>
      <c r="G17238" t="s">
        <v>22</v>
      </c>
    </row>
    <row r="17239" spans="1:7" x14ac:dyDescent="0.25">
      <c r="A17239" t="s">
        <v>33771</v>
      </c>
      <c r="B17239" t="s">
        <v>33772</v>
      </c>
      <c r="C17239">
        <v>100</v>
      </c>
      <c r="D17239">
        <v>0</v>
      </c>
      <c r="E17239">
        <v>2.0299999999999998</v>
      </c>
      <c r="F17239">
        <v>2.0299999999999998</v>
      </c>
      <c r="G17239" t="s">
        <v>22</v>
      </c>
    </row>
    <row r="17240" spans="1:7" x14ac:dyDescent="0.25">
      <c r="A17240" t="s">
        <v>33773</v>
      </c>
      <c r="B17240" t="s">
        <v>33774</v>
      </c>
      <c r="C17240">
        <v>0</v>
      </c>
      <c r="D17240">
        <v>63.62</v>
      </c>
      <c r="E17240">
        <v>27.59</v>
      </c>
      <c r="F17240">
        <v>27.59</v>
      </c>
      <c r="G17240" t="s">
        <v>312</v>
      </c>
    </row>
    <row r="17241" spans="1:7" x14ac:dyDescent="0.25">
      <c r="A17241" t="s">
        <v>33775</v>
      </c>
      <c r="B17241" t="s">
        <v>19118</v>
      </c>
      <c r="C17241">
        <v>0</v>
      </c>
      <c r="D17241">
        <v>0</v>
      </c>
      <c r="E17241">
        <v>20.945</v>
      </c>
      <c r="F17241">
        <v>8.7279999999999998</v>
      </c>
      <c r="G17241" t="s">
        <v>22</v>
      </c>
    </row>
    <row r="17242" spans="1:7" x14ac:dyDescent="0.25">
      <c r="A17242" t="s">
        <v>33776</v>
      </c>
      <c r="B17242" t="s">
        <v>33777</v>
      </c>
      <c r="C17242">
        <v>1</v>
      </c>
      <c r="D17242">
        <v>233.6</v>
      </c>
      <c r="E17242">
        <v>59.692999999999998</v>
      </c>
      <c r="F17242">
        <v>45.426000000000002</v>
      </c>
      <c r="G17242" t="s">
        <v>22</v>
      </c>
    </row>
    <row r="17243" spans="1:7" x14ac:dyDescent="0.25">
      <c r="A17243" t="s">
        <v>33778</v>
      </c>
      <c r="B17243" t="s">
        <v>33779</v>
      </c>
      <c r="C17243">
        <v>0</v>
      </c>
      <c r="D17243">
        <v>0</v>
      </c>
      <c r="E17243">
        <v>47</v>
      </c>
      <c r="F17243">
        <v>47</v>
      </c>
      <c r="G17243" t="s">
        <v>22</v>
      </c>
    </row>
    <row r="17244" spans="1:7" x14ac:dyDescent="0.25">
      <c r="A17244" t="s">
        <v>33780</v>
      </c>
      <c r="B17244" t="s">
        <v>33781</v>
      </c>
      <c r="C17244">
        <v>226</v>
      </c>
      <c r="D17244">
        <v>0</v>
      </c>
      <c r="E17244">
        <v>103.95</v>
      </c>
      <c r="F17244">
        <v>94.5</v>
      </c>
      <c r="G17244" t="s">
        <v>22</v>
      </c>
    </row>
    <row r="17245" spans="1:7" x14ac:dyDescent="0.25">
      <c r="A17245" t="s">
        <v>33782</v>
      </c>
      <c r="B17245" t="s">
        <v>33783</v>
      </c>
      <c r="C17245">
        <v>0</v>
      </c>
      <c r="D17245">
        <v>0</v>
      </c>
      <c r="E17245">
        <v>46.37</v>
      </c>
      <c r="F17245">
        <v>46.37</v>
      </c>
      <c r="G17245" t="s">
        <v>22</v>
      </c>
    </row>
    <row r="17246" spans="1:7" x14ac:dyDescent="0.25">
      <c r="A17246" t="s">
        <v>33784</v>
      </c>
      <c r="B17246" t="s">
        <v>33785</v>
      </c>
      <c r="C17246">
        <v>0.65500000000000003</v>
      </c>
      <c r="D17246">
        <v>0</v>
      </c>
      <c r="E17246">
        <v>57.24</v>
      </c>
      <c r="F17246">
        <v>47.832340000000002</v>
      </c>
      <c r="G17246" t="s">
        <v>22</v>
      </c>
    </row>
    <row r="17247" spans="1:7" x14ac:dyDescent="0.25">
      <c r="A17247" t="s">
        <v>33786</v>
      </c>
      <c r="B17247" t="s">
        <v>33787</v>
      </c>
      <c r="C17247">
        <v>1</v>
      </c>
      <c r="D17247">
        <v>87.28</v>
      </c>
      <c r="E17247">
        <v>50.706000000000003</v>
      </c>
      <c r="F17247">
        <v>49.975000000000001</v>
      </c>
      <c r="G17247" t="s">
        <v>312</v>
      </c>
    </row>
    <row r="17248" spans="1:7" x14ac:dyDescent="0.25">
      <c r="A17248" t="s">
        <v>33788</v>
      </c>
      <c r="B17248" t="s">
        <v>33789</v>
      </c>
      <c r="C17248">
        <v>8</v>
      </c>
      <c r="D17248">
        <v>144.65</v>
      </c>
      <c r="E17248">
        <v>68.971999999999994</v>
      </c>
      <c r="F17248">
        <v>22.3</v>
      </c>
      <c r="G17248" t="s">
        <v>312</v>
      </c>
    </row>
    <row r="17249" spans="1:7" x14ac:dyDescent="0.25">
      <c r="A17249" t="s">
        <v>33790</v>
      </c>
      <c r="B17249" t="s">
        <v>33791</v>
      </c>
      <c r="C17249">
        <v>0</v>
      </c>
      <c r="D17249">
        <v>60.93</v>
      </c>
      <c r="E17249">
        <v>42.475000000000001</v>
      </c>
      <c r="F17249">
        <v>42.475000000000001</v>
      </c>
      <c r="G17249" t="s">
        <v>33</v>
      </c>
    </row>
    <row r="17250" spans="1:7" x14ac:dyDescent="0.25">
      <c r="A17250" t="s">
        <v>33792</v>
      </c>
      <c r="B17250" t="s">
        <v>33793</v>
      </c>
      <c r="C17250">
        <v>0</v>
      </c>
      <c r="D17250">
        <v>0</v>
      </c>
      <c r="E17250">
        <v>0</v>
      </c>
      <c r="F17250">
        <v>0</v>
      </c>
      <c r="G17250" t="s">
        <v>22</v>
      </c>
    </row>
    <row r="17251" spans="1:7" x14ac:dyDescent="0.25">
      <c r="A17251" t="s">
        <v>33794</v>
      </c>
      <c r="B17251" t="s">
        <v>33795</v>
      </c>
      <c r="C17251">
        <v>0</v>
      </c>
      <c r="D17251">
        <v>0</v>
      </c>
      <c r="E17251">
        <v>7.0190000000000001</v>
      </c>
      <c r="F17251">
        <v>3.5870000000000002</v>
      </c>
      <c r="G17251" t="s">
        <v>22</v>
      </c>
    </row>
    <row r="17252" spans="1:7" x14ac:dyDescent="0.25">
      <c r="A17252" t="s">
        <v>33796</v>
      </c>
      <c r="B17252" t="s">
        <v>33797</v>
      </c>
      <c r="C17252">
        <v>1</v>
      </c>
      <c r="D17252">
        <v>185.19</v>
      </c>
      <c r="E17252">
        <v>23.234999999999999</v>
      </c>
      <c r="F17252">
        <v>23.13</v>
      </c>
      <c r="G17252" t="s">
        <v>312</v>
      </c>
    </row>
    <row r="17253" spans="1:7" x14ac:dyDescent="0.25">
      <c r="A17253" t="s">
        <v>33798</v>
      </c>
      <c r="B17253" t="s">
        <v>33799</v>
      </c>
      <c r="C17253">
        <v>0</v>
      </c>
      <c r="D17253">
        <v>224.16</v>
      </c>
      <c r="E17253">
        <v>64.912000000000006</v>
      </c>
      <c r="F17253">
        <v>89.608999999999995</v>
      </c>
      <c r="G17253" t="s">
        <v>22</v>
      </c>
    </row>
    <row r="17254" spans="1:7" x14ac:dyDescent="0.25">
      <c r="A17254" t="s">
        <v>33800</v>
      </c>
      <c r="B17254" t="s">
        <v>33801</v>
      </c>
      <c r="C17254">
        <v>1</v>
      </c>
      <c r="D17254">
        <v>180.23</v>
      </c>
      <c r="E17254">
        <v>42.698999999999998</v>
      </c>
      <c r="F17254">
        <v>43.095999999999997</v>
      </c>
      <c r="G17254" t="s">
        <v>312</v>
      </c>
    </row>
    <row r="17255" spans="1:7" x14ac:dyDescent="0.25">
      <c r="A17255" t="s">
        <v>33802</v>
      </c>
      <c r="B17255" t="s">
        <v>33803</v>
      </c>
      <c r="C17255">
        <v>0</v>
      </c>
      <c r="D17255">
        <v>0</v>
      </c>
      <c r="E17255">
        <v>12.641</v>
      </c>
      <c r="F17255">
        <v>5.01</v>
      </c>
      <c r="G17255" t="s">
        <v>22</v>
      </c>
    </row>
    <row r="17256" spans="1:7" x14ac:dyDescent="0.25">
      <c r="A17256" t="s">
        <v>33804</v>
      </c>
      <c r="B17256" t="s">
        <v>33805</v>
      </c>
      <c r="C17256">
        <v>0</v>
      </c>
      <c r="D17256">
        <v>0</v>
      </c>
      <c r="E17256">
        <v>0</v>
      </c>
      <c r="F17256">
        <v>0</v>
      </c>
      <c r="G17256" t="s">
        <v>22</v>
      </c>
    </row>
    <row r="17257" spans="1:7" x14ac:dyDescent="0.25">
      <c r="A17257" t="s">
        <v>33806</v>
      </c>
      <c r="B17257" t="s">
        <v>33807</v>
      </c>
      <c r="C17257">
        <v>0</v>
      </c>
      <c r="D17257">
        <v>0</v>
      </c>
      <c r="E17257">
        <v>23.817</v>
      </c>
      <c r="F17257">
        <v>9.8339999999999996</v>
      </c>
      <c r="G17257" t="s">
        <v>22</v>
      </c>
    </row>
    <row r="17258" spans="1:7" x14ac:dyDescent="0.25">
      <c r="A17258" t="s">
        <v>33808</v>
      </c>
      <c r="B17258" t="s">
        <v>33809</v>
      </c>
      <c r="C17258">
        <v>0</v>
      </c>
      <c r="D17258">
        <v>0</v>
      </c>
      <c r="E17258">
        <v>39.375999999999998</v>
      </c>
      <c r="F17258">
        <v>0</v>
      </c>
      <c r="G17258" t="s">
        <v>22</v>
      </c>
    </row>
    <row r="17259" spans="1:7" x14ac:dyDescent="0.25">
      <c r="A17259" t="s">
        <v>33810</v>
      </c>
      <c r="B17259" t="s">
        <v>33811</v>
      </c>
      <c r="C17259">
        <v>0</v>
      </c>
      <c r="D17259">
        <v>3.68</v>
      </c>
      <c r="E17259">
        <v>1.1990000000000001</v>
      </c>
      <c r="F17259">
        <v>1.06</v>
      </c>
      <c r="G17259" t="s">
        <v>22</v>
      </c>
    </row>
    <row r="17260" spans="1:7" x14ac:dyDescent="0.25">
      <c r="A17260" t="s">
        <v>33812</v>
      </c>
      <c r="B17260" t="s">
        <v>33813</v>
      </c>
      <c r="C17260">
        <v>124</v>
      </c>
      <c r="D17260">
        <v>0</v>
      </c>
      <c r="E17260">
        <v>0.9</v>
      </c>
      <c r="F17260">
        <v>0.9</v>
      </c>
      <c r="G17260" t="s">
        <v>22</v>
      </c>
    </row>
    <row r="17261" spans="1:7" x14ac:dyDescent="0.25">
      <c r="A17261" t="s">
        <v>33814</v>
      </c>
      <c r="B17261" t="s">
        <v>33815</v>
      </c>
      <c r="C17261">
        <v>1</v>
      </c>
      <c r="D17261">
        <v>521.51</v>
      </c>
      <c r="E17261">
        <v>122.991</v>
      </c>
      <c r="F17261">
        <v>63.19</v>
      </c>
      <c r="G17261" t="s">
        <v>33</v>
      </c>
    </row>
    <row r="17262" spans="1:7" x14ac:dyDescent="0.25">
      <c r="A17262" t="s">
        <v>33816</v>
      </c>
      <c r="B17262" t="s">
        <v>33817</v>
      </c>
      <c r="C17262">
        <v>0</v>
      </c>
      <c r="D17262">
        <v>0</v>
      </c>
      <c r="E17262">
        <v>1.4999999999999999E-2</v>
      </c>
      <c r="F17262">
        <v>1.4999999999999999E-2</v>
      </c>
      <c r="G17262" t="s">
        <v>22</v>
      </c>
    </row>
    <row r="17263" spans="1:7" x14ac:dyDescent="0.25">
      <c r="A17263" t="s">
        <v>33818</v>
      </c>
      <c r="B17263" t="s">
        <v>1140</v>
      </c>
      <c r="C17263">
        <v>0</v>
      </c>
      <c r="D17263">
        <v>276.60000000000002</v>
      </c>
      <c r="E17263">
        <v>30.532</v>
      </c>
      <c r="F17263">
        <v>30.532</v>
      </c>
      <c r="G17263" t="s">
        <v>33</v>
      </c>
    </row>
    <row r="17264" spans="1:7" x14ac:dyDescent="0.25">
      <c r="A17264" t="s">
        <v>33819</v>
      </c>
      <c r="B17264" t="s">
        <v>33820</v>
      </c>
      <c r="C17264">
        <v>0</v>
      </c>
      <c r="D17264">
        <v>0</v>
      </c>
      <c r="E17264">
        <v>1.4E-2</v>
      </c>
      <c r="F17264">
        <v>1.2999999999999999E-2</v>
      </c>
      <c r="G17264" t="s">
        <v>22</v>
      </c>
    </row>
    <row r="17265" spans="1:7" x14ac:dyDescent="0.25">
      <c r="A17265" t="s">
        <v>33821</v>
      </c>
      <c r="B17265" t="s">
        <v>33822</v>
      </c>
      <c r="C17265">
        <v>50</v>
      </c>
      <c r="D17265">
        <v>0</v>
      </c>
      <c r="E17265">
        <v>54.2</v>
      </c>
      <c r="F17265">
        <v>54.2</v>
      </c>
      <c r="G17265" t="s">
        <v>22</v>
      </c>
    </row>
    <row r="17266" spans="1:7" x14ac:dyDescent="0.25">
      <c r="A17266" t="s">
        <v>33823</v>
      </c>
      <c r="B17266" t="s">
        <v>33824</v>
      </c>
      <c r="C17266">
        <v>0</v>
      </c>
      <c r="D17266">
        <v>0</v>
      </c>
      <c r="E17266">
        <v>27.693000000000001</v>
      </c>
      <c r="F17266">
        <v>9.1319999999999997</v>
      </c>
      <c r="G17266" t="s">
        <v>22</v>
      </c>
    </row>
    <row r="17267" spans="1:7" x14ac:dyDescent="0.25">
      <c r="A17267" t="s">
        <v>33825</v>
      </c>
      <c r="B17267" t="s">
        <v>33826</v>
      </c>
      <c r="C17267">
        <v>0</v>
      </c>
      <c r="D17267">
        <v>0</v>
      </c>
      <c r="E17267">
        <v>2.3420000000000001</v>
      </c>
      <c r="F17267">
        <v>3.2000000000000001E-2</v>
      </c>
      <c r="G17267" t="s">
        <v>33</v>
      </c>
    </row>
    <row r="17268" spans="1:7" x14ac:dyDescent="0.25">
      <c r="A17268" t="s">
        <v>33827</v>
      </c>
      <c r="B17268" t="s">
        <v>33828</v>
      </c>
      <c r="C17268">
        <v>25</v>
      </c>
      <c r="D17268">
        <v>0</v>
      </c>
      <c r="E17268">
        <v>5.234</v>
      </c>
      <c r="F17268">
        <v>4.97</v>
      </c>
      <c r="G17268" t="s">
        <v>33</v>
      </c>
    </row>
    <row r="17269" spans="1:7" x14ac:dyDescent="0.25">
      <c r="A17269" t="s">
        <v>33829</v>
      </c>
      <c r="B17269" t="s">
        <v>33830</v>
      </c>
      <c r="C17269">
        <v>169</v>
      </c>
      <c r="D17269">
        <v>0</v>
      </c>
      <c r="E17269">
        <v>5.2999999999999999E-2</v>
      </c>
      <c r="F17269">
        <v>2.9000000000000001E-2</v>
      </c>
      <c r="G17269" t="s">
        <v>22</v>
      </c>
    </row>
    <row r="17270" spans="1:7" x14ac:dyDescent="0.25">
      <c r="A17270" t="s">
        <v>33831</v>
      </c>
      <c r="B17270" t="s">
        <v>33832</v>
      </c>
      <c r="C17270">
        <v>49</v>
      </c>
      <c r="D17270">
        <v>0</v>
      </c>
      <c r="E17270">
        <v>5.6000000000000001E-2</v>
      </c>
      <c r="F17270">
        <v>3.5000000000000003E-2</v>
      </c>
      <c r="G17270" t="s">
        <v>33</v>
      </c>
    </row>
    <row r="17271" spans="1:7" x14ac:dyDescent="0.25">
      <c r="A17271" t="s">
        <v>33833</v>
      </c>
      <c r="B17271" t="s">
        <v>33834</v>
      </c>
      <c r="C17271">
        <v>0</v>
      </c>
      <c r="D17271">
        <v>0</v>
      </c>
      <c r="E17271">
        <v>14.935</v>
      </c>
      <c r="F17271">
        <v>7.2588999999999997</v>
      </c>
      <c r="G17271" t="s">
        <v>22</v>
      </c>
    </row>
    <row r="17272" spans="1:7" x14ac:dyDescent="0.25">
      <c r="A17272" t="s">
        <v>33835</v>
      </c>
      <c r="B17272" t="s">
        <v>33826</v>
      </c>
      <c r="C17272">
        <v>15</v>
      </c>
      <c r="D17272">
        <v>0</v>
      </c>
      <c r="E17272">
        <v>5.27</v>
      </c>
      <c r="F17272">
        <v>5.0170000000000003</v>
      </c>
      <c r="G17272" t="s">
        <v>33</v>
      </c>
    </row>
    <row r="17273" spans="1:7" x14ac:dyDescent="0.25">
      <c r="A17273" t="s">
        <v>33836</v>
      </c>
      <c r="B17273" t="s">
        <v>33837</v>
      </c>
      <c r="C17273">
        <v>22</v>
      </c>
      <c r="D17273">
        <v>0</v>
      </c>
      <c r="E17273">
        <v>5.282</v>
      </c>
      <c r="F17273">
        <v>5.282</v>
      </c>
      <c r="G17273" t="s">
        <v>33</v>
      </c>
    </row>
    <row r="17274" spans="1:7" x14ac:dyDescent="0.25">
      <c r="A17274" t="s">
        <v>33838</v>
      </c>
      <c r="B17274" t="s">
        <v>33830</v>
      </c>
      <c r="C17274">
        <v>28</v>
      </c>
      <c r="D17274">
        <v>0</v>
      </c>
      <c r="E17274">
        <v>5.2709999999999999</v>
      </c>
      <c r="F17274">
        <v>5.0190000000000001</v>
      </c>
      <c r="G17274" t="s">
        <v>33</v>
      </c>
    </row>
    <row r="17275" spans="1:7" x14ac:dyDescent="0.25">
      <c r="A17275" t="s">
        <v>33839</v>
      </c>
      <c r="B17275" t="s">
        <v>33840</v>
      </c>
      <c r="C17275">
        <v>8</v>
      </c>
      <c r="D17275">
        <v>0</v>
      </c>
      <c r="E17275">
        <v>7.9429999999999996</v>
      </c>
      <c r="F17275">
        <v>3.7360000000000002</v>
      </c>
      <c r="G17275" t="s">
        <v>22</v>
      </c>
    </row>
    <row r="17276" spans="1:7" x14ac:dyDescent="0.25">
      <c r="A17276" t="s">
        <v>33841</v>
      </c>
      <c r="B17276" t="s">
        <v>33842</v>
      </c>
      <c r="C17276">
        <v>10</v>
      </c>
      <c r="D17276">
        <v>0</v>
      </c>
      <c r="E17276">
        <v>2.823</v>
      </c>
      <c r="F17276">
        <v>2.6829999999999998</v>
      </c>
      <c r="G17276" t="s">
        <v>33</v>
      </c>
    </row>
    <row r="17277" spans="1:7" x14ac:dyDescent="0.25">
      <c r="A17277" t="s">
        <v>33843</v>
      </c>
      <c r="B17277" t="s">
        <v>33844</v>
      </c>
      <c r="C17277">
        <v>24</v>
      </c>
      <c r="D17277">
        <v>0</v>
      </c>
      <c r="E17277">
        <v>0.876</v>
      </c>
      <c r="F17277">
        <v>0.876</v>
      </c>
      <c r="G17277" t="s">
        <v>33</v>
      </c>
    </row>
    <row r="17278" spans="1:7" x14ac:dyDescent="0.25">
      <c r="A17278" t="s">
        <v>33845</v>
      </c>
      <c r="B17278" t="s">
        <v>33846</v>
      </c>
      <c r="C17278">
        <v>25</v>
      </c>
      <c r="D17278">
        <v>0</v>
      </c>
      <c r="E17278">
        <v>3.9279999999999999</v>
      </c>
      <c r="F17278">
        <v>3.9279999999999999</v>
      </c>
      <c r="G17278" t="s">
        <v>33</v>
      </c>
    </row>
    <row r="17279" spans="1:7" x14ac:dyDescent="0.25">
      <c r="A17279" t="s">
        <v>33847</v>
      </c>
      <c r="B17279" t="s">
        <v>33848</v>
      </c>
      <c r="C17279">
        <v>0</v>
      </c>
      <c r="D17279">
        <v>0</v>
      </c>
      <c r="E17279">
        <v>1.6890000000000001</v>
      </c>
      <c r="F17279">
        <v>0</v>
      </c>
      <c r="G17279" t="s">
        <v>22</v>
      </c>
    </row>
    <row r="17280" spans="1:7" x14ac:dyDescent="0.25">
      <c r="A17280" t="s">
        <v>33849</v>
      </c>
      <c r="B17280" t="s">
        <v>33850</v>
      </c>
      <c r="C17280">
        <v>9</v>
      </c>
      <c r="D17280">
        <v>0</v>
      </c>
      <c r="E17280">
        <v>0.55500000000000005</v>
      </c>
      <c r="F17280">
        <v>0.38800000000000001</v>
      </c>
      <c r="G17280" t="s">
        <v>22</v>
      </c>
    </row>
    <row r="17281" spans="1:7" x14ac:dyDescent="0.25">
      <c r="A17281" t="s">
        <v>33851</v>
      </c>
      <c r="B17281" t="s">
        <v>33852</v>
      </c>
      <c r="C17281">
        <v>15</v>
      </c>
      <c r="D17281">
        <v>0</v>
      </c>
      <c r="E17281">
        <v>5.258</v>
      </c>
      <c r="F17281">
        <v>4.9939999999999998</v>
      </c>
      <c r="G17281" t="s">
        <v>33</v>
      </c>
    </row>
    <row r="17282" spans="1:7" x14ac:dyDescent="0.25">
      <c r="A17282" t="s">
        <v>33853</v>
      </c>
      <c r="B17282" t="s">
        <v>33846</v>
      </c>
      <c r="C17282">
        <v>8</v>
      </c>
      <c r="D17282">
        <v>0</v>
      </c>
      <c r="E17282">
        <v>5.2919999999999998</v>
      </c>
      <c r="F17282">
        <v>5.2919999999999998</v>
      </c>
      <c r="G17282" t="s">
        <v>33</v>
      </c>
    </row>
    <row r="17283" spans="1:7" x14ac:dyDescent="0.25">
      <c r="A17283" t="s">
        <v>33854</v>
      </c>
      <c r="B17283" t="s">
        <v>33855</v>
      </c>
      <c r="C17283">
        <v>142</v>
      </c>
      <c r="D17283">
        <v>0</v>
      </c>
      <c r="E17283">
        <v>5.3730000000000002</v>
      </c>
      <c r="F17283">
        <v>4.68</v>
      </c>
      <c r="G17283" t="s">
        <v>33</v>
      </c>
    </row>
    <row r="17284" spans="1:7" x14ac:dyDescent="0.25">
      <c r="A17284" t="s">
        <v>33856</v>
      </c>
      <c r="B17284" t="s">
        <v>33857</v>
      </c>
      <c r="C17284">
        <v>0</v>
      </c>
      <c r="D17284">
        <v>0</v>
      </c>
      <c r="E17284">
        <v>14.954000000000001</v>
      </c>
      <c r="F17284">
        <v>0</v>
      </c>
      <c r="G17284" t="s">
        <v>22</v>
      </c>
    </row>
    <row r="17285" spans="1:7" x14ac:dyDescent="0.25">
      <c r="A17285" t="s">
        <v>33858</v>
      </c>
      <c r="B17285" t="s">
        <v>33859</v>
      </c>
      <c r="C17285">
        <v>0</v>
      </c>
      <c r="D17285">
        <v>0</v>
      </c>
      <c r="E17285">
        <v>6.7000000000000004E-2</v>
      </c>
      <c r="F17285">
        <v>0</v>
      </c>
      <c r="G17285" t="s">
        <v>22</v>
      </c>
    </row>
    <row r="17286" spans="1:7" x14ac:dyDescent="0.25">
      <c r="A17286" t="s">
        <v>33860</v>
      </c>
      <c r="B17286" t="s">
        <v>33844</v>
      </c>
      <c r="C17286">
        <v>5</v>
      </c>
      <c r="D17286">
        <v>0</v>
      </c>
      <c r="E17286">
        <v>7.0000000000000007E-2</v>
      </c>
      <c r="F17286">
        <v>4.2999999999999997E-2</v>
      </c>
      <c r="G17286" t="s">
        <v>22</v>
      </c>
    </row>
    <row r="17287" spans="1:7" x14ac:dyDescent="0.25">
      <c r="A17287" t="s">
        <v>33861</v>
      </c>
      <c r="B17287" t="s">
        <v>33862</v>
      </c>
      <c r="C17287">
        <v>0</v>
      </c>
      <c r="D17287">
        <v>0</v>
      </c>
      <c r="E17287">
        <v>0.10100000000000001</v>
      </c>
      <c r="F17287">
        <v>1.4999999999999999E-2</v>
      </c>
      <c r="G17287" t="s">
        <v>22</v>
      </c>
    </row>
    <row r="17288" spans="1:7" x14ac:dyDescent="0.25">
      <c r="A17288" t="s">
        <v>33863</v>
      </c>
      <c r="B17288" t="s">
        <v>33864</v>
      </c>
      <c r="C17288">
        <v>56</v>
      </c>
      <c r="D17288">
        <v>0</v>
      </c>
      <c r="E17288">
        <v>7.0999999999999994E-2</v>
      </c>
      <c r="F17288">
        <v>4.2000000000000003E-2</v>
      </c>
      <c r="G17288" t="s">
        <v>33</v>
      </c>
    </row>
    <row r="17289" spans="1:7" x14ac:dyDescent="0.25">
      <c r="A17289" t="s">
        <v>33865</v>
      </c>
      <c r="B17289" t="s">
        <v>33866</v>
      </c>
      <c r="C17289">
        <v>0</v>
      </c>
      <c r="D17289">
        <v>0</v>
      </c>
      <c r="E17289">
        <v>6.2E-2</v>
      </c>
      <c r="F17289">
        <v>2.7E-2</v>
      </c>
      <c r="G17289" t="s">
        <v>22</v>
      </c>
    </row>
    <row r="17290" spans="1:7" x14ac:dyDescent="0.25">
      <c r="A17290" t="s">
        <v>33867</v>
      </c>
      <c r="B17290" t="s">
        <v>33850</v>
      </c>
      <c r="C17290">
        <v>9</v>
      </c>
      <c r="D17290">
        <v>0</v>
      </c>
      <c r="E17290">
        <v>0.54900000000000004</v>
      </c>
      <c r="F17290">
        <v>0.28799999999999998</v>
      </c>
      <c r="G17290" t="s">
        <v>22</v>
      </c>
    </row>
    <row r="17291" spans="1:7" x14ac:dyDescent="0.25">
      <c r="A17291" t="s">
        <v>33868</v>
      </c>
      <c r="B17291" t="s">
        <v>33869</v>
      </c>
      <c r="C17291">
        <v>65</v>
      </c>
      <c r="D17291">
        <v>0</v>
      </c>
      <c r="E17291">
        <v>0.13800000000000001</v>
      </c>
      <c r="F17291">
        <v>1.4999999999999999E-2</v>
      </c>
      <c r="G17291" t="s">
        <v>22</v>
      </c>
    </row>
    <row r="17292" spans="1:7" x14ac:dyDescent="0.25">
      <c r="A17292" t="s">
        <v>33870</v>
      </c>
      <c r="B17292" t="s">
        <v>33871</v>
      </c>
      <c r="C17292">
        <v>5</v>
      </c>
      <c r="D17292">
        <v>0</v>
      </c>
      <c r="E17292">
        <v>5.2919999999999998</v>
      </c>
      <c r="F17292">
        <v>5.2919999999999998</v>
      </c>
      <c r="G17292" t="s">
        <v>33</v>
      </c>
    </row>
    <row r="17293" spans="1:7" x14ac:dyDescent="0.25">
      <c r="A17293" t="s">
        <v>33872</v>
      </c>
      <c r="B17293" t="s">
        <v>33871</v>
      </c>
      <c r="C17293">
        <v>15</v>
      </c>
      <c r="D17293">
        <v>0</v>
      </c>
      <c r="E17293">
        <v>7.0000000000000007E-2</v>
      </c>
      <c r="F17293">
        <v>2.7E-2</v>
      </c>
      <c r="G17293" t="s">
        <v>22</v>
      </c>
    </row>
    <row r="17294" spans="1:7" x14ac:dyDescent="0.25">
      <c r="A17294" t="s">
        <v>33873</v>
      </c>
      <c r="B17294" t="s">
        <v>33874</v>
      </c>
      <c r="C17294">
        <v>42</v>
      </c>
      <c r="D17294">
        <v>0</v>
      </c>
      <c r="E17294">
        <v>0.13700000000000001</v>
      </c>
      <c r="F17294">
        <v>0.114</v>
      </c>
      <c r="G17294" t="s">
        <v>22</v>
      </c>
    </row>
    <row r="17295" spans="1:7" x14ac:dyDescent="0.25">
      <c r="A17295" t="s">
        <v>33875</v>
      </c>
      <c r="B17295" t="s">
        <v>33876</v>
      </c>
      <c r="C17295">
        <v>0</v>
      </c>
      <c r="D17295">
        <v>0</v>
      </c>
      <c r="E17295">
        <v>1.2E-2</v>
      </c>
      <c r="F17295">
        <v>0</v>
      </c>
      <c r="G17295" t="s">
        <v>22</v>
      </c>
    </row>
    <row r="17296" spans="1:7" x14ac:dyDescent="0.25">
      <c r="A17296" t="s">
        <v>33877</v>
      </c>
      <c r="B17296" t="s">
        <v>33855</v>
      </c>
      <c r="C17296">
        <v>32</v>
      </c>
      <c r="D17296">
        <v>0</v>
      </c>
      <c r="E17296">
        <v>5.29</v>
      </c>
      <c r="F17296">
        <v>0.04</v>
      </c>
      <c r="G17296" t="s">
        <v>33</v>
      </c>
    </row>
    <row r="17297" spans="1:7" x14ac:dyDescent="0.25">
      <c r="A17297" t="s">
        <v>33878</v>
      </c>
      <c r="B17297" t="s">
        <v>33879</v>
      </c>
      <c r="C17297">
        <v>22</v>
      </c>
      <c r="D17297">
        <v>0</v>
      </c>
      <c r="E17297">
        <v>6.9000000000000006E-2</v>
      </c>
      <c r="F17297">
        <v>6.9000000000000006E-2</v>
      </c>
      <c r="G17297" t="s">
        <v>33</v>
      </c>
    </row>
    <row r="17298" spans="1:7" x14ac:dyDescent="0.25">
      <c r="A17298" t="s">
        <v>33880</v>
      </c>
      <c r="B17298" t="s">
        <v>33869</v>
      </c>
      <c r="C17298">
        <v>72</v>
      </c>
      <c r="D17298">
        <v>0</v>
      </c>
      <c r="E17298">
        <v>7.0999999999999994E-2</v>
      </c>
      <c r="F17298">
        <v>0</v>
      </c>
      <c r="G17298" t="s">
        <v>22</v>
      </c>
    </row>
    <row r="17299" spans="1:7" x14ac:dyDescent="0.25">
      <c r="A17299" t="s">
        <v>33881</v>
      </c>
      <c r="B17299" t="s">
        <v>33882</v>
      </c>
      <c r="C17299">
        <v>0</v>
      </c>
      <c r="D17299">
        <v>0</v>
      </c>
      <c r="E17299">
        <v>1.7769999999999999</v>
      </c>
      <c r="F17299">
        <v>3.4000000000000002E-2</v>
      </c>
      <c r="G17299" t="s">
        <v>22</v>
      </c>
    </row>
    <row r="17300" spans="1:7" x14ac:dyDescent="0.25">
      <c r="A17300" t="s">
        <v>33883</v>
      </c>
      <c r="B17300" t="s">
        <v>33884</v>
      </c>
      <c r="C17300">
        <v>48</v>
      </c>
      <c r="D17300">
        <v>0</v>
      </c>
      <c r="E17300">
        <v>4.4999999999999998E-2</v>
      </c>
      <c r="F17300">
        <v>3.1E-2</v>
      </c>
      <c r="G17300" t="s">
        <v>22</v>
      </c>
    </row>
    <row r="17301" spans="1:7" x14ac:dyDescent="0.25">
      <c r="A17301" t="s">
        <v>33885</v>
      </c>
      <c r="B17301" t="s">
        <v>33886</v>
      </c>
      <c r="C17301">
        <v>0</v>
      </c>
      <c r="D17301">
        <v>0</v>
      </c>
      <c r="E17301">
        <v>5.2999999999999999E-2</v>
      </c>
      <c r="F17301">
        <v>2.9000000000000001E-2</v>
      </c>
      <c r="G17301" t="s">
        <v>22</v>
      </c>
    </row>
    <row r="17302" spans="1:7" x14ac:dyDescent="0.25">
      <c r="A17302" t="s">
        <v>33887</v>
      </c>
      <c r="B17302" t="s">
        <v>33888</v>
      </c>
      <c r="C17302">
        <v>0</v>
      </c>
      <c r="D17302">
        <v>0</v>
      </c>
      <c r="E17302">
        <v>19.905000000000001</v>
      </c>
      <c r="F17302">
        <v>7.2855999999999996</v>
      </c>
      <c r="G17302" t="s">
        <v>33</v>
      </c>
    </row>
    <row r="17303" spans="1:7" x14ac:dyDescent="0.25">
      <c r="A17303" t="s">
        <v>33889</v>
      </c>
      <c r="B17303" t="s">
        <v>33890</v>
      </c>
      <c r="C17303">
        <v>0</v>
      </c>
      <c r="D17303">
        <v>0</v>
      </c>
      <c r="E17303">
        <v>6.9000000000000006E-2</v>
      </c>
      <c r="F17303">
        <v>0</v>
      </c>
      <c r="G17303" t="s">
        <v>22</v>
      </c>
    </row>
    <row r="17304" spans="1:7" x14ac:dyDescent="0.25">
      <c r="A17304" t="s">
        <v>33891</v>
      </c>
      <c r="B17304" t="s">
        <v>33892</v>
      </c>
      <c r="C17304">
        <v>15</v>
      </c>
      <c r="D17304">
        <v>0</v>
      </c>
      <c r="E17304">
        <v>7.9000000000000001E-2</v>
      </c>
      <c r="F17304">
        <v>0.05</v>
      </c>
      <c r="G17304" t="s">
        <v>22</v>
      </c>
    </row>
    <row r="17305" spans="1:7" x14ac:dyDescent="0.25">
      <c r="A17305" t="s">
        <v>33893</v>
      </c>
      <c r="B17305" t="s">
        <v>33894</v>
      </c>
      <c r="C17305">
        <v>83</v>
      </c>
      <c r="D17305">
        <v>0</v>
      </c>
      <c r="E17305">
        <v>7.0000000000000007E-2</v>
      </c>
      <c r="F17305">
        <v>4.2999999999999997E-2</v>
      </c>
      <c r="G17305" t="s">
        <v>22</v>
      </c>
    </row>
    <row r="17306" spans="1:7" x14ac:dyDescent="0.25">
      <c r="A17306" t="s">
        <v>33895</v>
      </c>
      <c r="B17306" t="s">
        <v>33896</v>
      </c>
      <c r="C17306">
        <v>0</v>
      </c>
      <c r="D17306">
        <v>0</v>
      </c>
      <c r="E17306">
        <v>5.0999999999999997E-2</v>
      </c>
      <c r="F17306">
        <v>3.9E-2</v>
      </c>
      <c r="G17306" t="s">
        <v>22</v>
      </c>
    </row>
    <row r="17307" spans="1:7" x14ac:dyDescent="0.25">
      <c r="A17307" t="s">
        <v>33897</v>
      </c>
      <c r="B17307" t="s">
        <v>33886</v>
      </c>
      <c r="C17307">
        <v>505</v>
      </c>
      <c r="D17307">
        <v>0</v>
      </c>
      <c r="E17307">
        <v>1.5218799999999999</v>
      </c>
      <c r="F17307">
        <v>1.0412399999999999</v>
      </c>
      <c r="G17307" t="s">
        <v>22</v>
      </c>
    </row>
    <row r="17308" spans="1:7" x14ac:dyDescent="0.25">
      <c r="A17308" t="s">
        <v>33898</v>
      </c>
      <c r="B17308" t="s">
        <v>33899</v>
      </c>
      <c r="C17308">
        <v>0</v>
      </c>
      <c r="D17308">
        <v>0</v>
      </c>
      <c r="E17308">
        <v>0.13700000000000001</v>
      </c>
      <c r="F17308">
        <v>0</v>
      </c>
      <c r="G17308" t="s">
        <v>22</v>
      </c>
    </row>
    <row r="17309" spans="1:7" x14ac:dyDescent="0.25">
      <c r="A17309" t="s">
        <v>33900</v>
      </c>
      <c r="B17309" t="s">
        <v>33901</v>
      </c>
      <c r="C17309">
        <v>0</v>
      </c>
      <c r="D17309">
        <v>0</v>
      </c>
      <c r="E17309">
        <v>0</v>
      </c>
      <c r="F17309">
        <v>0</v>
      </c>
      <c r="G17309" t="s">
        <v>22</v>
      </c>
    </row>
    <row r="17310" spans="1:7" x14ac:dyDescent="0.25">
      <c r="A17310" t="s">
        <v>33902</v>
      </c>
      <c r="B17310" t="s">
        <v>33903</v>
      </c>
      <c r="C17310">
        <v>5</v>
      </c>
      <c r="D17310">
        <v>0</v>
      </c>
      <c r="E17310">
        <v>70.5</v>
      </c>
      <c r="F17310">
        <v>70.5</v>
      </c>
      <c r="G17310" t="s">
        <v>22</v>
      </c>
    </row>
    <row r="17311" spans="1:7" x14ac:dyDescent="0.25">
      <c r="A17311" t="s">
        <v>33904</v>
      </c>
      <c r="B17311" t="s">
        <v>33905</v>
      </c>
      <c r="C17311">
        <v>73</v>
      </c>
      <c r="D17311">
        <v>0</v>
      </c>
      <c r="E17311">
        <v>36.65</v>
      </c>
      <c r="F17311">
        <v>36.65</v>
      </c>
      <c r="G17311" t="s">
        <v>22</v>
      </c>
    </row>
    <row r="17312" spans="1:7" x14ac:dyDescent="0.25">
      <c r="A17312" t="s">
        <v>33906</v>
      </c>
      <c r="B17312" t="s">
        <v>33907</v>
      </c>
      <c r="C17312">
        <v>0</v>
      </c>
      <c r="D17312">
        <v>222.98</v>
      </c>
      <c r="E17312">
        <v>21.347999999999999</v>
      </c>
      <c r="F17312">
        <v>17.25</v>
      </c>
      <c r="G17312" t="s">
        <v>22</v>
      </c>
    </row>
    <row r="17313" spans="1:7" x14ac:dyDescent="0.25">
      <c r="A17313" t="s">
        <v>33908</v>
      </c>
      <c r="B17313" t="s">
        <v>812</v>
      </c>
      <c r="C17313">
        <v>2</v>
      </c>
      <c r="D17313">
        <v>0</v>
      </c>
      <c r="E17313">
        <v>32.774000000000001</v>
      </c>
      <c r="F17313">
        <v>27.289000000000001</v>
      </c>
      <c r="G17313" t="s">
        <v>22</v>
      </c>
    </row>
    <row r="17314" spans="1:7" x14ac:dyDescent="0.25">
      <c r="A17314" t="s">
        <v>33909</v>
      </c>
      <c r="B17314" t="s">
        <v>32753</v>
      </c>
      <c r="C17314">
        <v>0</v>
      </c>
      <c r="D17314">
        <v>158.52000000000001</v>
      </c>
      <c r="E17314">
        <v>23.902000000000001</v>
      </c>
      <c r="F17314">
        <v>2.0539999999999998</v>
      </c>
      <c r="G17314" t="s">
        <v>22</v>
      </c>
    </row>
    <row r="17315" spans="1:7" x14ac:dyDescent="0.25">
      <c r="A17315" t="s">
        <v>33910</v>
      </c>
      <c r="B17315" t="s">
        <v>33911</v>
      </c>
      <c r="C17315">
        <v>2</v>
      </c>
      <c r="D17315">
        <v>188.68</v>
      </c>
      <c r="E17315">
        <v>33.646999999999998</v>
      </c>
      <c r="F17315">
        <v>28.477</v>
      </c>
      <c r="G17315" t="s">
        <v>22</v>
      </c>
    </row>
    <row r="17316" spans="1:7" x14ac:dyDescent="0.25">
      <c r="A17316" t="s">
        <v>33912</v>
      </c>
      <c r="B17316" t="s">
        <v>33913</v>
      </c>
      <c r="C17316">
        <v>0</v>
      </c>
      <c r="D17316">
        <v>0</v>
      </c>
      <c r="E17316">
        <v>0</v>
      </c>
      <c r="F17316">
        <v>0</v>
      </c>
      <c r="G17316" t="s">
        <v>22</v>
      </c>
    </row>
    <row r="17317" spans="1:7" x14ac:dyDescent="0.25">
      <c r="A17317" t="s">
        <v>33914</v>
      </c>
      <c r="B17317" t="s">
        <v>33915</v>
      </c>
      <c r="C17317">
        <v>0</v>
      </c>
      <c r="D17317">
        <v>0</v>
      </c>
      <c r="E17317">
        <v>5.7000000000000002E-2</v>
      </c>
      <c r="F17317">
        <v>2.5999999999999999E-2</v>
      </c>
      <c r="G17317" t="s">
        <v>22</v>
      </c>
    </row>
    <row r="17318" spans="1:7" x14ac:dyDescent="0.25">
      <c r="A17318" t="s">
        <v>33916</v>
      </c>
      <c r="B17318" t="s">
        <v>33917</v>
      </c>
      <c r="C17318">
        <v>0</v>
      </c>
      <c r="D17318">
        <v>0</v>
      </c>
      <c r="E17318">
        <v>5.0999999999999997E-2</v>
      </c>
      <c r="F17318">
        <v>2.5999999999999999E-2</v>
      </c>
      <c r="G17318" t="s">
        <v>22</v>
      </c>
    </row>
    <row r="17319" spans="1:7" x14ac:dyDescent="0.25">
      <c r="A17319" t="s">
        <v>33918</v>
      </c>
      <c r="B17319" t="s">
        <v>33919</v>
      </c>
      <c r="C17319">
        <v>3</v>
      </c>
      <c r="D17319">
        <v>0</v>
      </c>
      <c r="E17319">
        <v>6.9</v>
      </c>
      <c r="F17319">
        <v>6.9</v>
      </c>
      <c r="G17319" t="s">
        <v>33</v>
      </c>
    </row>
    <row r="17320" spans="1:7" x14ac:dyDescent="0.25">
      <c r="A17320" t="s">
        <v>33920</v>
      </c>
      <c r="B17320" t="s">
        <v>33921</v>
      </c>
      <c r="C17320">
        <v>36</v>
      </c>
      <c r="D17320">
        <v>0</v>
      </c>
      <c r="E17320">
        <v>5.3550000000000004</v>
      </c>
      <c r="F17320">
        <v>5.3550000000000004</v>
      </c>
      <c r="G17320" t="s">
        <v>33</v>
      </c>
    </row>
    <row r="17321" spans="1:7" x14ac:dyDescent="0.25">
      <c r="A17321" t="s">
        <v>33922</v>
      </c>
      <c r="B17321" t="s">
        <v>33923</v>
      </c>
      <c r="C17321">
        <v>22</v>
      </c>
      <c r="D17321">
        <v>0</v>
      </c>
      <c r="E17321">
        <v>4.9000000000000002E-2</v>
      </c>
      <c r="F17321">
        <v>3.5999999999999997E-2</v>
      </c>
      <c r="G17321" t="s">
        <v>22</v>
      </c>
    </row>
    <row r="17322" spans="1:7" x14ac:dyDescent="0.25">
      <c r="A17322" t="s">
        <v>33924</v>
      </c>
      <c r="B17322" t="s">
        <v>33925</v>
      </c>
      <c r="C17322">
        <v>0</v>
      </c>
      <c r="D17322">
        <v>0</v>
      </c>
      <c r="E17322">
        <v>0.06</v>
      </c>
      <c r="F17322">
        <v>0.05</v>
      </c>
      <c r="G17322" t="s">
        <v>22</v>
      </c>
    </row>
    <row r="17323" spans="1:7" x14ac:dyDescent="0.25">
      <c r="A17323" t="s">
        <v>33926</v>
      </c>
      <c r="B17323" t="s">
        <v>33927</v>
      </c>
      <c r="C17323">
        <v>1</v>
      </c>
      <c r="D17323">
        <v>0</v>
      </c>
      <c r="E17323">
        <v>95.012</v>
      </c>
      <c r="F17323">
        <v>44.683999999999997</v>
      </c>
      <c r="G17323" t="s">
        <v>33</v>
      </c>
    </row>
    <row r="17324" spans="1:7" x14ac:dyDescent="0.25">
      <c r="A17324" t="s">
        <v>33928</v>
      </c>
      <c r="B17324" t="s">
        <v>33929</v>
      </c>
      <c r="C17324">
        <v>0</v>
      </c>
      <c r="D17324">
        <v>0</v>
      </c>
      <c r="E17324">
        <v>14.896000000000001</v>
      </c>
      <c r="F17324">
        <v>7.4580000000000002</v>
      </c>
      <c r="G17324" t="s">
        <v>22</v>
      </c>
    </row>
    <row r="17325" spans="1:7" x14ac:dyDescent="0.25">
      <c r="A17325" t="s">
        <v>33930</v>
      </c>
      <c r="B17325" t="s">
        <v>33931</v>
      </c>
      <c r="C17325">
        <v>7</v>
      </c>
      <c r="D17325">
        <v>0</v>
      </c>
      <c r="E17325">
        <v>3.262</v>
      </c>
      <c r="F17325">
        <v>3.44</v>
      </c>
      <c r="G17325" t="s">
        <v>22</v>
      </c>
    </row>
    <row r="17326" spans="1:7" x14ac:dyDescent="0.25">
      <c r="A17326" t="s">
        <v>33932</v>
      </c>
      <c r="B17326" t="s">
        <v>33933</v>
      </c>
      <c r="C17326">
        <v>100</v>
      </c>
      <c r="D17326">
        <v>0</v>
      </c>
      <c r="E17326">
        <v>8.6999999999999994E-2</v>
      </c>
      <c r="F17326">
        <v>0.06</v>
      </c>
      <c r="G17326" t="s">
        <v>22</v>
      </c>
    </row>
    <row r="17327" spans="1:7" x14ac:dyDescent="0.25">
      <c r="A17327" t="s">
        <v>33934</v>
      </c>
      <c r="B17327" t="s">
        <v>33935</v>
      </c>
      <c r="C17327">
        <v>40</v>
      </c>
      <c r="D17327">
        <v>0</v>
      </c>
      <c r="E17327">
        <v>5.3730000000000002</v>
      </c>
      <c r="F17327">
        <v>5.3730000000000002</v>
      </c>
      <c r="G17327" t="s">
        <v>33</v>
      </c>
    </row>
    <row r="17328" spans="1:7" x14ac:dyDescent="0.25">
      <c r="A17328" t="s">
        <v>33936</v>
      </c>
      <c r="B17328" t="s">
        <v>33937</v>
      </c>
      <c r="C17328">
        <v>91</v>
      </c>
      <c r="D17328">
        <v>0</v>
      </c>
      <c r="E17328">
        <v>7.2999999999999995E-2</v>
      </c>
      <c r="F17328">
        <v>0.05</v>
      </c>
      <c r="G17328" t="s">
        <v>22</v>
      </c>
    </row>
    <row r="17329" spans="1:7" x14ac:dyDescent="0.25">
      <c r="A17329" t="s">
        <v>33938</v>
      </c>
      <c r="B17329" t="s">
        <v>33939</v>
      </c>
      <c r="C17329">
        <v>4</v>
      </c>
      <c r="D17329">
        <v>0</v>
      </c>
      <c r="E17329">
        <v>125</v>
      </c>
      <c r="F17329">
        <v>106</v>
      </c>
      <c r="G17329" t="s">
        <v>22</v>
      </c>
    </row>
    <row r="17330" spans="1:7" x14ac:dyDescent="0.25">
      <c r="A17330" t="s">
        <v>33940</v>
      </c>
      <c r="B17330" t="s">
        <v>33941</v>
      </c>
      <c r="C17330">
        <v>18</v>
      </c>
      <c r="D17330">
        <v>0</v>
      </c>
      <c r="E17330">
        <v>5.3719999999999999</v>
      </c>
      <c r="F17330">
        <v>5.3719999999999999</v>
      </c>
      <c r="G17330" t="s">
        <v>33</v>
      </c>
    </row>
    <row r="17331" spans="1:7" x14ac:dyDescent="0.25">
      <c r="A17331" t="s">
        <v>33942</v>
      </c>
      <c r="B17331" t="s">
        <v>33943</v>
      </c>
      <c r="C17331">
        <v>8</v>
      </c>
      <c r="D17331">
        <v>0</v>
      </c>
      <c r="E17331">
        <v>5.3760000000000003</v>
      </c>
      <c r="F17331">
        <v>5.2999999999999999E-2</v>
      </c>
      <c r="G17331" t="s">
        <v>33</v>
      </c>
    </row>
    <row r="17332" spans="1:7" x14ac:dyDescent="0.25">
      <c r="A17332" t="s">
        <v>33944</v>
      </c>
      <c r="B17332" t="s">
        <v>33945</v>
      </c>
      <c r="C17332">
        <v>131</v>
      </c>
      <c r="D17332">
        <v>0</v>
      </c>
      <c r="E17332">
        <v>5.3769999999999998</v>
      </c>
      <c r="F17332">
        <v>5.6000000000000001E-2</v>
      </c>
      <c r="G17332" t="s">
        <v>33</v>
      </c>
    </row>
    <row r="17333" spans="1:7" x14ac:dyDescent="0.25">
      <c r="A17333" t="s">
        <v>33946</v>
      </c>
      <c r="B17333" t="s">
        <v>33947</v>
      </c>
      <c r="C17333">
        <v>0</v>
      </c>
      <c r="D17333">
        <v>0</v>
      </c>
      <c r="E17333">
        <v>78.328000000000003</v>
      </c>
      <c r="F17333">
        <v>0</v>
      </c>
      <c r="G17333" t="s">
        <v>22</v>
      </c>
    </row>
    <row r="17334" spans="1:7" x14ac:dyDescent="0.25">
      <c r="A17334" t="s">
        <v>33948</v>
      </c>
      <c r="B17334" t="s">
        <v>33949</v>
      </c>
      <c r="C17334">
        <v>0</v>
      </c>
      <c r="D17334">
        <v>0</v>
      </c>
      <c r="E17334">
        <v>7.6999999999999999E-2</v>
      </c>
      <c r="F17334">
        <v>7.0000000000000001E-3</v>
      </c>
      <c r="G17334" t="s">
        <v>22</v>
      </c>
    </row>
    <row r="17335" spans="1:7" x14ac:dyDescent="0.25">
      <c r="A17335" t="s">
        <v>33950</v>
      </c>
      <c r="B17335" t="s">
        <v>33923</v>
      </c>
      <c r="C17335">
        <v>28</v>
      </c>
      <c r="D17335">
        <v>0</v>
      </c>
      <c r="E17335">
        <v>6.9009999999999998</v>
      </c>
      <c r="F17335">
        <v>6.5739999999999998</v>
      </c>
      <c r="G17335" t="s">
        <v>33</v>
      </c>
    </row>
    <row r="17336" spans="1:7" x14ac:dyDescent="0.25">
      <c r="A17336" t="s">
        <v>33951</v>
      </c>
      <c r="B17336" t="s">
        <v>33952</v>
      </c>
      <c r="C17336">
        <v>0</v>
      </c>
      <c r="D17336">
        <v>0</v>
      </c>
      <c r="E17336">
        <v>8.9570000000000007</v>
      </c>
      <c r="F17336">
        <v>7.4240000000000004</v>
      </c>
      <c r="G17336" t="s">
        <v>22</v>
      </c>
    </row>
    <row r="17337" spans="1:7" x14ac:dyDescent="0.25">
      <c r="A17337" t="s">
        <v>33953</v>
      </c>
      <c r="B17337" t="s">
        <v>33954</v>
      </c>
      <c r="C17337">
        <v>0</v>
      </c>
      <c r="D17337">
        <v>0</v>
      </c>
      <c r="E17337">
        <v>8.0690000000000008</v>
      </c>
      <c r="F17337">
        <v>6.9649999999999999</v>
      </c>
      <c r="G17337" t="s">
        <v>22</v>
      </c>
    </row>
    <row r="17338" spans="1:7" x14ac:dyDescent="0.25">
      <c r="A17338" t="s">
        <v>33955</v>
      </c>
      <c r="B17338" t="s">
        <v>33956</v>
      </c>
      <c r="C17338">
        <v>0</v>
      </c>
      <c r="D17338">
        <v>0</v>
      </c>
      <c r="E17338">
        <v>7.1999999999999995E-2</v>
      </c>
      <c r="F17338">
        <v>3.5000000000000003E-2</v>
      </c>
      <c r="G17338" t="s">
        <v>22</v>
      </c>
    </row>
    <row r="17339" spans="1:7" x14ac:dyDescent="0.25">
      <c r="A17339" t="s">
        <v>33957</v>
      </c>
      <c r="B17339" t="s">
        <v>33958</v>
      </c>
      <c r="C17339">
        <v>0</v>
      </c>
      <c r="D17339">
        <v>0</v>
      </c>
      <c r="E17339">
        <v>800</v>
      </c>
      <c r="F17339">
        <v>800</v>
      </c>
      <c r="G17339" t="s">
        <v>22</v>
      </c>
    </row>
    <row r="17340" spans="1:7" x14ac:dyDescent="0.25">
      <c r="A17340" t="s">
        <v>33959</v>
      </c>
      <c r="B17340" t="s">
        <v>33960</v>
      </c>
      <c r="C17340">
        <v>48</v>
      </c>
      <c r="D17340">
        <v>0</v>
      </c>
      <c r="E17340">
        <v>6.92</v>
      </c>
      <c r="F17340">
        <v>6.92</v>
      </c>
      <c r="G17340" t="s">
        <v>33</v>
      </c>
    </row>
    <row r="17341" spans="1:7" x14ac:dyDescent="0.25">
      <c r="A17341" t="s">
        <v>33961</v>
      </c>
      <c r="B17341" t="s">
        <v>33962</v>
      </c>
      <c r="C17341">
        <v>13</v>
      </c>
      <c r="D17341">
        <v>0</v>
      </c>
      <c r="E17341">
        <v>5.3730000000000002</v>
      </c>
      <c r="F17341">
        <v>5.1059999999999999</v>
      </c>
      <c r="G17341" t="s">
        <v>33</v>
      </c>
    </row>
    <row r="17342" spans="1:7" x14ac:dyDescent="0.25">
      <c r="A17342" t="s">
        <v>33963</v>
      </c>
      <c r="B17342" t="s">
        <v>33964</v>
      </c>
      <c r="C17342">
        <v>32</v>
      </c>
      <c r="D17342">
        <v>0</v>
      </c>
      <c r="E17342">
        <v>7.1999999999999995E-2</v>
      </c>
      <c r="F17342">
        <v>3.3000000000000002E-2</v>
      </c>
      <c r="G17342" t="s">
        <v>22</v>
      </c>
    </row>
    <row r="17343" spans="1:7" x14ac:dyDescent="0.25">
      <c r="A17343" t="s">
        <v>33965</v>
      </c>
      <c r="B17343" t="s">
        <v>33966</v>
      </c>
      <c r="C17343">
        <v>3</v>
      </c>
      <c r="D17343">
        <v>0</v>
      </c>
      <c r="E17343">
        <v>5.3760000000000003</v>
      </c>
      <c r="F17343">
        <v>5.3760000000000003</v>
      </c>
      <c r="G17343" t="s">
        <v>33</v>
      </c>
    </row>
    <row r="17344" spans="1:7" x14ac:dyDescent="0.25">
      <c r="A17344" t="s">
        <v>33967</v>
      </c>
      <c r="B17344" t="s">
        <v>33968</v>
      </c>
      <c r="C17344">
        <v>0</v>
      </c>
      <c r="D17344">
        <v>0</v>
      </c>
      <c r="E17344">
        <v>5.6000000000000001E-2</v>
      </c>
      <c r="F17344">
        <v>0.05</v>
      </c>
      <c r="G17344" t="s">
        <v>22</v>
      </c>
    </row>
    <row r="17345" spans="1:7" x14ac:dyDescent="0.25">
      <c r="A17345" t="s">
        <v>33969</v>
      </c>
      <c r="B17345" t="s">
        <v>33970</v>
      </c>
      <c r="C17345">
        <v>0</v>
      </c>
      <c r="D17345">
        <v>0</v>
      </c>
      <c r="E17345">
        <v>0</v>
      </c>
      <c r="F17345">
        <v>0</v>
      </c>
      <c r="G17345" t="s">
        <v>22</v>
      </c>
    </row>
    <row r="17346" spans="1:7" x14ac:dyDescent="0.25">
      <c r="A17346" t="s">
        <v>33971</v>
      </c>
      <c r="B17346" t="s">
        <v>33972</v>
      </c>
      <c r="C17346">
        <v>0</v>
      </c>
      <c r="D17346">
        <v>0</v>
      </c>
      <c r="E17346">
        <v>13.09</v>
      </c>
      <c r="F17346">
        <v>6.992</v>
      </c>
      <c r="G17346" t="s">
        <v>22</v>
      </c>
    </row>
    <row r="17347" spans="1:7" x14ac:dyDescent="0.25">
      <c r="A17347" t="s">
        <v>33973</v>
      </c>
      <c r="B17347" t="s">
        <v>33974</v>
      </c>
      <c r="C17347">
        <v>1</v>
      </c>
      <c r="D17347">
        <v>327.14</v>
      </c>
      <c r="E17347">
        <v>52.192</v>
      </c>
      <c r="F17347">
        <v>49.597999999999999</v>
      </c>
      <c r="G17347" t="s">
        <v>33</v>
      </c>
    </row>
    <row r="17348" spans="1:7" x14ac:dyDescent="0.25">
      <c r="A17348" t="s">
        <v>33975</v>
      </c>
      <c r="B17348" t="s">
        <v>33976</v>
      </c>
      <c r="C17348">
        <v>0</v>
      </c>
      <c r="D17348">
        <v>0</v>
      </c>
      <c r="E17348">
        <v>0.11</v>
      </c>
      <c r="F17348">
        <v>1.2999999999999999E-2</v>
      </c>
      <c r="G17348" t="s">
        <v>22</v>
      </c>
    </row>
    <row r="17349" spans="1:7" x14ac:dyDescent="0.25">
      <c r="A17349" t="s">
        <v>33977</v>
      </c>
      <c r="B17349" t="s">
        <v>33978</v>
      </c>
      <c r="C17349">
        <v>2</v>
      </c>
      <c r="D17349">
        <v>0</v>
      </c>
      <c r="E17349">
        <v>6.931</v>
      </c>
      <c r="F17349">
        <v>6.593</v>
      </c>
      <c r="G17349" t="s">
        <v>33</v>
      </c>
    </row>
    <row r="17350" spans="1:7" x14ac:dyDescent="0.25">
      <c r="A17350" t="s">
        <v>33979</v>
      </c>
      <c r="B17350" t="s">
        <v>33980</v>
      </c>
      <c r="C17350">
        <v>0</v>
      </c>
      <c r="D17350">
        <v>0</v>
      </c>
      <c r="E17350">
        <v>0.108</v>
      </c>
      <c r="F17350">
        <v>4.7E-2</v>
      </c>
      <c r="G17350" t="s">
        <v>22</v>
      </c>
    </row>
    <row r="17351" spans="1:7" x14ac:dyDescent="0.25">
      <c r="A17351" t="s">
        <v>33981</v>
      </c>
      <c r="B17351" t="s">
        <v>33982</v>
      </c>
      <c r="C17351">
        <v>12</v>
      </c>
      <c r="D17351">
        <v>0</v>
      </c>
      <c r="E17351">
        <v>5.4779999999999998</v>
      </c>
      <c r="F17351">
        <v>4.4800000000000004</v>
      </c>
      <c r="G17351" t="s">
        <v>22</v>
      </c>
    </row>
    <row r="17352" spans="1:7" x14ac:dyDescent="0.25">
      <c r="A17352" t="s">
        <v>33983</v>
      </c>
      <c r="B17352" t="s">
        <v>33984</v>
      </c>
      <c r="C17352">
        <v>0</v>
      </c>
      <c r="D17352">
        <v>0</v>
      </c>
      <c r="E17352">
        <v>3.7999999999999999E-2</v>
      </c>
      <c r="F17352">
        <v>0</v>
      </c>
      <c r="G17352" t="s">
        <v>22</v>
      </c>
    </row>
    <row r="17353" spans="1:7" x14ac:dyDescent="0.25">
      <c r="A17353" t="s">
        <v>33985</v>
      </c>
      <c r="B17353" t="s">
        <v>33986</v>
      </c>
      <c r="C17353">
        <v>0</v>
      </c>
      <c r="D17353">
        <v>0</v>
      </c>
      <c r="E17353">
        <v>6.7000000000000004E-2</v>
      </c>
      <c r="F17353">
        <v>2.7E-2</v>
      </c>
      <c r="G17353" t="s">
        <v>22</v>
      </c>
    </row>
    <row r="17354" spans="1:7" x14ac:dyDescent="0.25">
      <c r="A17354" t="s">
        <v>33987</v>
      </c>
      <c r="B17354" t="s">
        <v>33988</v>
      </c>
      <c r="C17354">
        <v>9</v>
      </c>
      <c r="D17354">
        <v>0</v>
      </c>
      <c r="E17354">
        <v>6.9000000000000006E-2</v>
      </c>
      <c r="F17354">
        <v>5.0000000000000001E-3</v>
      </c>
      <c r="G17354" t="s">
        <v>22</v>
      </c>
    </row>
    <row r="17355" spans="1:7" x14ac:dyDescent="0.25">
      <c r="A17355" t="s">
        <v>33989</v>
      </c>
      <c r="B17355" t="s">
        <v>33990</v>
      </c>
      <c r="C17355">
        <v>0</v>
      </c>
      <c r="D17355">
        <v>0</v>
      </c>
      <c r="E17355">
        <v>7.8E-2</v>
      </c>
      <c r="F17355">
        <v>0</v>
      </c>
      <c r="G17355" t="s">
        <v>22</v>
      </c>
    </row>
    <row r="17356" spans="1:7" x14ac:dyDescent="0.25">
      <c r="A17356" t="s">
        <v>33991</v>
      </c>
      <c r="B17356" t="s">
        <v>33992</v>
      </c>
      <c r="C17356">
        <v>0</v>
      </c>
      <c r="D17356">
        <v>0</v>
      </c>
      <c r="E17356">
        <v>5.157</v>
      </c>
      <c r="F17356">
        <v>1.631</v>
      </c>
      <c r="G17356" t="s">
        <v>22</v>
      </c>
    </row>
    <row r="17357" spans="1:7" x14ac:dyDescent="0.25">
      <c r="A17357" t="s">
        <v>33993</v>
      </c>
      <c r="B17357" t="s">
        <v>33994</v>
      </c>
      <c r="C17357">
        <v>30</v>
      </c>
      <c r="D17357">
        <v>0</v>
      </c>
      <c r="E17357">
        <v>1.075</v>
      </c>
      <c r="F17357">
        <v>1.006</v>
      </c>
      <c r="G17357" t="s">
        <v>33</v>
      </c>
    </row>
    <row r="17358" spans="1:7" x14ac:dyDescent="0.25">
      <c r="A17358" t="s">
        <v>33995</v>
      </c>
      <c r="B17358" t="s">
        <v>33996</v>
      </c>
      <c r="C17358">
        <v>68</v>
      </c>
      <c r="D17358">
        <v>0</v>
      </c>
      <c r="E17358">
        <v>1.585</v>
      </c>
      <c r="F17358">
        <v>1.585</v>
      </c>
      <c r="G17358" t="s">
        <v>33</v>
      </c>
    </row>
    <row r="17359" spans="1:7" x14ac:dyDescent="0.25">
      <c r="A17359" t="s">
        <v>33997</v>
      </c>
      <c r="B17359" t="s">
        <v>33998</v>
      </c>
      <c r="C17359">
        <v>0</v>
      </c>
      <c r="D17359">
        <v>0</v>
      </c>
      <c r="E17359">
        <v>5.3730000000000002</v>
      </c>
      <c r="F17359">
        <v>0</v>
      </c>
      <c r="G17359" t="s">
        <v>33</v>
      </c>
    </row>
    <row r="17360" spans="1:7" x14ac:dyDescent="0.25">
      <c r="A17360" t="s">
        <v>33999</v>
      </c>
      <c r="B17360" t="s">
        <v>34000</v>
      </c>
      <c r="C17360">
        <v>0</v>
      </c>
      <c r="D17360">
        <v>0</v>
      </c>
      <c r="E17360">
        <v>8.8999999999999996E-2</v>
      </c>
      <c r="F17360">
        <v>3.6999999999999998E-2</v>
      </c>
      <c r="G17360" t="s">
        <v>22</v>
      </c>
    </row>
    <row r="17361" spans="1:7" x14ac:dyDescent="0.25">
      <c r="A17361" t="s">
        <v>34001</v>
      </c>
      <c r="B17361" t="s">
        <v>34002</v>
      </c>
      <c r="C17361">
        <v>32</v>
      </c>
      <c r="D17361">
        <v>0</v>
      </c>
      <c r="E17361">
        <v>2.8479999999999999</v>
      </c>
      <c r="F17361">
        <v>2.69</v>
      </c>
      <c r="G17361" t="s">
        <v>33</v>
      </c>
    </row>
    <row r="17362" spans="1:7" x14ac:dyDescent="0.25">
      <c r="A17362" t="s">
        <v>34003</v>
      </c>
      <c r="B17362" t="s">
        <v>34004</v>
      </c>
      <c r="C17362">
        <v>15</v>
      </c>
      <c r="D17362">
        <v>0</v>
      </c>
      <c r="E17362">
        <v>6.9000000000000006E-2</v>
      </c>
      <c r="F17362">
        <v>5.0000000000000001E-3</v>
      </c>
      <c r="G17362" t="s">
        <v>22</v>
      </c>
    </row>
    <row r="17363" spans="1:7" x14ac:dyDescent="0.25">
      <c r="A17363" t="s">
        <v>34005</v>
      </c>
      <c r="B17363" t="s">
        <v>34006</v>
      </c>
      <c r="C17363">
        <v>18</v>
      </c>
      <c r="D17363">
        <v>150.08000000000001</v>
      </c>
      <c r="E17363">
        <v>51.448</v>
      </c>
      <c r="F17363">
        <v>51.448</v>
      </c>
      <c r="G17363" t="s">
        <v>312</v>
      </c>
    </row>
    <row r="17364" spans="1:7" x14ac:dyDescent="0.25">
      <c r="A17364" t="s">
        <v>34007</v>
      </c>
      <c r="B17364" t="s">
        <v>34008</v>
      </c>
      <c r="C17364">
        <v>12</v>
      </c>
      <c r="D17364">
        <v>81.53</v>
      </c>
      <c r="E17364">
        <v>37.656999999999996</v>
      </c>
      <c r="F17364">
        <v>37.656999999999996</v>
      </c>
      <c r="G17364" t="s">
        <v>22</v>
      </c>
    </row>
    <row r="17365" spans="1:7" x14ac:dyDescent="0.25">
      <c r="A17365" t="s">
        <v>34009</v>
      </c>
      <c r="B17365" t="s">
        <v>34010</v>
      </c>
      <c r="C17365">
        <v>8</v>
      </c>
      <c r="D17365">
        <v>0</v>
      </c>
      <c r="E17365">
        <v>2.9</v>
      </c>
      <c r="F17365">
        <v>2.9</v>
      </c>
      <c r="G17365" t="s">
        <v>22</v>
      </c>
    </row>
    <row r="17366" spans="1:7" x14ac:dyDescent="0.25">
      <c r="A17366" t="s">
        <v>34011</v>
      </c>
      <c r="B17366" t="s">
        <v>34012</v>
      </c>
      <c r="C17366">
        <v>7</v>
      </c>
      <c r="D17366">
        <v>119.7</v>
      </c>
      <c r="E17366">
        <v>14.741</v>
      </c>
      <c r="F17366">
        <v>10.055</v>
      </c>
      <c r="G17366" t="s">
        <v>22</v>
      </c>
    </row>
    <row r="17367" spans="1:7" x14ac:dyDescent="0.25">
      <c r="A17367" t="s">
        <v>34013</v>
      </c>
      <c r="B17367" t="s">
        <v>34014</v>
      </c>
      <c r="C17367">
        <v>7</v>
      </c>
      <c r="D17367">
        <v>95.73</v>
      </c>
      <c r="E17367">
        <v>21.175999999999998</v>
      </c>
      <c r="F17367">
        <v>5.3869999999999996</v>
      </c>
      <c r="G17367" t="s">
        <v>22</v>
      </c>
    </row>
    <row r="17368" spans="1:7" x14ac:dyDescent="0.25">
      <c r="A17368" t="s">
        <v>34015</v>
      </c>
      <c r="B17368" t="s">
        <v>34016</v>
      </c>
      <c r="C17368">
        <v>0</v>
      </c>
      <c r="D17368">
        <v>0</v>
      </c>
      <c r="E17368">
        <v>898</v>
      </c>
      <c r="F17368">
        <v>898</v>
      </c>
      <c r="G17368" t="s">
        <v>22</v>
      </c>
    </row>
    <row r="17369" spans="1:7" x14ac:dyDescent="0.25">
      <c r="A17369" t="s">
        <v>34017</v>
      </c>
      <c r="B17369" t="s">
        <v>34018</v>
      </c>
      <c r="C17369">
        <v>30</v>
      </c>
      <c r="D17369">
        <v>0</v>
      </c>
      <c r="E17369">
        <v>161.25</v>
      </c>
      <c r="F17369">
        <v>161.25</v>
      </c>
      <c r="G17369" t="s">
        <v>22</v>
      </c>
    </row>
    <row r="17370" spans="1:7" x14ac:dyDescent="0.25">
      <c r="A17370" t="s">
        <v>34019</v>
      </c>
      <c r="B17370" t="s">
        <v>34020</v>
      </c>
      <c r="C17370">
        <v>30</v>
      </c>
      <c r="D17370">
        <v>0</v>
      </c>
      <c r="E17370">
        <v>5.0170000000000003</v>
      </c>
      <c r="F17370">
        <v>5.0170000000000003</v>
      </c>
      <c r="G17370" t="s">
        <v>33</v>
      </c>
    </row>
    <row r="17371" spans="1:7" x14ac:dyDescent="0.25">
      <c r="A17371" t="s">
        <v>34021</v>
      </c>
      <c r="B17371" t="s">
        <v>34022</v>
      </c>
      <c r="C17371">
        <v>0</v>
      </c>
      <c r="D17371">
        <v>0</v>
      </c>
      <c r="E17371">
        <v>14.893000000000001</v>
      </c>
      <c r="F17371">
        <v>0</v>
      </c>
      <c r="G17371" t="s">
        <v>22</v>
      </c>
    </row>
    <row r="17372" spans="1:7" x14ac:dyDescent="0.25">
      <c r="A17372" t="s">
        <v>34023</v>
      </c>
      <c r="B17372" t="s">
        <v>34024</v>
      </c>
      <c r="C17372">
        <v>6294</v>
      </c>
      <c r="D17372">
        <v>0</v>
      </c>
      <c r="E17372">
        <v>1.0999999999999999E-2</v>
      </c>
      <c r="F17372">
        <v>1.0999999999999999E-2</v>
      </c>
      <c r="G17372" t="s">
        <v>22</v>
      </c>
    </row>
    <row r="17373" spans="1:7" x14ac:dyDescent="0.25">
      <c r="A17373" t="s">
        <v>34025</v>
      </c>
      <c r="B17373" t="s">
        <v>34026</v>
      </c>
      <c r="C17373">
        <v>0</v>
      </c>
      <c r="D17373">
        <v>0</v>
      </c>
      <c r="E17373">
        <v>4.2500000000000003E-2</v>
      </c>
      <c r="F17373">
        <v>4.2500000000000003E-2</v>
      </c>
      <c r="G17373" t="s">
        <v>22</v>
      </c>
    </row>
    <row r="17374" spans="1:7" x14ac:dyDescent="0.25">
      <c r="A17374" t="s">
        <v>34027</v>
      </c>
      <c r="B17374" t="s">
        <v>34028</v>
      </c>
      <c r="C17374">
        <v>51</v>
      </c>
      <c r="D17374">
        <v>0</v>
      </c>
      <c r="E17374">
        <v>2.363</v>
      </c>
      <c r="F17374">
        <v>5.0000000000000001E-3</v>
      </c>
      <c r="G17374" t="s">
        <v>33</v>
      </c>
    </row>
    <row r="17375" spans="1:7" x14ac:dyDescent="0.25">
      <c r="A17375" t="s">
        <v>34029</v>
      </c>
      <c r="B17375" t="s">
        <v>34030</v>
      </c>
      <c r="C17375">
        <v>50</v>
      </c>
      <c r="D17375">
        <v>0</v>
      </c>
      <c r="E17375">
        <v>5.2919999999999998</v>
      </c>
      <c r="F17375">
        <v>0.12</v>
      </c>
      <c r="G17375" t="s">
        <v>33</v>
      </c>
    </row>
    <row r="17376" spans="1:7" x14ac:dyDescent="0.25">
      <c r="A17376" t="s">
        <v>34031</v>
      </c>
      <c r="B17376" t="s">
        <v>34032</v>
      </c>
      <c r="C17376">
        <v>0</v>
      </c>
      <c r="D17376">
        <v>0</v>
      </c>
      <c r="E17376">
        <v>7.4999999999999997E-2</v>
      </c>
      <c r="F17376">
        <v>2.9000000000000001E-2</v>
      </c>
      <c r="G17376" t="s">
        <v>22</v>
      </c>
    </row>
    <row r="17377" spans="1:7" x14ac:dyDescent="0.25">
      <c r="A17377" t="s">
        <v>34033</v>
      </c>
      <c r="B17377" t="s">
        <v>34034</v>
      </c>
      <c r="C17377">
        <v>27</v>
      </c>
      <c r="D17377">
        <v>0</v>
      </c>
      <c r="E17377">
        <v>7.6999999999999999E-2</v>
      </c>
      <c r="F17377">
        <v>0</v>
      </c>
      <c r="G17377" t="s">
        <v>22</v>
      </c>
    </row>
    <row r="17378" spans="1:7" x14ac:dyDescent="0.25">
      <c r="A17378" t="s">
        <v>34035</v>
      </c>
      <c r="B17378" t="s">
        <v>34036</v>
      </c>
      <c r="C17378">
        <v>0</v>
      </c>
      <c r="D17378">
        <v>340.1</v>
      </c>
      <c r="E17378">
        <v>182.255</v>
      </c>
      <c r="F17378">
        <v>181.83699999999999</v>
      </c>
      <c r="G17378" t="s">
        <v>33</v>
      </c>
    </row>
    <row r="17379" spans="1:7" x14ac:dyDescent="0.25">
      <c r="A17379" t="s">
        <v>34037</v>
      </c>
      <c r="B17379" t="s">
        <v>10570</v>
      </c>
      <c r="C17379">
        <v>0</v>
      </c>
      <c r="D17379">
        <v>239.06</v>
      </c>
      <c r="E17379">
        <v>71.594999999999999</v>
      </c>
      <c r="F17379">
        <v>576.75300000000004</v>
      </c>
      <c r="G17379" t="s">
        <v>33</v>
      </c>
    </row>
    <row r="17380" spans="1:7" x14ac:dyDescent="0.25">
      <c r="A17380" t="s">
        <v>34038</v>
      </c>
      <c r="B17380" t="s">
        <v>34039</v>
      </c>
      <c r="C17380">
        <v>0</v>
      </c>
      <c r="D17380">
        <v>319.49</v>
      </c>
      <c r="E17380">
        <v>183.35499999999999</v>
      </c>
      <c r="F17380">
        <v>118.705</v>
      </c>
      <c r="G17380" t="s">
        <v>33</v>
      </c>
    </row>
    <row r="17381" spans="1:7" x14ac:dyDescent="0.25">
      <c r="A17381" t="s">
        <v>34040</v>
      </c>
      <c r="B17381" t="s">
        <v>34041</v>
      </c>
      <c r="C17381">
        <v>0</v>
      </c>
      <c r="D17381">
        <v>452.75</v>
      </c>
      <c r="E17381">
        <v>148.93100000000001</v>
      </c>
      <c r="F17381">
        <v>0</v>
      </c>
      <c r="G17381" t="s">
        <v>33</v>
      </c>
    </row>
    <row r="17382" spans="1:7" x14ac:dyDescent="0.25">
      <c r="A17382" t="s">
        <v>34042</v>
      </c>
      <c r="B17382" t="s">
        <v>34043</v>
      </c>
      <c r="C17382">
        <v>0</v>
      </c>
      <c r="D17382">
        <v>286.38</v>
      </c>
      <c r="E17382">
        <v>161.78200000000001</v>
      </c>
      <c r="F17382">
        <v>0</v>
      </c>
      <c r="G17382" t="s">
        <v>33</v>
      </c>
    </row>
    <row r="17383" spans="1:7" x14ac:dyDescent="0.25">
      <c r="A17383" t="s">
        <v>34044</v>
      </c>
      <c r="B17383" t="s">
        <v>34045</v>
      </c>
      <c r="C17383">
        <v>0</v>
      </c>
      <c r="D17383">
        <v>1384.04</v>
      </c>
      <c r="E17383">
        <v>985.17</v>
      </c>
      <c r="F17383">
        <v>0</v>
      </c>
      <c r="G17383" t="s">
        <v>33</v>
      </c>
    </row>
    <row r="17384" spans="1:7" x14ac:dyDescent="0.25">
      <c r="A17384" t="s">
        <v>34046</v>
      </c>
      <c r="B17384" t="s">
        <v>34047</v>
      </c>
      <c r="C17384">
        <v>0</v>
      </c>
      <c r="D17384">
        <v>408.25</v>
      </c>
      <c r="E17384">
        <v>157.78800000000001</v>
      </c>
      <c r="F17384">
        <v>129.92400000000001</v>
      </c>
      <c r="G17384" t="s">
        <v>33</v>
      </c>
    </row>
    <row r="17385" spans="1:7" x14ac:dyDescent="0.25">
      <c r="A17385" t="s">
        <v>34048</v>
      </c>
      <c r="B17385" t="s">
        <v>34049</v>
      </c>
      <c r="C17385">
        <v>0</v>
      </c>
      <c r="D17385">
        <v>691.3</v>
      </c>
      <c r="E17385">
        <v>689.46799999999996</v>
      </c>
      <c r="F17385">
        <v>674.82</v>
      </c>
      <c r="G17385" t="s">
        <v>33</v>
      </c>
    </row>
    <row r="17386" spans="1:7" x14ac:dyDescent="0.25">
      <c r="A17386" t="s">
        <v>34050</v>
      </c>
      <c r="B17386" t="s">
        <v>34051</v>
      </c>
      <c r="C17386">
        <v>0</v>
      </c>
      <c r="D17386">
        <v>501.6</v>
      </c>
      <c r="E17386">
        <v>270.75200000000001</v>
      </c>
      <c r="F17386">
        <v>296.68799999999999</v>
      </c>
      <c r="G17386" t="s">
        <v>33</v>
      </c>
    </row>
    <row r="17387" spans="1:7" x14ac:dyDescent="0.25">
      <c r="A17387" t="s">
        <v>34052</v>
      </c>
      <c r="B17387" t="s">
        <v>34053</v>
      </c>
      <c r="C17387">
        <v>0</v>
      </c>
      <c r="D17387">
        <v>452.53</v>
      </c>
      <c r="E17387">
        <v>312.16899999999998</v>
      </c>
      <c r="F17387">
        <v>202.357</v>
      </c>
      <c r="G17387" t="s">
        <v>33</v>
      </c>
    </row>
    <row r="17388" spans="1:7" x14ac:dyDescent="0.25">
      <c r="A17388" t="s">
        <v>34054</v>
      </c>
      <c r="B17388" t="s">
        <v>34055</v>
      </c>
      <c r="C17388">
        <v>0</v>
      </c>
      <c r="D17388">
        <v>1009.83</v>
      </c>
      <c r="E17388">
        <v>296.27300000000002</v>
      </c>
      <c r="F17388">
        <v>288.95800000000003</v>
      </c>
      <c r="G17388" t="s">
        <v>33</v>
      </c>
    </row>
    <row r="17389" spans="1:7" x14ac:dyDescent="0.25">
      <c r="A17389" t="s">
        <v>34056</v>
      </c>
      <c r="B17389" t="s">
        <v>34057</v>
      </c>
      <c r="C17389">
        <v>15</v>
      </c>
      <c r="D17389">
        <v>0</v>
      </c>
      <c r="E17389">
        <v>1.4990000000000001</v>
      </c>
      <c r="F17389">
        <v>1.4990000000000001</v>
      </c>
      <c r="G17389" t="s">
        <v>22</v>
      </c>
    </row>
    <row r="17390" spans="1:7" x14ac:dyDescent="0.25">
      <c r="A17390" t="s">
        <v>34058</v>
      </c>
      <c r="B17390" t="s">
        <v>34059</v>
      </c>
      <c r="C17390">
        <v>0</v>
      </c>
      <c r="D17390">
        <v>0</v>
      </c>
      <c r="E17390">
        <v>18.850999999999999</v>
      </c>
      <c r="F17390">
        <v>17.594999999999999</v>
      </c>
      <c r="G17390" t="s">
        <v>22</v>
      </c>
    </row>
    <row r="17391" spans="1:7" x14ac:dyDescent="0.25">
      <c r="A17391" t="s">
        <v>34060</v>
      </c>
      <c r="B17391" t="s">
        <v>34061</v>
      </c>
      <c r="C17391">
        <v>0</v>
      </c>
      <c r="D17391">
        <v>0</v>
      </c>
      <c r="E17391">
        <v>0.76800000000000002</v>
      </c>
      <c r="F17391">
        <v>0</v>
      </c>
      <c r="G17391" t="s">
        <v>22</v>
      </c>
    </row>
    <row r="17392" spans="1:7" x14ac:dyDescent="0.25">
      <c r="A17392" t="s">
        <v>34062</v>
      </c>
      <c r="B17392" t="s">
        <v>34063</v>
      </c>
      <c r="C17392">
        <v>0</v>
      </c>
      <c r="D17392">
        <v>0</v>
      </c>
      <c r="E17392">
        <v>0.76800000000000002</v>
      </c>
      <c r="F17392">
        <v>0</v>
      </c>
      <c r="G17392" t="s">
        <v>22</v>
      </c>
    </row>
    <row r="17393" spans="1:7" x14ac:dyDescent="0.25">
      <c r="A17393" t="s">
        <v>34064</v>
      </c>
      <c r="B17393" t="s">
        <v>29045</v>
      </c>
      <c r="C17393">
        <v>0</v>
      </c>
      <c r="D17393">
        <v>0</v>
      </c>
      <c r="E17393">
        <v>0</v>
      </c>
      <c r="F17393">
        <v>0</v>
      </c>
      <c r="G17393" t="s">
        <v>22</v>
      </c>
    </row>
    <row r="17394" spans="1:7" x14ac:dyDescent="0.25">
      <c r="A17394" t="s">
        <v>34065</v>
      </c>
      <c r="B17394" t="s">
        <v>34066</v>
      </c>
      <c r="C17394">
        <v>24</v>
      </c>
      <c r="D17394">
        <v>0</v>
      </c>
      <c r="E17394">
        <v>0.81399999999999995</v>
      </c>
      <c r="F17394">
        <v>0.81399999999999995</v>
      </c>
      <c r="G17394" t="s">
        <v>33</v>
      </c>
    </row>
    <row r="17395" spans="1:7" x14ac:dyDescent="0.25">
      <c r="A17395" t="s">
        <v>34067</v>
      </c>
      <c r="B17395" t="s">
        <v>34068</v>
      </c>
      <c r="C17395">
        <v>0</v>
      </c>
      <c r="D17395">
        <v>0</v>
      </c>
      <c r="E17395">
        <v>0</v>
      </c>
      <c r="F17395">
        <v>0</v>
      </c>
      <c r="G17395" t="s">
        <v>22</v>
      </c>
    </row>
    <row r="17396" spans="1:7" x14ac:dyDescent="0.25">
      <c r="A17396" t="s">
        <v>34069</v>
      </c>
      <c r="B17396" t="s">
        <v>34070</v>
      </c>
      <c r="C17396">
        <v>0</v>
      </c>
      <c r="D17396">
        <v>0</v>
      </c>
      <c r="E17396">
        <v>31.411999999999999</v>
      </c>
      <c r="F17396">
        <v>22</v>
      </c>
      <c r="G17396" t="s">
        <v>22</v>
      </c>
    </row>
    <row r="17397" spans="1:7" x14ac:dyDescent="0.25">
      <c r="A17397" t="s">
        <v>34071</v>
      </c>
      <c r="B17397" t="s">
        <v>34072</v>
      </c>
      <c r="C17397">
        <v>0</v>
      </c>
      <c r="D17397">
        <v>0</v>
      </c>
      <c r="E17397">
        <v>7.1459999999999999</v>
      </c>
      <c r="F17397">
        <v>3.7469999999999999</v>
      </c>
      <c r="G17397" t="s">
        <v>22</v>
      </c>
    </row>
    <row r="17398" spans="1:7" x14ac:dyDescent="0.25">
      <c r="A17398" t="s">
        <v>34073</v>
      </c>
      <c r="B17398" t="s">
        <v>34074</v>
      </c>
      <c r="C17398">
        <v>0</v>
      </c>
      <c r="D17398">
        <v>0</v>
      </c>
      <c r="E17398">
        <v>0</v>
      </c>
      <c r="F17398">
        <v>0</v>
      </c>
      <c r="G17398" t="s">
        <v>22</v>
      </c>
    </row>
    <row r="17399" spans="1:7" x14ac:dyDescent="0.25">
      <c r="A17399" t="s">
        <v>34075</v>
      </c>
      <c r="B17399" t="s">
        <v>34076</v>
      </c>
      <c r="C17399">
        <v>0</v>
      </c>
      <c r="D17399">
        <v>0</v>
      </c>
      <c r="E17399">
        <v>17.428999999999998</v>
      </c>
      <c r="F17399">
        <v>13.71</v>
      </c>
      <c r="G17399" t="s">
        <v>22</v>
      </c>
    </row>
    <row r="17400" spans="1:7" x14ac:dyDescent="0.25">
      <c r="A17400" t="s">
        <v>34077</v>
      </c>
      <c r="B17400" t="s">
        <v>34078</v>
      </c>
      <c r="C17400">
        <v>0</v>
      </c>
      <c r="D17400">
        <v>61.8</v>
      </c>
      <c r="E17400">
        <v>20.044</v>
      </c>
      <c r="F17400">
        <v>19.837</v>
      </c>
      <c r="G17400" t="s">
        <v>33</v>
      </c>
    </row>
    <row r="17401" spans="1:7" x14ac:dyDescent="0.25">
      <c r="A17401" t="s">
        <v>34079</v>
      </c>
      <c r="B17401" t="s">
        <v>34080</v>
      </c>
      <c r="C17401">
        <v>0</v>
      </c>
      <c r="D17401">
        <v>106.83</v>
      </c>
      <c r="E17401">
        <v>28.777999999999999</v>
      </c>
      <c r="F17401">
        <v>28.306999999999999</v>
      </c>
      <c r="G17401" t="s">
        <v>312</v>
      </c>
    </row>
    <row r="17402" spans="1:7" x14ac:dyDescent="0.25">
      <c r="A17402" t="s">
        <v>34081</v>
      </c>
      <c r="B17402" t="s">
        <v>34082</v>
      </c>
      <c r="C17402">
        <v>4</v>
      </c>
      <c r="D17402">
        <v>2.63</v>
      </c>
      <c r="E17402">
        <v>3.9E-2</v>
      </c>
      <c r="F17402">
        <v>3.9E-2</v>
      </c>
      <c r="G17402" t="s">
        <v>22</v>
      </c>
    </row>
    <row r="17403" spans="1:7" x14ac:dyDescent="0.25">
      <c r="A17403" t="s">
        <v>34083</v>
      </c>
      <c r="B17403" t="s">
        <v>34084</v>
      </c>
      <c r="C17403">
        <v>3</v>
      </c>
      <c r="D17403">
        <v>0</v>
      </c>
      <c r="E17403">
        <v>56.932000000000002</v>
      </c>
      <c r="F17403">
        <v>0</v>
      </c>
      <c r="G17403" t="s">
        <v>22</v>
      </c>
    </row>
    <row r="17404" spans="1:7" x14ac:dyDescent="0.25">
      <c r="A17404" t="s">
        <v>34085</v>
      </c>
      <c r="B17404" t="s">
        <v>34086</v>
      </c>
      <c r="C17404">
        <v>0</v>
      </c>
      <c r="D17404">
        <v>0</v>
      </c>
      <c r="E17404">
        <v>19.001000000000001</v>
      </c>
      <c r="F17404">
        <v>16.581</v>
      </c>
      <c r="G17404" t="s">
        <v>22</v>
      </c>
    </row>
    <row r="17405" spans="1:7" x14ac:dyDescent="0.25">
      <c r="A17405" t="s">
        <v>34087</v>
      </c>
      <c r="B17405" t="s">
        <v>34088</v>
      </c>
      <c r="C17405">
        <v>0</v>
      </c>
      <c r="D17405">
        <v>0</v>
      </c>
      <c r="E17405">
        <v>0</v>
      </c>
      <c r="F17405">
        <v>0</v>
      </c>
      <c r="G17405" t="s">
        <v>22</v>
      </c>
    </row>
    <row r="17406" spans="1:7" x14ac:dyDescent="0.25">
      <c r="A17406" t="s">
        <v>34089</v>
      </c>
      <c r="B17406" t="s">
        <v>34090</v>
      </c>
      <c r="C17406">
        <v>1</v>
      </c>
      <c r="D17406">
        <v>46.91</v>
      </c>
      <c r="E17406">
        <v>12.016</v>
      </c>
      <c r="F17406">
        <v>1.8280000000000001</v>
      </c>
      <c r="G17406" t="s">
        <v>312</v>
      </c>
    </row>
    <row r="17407" spans="1:7" x14ac:dyDescent="0.25">
      <c r="A17407" t="s">
        <v>34091</v>
      </c>
      <c r="B17407" t="s">
        <v>34092</v>
      </c>
      <c r="C17407">
        <v>872.21900000000005</v>
      </c>
      <c r="D17407">
        <v>0</v>
      </c>
      <c r="E17407">
        <v>1.46</v>
      </c>
      <c r="F17407">
        <v>1.46</v>
      </c>
      <c r="G17407" t="s">
        <v>22</v>
      </c>
    </row>
    <row r="17408" spans="1:7" x14ac:dyDescent="0.25">
      <c r="A17408" t="s">
        <v>34093</v>
      </c>
      <c r="B17408" t="s">
        <v>28068</v>
      </c>
      <c r="C17408">
        <v>0</v>
      </c>
      <c r="D17408">
        <v>485.63</v>
      </c>
      <c r="E17408">
        <v>47.843000000000004</v>
      </c>
      <c r="F17408">
        <v>49.542999999999999</v>
      </c>
      <c r="G17408" t="s">
        <v>33</v>
      </c>
    </row>
    <row r="17409" spans="1:7" x14ac:dyDescent="0.25">
      <c r="A17409" t="s">
        <v>34094</v>
      </c>
      <c r="B17409" t="s">
        <v>34095</v>
      </c>
      <c r="C17409">
        <v>0</v>
      </c>
      <c r="D17409">
        <v>0</v>
      </c>
      <c r="E17409">
        <v>19.277999999999999</v>
      </c>
      <c r="F17409">
        <v>8.3800000000000008</v>
      </c>
      <c r="G17409" t="s">
        <v>22</v>
      </c>
    </row>
    <row r="17410" spans="1:7" x14ac:dyDescent="0.25">
      <c r="A17410" t="s">
        <v>34096</v>
      </c>
      <c r="B17410" t="s">
        <v>34097</v>
      </c>
      <c r="C17410">
        <v>4</v>
      </c>
      <c r="D17410">
        <v>181.4</v>
      </c>
      <c r="E17410">
        <v>50.857999999999997</v>
      </c>
      <c r="F17410">
        <v>40.93</v>
      </c>
      <c r="G17410" t="s">
        <v>312</v>
      </c>
    </row>
    <row r="17411" spans="1:7" x14ac:dyDescent="0.25">
      <c r="A17411" t="s">
        <v>34098</v>
      </c>
      <c r="B17411" t="s">
        <v>34099</v>
      </c>
      <c r="C17411">
        <v>0</v>
      </c>
      <c r="D17411">
        <v>0</v>
      </c>
      <c r="E17411">
        <v>1.502</v>
      </c>
      <c r="F17411">
        <v>0.54700000000000004</v>
      </c>
      <c r="G17411" t="s">
        <v>22</v>
      </c>
    </row>
    <row r="17412" spans="1:7" x14ac:dyDescent="0.25">
      <c r="A17412" t="s">
        <v>34100</v>
      </c>
      <c r="B17412" t="s">
        <v>34101</v>
      </c>
      <c r="C17412">
        <v>0</v>
      </c>
      <c r="D17412">
        <v>447.12</v>
      </c>
      <c r="E17412">
        <v>75.254000000000005</v>
      </c>
      <c r="F17412">
        <v>67.084999999999994</v>
      </c>
      <c r="G17412" t="s">
        <v>22</v>
      </c>
    </row>
    <row r="17413" spans="1:7" x14ac:dyDescent="0.25">
      <c r="A17413" t="s">
        <v>34102</v>
      </c>
      <c r="B17413" t="s">
        <v>31759</v>
      </c>
      <c r="C17413">
        <v>0</v>
      </c>
      <c r="D17413">
        <v>463.67</v>
      </c>
      <c r="E17413">
        <v>95.349000000000004</v>
      </c>
      <c r="F17413">
        <v>82.811999999999998</v>
      </c>
      <c r="G17413" t="s">
        <v>33</v>
      </c>
    </row>
    <row r="17414" spans="1:7" x14ac:dyDescent="0.25">
      <c r="A17414" t="s">
        <v>34103</v>
      </c>
      <c r="B17414" t="s">
        <v>13992</v>
      </c>
      <c r="C17414">
        <v>0</v>
      </c>
      <c r="D17414">
        <v>0</v>
      </c>
      <c r="E17414">
        <v>255.22300000000001</v>
      </c>
      <c r="F17414">
        <v>0</v>
      </c>
      <c r="G17414" t="s">
        <v>33</v>
      </c>
    </row>
    <row r="17415" spans="1:7" x14ac:dyDescent="0.25">
      <c r="A17415" t="s">
        <v>34104</v>
      </c>
      <c r="B17415" t="s">
        <v>34105</v>
      </c>
      <c r="C17415">
        <v>0</v>
      </c>
      <c r="D17415">
        <v>0</v>
      </c>
      <c r="E17415">
        <v>0</v>
      </c>
      <c r="F17415">
        <v>0</v>
      </c>
      <c r="G17415" t="s">
        <v>22</v>
      </c>
    </row>
    <row r="17416" spans="1:7" x14ac:dyDescent="0.25">
      <c r="A17416" t="s">
        <v>34106</v>
      </c>
      <c r="B17416" t="s">
        <v>34107</v>
      </c>
      <c r="C17416">
        <v>0</v>
      </c>
      <c r="D17416">
        <v>0</v>
      </c>
      <c r="E17416">
        <v>0</v>
      </c>
      <c r="F17416">
        <v>0</v>
      </c>
      <c r="G17416" t="s">
        <v>22</v>
      </c>
    </row>
    <row r="17417" spans="1:7" x14ac:dyDescent="0.25">
      <c r="A17417" t="s">
        <v>34108</v>
      </c>
      <c r="B17417" t="s">
        <v>34109</v>
      </c>
      <c r="C17417">
        <v>0</v>
      </c>
      <c r="D17417">
        <v>0</v>
      </c>
      <c r="E17417">
        <v>0</v>
      </c>
      <c r="F17417">
        <v>0</v>
      </c>
      <c r="G17417" t="s">
        <v>22</v>
      </c>
    </row>
    <row r="17418" spans="1:7" x14ac:dyDescent="0.25">
      <c r="A17418" t="s">
        <v>34110</v>
      </c>
      <c r="B17418" t="s">
        <v>34111</v>
      </c>
      <c r="C17418">
        <v>0</v>
      </c>
      <c r="D17418">
        <v>0</v>
      </c>
      <c r="E17418">
        <v>7.6999999999999999E-2</v>
      </c>
      <c r="F17418">
        <v>0.05</v>
      </c>
      <c r="G17418" t="s">
        <v>22</v>
      </c>
    </row>
    <row r="17419" spans="1:7" x14ac:dyDescent="0.25">
      <c r="A17419" t="s">
        <v>34112</v>
      </c>
      <c r="B17419" t="s">
        <v>34113</v>
      </c>
      <c r="C17419">
        <v>71</v>
      </c>
      <c r="D17419">
        <v>0</v>
      </c>
      <c r="E17419">
        <v>0.28399999999999997</v>
      </c>
      <c r="F17419">
        <v>0.192</v>
      </c>
      <c r="G17419" t="s">
        <v>22</v>
      </c>
    </row>
    <row r="17420" spans="1:7" x14ac:dyDescent="0.25">
      <c r="A17420" t="s">
        <v>34114</v>
      </c>
      <c r="B17420" t="s">
        <v>34115</v>
      </c>
      <c r="C17420">
        <v>27</v>
      </c>
      <c r="D17420">
        <v>0</v>
      </c>
      <c r="E17420">
        <v>6.8000000000000005E-2</v>
      </c>
      <c r="F17420">
        <v>6.8000000000000005E-2</v>
      </c>
      <c r="G17420" t="s">
        <v>22</v>
      </c>
    </row>
    <row r="17421" spans="1:7" x14ac:dyDescent="0.25">
      <c r="A17421" t="s">
        <v>34116</v>
      </c>
      <c r="B17421" t="s">
        <v>34117</v>
      </c>
      <c r="C17421">
        <v>0</v>
      </c>
      <c r="D17421">
        <v>0</v>
      </c>
      <c r="E17421">
        <v>0.224</v>
      </c>
      <c r="F17421">
        <v>0</v>
      </c>
      <c r="G17421" t="s">
        <v>22</v>
      </c>
    </row>
    <row r="17422" spans="1:7" x14ac:dyDescent="0.25">
      <c r="A17422" t="s">
        <v>34118</v>
      </c>
      <c r="B17422" t="s">
        <v>34119</v>
      </c>
      <c r="C17422">
        <v>0</v>
      </c>
      <c r="D17422">
        <v>0</v>
      </c>
      <c r="E17422">
        <v>0.26100000000000001</v>
      </c>
      <c r="F17422">
        <v>0.60599999999999998</v>
      </c>
      <c r="G17422" t="s">
        <v>22</v>
      </c>
    </row>
    <row r="17423" spans="1:7" x14ac:dyDescent="0.25">
      <c r="A17423" t="s">
        <v>34120</v>
      </c>
      <c r="B17423" t="s">
        <v>34121</v>
      </c>
      <c r="C17423">
        <v>4</v>
      </c>
      <c r="D17423">
        <v>101.78</v>
      </c>
      <c r="E17423">
        <v>28.343</v>
      </c>
      <c r="F17423">
        <v>28.343</v>
      </c>
      <c r="G17423" t="s">
        <v>33</v>
      </c>
    </row>
    <row r="17424" spans="1:7" x14ac:dyDescent="0.25">
      <c r="A17424" t="s">
        <v>34122</v>
      </c>
      <c r="B17424" t="s">
        <v>34123</v>
      </c>
      <c r="C17424">
        <v>1</v>
      </c>
      <c r="D17424">
        <v>79.61</v>
      </c>
      <c r="E17424">
        <v>41.381999999999998</v>
      </c>
      <c r="F17424">
        <v>41.381999999999998</v>
      </c>
      <c r="G17424" t="s">
        <v>33</v>
      </c>
    </row>
    <row r="17425" spans="1:7" x14ac:dyDescent="0.25">
      <c r="A17425" t="s">
        <v>34124</v>
      </c>
      <c r="B17425" t="s">
        <v>34125</v>
      </c>
      <c r="C17425">
        <v>0</v>
      </c>
      <c r="D17425">
        <v>37.15</v>
      </c>
      <c r="E17425">
        <v>17.402999999999999</v>
      </c>
      <c r="F17425">
        <v>15.44</v>
      </c>
      <c r="G17425" t="s">
        <v>33</v>
      </c>
    </row>
    <row r="17426" spans="1:7" x14ac:dyDescent="0.25">
      <c r="A17426" t="s">
        <v>34126</v>
      </c>
      <c r="B17426" t="s">
        <v>34127</v>
      </c>
      <c r="C17426">
        <v>0</v>
      </c>
      <c r="D17426">
        <v>0</v>
      </c>
      <c r="E17426">
        <v>0</v>
      </c>
      <c r="F17426">
        <v>0</v>
      </c>
      <c r="G17426" t="s">
        <v>22</v>
      </c>
    </row>
    <row r="17427" spans="1:7" x14ac:dyDescent="0.25">
      <c r="A17427" t="s">
        <v>34128</v>
      </c>
      <c r="B17427" t="s">
        <v>34129</v>
      </c>
      <c r="C17427">
        <v>515</v>
      </c>
      <c r="D17427">
        <v>0</v>
      </c>
      <c r="E17427">
        <v>3</v>
      </c>
      <c r="F17427">
        <v>3</v>
      </c>
      <c r="G17427" t="s">
        <v>22</v>
      </c>
    </row>
    <row r="17428" spans="1:7" x14ac:dyDescent="0.25">
      <c r="A17428" t="s">
        <v>34130</v>
      </c>
      <c r="B17428" t="s">
        <v>34131</v>
      </c>
      <c r="C17428">
        <v>970</v>
      </c>
      <c r="D17428">
        <v>0</v>
      </c>
      <c r="E17428">
        <v>0.16</v>
      </c>
      <c r="F17428">
        <v>0.16</v>
      </c>
      <c r="G17428" t="s">
        <v>22</v>
      </c>
    </row>
    <row r="17429" spans="1:7" x14ac:dyDescent="0.25">
      <c r="A17429" t="s">
        <v>34132</v>
      </c>
      <c r="B17429" t="s">
        <v>34133</v>
      </c>
      <c r="C17429">
        <v>0</v>
      </c>
      <c r="D17429">
        <v>0</v>
      </c>
      <c r="E17429">
        <v>116</v>
      </c>
      <c r="F17429">
        <v>116</v>
      </c>
      <c r="G17429" t="s">
        <v>22</v>
      </c>
    </row>
    <row r="17430" spans="1:7" x14ac:dyDescent="0.25">
      <c r="A17430" t="s">
        <v>34134</v>
      </c>
      <c r="B17430" t="s">
        <v>34135</v>
      </c>
      <c r="C17430">
        <v>0</v>
      </c>
      <c r="D17430">
        <v>0</v>
      </c>
      <c r="E17430">
        <v>1.208</v>
      </c>
      <c r="F17430">
        <v>0</v>
      </c>
      <c r="G17430" t="s">
        <v>22</v>
      </c>
    </row>
    <row r="17431" spans="1:7" x14ac:dyDescent="0.25">
      <c r="A17431" t="s">
        <v>34136</v>
      </c>
      <c r="B17431" t="s">
        <v>34137</v>
      </c>
      <c r="C17431">
        <v>2</v>
      </c>
      <c r="D17431">
        <v>97.9</v>
      </c>
      <c r="E17431">
        <v>33.055999999999997</v>
      </c>
      <c r="F17431">
        <v>33.055999999999997</v>
      </c>
      <c r="G17431" t="s">
        <v>312</v>
      </c>
    </row>
    <row r="17432" spans="1:7" x14ac:dyDescent="0.25">
      <c r="A17432" t="s">
        <v>34138</v>
      </c>
      <c r="B17432" t="s">
        <v>34139</v>
      </c>
      <c r="C17432">
        <v>1</v>
      </c>
      <c r="D17432">
        <v>130.13</v>
      </c>
      <c r="E17432">
        <v>72.346000000000004</v>
      </c>
      <c r="F17432">
        <v>72.346000000000004</v>
      </c>
      <c r="G17432" t="s">
        <v>312</v>
      </c>
    </row>
    <row r="17433" spans="1:7" x14ac:dyDescent="0.25">
      <c r="A17433" t="s">
        <v>34140</v>
      </c>
      <c r="B17433" t="s">
        <v>34141</v>
      </c>
      <c r="C17433">
        <v>10</v>
      </c>
      <c r="D17433">
        <v>0</v>
      </c>
      <c r="E17433">
        <v>0.8</v>
      </c>
      <c r="F17433">
        <v>0.8</v>
      </c>
      <c r="G17433" t="s">
        <v>22</v>
      </c>
    </row>
    <row r="17434" spans="1:7" x14ac:dyDescent="0.25">
      <c r="A17434" t="s">
        <v>34142</v>
      </c>
      <c r="B17434" t="s">
        <v>34143</v>
      </c>
      <c r="C17434">
        <v>20</v>
      </c>
      <c r="D17434">
        <v>0</v>
      </c>
      <c r="E17434">
        <v>10</v>
      </c>
      <c r="F17434">
        <v>10</v>
      </c>
      <c r="G17434" t="s">
        <v>22</v>
      </c>
    </row>
    <row r="17435" spans="1:7" x14ac:dyDescent="0.25">
      <c r="A17435" t="s">
        <v>34144</v>
      </c>
      <c r="B17435" t="s">
        <v>34145</v>
      </c>
      <c r="C17435">
        <v>0</v>
      </c>
      <c r="D17435">
        <v>0</v>
      </c>
      <c r="E17435">
        <v>0</v>
      </c>
      <c r="F17435">
        <v>0</v>
      </c>
      <c r="G17435" t="s">
        <v>22</v>
      </c>
    </row>
    <row r="17436" spans="1:7" x14ac:dyDescent="0.25">
      <c r="A17436" t="s">
        <v>34146</v>
      </c>
      <c r="B17436" t="s">
        <v>34147</v>
      </c>
      <c r="C17436">
        <v>0</v>
      </c>
      <c r="D17436">
        <v>0</v>
      </c>
      <c r="E17436">
        <v>0</v>
      </c>
      <c r="F17436">
        <v>0</v>
      </c>
      <c r="G17436" t="s">
        <v>22</v>
      </c>
    </row>
    <row r="17437" spans="1:7" x14ac:dyDescent="0.25">
      <c r="A17437" t="s">
        <v>34148</v>
      </c>
      <c r="B17437" t="s">
        <v>34149</v>
      </c>
      <c r="C17437">
        <v>0</v>
      </c>
      <c r="D17437">
        <v>0</v>
      </c>
      <c r="E17437">
        <v>0</v>
      </c>
      <c r="F17437">
        <v>0</v>
      </c>
      <c r="G17437" t="s">
        <v>22</v>
      </c>
    </row>
    <row r="17438" spans="1:7" x14ac:dyDescent="0.25">
      <c r="A17438" t="s">
        <v>34150</v>
      </c>
      <c r="B17438" t="s">
        <v>34151</v>
      </c>
      <c r="C17438">
        <v>4</v>
      </c>
      <c r="D17438">
        <v>96.34</v>
      </c>
      <c r="E17438">
        <v>47.96</v>
      </c>
      <c r="F17438">
        <v>44.26</v>
      </c>
      <c r="G17438" t="s">
        <v>33</v>
      </c>
    </row>
    <row r="17439" spans="1:7" x14ac:dyDescent="0.25">
      <c r="A17439" t="s">
        <v>34152</v>
      </c>
      <c r="B17439" t="s">
        <v>34153</v>
      </c>
      <c r="C17439">
        <v>0</v>
      </c>
      <c r="D17439">
        <v>0</v>
      </c>
      <c r="E17439">
        <v>0</v>
      </c>
      <c r="F17439">
        <v>0</v>
      </c>
      <c r="G17439" t="s">
        <v>22</v>
      </c>
    </row>
    <row r="17440" spans="1:7" x14ac:dyDescent="0.25">
      <c r="A17440" t="s">
        <v>34154</v>
      </c>
      <c r="B17440" t="s">
        <v>34155</v>
      </c>
      <c r="C17440">
        <v>0</v>
      </c>
      <c r="D17440">
        <v>0</v>
      </c>
      <c r="E17440">
        <v>0</v>
      </c>
      <c r="F17440">
        <v>0</v>
      </c>
      <c r="G17440" t="s">
        <v>22</v>
      </c>
    </row>
    <row r="17441" spans="1:7" x14ac:dyDescent="0.25">
      <c r="A17441" t="s">
        <v>34156</v>
      </c>
      <c r="B17441" t="s">
        <v>34157</v>
      </c>
      <c r="C17441">
        <v>1</v>
      </c>
      <c r="D17441">
        <v>153.79</v>
      </c>
      <c r="E17441">
        <v>82.941999999999993</v>
      </c>
      <c r="F17441">
        <v>82.941999999999993</v>
      </c>
      <c r="G17441" t="s">
        <v>312</v>
      </c>
    </row>
    <row r="17442" spans="1:7" x14ac:dyDescent="0.25">
      <c r="A17442" t="s">
        <v>34158</v>
      </c>
      <c r="B17442" t="s">
        <v>34159</v>
      </c>
      <c r="C17442">
        <v>0</v>
      </c>
      <c r="D17442">
        <v>0</v>
      </c>
      <c r="E17442">
        <v>0</v>
      </c>
      <c r="F17442">
        <v>0</v>
      </c>
      <c r="G17442" t="s">
        <v>22</v>
      </c>
    </row>
    <row r="17443" spans="1:7" x14ac:dyDescent="0.25">
      <c r="A17443" t="s">
        <v>34160</v>
      </c>
      <c r="B17443" t="s">
        <v>34161</v>
      </c>
      <c r="C17443">
        <v>0</v>
      </c>
      <c r="D17443">
        <v>89.69</v>
      </c>
      <c r="E17443">
        <v>45.595999999999997</v>
      </c>
      <c r="F17443">
        <v>42.42</v>
      </c>
      <c r="G17443" t="s">
        <v>33</v>
      </c>
    </row>
    <row r="17444" spans="1:7" x14ac:dyDescent="0.25">
      <c r="A17444" t="s">
        <v>34162</v>
      </c>
      <c r="B17444" t="s">
        <v>34163</v>
      </c>
      <c r="C17444">
        <v>577</v>
      </c>
      <c r="D17444">
        <v>0</v>
      </c>
      <c r="E17444">
        <v>1.1000000000000001</v>
      </c>
      <c r="F17444">
        <v>1.1000000000000001</v>
      </c>
      <c r="G17444" t="s">
        <v>22</v>
      </c>
    </row>
    <row r="17445" spans="1:7" x14ac:dyDescent="0.25">
      <c r="A17445" t="s">
        <v>34164</v>
      </c>
      <c r="B17445" t="s">
        <v>34165</v>
      </c>
      <c r="C17445">
        <v>888</v>
      </c>
      <c r="D17445">
        <v>0</v>
      </c>
      <c r="E17445">
        <v>2.89</v>
      </c>
      <c r="F17445">
        <v>2.89</v>
      </c>
      <c r="G17445" t="s">
        <v>22</v>
      </c>
    </row>
    <row r="17446" spans="1:7" x14ac:dyDescent="0.25">
      <c r="A17446" t="s">
        <v>34166</v>
      </c>
      <c r="B17446" t="s">
        <v>34167</v>
      </c>
      <c r="C17446">
        <v>0</v>
      </c>
      <c r="D17446">
        <v>76.5</v>
      </c>
      <c r="E17446">
        <v>30.315000000000001</v>
      </c>
      <c r="F17446">
        <v>32.999000000000002</v>
      </c>
      <c r="G17446" t="s">
        <v>33</v>
      </c>
    </row>
    <row r="17447" spans="1:7" x14ac:dyDescent="0.25">
      <c r="A17447" t="s">
        <v>34168</v>
      </c>
      <c r="B17447" t="s">
        <v>34169</v>
      </c>
      <c r="C17447">
        <v>0</v>
      </c>
      <c r="D17447">
        <v>152</v>
      </c>
      <c r="E17447">
        <v>57.914999999999999</v>
      </c>
      <c r="F17447">
        <v>7.226</v>
      </c>
      <c r="G17447" t="s">
        <v>33</v>
      </c>
    </row>
    <row r="17448" spans="1:7" x14ac:dyDescent="0.25">
      <c r="A17448" t="s">
        <v>34170</v>
      </c>
      <c r="B17448" t="s">
        <v>34171</v>
      </c>
      <c r="C17448">
        <v>0</v>
      </c>
      <c r="D17448">
        <v>0</v>
      </c>
      <c r="E17448">
        <v>0</v>
      </c>
      <c r="F17448">
        <v>0</v>
      </c>
      <c r="G17448" t="s">
        <v>22</v>
      </c>
    </row>
    <row r="17449" spans="1:7" x14ac:dyDescent="0.25">
      <c r="A17449" t="s">
        <v>34172</v>
      </c>
      <c r="B17449" t="s">
        <v>34173</v>
      </c>
      <c r="C17449">
        <v>0</v>
      </c>
      <c r="D17449">
        <v>0</v>
      </c>
      <c r="E17449">
        <v>90.063000000000002</v>
      </c>
      <c r="F17449">
        <v>20.372</v>
      </c>
      <c r="G17449" t="s">
        <v>312</v>
      </c>
    </row>
    <row r="17450" spans="1:7" x14ac:dyDescent="0.25">
      <c r="A17450" t="s">
        <v>34174</v>
      </c>
      <c r="B17450" t="s">
        <v>34175</v>
      </c>
      <c r="C17450">
        <v>0</v>
      </c>
      <c r="D17450">
        <v>0</v>
      </c>
      <c r="E17450">
        <v>13.32</v>
      </c>
      <c r="F17450">
        <v>3.9569999999999999</v>
      </c>
      <c r="G17450" t="s">
        <v>22</v>
      </c>
    </row>
    <row r="17451" spans="1:7" x14ac:dyDescent="0.25">
      <c r="A17451" t="s">
        <v>34176</v>
      </c>
      <c r="B17451" t="s">
        <v>21455</v>
      </c>
      <c r="C17451">
        <v>0</v>
      </c>
      <c r="D17451">
        <v>0</v>
      </c>
      <c r="E17451">
        <v>10.603999999999999</v>
      </c>
      <c r="F17451">
        <v>26.547999999999998</v>
      </c>
      <c r="G17451" t="s">
        <v>22</v>
      </c>
    </row>
    <row r="17452" spans="1:7" x14ac:dyDescent="0.25">
      <c r="A17452" t="s">
        <v>34177</v>
      </c>
      <c r="B17452" t="s">
        <v>34178</v>
      </c>
      <c r="C17452">
        <v>0</v>
      </c>
      <c r="D17452">
        <v>0</v>
      </c>
      <c r="E17452">
        <v>0</v>
      </c>
      <c r="F17452">
        <v>0</v>
      </c>
      <c r="G17452" t="s">
        <v>22</v>
      </c>
    </row>
    <row r="17453" spans="1:7" x14ac:dyDescent="0.25">
      <c r="A17453" t="s">
        <v>34179</v>
      </c>
      <c r="B17453" t="s">
        <v>34180</v>
      </c>
      <c r="C17453">
        <v>7</v>
      </c>
      <c r="D17453">
        <v>43.97</v>
      </c>
      <c r="E17453">
        <v>23.358000000000001</v>
      </c>
      <c r="F17453">
        <v>22.436</v>
      </c>
      <c r="G17453" t="s">
        <v>312</v>
      </c>
    </row>
    <row r="17454" spans="1:7" x14ac:dyDescent="0.25">
      <c r="A17454" t="s">
        <v>34181</v>
      </c>
      <c r="B17454" t="s">
        <v>34182</v>
      </c>
      <c r="C17454">
        <v>0</v>
      </c>
      <c r="D17454">
        <v>0</v>
      </c>
      <c r="E17454">
        <v>15.039</v>
      </c>
      <c r="F17454">
        <v>0</v>
      </c>
      <c r="G17454" t="s">
        <v>22</v>
      </c>
    </row>
    <row r="17455" spans="1:7" x14ac:dyDescent="0.25">
      <c r="A17455" t="s">
        <v>34183</v>
      </c>
      <c r="B17455" t="s">
        <v>34184</v>
      </c>
      <c r="C17455">
        <v>0</v>
      </c>
      <c r="D17455">
        <v>0</v>
      </c>
      <c r="E17455">
        <v>5.0999999999999997E-2</v>
      </c>
      <c r="F17455">
        <v>2.5999999999999999E-2</v>
      </c>
      <c r="G17455" t="s">
        <v>22</v>
      </c>
    </row>
    <row r="17456" spans="1:7" x14ac:dyDescent="0.25">
      <c r="A17456" t="s">
        <v>34185</v>
      </c>
      <c r="B17456" t="s">
        <v>34186</v>
      </c>
      <c r="C17456">
        <v>38</v>
      </c>
      <c r="D17456">
        <v>0</v>
      </c>
      <c r="E17456">
        <v>6.899</v>
      </c>
      <c r="F17456">
        <v>6.5629999999999997</v>
      </c>
      <c r="G17456" t="s">
        <v>33</v>
      </c>
    </row>
    <row r="17457" spans="1:7" x14ac:dyDescent="0.25">
      <c r="A17457" t="s">
        <v>34187</v>
      </c>
      <c r="B17457" t="s">
        <v>34188</v>
      </c>
      <c r="C17457">
        <v>0</v>
      </c>
      <c r="D17457">
        <v>0</v>
      </c>
      <c r="E17457">
        <v>14.991</v>
      </c>
      <c r="F17457">
        <v>5.9429999999999996</v>
      </c>
      <c r="G17457" t="s">
        <v>22</v>
      </c>
    </row>
    <row r="17458" spans="1:7" x14ac:dyDescent="0.25">
      <c r="A17458" t="s">
        <v>34189</v>
      </c>
      <c r="B17458" t="s">
        <v>34190</v>
      </c>
      <c r="C17458">
        <v>0</v>
      </c>
      <c r="D17458">
        <v>0</v>
      </c>
      <c r="E17458">
        <v>3.4000000000000002E-2</v>
      </c>
      <c r="F17458">
        <v>0.02</v>
      </c>
      <c r="G17458" t="s">
        <v>22</v>
      </c>
    </row>
    <row r="17459" spans="1:7" x14ac:dyDescent="0.25">
      <c r="A17459" t="s">
        <v>34191</v>
      </c>
      <c r="B17459" t="s">
        <v>34192</v>
      </c>
      <c r="C17459">
        <v>1</v>
      </c>
      <c r="D17459">
        <v>61.28</v>
      </c>
      <c r="E17459">
        <v>9.5679999999999996</v>
      </c>
      <c r="F17459">
        <v>4.8120000000000003</v>
      </c>
      <c r="G17459" t="s">
        <v>22</v>
      </c>
    </row>
    <row r="17460" spans="1:7" x14ac:dyDescent="0.25">
      <c r="A17460" t="s">
        <v>34193</v>
      </c>
      <c r="B17460" t="s">
        <v>34194</v>
      </c>
      <c r="C17460">
        <v>2</v>
      </c>
      <c r="D17460">
        <v>0</v>
      </c>
      <c r="E17460">
        <v>357</v>
      </c>
      <c r="F17460">
        <v>357</v>
      </c>
      <c r="G17460" t="s">
        <v>22</v>
      </c>
    </row>
    <row r="17461" spans="1:7" x14ac:dyDescent="0.25">
      <c r="A17461" t="s">
        <v>34195</v>
      </c>
      <c r="B17461" t="s">
        <v>34196</v>
      </c>
      <c r="C17461">
        <v>0</v>
      </c>
      <c r="D17461">
        <v>0</v>
      </c>
      <c r="E17461">
        <v>414</v>
      </c>
      <c r="F17461">
        <v>414</v>
      </c>
      <c r="G17461" t="s">
        <v>22</v>
      </c>
    </row>
    <row r="17462" spans="1:7" x14ac:dyDescent="0.25">
      <c r="A17462" t="s">
        <v>34197</v>
      </c>
      <c r="B17462" t="s">
        <v>34198</v>
      </c>
      <c r="C17462">
        <v>0</v>
      </c>
      <c r="D17462">
        <v>84.97</v>
      </c>
      <c r="E17462">
        <v>50.441000000000003</v>
      </c>
      <c r="F17462">
        <v>50.441000000000003</v>
      </c>
      <c r="G17462" t="s">
        <v>312</v>
      </c>
    </row>
    <row r="17463" spans="1:7" x14ac:dyDescent="0.25">
      <c r="A17463" t="s">
        <v>34199</v>
      </c>
      <c r="B17463" t="s">
        <v>34200</v>
      </c>
      <c r="C17463">
        <v>6090</v>
      </c>
      <c r="D17463">
        <v>0</v>
      </c>
      <c r="E17463">
        <v>1.1000000000000001</v>
      </c>
      <c r="F17463">
        <v>1.1000000000000001</v>
      </c>
      <c r="G17463" t="s">
        <v>22</v>
      </c>
    </row>
    <row r="17464" spans="1:7" x14ac:dyDescent="0.25">
      <c r="A17464" t="s">
        <v>34201</v>
      </c>
      <c r="B17464" t="s">
        <v>34202</v>
      </c>
      <c r="C17464">
        <v>878.15</v>
      </c>
      <c r="D17464">
        <v>4.8499999999999996</v>
      </c>
      <c r="E17464">
        <v>5.46</v>
      </c>
      <c r="F17464">
        <v>5.46</v>
      </c>
      <c r="G17464" t="s">
        <v>22</v>
      </c>
    </row>
    <row r="17465" spans="1:7" x14ac:dyDescent="0.25">
      <c r="A17465" t="s">
        <v>34203</v>
      </c>
      <c r="B17465" t="s">
        <v>34204</v>
      </c>
      <c r="C17465">
        <v>0</v>
      </c>
      <c r="D17465">
        <v>0</v>
      </c>
      <c r="E17465">
        <v>66.849999999999994</v>
      </c>
      <c r="F17465">
        <v>114.843</v>
      </c>
      <c r="G17465" t="s">
        <v>22</v>
      </c>
    </row>
    <row r="17466" spans="1:7" x14ac:dyDescent="0.25">
      <c r="A17466" t="s">
        <v>34205</v>
      </c>
      <c r="B17466" t="s">
        <v>34206</v>
      </c>
      <c r="C17466">
        <v>15</v>
      </c>
      <c r="D17466">
        <v>0</v>
      </c>
      <c r="E17466">
        <v>43.527999999999999</v>
      </c>
      <c r="F17466">
        <v>43.527999999999999</v>
      </c>
      <c r="G17466" t="s">
        <v>33</v>
      </c>
    </row>
    <row r="17467" spans="1:7" x14ac:dyDescent="0.25">
      <c r="A17467" t="s">
        <v>34207</v>
      </c>
      <c r="B17467" t="s">
        <v>34208</v>
      </c>
      <c r="C17467">
        <v>25</v>
      </c>
      <c r="D17467">
        <v>0</v>
      </c>
      <c r="E17467">
        <v>4.9000000000000002E-2</v>
      </c>
      <c r="F17467">
        <v>3.6999999999999998E-2</v>
      </c>
      <c r="G17467" t="s">
        <v>22</v>
      </c>
    </row>
    <row r="17468" spans="1:7" x14ac:dyDescent="0.25">
      <c r="A17468" t="s">
        <v>34209</v>
      </c>
      <c r="B17468" t="s">
        <v>34210</v>
      </c>
      <c r="C17468">
        <v>15</v>
      </c>
      <c r="D17468">
        <v>0</v>
      </c>
      <c r="E17468">
        <v>10.593999999999999</v>
      </c>
      <c r="F17468">
        <v>6.4340000000000002</v>
      </c>
      <c r="G17468" t="s">
        <v>22</v>
      </c>
    </row>
    <row r="17469" spans="1:7" x14ac:dyDescent="0.25">
      <c r="A17469" t="s">
        <v>34211</v>
      </c>
      <c r="B17469" t="s">
        <v>34212</v>
      </c>
      <c r="C17469">
        <v>3</v>
      </c>
      <c r="D17469">
        <v>0</v>
      </c>
      <c r="E17469">
        <v>8.8279999999999994</v>
      </c>
      <c r="F17469">
        <v>7.5110000000000001</v>
      </c>
      <c r="G17469" t="s">
        <v>22</v>
      </c>
    </row>
    <row r="17470" spans="1:7" x14ac:dyDescent="0.25">
      <c r="A17470" t="s">
        <v>34213</v>
      </c>
      <c r="B17470" t="s">
        <v>34214</v>
      </c>
      <c r="C17470">
        <v>0</v>
      </c>
      <c r="D17470">
        <v>31.18</v>
      </c>
      <c r="E17470">
        <v>15.840999999999999</v>
      </c>
      <c r="F17470">
        <v>14.975</v>
      </c>
      <c r="G17470" t="s">
        <v>33</v>
      </c>
    </row>
    <row r="17471" spans="1:7" x14ac:dyDescent="0.25">
      <c r="A17471" t="s">
        <v>34215</v>
      </c>
      <c r="B17471" t="s">
        <v>34216</v>
      </c>
      <c r="C17471">
        <v>0</v>
      </c>
      <c r="D17471">
        <v>0</v>
      </c>
      <c r="E17471">
        <v>19.163</v>
      </c>
      <c r="F17471">
        <v>15.23</v>
      </c>
      <c r="G17471" t="s">
        <v>22</v>
      </c>
    </row>
    <row r="17472" spans="1:7" x14ac:dyDescent="0.25">
      <c r="A17472" t="s">
        <v>34217</v>
      </c>
      <c r="B17472" t="s">
        <v>34218</v>
      </c>
      <c r="C17472">
        <v>0</v>
      </c>
      <c r="D17472">
        <v>0</v>
      </c>
      <c r="E17472">
        <v>0</v>
      </c>
      <c r="F17472">
        <v>0</v>
      </c>
      <c r="G17472" t="s">
        <v>22</v>
      </c>
    </row>
    <row r="17473" spans="1:7" x14ac:dyDescent="0.25">
      <c r="A17473" t="s">
        <v>34219</v>
      </c>
      <c r="B17473" t="s">
        <v>34095</v>
      </c>
      <c r="C17473">
        <v>0</v>
      </c>
      <c r="D17473">
        <v>0</v>
      </c>
      <c r="E17473">
        <v>0</v>
      </c>
      <c r="F17473">
        <v>0</v>
      </c>
      <c r="G17473" t="s">
        <v>22</v>
      </c>
    </row>
    <row r="17474" spans="1:7" x14ac:dyDescent="0.25">
      <c r="A17474" t="s">
        <v>34220</v>
      </c>
      <c r="B17474" t="s">
        <v>26968</v>
      </c>
      <c r="C17474">
        <v>0</v>
      </c>
      <c r="D17474">
        <v>0</v>
      </c>
      <c r="E17474">
        <v>44.790999999999997</v>
      </c>
      <c r="F17474">
        <v>18.161999999999999</v>
      </c>
      <c r="G17474" t="s">
        <v>22</v>
      </c>
    </row>
    <row r="17475" spans="1:7" x14ac:dyDescent="0.25">
      <c r="A17475" t="s">
        <v>34221</v>
      </c>
      <c r="B17475" t="s">
        <v>34222</v>
      </c>
      <c r="C17475">
        <v>0</v>
      </c>
      <c r="D17475">
        <v>14.32</v>
      </c>
      <c r="E17475">
        <v>9.5020000000000007</v>
      </c>
      <c r="F17475">
        <v>0</v>
      </c>
      <c r="G17475" t="s">
        <v>22</v>
      </c>
    </row>
    <row r="17476" spans="1:7" x14ac:dyDescent="0.25">
      <c r="A17476" t="s">
        <v>34223</v>
      </c>
      <c r="B17476" t="s">
        <v>34224</v>
      </c>
      <c r="C17476">
        <v>0</v>
      </c>
      <c r="D17476">
        <v>0</v>
      </c>
      <c r="E17476">
        <v>21.724</v>
      </c>
      <c r="F17476">
        <v>0</v>
      </c>
      <c r="G17476" t="s">
        <v>22</v>
      </c>
    </row>
    <row r="17477" spans="1:7" x14ac:dyDescent="0.25">
      <c r="A17477" t="s">
        <v>34225</v>
      </c>
      <c r="B17477" t="s">
        <v>34226</v>
      </c>
      <c r="C17477">
        <v>1059</v>
      </c>
      <c r="D17477">
        <v>0</v>
      </c>
      <c r="E17477">
        <v>0.05</v>
      </c>
      <c r="F17477">
        <v>0.05</v>
      </c>
      <c r="G17477" t="s">
        <v>22</v>
      </c>
    </row>
    <row r="17478" spans="1:7" x14ac:dyDescent="0.25">
      <c r="A17478" t="s">
        <v>34227</v>
      </c>
      <c r="B17478" t="s">
        <v>34228</v>
      </c>
      <c r="C17478">
        <v>0</v>
      </c>
      <c r="D17478">
        <v>1264.4000000000001</v>
      </c>
      <c r="E17478">
        <v>189</v>
      </c>
      <c r="F17478">
        <v>189</v>
      </c>
      <c r="G17478" t="s">
        <v>22</v>
      </c>
    </row>
    <row r="17479" spans="1:7" x14ac:dyDescent="0.25">
      <c r="A17479" t="s">
        <v>34229</v>
      </c>
      <c r="B17479" t="s">
        <v>34230</v>
      </c>
      <c r="C17479">
        <v>0</v>
      </c>
      <c r="D17479">
        <v>0</v>
      </c>
      <c r="E17479">
        <v>20.574999999999999</v>
      </c>
      <c r="F17479">
        <v>7.9</v>
      </c>
      <c r="G17479" t="s">
        <v>22</v>
      </c>
    </row>
    <row r="17480" spans="1:7" x14ac:dyDescent="0.25">
      <c r="A17480" t="s">
        <v>34231</v>
      </c>
      <c r="B17480" t="s">
        <v>34232</v>
      </c>
      <c r="C17480">
        <v>1</v>
      </c>
      <c r="D17480">
        <v>263.41000000000003</v>
      </c>
      <c r="E17480">
        <v>36.017000000000003</v>
      </c>
      <c r="F17480">
        <v>34.924999999999997</v>
      </c>
      <c r="G17480" t="s">
        <v>312</v>
      </c>
    </row>
    <row r="17481" spans="1:7" x14ac:dyDescent="0.25">
      <c r="A17481" t="s">
        <v>34233</v>
      </c>
      <c r="B17481" t="s">
        <v>34234</v>
      </c>
      <c r="C17481">
        <v>0</v>
      </c>
      <c r="D17481">
        <v>0</v>
      </c>
      <c r="E17481">
        <v>32.625999999999998</v>
      </c>
      <c r="F17481">
        <v>50.357999999999997</v>
      </c>
      <c r="G17481" t="s">
        <v>22</v>
      </c>
    </row>
    <row r="17482" spans="1:7" x14ac:dyDescent="0.25">
      <c r="A17482" t="s">
        <v>34235</v>
      </c>
      <c r="B17482" t="s">
        <v>34153</v>
      </c>
      <c r="C17482">
        <v>0</v>
      </c>
      <c r="D17482">
        <v>71.73</v>
      </c>
      <c r="E17482">
        <v>22.957000000000001</v>
      </c>
      <c r="F17482">
        <v>3.0019999999999998</v>
      </c>
      <c r="G17482" t="s">
        <v>312</v>
      </c>
    </row>
    <row r="17483" spans="1:7" x14ac:dyDescent="0.25">
      <c r="A17483" t="s">
        <v>34236</v>
      </c>
      <c r="B17483" t="s">
        <v>25195</v>
      </c>
      <c r="C17483">
        <v>9</v>
      </c>
      <c r="D17483">
        <v>450.58</v>
      </c>
      <c r="E17483">
        <v>22.515000000000001</v>
      </c>
      <c r="F17483">
        <v>25.433</v>
      </c>
      <c r="G17483" t="s">
        <v>22</v>
      </c>
    </row>
    <row r="17484" spans="1:7" x14ac:dyDescent="0.25">
      <c r="A17484" t="s">
        <v>34237</v>
      </c>
      <c r="B17484" t="s">
        <v>34238</v>
      </c>
      <c r="C17484">
        <v>0</v>
      </c>
      <c r="D17484">
        <v>227.33</v>
      </c>
      <c r="E17484">
        <v>20.38</v>
      </c>
      <c r="F17484">
        <v>36.274999999999999</v>
      </c>
      <c r="G17484" t="s">
        <v>22</v>
      </c>
    </row>
    <row r="17485" spans="1:7" x14ac:dyDescent="0.25">
      <c r="A17485" t="s">
        <v>34239</v>
      </c>
      <c r="B17485" t="s">
        <v>34240</v>
      </c>
      <c r="C17485">
        <v>1</v>
      </c>
      <c r="D17485">
        <v>333.59</v>
      </c>
      <c r="E17485">
        <v>27.274999999999999</v>
      </c>
      <c r="F17485">
        <v>20.815000000000001</v>
      </c>
      <c r="G17485" t="s">
        <v>312</v>
      </c>
    </row>
    <row r="17486" spans="1:7" x14ac:dyDescent="0.25">
      <c r="A17486" t="s">
        <v>34241</v>
      </c>
      <c r="B17486" t="s">
        <v>34242</v>
      </c>
      <c r="C17486">
        <v>2</v>
      </c>
      <c r="D17486">
        <v>0</v>
      </c>
      <c r="E17486">
        <v>1454</v>
      </c>
      <c r="F17486">
        <v>1454</v>
      </c>
      <c r="G17486" t="s">
        <v>22</v>
      </c>
    </row>
    <row r="17487" spans="1:7" x14ac:dyDescent="0.25">
      <c r="A17487" t="s">
        <v>34243</v>
      </c>
      <c r="B17487" t="s">
        <v>34244</v>
      </c>
      <c r="C17487">
        <v>0</v>
      </c>
      <c r="D17487">
        <v>0</v>
      </c>
      <c r="E17487">
        <v>0</v>
      </c>
      <c r="F17487">
        <v>0</v>
      </c>
      <c r="G17487" t="s">
        <v>22</v>
      </c>
    </row>
    <row r="17488" spans="1:7" x14ac:dyDescent="0.25">
      <c r="A17488" t="s">
        <v>34245</v>
      </c>
      <c r="B17488" t="s">
        <v>34246</v>
      </c>
      <c r="C17488">
        <v>0</v>
      </c>
      <c r="D17488">
        <v>0</v>
      </c>
      <c r="E17488">
        <v>0</v>
      </c>
      <c r="F17488">
        <v>0</v>
      </c>
      <c r="G17488" t="s">
        <v>22</v>
      </c>
    </row>
    <row r="17489" spans="1:7" x14ac:dyDescent="0.25">
      <c r="A17489" t="s">
        <v>34247</v>
      </c>
      <c r="B17489" t="s">
        <v>34248</v>
      </c>
      <c r="C17489">
        <v>0</v>
      </c>
      <c r="D17489">
        <v>232.02</v>
      </c>
      <c r="E17489">
        <v>12.531000000000001</v>
      </c>
      <c r="F17489">
        <v>2.6739999999999999</v>
      </c>
      <c r="G17489" t="s">
        <v>22</v>
      </c>
    </row>
    <row r="17490" spans="1:7" x14ac:dyDescent="0.25">
      <c r="A17490" t="s">
        <v>34249</v>
      </c>
      <c r="B17490" t="s">
        <v>34250</v>
      </c>
      <c r="C17490">
        <v>0</v>
      </c>
      <c r="D17490">
        <v>0</v>
      </c>
      <c r="E17490">
        <v>457</v>
      </c>
      <c r="F17490">
        <v>457</v>
      </c>
      <c r="G17490" t="s">
        <v>22</v>
      </c>
    </row>
    <row r="17491" spans="1:7" x14ac:dyDescent="0.25">
      <c r="A17491" t="s">
        <v>34251</v>
      </c>
      <c r="B17491" t="s">
        <v>34252</v>
      </c>
      <c r="C17491">
        <v>0</v>
      </c>
      <c r="D17491">
        <v>520.25</v>
      </c>
      <c r="E17491">
        <v>91.614999999999995</v>
      </c>
      <c r="F17491">
        <v>152.44</v>
      </c>
      <c r="G17491" t="s">
        <v>312</v>
      </c>
    </row>
    <row r="17492" spans="1:7" x14ac:dyDescent="0.25">
      <c r="A17492" t="s">
        <v>34253</v>
      </c>
      <c r="B17492" t="s">
        <v>34254</v>
      </c>
      <c r="C17492">
        <v>0</v>
      </c>
      <c r="D17492">
        <v>0</v>
      </c>
      <c r="E17492">
        <v>0</v>
      </c>
      <c r="F17492">
        <v>0</v>
      </c>
      <c r="G17492" t="s">
        <v>22</v>
      </c>
    </row>
    <row r="17493" spans="1:7" x14ac:dyDescent="0.25">
      <c r="A17493" t="s">
        <v>34255</v>
      </c>
      <c r="B17493" t="s">
        <v>34256</v>
      </c>
      <c r="C17493">
        <v>0</v>
      </c>
      <c r="D17493">
        <v>0</v>
      </c>
      <c r="E17493">
        <v>4.657</v>
      </c>
      <c r="F17493">
        <v>3.9089999999999998</v>
      </c>
      <c r="G17493" t="s">
        <v>22</v>
      </c>
    </row>
    <row r="17494" spans="1:7" x14ac:dyDescent="0.25">
      <c r="A17494" t="s">
        <v>34257</v>
      </c>
      <c r="B17494" t="s">
        <v>34258</v>
      </c>
      <c r="C17494">
        <v>10</v>
      </c>
      <c r="D17494">
        <v>0</v>
      </c>
      <c r="E17494">
        <v>7.64</v>
      </c>
      <c r="F17494">
        <v>7.64</v>
      </c>
      <c r="G17494" t="s">
        <v>22</v>
      </c>
    </row>
    <row r="17495" spans="1:7" x14ac:dyDescent="0.25">
      <c r="A17495" t="s">
        <v>34259</v>
      </c>
      <c r="B17495" t="s">
        <v>34260</v>
      </c>
      <c r="C17495">
        <v>0</v>
      </c>
      <c r="D17495">
        <v>0</v>
      </c>
      <c r="E17495">
        <v>125</v>
      </c>
      <c r="F17495">
        <v>125</v>
      </c>
      <c r="G17495" t="s">
        <v>22</v>
      </c>
    </row>
    <row r="17496" spans="1:7" x14ac:dyDescent="0.25">
      <c r="A17496" t="s">
        <v>34261</v>
      </c>
      <c r="B17496" t="s">
        <v>34262</v>
      </c>
      <c r="C17496">
        <v>0</v>
      </c>
      <c r="D17496">
        <v>0</v>
      </c>
      <c r="E17496">
        <v>40</v>
      </c>
      <c r="F17496">
        <v>40</v>
      </c>
      <c r="G17496" t="s">
        <v>22</v>
      </c>
    </row>
    <row r="17497" spans="1:7" x14ac:dyDescent="0.25">
      <c r="A17497" t="s">
        <v>34263</v>
      </c>
      <c r="B17497" t="s">
        <v>34264</v>
      </c>
      <c r="C17497">
        <v>0</v>
      </c>
      <c r="D17497">
        <v>0</v>
      </c>
      <c r="E17497">
        <v>0</v>
      </c>
      <c r="F17497">
        <v>0</v>
      </c>
      <c r="G17497" t="s">
        <v>22</v>
      </c>
    </row>
    <row r="17498" spans="1:7" x14ac:dyDescent="0.25">
      <c r="A17498" t="s">
        <v>34265</v>
      </c>
      <c r="B17498" t="s">
        <v>34266</v>
      </c>
      <c r="C17498">
        <v>0</v>
      </c>
      <c r="D17498">
        <v>0</v>
      </c>
      <c r="E17498">
        <v>0</v>
      </c>
      <c r="F17498">
        <v>0</v>
      </c>
      <c r="G17498" t="s">
        <v>22</v>
      </c>
    </row>
    <row r="17499" spans="1:7" x14ac:dyDescent="0.25">
      <c r="A17499" t="s">
        <v>34267</v>
      </c>
      <c r="B17499" t="s">
        <v>34268</v>
      </c>
      <c r="C17499">
        <v>0</v>
      </c>
      <c r="D17499">
        <v>0</v>
      </c>
      <c r="E17499">
        <v>0</v>
      </c>
      <c r="F17499">
        <v>0</v>
      </c>
      <c r="G17499" t="s">
        <v>22</v>
      </c>
    </row>
    <row r="17500" spans="1:7" x14ac:dyDescent="0.25">
      <c r="A17500" t="s">
        <v>34269</v>
      </c>
      <c r="B17500" t="s">
        <v>34270</v>
      </c>
      <c r="C17500">
        <v>0</v>
      </c>
      <c r="D17500">
        <v>0</v>
      </c>
      <c r="E17500">
        <v>0</v>
      </c>
      <c r="F17500">
        <v>0</v>
      </c>
      <c r="G17500" t="s">
        <v>22</v>
      </c>
    </row>
    <row r="17501" spans="1:7" x14ac:dyDescent="0.25">
      <c r="A17501" t="s">
        <v>34271</v>
      </c>
      <c r="B17501" t="s">
        <v>34272</v>
      </c>
      <c r="C17501">
        <v>1</v>
      </c>
      <c r="D17501">
        <v>50.41</v>
      </c>
      <c r="E17501">
        <v>22.841000000000001</v>
      </c>
      <c r="F17501">
        <v>20</v>
      </c>
      <c r="G17501" t="s">
        <v>312</v>
      </c>
    </row>
    <row r="17502" spans="1:7" x14ac:dyDescent="0.25">
      <c r="A17502" t="s">
        <v>34273</v>
      </c>
      <c r="B17502" t="s">
        <v>34274</v>
      </c>
      <c r="C17502">
        <v>0</v>
      </c>
      <c r="D17502">
        <v>0</v>
      </c>
      <c r="E17502">
        <v>19.789000000000001</v>
      </c>
      <c r="F17502">
        <v>16.03</v>
      </c>
      <c r="G17502" t="s">
        <v>22</v>
      </c>
    </row>
    <row r="17503" spans="1:7" x14ac:dyDescent="0.25">
      <c r="A17503" t="s">
        <v>34275</v>
      </c>
      <c r="B17503" t="s">
        <v>34276</v>
      </c>
      <c r="C17503">
        <v>1</v>
      </c>
      <c r="D17503">
        <v>31.93</v>
      </c>
      <c r="E17503">
        <v>5.343</v>
      </c>
      <c r="F17503">
        <v>5.4109999999999996</v>
      </c>
      <c r="G17503" t="s">
        <v>33</v>
      </c>
    </row>
    <row r="17504" spans="1:7" x14ac:dyDescent="0.25">
      <c r="A17504" t="s">
        <v>34277</v>
      </c>
      <c r="B17504" t="s">
        <v>34278</v>
      </c>
      <c r="C17504">
        <v>0</v>
      </c>
      <c r="D17504">
        <v>0</v>
      </c>
      <c r="E17504">
        <v>0</v>
      </c>
      <c r="F17504">
        <v>0</v>
      </c>
      <c r="G17504" t="s">
        <v>22</v>
      </c>
    </row>
    <row r="17505" spans="1:7" x14ac:dyDescent="0.25">
      <c r="A17505" t="s">
        <v>34279</v>
      </c>
      <c r="B17505" t="s">
        <v>34280</v>
      </c>
      <c r="C17505">
        <v>0</v>
      </c>
      <c r="D17505">
        <v>0</v>
      </c>
      <c r="E17505">
        <v>21.163</v>
      </c>
      <c r="F17505">
        <v>8.7460000000000004</v>
      </c>
      <c r="G17505" t="s">
        <v>22</v>
      </c>
    </row>
    <row r="17506" spans="1:7" x14ac:dyDescent="0.25">
      <c r="A17506" t="s">
        <v>34281</v>
      </c>
      <c r="B17506" t="s">
        <v>32255</v>
      </c>
      <c r="C17506">
        <v>0</v>
      </c>
      <c r="D17506">
        <v>0</v>
      </c>
      <c r="E17506">
        <v>4.7350000000000003</v>
      </c>
      <c r="F17506">
        <v>2.4609999999999999</v>
      </c>
      <c r="G17506" t="s">
        <v>22</v>
      </c>
    </row>
    <row r="17507" spans="1:7" x14ac:dyDescent="0.25">
      <c r="A17507" t="s">
        <v>34282</v>
      </c>
      <c r="B17507" t="s">
        <v>34283</v>
      </c>
      <c r="C17507">
        <v>0</v>
      </c>
      <c r="D17507">
        <v>123.93</v>
      </c>
      <c r="E17507">
        <v>7.508</v>
      </c>
      <c r="F17507">
        <v>1.427</v>
      </c>
      <c r="G17507" t="s">
        <v>22</v>
      </c>
    </row>
    <row r="17508" spans="1:7" x14ac:dyDescent="0.25">
      <c r="A17508" t="s">
        <v>34284</v>
      </c>
      <c r="B17508" t="s">
        <v>34285</v>
      </c>
      <c r="C17508">
        <v>1</v>
      </c>
      <c r="D17508">
        <v>96.13</v>
      </c>
      <c r="E17508">
        <v>67.387</v>
      </c>
      <c r="F17508">
        <v>26.13</v>
      </c>
      <c r="G17508" t="s">
        <v>312</v>
      </c>
    </row>
    <row r="17509" spans="1:7" x14ac:dyDescent="0.25">
      <c r="A17509" t="s">
        <v>34286</v>
      </c>
      <c r="B17509" t="s">
        <v>34287</v>
      </c>
      <c r="C17509">
        <v>0</v>
      </c>
      <c r="D17509">
        <v>0</v>
      </c>
      <c r="E17509">
        <v>2.3069999999999999</v>
      </c>
      <c r="F17509">
        <v>1.522</v>
      </c>
      <c r="G17509" t="s">
        <v>22</v>
      </c>
    </row>
    <row r="17510" spans="1:7" x14ac:dyDescent="0.25">
      <c r="A17510" t="s">
        <v>34288</v>
      </c>
      <c r="B17510" t="s">
        <v>34289</v>
      </c>
      <c r="C17510">
        <v>0</v>
      </c>
      <c r="D17510">
        <v>0</v>
      </c>
      <c r="E17510">
        <v>51.253</v>
      </c>
      <c r="F17510">
        <v>28.114000000000001</v>
      </c>
      <c r="G17510" t="s">
        <v>22</v>
      </c>
    </row>
    <row r="17511" spans="1:7" x14ac:dyDescent="0.25">
      <c r="A17511" t="s">
        <v>34290</v>
      </c>
      <c r="B17511" t="s">
        <v>34291</v>
      </c>
      <c r="C17511">
        <v>3</v>
      </c>
      <c r="D17511">
        <v>462.67</v>
      </c>
      <c r="E17511">
        <v>111.54</v>
      </c>
      <c r="F17511">
        <v>109.867</v>
      </c>
      <c r="G17511" t="s">
        <v>33</v>
      </c>
    </row>
    <row r="17512" spans="1:7" x14ac:dyDescent="0.25">
      <c r="A17512" t="s">
        <v>34292</v>
      </c>
      <c r="B17512" t="s">
        <v>34293</v>
      </c>
      <c r="C17512">
        <v>0</v>
      </c>
      <c r="D17512">
        <v>0</v>
      </c>
      <c r="E17512">
        <v>0</v>
      </c>
      <c r="F17512">
        <v>0</v>
      </c>
      <c r="G17512" t="s">
        <v>22</v>
      </c>
    </row>
    <row r="17513" spans="1:7" x14ac:dyDescent="0.25">
      <c r="A17513" t="s">
        <v>34294</v>
      </c>
      <c r="B17513" t="s">
        <v>34295</v>
      </c>
      <c r="C17513">
        <v>1</v>
      </c>
      <c r="D17513">
        <v>284.02</v>
      </c>
      <c r="E17513">
        <v>43.460999999999999</v>
      </c>
      <c r="F17513">
        <v>38.325000000000003</v>
      </c>
      <c r="G17513" t="s">
        <v>312</v>
      </c>
    </row>
    <row r="17514" spans="1:7" x14ac:dyDescent="0.25">
      <c r="A17514" t="s">
        <v>34296</v>
      </c>
      <c r="B17514" t="s">
        <v>34297</v>
      </c>
      <c r="C17514">
        <v>0</v>
      </c>
      <c r="D17514">
        <v>0</v>
      </c>
      <c r="E17514">
        <v>1.2999999999999999E-2</v>
      </c>
      <c r="F17514">
        <v>8.0000000000000002E-3</v>
      </c>
      <c r="G17514" t="s">
        <v>22</v>
      </c>
    </row>
    <row r="17515" spans="1:7" x14ac:dyDescent="0.25">
      <c r="A17515" t="s">
        <v>34298</v>
      </c>
      <c r="B17515" t="s">
        <v>34299</v>
      </c>
      <c r="C17515">
        <v>0</v>
      </c>
      <c r="D17515">
        <v>0</v>
      </c>
      <c r="E17515">
        <v>2.5999999999999999E-2</v>
      </c>
      <c r="F17515">
        <v>7.0000000000000001E-3</v>
      </c>
      <c r="G17515" t="s">
        <v>22</v>
      </c>
    </row>
    <row r="17516" spans="1:7" x14ac:dyDescent="0.25">
      <c r="A17516" t="s">
        <v>34300</v>
      </c>
      <c r="B17516" t="s">
        <v>34301</v>
      </c>
      <c r="C17516">
        <v>6</v>
      </c>
      <c r="D17516">
        <v>0</v>
      </c>
      <c r="E17516">
        <v>1.482</v>
      </c>
      <c r="F17516">
        <v>3.91</v>
      </c>
      <c r="G17516" t="s">
        <v>22</v>
      </c>
    </row>
    <row r="17517" spans="1:7" x14ac:dyDescent="0.25">
      <c r="A17517" t="s">
        <v>34302</v>
      </c>
      <c r="B17517" t="s">
        <v>34303</v>
      </c>
      <c r="C17517">
        <v>0</v>
      </c>
      <c r="D17517">
        <v>22.74</v>
      </c>
      <c r="E17517">
        <v>0</v>
      </c>
      <c r="F17517">
        <v>0</v>
      </c>
      <c r="G17517" t="s">
        <v>22</v>
      </c>
    </row>
    <row r="17518" spans="1:7" x14ac:dyDescent="0.25">
      <c r="A17518" t="s">
        <v>34304</v>
      </c>
      <c r="B17518" t="s">
        <v>34305</v>
      </c>
      <c r="C17518">
        <v>0</v>
      </c>
      <c r="D17518">
        <v>22.74</v>
      </c>
      <c r="E17518">
        <v>0</v>
      </c>
      <c r="F17518">
        <v>23.484999999999999</v>
      </c>
      <c r="G17518" t="s">
        <v>22</v>
      </c>
    </row>
    <row r="17519" spans="1:7" x14ac:dyDescent="0.25">
      <c r="A17519" t="s">
        <v>34306</v>
      </c>
      <c r="B17519" t="s">
        <v>34307</v>
      </c>
      <c r="C17519">
        <v>0</v>
      </c>
      <c r="D17519">
        <v>0</v>
      </c>
      <c r="E17519">
        <v>15.465999999999999</v>
      </c>
      <c r="F17519">
        <v>0</v>
      </c>
      <c r="G17519" t="s">
        <v>22</v>
      </c>
    </row>
    <row r="17520" spans="1:7" x14ac:dyDescent="0.25">
      <c r="A17520" t="s">
        <v>34308</v>
      </c>
      <c r="B17520" t="s">
        <v>34309</v>
      </c>
      <c r="C17520">
        <v>0</v>
      </c>
      <c r="D17520">
        <v>0</v>
      </c>
      <c r="E17520">
        <v>1.4E-2</v>
      </c>
      <c r="F17520">
        <v>8.9999999999999993E-3</v>
      </c>
      <c r="G17520" t="s">
        <v>22</v>
      </c>
    </row>
    <row r="17521" spans="1:7" x14ac:dyDescent="0.25">
      <c r="A17521" t="s">
        <v>34310</v>
      </c>
      <c r="B17521" t="s">
        <v>33291</v>
      </c>
      <c r="C17521">
        <v>0</v>
      </c>
      <c r="D17521">
        <v>0</v>
      </c>
      <c r="E17521">
        <v>1.4E-2</v>
      </c>
      <c r="F17521">
        <v>8.0000000000000002E-3</v>
      </c>
      <c r="G17521" t="s">
        <v>22</v>
      </c>
    </row>
    <row r="17522" spans="1:7" x14ac:dyDescent="0.25">
      <c r="A17522" t="s">
        <v>34311</v>
      </c>
      <c r="B17522" t="s">
        <v>34312</v>
      </c>
      <c r="C17522">
        <v>0</v>
      </c>
      <c r="D17522">
        <v>0</v>
      </c>
      <c r="E17522">
        <v>1.7999999999999999E-2</v>
      </c>
      <c r="F17522">
        <v>0</v>
      </c>
      <c r="G17522" t="s">
        <v>22</v>
      </c>
    </row>
    <row r="17523" spans="1:7" x14ac:dyDescent="0.25">
      <c r="A17523" t="s">
        <v>34313</v>
      </c>
      <c r="B17523" t="s">
        <v>34314</v>
      </c>
      <c r="C17523">
        <v>0</v>
      </c>
      <c r="D17523">
        <v>0</v>
      </c>
      <c r="E17523">
        <v>2.1000000000000001E-2</v>
      </c>
      <c r="F17523">
        <v>6.0000000000000001E-3</v>
      </c>
      <c r="G17523" t="s">
        <v>22</v>
      </c>
    </row>
    <row r="17524" spans="1:7" x14ac:dyDescent="0.25">
      <c r="A17524" t="s">
        <v>34315</v>
      </c>
      <c r="B17524" t="s">
        <v>34316</v>
      </c>
      <c r="C17524">
        <v>6</v>
      </c>
      <c r="D17524">
        <v>59.74</v>
      </c>
      <c r="E17524">
        <v>25.654</v>
      </c>
      <c r="F17524">
        <v>25.654</v>
      </c>
      <c r="G17524" t="s">
        <v>33</v>
      </c>
    </row>
    <row r="17525" spans="1:7" x14ac:dyDescent="0.25">
      <c r="A17525" t="s">
        <v>34317</v>
      </c>
      <c r="B17525" t="s">
        <v>34318</v>
      </c>
      <c r="C17525">
        <v>0</v>
      </c>
      <c r="D17525">
        <v>0</v>
      </c>
      <c r="E17525">
        <v>0</v>
      </c>
      <c r="F17525">
        <v>0</v>
      </c>
      <c r="G17525" t="s">
        <v>22</v>
      </c>
    </row>
    <row r="17526" spans="1:7" x14ac:dyDescent="0.25">
      <c r="A17526" t="s">
        <v>34319</v>
      </c>
      <c r="B17526" t="s">
        <v>34320</v>
      </c>
      <c r="C17526">
        <v>22</v>
      </c>
      <c r="D17526">
        <v>0</v>
      </c>
      <c r="E17526">
        <v>1.861</v>
      </c>
      <c r="F17526">
        <v>1.6180000000000001</v>
      </c>
      <c r="G17526" t="s">
        <v>33</v>
      </c>
    </row>
    <row r="17527" spans="1:7" x14ac:dyDescent="0.25">
      <c r="A17527" t="s">
        <v>34321</v>
      </c>
      <c r="B17527" t="s">
        <v>34322</v>
      </c>
      <c r="C17527">
        <v>11</v>
      </c>
      <c r="D17527">
        <v>733.28</v>
      </c>
      <c r="E17527">
        <v>138.56700000000001</v>
      </c>
      <c r="F17527">
        <v>90.156999999999996</v>
      </c>
      <c r="G17527" t="s">
        <v>22</v>
      </c>
    </row>
    <row r="17528" spans="1:7" x14ac:dyDescent="0.25">
      <c r="A17528" t="s">
        <v>34323</v>
      </c>
      <c r="B17528" t="s">
        <v>34324</v>
      </c>
      <c r="C17528">
        <v>3</v>
      </c>
      <c r="D17528">
        <v>0</v>
      </c>
      <c r="E17528">
        <v>6.3739999999999997</v>
      </c>
      <c r="F17528">
        <v>0.10299999999999999</v>
      </c>
      <c r="G17528" t="s">
        <v>33</v>
      </c>
    </row>
    <row r="17529" spans="1:7" x14ac:dyDescent="0.25">
      <c r="A17529" t="s">
        <v>34325</v>
      </c>
      <c r="B17529" t="s">
        <v>34326</v>
      </c>
      <c r="C17529">
        <v>0</v>
      </c>
      <c r="D17529">
        <v>0</v>
      </c>
      <c r="E17529">
        <v>0.55700000000000005</v>
      </c>
      <c r="F17529">
        <v>1.2999999999999999E-2</v>
      </c>
      <c r="G17529" t="s">
        <v>22</v>
      </c>
    </row>
    <row r="17530" spans="1:7" x14ac:dyDescent="0.25">
      <c r="A17530" t="s">
        <v>34327</v>
      </c>
      <c r="B17530" t="s">
        <v>33828</v>
      </c>
      <c r="C17530">
        <v>27</v>
      </c>
      <c r="D17530">
        <v>0</v>
      </c>
      <c r="E17530">
        <v>5.2770000000000001</v>
      </c>
      <c r="F17530">
        <v>5.016</v>
      </c>
      <c r="G17530" t="s">
        <v>33</v>
      </c>
    </row>
    <row r="17531" spans="1:7" x14ac:dyDescent="0.25">
      <c r="A17531" t="s">
        <v>34328</v>
      </c>
      <c r="B17531" t="s">
        <v>34329</v>
      </c>
      <c r="C17531">
        <v>0</v>
      </c>
      <c r="D17531">
        <v>0</v>
      </c>
      <c r="E17531">
        <v>5.7000000000000002E-2</v>
      </c>
      <c r="F17531">
        <v>4.2000000000000003E-2</v>
      </c>
      <c r="G17531" t="s">
        <v>22</v>
      </c>
    </row>
    <row r="17532" spans="1:7" x14ac:dyDescent="0.25">
      <c r="A17532" t="s">
        <v>34330</v>
      </c>
      <c r="B17532" t="s">
        <v>34331</v>
      </c>
      <c r="C17532">
        <v>0</v>
      </c>
      <c r="D17532">
        <v>0</v>
      </c>
      <c r="E17532">
        <v>29.888000000000002</v>
      </c>
      <c r="F17532">
        <v>11.882999999999999</v>
      </c>
      <c r="G17532" t="s">
        <v>22</v>
      </c>
    </row>
    <row r="17533" spans="1:7" x14ac:dyDescent="0.25">
      <c r="A17533" t="s">
        <v>34332</v>
      </c>
      <c r="B17533" t="s">
        <v>34333</v>
      </c>
      <c r="C17533">
        <v>4</v>
      </c>
      <c r="D17533">
        <v>0</v>
      </c>
      <c r="E17533">
        <v>0.10299999999999999</v>
      </c>
      <c r="F17533">
        <v>7.3999999999999996E-2</v>
      </c>
      <c r="G17533" t="s">
        <v>22</v>
      </c>
    </row>
    <row r="17534" spans="1:7" x14ac:dyDescent="0.25">
      <c r="A17534" t="s">
        <v>34334</v>
      </c>
      <c r="B17534" t="s">
        <v>34335</v>
      </c>
      <c r="C17534">
        <v>0</v>
      </c>
      <c r="D17534">
        <v>0</v>
      </c>
      <c r="E17534">
        <v>0.14899999999999999</v>
      </c>
      <c r="F17534">
        <v>0.56200000000000006</v>
      </c>
      <c r="G17534" t="s">
        <v>22</v>
      </c>
    </row>
    <row r="17535" spans="1:7" x14ac:dyDescent="0.25">
      <c r="A17535" t="s">
        <v>34336</v>
      </c>
      <c r="B17535" t="s">
        <v>34337</v>
      </c>
      <c r="C17535">
        <v>1</v>
      </c>
      <c r="D17535">
        <v>0</v>
      </c>
      <c r="E17535">
        <v>0.222</v>
      </c>
      <c r="F17535">
        <v>0.20399999999999999</v>
      </c>
      <c r="G17535" t="s">
        <v>22</v>
      </c>
    </row>
    <row r="17536" spans="1:7" x14ac:dyDescent="0.25">
      <c r="A17536" t="s">
        <v>34338</v>
      </c>
      <c r="B17536" t="s">
        <v>34339</v>
      </c>
      <c r="C17536">
        <v>0</v>
      </c>
      <c r="D17536">
        <v>0</v>
      </c>
      <c r="E17536">
        <v>2.4E-2</v>
      </c>
      <c r="F17536">
        <v>1.2999999999999999E-2</v>
      </c>
      <c r="G17536" t="s">
        <v>22</v>
      </c>
    </row>
    <row r="17537" spans="1:7" x14ac:dyDescent="0.25">
      <c r="A17537" t="s">
        <v>34340</v>
      </c>
      <c r="B17537" t="s">
        <v>34341</v>
      </c>
      <c r="C17537">
        <v>0</v>
      </c>
      <c r="D17537">
        <v>0</v>
      </c>
      <c r="E17537">
        <v>0</v>
      </c>
      <c r="F17537">
        <v>0</v>
      </c>
      <c r="G17537" t="s">
        <v>22</v>
      </c>
    </row>
    <row r="17538" spans="1:7" x14ac:dyDescent="0.25">
      <c r="A17538" t="s">
        <v>34342</v>
      </c>
      <c r="B17538" t="s">
        <v>34343</v>
      </c>
      <c r="C17538">
        <v>0</v>
      </c>
      <c r="D17538">
        <v>161.41999999999999</v>
      </c>
      <c r="E17538">
        <v>45.841999999999999</v>
      </c>
      <c r="F17538">
        <v>45.841999999999999</v>
      </c>
      <c r="G17538" t="s">
        <v>312</v>
      </c>
    </row>
    <row r="17539" spans="1:7" x14ac:dyDescent="0.25">
      <c r="A17539" t="s">
        <v>34344</v>
      </c>
      <c r="B17539" t="s">
        <v>34345</v>
      </c>
      <c r="C17539">
        <v>19</v>
      </c>
      <c r="D17539">
        <v>0</v>
      </c>
      <c r="E17539">
        <v>8.2000000000000003E-2</v>
      </c>
      <c r="F17539">
        <v>5.2999999999999999E-2</v>
      </c>
      <c r="G17539" t="s">
        <v>22</v>
      </c>
    </row>
    <row r="17540" spans="1:7" x14ac:dyDescent="0.25">
      <c r="A17540" t="s">
        <v>34346</v>
      </c>
      <c r="B17540" t="s">
        <v>34347</v>
      </c>
      <c r="C17540">
        <v>0</v>
      </c>
      <c r="D17540">
        <v>0</v>
      </c>
      <c r="E17540">
        <v>0.186</v>
      </c>
      <c r="F17540">
        <v>0</v>
      </c>
      <c r="G17540" t="s">
        <v>22</v>
      </c>
    </row>
    <row r="17541" spans="1:7" x14ac:dyDescent="0.25">
      <c r="A17541" t="s">
        <v>34348</v>
      </c>
      <c r="B17541" t="s">
        <v>34349</v>
      </c>
      <c r="C17541">
        <v>0</v>
      </c>
      <c r="D17541">
        <v>0</v>
      </c>
      <c r="E17541">
        <v>0</v>
      </c>
      <c r="F17541">
        <v>0</v>
      </c>
      <c r="G17541" t="s">
        <v>22</v>
      </c>
    </row>
    <row r="17542" spans="1:7" x14ac:dyDescent="0.25">
      <c r="A17542" t="s">
        <v>34350</v>
      </c>
      <c r="B17542" t="s">
        <v>34351</v>
      </c>
      <c r="C17542">
        <v>0</v>
      </c>
      <c r="D17542">
        <v>0</v>
      </c>
      <c r="E17542">
        <v>28.861000000000001</v>
      </c>
      <c r="F17542">
        <v>11.348000000000001</v>
      </c>
      <c r="G17542" t="s">
        <v>22</v>
      </c>
    </row>
    <row r="17543" spans="1:7" x14ac:dyDescent="0.25">
      <c r="A17543" t="s">
        <v>34352</v>
      </c>
      <c r="B17543" t="s">
        <v>34353</v>
      </c>
      <c r="C17543">
        <v>0</v>
      </c>
      <c r="D17543">
        <v>0</v>
      </c>
      <c r="E17543">
        <v>24.646000000000001</v>
      </c>
      <c r="F17543">
        <v>11.042999999999999</v>
      </c>
      <c r="G17543" t="s">
        <v>22</v>
      </c>
    </row>
    <row r="17544" spans="1:7" x14ac:dyDescent="0.25">
      <c r="A17544" t="s">
        <v>34354</v>
      </c>
      <c r="B17544" t="s">
        <v>34355</v>
      </c>
      <c r="C17544">
        <v>0</v>
      </c>
      <c r="D17544">
        <v>0</v>
      </c>
      <c r="E17544">
        <v>17.425999999999998</v>
      </c>
      <c r="F17544">
        <v>8.2240000000000002</v>
      </c>
      <c r="G17544" t="s">
        <v>22</v>
      </c>
    </row>
    <row r="17545" spans="1:7" x14ac:dyDescent="0.25">
      <c r="A17545" t="s">
        <v>34356</v>
      </c>
      <c r="B17545" t="s">
        <v>34357</v>
      </c>
      <c r="C17545">
        <v>9</v>
      </c>
      <c r="D17545">
        <v>0</v>
      </c>
      <c r="E17545">
        <v>0.125</v>
      </c>
      <c r="F17545">
        <v>0.157</v>
      </c>
      <c r="G17545" t="s">
        <v>22</v>
      </c>
    </row>
    <row r="17546" spans="1:7" x14ac:dyDescent="0.25">
      <c r="A17546" t="s">
        <v>34358</v>
      </c>
      <c r="B17546" t="s">
        <v>34359</v>
      </c>
      <c r="C17546">
        <v>0</v>
      </c>
      <c r="D17546">
        <v>0</v>
      </c>
      <c r="E17546">
        <v>6.7000000000000004E-2</v>
      </c>
      <c r="F17546">
        <v>2.9000000000000001E-2</v>
      </c>
      <c r="G17546" t="s">
        <v>22</v>
      </c>
    </row>
    <row r="17547" spans="1:7" x14ac:dyDescent="0.25">
      <c r="A17547" t="s">
        <v>34360</v>
      </c>
      <c r="B17547" t="s">
        <v>34361</v>
      </c>
      <c r="C17547">
        <v>0</v>
      </c>
      <c r="D17547">
        <v>63.77</v>
      </c>
      <c r="E17547">
        <v>29.135999999999999</v>
      </c>
      <c r="F17547">
        <v>14.705</v>
      </c>
      <c r="G17547" t="s">
        <v>22</v>
      </c>
    </row>
    <row r="17548" spans="1:7" x14ac:dyDescent="0.25">
      <c r="A17548" t="s">
        <v>34362</v>
      </c>
      <c r="B17548" t="s">
        <v>34363</v>
      </c>
      <c r="C17548">
        <v>0</v>
      </c>
      <c r="D17548">
        <v>0</v>
      </c>
      <c r="E17548">
        <v>0</v>
      </c>
      <c r="F17548">
        <v>0</v>
      </c>
      <c r="G17548" t="s">
        <v>22</v>
      </c>
    </row>
    <row r="17549" spans="1:7" x14ac:dyDescent="0.25">
      <c r="A17549" t="s">
        <v>34364</v>
      </c>
      <c r="B17549" t="s">
        <v>34365</v>
      </c>
      <c r="C17549">
        <v>0</v>
      </c>
      <c r="D17549">
        <v>0</v>
      </c>
      <c r="E17549">
        <v>0.187</v>
      </c>
      <c r="F17549">
        <v>0</v>
      </c>
      <c r="G17549" t="s">
        <v>22</v>
      </c>
    </row>
    <row r="17550" spans="1:7" x14ac:dyDescent="0.25">
      <c r="A17550" t="s">
        <v>34366</v>
      </c>
      <c r="B17550" t="s">
        <v>1228</v>
      </c>
      <c r="C17550">
        <v>0</v>
      </c>
      <c r="D17550">
        <v>0</v>
      </c>
      <c r="E17550">
        <v>4.0000000000000001E-3</v>
      </c>
      <c r="F17550">
        <v>1E-4</v>
      </c>
      <c r="G17550" t="s">
        <v>22</v>
      </c>
    </row>
    <row r="17551" spans="1:7" x14ac:dyDescent="0.25">
      <c r="A17551" t="s">
        <v>34367</v>
      </c>
      <c r="B17551" t="s">
        <v>33287</v>
      </c>
      <c r="C17551">
        <v>1192</v>
      </c>
      <c r="D17551">
        <v>0</v>
      </c>
      <c r="E17551">
        <v>0.69099999999999995</v>
      </c>
      <c r="F17551">
        <v>0.69099999999999995</v>
      </c>
      <c r="G17551" t="s">
        <v>33</v>
      </c>
    </row>
    <row r="17552" spans="1:7" x14ac:dyDescent="0.25">
      <c r="A17552" t="s">
        <v>34368</v>
      </c>
      <c r="B17552" t="s">
        <v>1228</v>
      </c>
      <c r="C17552">
        <v>201</v>
      </c>
      <c r="D17552">
        <v>0</v>
      </c>
      <c r="E17552">
        <v>0.80800000000000005</v>
      </c>
      <c r="F17552">
        <v>0.80800000000000005</v>
      </c>
      <c r="G17552" t="s">
        <v>33</v>
      </c>
    </row>
    <row r="17553" spans="1:7" x14ac:dyDescent="0.25">
      <c r="A17553" t="s">
        <v>34369</v>
      </c>
      <c r="B17553" t="s">
        <v>34370</v>
      </c>
      <c r="C17553">
        <v>1</v>
      </c>
      <c r="D17553">
        <v>0</v>
      </c>
      <c r="E17553">
        <v>9.0500000000000007</v>
      </c>
      <c r="F17553">
        <v>9.0500000000000007</v>
      </c>
      <c r="G17553" t="s">
        <v>22</v>
      </c>
    </row>
    <row r="17554" spans="1:7" x14ac:dyDescent="0.25">
      <c r="A17554" t="s">
        <v>34371</v>
      </c>
      <c r="B17554" t="s">
        <v>34372</v>
      </c>
      <c r="C17554">
        <v>0</v>
      </c>
      <c r="D17554">
        <v>0</v>
      </c>
      <c r="E17554">
        <v>1.4999999999999999E-2</v>
      </c>
      <c r="F17554">
        <v>8.0000000000000002E-3</v>
      </c>
      <c r="G17554" t="s">
        <v>22</v>
      </c>
    </row>
    <row r="17555" spans="1:7" x14ac:dyDescent="0.25">
      <c r="A17555" t="s">
        <v>34373</v>
      </c>
      <c r="B17555" t="s">
        <v>34374</v>
      </c>
      <c r="C17555">
        <v>0</v>
      </c>
      <c r="D17555">
        <v>82.33</v>
      </c>
      <c r="E17555">
        <v>34.892000000000003</v>
      </c>
      <c r="F17555">
        <v>38.125</v>
      </c>
      <c r="G17555" t="s">
        <v>33</v>
      </c>
    </row>
    <row r="17556" spans="1:7" x14ac:dyDescent="0.25">
      <c r="A17556" t="s">
        <v>34375</v>
      </c>
      <c r="B17556" t="s">
        <v>34376</v>
      </c>
      <c r="C17556">
        <v>0</v>
      </c>
      <c r="D17556">
        <v>0</v>
      </c>
      <c r="E17556">
        <v>2.331</v>
      </c>
      <c r="F17556">
        <v>0</v>
      </c>
      <c r="G17556" t="s">
        <v>22</v>
      </c>
    </row>
    <row r="17557" spans="1:7" x14ac:dyDescent="0.25">
      <c r="A17557" t="s">
        <v>34377</v>
      </c>
      <c r="B17557" t="s">
        <v>34378</v>
      </c>
      <c r="C17557">
        <v>0</v>
      </c>
      <c r="D17557">
        <v>0</v>
      </c>
      <c r="E17557">
        <v>2.35</v>
      </c>
      <c r="F17557">
        <v>0</v>
      </c>
      <c r="G17557" t="s">
        <v>22</v>
      </c>
    </row>
    <row r="17558" spans="1:7" x14ac:dyDescent="0.25">
      <c r="A17558" t="s">
        <v>34379</v>
      </c>
      <c r="B17558" t="s">
        <v>34380</v>
      </c>
      <c r="C17558">
        <v>0</v>
      </c>
      <c r="D17558">
        <v>11.39</v>
      </c>
      <c r="E17558">
        <v>1.0999999999999999E-2</v>
      </c>
      <c r="F17558">
        <v>0</v>
      </c>
      <c r="G17558" t="s">
        <v>22</v>
      </c>
    </row>
    <row r="17559" spans="1:7" x14ac:dyDescent="0.25">
      <c r="A17559" t="s">
        <v>34381</v>
      </c>
      <c r="B17559" t="s">
        <v>34382</v>
      </c>
      <c r="C17559">
        <v>0</v>
      </c>
      <c r="D17559">
        <v>0</v>
      </c>
      <c r="E17559">
        <v>0</v>
      </c>
      <c r="F17559">
        <v>0</v>
      </c>
      <c r="G17559" t="s">
        <v>22</v>
      </c>
    </row>
    <row r="17560" spans="1:7" x14ac:dyDescent="0.25">
      <c r="A17560" t="s">
        <v>34383</v>
      </c>
      <c r="B17560" t="s">
        <v>34384</v>
      </c>
      <c r="C17560">
        <v>0</v>
      </c>
      <c r="D17560">
        <v>0</v>
      </c>
      <c r="E17560">
        <v>21.844999999999999</v>
      </c>
      <c r="F17560">
        <v>13.712999999999999</v>
      </c>
      <c r="G17560" t="s">
        <v>22</v>
      </c>
    </row>
    <row r="17561" spans="1:7" x14ac:dyDescent="0.25">
      <c r="A17561" t="s">
        <v>34385</v>
      </c>
      <c r="B17561" t="s">
        <v>34386</v>
      </c>
      <c r="C17561">
        <v>0</v>
      </c>
      <c r="D17561">
        <v>0</v>
      </c>
      <c r="E17561">
        <v>6.0000000000000001E-3</v>
      </c>
      <c r="F17561">
        <v>0</v>
      </c>
      <c r="G17561" t="s">
        <v>22</v>
      </c>
    </row>
    <row r="17562" spans="1:7" x14ac:dyDescent="0.25">
      <c r="A17562" t="s">
        <v>34387</v>
      </c>
      <c r="B17562" t="s">
        <v>34388</v>
      </c>
      <c r="C17562">
        <v>19</v>
      </c>
      <c r="D17562">
        <v>0</v>
      </c>
      <c r="E17562">
        <v>0</v>
      </c>
      <c r="F17562">
        <v>0</v>
      </c>
      <c r="G17562" t="s">
        <v>33</v>
      </c>
    </row>
    <row r="17563" spans="1:7" x14ac:dyDescent="0.25">
      <c r="A17563" t="s">
        <v>34389</v>
      </c>
      <c r="B17563" t="s">
        <v>34390</v>
      </c>
      <c r="C17563">
        <v>0</v>
      </c>
      <c r="D17563">
        <v>0</v>
      </c>
      <c r="E17563">
        <v>0</v>
      </c>
      <c r="F17563">
        <v>0.01</v>
      </c>
      <c r="G17563" t="s">
        <v>22</v>
      </c>
    </row>
    <row r="17564" spans="1:7" x14ac:dyDescent="0.25">
      <c r="A17564" t="s">
        <v>34391</v>
      </c>
      <c r="B17564" t="s">
        <v>34392</v>
      </c>
      <c r="C17564">
        <v>0</v>
      </c>
      <c r="D17564">
        <v>0</v>
      </c>
      <c r="E17564">
        <v>0</v>
      </c>
      <c r="F17564">
        <v>0</v>
      </c>
      <c r="G17564" t="s">
        <v>22</v>
      </c>
    </row>
    <row r="17565" spans="1:7" x14ac:dyDescent="0.25">
      <c r="A17565" t="s">
        <v>34393</v>
      </c>
      <c r="B17565" t="s">
        <v>34394</v>
      </c>
      <c r="C17565">
        <v>11</v>
      </c>
      <c r="D17565">
        <v>100.61</v>
      </c>
      <c r="E17565">
        <v>16.297999999999998</v>
      </c>
      <c r="F17565">
        <v>2.2919999999999998</v>
      </c>
      <c r="G17565" t="s">
        <v>22</v>
      </c>
    </row>
    <row r="17566" spans="1:7" x14ac:dyDescent="0.25">
      <c r="A17566" t="s">
        <v>34395</v>
      </c>
      <c r="B17566" t="s">
        <v>34396</v>
      </c>
      <c r="C17566">
        <v>0</v>
      </c>
      <c r="D17566">
        <v>0</v>
      </c>
      <c r="E17566">
        <v>0</v>
      </c>
      <c r="F17566">
        <v>0</v>
      </c>
      <c r="G17566" t="s">
        <v>22</v>
      </c>
    </row>
    <row r="17567" spans="1:7" x14ac:dyDescent="0.25">
      <c r="A17567" t="s">
        <v>34397</v>
      </c>
      <c r="B17567" t="s">
        <v>34398</v>
      </c>
      <c r="C17567">
        <v>0</v>
      </c>
      <c r="D17567">
        <v>0</v>
      </c>
      <c r="E17567">
        <v>0</v>
      </c>
      <c r="F17567">
        <v>0</v>
      </c>
      <c r="G17567" t="s">
        <v>22</v>
      </c>
    </row>
    <row r="17568" spans="1:7" x14ac:dyDescent="0.25">
      <c r="A17568" t="s">
        <v>34399</v>
      </c>
      <c r="B17568" t="s">
        <v>34400</v>
      </c>
      <c r="C17568">
        <v>0</v>
      </c>
      <c r="D17568">
        <v>0</v>
      </c>
      <c r="E17568">
        <v>6.7000000000000004E-2</v>
      </c>
      <c r="F17568">
        <v>2.1000000000000001E-2</v>
      </c>
      <c r="G17568" t="s">
        <v>22</v>
      </c>
    </row>
    <row r="17569" spans="1:7" x14ac:dyDescent="0.25">
      <c r="A17569" t="s">
        <v>34401</v>
      </c>
      <c r="B17569" t="s">
        <v>34402</v>
      </c>
      <c r="C17569">
        <v>0</v>
      </c>
      <c r="D17569">
        <v>0</v>
      </c>
      <c r="E17569">
        <v>7.4999999999999997E-2</v>
      </c>
      <c r="F17569">
        <v>0.04</v>
      </c>
      <c r="G17569" t="s">
        <v>22</v>
      </c>
    </row>
    <row r="17570" spans="1:7" x14ac:dyDescent="0.25">
      <c r="A17570" t="s">
        <v>34403</v>
      </c>
      <c r="B17570" t="s">
        <v>34404</v>
      </c>
      <c r="C17570">
        <v>0</v>
      </c>
      <c r="D17570">
        <v>0</v>
      </c>
      <c r="E17570">
        <v>0.254</v>
      </c>
      <c r="F17570">
        <v>0.15</v>
      </c>
      <c r="G17570" t="s">
        <v>22</v>
      </c>
    </row>
    <row r="17571" spans="1:7" x14ac:dyDescent="0.25">
      <c r="A17571" t="s">
        <v>34405</v>
      </c>
      <c r="B17571" t="s">
        <v>34406</v>
      </c>
      <c r="C17571">
        <v>0</v>
      </c>
      <c r="D17571">
        <v>0</v>
      </c>
      <c r="E17571">
        <v>0.14099999999999999</v>
      </c>
      <c r="F17571">
        <v>4.1000000000000002E-2</v>
      </c>
      <c r="G17571" t="s">
        <v>22</v>
      </c>
    </row>
    <row r="17572" spans="1:7" x14ac:dyDescent="0.25">
      <c r="A17572" t="s">
        <v>34407</v>
      </c>
      <c r="B17572" t="s">
        <v>34408</v>
      </c>
      <c r="C17572">
        <v>0</v>
      </c>
      <c r="D17572">
        <v>0</v>
      </c>
      <c r="E17572">
        <v>0.186</v>
      </c>
      <c r="F17572">
        <v>1.2999999999999999E-2</v>
      </c>
      <c r="G17572" t="s">
        <v>22</v>
      </c>
    </row>
    <row r="17573" spans="1:7" x14ac:dyDescent="0.25">
      <c r="A17573" t="s">
        <v>34409</v>
      </c>
      <c r="B17573" t="s">
        <v>34410</v>
      </c>
      <c r="C17573">
        <v>8</v>
      </c>
      <c r="D17573">
        <v>0</v>
      </c>
      <c r="E17573">
        <v>7.0999999999999994E-2</v>
      </c>
      <c r="F17573">
        <v>7.0999999999999994E-2</v>
      </c>
      <c r="G17573" t="s">
        <v>22</v>
      </c>
    </row>
    <row r="17574" spans="1:7" x14ac:dyDescent="0.25">
      <c r="A17574" t="s">
        <v>34411</v>
      </c>
      <c r="B17574" t="s">
        <v>34412</v>
      </c>
      <c r="C17574">
        <v>16</v>
      </c>
      <c r="D17574">
        <v>0</v>
      </c>
      <c r="E17574">
        <v>7.9000000000000001E-2</v>
      </c>
      <c r="F17574">
        <v>0.06</v>
      </c>
      <c r="G17574" t="s">
        <v>22</v>
      </c>
    </row>
    <row r="17575" spans="1:7" x14ac:dyDescent="0.25">
      <c r="A17575" t="s">
        <v>34413</v>
      </c>
      <c r="B17575" t="s">
        <v>34414</v>
      </c>
      <c r="C17575">
        <v>0</v>
      </c>
      <c r="D17575">
        <v>0</v>
      </c>
      <c r="E17575">
        <v>0.112</v>
      </c>
      <c r="F17575">
        <v>4.1000000000000002E-2</v>
      </c>
      <c r="G17575" t="s">
        <v>22</v>
      </c>
    </row>
    <row r="17576" spans="1:7" x14ac:dyDescent="0.25">
      <c r="A17576" t="s">
        <v>34415</v>
      </c>
      <c r="B17576" t="s">
        <v>34416</v>
      </c>
      <c r="C17576">
        <v>0</v>
      </c>
      <c r="D17576">
        <v>0</v>
      </c>
      <c r="E17576">
        <v>0.13500000000000001</v>
      </c>
      <c r="F17576">
        <v>4.7E-2</v>
      </c>
      <c r="G17576" t="s">
        <v>22</v>
      </c>
    </row>
    <row r="17577" spans="1:7" x14ac:dyDescent="0.25">
      <c r="A17577" t="s">
        <v>34417</v>
      </c>
      <c r="B17577" t="s">
        <v>34418</v>
      </c>
      <c r="C17577">
        <v>18</v>
      </c>
      <c r="D17577">
        <v>0</v>
      </c>
      <c r="E17577">
        <v>0.16</v>
      </c>
      <c r="F17577">
        <v>0.112</v>
      </c>
      <c r="G17577" t="s">
        <v>22</v>
      </c>
    </row>
    <row r="17578" spans="1:7" x14ac:dyDescent="0.25">
      <c r="A17578" t="s">
        <v>34419</v>
      </c>
      <c r="B17578" t="s">
        <v>34420</v>
      </c>
      <c r="C17578">
        <v>2</v>
      </c>
      <c r="D17578">
        <v>126.54</v>
      </c>
      <c r="E17578">
        <v>83.281999999999996</v>
      </c>
      <c r="F17578">
        <v>78.137</v>
      </c>
      <c r="G17578" t="s">
        <v>312</v>
      </c>
    </row>
    <row r="17579" spans="1:7" x14ac:dyDescent="0.25">
      <c r="A17579" t="s">
        <v>34421</v>
      </c>
      <c r="B17579" t="s">
        <v>34422</v>
      </c>
      <c r="C17579">
        <v>0</v>
      </c>
      <c r="D17579">
        <v>0</v>
      </c>
      <c r="E17579">
        <v>117.21299999999999</v>
      </c>
      <c r="F17579">
        <v>6</v>
      </c>
      <c r="G17579" t="s">
        <v>22</v>
      </c>
    </row>
    <row r="17580" spans="1:7" x14ac:dyDescent="0.25">
      <c r="A17580" t="s">
        <v>34423</v>
      </c>
      <c r="B17580" t="s">
        <v>34424</v>
      </c>
      <c r="C17580">
        <v>129</v>
      </c>
      <c r="D17580">
        <v>39</v>
      </c>
      <c r="E17580">
        <v>21.786999999999999</v>
      </c>
      <c r="F17580">
        <v>21.786999999999999</v>
      </c>
      <c r="G17580" t="s">
        <v>33</v>
      </c>
    </row>
    <row r="17581" spans="1:7" x14ac:dyDescent="0.25">
      <c r="A17581" t="s">
        <v>34425</v>
      </c>
      <c r="B17581" t="s">
        <v>34426</v>
      </c>
      <c r="C17581">
        <v>3</v>
      </c>
      <c r="D17581">
        <v>109.58</v>
      </c>
      <c r="E17581">
        <v>34.97</v>
      </c>
      <c r="F17581">
        <v>35.997999999999998</v>
      </c>
      <c r="G17581" t="s">
        <v>312</v>
      </c>
    </row>
    <row r="17582" spans="1:7" x14ac:dyDescent="0.25">
      <c r="A17582" t="s">
        <v>34427</v>
      </c>
      <c r="B17582" t="s">
        <v>34428</v>
      </c>
      <c r="C17582">
        <v>2</v>
      </c>
      <c r="D17582">
        <v>108.32</v>
      </c>
      <c r="E17582">
        <v>30.928999999999998</v>
      </c>
      <c r="F17582">
        <v>27.222000000000001</v>
      </c>
      <c r="G17582" t="s">
        <v>312</v>
      </c>
    </row>
    <row r="17583" spans="1:7" x14ac:dyDescent="0.25">
      <c r="A17583" t="s">
        <v>34429</v>
      </c>
      <c r="B17583" t="s">
        <v>34430</v>
      </c>
      <c r="C17583">
        <v>0</v>
      </c>
      <c r="D17583">
        <v>0</v>
      </c>
      <c r="E17583">
        <v>7.7190000000000003</v>
      </c>
      <c r="F17583">
        <v>7.9349999999999996</v>
      </c>
      <c r="G17583" t="s">
        <v>22</v>
      </c>
    </row>
    <row r="17584" spans="1:7" x14ac:dyDescent="0.25">
      <c r="A17584" t="s">
        <v>34431</v>
      </c>
      <c r="B17584" t="s">
        <v>34432</v>
      </c>
      <c r="C17584">
        <v>0</v>
      </c>
      <c r="D17584">
        <v>58.18</v>
      </c>
      <c r="E17584">
        <v>2.1619999999999999</v>
      </c>
      <c r="F17584">
        <v>2.1179999999999999</v>
      </c>
      <c r="G17584" t="s">
        <v>22</v>
      </c>
    </row>
    <row r="17585" spans="1:7" x14ac:dyDescent="0.25">
      <c r="A17585" t="s">
        <v>34433</v>
      </c>
      <c r="B17585" t="s">
        <v>34434</v>
      </c>
      <c r="C17585">
        <v>11</v>
      </c>
      <c r="D17585">
        <v>50.47</v>
      </c>
      <c r="E17585">
        <v>2.1619999999999999</v>
      </c>
      <c r="F17585">
        <v>2.12</v>
      </c>
      <c r="G17585" t="s">
        <v>22</v>
      </c>
    </row>
    <row r="17586" spans="1:7" x14ac:dyDescent="0.25">
      <c r="A17586" t="s">
        <v>34435</v>
      </c>
      <c r="B17586" t="s">
        <v>34436</v>
      </c>
      <c r="C17586">
        <v>0</v>
      </c>
      <c r="D17586">
        <v>50.7</v>
      </c>
      <c r="E17586">
        <v>2.1619999999999999</v>
      </c>
      <c r="F17586">
        <v>2.1619999999999999</v>
      </c>
      <c r="G17586" t="s">
        <v>22</v>
      </c>
    </row>
    <row r="17587" spans="1:7" x14ac:dyDescent="0.25">
      <c r="A17587" t="s">
        <v>34437</v>
      </c>
      <c r="B17587" t="s">
        <v>34438</v>
      </c>
      <c r="C17587">
        <v>0</v>
      </c>
      <c r="D17587">
        <v>60.91</v>
      </c>
      <c r="E17587">
        <v>2.1619999999999999</v>
      </c>
      <c r="F17587">
        <v>2.1619999999999999</v>
      </c>
      <c r="G17587" t="s">
        <v>22</v>
      </c>
    </row>
    <row r="17588" spans="1:7" x14ac:dyDescent="0.25">
      <c r="A17588" t="s">
        <v>34439</v>
      </c>
      <c r="B17588" t="s">
        <v>34440</v>
      </c>
      <c r="C17588">
        <v>0</v>
      </c>
      <c r="D17588">
        <v>0</v>
      </c>
      <c r="E17588">
        <v>2.1619999999999999</v>
      </c>
      <c r="F17588">
        <v>1.7789999999999999</v>
      </c>
      <c r="G17588" t="s">
        <v>22</v>
      </c>
    </row>
    <row r="17589" spans="1:7" x14ac:dyDescent="0.25">
      <c r="A17589" t="s">
        <v>34441</v>
      </c>
      <c r="B17589" t="s">
        <v>34442</v>
      </c>
      <c r="C17589">
        <v>0</v>
      </c>
      <c r="D17589">
        <v>0</v>
      </c>
      <c r="E17589">
        <v>34.213000000000001</v>
      </c>
      <c r="F17589">
        <v>5.3150000000000004</v>
      </c>
      <c r="G17589" t="s">
        <v>22</v>
      </c>
    </row>
    <row r="17590" spans="1:7" x14ac:dyDescent="0.25">
      <c r="A17590" t="s">
        <v>34443</v>
      </c>
      <c r="B17590" t="s">
        <v>34444</v>
      </c>
      <c r="C17590">
        <v>0</v>
      </c>
      <c r="D17590">
        <v>0</v>
      </c>
      <c r="E17590">
        <v>11.157</v>
      </c>
      <c r="F17590">
        <v>4.8090000000000002</v>
      </c>
      <c r="G17590" t="s">
        <v>22</v>
      </c>
    </row>
    <row r="17591" spans="1:7" x14ac:dyDescent="0.25">
      <c r="A17591" t="s">
        <v>34445</v>
      </c>
      <c r="B17591" t="s">
        <v>34446</v>
      </c>
      <c r="C17591">
        <v>0</v>
      </c>
      <c r="D17591">
        <v>0</v>
      </c>
      <c r="E17591">
        <v>14.254</v>
      </c>
      <c r="F17591">
        <v>1.7709999999999999</v>
      </c>
      <c r="G17591" t="s">
        <v>22</v>
      </c>
    </row>
    <row r="17592" spans="1:7" x14ac:dyDescent="0.25">
      <c r="A17592" t="s">
        <v>34447</v>
      </c>
      <c r="B17592" t="s">
        <v>34448</v>
      </c>
      <c r="C17592">
        <v>1</v>
      </c>
      <c r="D17592">
        <v>117.23</v>
      </c>
      <c r="E17592">
        <v>36.167999999999999</v>
      </c>
      <c r="F17592">
        <v>36.167999999999999</v>
      </c>
      <c r="G17592" t="s">
        <v>312</v>
      </c>
    </row>
    <row r="17593" spans="1:7" x14ac:dyDescent="0.25">
      <c r="A17593" t="s">
        <v>34449</v>
      </c>
      <c r="B17593" t="s">
        <v>34450</v>
      </c>
      <c r="C17593">
        <v>0</v>
      </c>
      <c r="D17593">
        <v>28.56</v>
      </c>
      <c r="E17593">
        <v>9.1549999999999994</v>
      </c>
      <c r="F17593">
        <v>9.0589999999999993</v>
      </c>
      <c r="G17593" t="s">
        <v>33</v>
      </c>
    </row>
    <row r="17594" spans="1:7" x14ac:dyDescent="0.25">
      <c r="A17594" t="s">
        <v>34451</v>
      </c>
      <c r="B17594" t="s">
        <v>34452</v>
      </c>
      <c r="C17594">
        <v>0</v>
      </c>
      <c r="D17594">
        <v>46.03</v>
      </c>
      <c r="E17594">
        <v>25.134</v>
      </c>
      <c r="F17594">
        <v>29.346</v>
      </c>
      <c r="G17594" t="s">
        <v>33</v>
      </c>
    </row>
    <row r="17595" spans="1:7" x14ac:dyDescent="0.25">
      <c r="A17595" t="s">
        <v>34453</v>
      </c>
      <c r="B17595" t="s">
        <v>34454</v>
      </c>
      <c r="C17595">
        <v>17</v>
      </c>
      <c r="D17595">
        <v>103.2</v>
      </c>
      <c r="E17595">
        <v>59.929000000000002</v>
      </c>
      <c r="F17595">
        <v>19.675000000000001</v>
      </c>
      <c r="G17595" t="s">
        <v>22</v>
      </c>
    </row>
    <row r="17596" spans="1:7" x14ac:dyDescent="0.25">
      <c r="A17596" t="s">
        <v>34455</v>
      </c>
      <c r="B17596" t="s">
        <v>34456</v>
      </c>
      <c r="C17596">
        <v>0</v>
      </c>
      <c r="D17596">
        <v>81.62</v>
      </c>
      <c r="E17596">
        <v>31.212</v>
      </c>
      <c r="F17596">
        <v>14.86</v>
      </c>
      <c r="G17596" t="s">
        <v>33</v>
      </c>
    </row>
    <row r="17597" spans="1:7" x14ac:dyDescent="0.25">
      <c r="A17597" t="s">
        <v>34457</v>
      </c>
      <c r="B17597" t="s">
        <v>34458</v>
      </c>
      <c r="C17597">
        <v>2</v>
      </c>
      <c r="D17597">
        <v>119.82</v>
      </c>
      <c r="E17597">
        <v>35.445</v>
      </c>
      <c r="F17597">
        <v>38.526000000000003</v>
      </c>
      <c r="G17597" t="s">
        <v>33</v>
      </c>
    </row>
    <row r="17598" spans="1:7" x14ac:dyDescent="0.25">
      <c r="A17598" t="s">
        <v>34459</v>
      </c>
      <c r="B17598" t="s">
        <v>34460</v>
      </c>
      <c r="C17598">
        <v>2</v>
      </c>
      <c r="D17598">
        <v>146.47</v>
      </c>
      <c r="E17598">
        <v>57.402999999999999</v>
      </c>
      <c r="F17598">
        <v>48.503</v>
      </c>
      <c r="G17598" t="s">
        <v>312</v>
      </c>
    </row>
    <row r="17599" spans="1:7" x14ac:dyDescent="0.25">
      <c r="A17599" t="s">
        <v>34461</v>
      </c>
      <c r="B17599" t="s">
        <v>34462</v>
      </c>
      <c r="C17599">
        <v>0</v>
      </c>
      <c r="D17599">
        <v>0</v>
      </c>
      <c r="E17599">
        <v>3.3420000000000001</v>
      </c>
      <c r="F17599">
        <v>5.577</v>
      </c>
      <c r="G17599" t="s">
        <v>22</v>
      </c>
    </row>
    <row r="17600" spans="1:7" x14ac:dyDescent="0.25">
      <c r="A17600" t="s">
        <v>34463</v>
      </c>
      <c r="B17600" t="s">
        <v>34464</v>
      </c>
      <c r="C17600">
        <v>0</v>
      </c>
      <c r="D17600">
        <v>0</v>
      </c>
      <c r="E17600">
        <v>19.081</v>
      </c>
      <c r="F17600">
        <v>8.5999999999999993E-2</v>
      </c>
      <c r="G17600" t="s">
        <v>22</v>
      </c>
    </row>
    <row r="17601" spans="1:7" x14ac:dyDescent="0.25">
      <c r="A17601" t="s">
        <v>34465</v>
      </c>
      <c r="B17601" t="s">
        <v>34466</v>
      </c>
      <c r="C17601">
        <v>2</v>
      </c>
      <c r="D17601">
        <v>40.270000000000003</v>
      </c>
      <c r="E17601">
        <v>3.2080000000000002</v>
      </c>
      <c r="F17601">
        <v>1.802</v>
      </c>
      <c r="G17601" t="s">
        <v>22</v>
      </c>
    </row>
    <row r="17602" spans="1:7" x14ac:dyDescent="0.25">
      <c r="A17602" t="s">
        <v>34467</v>
      </c>
      <c r="B17602" t="s">
        <v>34468</v>
      </c>
      <c r="C17602">
        <v>1</v>
      </c>
      <c r="D17602">
        <v>57.64</v>
      </c>
      <c r="E17602">
        <v>32.082999999999998</v>
      </c>
      <c r="F17602">
        <v>32.082999999999998</v>
      </c>
      <c r="G17602" t="s">
        <v>312</v>
      </c>
    </row>
    <row r="17603" spans="1:7" x14ac:dyDescent="0.25">
      <c r="A17603" t="s">
        <v>34469</v>
      </c>
      <c r="B17603" t="s">
        <v>34470</v>
      </c>
      <c r="C17603">
        <v>3</v>
      </c>
      <c r="D17603">
        <v>74.599999999999994</v>
      </c>
      <c r="E17603">
        <v>114.605</v>
      </c>
      <c r="F17603">
        <v>11.458</v>
      </c>
      <c r="G17603" t="s">
        <v>312</v>
      </c>
    </row>
    <row r="17604" spans="1:7" x14ac:dyDescent="0.25">
      <c r="A17604" t="s">
        <v>34471</v>
      </c>
      <c r="B17604" t="s">
        <v>34472</v>
      </c>
      <c r="C17604">
        <v>0</v>
      </c>
      <c r="D17604">
        <v>0</v>
      </c>
      <c r="E17604">
        <v>4.4740000000000002</v>
      </c>
      <c r="F17604">
        <v>2.6360000000000001</v>
      </c>
      <c r="G17604" t="s">
        <v>22</v>
      </c>
    </row>
    <row r="17605" spans="1:7" x14ac:dyDescent="0.25">
      <c r="A17605" t="s">
        <v>34473</v>
      </c>
      <c r="B17605" t="s">
        <v>34474</v>
      </c>
      <c r="C17605">
        <v>0</v>
      </c>
      <c r="D17605">
        <v>0</v>
      </c>
      <c r="E17605">
        <v>18.393999999999998</v>
      </c>
      <c r="F17605">
        <v>3.8479999999999999</v>
      </c>
      <c r="G17605" t="s">
        <v>22</v>
      </c>
    </row>
    <row r="17606" spans="1:7" x14ac:dyDescent="0.25">
      <c r="A17606" t="s">
        <v>34475</v>
      </c>
      <c r="B17606" t="s">
        <v>34476</v>
      </c>
      <c r="C17606">
        <v>2</v>
      </c>
      <c r="D17606">
        <v>122.29</v>
      </c>
      <c r="E17606">
        <v>43.107999999999997</v>
      </c>
      <c r="F17606">
        <v>35.268999999999998</v>
      </c>
      <c r="G17606" t="s">
        <v>33</v>
      </c>
    </row>
    <row r="17607" spans="1:7" x14ac:dyDescent="0.25">
      <c r="A17607" t="s">
        <v>34477</v>
      </c>
      <c r="B17607" t="s">
        <v>34478</v>
      </c>
      <c r="C17607">
        <v>9</v>
      </c>
      <c r="D17607">
        <v>116.15</v>
      </c>
      <c r="E17607">
        <v>16.489000000000001</v>
      </c>
      <c r="F17607">
        <v>12.417</v>
      </c>
      <c r="G17607" t="s">
        <v>22</v>
      </c>
    </row>
    <row r="17608" spans="1:7" x14ac:dyDescent="0.25">
      <c r="A17608" t="s">
        <v>34479</v>
      </c>
      <c r="B17608" t="s">
        <v>34480</v>
      </c>
      <c r="C17608">
        <v>0</v>
      </c>
      <c r="D17608">
        <v>0</v>
      </c>
      <c r="E17608">
        <v>0.86899999999999999</v>
      </c>
      <c r="F17608">
        <v>0.77600000000000002</v>
      </c>
      <c r="G17608" t="s">
        <v>22</v>
      </c>
    </row>
    <row r="17609" spans="1:7" x14ac:dyDescent="0.25">
      <c r="A17609" t="s">
        <v>34481</v>
      </c>
      <c r="B17609" t="s">
        <v>34482</v>
      </c>
      <c r="C17609">
        <v>0</v>
      </c>
      <c r="D17609">
        <v>0</v>
      </c>
      <c r="E17609">
        <v>6.3140000000000001</v>
      </c>
      <c r="F17609">
        <v>0.50600000000000001</v>
      </c>
      <c r="G17609" t="s">
        <v>22</v>
      </c>
    </row>
    <row r="17610" spans="1:7" x14ac:dyDescent="0.25">
      <c r="A17610" t="s">
        <v>34483</v>
      </c>
      <c r="B17610" t="s">
        <v>34484</v>
      </c>
      <c r="C17610">
        <v>0</v>
      </c>
      <c r="D17610">
        <v>16.190000000000001</v>
      </c>
      <c r="E17610">
        <v>2.1619999999999999</v>
      </c>
      <c r="F17610">
        <v>1.462</v>
      </c>
      <c r="G17610" t="s">
        <v>22</v>
      </c>
    </row>
    <row r="17611" spans="1:7" x14ac:dyDescent="0.25">
      <c r="A17611" t="s">
        <v>34485</v>
      </c>
      <c r="B17611" t="s">
        <v>34486</v>
      </c>
      <c r="C17611">
        <v>0</v>
      </c>
      <c r="D17611">
        <v>16.190000000000001</v>
      </c>
      <c r="E17611">
        <v>2.1619999999999999</v>
      </c>
      <c r="F17611">
        <v>2.1619999999999999</v>
      </c>
      <c r="G17611" t="s">
        <v>22</v>
      </c>
    </row>
    <row r="17612" spans="1:7" x14ac:dyDescent="0.25">
      <c r="A17612" t="s">
        <v>34487</v>
      </c>
      <c r="B17612" t="s">
        <v>34488</v>
      </c>
      <c r="C17612">
        <v>1</v>
      </c>
      <c r="D17612">
        <v>222.25</v>
      </c>
      <c r="E17612">
        <v>44.158000000000001</v>
      </c>
      <c r="F17612">
        <v>40.478000000000002</v>
      </c>
      <c r="G17612" t="s">
        <v>312</v>
      </c>
    </row>
    <row r="17613" spans="1:7" x14ac:dyDescent="0.25">
      <c r="A17613" t="s">
        <v>34489</v>
      </c>
      <c r="B17613" t="s">
        <v>34490</v>
      </c>
      <c r="C17613">
        <v>0</v>
      </c>
      <c r="D17613">
        <v>4.95</v>
      </c>
      <c r="E17613">
        <v>2.7690000000000001</v>
      </c>
      <c r="F17613">
        <v>0</v>
      </c>
      <c r="G17613" t="s">
        <v>22</v>
      </c>
    </row>
    <row r="17614" spans="1:7" x14ac:dyDescent="0.25">
      <c r="A17614" t="s">
        <v>34491</v>
      </c>
      <c r="B17614" t="s">
        <v>34492</v>
      </c>
      <c r="C17614">
        <v>3</v>
      </c>
      <c r="D17614">
        <v>74.61</v>
      </c>
      <c r="E17614">
        <v>35.789000000000001</v>
      </c>
      <c r="F17614">
        <v>28.683</v>
      </c>
      <c r="G17614" t="s">
        <v>33</v>
      </c>
    </row>
    <row r="17615" spans="1:7" x14ac:dyDescent="0.25">
      <c r="A17615" t="s">
        <v>34493</v>
      </c>
      <c r="B17615" t="s">
        <v>34494</v>
      </c>
      <c r="C17615">
        <v>2</v>
      </c>
      <c r="D17615">
        <v>73.77</v>
      </c>
      <c r="E17615">
        <v>28.381</v>
      </c>
      <c r="F17615">
        <v>28.381</v>
      </c>
      <c r="G17615" t="s">
        <v>312</v>
      </c>
    </row>
    <row r="17616" spans="1:7" x14ac:dyDescent="0.25">
      <c r="A17616" t="s">
        <v>34495</v>
      </c>
      <c r="B17616" t="s">
        <v>34496</v>
      </c>
      <c r="C17616">
        <v>3</v>
      </c>
      <c r="D17616">
        <v>527.22</v>
      </c>
      <c r="E17616">
        <v>51.970999999999997</v>
      </c>
      <c r="F17616">
        <v>58.484000000000002</v>
      </c>
      <c r="G17616" t="s">
        <v>312</v>
      </c>
    </row>
    <row r="17617" spans="1:7" x14ac:dyDescent="0.25">
      <c r="A17617" t="s">
        <v>34497</v>
      </c>
      <c r="B17617" t="s">
        <v>34498</v>
      </c>
      <c r="C17617">
        <v>2</v>
      </c>
      <c r="D17617">
        <v>543.49</v>
      </c>
      <c r="E17617">
        <v>99.278999999999996</v>
      </c>
      <c r="F17617">
        <v>12.445</v>
      </c>
      <c r="G17617" t="s">
        <v>312</v>
      </c>
    </row>
    <row r="17618" spans="1:7" x14ac:dyDescent="0.25">
      <c r="A17618" t="s">
        <v>34499</v>
      </c>
      <c r="B17618" t="s">
        <v>34500</v>
      </c>
      <c r="C17618">
        <v>4</v>
      </c>
      <c r="D17618">
        <v>471.4</v>
      </c>
      <c r="E17618">
        <v>30.907</v>
      </c>
      <c r="F17618">
        <v>29.24</v>
      </c>
      <c r="G17618" t="s">
        <v>312</v>
      </c>
    </row>
    <row r="17619" spans="1:7" x14ac:dyDescent="0.25">
      <c r="A17619" t="s">
        <v>34501</v>
      </c>
      <c r="B17619" t="s">
        <v>34502</v>
      </c>
      <c r="C17619">
        <v>15</v>
      </c>
      <c r="D17619">
        <v>0</v>
      </c>
      <c r="E17619">
        <v>2.1619999999999999</v>
      </c>
      <c r="F17619">
        <v>2.12</v>
      </c>
      <c r="G17619" t="s">
        <v>22</v>
      </c>
    </row>
    <row r="17620" spans="1:7" x14ac:dyDescent="0.25">
      <c r="A17620" t="s">
        <v>34503</v>
      </c>
      <c r="B17620" t="s">
        <v>34504</v>
      </c>
      <c r="C17620">
        <v>10</v>
      </c>
      <c r="D17620">
        <v>60.91</v>
      </c>
      <c r="E17620">
        <v>2.1619999999999999</v>
      </c>
      <c r="F17620">
        <v>2.12</v>
      </c>
      <c r="G17620" t="s">
        <v>22</v>
      </c>
    </row>
    <row r="17621" spans="1:7" x14ac:dyDescent="0.25">
      <c r="A17621" t="s">
        <v>34505</v>
      </c>
      <c r="B17621" t="s">
        <v>34506</v>
      </c>
      <c r="C17621">
        <v>0</v>
      </c>
      <c r="D17621">
        <v>0</v>
      </c>
      <c r="E17621">
        <v>2.1000000000000001E-2</v>
      </c>
      <c r="F17621">
        <v>0</v>
      </c>
      <c r="G17621" t="s">
        <v>22</v>
      </c>
    </row>
    <row r="17622" spans="1:7" x14ac:dyDescent="0.25">
      <c r="A17622" t="s">
        <v>34507</v>
      </c>
      <c r="B17622" t="s">
        <v>34508</v>
      </c>
      <c r="C17622">
        <v>0</v>
      </c>
      <c r="D17622">
        <v>0</v>
      </c>
      <c r="E17622">
        <v>14.101000000000001</v>
      </c>
      <c r="F17622">
        <v>5.8559999999999999</v>
      </c>
      <c r="G17622" t="s">
        <v>22</v>
      </c>
    </row>
    <row r="17623" spans="1:7" x14ac:dyDescent="0.25">
      <c r="A17623" t="s">
        <v>34509</v>
      </c>
      <c r="B17623" t="s">
        <v>34510</v>
      </c>
      <c r="C17623">
        <v>0</v>
      </c>
      <c r="D17623">
        <v>23.24</v>
      </c>
      <c r="E17623">
        <v>1.482</v>
      </c>
      <c r="F17623">
        <v>0.99399999999999999</v>
      </c>
      <c r="G17623" t="s">
        <v>22</v>
      </c>
    </row>
    <row r="17624" spans="1:7" x14ac:dyDescent="0.25">
      <c r="A17624" t="s">
        <v>34511</v>
      </c>
      <c r="B17624" t="s">
        <v>34512</v>
      </c>
      <c r="C17624">
        <v>0</v>
      </c>
      <c r="D17624">
        <v>0</v>
      </c>
      <c r="E17624">
        <v>0</v>
      </c>
      <c r="F17624">
        <v>0</v>
      </c>
      <c r="G17624" t="s">
        <v>22</v>
      </c>
    </row>
    <row r="17625" spans="1:7" x14ac:dyDescent="0.25">
      <c r="A17625" t="s">
        <v>34513</v>
      </c>
      <c r="B17625" t="s">
        <v>34514</v>
      </c>
      <c r="C17625">
        <v>8</v>
      </c>
      <c r="D17625">
        <v>80.02</v>
      </c>
      <c r="E17625">
        <v>52.195999999999998</v>
      </c>
      <c r="F17625">
        <v>52.195999999999998</v>
      </c>
      <c r="G17625" t="s">
        <v>312</v>
      </c>
    </row>
    <row r="17626" spans="1:7" x14ac:dyDescent="0.25">
      <c r="A17626" t="s">
        <v>34515</v>
      </c>
      <c r="B17626" t="s">
        <v>20501</v>
      </c>
      <c r="C17626">
        <v>0</v>
      </c>
      <c r="D17626">
        <v>0</v>
      </c>
      <c r="E17626">
        <v>11.997999999999999</v>
      </c>
      <c r="F17626">
        <v>1.9750000000000001</v>
      </c>
      <c r="G17626" t="s">
        <v>22</v>
      </c>
    </row>
    <row r="17627" spans="1:7" x14ac:dyDescent="0.25">
      <c r="A17627" t="s">
        <v>34516</v>
      </c>
      <c r="B17627" t="s">
        <v>34517</v>
      </c>
      <c r="C17627">
        <v>4</v>
      </c>
      <c r="D17627">
        <v>0</v>
      </c>
      <c r="E17627">
        <v>3.153</v>
      </c>
      <c r="F17627">
        <v>1.2889999999999999</v>
      </c>
      <c r="G17627" t="s">
        <v>22</v>
      </c>
    </row>
    <row r="17628" spans="1:7" x14ac:dyDescent="0.25">
      <c r="A17628" t="s">
        <v>34518</v>
      </c>
      <c r="B17628" t="s">
        <v>34519</v>
      </c>
      <c r="C17628">
        <v>0</v>
      </c>
      <c r="D17628">
        <v>0</v>
      </c>
      <c r="E17628">
        <v>14.971</v>
      </c>
      <c r="F17628">
        <v>0</v>
      </c>
      <c r="G17628" t="s">
        <v>22</v>
      </c>
    </row>
    <row r="17629" spans="1:7" x14ac:dyDescent="0.25">
      <c r="A17629" t="s">
        <v>34520</v>
      </c>
      <c r="B17629" t="s">
        <v>34521</v>
      </c>
      <c r="C17629">
        <v>0</v>
      </c>
      <c r="D17629">
        <v>445.16</v>
      </c>
      <c r="E17629">
        <v>58.134</v>
      </c>
      <c r="F17629">
        <v>58.134</v>
      </c>
      <c r="G17629" t="s">
        <v>312</v>
      </c>
    </row>
    <row r="17630" spans="1:7" x14ac:dyDescent="0.25">
      <c r="A17630" t="s">
        <v>34522</v>
      </c>
      <c r="B17630" t="s">
        <v>34523</v>
      </c>
      <c r="C17630">
        <v>0</v>
      </c>
      <c r="D17630">
        <v>0</v>
      </c>
      <c r="E17630">
        <v>3.9260000000000002</v>
      </c>
      <c r="F17630">
        <v>1.6120000000000001</v>
      </c>
      <c r="G17630" t="s">
        <v>22</v>
      </c>
    </row>
    <row r="17631" spans="1:7" x14ac:dyDescent="0.25">
      <c r="A17631" t="s">
        <v>34524</v>
      </c>
      <c r="B17631" t="s">
        <v>34525</v>
      </c>
      <c r="C17631">
        <v>1</v>
      </c>
      <c r="D17631">
        <v>92.83</v>
      </c>
      <c r="E17631">
        <v>29.809000000000001</v>
      </c>
      <c r="F17631">
        <v>29.809000000000001</v>
      </c>
      <c r="G17631" t="s">
        <v>33</v>
      </c>
    </row>
    <row r="17632" spans="1:7" x14ac:dyDescent="0.25">
      <c r="A17632" t="s">
        <v>34526</v>
      </c>
      <c r="B17632" t="s">
        <v>34527</v>
      </c>
      <c r="C17632">
        <v>62</v>
      </c>
      <c r="D17632">
        <v>22.99</v>
      </c>
      <c r="E17632">
        <v>8.359</v>
      </c>
      <c r="F17632">
        <v>5.2089999999999996</v>
      </c>
      <c r="G17632" t="s">
        <v>22</v>
      </c>
    </row>
    <row r="17633" spans="1:7" x14ac:dyDescent="0.25">
      <c r="A17633" t="s">
        <v>34528</v>
      </c>
      <c r="B17633" t="s">
        <v>34529</v>
      </c>
      <c r="C17633">
        <v>0</v>
      </c>
      <c r="D17633">
        <v>0</v>
      </c>
      <c r="E17633">
        <v>1.482</v>
      </c>
      <c r="F17633">
        <v>0</v>
      </c>
      <c r="G17633" t="s">
        <v>22</v>
      </c>
    </row>
    <row r="17634" spans="1:7" x14ac:dyDescent="0.25">
      <c r="A17634" t="s">
        <v>34530</v>
      </c>
      <c r="B17634" t="s">
        <v>34531</v>
      </c>
      <c r="C17634">
        <v>0</v>
      </c>
      <c r="D17634">
        <v>0</v>
      </c>
      <c r="E17634">
        <v>10.941000000000001</v>
      </c>
      <c r="F17634">
        <v>14.345000000000001</v>
      </c>
      <c r="G17634" t="s">
        <v>22</v>
      </c>
    </row>
    <row r="17635" spans="1:7" x14ac:dyDescent="0.25">
      <c r="A17635" t="s">
        <v>34532</v>
      </c>
      <c r="B17635" t="s">
        <v>34533</v>
      </c>
      <c r="C17635">
        <v>0</v>
      </c>
      <c r="D17635">
        <v>15.01</v>
      </c>
      <c r="E17635">
        <v>3.964</v>
      </c>
      <c r="F17635">
        <v>1.327</v>
      </c>
      <c r="G17635" t="s">
        <v>22</v>
      </c>
    </row>
    <row r="17636" spans="1:7" x14ac:dyDescent="0.25">
      <c r="A17636" t="s">
        <v>34534</v>
      </c>
      <c r="B17636" t="s">
        <v>34535</v>
      </c>
      <c r="C17636">
        <v>0</v>
      </c>
      <c r="D17636">
        <v>0</v>
      </c>
      <c r="E17636">
        <v>12.635999999999999</v>
      </c>
      <c r="F17636">
        <v>8.2409999999999997</v>
      </c>
      <c r="G17636" t="s">
        <v>22</v>
      </c>
    </row>
    <row r="17637" spans="1:7" x14ac:dyDescent="0.25">
      <c r="A17637" t="s">
        <v>34536</v>
      </c>
      <c r="B17637" t="s">
        <v>34537</v>
      </c>
      <c r="C17637">
        <v>0</v>
      </c>
      <c r="D17637">
        <v>0</v>
      </c>
      <c r="E17637">
        <v>0</v>
      </c>
      <c r="F17637">
        <v>0</v>
      </c>
      <c r="G17637" t="s">
        <v>22</v>
      </c>
    </row>
    <row r="17638" spans="1:7" x14ac:dyDescent="0.25">
      <c r="A17638" t="s">
        <v>34538</v>
      </c>
      <c r="B17638" t="s">
        <v>34539</v>
      </c>
      <c r="C17638">
        <v>124</v>
      </c>
      <c r="D17638">
        <v>2.19</v>
      </c>
      <c r="E17638">
        <v>0.42</v>
      </c>
      <c r="F17638">
        <v>0.22</v>
      </c>
      <c r="G17638" t="s">
        <v>22</v>
      </c>
    </row>
    <row r="17639" spans="1:7" x14ac:dyDescent="0.25">
      <c r="A17639" t="s">
        <v>34540</v>
      </c>
      <c r="B17639" t="s">
        <v>34541</v>
      </c>
      <c r="C17639">
        <v>152</v>
      </c>
      <c r="D17639">
        <v>2.19</v>
      </c>
      <c r="E17639">
        <v>0.46</v>
      </c>
      <c r="F17639">
        <v>0.46</v>
      </c>
      <c r="G17639" t="s">
        <v>22</v>
      </c>
    </row>
    <row r="17640" spans="1:7" x14ac:dyDescent="0.25">
      <c r="A17640" t="s">
        <v>34542</v>
      </c>
      <c r="B17640" t="s">
        <v>34543</v>
      </c>
      <c r="C17640">
        <v>0</v>
      </c>
      <c r="D17640">
        <v>0</v>
      </c>
      <c r="E17640">
        <v>16.712</v>
      </c>
      <c r="F17640">
        <v>10.340999999999999</v>
      </c>
      <c r="G17640" t="s">
        <v>22</v>
      </c>
    </row>
    <row r="17641" spans="1:7" x14ac:dyDescent="0.25">
      <c r="A17641" t="s">
        <v>34544</v>
      </c>
      <c r="B17641" t="s">
        <v>34545</v>
      </c>
      <c r="C17641">
        <v>0</v>
      </c>
      <c r="D17641">
        <v>1520.3</v>
      </c>
      <c r="E17641">
        <v>625</v>
      </c>
      <c r="F17641">
        <v>625</v>
      </c>
      <c r="G17641" t="s">
        <v>22</v>
      </c>
    </row>
    <row r="17642" spans="1:7" x14ac:dyDescent="0.25">
      <c r="A17642" t="s">
        <v>34546</v>
      </c>
      <c r="B17642" t="s">
        <v>34547</v>
      </c>
      <c r="C17642">
        <v>0</v>
      </c>
      <c r="D17642">
        <v>0</v>
      </c>
      <c r="E17642">
        <v>10.843999999999999</v>
      </c>
      <c r="F17642">
        <v>3.665</v>
      </c>
      <c r="G17642" t="s">
        <v>22</v>
      </c>
    </row>
    <row r="17643" spans="1:7" x14ac:dyDescent="0.25">
      <c r="A17643" t="s">
        <v>34548</v>
      </c>
      <c r="B17643" t="s">
        <v>34549</v>
      </c>
      <c r="C17643">
        <v>0</v>
      </c>
      <c r="D17643">
        <v>0</v>
      </c>
      <c r="E17643">
        <v>0</v>
      </c>
      <c r="F17643">
        <v>0</v>
      </c>
      <c r="G17643" t="s">
        <v>22</v>
      </c>
    </row>
    <row r="17644" spans="1:7" x14ac:dyDescent="0.25">
      <c r="A17644" t="s">
        <v>34550</v>
      </c>
      <c r="B17644" t="s">
        <v>34551</v>
      </c>
      <c r="C17644">
        <v>1</v>
      </c>
      <c r="D17644">
        <v>154.38</v>
      </c>
      <c r="E17644">
        <v>68.132999999999996</v>
      </c>
      <c r="F17644">
        <v>72.266000000000005</v>
      </c>
      <c r="G17644" t="s">
        <v>312</v>
      </c>
    </row>
    <row r="17645" spans="1:7" x14ac:dyDescent="0.25">
      <c r="A17645" t="s">
        <v>34552</v>
      </c>
      <c r="B17645" t="s">
        <v>34553</v>
      </c>
      <c r="C17645">
        <v>2</v>
      </c>
      <c r="D17645">
        <v>0</v>
      </c>
      <c r="E17645">
        <v>43.573</v>
      </c>
      <c r="F17645">
        <v>3.5139999999999998</v>
      </c>
      <c r="G17645" t="s">
        <v>22</v>
      </c>
    </row>
    <row r="17646" spans="1:7" x14ac:dyDescent="0.25">
      <c r="A17646" t="s">
        <v>34554</v>
      </c>
      <c r="B17646" t="s">
        <v>34555</v>
      </c>
      <c r="C17646">
        <v>2</v>
      </c>
      <c r="D17646">
        <v>0</v>
      </c>
      <c r="E17646">
        <v>27.170999999999999</v>
      </c>
      <c r="F17646">
        <v>40.356999999999999</v>
      </c>
      <c r="G17646" t="s">
        <v>22</v>
      </c>
    </row>
    <row r="17647" spans="1:7" x14ac:dyDescent="0.25">
      <c r="A17647" t="s">
        <v>34556</v>
      </c>
      <c r="B17647" t="s">
        <v>34557</v>
      </c>
      <c r="C17647">
        <v>0</v>
      </c>
      <c r="D17647">
        <v>0</v>
      </c>
      <c r="E17647">
        <v>27.170999999999999</v>
      </c>
      <c r="F17647">
        <v>22.931000000000001</v>
      </c>
      <c r="G17647" t="s">
        <v>22</v>
      </c>
    </row>
    <row r="17648" spans="1:7" x14ac:dyDescent="0.25">
      <c r="A17648" t="s">
        <v>34558</v>
      </c>
      <c r="B17648" t="s">
        <v>34559</v>
      </c>
      <c r="C17648">
        <v>5</v>
      </c>
      <c r="D17648">
        <v>0</v>
      </c>
      <c r="E17648">
        <v>44.883000000000003</v>
      </c>
      <c r="F17648">
        <v>42.335000000000001</v>
      </c>
      <c r="G17648" t="s">
        <v>33</v>
      </c>
    </row>
    <row r="17649" spans="1:7" x14ac:dyDescent="0.25">
      <c r="A17649" t="s">
        <v>34560</v>
      </c>
      <c r="B17649" t="s">
        <v>34561</v>
      </c>
      <c r="C17649">
        <v>0</v>
      </c>
      <c r="D17649">
        <v>0</v>
      </c>
      <c r="E17649">
        <v>18.297999999999998</v>
      </c>
      <c r="F17649">
        <v>16.523</v>
      </c>
      <c r="G17649" t="s">
        <v>22</v>
      </c>
    </row>
    <row r="17650" spans="1:7" x14ac:dyDescent="0.25">
      <c r="A17650" t="s">
        <v>34562</v>
      </c>
      <c r="B17650" t="s">
        <v>34563</v>
      </c>
      <c r="C17650">
        <v>0</v>
      </c>
      <c r="D17650">
        <v>0</v>
      </c>
      <c r="E17650">
        <v>0.06</v>
      </c>
      <c r="F17650">
        <v>0.02</v>
      </c>
      <c r="G17650" t="s">
        <v>22</v>
      </c>
    </row>
    <row r="17651" spans="1:7" x14ac:dyDescent="0.25">
      <c r="A17651" t="s">
        <v>34564</v>
      </c>
      <c r="B17651" t="s">
        <v>34565</v>
      </c>
      <c r="C17651">
        <v>0</v>
      </c>
      <c r="D17651">
        <v>0</v>
      </c>
      <c r="E17651">
        <v>0.95699999999999996</v>
      </c>
      <c r="F17651">
        <v>0.77200000000000002</v>
      </c>
      <c r="G17651" t="s">
        <v>22</v>
      </c>
    </row>
    <row r="17652" spans="1:7" x14ac:dyDescent="0.25">
      <c r="A17652" t="s">
        <v>34566</v>
      </c>
      <c r="B17652" t="s">
        <v>34567</v>
      </c>
      <c r="C17652">
        <v>0</v>
      </c>
      <c r="D17652">
        <v>0</v>
      </c>
      <c r="E17652">
        <v>0</v>
      </c>
      <c r="F17652">
        <v>0</v>
      </c>
      <c r="G17652" t="s">
        <v>22</v>
      </c>
    </row>
    <row r="17653" spans="1:7" x14ac:dyDescent="0.25">
      <c r="A17653" t="s">
        <v>34568</v>
      </c>
      <c r="B17653" t="s">
        <v>34569</v>
      </c>
      <c r="C17653">
        <v>0</v>
      </c>
      <c r="D17653">
        <v>0</v>
      </c>
      <c r="E17653">
        <v>63.35</v>
      </c>
      <c r="F17653">
        <v>0</v>
      </c>
      <c r="G17653" t="s">
        <v>22</v>
      </c>
    </row>
    <row r="17654" spans="1:7" x14ac:dyDescent="0.25">
      <c r="A17654" t="s">
        <v>34570</v>
      </c>
      <c r="B17654" t="s">
        <v>34571</v>
      </c>
      <c r="C17654">
        <v>0</v>
      </c>
      <c r="D17654">
        <v>0</v>
      </c>
      <c r="E17654">
        <v>15.89</v>
      </c>
      <c r="F17654">
        <v>6.4820000000000002</v>
      </c>
      <c r="G17654" t="s">
        <v>22</v>
      </c>
    </row>
    <row r="17655" spans="1:7" x14ac:dyDescent="0.25">
      <c r="A17655" t="s">
        <v>34572</v>
      </c>
      <c r="B17655" t="s">
        <v>34573</v>
      </c>
      <c r="C17655">
        <v>11</v>
      </c>
      <c r="D17655">
        <v>46.31</v>
      </c>
      <c r="E17655">
        <v>4.7069999999999999</v>
      </c>
      <c r="F17655">
        <v>3.35</v>
      </c>
      <c r="G17655" t="s">
        <v>22</v>
      </c>
    </row>
    <row r="17656" spans="1:7" x14ac:dyDescent="0.25">
      <c r="A17656" t="s">
        <v>34574</v>
      </c>
      <c r="B17656" t="s">
        <v>34575</v>
      </c>
      <c r="C17656">
        <v>0</v>
      </c>
      <c r="D17656">
        <v>0</v>
      </c>
      <c r="E17656">
        <v>0</v>
      </c>
      <c r="F17656">
        <v>0</v>
      </c>
      <c r="G17656" t="s">
        <v>22</v>
      </c>
    </row>
    <row r="17657" spans="1:7" x14ac:dyDescent="0.25">
      <c r="A17657" t="s">
        <v>34576</v>
      </c>
      <c r="B17657" t="s">
        <v>34577</v>
      </c>
      <c r="C17657">
        <v>0</v>
      </c>
      <c r="D17657">
        <v>0</v>
      </c>
      <c r="E17657">
        <v>0</v>
      </c>
      <c r="F17657">
        <v>0</v>
      </c>
      <c r="G17657" t="s">
        <v>22</v>
      </c>
    </row>
    <row r="17658" spans="1:7" x14ac:dyDescent="0.25">
      <c r="A17658" t="s">
        <v>34578</v>
      </c>
      <c r="B17658" t="s">
        <v>34579</v>
      </c>
      <c r="C17658">
        <v>0</v>
      </c>
      <c r="D17658">
        <v>0</v>
      </c>
      <c r="E17658">
        <v>0</v>
      </c>
      <c r="F17658">
        <v>0</v>
      </c>
      <c r="G17658" t="s">
        <v>22</v>
      </c>
    </row>
    <row r="17659" spans="1:7" x14ac:dyDescent="0.25">
      <c r="A17659" t="s">
        <v>34580</v>
      </c>
      <c r="B17659" t="s">
        <v>34581</v>
      </c>
      <c r="C17659">
        <v>0</v>
      </c>
      <c r="D17659">
        <v>0</v>
      </c>
      <c r="E17659">
        <v>30.372</v>
      </c>
      <c r="F17659">
        <v>5.6985000000000001</v>
      </c>
      <c r="G17659" t="s">
        <v>22</v>
      </c>
    </row>
    <row r="17660" spans="1:7" x14ac:dyDescent="0.25">
      <c r="A17660" t="s">
        <v>34582</v>
      </c>
      <c r="B17660" t="s">
        <v>34583</v>
      </c>
      <c r="C17660">
        <v>0</v>
      </c>
      <c r="D17660">
        <v>0</v>
      </c>
      <c r="E17660">
        <v>20.074999999999999</v>
      </c>
      <c r="F17660">
        <v>0</v>
      </c>
      <c r="G17660" t="s">
        <v>22</v>
      </c>
    </row>
    <row r="17661" spans="1:7" x14ac:dyDescent="0.25">
      <c r="A17661" t="s">
        <v>34584</v>
      </c>
      <c r="B17661" t="s">
        <v>34585</v>
      </c>
      <c r="C17661">
        <v>0</v>
      </c>
      <c r="D17661">
        <v>0</v>
      </c>
      <c r="E17661">
        <v>0.32900000000000001</v>
      </c>
      <c r="F17661">
        <v>5.2999999999999999E-2</v>
      </c>
      <c r="G17661" t="s">
        <v>22</v>
      </c>
    </row>
    <row r="17662" spans="1:7" x14ac:dyDescent="0.25">
      <c r="A17662" t="s">
        <v>34586</v>
      </c>
      <c r="B17662" t="s">
        <v>34587</v>
      </c>
      <c r="C17662">
        <v>0</v>
      </c>
      <c r="D17662">
        <v>0</v>
      </c>
      <c r="E17662">
        <v>0</v>
      </c>
      <c r="F17662">
        <v>0</v>
      </c>
      <c r="G17662" t="s">
        <v>22</v>
      </c>
    </row>
    <row r="17663" spans="1:7" x14ac:dyDescent="0.25">
      <c r="A17663" t="s">
        <v>34588</v>
      </c>
      <c r="B17663" t="s">
        <v>34589</v>
      </c>
      <c r="C17663">
        <v>0</v>
      </c>
      <c r="D17663">
        <v>0</v>
      </c>
      <c r="E17663">
        <v>75.778999999999996</v>
      </c>
      <c r="F17663">
        <v>0</v>
      </c>
      <c r="G17663" t="s">
        <v>22</v>
      </c>
    </row>
    <row r="17664" spans="1:7" x14ac:dyDescent="0.25">
      <c r="A17664" t="s">
        <v>34590</v>
      </c>
      <c r="B17664" t="s">
        <v>34591</v>
      </c>
      <c r="C17664">
        <v>0</v>
      </c>
      <c r="D17664">
        <v>0</v>
      </c>
      <c r="E17664">
        <v>0.48499999999999999</v>
      </c>
      <c r="F17664">
        <v>0</v>
      </c>
      <c r="G17664" t="s">
        <v>22</v>
      </c>
    </row>
    <row r="17665" spans="1:7" x14ac:dyDescent="0.25">
      <c r="A17665" t="s">
        <v>34592</v>
      </c>
      <c r="B17665" t="s">
        <v>34593</v>
      </c>
      <c r="C17665">
        <v>0</v>
      </c>
      <c r="D17665">
        <v>0</v>
      </c>
      <c r="E17665">
        <v>0</v>
      </c>
      <c r="F17665">
        <v>0</v>
      </c>
      <c r="G17665" t="s">
        <v>22</v>
      </c>
    </row>
    <row r="17666" spans="1:7" x14ac:dyDescent="0.25">
      <c r="A17666" t="s">
        <v>34594</v>
      </c>
      <c r="B17666" t="s">
        <v>34595</v>
      </c>
      <c r="C17666">
        <v>0</v>
      </c>
      <c r="D17666">
        <v>0</v>
      </c>
      <c r="E17666">
        <v>0</v>
      </c>
      <c r="F17666">
        <v>0</v>
      </c>
      <c r="G17666" t="s">
        <v>22</v>
      </c>
    </row>
    <row r="17667" spans="1:7" x14ac:dyDescent="0.25">
      <c r="A17667" t="s">
        <v>34596</v>
      </c>
      <c r="B17667" t="s">
        <v>33725</v>
      </c>
      <c r="C17667">
        <v>9</v>
      </c>
      <c r="D17667">
        <v>0</v>
      </c>
      <c r="E17667">
        <v>69.504000000000005</v>
      </c>
      <c r="F17667">
        <v>53.1</v>
      </c>
      <c r="G17667" t="s">
        <v>22</v>
      </c>
    </row>
    <row r="17668" spans="1:7" x14ac:dyDescent="0.25">
      <c r="A17668" t="s">
        <v>34597</v>
      </c>
      <c r="B17668" t="s">
        <v>34598</v>
      </c>
      <c r="C17668">
        <v>1412</v>
      </c>
      <c r="D17668">
        <v>0</v>
      </c>
      <c r="E17668">
        <v>1.1599999999999999</v>
      </c>
      <c r="F17668">
        <v>1.1599999999999999</v>
      </c>
      <c r="G17668" t="s">
        <v>22</v>
      </c>
    </row>
    <row r="17669" spans="1:7" x14ac:dyDescent="0.25">
      <c r="A17669" t="s">
        <v>34599</v>
      </c>
      <c r="B17669" t="s">
        <v>34600</v>
      </c>
      <c r="C17669">
        <v>0</v>
      </c>
      <c r="D17669">
        <v>0</v>
      </c>
      <c r="E17669">
        <v>0</v>
      </c>
      <c r="F17669">
        <v>0</v>
      </c>
      <c r="G17669" t="s">
        <v>22</v>
      </c>
    </row>
    <row r="17670" spans="1:7" x14ac:dyDescent="0.25">
      <c r="A17670" t="s">
        <v>34601</v>
      </c>
      <c r="B17670" t="s">
        <v>34602</v>
      </c>
      <c r="C17670">
        <v>0</v>
      </c>
      <c r="D17670">
        <v>0</v>
      </c>
      <c r="E17670">
        <v>7.0000000000000007E-2</v>
      </c>
      <c r="F17670">
        <v>2.4E-2</v>
      </c>
      <c r="G17670" t="s">
        <v>22</v>
      </c>
    </row>
    <row r="17671" spans="1:7" x14ac:dyDescent="0.25">
      <c r="A17671" t="s">
        <v>34603</v>
      </c>
      <c r="B17671" t="s">
        <v>34604</v>
      </c>
      <c r="C17671">
        <v>3</v>
      </c>
      <c r="D17671">
        <v>133.63999999999999</v>
      </c>
      <c r="E17671">
        <v>19.434999999999999</v>
      </c>
      <c r="F17671">
        <v>1.1140000000000001</v>
      </c>
      <c r="G17671" t="s">
        <v>33</v>
      </c>
    </row>
    <row r="17672" spans="1:7" x14ac:dyDescent="0.25">
      <c r="A17672" t="s">
        <v>34605</v>
      </c>
      <c r="B17672" t="s">
        <v>34606</v>
      </c>
      <c r="C17672">
        <v>0</v>
      </c>
      <c r="D17672">
        <v>0</v>
      </c>
      <c r="E17672">
        <v>0.47699999999999998</v>
      </c>
      <c r="F17672">
        <v>0.47699999999999998</v>
      </c>
      <c r="G17672" t="s">
        <v>22</v>
      </c>
    </row>
    <row r="17673" spans="1:7" x14ac:dyDescent="0.25">
      <c r="A17673" t="s">
        <v>34607</v>
      </c>
      <c r="B17673" t="s">
        <v>34608</v>
      </c>
      <c r="C17673">
        <v>2</v>
      </c>
      <c r="D17673">
        <v>0</v>
      </c>
      <c r="E17673">
        <v>40.078000000000003</v>
      </c>
      <c r="F17673">
        <v>0</v>
      </c>
      <c r="G17673" t="s">
        <v>22</v>
      </c>
    </row>
    <row r="17674" spans="1:7" x14ac:dyDescent="0.25">
      <c r="A17674" t="s">
        <v>34609</v>
      </c>
      <c r="B17674" t="s">
        <v>34610</v>
      </c>
      <c r="C17674">
        <v>2</v>
      </c>
      <c r="D17674">
        <v>77.180000000000007</v>
      </c>
      <c r="E17674">
        <v>30.193999999999999</v>
      </c>
      <c r="F17674">
        <v>30.193999999999999</v>
      </c>
      <c r="G17674" t="s">
        <v>33</v>
      </c>
    </row>
    <row r="17675" spans="1:7" x14ac:dyDescent="0.25">
      <c r="A17675" t="s">
        <v>34611</v>
      </c>
      <c r="B17675" t="s">
        <v>34612</v>
      </c>
      <c r="C17675">
        <v>1</v>
      </c>
      <c r="D17675">
        <v>305.64</v>
      </c>
      <c r="E17675">
        <v>33.01</v>
      </c>
      <c r="F17675">
        <v>31.908000000000001</v>
      </c>
      <c r="G17675" t="s">
        <v>312</v>
      </c>
    </row>
    <row r="17676" spans="1:7" x14ac:dyDescent="0.25">
      <c r="A17676" t="s">
        <v>34613</v>
      </c>
      <c r="B17676" t="s">
        <v>34614</v>
      </c>
      <c r="C17676">
        <v>228</v>
      </c>
      <c r="D17676">
        <v>0</v>
      </c>
      <c r="E17676">
        <v>2.2999999999999998</v>
      </c>
      <c r="F17676">
        <v>4.1665999999999999</v>
      </c>
      <c r="G17676" t="s">
        <v>22</v>
      </c>
    </row>
    <row r="17677" spans="1:7" x14ac:dyDescent="0.25">
      <c r="A17677" t="s">
        <v>34615</v>
      </c>
      <c r="B17677" t="s">
        <v>34616</v>
      </c>
      <c r="C17677">
        <v>400.74</v>
      </c>
      <c r="D17677">
        <v>0</v>
      </c>
      <c r="E17677">
        <v>3.157</v>
      </c>
      <c r="F17677">
        <v>3.157</v>
      </c>
      <c r="G17677" t="s">
        <v>22</v>
      </c>
    </row>
    <row r="17678" spans="1:7" x14ac:dyDescent="0.25">
      <c r="A17678" t="s">
        <v>34617</v>
      </c>
      <c r="B17678" t="s">
        <v>34618</v>
      </c>
      <c r="C17678">
        <v>6</v>
      </c>
      <c r="D17678">
        <v>0</v>
      </c>
      <c r="E17678">
        <v>91.67</v>
      </c>
      <c r="F17678">
        <v>91.67</v>
      </c>
      <c r="G17678" t="s">
        <v>22</v>
      </c>
    </row>
    <row r="17679" spans="1:7" x14ac:dyDescent="0.25">
      <c r="A17679" t="s">
        <v>34619</v>
      </c>
      <c r="B17679" t="s">
        <v>34620</v>
      </c>
      <c r="C17679">
        <v>0</v>
      </c>
      <c r="D17679">
        <v>0</v>
      </c>
      <c r="E17679">
        <v>11.815</v>
      </c>
      <c r="F17679">
        <v>0</v>
      </c>
      <c r="G17679" t="s">
        <v>22</v>
      </c>
    </row>
    <row r="17680" spans="1:7" x14ac:dyDescent="0.25">
      <c r="A17680" t="s">
        <v>34621</v>
      </c>
      <c r="B17680" t="s">
        <v>34622</v>
      </c>
      <c r="C17680">
        <v>0</v>
      </c>
      <c r="D17680">
        <v>120.97</v>
      </c>
      <c r="E17680">
        <v>24.423999999999999</v>
      </c>
      <c r="F17680">
        <v>6.2679999999999998</v>
      </c>
      <c r="G17680" t="s">
        <v>312</v>
      </c>
    </row>
    <row r="17681" spans="1:7" x14ac:dyDescent="0.25">
      <c r="A17681" t="s">
        <v>34623</v>
      </c>
      <c r="B17681" t="s">
        <v>33894</v>
      </c>
      <c r="C17681">
        <v>36</v>
      </c>
      <c r="D17681">
        <v>0</v>
      </c>
      <c r="E17681">
        <v>1.6890000000000001</v>
      </c>
      <c r="F17681">
        <v>5.0000000000000001E-3</v>
      </c>
      <c r="G17681" t="s">
        <v>22</v>
      </c>
    </row>
    <row r="17682" spans="1:7" x14ac:dyDescent="0.25">
      <c r="A17682" t="s">
        <v>34624</v>
      </c>
      <c r="B17682" t="s">
        <v>34625</v>
      </c>
      <c r="C17682">
        <v>13</v>
      </c>
      <c r="D17682">
        <v>0</v>
      </c>
      <c r="E17682">
        <v>6.09</v>
      </c>
      <c r="F17682">
        <v>6.09</v>
      </c>
      <c r="G17682" t="s">
        <v>22</v>
      </c>
    </row>
    <row r="17683" spans="1:7" x14ac:dyDescent="0.25">
      <c r="A17683" t="s">
        <v>34626</v>
      </c>
      <c r="B17683" t="s">
        <v>34020</v>
      </c>
      <c r="C17683">
        <v>5</v>
      </c>
      <c r="D17683">
        <v>0</v>
      </c>
      <c r="E17683">
        <v>20.669</v>
      </c>
      <c r="F17683">
        <v>16.658000000000001</v>
      </c>
      <c r="G17683" t="s">
        <v>33</v>
      </c>
    </row>
    <row r="17684" spans="1:7" x14ac:dyDescent="0.25">
      <c r="A17684" t="s">
        <v>34627</v>
      </c>
      <c r="B17684" t="s">
        <v>34628</v>
      </c>
      <c r="C17684">
        <v>2</v>
      </c>
      <c r="D17684">
        <v>84.32</v>
      </c>
      <c r="E17684">
        <v>16.344000000000001</v>
      </c>
      <c r="F17684">
        <v>16.344000000000001</v>
      </c>
      <c r="G17684" t="s">
        <v>33</v>
      </c>
    </row>
    <row r="17685" spans="1:7" x14ac:dyDescent="0.25">
      <c r="A17685" t="s">
        <v>34629</v>
      </c>
      <c r="B17685" t="s">
        <v>34630</v>
      </c>
      <c r="C17685">
        <v>14</v>
      </c>
      <c r="D17685">
        <v>0</v>
      </c>
      <c r="E17685">
        <v>0.224</v>
      </c>
      <c r="F17685">
        <v>0.16</v>
      </c>
      <c r="G17685" t="s">
        <v>22</v>
      </c>
    </row>
    <row r="17686" spans="1:7" x14ac:dyDescent="0.25">
      <c r="A17686" t="s">
        <v>34631</v>
      </c>
      <c r="B17686" t="s">
        <v>34632</v>
      </c>
      <c r="C17686">
        <v>0</v>
      </c>
      <c r="D17686">
        <v>0</v>
      </c>
      <c r="E17686">
        <v>0</v>
      </c>
      <c r="F17686">
        <v>0</v>
      </c>
      <c r="G17686" t="s">
        <v>22</v>
      </c>
    </row>
    <row r="17687" spans="1:7" x14ac:dyDescent="0.25">
      <c r="A17687" t="s">
        <v>34633</v>
      </c>
      <c r="B17687" t="s">
        <v>34634</v>
      </c>
      <c r="C17687">
        <v>0</v>
      </c>
      <c r="D17687">
        <v>155.41999999999999</v>
      </c>
      <c r="E17687">
        <v>0</v>
      </c>
      <c r="F17687">
        <v>0</v>
      </c>
      <c r="G17687" t="s">
        <v>22</v>
      </c>
    </row>
    <row r="17688" spans="1:7" x14ac:dyDescent="0.25">
      <c r="A17688" t="s">
        <v>34635</v>
      </c>
      <c r="B17688" t="s">
        <v>34353</v>
      </c>
      <c r="C17688">
        <v>1</v>
      </c>
      <c r="D17688">
        <v>366.86</v>
      </c>
      <c r="E17688">
        <v>67.725999999999999</v>
      </c>
      <c r="F17688">
        <v>23.841000000000001</v>
      </c>
      <c r="G17688" t="s">
        <v>33</v>
      </c>
    </row>
    <row r="17689" spans="1:7" x14ac:dyDescent="0.25">
      <c r="A17689" t="s">
        <v>34636</v>
      </c>
      <c r="B17689" t="s">
        <v>34637</v>
      </c>
      <c r="C17689">
        <v>2</v>
      </c>
      <c r="D17689">
        <v>141.16999999999999</v>
      </c>
      <c r="E17689">
        <v>42.491999999999997</v>
      </c>
      <c r="F17689">
        <v>42.491999999999997</v>
      </c>
      <c r="G17689" t="s">
        <v>312</v>
      </c>
    </row>
    <row r="17690" spans="1:7" x14ac:dyDescent="0.25">
      <c r="A17690" t="s">
        <v>34638</v>
      </c>
      <c r="B17690" t="s">
        <v>34639</v>
      </c>
      <c r="C17690">
        <v>0</v>
      </c>
      <c r="D17690">
        <v>0</v>
      </c>
      <c r="E17690">
        <v>50.154000000000003</v>
      </c>
      <c r="F17690">
        <v>18.895</v>
      </c>
      <c r="G17690" t="s">
        <v>22</v>
      </c>
    </row>
    <row r="17691" spans="1:7" x14ac:dyDescent="0.25">
      <c r="A17691" t="s">
        <v>34640</v>
      </c>
      <c r="B17691" t="s">
        <v>34641</v>
      </c>
      <c r="C17691">
        <v>5</v>
      </c>
      <c r="D17691">
        <v>113.61</v>
      </c>
      <c r="E17691">
        <v>34.356000000000002</v>
      </c>
      <c r="F17691">
        <v>34.356000000000002</v>
      </c>
      <c r="G17691" t="s">
        <v>33</v>
      </c>
    </row>
    <row r="17692" spans="1:7" x14ac:dyDescent="0.25">
      <c r="A17692" t="s">
        <v>34642</v>
      </c>
      <c r="B17692" t="s">
        <v>34643</v>
      </c>
      <c r="C17692">
        <v>42</v>
      </c>
      <c r="D17692">
        <v>0</v>
      </c>
      <c r="E17692">
        <v>1.7809999999999999</v>
      </c>
      <c r="F17692">
        <v>1.7809999999999999</v>
      </c>
      <c r="G17692" t="s">
        <v>33</v>
      </c>
    </row>
    <row r="17693" spans="1:7" x14ac:dyDescent="0.25">
      <c r="A17693" t="s">
        <v>34644</v>
      </c>
      <c r="B17693" t="s">
        <v>34645</v>
      </c>
      <c r="C17693">
        <v>0</v>
      </c>
      <c r="D17693">
        <v>0</v>
      </c>
      <c r="E17693">
        <v>1.7000000000000001E-2</v>
      </c>
      <c r="F17693">
        <v>1.4E-2</v>
      </c>
      <c r="G17693" t="s">
        <v>22</v>
      </c>
    </row>
    <row r="17694" spans="1:7" x14ac:dyDescent="0.25">
      <c r="A17694" t="s">
        <v>34646</v>
      </c>
      <c r="B17694" t="s">
        <v>34647</v>
      </c>
      <c r="C17694">
        <v>3</v>
      </c>
      <c r="D17694">
        <v>0</v>
      </c>
      <c r="E17694">
        <v>1.7869999999999999</v>
      </c>
      <c r="F17694">
        <v>1.7190000000000001</v>
      </c>
      <c r="G17694" t="s">
        <v>33</v>
      </c>
    </row>
    <row r="17695" spans="1:7" x14ac:dyDescent="0.25">
      <c r="A17695" t="s">
        <v>34648</v>
      </c>
      <c r="B17695" t="s">
        <v>34649</v>
      </c>
      <c r="C17695">
        <v>13</v>
      </c>
      <c r="D17695">
        <v>0</v>
      </c>
      <c r="E17695">
        <v>1.7999999999999999E-2</v>
      </c>
      <c r="F17695">
        <v>1.7000000000000001E-2</v>
      </c>
      <c r="G17695" t="s">
        <v>33</v>
      </c>
    </row>
    <row r="17696" spans="1:7" x14ac:dyDescent="0.25">
      <c r="A17696" t="s">
        <v>34650</v>
      </c>
      <c r="B17696" t="s">
        <v>34651</v>
      </c>
      <c r="C17696">
        <v>0</v>
      </c>
      <c r="D17696">
        <v>0</v>
      </c>
      <c r="E17696">
        <v>0</v>
      </c>
      <c r="F17696">
        <v>0</v>
      </c>
      <c r="G17696" t="s">
        <v>22</v>
      </c>
    </row>
    <row r="17697" spans="1:7" x14ac:dyDescent="0.25">
      <c r="A17697" t="s">
        <v>34652</v>
      </c>
      <c r="B17697" t="s">
        <v>34653</v>
      </c>
      <c r="C17697">
        <v>0</v>
      </c>
      <c r="D17697">
        <v>0</v>
      </c>
      <c r="E17697">
        <v>0</v>
      </c>
      <c r="F17697">
        <v>0</v>
      </c>
      <c r="G17697" t="s">
        <v>22</v>
      </c>
    </row>
    <row r="17698" spans="1:7" x14ac:dyDescent="0.25">
      <c r="A17698" t="s">
        <v>34654</v>
      </c>
      <c r="B17698" t="s">
        <v>34655</v>
      </c>
      <c r="C17698">
        <v>80</v>
      </c>
      <c r="D17698">
        <v>0</v>
      </c>
      <c r="E17698">
        <v>19.55</v>
      </c>
      <c r="F17698">
        <v>19.55</v>
      </c>
      <c r="G17698" t="s">
        <v>22</v>
      </c>
    </row>
    <row r="17699" spans="1:7" x14ac:dyDescent="0.25">
      <c r="A17699" t="s">
        <v>34656</v>
      </c>
      <c r="B17699" t="s">
        <v>34657</v>
      </c>
      <c r="C17699">
        <v>920.5</v>
      </c>
      <c r="D17699">
        <v>0</v>
      </c>
      <c r="E17699">
        <v>0.17299999999999999</v>
      </c>
      <c r="F17699">
        <v>0.17299999999999999</v>
      </c>
      <c r="G17699" t="s">
        <v>22</v>
      </c>
    </row>
    <row r="17700" spans="1:7" x14ac:dyDescent="0.25">
      <c r="A17700" t="s">
        <v>34658</v>
      </c>
      <c r="B17700" t="s">
        <v>34095</v>
      </c>
      <c r="C17700">
        <v>0</v>
      </c>
      <c r="D17700">
        <v>0</v>
      </c>
      <c r="E17700">
        <v>13.944000000000001</v>
      </c>
      <c r="F17700">
        <v>5.665</v>
      </c>
      <c r="G17700" t="s">
        <v>22</v>
      </c>
    </row>
    <row r="17701" spans="1:7" x14ac:dyDescent="0.25">
      <c r="A17701" t="s">
        <v>34659</v>
      </c>
      <c r="B17701" t="s">
        <v>34660</v>
      </c>
      <c r="C17701">
        <v>0</v>
      </c>
      <c r="D17701">
        <v>608.49</v>
      </c>
      <c r="E17701">
        <v>56.945</v>
      </c>
      <c r="F17701">
        <v>53.140999999999998</v>
      </c>
      <c r="G17701" t="s">
        <v>33</v>
      </c>
    </row>
    <row r="17702" spans="1:7" x14ac:dyDescent="0.25">
      <c r="A17702" t="s">
        <v>34661</v>
      </c>
      <c r="B17702" t="s">
        <v>34662</v>
      </c>
      <c r="C17702">
        <v>8</v>
      </c>
      <c r="D17702">
        <v>0</v>
      </c>
      <c r="E17702">
        <v>149.63</v>
      </c>
      <c r="F17702">
        <v>149.63</v>
      </c>
      <c r="G17702" t="s">
        <v>22</v>
      </c>
    </row>
    <row r="17703" spans="1:7" x14ac:dyDescent="0.25">
      <c r="A17703" t="s">
        <v>34663</v>
      </c>
      <c r="B17703" t="s">
        <v>34254</v>
      </c>
      <c r="C17703">
        <v>0</v>
      </c>
      <c r="D17703">
        <v>0</v>
      </c>
      <c r="E17703">
        <v>0</v>
      </c>
      <c r="F17703">
        <v>0</v>
      </c>
      <c r="G17703" t="s">
        <v>22</v>
      </c>
    </row>
    <row r="17704" spans="1:7" x14ac:dyDescent="0.25">
      <c r="A17704" t="s">
        <v>34664</v>
      </c>
      <c r="B17704" t="s">
        <v>34665</v>
      </c>
      <c r="C17704">
        <v>0</v>
      </c>
      <c r="D17704">
        <v>0</v>
      </c>
      <c r="E17704">
        <v>0</v>
      </c>
      <c r="F17704">
        <v>0</v>
      </c>
      <c r="G17704" t="s">
        <v>22</v>
      </c>
    </row>
    <row r="17705" spans="1:7" x14ac:dyDescent="0.25">
      <c r="A17705" t="s">
        <v>34666</v>
      </c>
      <c r="B17705" t="s">
        <v>34667</v>
      </c>
      <c r="C17705">
        <v>0</v>
      </c>
      <c r="D17705">
        <v>0</v>
      </c>
      <c r="E17705">
        <v>6.1230000000000002</v>
      </c>
      <c r="F17705">
        <v>3.0070000000000001</v>
      </c>
      <c r="G17705" t="s">
        <v>22</v>
      </c>
    </row>
    <row r="17706" spans="1:7" x14ac:dyDescent="0.25">
      <c r="A17706" t="s">
        <v>34668</v>
      </c>
      <c r="B17706" t="s">
        <v>34669</v>
      </c>
      <c r="C17706">
        <v>0</v>
      </c>
      <c r="D17706">
        <v>0</v>
      </c>
      <c r="E17706">
        <v>0</v>
      </c>
      <c r="F17706">
        <v>0</v>
      </c>
      <c r="G17706" t="s">
        <v>22</v>
      </c>
    </row>
    <row r="17707" spans="1:7" x14ac:dyDescent="0.25">
      <c r="A17707" t="s">
        <v>34670</v>
      </c>
      <c r="B17707" t="s">
        <v>34671</v>
      </c>
      <c r="C17707">
        <v>0</v>
      </c>
      <c r="D17707">
        <v>0</v>
      </c>
      <c r="E17707">
        <v>2.1619999999999999</v>
      </c>
      <c r="F17707">
        <v>1.621</v>
      </c>
      <c r="G17707" t="s">
        <v>22</v>
      </c>
    </row>
    <row r="17708" spans="1:7" x14ac:dyDescent="0.25">
      <c r="A17708" t="s">
        <v>34672</v>
      </c>
      <c r="B17708" t="s">
        <v>34673</v>
      </c>
      <c r="C17708">
        <v>0</v>
      </c>
      <c r="D17708">
        <v>1.03</v>
      </c>
      <c r="E17708">
        <v>0.21</v>
      </c>
      <c r="F17708">
        <v>0.21</v>
      </c>
      <c r="G17708" t="s">
        <v>22</v>
      </c>
    </row>
    <row r="17709" spans="1:7" x14ac:dyDescent="0.25">
      <c r="A17709" t="s">
        <v>34674</v>
      </c>
      <c r="B17709" t="s">
        <v>34675</v>
      </c>
      <c r="C17709">
        <v>0</v>
      </c>
      <c r="D17709">
        <v>0</v>
      </c>
      <c r="E17709">
        <v>0</v>
      </c>
      <c r="F17709">
        <v>0</v>
      </c>
      <c r="G17709" t="s">
        <v>22</v>
      </c>
    </row>
    <row r="17710" spans="1:7" x14ac:dyDescent="0.25">
      <c r="A17710" t="s">
        <v>34676</v>
      </c>
      <c r="B17710" t="s">
        <v>34677</v>
      </c>
      <c r="C17710">
        <v>6</v>
      </c>
      <c r="D17710">
        <v>84.73</v>
      </c>
      <c r="E17710">
        <v>24.64</v>
      </c>
      <c r="F17710">
        <v>23.436</v>
      </c>
      <c r="G17710" t="s">
        <v>312</v>
      </c>
    </row>
    <row r="17711" spans="1:7" x14ac:dyDescent="0.25">
      <c r="A17711" t="s">
        <v>34678</v>
      </c>
      <c r="B17711" t="s">
        <v>34679</v>
      </c>
      <c r="C17711">
        <v>110</v>
      </c>
      <c r="D17711">
        <v>0</v>
      </c>
      <c r="E17711">
        <v>4.5599999999999996</v>
      </c>
      <c r="F17711">
        <v>4.5599999999999996</v>
      </c>
      <c r="G17711" t="s">
        <v>22</v>
      </c>
    </row>
    <row r="17712" spans="1:7" x14ac:dyDescent="0.25">
      <c r="A17712" t="s">
        <v>34680</v>
      </c>
      <c r="B17712" t="s">
        <v>34681</v>
      </c>
      <c r="C17712">
        <v>0</v>
      </c>
      <c r="D17712">
        <v>0</v>
      </c>
      <c r="E17712">
        <v>0</v>
      </c>
      <c r="F17712">
        <v>0</v>
      </c>
      <c r="G17712" t="s">
        <v>22</v>
      </c>
    </row>
    <row r="17713" spans="1:7" x14ac:dyDescent="0.25">
      <c r="A17713" t="s">
        <v>34682</v>
      </c>
      <c r="B17713" t="s">
        <v>34683</v>
      </c>
      <c r="C17713">
        <v>0</v>
      </c>
      <c r="D17713">
        <v>223.93</v>
      </c>
      <c r="E17713">
        <v>46.076999999999998</v>
      </c>
      <c r="F17713">
        <v>12.295</v>
      </c>
      <c r="G17713" t="s">
        <v>312</v>
      </c>
    </row>
    <row r="17714" spans="1:7" x14ac:dyDescent="0.25">
      <c r="A17714" t="s">
        <v>34684</v>
      </c>
      <c r="B17714" t="s">
        <v>34685</v>
      </c>
      <c r="C17714">
        <v>1749.8330000000001</v>
      </c>
      <c r="D17714">
        <v>0</v>
      </c>
      <c r="E17714">
        <v>3.49</v>
      </c>
      <c r="F17714">
        <v>3.49</v>
      </c>
      <c r="G17714" t="s">
        <v>22</v>
      </c>
    </row>
    <row r="17715" spans="1:7" x14ac:dyDescent="0.25">
      <c r="A17715" t="s">
        <v>34686</v>
      </c>
      <c r="B17715" t="s">
        <v>34687</v>
      </c>
      <c r="C17715">
        <v>3</v>
      </c>
      <c r="D17715">
        <v>168.48</v>
      </c>
      <c r="E17715">
        <v>29.242999999999999</v>
      </c>
      <c r="F17715">
        <v>27.574999999999999</v>
      </c>
      <c r="G17715" t="s">
        <v>312</v>
      </c>
    </row>
    <row r="17716" spans="1:7" x14ac:dyDescent="0.25">
      <c r="A17716" t="s">
        <v>34688</v>
      </c>
      <c r="B17716" t="s">
        <v>34689</v>
      </c>
      <c r="C17716">
        <v>0</v>
      </c>
      <c r="D17716">
        <v>0</v>
      </c>
      <c r="E17716">
        <v>0</v>
      </c>
      <c r="F17716">
        <v>0</v>
      </c>
      <c r="G17716" t="s">
        <v>22</v>
      </c>
    </row>
    <row r="17717" spans="1:7" x14ac:dyDescent="0.25">
      <c r="A17717" t="s">
        <v>34690</v>
      </c>
      <c r="B17717" t="s">
        <v>34691</v>
      </c>
      <c r="C17717">
        <v>0</v>
      </c>
      <c r="D17717">
        <v>0</v>
      </c>
      <c r="E17717">
        <v>15.113329999999999</v>
      </c>
      <c r="F17717">
        <v>15.113329999999999</v>
      </c>
      <c r="G17717" t="s">
        <v>22</v>
      </c>
    </row>
    <row r="17718" spans="1:7" x14ac:dyDescent="0.25">
      <c r="A17718" t="s">
        <v>34692</v>
      </c>
      <c r="B17718" t="s">
        <v>34693</v>
      </c>
      <c r="C17718">
        <v>12</v>
      </c>
      <c r="D17718">
        <v>339.32</v>
      </c>
      <c r="E17718">
        <v>13.555999999999999</v>
      </c>
      <c r="F17718">
        <v>10.93</v>
      </c>
      <c r="G17718" t="s">
        <v>22</v>
      </c>
    </row>
    <row r="17719" spans="1:7" x14ac:dyDescent="0.25">
      <c r="A17719" t="s">
        <v>34694</v>
      </c>
      <c r="B17719" t="s">
        <v>17654</v>
      </c>
      <c r="C17719">
        <v>0</v>
      </c>
      <c r="D17719">
        <v>410.54</v>
      </c>
      <c r="E17719">
        <v>50.222999999999999</v>
      </c>
      <c r="F17719">
        <v>0</v>
      </c>
      <c r="G17719" t="s">
        <v>22</v>
      </c>
    </row>
    <row r="17720" spans="1:7" x14ac:dyDescent="0.25">
      <c r="A17720" t="s">
        <v>34695</v>
      </c>
      <c r="B17720" t="s">
        <v>34696</v>
      </c>
      <c r="C17720">
        <v>2</v>
      </c>
      <c r="D17720">
        <v>496.12</v>
      </c>
      <c r="E17720">
        <v>56.887</v>
      </c>
      <c r="F17720">
        <v>56.887</v>
      </c>
      <c r="G17720" t="s">
        <v>33</v>
      </c>
    </row>
    <row r="17721" spans="1:7" x14ac:dyDescent="0.25">
      <c r="A17721" t="s">
        <v>34697</v>
      </c>
      <c r="B17721" t="s">
        <v>34698</v>
      </c>
      <c r="C17721">
        <v>0</v>
      </c>
      <c r="D17721">
        <v>0</v>
      </c>
      <c r="E17721">
        <v>7.28</v>
      </c>
      <c r="F17721">
        <v>1.173</v>
      </c>
      <c r="G17721" t="s">
        <v>22</v>
      </c>
    </row>
    <row r="17722" spans="1:7" x14ac:dyDescent="0.25">
      <c r="A17722" t="s">
        <v>34699</v>
      </c>
      <c r="B17722" t="s">
        <v>34700</v>
      </c>
      <c r="C17722">
        <v>0</v>
      </c>
      <c r="D17722">
        <v>0</v>
      </c>
      <c r="E17722">
        <v>0</v>
      </c>
      <c r="F17722">
        <v>0</v>
      </c>
      <c r="G17722" t="s">
        <v>22</v>
      </c>
    </row>
    <row r="17723" spans="1:7" x14ac:dyDescent="0.25">
      <c r="A17723" t="s">
        <v>34701</v>
      </c>
      <c r="B17723" t="s">
        <v>34702</v>
      </c>
      <c r="C17723">
        <v>0</v>
      </c>
      <c r="D17723">
        <v>0</v>
      </c>
      <c r="E17723">
        <v>0</v>
      </c>
      <c r="F17723">
        <v>0</v>
      </c>
      <c r="G17723" t="s">
        <v>22</v>
      </c>
    </row>
    <row r="17724" spans="1:7" x14ac:dyDescent="0.25">
      <c r="A17724" t="s">
        <v>34703</v>
      </c>
      <c r="B17724" t="s">
        <v>34704</v>
      </c>
      <c r="C17724">
        <v>0</v>
      </c>
      <c r="D17724">
        <v>0</v>
      </c>
      <c r="E17724">
        <v>0</v>
      </c>
      <c r="F17724">
        <v>0</v>
      </c>
      <c r="G17724" t="s">
        <v>22</v>
      </c>
    </row>
    <row r="17725" spans="1:7" x14ac:dyDescent="0.25">
      <c r="A17725" t="s">
        <v>34705</v>
      </c>
      <c r="B17725" t="s">
        <v>34706</v>
      </c>
      <c r="C17725">
        <v>0</v>
      </c>
      <c r="D17725">
        <v>0</v>
      </c>
      <c r="E17725">
        <v>0</v>
      </c>
      <c r="F17725">
        <v>0</v>
      </c>
      <c r="G17725" t="s">
        <v>22</v>
      </c>
    </row>
    <row r="17726" spans="1:7" x14ac:dyDescent="0.25">
      <c r="A17726" t="s">
        <v>34707</v>
      </c>
      <c r="B17726" t="s">
        <v>34708</v>
      </c>
      <c r="C17726">
        <v>0</v>
      </c>
      <c r="D17726">
        <v>0</v>
      </c>
      <c r="E17726">
        <v>14.144</v>
      </c>
      <c r="F17726">
        <v>4.9850000000000003</v>
      </c>
      <c r="G17726" t="s">
        <v>22</v>
      </c>
    </row>
    <row r="17727" spans="1:7" x14ac:dyDescent="0.25">
      <c r="A17727" t="s">
        <v>34709</v>
      </c>
      <c r="B17727" t="s">
        <v>34710</v>
      </c>
      <c r="C17727">
        <v>146</v>
      </c>
      <c r="D17727">
        <v>0</v>
      </c>
      <c r="E17727">
        <v>1.4</v>
      </c>
      <c r="F17727">
        <v>1.4</v>
      </c>
      <c r="G17727" t="s">
        <v>22</v>
      </c>
    </row>
    <row r="17728" spans="1:7" x14ac:dyDescent="0.25">
      <c r="A17728" t="s">
        <v>34711</v>
      </c>
      <c r="B17728" t="s">
        <v>34712</v>
      </c>
      <c r="C17728">
        <v>0</v>
      </c>
      <c r="D17728">
        <v>34.85</v>
      </c>
      <c r="E17728">
        <v>18.166</v>
      </c>
      <c r="F17728">
        <v>18.166</v>
      </c>
      <c r="G17728" t="s">
        <v>33</v>
      </c>
    </row>
    <row r="17729" spans="1:7" x14ac:dyDescent="0.25">
      <c r="A17729" t="s">
        <v>34713</v>
      </c>
      <c r="B17729" t="s">
        <v>34714</v>
      </c>
      <c r="C17729">
        <v>0</v>
      </c>
      <c r="D17729">
        <v>0</v>
      </c>
      <c r="E17729">
        <v>11.067</v>
      </c>
      <c r="F17729">
        <v>0</v>
      </c>
      <c r="G17729" t="s">
        <v>22</v>
      </c>
    </row>
    <row r="17730" spans="1:7" x14ac:dyDescent="0.25">
      <c r="A17730" t="s">
        <v>34715</v>
      </c>
      <c r="B17730" t="s">
        <v>34716</v>
      </c>
      <c r="C17730">
        <v>5</v>
      </c>
      <c r="D17730">
        <v>80.650000000000006</v>
      </c>
      <c r="E17730">
        <v>2.8740000000000001</v>
      </c>
      <c r="F17730">
        <v>29.722999999999999</v>
      </c>
      <c r="G17730" t="s">
        <v>22</v>
      </c>
    </row>
    <row r="17731" spans="1:7" x14ac:dyDescent="0.25">
      <c r="A17731" t="s">
        <v>34717</v>
      </c>
      <c r="B17731" t="s">
        <v>34718</v>
      </c>
      <c r="C17731">
        <v>3</v>
      </c>
      <c r="D17731">
        <v>55.85</v>
      </c>
      <c r="E17731">
        <v>2.004</v>
      </c>
      <c r="F17731">
        <v>0.29199999999999998</v>
      </c>
      <c r="G17731" t="s">
        <v>22</v>
      </c>
    </row>
    <row r="17732" spans="1:7" x14ac:dyDescent="0.25">
      <c r="A17732" t="s">
        <v>34719</v>
      </c>
      <c r="B17732" t="s">
        <v>34720</v>
      </c>
      <c r="C17732">
        <v>0</v>
      </c>
      <c r="D17732">
        <v>0</v>
      </c>
      <c r="E17732">
        <v>0</v>
      </c>
      <c r="F17732">
        <v>0</v>
      </c>
      <c r="G17732" t="s">
        <v>22</v>
      </c>
    </row>
    <row r="17733" spans="1:7" x14ac:dyDescent="0.25">
      <c r="A17733" t="s">
        <v>34721</v>
      </c>
      <c r="B17733" t="s">
        <v>34722</v>
      </c>
      <c r="C17733">
        <v>0</v>
      </c>
      <c r="D17733">
        <v>0</v>
      </c>
      <c r="E17733">
        <v>0</v>
      </c>
      <c r="F17733">
        <v>0</v>
      </c>
      <c r="G17733" t="s">
        <v>22</v>
      </c>
    </row>
    <row r="17734" spans="1:7" x14ac:dyDescent="0.25">
      <c r="A17734" t="s">
        <v>34723</v>
      </c>
      <c r="B17734" t="s">
        <v>34724</v>
      </c>
      <c r="C17734">
        <v>125</v>
      </c>
      <c r="D17734">
        <v>0</v>
      </c>
      <c r="E17734">
        <v>4.17</v>
      </c>
      <c r="F17734">
        <v>4.17</v>
      </c>
      <c r="G17734" t="s">
        <v>22</v>
      </c>
    </row>
    <row r="17735" spans="1:7" x14ac:dyDescent="0.25">
      <c r="A17735" t="s">
        <v>34725</v>
      </c>
      <c r="B17735" t="s">
        <v>34726</v>
      </c>
      <c r="C17735">
        <v>0</v>
      </c>
      <c r="D17735">
        <v>0</v>
      </c>
      <c r="E17735">
        <v>7.0000000000000001E-3</v>
      </c>
      <c r="F17735">
        <v>0</v>
      </c>
      <c r="G17735" t="s">
        <v>22</v>
      </c>
    </row>
    <row r="17736" spans="1:7" x14ac:dyDescent="0.25">
      <c r="A17736" t="s">
        <v>34727</v>
      </c>
      <c r="B17736" t="s">
        <v>34728</v>
      </c>
      <c r="C17736">
        <v>7</v>
      </c>
      <c r="D17736">
        <v>94.42</v>
      </c>
      <c r="E17736">
        <v>23.103000000000002</v>
      </c>
      <c r="F17736">
        <v>23.103000000000002</v>
      </c>
      <c r="G17736" t="s">
        <v>312</v>
      </c>
    </row>
    <row r="17737" spans="1:7" x14ac:dyDescent="0.25">
      <c r="A17737" t="s">
        <v>34729</v>
      </c>
      <c r="B17737" t="s">
        <v>34730</v>
      </c>
      <c r="C17737">
        <v>0</v>
      </c>
      <c r="D17737">
        <v>232.08</v>
      </c>
      <c r="E17737">
        <v>0</v>
      </c>
      <c r="F17737">
        <v>0</v>
      </c>
      <c r="G17737" t="s">
        <v>22</v>
      </c>
    </row>
    <row r="17738" spans="1:7" x14ac:dyDescent="0.25">
      <c r="A17738" t="s">
        <v>34731</v>
      </c>
      <c r="B17738" t="s">
        <v>34732</v>
      </c>
      <c r="C17738">
        <v>0</v>
      </c>
      <c r="D17738">
        <v>0</v>
      </c>
      <c r="E17738">
        <v>0</v>
      </c>
      <c r="F17738">
        <v>0</v>
      </c>
      <c r="G17738" t="s">
        <v>22</v>
      </c>
    </row>
    <row r="17739" spans="1:7" x14ac:dyDescent="0.25">
      <c r="A17739" t="s">
        <v>34733</v>
      </c>
      <c r="B17739" t="s">
        <v>34734</v>
      </c>
      <c r="C17739">
        <v>0</v>
      </c>
      <c r="D17739">
        <v>0</v>
      </c>
      <c r="E17739">
        <v>4076</v>
      </c>
      <c r="F17739">
        <v>4076</v>
      </c>
      <c r="G17739" t="s">
        <v>22</v>
      </c>
    </row>
    <row r="17740" spans="1:7" x14ac:dyDescent="0.25">
      <c r="A17740" t="s">
        <v>34735</v>
      </c>
      <c r="B17740" t="s">
        <v>34736</v>
      </c>
      <c r="C17740">
        <v>0</v>
      </c>
      <c r="D17740">
        <v>0</v>
      </c>
      <c r="E17740">
        <v>18.311</v>
      </c>
      <c r="F17740">
        <v>0</v>
      </c>
      <c r="G17740" t="s">
        <v>22</v>
      </c>
    </row>
    <row r="17741" spans="1:7" x14ac:dyDescent="0.25">
      <c r="A17741" t="s">
        <v>34737</v>
      </c>
      <c r="B17741" t="s">
        <v>34738</v>
      </c>
      <c r="C17741">
        <v>0</v>
      </c>
      <c r="D17741">
        <v>0</v>
      </c>
      <c r="E17741">
        <v>0.06</v>
      </c>
      <c r="F17741">
        <v>2.9000000000000001E-2</v>
      </c>
      <c r="G17741" t="s">
        <v>22</v>
      </c>
    </row>
    <row r="17742" spans="1:7" x14ac:dyDescent="0.25">
      <c r="A17742" t="s">
        <v>34739</v>
      </c>
      <c r="B17742" t="s">
        <v>34740</v>
      </c>
      <c r="C17742">
        <v>0</v>
      </c>
      <c r="D17742">
        <v>0</v>
      </c>
      <c r="E17742">
        <v>10.776999999999999</v>
      </c>
      <c r="F17742">
        <v>3.9780000000000002</v>
      </c>
      <c r="G17742" t="s">
        <v>22</v>
      </c>
    </row>
    <row r="17743" spans="1:7" x14ac:dyDescent="0.25">
      <c r="A17743" t="s">
        <v>34741</v>
      </c>
      <c r="B17743" t="s">
        <v>34742</v>
      </c>
      <c r="C17743">
        <v>0</v>
      </c>
      <c r="D17743">
        <v>92.82</v>
      </c>
      <c r="E17743">
        <v>44.186</v>
      </c>
      <c r="F17743">
        <v>29.34</v>
      </c>
      <c r="G17743" t="s">
        <v>312</v>
      </c>
    </row>
    <row r="17744" spans="1:7" x14ac:dyDescent="0.25">
      <c r="A17744" t="s">
        <v>34743</v>
      </c>
      <c r="B17744" t="s">
        <v>34744</v>
      </c>
      <c r="C17744">
        <v>0</v>
      </c>
      <c r="D17744">
        <v>81.83</v>
      </c>
      <c r="E17744">
        <v>82.894999999999996</v>
      </c>
      <c r="F17744">
        <v>11.855</v>
      </c>
      <c r="G17744" t="s">
        <v>22</v>
      </c>
    </row>
    <row r="17745" spans="1:7" x14ac:dyDescent="0.25">
      <c r="A17745" t="s">
        <v>34745</v>
      </c>
      <c r="B17745" t="s">
        <v>34746</v>
      </c>
      <c r="C17745">
        <v>0</v>
      </c>
      <c r="D17745">
        <v>0</v>
      </c>
      <c r="E17745">
        <v>53.386000000000003</v>
      </c>
      <c r="F17745">
        <v>16.791</v>
      </c>
      <c r="G17745" t="s">
        <v>22</v>
      </c>
    </row>
    <row r="17746" spans="1:7" x14ac:dyDescent="0.25">
      <c r="A17746" t="s">
        <v>34747</v>
      </c>
      <c r="B17746" t="s">
        <v>34748</v>
      </c>
      <c r="C17746">
        <v>0</v>
      </c>
      <c r="D17746">
        <v>0</v>
      </c>
      <c r="E17746">
        <v>0</v>
      </c>
      <c r="F17746">
        <v>0</v>
      </c>
      <c r="G17746" t="s">
        <v>22</v>
      </c>
    </row>
    <row r="17747" spans="1:7" x14ac:dyDescent="0.25">
      <c r="A17747" t="s">
        <v>34749</v>
      </c>
      <c r="B17747" t="s">
        <v>18800</v>
      </c>
      <c r="C17747">
        <v>0</v>
      </c>
      <c r="D17747">
        <v>0</v>
      </c>
      <c r="E17747">
        <v>11.417</v>
      </c>
      <c r="F17747">
        <v>5.9119999999999999</v>
      </c>
      <c r="G17747" t="s">
        <v>22</v>
      </c>
    </row>
    <row r="17748" spans="1:7" x14ac:dyDescent="0.25">
      <c r="A17748" t="s">
        <v>34750</v>
      </c>
      <c r="B17748" t="s">
        <v>34751</v>
      </c>
      <c r="C17748">
        <v>0</v>
      </c>
      <c r="D17748">
        <v>0</v>
      </c>
      <c r="E17748">
        <v>0</v>
      </c>
      <c r="F17748">
        <v>0</v>
      </c>
      <c r="G17748" t="s">
        <v>22</v>
      </c>
    </row>
    <row r="17749" spans="1:7" x14ac:dyDescent="0.25">
      <c r="A17749" t="s">
        <v>34752</v>
      </c>
      <c r="B17749" t="s">
        <v>34753</v>
      </c>
      <c r="C17749">
        <v>3</v>
      </c>
      <c r="D17749">
        <v>193.67</v>
      </c>
      <c r="E17749">
        <v>43.585000000000001</v>
      </c>
      <c r="F17749">
        <v>0</v>
      </c>
      <c r="G17749" t="s">
        <v>22</v>
      </c>
    </row>
    <row r="17750" spans="1:7" x14ac:dyDescent="0.25">
      <c r="A17750" t="s">
        <v>34754</v>
      </c>
      <c r="B17750" t="s">
        <v>34755</v>
      </c>
      <c r="C17750">
        <v>0</v>
      </c>
      <c r="D17750">
        <v>0</v>
      </c>
      <c r="E17750">
        <v>0</v>
      </c>
      <c r="F17750">
        <v>0</v>
      </c>
      <c r="G17750" t="s">
        <v>22</v>
      </c>
    </row>
    <row r="17751" spans="1:7" x14ac:dyDescent="0.25">
      <c r="A17751" t="s">
        <v>34756</v>
      </c>
      <c r="B17751" t="s">
        <v>34757</v>
      </c>
      <c r="C17751">
        <v>0</v>
      </c>
      <c r="D17751">
        <v>0</v>
      </c>
      <c r="E17751">
        <v>0</v>
      </c>
      <c r="F17751">
        <v>0</v>
      </c>
      <c r="G17751" t="s">
        <v>22</v>
      </c>
    </row>
    <row r="17752" spans="1:7" x14ac:dyDescent="0.25">
      <c r="A17752" t="s">
        <v>34758</v>
      </c>
      <c r="B17752" t="s">
        <v>34759</v>
      </c>
      <c r="C17752">
        <v>0</v>
      </c>
      <c r="D17752">
        <v>0</v>
      </c>
      <c r="E17752">
        <v>0</v>
      </c>
      <c r="F17752">
        <v>0</v>
      </c>
      <c r="G17752" t="s">
        <v>22</v>
      </c>
    </row>
    <row r="17753" spans="1:7" x14ac:dyDescent="0.25">
      <c r="A17753" t="s">
        <v>34760</v>
      </c>
      <c r="B17753" t="s">
        <v>34761</v>
      </c>
      <c r="C17753">
        <v>1</v>
      </c>
      <c r="D17753">
        <v>0</v>
      </c>
      <c r="E17753">
        <v>22.238</v>
      </c>
      <c r="F17753">
        <v>19.085999999999999</v>
      </c>
      <c r="G17753" t="s">
        <v>22</v>
      </c>
    </row>
    <row r="17754" spans="1:7" x14ac:dyDescent="0.25">
      <c r="A17754" t="s">
        <v>34762</v>
      </c>
      <c r="B17754" t="s">
        <v>34763</v>
      </c>
      <c r="C17754">
        <v>0</v>
      </c>
      <c r="D17754">
        <v>62.58</v>
      </c>
      <c r="E17754">
        <v>28.212</v>
      </c>
      <c r="F17754">
        <v>24.129000000000001</v>
      </c>
      <c r="G17754" t="s">
        <v>22</v>
      </c>
    </row>
    <row r="17755" spans="1:7" x14ac:dyDescent="0.25">
      <c r="A17755" t="s">
        <v>34764</v>
      </c>
      <c r="B17755" t="s">
        <v>34765</v>
      </c>
      <c r="C17755">
        <v>0</v>
      </c>
      <c r="D17755">
        <v>0</v>
      </c>
      <c r="E17755">
        <v>0.09</v>
      </c>
      <c r="F17755">
        <v>0.94</v>
      </c>
      <c r="G17755" t="s">
        <v>22</v>
      </c>
    </row>
    <row r="17756" spans="1:7" x14ac:dyDescent="0.25">
      <c r="A17756" t="s">
        <v>34766</v>
      </c>
      <c r="B17756" t="s">
        <v>34135</v>
      </c>
      <c r="C17756">
        <v>0</v>
      </c>
      <c r="D17756">
        <v>0</v>
      </c>
      <c r="E17756">
        <v>0.46600000000000003</v>
      </c>
      <c r="F17756">
        <v>4.7E-2</v>
      </c>
      <c r="G17756" t="s">
        <v>22</v>
      </c>
    </row>
    <row r="17757" spans="1:7" x14ac:dyDescent="0.25">
      <c r="A17757" t="s">
        <v>34767</v>
      </c>
      <c r="B17757" t="s">
        <v>34768</v>
      </c>
      <c r="C17757">
        <v>0</v>
      </c>
      <c r="D17757">
        <v>0</v>
      </c>
      <c r="E17757">
        <v>4.7E-2</v>
      </c>
      <c r="F17757">
        <v>0</v>
      </c>
      <c r="G17757" t="s">
        <v>22</v>
      </c>
    </row>
    <row r="17758" spans="1:7" x14ac:dyDescent="0.25">
      <c r="A17758" t="s">
        <v>34769</v>
      </c>
      <c r="B17758" t="s">
        <v>34770</v>
      </c>
      <c r="C17758">
        <v>0</v>
      </c>
      <c r="D17758">
        <v>0</v>
      </c>
      <c r="E17758">
        <v>0</v>
      </c>
      <c r="F17758">
        <v>0</v>
      </c>
      <c r="G17758" t="s">
        <v>22</v>
      </c>
    </row>
    <row r="17759" spans="1:7" x14ac:dyDescent="0.25">
      <c r="A17759" t="s">
        <v>34771</v>
      </c>
      <c r="B17759" t="s">
        <v>34772</v>
      </c>
      <c r="C17759">
        <v>0</v>
      </c>
      <c r="D17759">
        <v>0</v>
      </c>
      <c r="E17759">
        <v>0</v>
      </c>
      <c r="F17759">
        <v>0</v>
      </c>
      <c r="G17759" t="s">
        <v>22</v>
      </c>
    </row>
    <row r="17760" spans="1:7" x14ac:dyDescent="0.25">
      <c r="A17760" t="s">
        <v>34773</v>
      </c>
      <c r="B17760" t="s">
        <v>34774</v>
      </c>
      <c r="C17760">
        <v>0</v>
      </c>
      <c r="D17760">
        <v>0</v>
      </c>
      <c r="E17760">
        <v>0</v>
      </c>
      <c r="F17760">
        <v>0</v>
      </c>
      <c r="G17760" t="s">
        <v>22</v>
      </c>
    </row>
    <row r="17761" spans="1:7" x14ac:dyDescent="0.25">
      <c r="A17761" t="s">
        <v>34775</v>
      </c>
      <c r="B17761" t="s">
        <v>34776</v>
      </c>
      <c r="C17761">
        <v>0</v>
      </c>
      <c r="D17761">
        <v>17.899999999999999</v>
      </c>
      <c r="E17761">
        <v>12.1</v>
      </c>
      <c r="F17761">
        <v>12.1</v>
      </c>
      <c r="G17761" t="s">
        <v>22</v>
      </c>
    </row>
    <row r="17762" spans="1:7" x14ac:dyDescent="0.25">
      <c r="A17762" t="s">
        <v>34777</v>
      </c>
      <c r="B17762" t="s">
        <v>34778</v>
      </c>
      <c r="C17762">
        <v>0</v>
      </c>
      <c r="D17762">
        <v>0</v>
      </c>
      <c r="E17762">
        <v>7.2089999999999996</v>
      </c>
      <c r="F17762">
        <v>1.7809999999999999</v>
      </c>
      <c r="G17762" t="s">
        <v>22</v>
      </c>
    </row>
    <row r="17763" spans="1:7" x14ac:dyDescent="0.25">
      <c r="A17763" t="s">
        <v>34779</v>
      </c>
      <c r="B17763" t="s">
        <v>34780</v>
      </c>
      <c r="C17763">
        <v>0</v>
      </c>
      <c r="D17763">
        <v>0</v>
      </c>
      <c r="E17763">
        <v>0</v>
      </c>
      <c r="F17763">
        <v>0</v>
      </c>
      <c r="G17763" t="s">
        <v>22</v>
      </c>
    </row>
    <row r="17764" spans="1:7" x14ac:dyDescent="0.25">
      <c r="A17764" t="s">
        <v>34781</v>
      </c>
      <c r="B17764" t="s">
        <v>34782</v>
      </c>
      <c r="C17764">
        <v>1</v>
      </c>
      <c r="D17764">
        <v>111.85</v>
      </c>
      <c r="E17764">
        <v>50.109000000000002</v>
      </c>
      <c r="F17764">
        <v>43.134</v>
      </c>
      <c r="G17764" t="s">
        <v>33</v>
      </c>
    </row>
    <row r="17765" spans="1:7" x14ac:dyDescent="0.25">
      <c r="A17765" t="s">
        <v>34783</v>
      </c>
      <c r="B17765" t="s">
        <v>34784</v>
      </c>
      <c r="C17765">
        <v>0</v>
      </c>
      <c r="D17765">
        <v>0</v>
      </c>
      <c r="E17765">
        <v>21.434000000000001</v>
      </c>
      <c r="F17765">
        <v>10.525</v>
      </c>
      <c r="G17765" t="s">
        <v>22</v>
      </c>
    </row>
    <row r="17766" spans="1:7" x14ac:dyDescent="0.25">
      <c r="A17766" t="s">
        <v>34785</v>
      </c>
      <c r="B17766" t="s">
        <v>34786</v>
      </c>
      <c r="C17766">
        <v>301</v>
      </c>
      <c r="D17766">
        <v>0</v>
      </c>
      <c r="E17766">
        <v>1.72</v>
      </c>
      <c r="F17766">
        <v>1.72</v>
      </c>
      <c r="G17766" t="s">
        <v>22</v>
      </c>
    </row>
    <row r="17767" spans="1:7" x14ac:dyDescent="0.25">
      <c r="A17767" t="s">
        <v>34787</v>
      </c>
      <c r="B17767" t="s">
        <v>34788</v>
      </c>
      <c r="C17767">
        <v>2045</v>
      </c>
      <c r="D17767">
        <v>0</v>
      </c>
      <c r="E17767">
        <v>0.47</v>
      </c>
      <c r="F17767">
        <v>0.47</v>
      </c>
      <c r="G17767" t="s">
        <v>22</v>
      </c>
    </row>
    <row r="17768" spans="1:7" x14ac:dyDescent="0.25">
      <c r="A17768" t="s">
        <v>34789</v>
      </c>
      <c r="B17768" t="s">
        <v>34790</v>
      </c>
      <c r="C17768">
        <v>6930</v>
      </c>
      <c r="D17768">
        <v>0</v>
      </c>
      <c r="E17768">
        <v>1.4E-2</v>
      </c>
      <c r="F17768">
        <v>1.499E-2</v>
      </c>
      <c r="G17768" t="s">
        <v>22</v>
      </c>
    </row>
    <row r="17769" spans="1:7" x14ac:dyDescent="0.25">
      <c r="A17769" t="s">
        <v>34791</v>
      </c>
      <c r="B17769" t="s">
        <v>34792</v>
      </c>
      <c r="C17769">
        <v>19</v>
      </c>
      <c r="D17769">
        <v>88.4</v>
      </c>
      <c r="E17769">
        <v>36.621000000000002</v>
      </c>
      <c r="F17769">
        <v>36.621000000000002</v>
      </c>
      <c r="G17769" t="s">
        <v>312</v>
      </c>
    </row>
    <row r="17770" spans="1:7" x14ac:dyDescent="0.25">
      <c r="A17770" t="s">
        <v>34793</v>
      </c>
      <c r="B17770" t="s">
        <v>34794</v>
      </c>
      <c r="C17770">
        <v>2</v>
      </c>
      <c r="D17770">
        <v>76.05</v>
      </c>
      <c r="E17770">
        <v>41.856000000000002</v>
      </c>
      <c r="F17770">
        <v>39.942</v>
      </c>
      <c r="G17770" t="s">
        <v>33</v>
      </c>
    </row>
    <row r="17771" spans="1:7" x14ac:dyDescent="0.25">
      <c r="A17771" t="s">
        <v>34795</v>
      </c>
      <c r="B17771" t="s">
        <v>34796</v>
      </c>
      <c r="C17771">
        <v>0</v>
      </c>
      <c r="D17771">
        <v>0</v>
      </c>
      <c r="E17771">
        <v>17.57</v>
      </c>
      <c r="F17771">
        <v>17.569970000000001</v>
      </c>
      <c r="G17771" t="s">
        <v>22</v>
      </c>
    </row>
    <row r="17772" spans="1:7" x14ac:dyDescent="0.25">
      <c r="A17772" t="s">
        <v>34797</v>
      </c>
      <c r="B17772" t="s">
        <v>34798</v>
      </c>
      <c r="C17772">
        <v>0</v>
      </c>
      <c r="D17772">
        <v>0</v>
      </c>
      <c r="E17772">
        <v>0.48799999999999999</v>
      </c>
      <c r="F17772">
        <v>0.48799999999999999</v>
      </c>
      <c r="G17772" t="s">
        <v>22</v>
      </c>
    </row>
    <row r="17773" spans="1:7" x14ac:dyDescent="0.25">
      <c r="A17773" t="s">
        <v>34799</v>
      </c>
      <c r="B17773" t="s">
        <v>34800</v>
      </c>
      <c r="C17773">
        <v>0</v>
      </c>
      <c r="D17773">
        <v>0</v>
      </c>
      <c r="E17773">
        <v>3.33</v>
      </c>
      <c r="F17773">
        <v>3.33</v>
      </c>
      <c r="G17773" t="s">
        <v>22</v>
      </c>
    </row>
    <row r="17774" spans="1:7" x14ac:dyDescent="0.25">
      <c r="A17774" t="s">
        <v>34801</v>
      </c>
      <c r="B17774" t="s">
        <v>34802</v>
      </c>
      <c r="C17774">
        <v>0</v>
      </c>
      <c r="D17774">
        <v>0</v>
      </c>
      <c r="E17774">
        <v>1.44</v>
      </c>
      <c r="F17774">
        <v>1.44</v>
      </c>
      <c r="G17774" t="s">
        <v>22</v>
      </c>
    </row>
    <row r="17775" spans="1:7" x14ac:dyDescent="0.25">
      <c r="A17775" t="s">
        <v>34803</v>
      </c>
      <c r="B17775" t="s">
        <v>13992</v>
      </c>
      <c r="C17775">
        <v>0</v>
      </c>
      <c r="D17775">
        <v>291.42</v>
      </c>
      <c r="E17775">
        <v>181.637</v>
      </c>
      <c r="F17775">
        <v>162.738</v>
      </c>
      <c r="G17775" t="s">
        <v>33</v>
      </c>
    </row>
    <row r="17776" spans="1:7" x14ac:dyDescent="0.25">
      <c r="A17776" t="s">
        <v>34804</v>
      </c>
      <c r="B17776" t="s">
        <v>34805</v>
      </c>
      <c r="C17776">
        <v>0</v>
      </c>
      <c r="D17776">
        <v>302.24</v>
      </c>
      <c r="E17776">
        <v>182.74700000000001</v>
      </c>
      <c r="F17776">
        <v>165.55099999999999</v>
      </c>
      <c r="G17776" t="s">
        <v>33</v>
      </c>
    </row>
    <row r="17777" spans="1:7" x14ac:dyDescent="0.25">
      <c r="A17777" t="s">
        <v>34806</v>
      </c>
      <c r="B17777" t="s">
        <v>34807</v>
      </c>
      <c r="C17777">
        <v>0</v>
      </c>
      <c r="D17777">
        <v>303.95999999999998</v>
      </c>
      <c r="E17777">
        <v>258.16500000000002</v>
      </c>
      <c r="F17777">
        <v>215.999</v>
      </c>
      <c r="G17777" t="s">
        <v>33</v>
      </c>
    </row>
    <row r="17778" spans="1:7" x14ac:dyDescent="0.25">
      <c r="A17778" t="s">
        <v>34808</v>
      </c>
      <c r="B17778" t="s">
        <v>34809</v>
      </c>
      <c r="C17778">
        <v>0</v>
      </c>
      <c r="D17778">
        <v>0</v>
      </c>
      <c r="E17778">
        <v>2.1619999999999999</v>
      </c>
      <c r="F17778">
        <v>0</v>
      </c>
      <c r="G17778" t="s">
        <v>22</v>
      </c>
    </row>
    <row r="17779" spans="1:7" x14ac:dyDescent="0.25">
      <c r="A17779" t="s">
        <v>34810</v>
      </c>
      <c r="B17779" t="s">
        <v>34811</v>
      </c>
      <c r="C17779">
        <v>0</v>
      </c>
      <c r="D17779">
        <v>1257.54</v>
      </c>
      <c r="E17779">
        <v>357.17399999999998</v>
      </c>
      <c r="F17779">
        <v>322.95499999999998</v>
      </c>
      <c r="G17779" t="s">
        <v>33</v>
      </c>
    </row>
    <row r="17780" spans="1:7" x14ac:dyDescent="0.25">
      <c r="A17780" t="s">
        <v>34812</v>
      </c>
      <c r="B17780" t="s">
        <v>34813</v>
      </c>
      <c r="C17780">
        <v>0</v>
      </c>
      <c r="D17780">
        <v>0</v>
      </c>
      <c r="E17780">
        <v>206.5</v>
      </c>
      <c r="F17780">
        <v>206.5</v>
      </c>
      <c r="G17780" t="s">
        <v>22</v>
      </c>
    </row>
    <row r="17781" spans="1:7" x14ac:dyDescent="0.25">
      <c r="A17781" t="s">
        <v>34814</v>
      </c>
      <c r="B17781" t="s">
        <v>34815</v>
      </c>
      <c r="C17781">
        <v>0</v>
      </c>
      <c r="D17781">
        <v>990.82</v>
      </c>
      <c r="E17781">
        <v>464.81</v>
      </c>
      <c r="F17781">
        <v>464.81</v>
      </c>
      <c r="G17781" t="s">
        <v>22</v>
      </c>
    </row>
    <row r="17782" spans="1:7" x14ac:dyDescent="0.25">
      <c r="A17782" t="s">
        <v>34816</v>
      </c>
      <c r="B17782" t="s">
        <v>34817</v>
      </c>
      <c r="C17782">
        <v>0</v>
      </c>
      <c r="D17782">
        <v>2071.9499999999998</v>
      </c>
      <c r="E17782">
        <v>721.00900000000001</v>
      </c>
      <c r="F17782">
        <v>169.41</v>
      </c>
      <c r="G17782" t="s">
        <v>22</v>
      </c>
    </row>
    <row r="17783" spans="1:7" x14ac:dyDescent="0.25">
      <c r="A17783" t="s">
        <v>34818</v>
      </c>
      <c r="B17783" t="s">
        <v>34819</v>
      </c>
      <c r="C17783">
        <v>0</v>
      </c>
      <c r="D17783">
        <v>0</v>
      </c>
      <c r="E17783">
        <v>0</v>
      </c>
      <c r="F17783">
        <v>0</v>
      </c>
      <c r="G17783" t="s">
        <v>22</v>
      </c>
    </row>
    <row r="17784" spans="1:7" x14ac:dyDescent="0.25">
      <c r="A17784" t="s">
        <v>34820</v>
      </c>
      <c r="B17784" t="s">
        <v>34821</v>
      </c>
      <c r="C17784">
        <v>0</v>
      </c>
      <c r="D17784">
        <v>0</v>
      </c>
      <c r="E17784">
        <v>0</v>
      </c>
      <c r="F17784">
        <v>0</v>
      </c>
      <c r="G17784" t="s">
        <v>22</v>
      </c>
    </row>
    <row r="17785" spans="1:7" x14ac:dyDescent="0.25">
      <c r="A17785" t="s">
        <v>34822</v>
      </c>
      <c r="B17785" t="s">
        <v>34823</v>
      </c>
      <c r="C17785">
        <v>0</v>
      </c>
      <c r="D17785">
        <v>1041.81</v>
      </c>
      <c r="E17785">
        <v>0</v>
      </c>
      <c r="F17785">
        <v>0</v>
      </c>
      <c r="G17785" t="s">
        <v>22</v>
      </c>
    </row>
    <row r="17786" spans="1:7" x14ac:dyDescent="0.25">
      <c r="A17786" t="s">
        <v>34824</v>
      </c>
      <c r="B17786" t="s">
        <v>17077</v>
      </c>
      <c r="C17786">
        <v>0</v>
      </c>
      <c r="D17786">
        <v>469.09</v>
      </c>
      <c r="E17786">
        <v>67.679000000000002</v>
      </c>
      <c r="F17786">
        <v>48.744</v>
      </c>
      <c r="G17786" t="s">
        <v>33</v>
      </c>
    </row>
    <row r="17787" spans="1:7" x14ac:dyDescent="0.25">
      <c r="A17787" t="s">
        <v>34825</v>
      </c>
      <c r="B17787" t="s">
        <v>34826</v>
      </c>
      <c r="C17787">
        <v>0</v>
      </c>
      <c r="D17787">
        <v>0</v>
      </c>
      <c r="E17787">
        <v>128.44399999999999</v>
      </c>
      <c r="F17787">
        <v>91.774000000000001</v>
      </c>
      <c r="G17787" t="s">
        <v>33</v>
      </c>
    </row>
    <row r="17788" spans="1:7" x14ac:dyDescent="0.25">
      <c r="A17788" t="s">
        <v>34827</v>
      </c>
      <c r="B17788" t="s">
        <v>34828</v>
      </c>
      <c r="C17788">
        <v>63</v>
      </c>
      <c r="D17788">
        <v>0</v>
      </c>
      <c r="E17788">
        <v>310</v>
      </c>
      <c r="F17788">
        <v>310</v>
      </c>
      <c r="G17788" t="s">
        <v>22</v>
      </c>
    </row>
    <row r="17789" spans="1:7" x14ac:dyDescent="0.25">
      <c r="A17789" t="s">
        <v>34829</v>
      </c>
      <c r="B17789" t="s">
        <v>34830</v>
      </c>
      <c r="C17789">
        <v>0</v>
      </c>
      <c r="D17789">
        <v>0</v>
      </c>
      <c r="E17789">
        <v>0</v>
      </c>
      <c r="F17789">
        <v>0</v>
      </c>
      <c r="G17789" t="s">
        <v>22</v>
      </c>
    </row>
    <row r="17790" spans="1:7" x14ac:dyDescent="0.25">
      <c r="A17790" t="s">
        <v>34831</v>
      </c>
      <c r="B17790" t="s">
        <v>34832</v>
      </c>
      <c r="C17790">
        <v>0</v>
      </c>
      <c r="D17790">
        <v>547.03</v>
      </c>
      <c r="E17790">
        <v>69.241</v>
      </c>
      <c r="F17790">
        <v>33.450000000000003</v>
      </c>
      <c r="G17790" t="s">
        <v>22</v>
      </c>
    </row>
    <row r="17791" spans="1:7" x14ac:dyDescent="0.25">
      <c r="A17791" t="s">
        <v>34833</v>
      </c>
      <c r="B17791" t="s">
        <v>34834</v>
      </c>
      <c r="C17791">
        <v>0</v>
      </c>
      <c r="D17791">
        <v>0</v>
      </c>
      <c r="E17791">
        <v>11.038</v>
      </c>
      <c r="F17791">
        <v>3.5720000000000001</v>
      </c>
      <c r="G17791" t="s">
        <v>22</v>
      </c>
    </row>
    <row r="17792" spans="1:7" x14ac:dyDescent="0.25">
      <c r="A17792" t="s">
        <v>34835</v>
      </c>
      <c r="B17792" t="s">
        <v>34836</v>
      </c>
      <c r="C17792">
        <v>0</v>
      </c>
      <c r="D17792">
        <v>0</v>
      </c>
      <c r="E17792">
        <v>0</v>
      </c>
      <c r="F17792">
        <v>0</v>
      </c>
      <c r="G17792" t="s">
        <v>22</v>
      </c>
    </row>
    <row r="17793" spans="1:7" x14ac:dyDescent="0.25">
      <c r="A17793" t="s">
        <v>34837</v>
      </c>
      <c r="B17793" t="s">
        <v>34838</v>
      </c>
      <c r="C17793">
        <v>0</v>
      </c>
      <c r="D17793">
        <v>0</v>
      </c>
      <c r="E17793">
        <v>0</v>
      </c>
      <c r="F17793">
        <v>0</v>
      </c>
      <c r="G17793" t="s">
        <v>22</v>
      </c>
    </row>
    <row r="17794" spans="1:7" x14ac:dyDescent="0.25">
      <c r="A17794" t="s">
        <v>34839</v>
      </c>
      <c r="B17794" t="s">
        <v>34840</v>
      </c>
      <c r="C17794">
        <v>2</v>
      </c>
      <c r="D17794">
        <v>601.41999999999996</v>
      </c>
      <c r="E17794">
        <v>77.67</v>
      </c>
      <c r="F17794">
        <v>62.74</v>
      </c>
      <c r="G17794" t="s">
        <v>312</v>
      </c>
    </row>
    <row r="17795" spans="1:7" x14ac:dyDescent="0.25">
      <c r="A17795" t="s">
        <v>34841</v>
      </c>
      <c r="B17795" t="s">
        <v>34842</v>
      </c>
      <c r="C17795">
        <v>0</v>
      </c>
      <c r="D17795">
        <v>0</v>
      </c>
      <c r="E17795">
        <v>35.216000000000001</v>
      </c>
      <c r="F17795">
        <v>14.984999999999999</v>
      </c>
      <c r="G17795" t="s">
        <v>22</v>
      </c>
    </row>
    <row r="17796" spans="1:7" x14ac:dyDescent="0.25">
      <c r="A17796" t="s">
        <v>34843</v>
      </c>
      <c r="B17796" t="s">
        <v>34844</v>
      </c>
      <c r="C17796">
        <v>0</v>
      </c>
      <c r="D17796">
        <v>0</v>
      </c>
      <c r="E17796">
        <v>0</v>
      </c>
      <c r="F17796">
        <v>0</v>
      </c>
      <c r="G17796" t="s">
        <v>22</v>
      </c>
    </row>
    <row r="17797" spans="1:7" x14ac:dyDescent="0.25">
      <c r="A17797" t="s">
        <v>34845</v>
      </c>
      <c r="B17797" t="s">
        <v>34846</v>
      </c>
      <c r="C17797">
        <v>0</v>
      </c>
      <c r="D17797">
        <v>0</v>
      </c>
      <c r="E17797">
        <v>0</v>
      </c>
      <c r="F17797">
        <v>0</v>
      </c>
      <c r="G17797" t="s">
        <v>22</v>
      </c>
    </row>
    <row r="17798" spans="1:7" x14ac:dyDescent="0.25">
      <c r="A17798" t="s">
        <v>34847</v>
      </c>
      <c r="B17798" t="s">
        <v>34848</v>
      </c>
      <c r="C17798">
        <v>1</v>
      </c>
      <c r="D17798">
        <v>95.27</v>
      </c>
      <c r="E17798">
        <v>85.268000000000001</v>
      </c>
      <c r="F17798">
        <v>81.066999999999993</v>
      </c>
      <c r="G17798" t="s">
        <v>22</v>
      </c>
    </row>
    <row r="17799" spans="1:7" x14ac:dyDescent="0.25">
      <c r="A17799" t="s">
        <v>34849</v>
      </c>
      <c r="B17799" t="s">
        <v>34850</v>
      </c>
      <c r="C17799">
        <v>0</v>
      </c>
      <c r="D17799">
        <v>0</v>
      </c>
      <c r="E17799">
        <v>13.598000000000001</v>
      </c>
      <c r="F17799">
        <v>13</v>
      </c>
      <c r="G17799" t="s">
        <v>22</v>
      </c>
    </row>
    <row r="17800" spans="1:7" x14ac:dyDescent="0.25">
      <c r="A17800" t="s">
        <v>34851</v>
      </c>
      <c r="B17800" t="s">
        <v>34852</v>
      </c>
      <c r="C17800">
        <v>13</v>
      </c>
      <c r="D17800">
        <v>349.32</v>
      </c>
      <c r="E17800">
        <v>39.066000000000003</v>
      </c>
      <c r="F17800">
        <v>10.605</v>
      </c>
      <c r="G17800" t="s">
        <v>22</v>
      </c>
    </row>
    <row r="17801" spans="1:7" x14ac:dyDescent="0.25">
      <c r="A17801" t="s">
        <v>34853</v>
      </c>
      <c r="B17801" t="s">
        <v>34854</v>
      </c>
      <c r="C17801">
        <v>0</v>
      </c>
      <c r="D17801">
        <v>0</v>
      </c>
      <c r="E17801">
        <v>20.096</v>
      </c>
      <c r="F17801">
        <v>10.407</v>
      </c>
      <c r="G17801" t="s">
        <v>22</v>
      </c>
    </row>
    <row r="17802" spans="1:7" x14ac:dyDescent="0.25">
      <c r="A17802" t="s">
        <v>34855</v>
      </c>
      <c r="B17802" t="s">
        <v>34856</v>
      </c>
      <c r="C17802">
        <v>0</v>
      </c>
      <c r="D17802">
        <v>0</v>
      </c>
      <c r="E17802">
        <v>0</v>
      </c>
      <c r="F17802">
        <v>0</v>
      </c>
      <c r="G17802" t="s">
        <v>22</v>
      </c>
    </row>
    <row r="17803" spans="1:7" x14ac:dyDescent="0.25">
      <c r="A17803" t="s">
        <v>34857</v>
      </c>
      <c r="B17803" t="s">
        <v>34858</v>
      </c>
      <c r="C17803">
        <v>0</v>
      </c>
      <c r="D17803">
        <v>0</v>
      </c>
      <c r="E17803">
        <v>0</v>
      </c>
      <c r="F17803">
        <v>0</v>
      </c>
      <c r="G17803" t="s">
        <v>22</v>
      </c>
    </row>
    <row r="17804" spans="1:7" x14ac:dyDescent="0.25">
      <c r="A17804" t="s">
        <v>34859</v>
      </c>
      <c r="B17804" t="s">
        <v>34860</v>
      </c>
      <c r="C17804">
        <v>2</v>
      </c>
      <c r="D17804">
        <v>206.05</v>
      </c>
      <c r="E17804">
        <v>64.382000000000005</v>
      </c>
      <c r="F17804">
        <v>63.598999999999997</v>
      </c>
      <c r="G17804" t="s">
        <v>312</v>
      </c>
    </row>
    <row r="17805" spans="1:7" x14ac:dyDescent="0.25">
      <c r="A17805" t="s">
        <v>34861</v>
      </c>
      <c r="B17805" t="s">
        <v>34862</v>
      </c>
      <c r="C17805">
        <v>0</v>
      </c>
      <c r="D17805">
        <v>0</v>
      </c>
      <c r="E17805">
        <v>7.3929999999999998</v>
      </c>
      <c r="F17805">
        <v>1.61</v>
      </c>
      <c r="G17805" t="s">
        <v>22</v>
      </c>
    </row>
    <row r="17806" spans="1:7" x14ac:dyDescent="0.25">
      <c r="A17806" t="s">
        <v>34863</v>
      </c>
      <c r="B17806" t="s">
        <v>34864</v>
      </c>
      <c r="C17806">
        <v>0</v>
      </c>
      <c r="D17806">
        <v>0</v>
      </c>
      <c r="E17806">
        <v>19.285</v>
      </c>
      <c r="F17806">
        <v>0</v>
      </c>
      <c r="G17806" t="s">
        <v>22</v>
      </c>
    </row>
    <row r="17807" spans="1:7" x14ac:dyDescent="0.25">
      <c r="A17807" t="s">
        <v>34865</v>
      </c>
      <c r="B17807" t="s">
        <v>34866</v>
      </c>
      <c r="C17807">
        <v>0</v>
      </c>
      <c r="D17807">
        <v>0</v>
      </c>
      <c r="E17807">
        <v>6.26</v>
      </c>
      <c r="F17807">
        <v>2.8769999999999998</v>
      </c>
      <c r="G17807" t="s">
        <v>22</v>
      </c>
    </row>
    <row r="17808" spans="1:7" x14ac:dyDescent="0.25">
      <c r="A17808" t="s">
        <v>34867</v>
      </c>
      <c r="B17808" t="s">
        <v>34868</v>
      </c>
      <c r="C17808">
        <v>0</v>
      </c>
      <c r="D17808">
        <v>0</v>
      </c>
      <c r="E17808">
        <v>0</v>
      </c>
      <c r="F17808">
        <v>0</v>
      </c>
      <c r="G17808" t="s">
        <v>22</v>
      </c>
    </row>
    <row r="17809" spans="1:7" x14ac:dyDescent="0.25">
      <c r="A17809" t="s">
        <v>34869</v>
      </c>
      <c r="B17809" t="s">
        <v>34870</v>
      </c>
      <c r="C17809">
        <v>214</v>
      </c>
      <c r="D17809">
        <v>0</v>
      </c>
      <c r="E17809">
        <v>0.13</v>
      </c>
      <c r="F17809">
        <v>0.13</v>
      </c>
      <c r="G17809" t="s">
        <v>22</v>
      </c>
    </row>
    <row r="17810" spans="1:7" x14ac:dyDescent="0.25">
      <c r="A17810" t="s">
        <v>34871</v>
      </c>
      <c r="B17810" t="s">
        <v>34872</v>
      </c>
      <c r="C17810">
        <v>35</v>
      </c>
      <c r="D17810">
        <v>0</v>
      </c>
      <c r="E17810">
        <v>8.5</v>
      </c>
      <c r="F17810">
        <v>8.5</v>
      </c>
      <c r="G17810" t="s">
        <v>22</v>
      </c>
    </row>
    <row r="17811" spans="1:7" x14ac:dyDescent="0.25">
      <c r="A17811" t="s">
        <v>34873</v>
      </c>
      <c r="B17811" t="s">
        <v>34874</v>
      </c>
      <c r="C17811">
        <v>0</v>
      </c>
      <c r="D17811">
        <v>0</v>
      </c>
      <c r="E17811">
        <v>0</v>
      </c>
      <c r="F17811">
        <v>0</v>
      </c>
      <c r="G17811" t="s">
        <v>22</v>
      </c>
    </row>
    <row r="17812" spans="1:7" x14ac:dyDescent="0.25">
      <c r="A17812" t="s">
        <v>34875</v>
      </c>
      <c r="B17812" t="s">
        <v>34876</v>
      </c>
      <c r="C17812">
        <v>4</v>
      </c>
      <c r="D17812">
        <v>0</v>
      </c>
      <c r="E17812">
        <v>17.312000000000001</v>
      </c>
      <c r="F17812">
        <v>26.439</v>
      </c>
      <c r="G17812" t="s">
        <v>22</v>
      </c>
    </row>
    <row r="17813" spans="1:7" x14ac:dyDescent="0.25">
      <c r="A17813" t="s">
        <v>34877</v>
      </c>
      <c r="B17813" t="s">
        <v>34878</v>
      </c>
      <c r="C17813">
        <v>1</v>
      </c>
      <c r="D17813">
        <v>107.62</v>
      </c>
      <c r="E17813">
        <v>37.343000000000004</v>
      </c>
      <c r="F17813">
        <v>37.343000000000004</v>
      </c>
      <c r="G17813" t="s">
        <v>312</v>
      </c>
    </row>
    <row r="17814" spans="1:7" x14ac:dyDescent="0.25">
      <c r="A17814" t="s">
        <v>34879</v>
      </c>
      <c r="B17814" t="s">
        <v>34880</v>
      </c>
      <c r="C17814">
        <v>0</v>
      </c>
      <c r="D17814">
        <v>0</v>
      </c>
      <c r="E17814">
        <v>1.2390000000000001</v>
      </c>
      <c r="F17814">
        <v>0.64600000000000002</v>
      </c>
      <c r="G17814" t="s">
        <v>22</v>
      </c>
    </row>
    <row r="17815" spans="1:7" x14ac:dyDescent="0.25">
      <c r="A17815" t="s">
        <v>34881</v>
      </c>
      <c r="B17815" t="s">
        <v>34882</v>
      </c>
      <c r="C17815">
        <v>0</v>
      </c>
      <c r="D17815">
        <v>0</v>
      </c>
      <c r="E17815">
        <v>6.8940000000000001</v>
      </c>
      <c r="F17815">
        <v>4.0270000000000001</v>
      </c>
      <c r="G17815" t="s">
        <v>22</v>
      </c>
    </row>
    <row r="17816" spans="1:7" x14ac:dyDescent="0.25">
      <c r="A17816" t="s">
        <v>34883</v>
      </c>
      <c r="B17816" t="s">
        <v>34884</v>
      </c>
      <c r="C17816">
        <v>0</v>
      </c>
      <c r="D17816">
        <v>0</v>
      </c>
      <c r="E17816">
        <v>0</v>
      </c>
      <c r="F17816">
        <v>0</v>
      </c>
      <c r="G17816" t="s">
        <v>22</v>
      </c>
    </row>
    <row r="17817" spans="1:7" x14ac:dyDescent="0.25">
      <c r="A17817" t="s">
        <v>34885</v>
      </c>
      <c r="B17817" t="s">
        <v>30480</v>
      </c>
      <c r="C17817">
        <v>5</v>
      </c>
      <c r="D17817">
        <v>0</v>
      </c>
      <c r="E17817">
        <v>32.970999999999997</v>
      </c>
      <c r="F17817">
        <v>7.3639999999999999</v>
      </c>
      <c r="G17817" t="s">
        <v>22</v>
      </c>
    </row>
    <row r="17818" spans="1:7" x14ac:dyDescent="0.25">
      <c r="A17818" t="s">
        <v>34886</v>
      </c>
      <c r="B17818" t="s">
        <v>34887</v>
      </c>
      <c r="C17818">
        <v>0</v>
      </c>
      <c r="D17818">
        <v>0</v>
      </c>
      <c r="E17818">
        <v>1.482</v>
      </c>
      <c r="F17818">
        <v>1.4390000000000001</v>
      </c>
      <c r="G17818" t="s">
        <v>22</v>
      </c>
    </row>
    <row r="17819" spans="1:7" x14ac:dyDescent="0.25">
      <c r="A17819" t="s">
        <v>34888</v>
      </c>
      <c r="B17819" t="s">
        <v>34889</v>
      </c>
      <c r="C17819">
        <v>35</v>
      </c>
      <c r="D17819">
        <v>0</v>
      </c>
      <c r="E17819">
        <v>25.68</v>
      </c>
      <c r="F17819">
        <v>25.68</v>
      </c>
      <c r="G17819" t="s">
        <v>22</v>
      </c>
    </row>
    <row r="17820" spans="1:7" x14ac:dyDescent="0.25">
      <c r="A17820" t="s">
        <v>34890</v>
      </c>
      <c r="B17820" t="s">
        <v>34891</v>
      </c>
      <c r="C17820">
        <v>0</v>
      </c>
      <c r="D17820">
        <v>19.79</v>
      </c>
      <c r="E17820">
        <v>3.7330000000000001</v>
      </c>
      <c r="F17820">
        <v>2.0369999999999999</v>
      </c>
      <c r="G17820" t="s">
        <v>22</v>
      </c>
    </row>
    <row r="17821" spans="1:7" x14ac:dyDescent="0.25">
      <c r="A17821" t="s">
        <v>34892</v>
      </c>
      <c r="B17821" t="s">
        <v>34893</v>
      </c>
      <c r="C17821">
        <v>0</v>
      </c>
      <c r="D17821">
        <v>577.82000000000005</v>
      </c>
      <c r="E17821">
        <v>137.31100000000001</v>
      </c>
      <c r="F17821">
        <v>137.31100000000001</v>
      </c>
      <c r="G17821" t="s">
        <v>33</v>
      </c>
    </row>
    <row r="17822" spans="1:7" x14ac:dyDescent="0.25">
      <c r="A17822" t="s">
        <v>34894</v>
      </c>
      <c r="B17822" t="s">
        <v>34895</v>
      </c>
      <c r="C17822">
        <v>0</v>
      </c>
      <c r="D17822">
        <v>0</v>
      </c>
      <c r="E17822">
        <v>0</v>
      </c>
      <c r="F17822">
        <v>0</v>
      </c>
      <c r="G17822" t="s">
        <v>22</v>
      </c>
    </row>
    <row r="17823" spans="1:7" x14ac:dyDescent="0.25">
      <c r="A17823" t="s">
        <v>34896</v>
      </c>
      <c r="B17823" t="s">
        <v>34897</v>
      </c>
      <c r="C17823">
        <v>0</v>
      </c>
      <c r="D17823">
        <v>0</v>
      </c>
      <c r="E17823">
        <v>11.286</v>
      </c>
      <c r="F17823">
        <v>2.419</v>
      </c>
      <c r="G17823" t="s">
        <v>22</v>
      </c>
    </row>
    <row r="17824" spans="1:7" x14ac:dyDescent="0.25">
      <c r="A17824" t="s">
        <v>34898</v>
      </c>
      <c r="B17824" t="s">
        <v>34899</v>
      </c>
      <c r="C17824">
        <v>1</v>
      </c>
      <c r="D17824">
        <v>447.75</v>
      </c>
      <c r="E17824">
        <v>112.303</v>
      </c>
      <c r="F17824">
        <v>77.262</v>
      </c>
      <c r="G17824" t="s">
        <v>312</v>
      </c>
    </row>
    <row r="17825" spans="1:7" x14ac:dyDescent="0.25">
      <c r="A17825" t="s">
        <v>34900</v>
      </c>
      <c r="B17825" t="s">
        <v>34901</v>
      </c>
      <c r="C17825">
        <v>1</v>
      </c>
      <c r="D17825">
        <v>47.99</v>
      </c>
      <c r="E17825">
        <v>25.206</v>
      </c>
      <c r="F17825">
        <v>25.206</v>
      </c>
      <c r="G17825" t="s">
        <v>312</v>
      </c>
    </row>
    <row r="17826" spans="1:7" x14ac:dyDescent="0.25">
      <c r="A17826" t="s">
        <v>34902</v>
      </c>
      <c r="B17826" t="s">
        <v>34903</v>
      </c>
      <c r="C17826">
        <v>0</v>
      </c>
      <c r="D17826">
        <v>0</v>
      </c>
      <c r="E17826">
        <v>0</v>
      </c>
      <c r="F17826">
        <v>0</v>
      </c>
      <c r="G17826" t="s">
        <v>22</v>
      </c>
    </row>
    <row r="17827" spans="1:7" x14ac:dyDescent="0.25">
      <c r="A17827" t="s">
        <v>34904</v>
      </c>
      <c r="B17827" t="s">
        <v>34905</v>
      </c>
      <c r="C17827">
        <v>0</v>
      </c>
      <c r="D17827">
        <v>0</v>
      </c>
      <c r="E17827">
        <v>0</v>
      </c>
      <c r="F17827">
        <v>0</v>
      </c>
      <c r="G17827" t="s">
        <v>22</v>
      </c>
    </row>
    <row r="17828" spans="1:7" x14ac:dyDescent="0.25">
      <c r="A17828" t="s">
        <v>34906</v>
      </c>
      <c r="B17828" t="s">
        <v>34907</v>
      </c>
      <c r="C17828">
        <v>1</v>
      </c>
      <c r="D17828">
        <v>0</v>
      </c>
      <c r="E17828">
        <v>269</v>
      </c>
      <c r="F17828">
        <v>269</v>
      </c>
      <c r="G17828" t="s">
        <v>22</v>
      </c>
    </row>
    <row r="17829" spans="1:7" x14ac:dyDescent="0.25">
      <c r="A17829" t="s">
        <v>34908</v>
      </c>
      <c r="B17829" t="s">
        <v>34909</v>
      </c>
      <c r="C17829">
        <v>0</v>
      </c>
      <c r="D17829">
        <v>0</v>
      </c>
      <c r="E17829">
        <v>1161</v>
      </c>
      <c r="F17829">
        <v>1161</v>
      </c>
      <c r="G17829" t="s">
        <v>22</v>
      </c>
    </row>
    <row r="17830" spans="1:7" x14ac:dyDescent="0.25">
      <c r="A17830" t="s">
        <v>34910</v>
      </c>
      <c r="B17830" t="s">
        <v>33793</v>
      </c>
      <c r="C17830">
        <v>0</v>
      </c>
      <c r="D17830">
        <v>0</v>
      </c>
      <c r="E17830">
        <v>0</v>
      </c>
      <c r="F17830">
        <v>0</v>
      </c>
      <c r="G17830" t="s">
        <v>22</v>
      </c>
    </row>
    <row r="17831" spans="1:7" x14ac:dyDescent="0.25">
      <c r="A17831" t="s">
        <v>34911</v>
      </c>
      <c r="B17831" t="s">
        <v>34912</v>
      </c>
      <c r="C17831">
        <v>0</v>
      </c>
      <c r="D17831">
        <v>0</v>
      </c>
      <c r="E17831">
        <v>0.31</v>
      </c>
      <c r="F17831">
        <v>0.31</v>
      </c>
      <c r="G17831" t="s">
        <v>22</v>
      </c>
    </row>
    <row r="17832" spans="1:7" x14ac:dyDescent="0.25">
      <c r="A17832" t="s">
        <v>34913</v>
      </c>
      <c r="B17832" t="s">
        <v>34914</v>
      </c>
      <c r="C17832">
        <v>5</v>
      </c>
      <c r="D17832">
        <v>0</v>
      </c>
      <c r="E17832">
        <v>5.13</v>
      </c>
      <c r="F17832">
        <v>5.64</v>
      </c>
      <c r="G17832" t="s">
        <v>22</v>
      </c>
    </row>
    <row r="17833" spans="1:7" x14ac:dyDescent="0.25">
      <c r="A17833" t="s">
        <v>34915</v>
      </c>
      <c r="B17833" t="s">
        <v>34916</v>
      </c>
      <c r="C17833">
        <v>0</v>
      </c>
      <c r="D17833">
        <v>0</v>
      </c>
      <c r="E17833">
        <v>3.294</v>
      </c>
      <c r="F17833">
        <v>2.2810000000000001</v>
      </c>
      <c r="G17833" t="s">
        <v>22</v>
      </c>
    </row>
    <row r="17834" spans="1:7" x14ac:dyDescent="0.25">
      <c r="A17834" t="s">
        <v>34917</v>
      </c>
      <c r="B17834" t="s">
        <v>34918</v>
      </c>
      <c r="C17834">
        <v>0</v>
      </c>
      <c r="D17834">
        <v>63.08</v>
      </c>
      <c r="E17834">
        <v>30.349</v>
      </c>
      <c r="F17834">
        <v>20.584</v>
      </c>
      <c r="G17834" t="s">
        <v>312</v>
      </c>
    </row>
    <row r="17835" spans="1:7" x14ac:dyDescent="0.25">
      <c r="A17835" t="s">
        <v>34919</v>
      </c>
      <c r="B17835" t="s">
        <v>34920</v>
      </c>
      <c r="C17835">
        <v>0</v>
      </c>
      <c r="D17835">
        <v>0</v>
      </c>
      <c r="E17835">
        <v>0</v>
      </c>
      <c r="F17835">
        <v>0</v>
      </c>
      <c r="G17835" t="s">
        <v>22</v>
      </c>
    </row>
    <row r="17836" spans="1:7" x14ac:dyDescent="0.25">
      <c r="A17836" t="s">
        <v>34921</v>
      </c>
      <c r="B17836" t="s">
        <v>34922</v>
      </c>
      <c r="C17836">
        <v>0</v>
      </c>
      <c r="D17836">
        <v>0</v>
      </c>
      <c r="E17836">
        <v>0</v>
      </c>
      <c r="F17836">
        <v>0</v>
      </c>
      <c r="G17836" t="s">
        <v>22</v>
      </c>
    </row>
    <row r="17837" spans="1:7" x14ac:dyDescent="0.25">
      <c r="A17837" t="s">
        <v>34923</v>
      </c>
      <c r="B17837" t="s">
        <v>18620</v>
      </c>
      <c r="C17837">
        <v>0</v>
      </c>
      <c r="D17837">
        <v>276.95999999999998</v>
      </c>
      <c r="E17837">
        <v>11.292999999999999</v>
      </c>
      <c r="F17837">
        <v>5.3550000000000004</v>
      </c>
      <c r="G17837" t="s">
        <v>22</v>
      </c>
    </row>
    <row r="17838" spans="1:7" x14ac:dyDescent="0.25">
      <c r="A17838" t="s">
        <v>34924</v>
      </c>
      <c r="B17838" t="s">
        <v>34925</v>
      </c>
      <c r="C17838">
        <v>6381</v>
      </c>
      <c r="D17838">
        <v>0</v>
      </c>
      <c r="E17838">
        <v>0.35</v>
      </c>
      <c r="F17838">
        <v>0.35</v>
      </c>
      <c r="G17838" t="s">
        <v>22</v>
      </c>
    </row>
    <row r="17839" spans="1:7" x14ac:dyDescent="0.25">
      <c r="A17839" t="s">
        <v>34926</v>
      </c>
      <c r="B17839" t="s">
        <v>34927</v>
      </c>
      <c r="C17839">
        <v>4600</v>
      </c>
      <c r="D17839">
        <v>0</v>
      </c>
      <c r="E17839">
        <v>0.35</v>
      </c>
      <c r="F17839">
        <v>0.35</v>
      </c>
      <c r="G17839" t="s">
        <v>22</v>
      </c>
    </row>
    <row r="17840" spans="1:7" x14ac:dyDescent="0.25">
      <c r="A17840" t="s">
        <v>34928</v>
      </c>
      <c r="B17840" t="s">
        <v>34929</v>
      </c>
      <c r="C17840">
        <v>0</v>
      </c>
      <c r="D17840">
        <v>0</v>
      </c>
      <c r="E17840">
        <v>2.1619999999999999</v>
      </c>
      <c r="F17840">
        <v>6.3819999999999997</v>
      </c>
      <c r="G17840" t="s">
        <v>22</v>
      </c>
    </row>
    <row r="17841" spans="1:7" x14ac:dyDescent="0.25">
      <c r="A17841" t="s">
        <v>34930</v>
      </c>
      <c r="B17841" t="s">
        <v>34931</v>
      </c>
      <c r="C17841">
        <v>0</v>
      </c>
      <c r="D17841">
        <v>0</v>
      </c>
      <c r="E17841">
        <v>0</v>
      </c>
      <c r="F17841">
        <v>0</v>
      </c>
      <c r="G17841" t="s">
        <v>22</v>
      </c>
    </row>
    <row r="17842" spans="1:7" x14ac:dyDescent="0.25">
      <c r="A17842" t="s">
        <v>34932</v>
      </c>
      <c r="B17842" t="s">
        <v>34933</v>
      </c>
      <c r="C17842">
        <v>0</v>
      </c>
      <c r="D17842">
        <v>0</v>
      </c>
      <c r="E17842">
        <v>181.792</v>
      </c>
      <c r="F17842">
        <v>104.54</v>
      </c>
      <c r="G17842" t="s">
        <v>33</v>
      </c>
    </row>
    <row r="17843" spans="1:7" x14ac:dyDescent="0.25">
      <c r="A17843" t="s">
        <v>34934</v>
      </c>
      <c r="B17843" t="s">
        <v>34935</v>
      </c>
      <c r="C17843">
        <v>0</v>
      </c>
      <c r="D17843">
        <v>0</v>
      </c>
      <c r="E17843">
        <v>0</v>
      </c>
      <c r="F17843">
        <v>0</v>
      </c>
      <c r="G17843" t="s">
        <v>22</v>
      </c>
    </row>
    <row r="17844" spans="1:7" x14ac:dyDescent="0.25">
      <c r="A17844" t="s">
        <v>34936</v>
      </c>
      <c r="B17844" t="s">
        <v>30308</v>
      </c>
      <c r="C17844">
        <v>0</v>
      </c>
      <c r="D17844">
        <v>0</v>
      </c>
      <c r="E17844">
        <v>2.3769999999999998</v>
      </c>
      <c r="F17844">
        <v>1.661</v>
      </c>
      <c r="G17844" t="s">
        <v>22</v>
      </c>
    </row>
    <row r="17845" spans="1:7" x14ac:dyDescent="0.25">
      <c r="A17845" t="s">
        <v>34937</v>
      </c>
      <c r="B17845" t="s">
        <v>34938</v>
      </c>
      <c r="C17845">
        <v>24</v>
      </c>
      <c r="D17845">
        <v>52.41</v>
      </c>
      <c r="E17845">
        <v>44.042999999999999</v>
      </c>
      <c r="F17845">
        <v>44.042999999999999</v>
      </c>
      <c r="G17845" t="s">
        <v>33</v>
      </c>
    </row>
    <row r="17846" spans="1:7" x14ac:dyDescent="0.25">
      <c r="A17846" t="s">
        <v>34939</v>
      </c>
      <c r="B17846" t="s">
        <v>34940</v>
      </c>
      <c r="C17846">
        <v>304</v>
      </c>
      <c r="D17846">
        <v>0</v>
      </c>
      <c r="E17846">
        <v>0.16309999999999999</v>
      </c>
      <c r="F17846">
        <v>0.16</v>
      </c>
      <c r="G17846" t="s">
        <v>22</v>
      </c>
    </row>
    <row r="17847" spans="1:7" x14ac:dyDescent="0.25">
      <c r="A17847" t="s">
        <v>34941</v>
      </c>
      <c r="B17847" t="s">
        <v>34942</v>
      </c>
      <c r="C17847">
        <v>0</v>
      </c>
      <c r="D17847">
        <v>0</v>
      </c>
      <c r="E17847">
        <v>0</v>
      </c>
      <c r="F17847">
        <v>0</v>
      </c>
      <c r="G17847" t="s">
        <v>22</v>
      </c>
    </row>
    <row r="17848" spans="1:7" x14ac:dyDescent="0.25">
      <c r="A17848" t="s">
        <v>34943</v>
      </c>
      <c r="B17848" t="s">
        <v>2109</v>
      </c>
      <c r="C17848">
        <v>2</v>
      </c>
      <c r="D17848">
        <v>559.51</v>
      </c>
      <c r="E17848">
        <v>84.703000000000003</v>
      </c>
      <c r="F17848">
        <v>79.643000000000001</v>
      </c>
      <c r="G17848" t="s">
        <v>312</v>
      </c>
    </row>
    <row r="17849" spans="1:7" x14ac:dyDescent="0.25">
      <c r="A17849" t="s">
        <v>34944</v>
      </c>
      <c r="B17849" t="s">
        <v>34945</v>
      </c>
      <c r="C17849">
        <v>1</v>
      </c>
      <c r="D17849">
        <v>675.6</v>
      </c>
      <c r="E17849">
        <v>88.593000000000004</v>
      </c>
      <c r="F17849">
        <v>84.658000000000001</v>
      </c>
      <c r="G17849" t="s">
        <v>33</v>
      </c>
    </row>
    <row r="17850" spans="1:7" x14ac:dyDescent="0.25">
      <c r="A17850" t="s">
        <v>34946</v>
      </c>
      <c r="B17850" t="s">
        <v>34947</v>
      </c>
      <c r="C17850">
        <v>0</v>
      </c>
      <c r="D17850">
        <v>0</v>
      </c>
      <c r="E17850">
        <v>0</v>
      </c>
      <c r="F17850">
        <v>0</v>
      </c>
      <c r="G17850" t="s">
        <v>22</v>
      </c>
    </row>
    <row r="17851" spans="1:7" x14ac:dyDescent="0.25">
      <c r="A17851" t="s">
        <v>34948</v>
      </c>
      <c r="B17851" t="s">
        <v>797</v>
      </c>
      <c r="C17851">
        <v>0</v>
      </c>
      <c r="D17851">
        <v>0</v>
      </c>
      <c r="E17851">
        <v>0</v>
      </c>
      <c r="F17851">
        <v>0</v>
      </c>
      <c r="G17851" t="s">
        <v>22</v>
      </c>
    </row>
    <row r="17852" spans="1:7" x14ac:dyDescent="0.25">
      <c r="A17852" t="s">
        <v>34949</v>
      </c>
      <c r="B17852" t="s">
        <v>34950</v>
      </c>
      <c r="C17852">
        <v>3</v>
      </c>
      <c r="D17852">
        <v>162.32</v>
      </c>
      <c r="E17852">
        <v>15.113</v>
      </c>
      <c r="F17852">
        <v>15.172000000000001</v>
      </c>
      <c r="G17852" t="s">
        <v>22</v>
      </c>
    </row>
    <row r="17853" spans="1:7" x14ac:dyDescent="0.25">
      <c r="A17853" t="s">
        <v>34951</v>
      </c>
      <c r="B17853" t="s">
        <v>34952</v>
      </c>
      <c r="C17853">
        <v>8</v>
      </c>
      <c r="D17853">
        <v>284</v>
      </c>
      <c r="E17853">
        <v>41.204000000000001</v>
      </c>
      <c r="F17853">
        <v>38.005000000000003</v>
      </c>
      <c r="G17853" t="s">
        <v>312</v>
      </c>
    </row>
    <row r="17854" spans="1:7" x14ac:dyDescent="0.25">
      <c r="A17854" t="s">
        <v>34953</v>
      </c>
      <c r="B17854" t="s">
        <v>34954</v>
      </c>
      <c r="C17854">
        <v>0</v>
      </c>
      <c r="D17854">
        <v>0</v>
      </c>
      <c r="E17854">
        <v>0</v>
      </c>
      <c r="F17854">
        <v>0</v>
      </c>
      <c r="G17854" t="s">
        <v>22</v>
      </c>
    </row>
    <row r="17855" spans="1:7" x14ac:dyDescent="0.25">
      <c r="A17855" t="s">
        <v>34955</v>
      </c>
      <c r="B17855" t="s">
        <v>34956</v>
      </c>
      <c r="C17855">
        <v>1</v>
      </c>
      <c r="D17855">
        <v>52.16</v>
      </c>
      <c r="E17855">
        <v>9.3070000000000004</v>
      </c>
      <c r="F17855">
        <v>3.68</v>
      </c>
      <c r="G17855" t="s">
        <v>22</v>
      </c>
    </row>
    <row r="17856" spans="1:7" x14ac:dyDescent="0.25">
      <c r="A17856" t="s">
        <v>34957</v>
      </c>
      <c r="B17856" t="s">
        <v>34958</v>
      </c>
      <c r="C17856">
        <v>0</v>
      </c>
      <c r="D17856">
        <v>0</v>
      </c>
      <c r="E17856">
        <v>17.306999999999999</v>
      </c>
      <c r="F17856">
        <v>7.1319999999999997</v>
      </c>
      <c r="G17856" t="s">
        <v>22</v>
      </c>
    </row>
    <row r="17857" spans="1:7" x14ac:dyDescent="0.25">
      <c r="A17857" t="s">
        <v>34959</v>
      </c>
      <c r="B17857" t="s">
        <v>34960</v>
      </c>
      <c r="C17857">
        <v>0</v>
      </c>
      <c r="D17857">
        <v>141.72999999999999</v>
      </c>
      <c r="E17857">
        <v>0</v>
      </c>
      <c r="F17857">
        <v>0</v>
      </c>
      <c r="G17857" t="s">
        <v>22</v>
      </c>
    </row>
    <row r="17858" spans="1:7" x14ac:dyDescent="0.25">
      <c r="A17858" t="s">
        <v>34961</v>
      </c>
      <c r="B17858" t="s">
        <v>34962</v>
      </c>
      <c r="C17858">
        <v>0</v>
      </c>
      <c r="D17858">
        <v>0</v>
      </c>
      <c r="E17858">
        <v>7.5170000000000003</v>
      </c>
      <c r="F17858">
        <v>7.5419999999999998</v>
      </c>
      <c r="G17858" t="s">
        <v>33</v>
      </c>
    </row>
    <row r="17859" spans="1:7" x14ac:dyDescent="0.25">
      <c r="A17859" t="s">
        <v>34963</v>
      </c>
      <c r="B17859" t="s">
        <v>34964</v>
      </c>
      <c r="C17859">
        <v>0</v>
      </c>
      <c r="D17859">
        <v>0</v>
      </c>
      <c r="E17859">
        <v>5.2069999999999999</v>
      </c>
      <c r="F17859">
        <v>0</v>
      </c>
      <c r="G17859" t="s">
        <v>22</v>
      </c>
    </row>
    <row r="17860" spans="1:7" x14ac:dyDescent="0.25">
      <c r="A17860" t="s">
        <v>34965</v>
      </c>
      <c r="B17860" t="s">
        <v>34966</v>
      </c>
      <c r="C17860">
        <v>0</v>
      </c>
      <c r="D17860">
        <v>0</v>
      </c>
      <c r="E17860">
        <v>5.0460000000000003</v>
      </c>
      <c r="F17860">
        <v>5.0460000000000003</v>
      </c>
      <c r="G17860" t="s">
        <v>33</v>
      </c>
    </row>
    <row r="17861" spans="1:7" x14ac:dyDescent="0.25">
      <c r="A17861" t="s">
        <v>34967</v>
      </c>
      <c r="B17861" t="s">
        <v>34968</v>
      </c>
      <c r="C17861">
        <v>490</v>
      </c>
      <c r="D17861">
        <v>0</v>
      </c>
      <c r="E17861">
        <v>4.17</v>
      </c>
      <c r="F17861">
        <v>3.5</v>
      </c>
      <c r="G17861" t="s">
        <v>33</v>
      </c>
    </row>
    <row r="17862" spans="1:7" x14ac:dyDescent="0.25">
      <c r="A17862" t="s">
        <v>34969</v>
      </c>
      <c r="B17862" t="s">
        <v>34970</v>
      </c>
      <c r="C17862">
        <v>0</v>
      </c>
      <c r="D17862">
        <v>0</v>
      </c>
      <c r="E17862">
        <v>4.7770000000000001</v>
      </c>
      <c r="F17862">
        <v>4.7770000000000001</v>
      </c>
      <c r="G17862" t="s">
        <v>33</v>
      </c>
    </row>
    <row r="17863" spans="1:7" x14ac:dyDescent="0.25">
      <c r="A17863" t="s">
        <v>34971</v>
      </c>
      <c r="B17863" t="s">
        <v>34972</v>
      </c>
      <c r="C17863">
        <v>17088</v>
      </c>
      <c r="D17863">
        <v>0</v>
      </c>
      <c r="E17863">
        <v>3.19</v>
      </c>
      <c r="F17863">
        <v>2.6802999999999999</v>
      </c>
      <c r="G17863" t="s">
        <v>22</v>
      </c>
    </row>
    <row r="17864" spans="1:7" x14ac:dyDescent="0.25">
      <c r="A17864" t="s">
        <v>34973</v>
      </c>
      <c r="B17864" t="s">
        <v>34974</v>
      </c>
      <c r="C17864">
        <v>6098</v>
      </c>
      <c r="D17864">
        <v>0</v>
      </c>
      <c r="E17864">
        <v>3.2130000000000001</v>
      </c>
      <c r="F17864">
        <v>2.7</v>
      </c>
      <c r="G17864" t="s">
        <v>22</v>
      </c>
    </row>
    <row r="17865" spans="1:7" x14ac:dyDescent="0.25">
      <c r="A17865" t="s">
        <v>34975</v>
      </c>
      <c r="B17865" t="s">
        <v>34976</v>
      </c>
      <c r="C17865">
        <v>0</v>
      </c>
      <c r="D17865">
        <v>0</v>
      </c>
      <c r="E17865">
        <v>3.4980000000000002</v>
      </c>
      <c r="F17865">
        <v>0</v>
      </c>
      <c r="G17865" t="s">
        <v>22</v>
      </c>
    </row>
    <row r="17866" spans="1:7" x14ac:dyDescent="0.25">
      <c r="A17866" t="s">
        <v>34977</v>
      </c>
      <c r="B17866" t="s">
        <v>34978</v>
      </c>
      <c r="C17866">
        <v>2901</v>
      </c>
      <c r="D17866">
        <v>0</v>
      </c>
      <c r="E17866">
        <v>3.5689299999999999</v>
      </c>
      <c r="F17866">
        <v>3.5689299999999999</v>
      </c>
      <c r="G17866" t="s">
        <v>22</v>
      </c>
    </row>
    <row r="17867" spans="1:7" x14ac:dyDescent="0.25">
      <c r="A17867" t="s">
        <v>34979</v>
      </c>
      <c r="B17867" t="s">
        <v>34980</v>
      </c>
      <c r="C17867">
        <v>0</v>
      </c>
      <c r="D17867">
        <v>0</v>
      </c>
      <c r="E17867">
        <v>6.57</v>
      </c>
      <c r="F17867">
        <v>5.3280000000000003</v>
      </c>
      <c r="G17867" t="s">
        <v>33</v>
      </c>
    </row>
    <row r="17868" spans="1:7" x14ac:dyDescent="0.25">
      <c r="A17868" t="s">
        <v>34981</v>
      </c>
      <c r="B17868" t="s">
        <v>34982</v>
      </c>
      <c r="C17868">
        <v>0</v>
      </c>
      <c r="D17868">
        <v>0</v>
      </c>
      <c r="E17868">
        <v>3.5219999999999998</v>
      </c>
      <c r="F17868">
        <v>3.5219999999999998</v>
      </c>
      <c r="G17868" t="s">
        <v>22</v>
      </c>
    </row>
    <row r="17869" spans="1:7" x14ac:dyDescent="0.25">
      <c r="A17869" t="s">
        <v>34983</v>
      </c>
      <c r="B17869" t="s">
        <v>34984</v>
      </c>
      <c r="C17869">
        <v>0</v>
      </c>
      <c r="D17869">
        <v>0</v>
      </c>
      <c r="E17869">
        <v>3.476</v>
      </c>
      <c r="F17869">
        <v>0</v>
      </c>
      <c r="G17869" t="s">
        <v>22</v>
      </c>
    </row>
    <row r="17870" spans="1:7" x14ac:dyDescent="0.25">
      <c r="A17870" t="s">
        <v>34985</v>
      </c>
      <c r="B17870" t="s">
        <v>34986</v>
      </c>
      <c r="C17870">
        <v>1</v>
      </c>
      <c r="D17870">
        <v>0</v>
      </c>
      <c r="E17870">
        <v>4.6189999999999998</v>
      </c>
      <c r="F17870">
        <v>3.3740000000000001</v>
      </c>
      <c r="G17870" t="s">
        <v>33</v>
      </c>
    </row>
    <row r="17871" spans="1:7" x14ac:dyDescent="0.25">
      <c r="A17871" t="s">
        <v>34987</v>
      </c>
      <c r="B17871" t="s">
        <v>34988</v>
      </c>
      <c r="C17871">
        <v>0</v>
      </c>
      <c r="D17871">
        <v>0</v>
      </c>
      <c r="E17871">
        <v>4.8780000000000001</v>
      </c>
      <c r="F17871">
        <v>4.8780000000000001</v>
      </c>
      <c r="G17871" t="s">
        <v>33</v>
      </c>
    </row>
    <row r="17872" spans="1:7" x14ac:dyDescent="0.25">
      <c r="A17872" t="s">
        <v>34989</v>
      </c>
      <c r="B17872" t="s">
        <v>34990</v>
      </c>
      <c r="C17872">
        <v>4282</v>
      </c>
      <c r="D17872">
        <v>0</v>
      </c>
      <c r="E17872">
        <v>3.6533000000000002</v>
      </c>
      <c r="F17872">
        <v>3.0680999999999998</v>
      </c>
      <c r="G17872" t="s">
        <v>22</v>
      </c>
    </row>
    <row r="17873" spans="1:7" x14ac:dyDescent="0.25">
      <c r="A17873" t="s">
        <v>34991</v>
      </c>
      <c r="B17873" t="s">
        <v>34992</v>
      </c>
      <c r="C17873">
        <v>0</v>
      </c>
      <c r="D17873">
        <v>0</v>
      </c>
      <c r="E17873">
        <v>2.5209999999999999</v>
      </c>
      <c r="F17873">
        <v>1.3340000000000001</v>
      </c>
      <c r="G17873" t="s">
        <v>22</v>
      </c>
    </row>
    <row r="17874" spans="1:7" x14ac:dyDescent="0.25">
      <c r="A17874" t="s">
        <v>34993</v>
      </c>
      <c r="B17874" t="s">
        <v>34994</v>
      </c>
      <c r="C17874">
        <v>0</v>
      </c>
      <c r="D17874">
        <v>0</v>
      </c>
      <c r="E17874">
        <v>3.54</v>
      </c>
      <c r="F17874">
        <v>3.54</v>
      </c>
      <c r="G17874" t="s">
        <v>33</v>
      </c>
    </row>
    <row r="17875" spans="1:7" x14ac:dyDescent="0.25">
      <c r="A17875" t="s">
        <v>34995</v>
      </c>
      <c r="B17875" t="s">
        <v>34996</v>
      </c>
      <c r="C17875">
        <v>300</v>
      </c>
      <c r="D17875">
        <v>0</v>
      </c>
      <c r="E17875">
        <v>2.2610000000000001</v>
      </c>
      <c r="F17875">
        <v>1.9</v>
      </c>
      <c r="G17875" t="s">
        <v>33</v>
      </c>
    </row>
    <row r="17876" spans="1:7" x14ac:dyDescent="0.25">
      <c r="A17876" t="s">
        <v>34997</v>
      </c>
      <c r="B17876" t="s">
        <v>34998</v>
      </c>
      <c r="C17876">
        <v>0</v>
      </c>
      <c r="D17876">
        <v>0</v>
      </c>
      <c r="E17876">
        <v>6.8319999999999999</v>
      </c>
      <c r="F17876">
        <v>0</v>
      </c>
      <c r="G17876" t="s">
        <v>22</v>
      </c>
    </row>
    <row r="17877" spans="1:7" x14ac:dyDescent="0.25">
      <c r="A17877" t="s">
        <v>34999</v>
      </c>
      <c r="B17877" t="s">
        <v>35000</v>
      </c>
      <c r="C17877">
        <v>0</v>
      </c>
      <c r="D17877">
        <v>0</v>
      </c>
      <c r="E17877">
        <v>6.4269999999999996</v>
      </c>
      <c r="F17877">
        <v>0</v>
      </c>
      <c r="G17877" t="s">
        <v>22</v>
      </c>
    </row>
    <row r="17878" spans="1:7" x14ac:dyDescent="0.25">
      <c r="A17878" t="s">
        <v>35001</v>
      </c>
      <c r="B17878" t="s">
        <v>35002</v>
      </c>
      <c r="C17878">
        <v>0</v>
      </c>
      <c r="D17878">
        <v>0</v>
      </c>
      <c r="E17878">
        <v>36.015000000000001</v>
      </c>
      <c r="F17878">
        <v>36.015000000000001</v>
      </c>
      <c r="G17878" t="s">
        <v>33</v>
      </c>
    </row>
    <row r="17879" spans="1:7" x14ac:dyDescent="0.25">
      <c r="A17879" t="s">
        <v>35003</v>
      </c>
      <c r="B17879" t="s">
        <v>35004</v>
      </c>
      <c r="C17879">
        <v>0</v>
      </c>
      <c r="D17879">
        <v>0</v>
      </c>
      <c r="E17879">
        <v>15.169</v>
      </c>
      <c r="F17879">
        <v>15.169</v>
      </c>
      <c r="G17879" t="s">
        <v>22</v>
      </c>
    </row>
    <row r="17880" spans="1:7" x14ac:dyDescent="0.25">
      <c r="A17880" t="s">
        <v>35005</v>
      </c>
      <c r="B17880" t="s">
        <v>35006</v>
      </c>
      <c r="C17880">
        <v>923</v>
      </c>
      <c r="D17880">
        <v>0</v>
      </c>
      <c r="E17880">
        <v>2.2610000000000001</v>
      </c>
      <c r="F17880">
        <v>1.9</v>
      </c>
      <c r="G17880" t="s">
        <v>22</v>
      </c>
    </row>
    <row r="17881" spans="1:7" x14ac:dyDescent="0.25">
      <c r="A17881" t="s">
        <v>35007</v>
      </c>
      <c r="B17881" t="s">
        <v>35008</v>
      </c>
      <c r="C17881">
        <v>0</v>
      </c>
      <c r="D17881">
        <v>0</v>
      </c>
      <c r="E17881">
        <v>9.6649999999999991</v>
      </c>
      <c r="F17881">
        <v>0.97499999999999998</v>
      </c>
      <c r="G17881" t="s">
        <v>22</v>
      </c>
    </row>
    <row r="17882" spans="1:7" x14ac:dyDescent="0.25">
      <c r="A17882" t="s">
        <v>35009</v>
      </c>
      <c r="B17882" t="s">
        <v>35010</v>
      </c>
      <c r="C17882">
        <v>0</v>
      </c>
      <c r="D17882">
        <v>0</v>
      </c>
      <c r="E17882">
        <v>2.931</v>
      </c>
      <c r="F17882">
        <v>2.931</v>
      </c>
      <c r="G17882" t="s">
        <v>33</v>
      </c>
    </row>
    <row r="17883" spans="1:7" x14ac:dyDescent="0.25">
      <c r="A17883" t="s">
        <v>35011</v>
      </c>
      <c r="B17883" t="s">
        <v>35012</v>
      </c>
      <c r="C17883">
        <v>0</v>
      </c>
      <c r="D17883">
        <v>0</v>
      </c>
      <c r="E17883">
        <v>3.0329999999999999</v>
      </c>
      <c r="F17883">
        <v>3.0329999999999999</v>
      </c>
      <c r="G17883" t="s">
        <v>33</v>
      </c>
    </row>
    <row r="17884" spans="1:7" x14ac:dyDescent="0.25">
      <c r="A17884" t="s">
        <v>35013</v>
      </c>
      <c r="B17884" t="s">
        <v>35014</v>
      </c>
      <c r="C17884">
        <v>0</v>
      </c>
      <c r="D17884">
        <v>0</v>
      </c>
      <c r="E17884">
        <v>18.867000000000001</v>
      </c>
      <c r="F17884">
        <v>18.628</v>
      </c>
      <c r="G17884" t="s">
        <v>33</v>
      </c>
    </row>
    <row r="17885" spans="1:7" x14ac:dyDescent="0.25">
      <c r="A17885" t="s">
        <v>35015</v>
      </c>
      <c r="B17885" t="s">
        <v>35016</v>
      </c>
      <c r="C17885">
        <v>0</v>
      </c>
      <c r="D17885">
        <v>0</v>
      </c>
      <c r="E17885">
        <v>1.6459999999999999</v>
      </c>
      <c r="F17885">
        <v>1.6459999999999999</v>
      </c>
      <c r="G17885" t="s">
        <v>33</v>
      </c>
    </row>
    <row r="17886" spans="1:7" x14ac:dyDescent="0.25">
      <c r="A17886" t="s">
        <v>35017</v>
      </c>
      <c r="B17886" t="s">
        <v>35018</v>
      </c>
      <c r="C17886">
        <v>3280</v>
      </c>
      <c r="D17886">
        <v>0</v>
      </c>
      <c r="E17886">
        <v>2.2656399999999999</v>
      </c>
      <c r="F17886">
        <v>1.9038999999999999</v>
      </c>
      <c r="G17886" t="s">
        <v>33</v>
      </c>
    </row>
    <row r="17887" spans="1:7" x14ac:dyDescent="0.25">
      <c r="A17887" t="s">
        <v>35019</v>
      </c>
      <c r="B17887" t="s">
        <v>35020</v>
      </c>
      <c r="C17887">
        <v>857</v>
      </c>
      <c r="D17887">
        <v>0</v>
      </c>
      <c r="E17887">
        <v>2.0579999999999998</v>
      </c>
      <c r="F17887">
        <v>1.91</v>
      </c>
      <c r="G17887" t="s">
        <v>22</v>
      </c>
    </row>
    <row r="17888" spans="1:7" x14ac:dyDescent="0.25">
      <c r="A17888" t="s">
        <v>35021</v>
      </c>
      <c r="B17888" t="s">
        <v>35022</v>
      </c>
      <c r="C17888">
        <v>0</v>
      </c>
      <c r="D17888">
        <v>0</v>
      </c>
      <c r="E17888">
        <v>1.5</v>
      </c>
      <c r="F17888">
        <v>0.83499999999999996</v>
      </c>
      <c r="G17888" t="s">
        <v>22</v>
      </c>
    </row>
    <row r="17889" spans="1:7" x14ac:dyDescent="0.25">
      <c r="A17889" t="s">
        <v>35023</v>
      </c>
      <c r="B17889" t="s">
        <v>35024</v>
      </c>
      <c r="C17889">
        <v>0</v>
      </c>
      <c r="D17889">
        <v>0</v>
      </c>
      <c r="E17889">
        <v>5.2949999999999999</v>
      </c>
      <c r="F17889">
        <v>5.25</v>
      </c>
      <c r="G17889" t="s">
        <v>33</v>
      </c>
    </row>
    <row r="17890" spans="1:7" x14ac:dyDescent="0.25">
      <c r="A17890" t="s">
        <v>35025</v>
      </c>
      <c r="B17890" t="s">
        <v>35026</v>
      </c>
      <c r="C17890">
        <v>0</v>
      </c>
      <c r="D17890">
        <v>0</v>
      </c>
      <c r="E17890">
        <v>7.5430000000000001</v>
      </c>
      <c r="F17890">
        <v>7.5430000000000001</v>
      </c>
      <c r="G17890" t="s">
        <v>33</v>
      </c>
    </row>
    <row r="17891" spans="1:7" x14ac:dyDescent="0.25">
      <c r="A17891" t="s">
        <v>35027</v>
      </c>
      <c r="B17891" t="s">
        <v>35028</v>
      </c>
      <c r="C17891">
        <v>0</v>
      </c>
      <c r="D17891">
        <v>0</v>
      </c>
      <c r="E17891">
        <v>2.8079999999999998</v>
      </c>
      <c r="F17891">
        <v>0</v>
      </c>
      <c r="G17891" t="s">
        <v>22</v>
      </c>
    </row>
    <row r="17892" spans="1:7" x14ac:dyDescent="0.25">
      <c r="A17892" t="s">
        <v>35029</v>
      </c>
      <c r="B17892" t="s">
        <v>35030</v>
      </c>
      <c r="C17892">
        <v>0</v>
      </c>
      <c r="D17892">
        <v>0</v>
      </c>
      <c r="E17892">
        <v>6.7439999999999998</v>
      </c>
      <c r="F17892">
        <v>5.2450000000000001</v>
      </c>
      <c r="G17892" t="s">
        <v>22</v>
      </c>
    </row>
    <row r="17893" spans="1:7" x14ac:dyDescent="0.25">
      <c r="A17893" t="s">
        <v>35031</v>
      </c>
      <c r="B17893" t="s">
        <v>35032</v>
      </c>
      <c r="C17893">
        <v>0</v>
      </c>
      <c r="D17893">
        <v>0</v>
      </c>
      <c r="E17893">
        <v>3.093</v>
      </c>
      <c r="F17893">
        <v>2.44</v>
      </c>
      <c r="G17893" t="s">
        <v>33</v>
      </c>
    </row>
    <row r="17894" spans="1:7" x14ac:dyDescent="0.25">
      <c r="A17894" t="s">
        <v>35033</v>
      </c>
      <c r="B17894" t="s">
        <v>35034</v>
      </c>
      <c r="C17894">
        <v>0</v>
      </c>
      <c r="D17894">
        <v>0</v>
      </c>
      <c r="E17894">
        <v>3.5609999999999999</v>
      </c>
      <c r="F17894">
        <v>1.512</v>
      </c>
      <c r="G17894" t="s">
        <v>22</v>
      </c>
    </row>
    <row r="17895" spans="1:7" x14ac:dyDescent="0.25">
      <c r="A17895" t="s">
        <v>35035</v>
      </c>
      <c r="B17895" t="s">
        <v>35036</v>
      </c>
      <c r="C17895">
        <v>0</v>
      </c>
      <c r="D17895">
        <v>0</v>
      </c>
      <c r="E17895">
        <v>3.718</v>
      </c>
      <c r="F17895">
        <v>3.718</v>
      </c>
      <c r="G17895" t="s">
        <v>33</v>
      </c>
    </row>
    <row r="17896" spans="1:7" x14ac:dyDescent="0.25">
      <c r="A17896" t="s">
        <v>35037</v>
      </c>
      <c r="B17896" t="s">
        <v>35038</v>
      </c>
      <c r="C17896">
        <v>0</v>
      </c>
      <c r="D17896">
        <v>0</v>
      </c>
      <c r="E17896">
        <v>2.7679999999999998</v>
      </c>
      <c r="F17896">
        <v>0</v>
      </c>
      <c r="G17896" t="s">
        <v>22</v>
      </c>
    </row>
    <row r="17897" spans="1:7" x14ac:dyDescent="0.25">
      <c r="A17897" t="s">
        <v>35039</v>
      </c>
      <c r="B17897" t="s">
        <v>35040</v>
      </c>
      <c r="C17897">
        <v>0</v>
      </c>
      <c r="D17897">
        <v>0</v>
      </c>
      <c r="E17897">
        <v>11.332000000000001</v>
      </c>
      <c r="F17897">
        <v>9.1850000000000005</v>
      </c>
      <c r="G17897" t="s">
        <v>22</v>
      </c>
    </row>
    <row r="17898" spans="1:7" x14ac:dyDescent="0.25">
      <c r="A17898" t="s">
        <v>35041</v>
      </c>
      <c r="B17898" t="s">
        <v>35042</v>
      </c>
      <c r="C17898">
        <v>6</v>
      </c>
      <c r="D17898">
        <v>0</v>
      </c>
      <c r="E17898">
        <v>8.3330000000000002</v>
      </c>
      <c r="F17898">
        <v>8.3330000000000002</v>
      </c>
      <c r="G17898" t="s">
        <v>33</v>
      </c>
    </row>
    <row r="17899" spans="1:7" x14ac:dyDescent="0.25">
      <c r="A17899" t="s">
        <v>35043</v>
      </c>
      <c r="B17899" t="s">
        <v>35044</v>
      </c>
      <c r="C17899">
        <v>0</v>
      </c>
      <c r="D17899">
        <v>0</v>
      </c>
      <c r="E17899">
        <v>6.9409999999999998</v>
      </c>
      <c r="F17899">
        <v>6.9409999999999998</v>
      </c>
      <c r="G17899" t="s">
        <v>33</v>
      </c>
    </row>
    <row r="17900" spans="1:7" x14ac:dyDescent="0.25">
      <c r="A17900" t="s">
        <v>35045</v>
      </c>
      <c r="B17900" t="s">
        <v>35046</v>
      </c>
      <c r="C17900">
        <v>33</v>
      </c>
      <c r="D17900">
        <v>0</v>
      </c>
      <c r="E17900">
        <v>6.8540000000000001</v>
      </c>
      <c r="F17900">
        <v>6.8540000000000001</v>
      </c>
      <c r="G17900" t="s">
        <v>33</v>
      </c>
    </row>
    <row r="17901" spans="1:7" x14ac:dyDescent="0.25">
      <c r="A17901" t="s">
        <v>35047</v>
      </c>
      <c r="B17901" t="s">
        <v>35048</v>
      </c>
      <c r="C17901">
        <v>0</v>
      </c>
      <c r="D17901">
        <v>0</v>
      </c>
      <c r="E17901">
        <v>6.18</v>
      </c>
      <c r="F17901">
        <v>0</v>
      </c>
      <c r="G17901" t="s">
        <v>22</v>
      </c>
    </row>
    <row r="17902" spans="1:7" x14ac:dyDescent="0.25">
      <c r="A17902" t="s">
        <v>35049</v>
      </c>
      <c r="B17902" t="s">
        <v>35050</v>
      </c>
      <c r="C17902">
        <v>0</v>
      </c>
      <c r="D17902">
        <v>0</v>
      </c>
      <c r="E17902">
        <v>8.1150000000000002</v>
      </c>
      <c r="F17902">
        <v>6.391</v>
      </c>
      <c r="G17902" t="s">
        <v>33</v>
      </c>
    </row>
    <row r="17903" spans="1:7" x14ac:dyDescent="0.25">
      <c r="A17903" t="s">
        <v>35051</v>
      </c>
      <c r="B17903" t="s">
        <v>35052</v>
      </c>
      <c r="C17903">
        <v>2</v>
      </c>
      <c r="D17903">
        <v>0</v>
      </c>
      <c r="E17903">
        <v>8.0589999999999993</v>
      </c>
      <c r="F17903">
        <v>8.0589999999999993</v>
      </c>
      <c r="G17903" t="s">
        <v>33</v>
      </c>
    </row>
    <row r="17904" spans="1:7" x14ac:dyDescent="0.25">
      <c r="A17904" t="s">
        <v>35053</v>
      </c>
      <c r="B17904" t="s">
        <v>35054</v>
      </c>
      <c r="C17904">
        <v>0</v>
      </c>
      <c r="D17904">
        <v>0</v>
      </c>
      <c r="E17904">
        <v>7.0609999999999999</v>
      </c>
      <c r="F17904">
        <v>7.0730000000000004</v>
      </c>
      <c r="G17904" t="s">
        <v>33</v>
      </c>
    </row>
    <row r="17905" spans="1:7" x14ac:dyDescent="0.25">
      <c r="A17905" t="s">
        <v>35055</v>
      </c>
      <c r="B17905" t="s">
        <v>35056</v>
      </c>
      <c r="C17905">
        <v>0</v>
      </c>
      <c r="D17905">
        <v>0</v>
      </c>
      <c r="E17905">
        <v>10.84</v>
      </c>
      <c r="F17905">
        <v>4.1449999999999996</v>
      </c>
      <c r="G17905" t="s">
        <v>33</v>
      </c>
    </row>
    <row r="17906" spans="1:7" x14ac:dyDescent="0.25">
      <c r="A17906" t="s">
        <v>35057</v>
      </c>
      <c r="B17906" t="s">
        <v>35058</v>
      </c>
      <c r="C17906">
        <v>0</v>
      </c>
      <c r="D17906">
        <v>0</v>
      </c>
      <c r="E17906">
        <v>6.5650000000000004</v>
      </c>
      <c r="F17906">
        <v>0</v>
      </c>
      <c r="G17906" t="s">
        <v>22</v>
      </c>
    </row>
    <row r="17907" spans="1:7" x14ac:dyDescent="0.25">
      <c r="A17907" t="s">
        <v>35059</v>
      </c>
      <c r="B17907" t="s">
        <v>35060</v>
      </c>
      <c r="C17907">
        <v>0</v>
      </c>
      <c r="D17907">
        <v>0</v>
      </c>
      <c r="E17907">
        <v>8.6120000000000001</v>
      </c>
      <c r="F17907">
        <v>6.4349999999999996</v>
      </c>
      <c r="G17907" t="s">
        <v>33</v>
      </c>
    </row>
    <row r="17908" spans="1:7" x14ac:dyDescent="0.25">
      <c r="A17908" t="s">
        <v>35061</v>
      </c>
      <c r="B17908" t="s">
        <v>35062</v>
      </c>
      <c r="C17908">
        <v>0</v>
      </c>
      <c r="D17908">
        <v>0</v>
      </c>
      <c r="E17908">
        <v>7.0970000000000004</v>
      </c>
      <c r="F17908">
        <v>7.12</v>
      </c>
      <c r="G17908" t="s">
        <v>33</v>
      </c>
    </row>
    <row r="17909" spans="1:7" x14ac:dyDescent="0.25">
      <c r="A17909" t="s">
        <v>35063</v>
      </c>
      <c r="B17909" t="s">
        <v>35064</v>
      </c>
      <c r="C17909">
        <v>240</v>
      </c>
      <c r="D17909">
        <v>0</v>
      </c>
      <c r="E17909">
        <v>6.2320000000000002</v>
      </c>
      <c r="F17909">
        <v>6.2320000000000002</v>
      </c>
      <c r="G17909" t="s">
        <v>33</v>
      </c>
    </row>
    <row r="17910" spans="1:7" x14ac:dyDescent="0.25">
      <c r="A17910" t="s">
        <v>35065</v>
      </c>
      <c r="B17910" t="s">
        <v>35066</v>
      </c>
      <c r="C17910">
        <v>0</v>
      </c>
      <c r="D17910">
        <v>0</v>
      </c>
      <c r="E17910">
        <v>3.4710000000000001</v>
      </c>
      <c r="F17910">
        <v>6.1210000000000004</v>
      </c>
      <c r="G17910" t="s">
        <v>22</v>
      </c>
    </row>
    <row r="17911" spans="1:7" x14ac:dyDescent="0.25">
      <c r="A17911" t="s">
        <v>35067</v>
      </c>
      <c r="B17911" t="s">
        <v>35068</v>
      </c>
      <c r="C17911">
        <v>0</v>
      </c>
      <c r="D17911">
        <v>0</v>
      </c>
      <c r="E17911">
        <v>0</v>
      </c>
      <c r="F17911">
        <v>0</v>
      </c>
      <c r="G17911" t="s">
        <v>22</v>
      </c>
    </row>
    <row r="17912" spans="1:7" x14ac:dyDescent="0.25">
      <c r="A17912" t="s">
        <v>35069</v>
      </c>
      <c r="B17912" t="s">
        <v>35070</v>
      </c>
      <c r="C17912">
        <v>0</v>
      </c>
      <c r="D17912">
        <v>0</v>
      </c>
      <c r="E17912">
        <v>0</v>
      </c>
      <c r="F17912">
        <v>0</v>
      </c>
      <c r="G17912" t="s">
        <v>22</v>
      </c>
    </row>
    <row r="17913" spans="1:7" x14ac:dyDescent="0.25">
      <c r="A17913" t="s">
        <v>35071</v>
      </c>
      <c r="B17913" t="s">
        <v>35072</v>
      </c>
      <c r="C17913">
        <v>0</v>
      </c>
      <c r="D17913">
        <v>0</v>
      </c>
      <c r="E17913">
        <v>11.116</v>
      </c>
      <c r="F17913">
        <v>11.116</v>
      </c>
      <c r="G17913" t="s">
        <v>33</v>
      </c>
    </row>
    <row r="17914" spans="1:7" x14ac:dyDescent="0.25">
      <c r="A17914" t="s">
        <v>35073</v>
      </c>
      <c r="B17914" t="s">
        <v>35074</v>
      </c>
      <c r="C17914">
        <v>0</v>
      </c>
      <c r="D17914">
        <v>0</v>
      </c>
      <c r="E17914">
        <v>5.4119999999999999</v>
      </c>
      <c r="F17914">
        <v>5.4119999999999999</v>
      </c>
      <c r="G17914" t="s">
        <v>33</v>
      </c>
    </row>
    <row r="17915" spans="1:7" x14ac:dyDescent="0.25">
      <c r="A17915" t="s">
        <v>35075</v>
      </c>
      <c r="B17915" t="s">
        <v>35076</v>
      </c>
      <c r="C17915">
        <v>0</v>
      </c>
      <c r="D17915">
        <v>0</v>
      </c>
      <c r="E17915">
        <v>7.806</v>
      </c>
      <c r="F17915">
        <v>8.1129999999999995</v>
      </c>
      <c r="G17915" t="s">
        <v>33</v>
      </c>
    </row>
    <row r="17916" spans="1:7" x14ac:dyDescent="0.25">
      <c r="A17916" t="s">
        <v>35077</v>
      </c>
      <c r="B17916" t="s">
        <v>35078</v>
      </c>
      <c r="C17916">
        <v>0</v>
      </c>
      <c r="D17916">
        <v>0</v>
      </c>
      <c r="E17916">
        <v>2.7730000000000001</v>
      </c>
      <c r="F17916">
        <v>2.774</v>
      </c>
      <c r="G17916" t="s">
        <v>33</v>
      </c>
    </row>
    <row r="17917" spans="1:7" x14ac:dyDescent="0.25">
      <c r="A17917" t="s">
        <v>35079</v>
      </c>
      <c r="B17917" t="s">
        <v>35080</v>
      </c>
      <c r="C17917">
        <v>0</v>
      </c>
      <c r="D17917">
        <v>0</v>
      </c>
      <c r="E17917">
        <v>5.1719999999999997</v>
      </c>
      <c r="F17917">
        <v>5.1719999999999997</v>
      </c>
      <c r="G17917" t="s">
        <v>22</v>
      </c>
    </row>
    <row r="17918" spans="1:7" x14ac:dyDescent="0.25">
      <c r="A17918" t="s">
        <v>35081</v>
      </c>
      <c r="B17918" t="s">
        <v>35082</v>
      </c>
      <c r="C17918">
        <v>0</v>
      </c>
      <c r="D17918">
        <v>0</v>
      </c>
      <c r="E17918">
        <v>6.1879999999999997</v>
      </c>
      <c r="F17918">
        <v>6.1879999999999997</v>
      </c>
      <c r="G17918" t="s">
        <v>33</v>
      </c>
    </row>
    <row r="17919" spans="1:7" x14ac:dyDescent="0.25">
      <c r="A17919" t="s">
        <v>35083</v>
      </c>
      <c r="B17919" t="s">
        <v>35084</v>
      </c>
      <c r="C17919">
        <v>0</v>
      </c>
      <c r="D17919">
        <v>0</v>
      </c>
      <c r="E17919">
        <v>4.0439999999999996</v>
      </c>
      <c r="F17919">
        <v>3.5059999999999998</v>
      </c>
      <c r="G17919" t="s">
        <v>22</v>
      </c>
    </row>
    <row r="17920" spans="1:7" x14ac:dyDescent="0.25">
      <c r="A17920" t="s">
        <v>35085</v>
      </c>
      <c r="B17920" t="s">
        <v>35086</v>
      </c>
      <c r="C17920">
        <v>0</v>
      </c>
      <c r="D17920">
        <v>0</v>
      </c>
      <c r="E17920">
        <v>5.7439999999999998</v>
      </c>
      <c r="F17920">
        <v>5.7439999999999998</v>
      </c>
      <c r="G17920" t="s">
        <v>22</v>
      </c>
    </row>
    <row r="17921" spans="1:7" x14ac:dyDescent="0.25">
      <c r="A17921" t="s">
        <v>35087</v>
      </c>
      <c r="B17921" t="s">
        <v>35088</v>
      </c>
      <c r="C17921">
        <v>1001</v>
      </c>
      <c r="D17921">
        <v>0</v>
      </c>
      <c r="E17921">
        <v>4.47</v>
      </c>
      <c r="F17921">
        <v>4.47</v>
      </c>
      <c r="G17921" t="s">
        <v>22</v>
      </c>
    </row>
    <row r="17922" spans="1:7" x14ac:dyDescent="0.25">
      <c r="A17922" t="s">
        <v>35089</v>
      </c>
      <c r="B17922" t="s">
        <v>35090</v>
      </c>
      <c r="C17922">
        <v>8</v>
      </c>
      <c r="D17922">
        <v>0</v>
      </c>
      <c r="E17922">
        <v>7.4039999999999999</v>
      </c>
      <c r="F17922">
        <v>7.9059999999999997</v>
      </c>
      <c r="G17922" t="s">
        <v>33</v>
      </c>
    </row>
    <row r="17923" spans="1:7" x14ac:dyDescent="0.25">
      <c r="A17923" t="s">
        <v>35091</v>
      </c>
      <c r="B17923" t="s">
        <v>35092</v>
      </c>
      <c r="C17923">
        <v>0</v>
      </c>
      <c r="D17923">
        <v>0</v>
      </c>
      <c r="E17923">
        <v>5.9180000000000001</v>
      </c>
      <c r="F17923">
        <v>5.9180000000000001</v>
      </c>
      <c r="G17923" t="s">
        <v>33</v>
      </c>
    </row>
    <row r="17924" spans="1:7" x14ac:dyDescent="0.25">
      <c r="A17924" t="s">
        <v>35093</v>
      </c>
      <c r="B17924" t="s">
        <v>35094</v>
      </c>
      <c r="C17924">
        <v>0</v>
      </c>
      <c r="D17924">
        <v>0</v>
      </c>
      <c r="E17924">
        <v>11.851000000000001</v>
      </c>
      <c r="F17924">
        <v>11.851000000000001</v>
      </c>
      <c r="G17924" t="s">
        <v>33</v>
      </c>
    </row>
    <row r="17925" spans="1:7" x14ac:dyDescent="0.25">
      <c r="A17925" t="s">
        <v>35095</v>
      </c>
      <c r="B17925" t="s">
        <v>35096</v>
      </c>
      <c r="C17925">
        <v>0</v>
      </c>
      <c r="D17925">
        <v>0</v>
      </c>
      <c r="E17925">
        <v>2.738</v>
      </c>
      <c r="F17925">
        <v>2.4239999999999999</v>
      </c>
      <c r="G17925" t="s">
        <v>22</v>
      </c>
    </row>
    <row r="17926" spans="1:7" x14ac:dyDescent="0.25">
      <c r="A17926" t="s">
        <v>35097</v>
      </c>
      <c r="B17926" t="s">
        <v>35098</v>
      </c>
      <c r="C17926">
        <v>268</v>
      </c>
      <c r="D17926">
        <v>0</v>
      </c>
      <c r="E17926">
        <v>7.0405199999999999</v>
      </c>
      <c r="F17926">
        <v>7.0405199999999999</v>
      </c>
      <c r="G17926" t="s">
        <v>22</v>
      </c>
    </row>
    <row r="17927" spans="1:7" x14ac:dyDescent="0.25">
      <c r="A17927" t="s">
        <v>35099</v>
      </c>
      <c r="B17927" t="s">
        <v>35100</v>
      </c>
      <c r="C17927">
        <v>0</v>
      </c>
      <c r="D17927">
        <v>0</v>
      </c>
      <c r="E17927">
        <v>15.728999999999999</v>
      </c>
      <c r="F17927">
        <v>15.646000000000001</v>
      </c>
      <c r="G17927" t="s">
        <v>33</v>
      </c>
    </row>
    <row r="17928" spans="1:7" x14ac:dyDescent="0.25">
      <c r="A17928" t="s">
        <v>35101</v>
      </c>
      <c r="B17928" t="s">
        <v>35102</v>
      </c>
      <c r="C17928">
        <v>0</v>
      </c>
      <c r="D17928">
        <v>0</v>
      </c>
      <c r="E17928">
        <v>9.7010000000000005</v>
      </c>
      <c r="F17928">
        <v>0</v>
      </c>
      <c r="G17928" t="s">
        <v>22</v>
      </c>
    </row>
    <row r="17929" spans="1:7" x14ac:dyDescent="0.25">
      <c r="A17929" t="s">
        <v>35103</v>
      </c>
      <c r="B17929" t="s">
        <v>35104</v>
      </c>
      <c r="C17929">
        <v>9</v>
      </c>
      <c r="D17929">
        <v>0</v>
      </c>
      <c r="E17929">
        <v>25.622</v>
      </c>
      <c r="F17929">
        <v>6.6280000000000001</v>
      </c>
      <c r="G17929" t="s">
        <v>22</v>
      </c>
    </row>
    <row r="17930" spans="1:7" x14ac:dyDescent="0.25">
      <c r="A17930" t="s">
        <v>35105</v>
      </c>
      <c r="B17930" t="s">
        <v>35106</v>
      </c>
      <c r="C17930">
        <v>87</v>
      </c>
      <c r="D17930">
        <v>0</v>
      </c>
      <c r="E17930">
        <v>0.06</v>
      </c>
      <c r="F17930">
        <v>0.06</v>
      </c>
      <c r="G17930" t="s">
        <v>22</v>
      </c>
    </row>
    <row r="17931" spans="1:7" x14ac:dyDescent="0.25">
      <c r="A17931" t="s">
        <v>35107</v>
      </c>
      <c r="B17931" t="s">
        <v>35108</v>
      </c>
      <c r="C17931">
        <v>1</v>
      </c>
      <c r="D17931">
        <v>0</v>
      </c>
      <c r="E17931">
        <v>4.4530000000000003</v>
      </c>
      <c r="F17931">
        <v>5.7439999999999998</v>
      </c>
      <c r="G17931" t="s">
        <v>22</v>
      </c>
    </row>
    <row r="17932" spans="1:7" x14ac:dyDescent="0.25">
      <c r="A17932" t="s">
        <v>35109</v>
      </c>
      <c r="B17932" t="s">
        <v>35110</v>
      </c>
      <c r="C17932">
        <v>0</v>
      </c>
      <c r="D17932">
        <v>0</v>
      </c>
      <c r="E17932">
        <v>19.873999999999999</v>
      </c>
      <c r="F17932">
        <v>8.0139999999999993</v>
      </c>
      <c r="G17932" t="s">
        <v>22</v>
      </c>
    </row>
    <row r="17933" spans="1:7" x14ac:dyDescent="0.25">
      <c r="A17933" t="s">
        <v>35111</v>
      </c>
      <c r="B17933" t="s">
        <v>35112</v>
      </c>
      <c r="C17933">
        <v>0</v>
      </c>
      <c r="D17933">
        <v>12.91</v>
      </c>
      <c r="E17933">
        <v>0</v>
      </c>
      <c r="F17933">
        <v>0</v>
      </c>
      <c r="G17933" t="s">
        <v>22</v>
      </c>
    </row>
    <row r="17934" spans="1:7" x14ac:dyDescent="0.25">
      <c r="A17934" t="s">
        <v>35113</v>
      </c>
      <c r="B17934" t="s">
        <v>35114</v>
      </c>
      <c r="C17934">
        <v>1</v>
      </c>
      <c r="D17934">
        <v>195.79</v>
      </c>
      <c r="E17934">
        <v>41.131999999999998</v>
      </c>
      <c r="F17934">
        <v>7.8419999999999996</v>
      </c>
      <c r="G17934" t="s">
        <v>33</v>
      </c>
    </row>
    <row r="17935" spans="1:7" x14ac:dyDescent="0.25">
      <c r="A17935" t="s">
        <v>35115</v>
      </c>
      <c r="B17935" t="s">
        <v>35116</v>
      </c>
      <c r="C17935">
        <v>0</v>
      </c>
      <c r="D17935">
        <v>0</v>
      </c>
      <c r="E17935">
        <v>2.1619999999999999</v>
      </c>
      <c r="F17935">
        <v>0</v>
      </c>
      <c r="G17935" t="s">
        <v>22</v>
      </c>
    </row>
    <row r="17936" spans="1:7" x14ac:dyDescent="0.25">
      <c r="A17936" t="s">
        <v>35117</v>
      </c>
      <c r="B17936" t="s">
        <v>35118</v>
      </c>
      <c r="C17936">
        <v>0</v>
      </c>
      <c r="D17936">
        <v>0</v>
      </c>
      <c r="E17936">
        <v>12.132</v>
      </c>
      <c r="F17936">
        <v>6.3140000000000001</v>
      </c>
      <c r="G17936" t="s">
        <v>33</v>
      </c>
    </row>
    <row r="17937" spans="1:7" x14ac:dyDescent="0.25">
      <c r="A17937" t="s">
        <v>35119</v>
      </c>
      <c r="B17937" t="s">
        <v>35120</v>
      </c>
      <c r="C17937">
        <v>0</v>
      </c>
      <c r="D17937">
        <v>0</v>
      </c>
      <c r="E17937">
        <v>3.9289999999999998</v>
      </c>
      <c r="F17937">
        <v>0</v>
      </c>
      <c r="G17937" t="s">
        <v>22</v>
      </c>
    </row>
    <row r="17938" spans="1:7" x14ac:dyDescent="0.25">
      <c r="A17938" t="s">
        <v>35121</v>
      </c>
      <c r="B17938" t="s">
        <v>35122</v>
      </c>
      <c r="C17938">
        <v>637</v>
      </c>
      <c r="D17938">
        <v>0</v>
      </c>
      <c r="E17938">
        <v>8.9499999999999993</v>
      </c>
      <c r="F17938">
        <v>5.2272999999999996</v>
      </c>
      <c r="G17938" t="s">
        <v>22</v>
      </c>
    </row>
    <row r="17939" spans="1:7" x14ac:dyDescent="0.25">
      <c r="A17939" t="s">
        <v>35123</v>
      </c>
      <c r="B17939" t="s">
        <v>35124</v>
      </c>
      <c r="C17939">
        <v>0</v>
      </c>
      <c r="D17939">
        <v>0</v>
      </c>
      <c r="E17939">
        <v>19.143999999999998</v>
      </c>
      <c r="F17939">
        <v>19.143999999999998</v>
      </c>
      <c r="G17939" t="s">
        <v>22</v>
      </c>
    </row>
    <row r="17940" spans="1:7" x14ac:dyDescent="0.25">
      <c r="A17940" t="s">
        <v>35125</v>
      </c>
      <c r="B17940" t="s">
        <v>35126</v>
      </c>
      <c r="C17940">
        <v>0</v>
      </c>
      <c r="D17940">
        <v>0</v>
      </c>
      <c r="E17940">
        <v>20.736000000000001</v>
      </c>
      <c r="F17940">
        <v>12.458</v>
      </c>
      <c r="G17940" t="s">
        <v>33</v>
      </c>
    </row>
    <row r="17941" spans="1:7" x14ac:dyDescent="0.25">
      <c r="A17941" t="s">
        <v>35127</v>
      </c>
      <c r="B17941" t="s">
        <v>35128</v>
      </c>
      <c r="C17941">
        <v>0</v>
      </c>
      <c r="D17941">
        <v>0</v>
      </c>
      <c r="E17941">
        <v>261.12</v>
      </c>
      <c r="F17941">
        <v>0.76400000000000001</v>
      </c>
      <c r="G17941" t="s">
        <v>22</v>
      </c>
    </row>
    <row r="17942" spans="1:7" x14ac:dyDescent="0.25">
      <c r="A17942" t="s">
        <v>35129</v>
      </c>
      <c r="B17942" t="s">
        <v>35130</v>
      </c>
      <c r="C17942">
        <v>0</v>
      </c>
      <c r="D17942">
        <v>0</v>
      </c>
      <c r="E17942">
        <v>16.460999999999999</v>
      </c>
      <c r="F17942">
        <v>0</v>
      </c>
      <c r="G17942" t="s">
        <v>22</v>
      </c>
    </row>
    <row r="17943" spans="1:7" x14ac:dyDescent="0.25">
      <c r="A17943" t="s">
        <v>35131</v>
      </c>
      <c r="B17943" t="s">
        <v>35132</v>
      </c>
      <c r="C17943">
        <v>0</v>
      </c>
      <c r="D17943">
        <v>0</v>
      </c>
      <c r="E17943">
        <v>16.460999999999999</v>
      </c>
      <c r="F17943">
        <v>11.574999999999999</v>
      </c>
      <c r="G17943" t="s">
        <v>22</v>
      </c>
    </row>
    <row r="17944" spans="1:7" x14ac:dyDescent="0.25">
      <c r="A17944" t="s">
        <v>35133</v>
      </c>
      <c r="B17944" t="s">
        <v>35134</v>
      </c>
      <c r="C17944">
        <v>210</v>
      </c>
      <c r="D17944">
        <v>0</v>
      </c>
      <c r="E17944">
        <v>22.92</v>
      </c>
      <c r="F17944">
        <v>22.92</v>
      </c>
      <c r="G17944" t="s">
        <v>22</v>
      </c>
    </row>
    <row r="17945" spans="1:7" x14ac:dyDescent="0.25">
      <c r="A17945" t="s">
        <v>35135</v>
      </c>
      <c r="B17945" t="s">
        <v>35136</v>
      </c>
      <c r="C17945">
        <v>0</v>
      </c>
      <c r="D17945">
        <v>171.96</v>
      </c>
      <c r="E17945">
        <v>19.768999999999998</v>
      </c>
      <c r="F17945">
        <v>8.7729999999999997</v>
      </c>
      <c r="G17945" t="s">
        <v>22</v>
      </c>
    </row>
    <row r="17946" spans="1:7" x14ac:dyDescent="0.25">
      <c r="A17946" t="s">
        <v>35137</v>
      </c>
      <c r="B17946" t="s">
        <v>19668</v>
      </c>
      <c r="C17946">
        <v>2</v>
      </c>
      <c r="D17946">
        <v>0</v>
      </c>
      <c r="E17946">
        <v>24.309000000000001</v>
      </c>
      <c r="F17946">
        <v>15.231</v>
      </c>
      <c r="G17946" t="s">
        <v>22</v>
      </c>
    </row>
    <row r="17947" spans="1:7" x14ac:dyDescent="0.25">
      <c r="A17947" t="s">
        <v>35138</v>
      </c>
      <c r="B17947" t="s">
        <v>35139</v>
      </c>
      <c r="C17947">
        <v>0</v>
      </c>
      <c r="D17947">
        <v>0</v>
      </c>
      <c r="E17947">
        <v>24.468</v>
      </c>
      <c r="F17947">
        <v>12.773999999999999</v>
      </c>
      <c r="G17947" t="s">
        <v>22</v>
      </c>
    </row>
    <row r="17948" spans="1:7" x14ac:dyDescent="0.25">
      <c r="A17948" t="s">
        <v>35140</v>
      </c>
      <c r="B17948" t="s">
        <v>35141</v>
      </c>
      <c r="C17948">
        <v>0</v>
      </c>
      <c r="D17948">
        <v>0</v>
      </c>
      <c r="E17948">
        <v>13.09</v>
      </c>
      <c r="F17948">
        <v>5.81</v>
      </c>
      <c r="G17948" t="s">
        <v>22</v>
      </c>
    </row>
    <row r="17949" spans="1:7" x14ac:dyDescent="0.25">
      <c r="A17949" t="s">
        <v>35142</v>
      </c>
      <c r="B17949" t="s">
        <v>35143</v>
      </c>
      <c r="C17949">
        <v>0</v>
      </c>
      <c r="D17949">
        <v>0</v>
      </c>
      <c r="E17949">
        <v>25.061</v>
      </c>
      <c r="F17949">
        <v>15.381</v>
      </c>
      <c r="G17949" t="s">
        <v>22</v>
      </c>
    </row>
    <row r="17950" spans="1:7" x14ac:dyDescent="0.25">
      <c r="A17950" t="s">
        <v>35144</v>
      </c>
      <c r="B17950" t="s">
        <v>35145</v>
      </c>
      <c r="C17950">
        <v>0</v>
      </c>
      <c r="D17950">
        <v>0</v>
      </c>
      <c r="E17950">
        <v>0</v>
      </c>
      <c r="F17950">
        <v>0</v>
      </c>
      <c r="G17950" t="s">
        <v>22</v>
      </c>
    </row>
    <row r="17951" spans="1:7" x14ac:dyDescent="0.25">
      <c r="A17951" t="s">
        <v>35146</v>
      </c>
      <c r="B17951" t="s">
        <v>35147</v>
      </c>
      <c r="C17951">
        <v>2</v>
      </c>
      <c r="D17951">
        <v>571.26</v>
      </c>
      <c r="E17951">
        <v>90.063000000000002</v>
      </c>
      <c r="F17951">
        <v>90.063000000000002</v>
      </c>
      <c r="G17951" t="s">
        <v>33</v>
      </c>
    </row>
    <row r="17952" spans="1:7" x14ac:dyDescent="0.25">
      <c r="A17952" t="s">
        <v>35148</v>
      </c>
      <c r="B17952" t="s">
        <v>35149</v>
      </c>
      <c r="C17952">
        <v>0</v>
      </c>
      <c r="D17952">
        <v>0</v>
      </c>
      <c r="E17952">
        <v>35.28</v>
      </c>
      <c r="F17952">
        <v>13.244</v>
      </c>
      <c r="G17952" t="s">
        <v>22</v>
      </c>
    </row>
    <row r="17953" spans="1:7" x14ac:dyDescent="0.25">
      <c r="A17953" t="s">
        <v>35150</v>
      </c>
      <c r="B17953" t="s">
        <v>35151</v>
      </c>
      <c r="C17953">
        <v>0</v>
      </c>
      <c r="D17953">
        <v>0</v>
      </c>
      <c r="E17953">
        <v>0</v>
      </c>
      <c r="F17953">
        <v>0</v>
      </c>
      <c r="G17953" t="s">
        <v>22</v>
      </c>
    </row>
    <row r="17954" spans="1:7" x14ac:dyDescent="0.25">
      <c r="A17954" t="s">
        <v>35152</v>
      </c>
      <c r="B17954" t="s">
        <v>35153</v>
      </c>
      <c r="C17954">
        <v>0</v>
      </c>
      <c r="D17954">
        <v>0</v>
      </c>
      <c r="E17954">
        <v>0</v>
      </c>
      <c r="F17954">
        <v>0</v>
      </c>
      <c r="G17954" t="s">
        <v>22</v>
      </c>
    </row>
    <row r="17955" spans="1:7" x14ac:dyDescent="0.25">
      <c r="A17955" t="s">
        <v>35154</v>
      </c>
      <c r="B17955" t="s">
        <v>35155</v>
      </c>
      <c r="C17955">
        <v>8</v>
      </c>
      <c r="D17955">
        <v>0</v>
      </c>
      <c r="E17955">
        <v>24</v>
      </c>
      <c r="F17955">
        <v>24</v>
      </c>
      <c r="G17955" t="s">
        <v>22</v>
      </c>
    </row>
    <row r="17956" spans="1:7" x14ac:dyDescent="0.25">
      <c r="A17956" t="s">
        <v>35156</v>
      </c>
      <c r="B17956" t="s">
        <v>35157</v>
      </c>
      <c r="C17956">
        <v>8</v>
      </c>
      <c r="D17956">
        <v>0</v>
      </c>
      <c r="E17956">
        <v>1.6040000000000001</v>
      </c>
      <c r="F17956">
        <v>1.1240000000000001</v>
      </c>
      <c r="G17956" t="s">
        <v>22</v>
      </c>
    </row>
    <row r="17957" spans="1:7" x14ac:dyDescent="0.25">
      <c r="A17957" t="s">
        <v>35158</v>
      </c>
      <c r="B17957" t="s">
        <v>35159</v>
      </c>
      <c r="C17957">
        <v>0</v>
      </c>
      <c r="D17957">
        <v>0</v>
      </c>
      <c r="E17957">
        <v>666.9</v>
      </c>
      <c r="F17957">
        <v>666.9</v>
      </c>
      <c r="G17957" t="s">
        <v>22</v>
      </c>
    </row>
    <row r="17958" spans="1:7" x14ac:dyDescent="0.25">
      <c r="A17958" t="s">
        <v>35160</v>
      </c>
      <c r="B17958" t="s">
        <v>35161</v>
      </c>
      <c r="C17958">
        <v>0</v>
      </c>
      <c r="D17958">
        <v>69.569999999999993</v>
      </c>
      <c r="E17958">
        <v>12.352</v>
      </c>
      <c r="F17958">
        <v>11.12</v>
      </c>
      <c r="G17958" t="s">
        <v>33</v>
      </c>
    </row>
    <row r="17959" spans="1:7" x14ac:dyDescent="0.25">
      <c r="A17959" t="s">
        <v>35162</v>
      </c>
      <c r="B17959" t="s">
        <v>35163</v>
      </c>
      <c r="C17959">
        <v>0</v>
      </c>
      <c r="D17959">
        <v>0</v>
      </c>
      <c r="E17959">
        <v>136.08000000000001</v>
      </c>
      <c r="F17959">
        <v>136.08000000000001</v>
      </c>
      <c r="G17959" t="s">
        <v>22</v>
      </c>
    </row>
    <row r="17960" spans="1:7" x14ac:dyDescent="0.25">
      <c r="A17960" t="s">
        <v>35164</v>
      </c>
      <c r="B17960" t="s">
        <v>35165</v>
      </c>
      <c r="C17960">
        <v>2</v>
      </c>
      <c r="D17960">
        <v>111.81</v>
      </c>
      <c r="E17960">
        <v>32.020000000000003</v>
      </c>
      <c r="F17960">
        <v>30.387</v>
      </c>
      <c r="G17960" t="s">
        <v>33</v>
      </c>
    </row>
    <row r="17961" spans="1:7" x14ac:dyDescent="0.25">
      <c r="A17961" t="s">
        <v>35166</v>
      </c>
      <c r="B17961" t="s">
        <v>35167</v>
      </c>
      <c r="C17961">
        <v>0</v>
      </c>
      <c r="D17961">
        <v>17.12</v>
      </c>
      <c r="E17961">
        <v>9.5579999999999998</v>
      </c>
      <c r="F17961">
        <v>3.6840000000000002</v>
      </c>
      <c r="G17961" t="s">
        <v>22</v>
      </c>
    </row>
    <row r="17962" spans="1:7" x14ac:dyDescent="0.25">
      <c r="A17962" t="s">
        <v>35168</v>
      </c>
      <c r="B17962" t="s">
        <v>35169</v>
      </c>
      <c r="C17962">
        <v>9</v>
      </c>
      <c r="D17962">
        <v>162.97</v>
      </c>
      <c r="E17962">
        <v>60.537999999999997</v>
      </c>
      <c r="F17962">
        <v>60.537999999999997</v>
      </c>
      <c r="G17962" t="s">
        <v>312</v>
      </c>
    </row>
    <row r="17963" spans="1:7" x14ac:dyDescent="0.25">
      <c r="A17963" t="s">
        <v>35170</v>
      </c>
      <c r="B17963" t="s">
        <v>35171</v>
      </c>
      <c r="C17963">
        <v>0</v>
      </c>
      <c r="D17963">
        <v>87.68</v>
      </c>
      <c r="E17963">
        <v>42.779000000000003</v>
      </c>
      <c r="F17963">
        <v>4.7359999999999998</v>
      </c>
      <c r="G17963" t="s">
        <v>22</v>
      </c>
    </row>
    <row r="17964" spans="1:7" x14ac:dyDescent="0.25">
      <c r="A17964" t="s">
        <v>35172</v>
      </c>
      <c r="B17964" t="s">
        <v>35173</v>
      </c>
      <c r="C17964">
        <v>3</v>
      </c>
      <c r="D17964">
        <v>110.2</v>
      </c>
      <c r="E17964">
        <v>44.854999999999997</v>
      </c>
      <c r="F17964">
        <v>17.545000000000002</v>
      </c>
      <c r="G17964" t="s">
        <v>33</v>
      </c>
    </row>
    <row r="17965" spans="1:7" x14ac:dyDescent="0.25">
      <c r="A17965" t="s">
        <v>35174</v>
      </c>
      <c r="B17965" t="s">
        <v>35175</v>
      </c>
      <c r="C17965">
        <v>0</v>
      </c>
      <c r="D17965">
        <v>0</v>
      </c>
      <c r="E17965">
        <v>20.93</v>
      </c>
      <c r="F17965">
        <v>8.2159999999999993</v>
      </c>
      <c r="G17965" t="s">
        <v>22</v>
      </c>
    </row>
    <row r="17966" spans="1:7" x14ac:dyDescent="0.25">
      <c r="A17966" t="s">
        <v>35176</v>
      </c>
      <c r="B17966" t="s">
        <v>35177</v>
      </c>
      <c r="C17966">
        <v>0</v>
      </c>
      <c r="D17966">
        <v>0</v>
      </c>
      <c r="E17966">
        <v>7.4029999999999996</v>
      </c>
      <c r="F17966">
        <v>0</v>
      </c>
      <c r="G17966" t="s">
        <v>22</v>
      </c>
    </row>
    <row r="17967" spans="1:7" x14ac:dyDescent="0.25">
      <c r="A17967" t="s">
        <v>35178</v>
      </c>
      <c r="B17967" t="s">
        <v>35179</v>
      </c>
      <c r="C17967">
        <v>0</v>
      </c>
      <c r="D17967">
        <v>0</v>
      </c>
      <c r="E17967">
        <v>0</v>
      </c>
      <c r="F17967">
        <v>0</v>
      </c>
      <c r="G17967" t="s">
        <v>22</v>
      </c>
    </row>
    <row r="17968" spans="1:7" x14ac:dyDescent="0.25">
      <c r="A17968" t="s">
        <v>35180</v>
      </c>
      <c r="B17968" t="s">
        <v>35181</v>
      </c>
      <c r="C17968">
        <v>0</v>
      </c>
      <c r="D17968">
        <v>0</v>
      </c>
      <c r="E17968">
        <v>5.34</v>
      </c>
      <c r="F17968">
        <v>0</v>
      </c>
      <c r="G17968" t="s">
        <v>22</v>
      </c>
    </row>
    <row r="17969" spans="1:7" x14ac:dyDescent="0.25">
      <c r="A17969" t="s">
        <v>35182</v>
      </c>
      <c r="B17969" t="s">
        <v>35183</v>
      </c>
      <c r="C17969">
        <v>1687</v>
      </c>
      <c r="D17969">
        <v>0</v>
      </c>
      <c r="E17969">
        <v>3.25</v>
      </c>
      <c r="F17969">
        <v>2.7347000000000001</v>
      </c>
      <c r="G17969" t="s">
        <v>22</v>
      </c>
    </row>
    <row r="17970" spans="1:7" x14ac:dyDescent="0.25">
      <c r="A17970" t="s">
        <v>35184</v>
      </c>
      <c r="B17970" t="s">
        <v>35185</v>
      </c>
      <c r="C17970">
        <v>12</v>
      </c>
      <c r="D17970">
        <v>0</v>
      </c>
      <c r="E17970">
        <v>3.7629999999999999</v>
      </c>
      <c r="F17970">
        <v>3.2690000000000001</v>
      </c>
      <c r="G17970" t="s">
        <v>22</v>
      </c>
    </row>
    <row r="17971" spans="1:7" x14ac:dyDescent="0.25">
      <c r="A17971" t="s">
        <v>35186</v>
      </c>
      <c r="B17971" t="s">
        <v>35187</v>
      </c>
      <c r="C17971">
        <v>0</v>
      </c>
      <c r="D17971">
        <v>91.63</v>
      </c>
      <c r="E17971">
        <v>26.251000000000001</v>
      </c>
      <c r="F17971">
        <v>26.251000000000001</v>
      </c>
      <c r="G17971" t="s">
        <v>33</v>
      </c>
    </row>
    <row r="17972" spans="1:7" x14ac:dyDescent="0.25">
      <c r="A17972" t="s">
        <v>35188</v>
      </c>
      <c r="B17972" t="s">
        <v>35189</v>
      </c>
      <c r="C17972">
        <v>0</v>
      </c>
      <c r="D17972">
        <v>0</v>
      </c>
      <c r="E17972">
        <v>13.032</v>
      </c>
      <c r="F17972">
        <v>3.2160000000000002</v>
      </c>
      <c r="G17972" t="s">
        <v>22</v>
      </c>
    </row>
    <row r="17973" spans="1:7" x14ac:dyDescent="0.25">
      <c r="A17973" t="s">
        <v>35190</v>
      </c>
      <c r="B17973" t="s">
        <v>35191</v>
      </c>
      <c r="C17973">
        <v>0</v>
      </c>
      <c r="D17973">
        <v>0</v>
      </c>
      <c r="E17973">
        <v>26.494</v>
      </c>
      <c r="F17973">
        <v>9.0289999999999999</v>
      </c>
      <c r="G17973" t="s">
        <v>22</v>
      </c>
    </row>
    <row r="17974" spans="1:7" x14ac:dyDescent="0.25">
      <c r="A17974" t="s">
        <v>35192</v>
      </c>
      <c r="B17974" t="s">
        <v>35193</v>
      </c>
      <c r="C17974">
        <v>0</v>
      </c>
      <c r="D17974">
        <v>0</v>
      </c>
      <c r="E17974">
        <v>9.2530000000000001</v>
      </c>
      <c r="F17974">
        <v>2.1190000000000002</v>
      </c>
      <c r="G17974" t="s">
        <v>22</v>
      </c>
    </row>
    <row r="17975" spans="1:7" x14ac:dyDescent="0.25">
      <c r="A17975" t="s">
        <v>35194</v>
      </c>
      <c r="B17975" t="s">
        <v>35195</v>
      </c>
      <c r="C17975">
        <v>0</v>
      </c>
      <c r="D17975">
        <v>41.21</v>
      </c>
      <c r="E17975">
        <v>24.056000000000001</v>
      </c>
      <c r="F17975">
        <v>23.097999999999999</v>
      </c>
      <c r="G17975" t="s">
        <v>312</v>
      </c>
    </row>
    <row r="17976" spans="1:7" x14ac:dyDescent="0.25">
      <c r="A17976" t="s">
        <v>35196</v>
      </c>
      <c r="B17976" t="s">
        <v>35197</v>
      </c>
      <c r="C17976">
        <v>0</v>
      </c>
      <c r="D17976">
        <v>62.21</v>
      </c>
      <c r="E17976">
        <v>7.0629999999999997</v>
      </c>
      <c r="F17976">
        <v>2.7389999999999999</v>
      </c>
      <c r="G17976" t="s">
        <v>22</v>
      </c>
    </row>
    <row r="17977" spans="1:7" x14ac:dyDescent="0.25">
      <c r="A17977" t="s">
        <v>35198</v>
      </c>
      <c r="B17977" t="s">
        <v>35199</v>
      </c>
      <c r="C17977">
        <v>0</v>
      </c>
      <c r="D17977">
        <v>57.9</v>
      </c>
      <c r="E17977">
        <v>29.3</v>
      </c>
      <c r="F17977">
        <v>29.3</v>
      </c>
      <c r="G17977" t="s">
        <v>22</v>
      </c>
    </row>
    <row r="17978" spans="1:7" x14ac:dyDescent="0.25">
      <c r="A17978" t="s">
        <v>35200</v>
      </c>
      <c r="B17978" t="s">
        <v>35201</v>
      </c>
      <c r="C17978">
        <v>2</v>
      </c>
      <c r="D17978">
        <v>42.84</v>
      </c>
      <c r="E17978">
        <v>13.71</v>
      </c>
      <c r="F17978">
        <v>13.71</v>
      </c>
      <c r="G17978" t="s">
        <v>33</v>
      </c>
    </row>
    <row r="17979" spans="1:7" x14ac:dyDescent="0.25">
      <c r="A17979" t="s">
        <v>35202</v>
      </c>
      <c r="B17979" t="s">
        <v>35203</v>
      </c>
      <c r="C17979">
        <v>0</v>
      </c>
      <c r="D17979">
        <v>0</v>
      </c>
      <c r="E17979">
        <v>0</v>
      </c>
      <c r="F17979">
        <v>0</v>
      </c>
      <c r="G17979" t="s">
        <v>22</v>
      </c>
    </row>
    <row r="17980" spans="1:7" x14ac:dyDescent="0.25">
      <c r="A17980" t="s">
        <v>35204</v>
      </c>
      <c r="B17980" t="s">
        <v>35205</v>
      </c>
      <c r="C17980">
        <v>0</v>
      </c>
      <c r="D17980">
        <v>0</v>
      </c>
      <c r="E17980">
        <v>0</v>
      </c>
      <c r="F17980">
        <v>0</v>
      </c>
      <c r="G17980" t="s">
        <v>22</v>
      </c>
    </row>
    <row r="17981" spans="1:7" x14ac:dyDescent="0.25">
      <c r="A17981" t="s">
        <v>35206</v>
      </c>
      <c r="B17981" t="s">
        <v>35207</v>
      </c>
      <c r="C17981">
        <v>0</v>
      </c>
      <c r="D17981">
        <v>5.05</v>
      </c>
      <c r="E17981">
        <v>2.3359999999999999</v>
      </c>
      <c r="F17981">
        <v>2.3719999999999999</v>
      </c>
      <c r="G17981" t="s">
        <v>33</v>
      </c>
    </row>
    <row r="17982" spans="1:7" x14ac:dyDescent="0.25">
      <c r="A17982" t="s">
        <v>35208</v>
      </c>
      <c r="B17982" t="s">
        <v>35209</v>
      </c>
      <c r="C17982">
        <v>2</v>
      </c>
      <c r="D17982">
        <v>180.79</v>
      </c>
      <c r="E17982">
        <v>15.46</v>
      </c>
      <c r="F17982">
        <v>17.931999999999999</v>
      </c>
      <c r="G17982" t="s">
        <v>22</v>
      </c>
    </row>
    <row r="17983" spans="1:7" x14ac:dyDescent="0.25">
      <c r="A17983" t="s">
        <v>35210</v>
      </c>
      <c r="B17983" t="s">
        <v>35211</v>
      </c>
      <c r="C17983">
        <v>38</v>
      </c>
      <c r="D17983">
        <v>0</v>
      </c>
      <c r="E17983">
        <v>0.17</v>
      </c>
      <c r="F17983">
        <v>0.17</v>
      </c>
      <c r="G17983" t="s">
        <v>22</v>
      </c>
    </row>
    <row r="17984" spans="1:7" x14ac:dyDescent="0.25">
      <c r="A17984" t="s">
        <v>35212</v>
      </c>
      <c r="B17984" t="s">
        <v>35213</v>
      </c>
      <c r="C17984">
        <v>0</v>
      </c>
      <c r="D17984">
        <v>0</v>
      </c>
      <c r="E17984">
        <v>0</v>
      </c>
      <c r="F17984">
        <v>0</v>
      </c>
      <c r="G17984" t="s">
        <v>22</v>
      </c>
    </row>
    <row r="17985" spans="1:7" x14ac:dyDescent="0.25">
      <c r="A17985" t="s">
        <v>35214</v>
      </c>
      <c r="B17985" t="s">
        <v>35215</v>
      </c>
      <c r="C17985">
        <v>0</v>
      </c>
      <c r="D17985">
        <v>0</v>
      </c>
      <c r="E17985">
        <v>0</v>
      </c>
      <c r="F17985">
        <v>0</v>
      </c>
      <c r="G17985" t="s">
        <v>22</v>
      </c>
    </row>
    <row r="17986" spans="1:7" x14ac:dyDescent="0.25">
      <c r="A17986" t="s">
        <v>35216</v>
      </c>
      <c r="B17986" t="s">
        <v>35217</v>
      </c>
      <c r="C17986">
        <v>0</v>
      </c>
      <c r="D17986">
        <v>0</v>
      </c>
      <c r="E17986">
        <v>12.752000000000001</v>
      </c>
      <c r="F17986">
        <v>5.8570000000000002</v>
      </c>
      <c r="G17986" t="s">
        <v>22</v>
      </c>
    </row>
    <row r="17987" spans="1:7" x14ac:dyDescent="0.25">
      <c r="A17987" t="s">
        <v>35218</v>
      </c>
      <c r="B17987" t="s">
        <v>35219</v>
      </c>
      <c r="C17987">
        <v>0</v>
      </c>
      <c r="D17987">
        <v>0</v>
      </c>
      <c r="E17987">
        <v>43.398000000000003</v>
      </c>
      <c r="F17987">
        <v>34.848999999999997</v>
      </c>
      <c r="G17987" t="s">
        <v>312</v>
      </c>
    </row>
    <row r="17988" spans="1:7" x14ac:dyDescent="0.25">
      <c r="A17988" t="s">
        <v>35220</v>
      </c>
      <c r="B17988" t="s">
        <v>35221</v>
      </c>
      <c r="C17988">
        <v>1</v>
      </c>
      <c r="D17988">
        <v>230.38</v>
      </c>
      <c r="E17988">
        <v>81.042000000000002</v>
      </c>
      <c r="F17988">
        <v>69.188999999999993</v>
      </c>
      <c r="G17988" t="s">
        <v>33</v>
      </c>
    </row>
    <row r="17989" spans="1:7" x14ac:dyDescent="0.25">
      <c r="A17989" t="s">
        <v>35222</v>
      </c>
      <c r="B17989" t="s">
        <v>35223</v>
      </c>
      <c r="C17989">
        <v>1</v>
      </c>
      <c r="D17989">
        <v>114.55</v>
      </c>
      <c r="E17989">
        <v>53.533999999999999</v>
      </c>
      <c r="F17989">
        <v>10.824</v>
      </c>
      <c r="G17989" t="s">
        <v>312</v>
      </c>
    </row>
    <row r="17990" spans="1:7" x14ac:dyDescent="0.25">
      <c r="A17990" t="s">
        <v>35224</v>
      </c>
      <c r="B17990" t="s">
        <v>35225</v>
      </c>
      <c r="C17990">
        <v>1</v>
      </c>
      <c r="D17990">
        <v>242.03</v>
      </c>
      <c r="E17990">
        <v>99.126000000000005</v>
      </c>
      <c r="F17990">
        <v>26.908000000000001</v>
      </c>
      <c r="G17990" t="s">
        <v>22</v>
      </c>
    </row>
    <row r="17991" spans="1:7" x14ac:dyDescent="0.25">
      <c r="A17991" t="s">
        <v>35226</v>
      </c>
      <c r="B17991" t="s">
        <v>35227</v>
      </c>
      <c r="C17991">
        <v>0</v>
      </c>
      <c r="D17991">
        <v>147.53</v>
      </c>
      <c r="E17991">
        <v>60.524999999999999</v>
      </c>
      <c r="F17991">
        <v>52.997999999999998</v>
      </c>
      <c r="G17991" t="s">
        <v>33</v>
      </c>
    </row>
    <row r="17992" spans="1:7" x14ac:dyDescent="0.25">
      <c r="A17992" t="s">
        <v>35228</v>
      </c>
      <c r="B17992" t="s">
        <v>35229</v>
      </c>
      <c r="C17992">
        <v>3</v>
      </c>
      <c r="D17992">
        <v>198.12</v>
      </c>
      <c r="E17992">
        <v>81.924000000000007</v>
      </c>
      <c r="F17992">
        <v>81.924000000000007</v>
      </c>
      <c r="G17992" t="s">
        <v>33</v>
      </c>
    </row>
    <row r="17993" spans="1:7" x14ac:dyDescent="0.25">
      <c r="A17993" t="s">
        <v>35230</v>
      </c>
      <c r="B17993" t="s">
        <v>35231</v>
      </c>
      <c r="C17993">
        <v>20</v>
      </c>
      <c r="D17993">
        <v>0</v>
      </c>
      <c r="E17993">
        <v>7.85</v>
      </c>
      <c r="F17993">
        <v>7.85</v>
      </c>
      <c r="G17993" t="s">
        <v>22</v>
      </c>
    </row>
    <row r="17994" spans="1:7" x14ac:dyDescent="0.25">
      <c r="A17994" t="s">
        <v>35232</v>
      </c>
      <c r="B17994" t="s">
        <v>35233</v>
      </c>
      <c r="C17994">
        <v>0</v>
      </c>
      <c r="D17994">
        <v>0</v>
      </c>
      <c r="E17994">
        <v>0</v>
      </c>
      <c r="F17994">
        <v>0</v>
      </c>
      <c r="G17994" t="s">
        <v>22</v>
      </c>
    </row>
    <row r="17995" spans="1:7" x14ac:dyDescent="0.25">
      <c r="A17995" t="s">
        <v>35234</v>
      </c>
      <c r="B17995" t="s">
        <v>35235</v>
      </c>
      <c r="C17995">
        <v>0</v>
      </c>
      <c r="D17995">
        <v>0</v>
      </c>
      <c r="E17995">
        <v>0.93400000000000005</v>
      </c>
      <c r="F17995">
        <v>0.64</v>
      </c>
      <c r="G17995" t="s">
        <v>22</v>
      </c>
    </row>
    <row r="17996" spans="1:7" x14ac:dyDescent="0.25">
      <c r="A17996" t="s">
        <v>35236</v>
      </c>
      <c r="B17996" t="s">
        <v>35237</v>
      </c>
      <c r="C17996">
        <v>1</v>
      </c>
      <c r="D17996">
        <v>114.83</v>
      </c>
      <c r="E17996">
        <v>38.83</v>
      </c>
      <c r="F17996">
        <v>39.752000000000002</v>
      </c>
      <c r="G17996" t="s">
        <v>33</v>
      </c>
    </row>
    <row r="17997" spans="1:7" x14ac:dyDescent="0.25">
      <c r="A17997" t="s">
        <v>35238</v>
      </c>
      <c r="B17997" t="s">
        <v>35239</v>
      </c>
      <c r="C17997">
        <v>0</v>
      </c>
      <c r="D17997">
        <v>0</v>
      </c>
      <c r="E17997">
        <v>248</v>
      </c>
      <c r="F17997">
        <v>248</v>
      </c>
      <c r="G17997" t="s">
        <v>22</v>
      </c>
    </row>
    <row r="17998" spans="1:7" x14ac:dyDescent="0.25">
      <c r="A17998" t="s">
        <v>35240</v>
      </c>
      <c r="B17998" t="s">
        <v>32937</v>
      </c>
      <c r="C17998">
        <v>0</v>
      </c>
      <c r="D17998">
        <v>429.96</v>
      </c>
      <c r="E17998">
        <v>27.181000000000001</v>
      </c>
      <c r="F17998">
        <v>0</v>
      </c>
      <c r="G17998" t="s">
        <v>22</v>
      </c>
    </row>
    <row r="17999" spans="1:7" x14ac:dyDescent="0.25">
      <c r="A17999" t="s">
        <v>35241</v>
      </c>
      <c r="B17999" t="s">
        <v>35242</v>
      </c>
      <c r="C17999">
        <v>165</v>
      </c>
      <c r="D17999">
        <v>0</v>
      </c>
      <c r="E17999">
        <v>1.5</v>
      </c>
      <c r="F17999">
        <v>1.5</v>
      </c>
      <c r="G17999" t="s">
        <v>22</v>
      </c>
    </row>
    <row r="18000" spans="1:7" x14ac:dyDescent="0.25">
      <c r="A18000" t="s">
        <v>35243</v>
      </c>
      <c r="B18000" t="s">
        <v>35244</v>
      </c>
      <c r="C18000">
        <v>0</v>
      </c>
      <c r="D18000">
        <v>0</v>
      </c>
      <c r="E18000">
        <v>3.42</v>
      </c>
      <c r="F18000">
        <v>3.42</v>
      </c>
      <c r="G18000" t="s">
        <v>33</v>
      </c>
    </row>
    <row r="18001" spans="1:7" x14ac:dyDescent="0.25">
      <c r="A18001" t="s">
        <v>35245</v>
      </c>
      <c r="B18001" t="s">
        <v>35246</v>
      </c>
      <c r="C18001">
        <v>0</v>
      </c>
      <c r="D18001">
        <v>0</v>
      </c>
      <c r="E18001">
        <v>6.52</v>
      </c>
      <c r="F18001">
        <v>6.52</v>
      </c>
      <c r="G18001" t="s">
        <v>33</v>
      </c>
    </row>
    <row r="18002" spans="1:7" x14ac:dyDescent="0.25">
      <c r="A18002" t="s">
        <v>35247</v>
      </c>
      <c r="B18002" t="s">
        <v>35248</v>
      </c>
      <c r="C18002">
        <v>0</v>
      </c>
      <c r="D18002">
        <v>0</v>
      </c>
      <c r="E18002">
        <v>32.301000000000002</v>
      </c>
      <c r="F18002">
        <v>0</v>
      </c>
      <c r="G18002" t="s">
        <v>22</v>
      </c>
    </row>
    <row r="18003" spans="1:7" x14ac:dyDescent="0.25">
      <c r="A18003" t="s">
        <v>35249</v>
      </c>
      <c r="B18003" t="s">
        <v>35250</v>
      </c>
      <c r="C18003">
        <v>16</v>
      </c>
      <c r="D18003">
        <v>0</v>
      </c>
      <c r="E18003">
        <v>5.4770000000000003</v>
      </c>
      <c r="F18003">
        <v>5.4770000000000003</v>
      </c>
      <c r="G18003" t="s">
        <v>33</v>
      </c>
    </row>
    <row r="18004" spans="1:7" x14ac:dyDescent="0.25">
      <c r="A18004" t="s">
        <v>35251</v>
      </c>
      <c r="B18004" t="s">
        <v>35252</v>
      </c>
      <c r="C18004">
        <v>0</v>
      </c>
      <c r="D18004">
        <v>0</v>
      </c>
      <c r="E18004">
        <v>1.3</v>
      </c>
      <c r="F18004">
        <v>0</v>
      </c>
      <c r="G18004" t="s">
        <v>22</v>
      </c>
    </row>
    <row r="18005" spans="1:7" x14ac:dyDescent="0.25">
      <c r="A18005" t="s">
        <v>35253</v>
      </c>
      <c r="B18005" t="s">
        <v>35254</v>
      </c>
      <c r="C18005">
        <v>0</v>
      </c>
      <c r="D18005">
        <v>0</v>
      </c>
      <c r="E18005">
        <v>21.119</v>
      </c>
      <c r="F18005">
        <v>15.872</v>
      </c>
      <c r="G18005" t="s">
        <v>22</v>
      </c>
    </row>
    <row r="18006" spans="1:7" x14ac:dyDescent="0.25">
      <c r="A18006" t="s">
        <v>35255</v>
      </c>
      <c r="B18006" t="s">
        <v>35256</v>
      </c>
      <c r="C18006">
        <v>0</v>
      </c>
      <c r="D18006">
        <v>0</v>
      </c>
      <c r="E18006">
        <v>0.69</v>
      </c>
      <c r="F18006">
        <v>0.69</v>
      </c>
      <c r="G18006" t="s">
        <v>22</v>
      </c>
    </row>
    <row r="18007" spans="1:7" x14ac:dyDescent="0.25">
      <c r="A18007" t="s">
        <v>35257</v>
      </c>
      <c r="B18007" t="s">
        <v>35258</v>
      </c>
      <c r="C18007">
        <v>0</v>
      </c>
      <c r="D18007">
        <v>0</v>
      </c>
      <c r="E18007">
        <v>0</v>
      </c>
      <c r="F18007">
        <v>0</v>
      </c>
      <c r="G18007" t="s">
        <v>22</v>
      </c>
    </row>
    <row r="18008" spans="1:7" x14ac:dyDescent="0.25">
      <c r="A18008" t="s">
        <v>35259</v>
      </c>
      <c r="B18008" t="s">
        <v>35260</v>
      </c>
      <c r="C18008">
        <v>0</v>
      </c>
      <c r="D18008">
        <v>0</v>
      </c>
      <c r="E18008">
        <v>0</v>
      </c>
      <c r="F18008">
        <v>0</v>
      </c>
      <c r="G18008" t="s">
        <v>22</v>
      </c>
    </row>
    <row r="18009" spans="1:7" x14ac:dyDescent="0.25">
      <c r="A18009" t="s">
        <v>35261</v>
      </c>
      <c r="B18009" t="s">
        <v>35262</v>
      </c>
      <c r="C18009">
        <v>0</v>
      </c>
      <c r="D18009">
        <v>0</v>
      </c>
      <c r="E18009">
        <v>0</v>
      </c>
      <c r="F18009">
        <v>0</v>
      </c>
      <c r="G18009" t="s">
        <v>22</v>
      </c>
    </row>
    <row r="18010" spans="1:7" x14ac:dyDescent="0.25">
      <c r="A18010" t="s">
        <v>35263</v>
      </c>
      <c r="B18010" t="s">
        <v>35264</v>
      </c>
      <c r="C18010">
        <v>0</v>
      </c>
      <c r="D18010">
        <v>0</v>
      </c>
      <c r="E18010">
        <v>27.922999999999998</v>
      </c>
      <c r="F18010">
        <v>0</v>
      </c>
      <c r="G18010" t="s">
        <v>22</v>
      </c>
    </row>
    <row r="18011" spans="1:7" x14ac:dyDescent="0.25">
      <c r="A18011" t="s">
        <v>35265</v>
      </c>
      <c r="B18011" t="s">
        <v>35266</v>
      </c>
      <c r="C18011">
        <v>0</v>
      </c>
      <c r="D18011">
        <v>546.67999999999995</v>
      </c>
      <c r="E18011">
        <v>249.75</v>
      </c>
      <c r="F18011">
        <v>0</v>
      </c>
      <c r="G18011" t="s">
        <v>22</v>
      </c>
    </row>
    <row r="18012" spans="1:7" x14ac:dyDescent="0.25">
      <c r="A18012" t="s">
        <v>35267</v>
      </c>
      <c r="B18012" t="s">
        <v>35268</v>
      </c>
      <c r="C18012">
        <v>0</v>
      </c>
      <c r="D18012">
        <v>1336.69</v>
      </c>
      <c r="E18012">
        <v>447.42399999999998</v>
      </c>
      <c r="F18012">
        <v>0</v>
      </c>
      <c r="G18012" t="s">
        <v>22</v>
      </c>
    </row>
    <row r="18013" spans="1:7" x14ac:dyDescent="0.25">
      <c r="A18013" t="s">
        <v>35269</v>
      </c>
      <c r="B18013" t="s">
        <v>35270</v>
      </c>
      <c r="C18013">
        <v>0</v>
      </c>
      <c r="D18013">
        <v>0</v>
      </c>
      <c r="E18013">
        <v>17.41</v>
      </c>
      <c r="F18013">
        <v>9.6300000000000008</v>
      </c>
      <c r="G18013" t="s">
        <v>22</v>
      </c>
    </row>
    <row r="18014" spans="1:7" x14ac:dyDescent="0.25">
      <c r="A18014" t="s">
        <v>35271</v>
      </c>
      <c r="B18014" t="s">
        <v>35272</v>
      </c>
      <c r="C18014">
        <v>0</v>
      </c>
      <c r="D18014">
        <v>0</v>
      </c>
      <c r="E18014">
        <v>53.298000000000002</v>
      </c>
      <c r="F18014">
        <v>15.743</v>
      </c>
      <c r="G18014" t="s">
        <v>22</v>
      </c>
    </row>
    <row r="18015" spans="1:7" x14ac:dyDescent="0.25">
      <c r="A18015" t="s">
        <v>35273</v>
      </c>
      <c r="B18015" t="s">
        <v>1140</v>
      </c>
      <c r="C18015">
        <v>0</v>
      </c>
      <c r="D18015">
        <v>219.36</v>
      </c>
      <c r="E18015">
        <v>16.407</v>
      </c>
      <c r="F18015">
        <v>16.407</v>
      </c>
      <c r="G18015" t="s">
        <v>33</v>
      </c>
    </row>
    <row r="18016" spans="1:7" x14ac:dyDescent="0.25">
      <c r="A18016" t="s">
        <v>35274</v>
      </c>
      <c r="B18016" t="s">
        <v>35275</v>
      </c>
      <c r="C18016">
        <v>0</v>
      </c>
      <c r="D18016">
        <v>0</v>
      </c>
      <c r="E18016">
        <v>2.5619999999999998</v>
      </c>
      <c r="F18016">
        <v>8.65</v>
      </c>
      <c r="G18016" t="s">
        <v>22</v>
      </c>
    </row>
    <row r="18017" spans="1:7" x14ac:dyDescent="0.25">
      <c r="A18017" t="s">
        <v>35276</v>
      </c>
      <c r="B18017" t="s">
        <v>35277</v>
      </c>
      <c r="C18017">
        <v>0</v>
      </c>
      <c r="D18017">
        <v>0</v>
      </c>
      <c r="E18017">
        <v>2.1619999999999999</v>
      </c>
      <c r="F18017">
        <v>10.221</v>
      </c>
      <c r="G18017" t="s">
        <v>22</v>
      </c>
    </row>
    <row r="18018" spans="1:7" x14ac:dyDescent="0.25">
      <c r="A18018" t="s">
        <v>35278</v>
      </c>
      <c r="B18018" t="s">
        <v>35279</v>
      </c>
      <c r="C18018">
        <v>1</v>
      </c>
      <c r="D18018">
        <v>51.8</v>
      </c>
      <c r="E18018">
        <v>16.213000000000001</v>
      </c>
      <c r="F18018">
        <v>11.868</v>
      </c>
      <c r="G18018" t="s">
        <v>22</v>
      </c>
    </row>
    <row r="18019" spans="1:7" x14ac:dyDescent="0.25">
      <c r="A18019" t="s">
        <v>35280</v>
      </c>
      <c r="B18019" t="s">
        <v>35281</v>
      </c>
      <c r="C18019">
        <v>0</v>
      </c>
      <c r="D18019">
        <v>7.49</v>
      </c>
      <c r="E18019">
        <v>3.7610000000000001</v>
      </c>
      <c r="F18019">
        <v>0</v>
      </c>
      <c r="G18019" t="s">
        <v>22</v>
      </c>
    </row>
    <row r="18020" spans="1:7" x14ac:dyDescent="0.25">
      <c r="A18020" t="s">
        <v>35282</v>
      </c>
      <c r="B18020" t="s">
        <v>35283</v>
      </c>
      <c r="C18020">
        <v>600</v>
      </c>
      <c r="D18020">
        <v>0</v>
      </c>
      <c r="E18020">
        <v>2.1665999999999999</v>
      </c>
      <c r="F18020">
        <v>2.1666699999999999</v>
      </c>
      <c r="G18020" t="s">
        <v>22</v>
      </c>
    </row>
    <row r="18021" spans="1:7" x14ac:dyDescent="0.25">
      <c r="A18021" t="s">
        <v>35284</v>
      </c>
      <c r="B18021" t="s">
        <v>35285</v>
      </c>
      <c r="C18021">
        <v>1</v>
      </c>
      <c r="D18021">
        <v>103.2</v>
      </c>
      <c r="E18021">
        <v>24.02</v>
      </c>
      <c r="F18021">
        <v>14.327999999999999</v>
      </c>
      <c r="G18021" t="s">
        <v>33</v>
      </c>
    </row>
    <row r="18022" spans="1:7" x14ac:dyDescent="0.25">
      <c r="A18022" t="s">
        <v>35286</v>
      </c>
      <c r="B18022" t="s">
        <v>35287</v>
      </c>
      <c r="C18022">
        <v>6</v>
      </c>
      <c r="D18022">
        <v>68.069999999999993</v>
      </c>
      <c r="E18022">
        <v>5.1029999999999998</v>
      </c>
      <c r="F18022">
        <v>5.8209999999999997</v>
      </c>
      <c r="G18022" t="s">
        <v>22</v>
      </c>
    </row>
    <row r="18023" spans="1:7" x14ac:dyDescent="0.25">
      <c r="A18023" t="s">
        <v>35288</v>
      </c>
      <c r="B18023" t="s">
        <v>35289</v>
      </c>
      <c r="C18023">
        <v>0</v>
      </c>
      <c r="D18023">
        <v>0</v>
      </c>
      <c r="E18023">
        <v>0</v>
      </c>
      <c r="F18023">
        <v>0</v>
      </c>
      <c r="G18023" t="s">
        <v>22</v>
      </c>
    </row>
    <row r="18024" spans="1:7" x14ac:dyDescent="0.25">
      <c r="A18024" t="s">
        <v>35290</v>
      </c>
      <c r="B18024" t="s">
        <v>35291</v>
      </c>
      <c r="C18024">
        <v>0</v>
      </c>
      <c r="D18024">
        <v>0</v>
      </c>
      <c r="E18024">
        <v>4.0069999999999997</v>
      </c>
      <c r="F18024">
        <v>2.0990000000000002</v>
      </c>
      <c r="G18024" t="s">
        <v>22</v>
      </c>
    </row>
    <row r="18025" spans="1:7" x14ac:dyDescent="0.25">
      <c r="A18025" t="s">
        <v>35292</v>
      </c>
      <c r="B18025" t="s">
        <v>35293</v>
      </c>
      <c r="C18025">
        <v>0</v>
      </c>
      <c r="D18025">
        <v>0</v>
      </c>
      <c r="E18025">
        <v>4.7329999999999997</v>
      </c>
      <c r="F18025">
        <v>2.746</v>
      </c>
      <c r="G18025" t="s">
        <v>22</v>
      </c>
    </row>
    <row r="18026" spans="1:7" x14ac:dyDescent="0.25">
      <c r="A18026" t="s">
        <v>35294</v>
      </c>
      <c r="B18026" t="s">
        <v>35295</v>
      </c>
      <c r="C18026">
        <v>0</v>
      </c>
      <c r="D18026">
        <v>331.59</v>
      </c>
      <c r="E18026">
        <v>62.326999999999998</v>
      </c>
      <c r="F18026">
        <v>58.823999999999998</v>
      </c>
      <c r="G18026" t="s">
        <v>33</v>
      </c>
    </row>
    <row r="18027" spans="1:7" x14ac:dyDescent="0.25">
      <c r="A18027" t="s">
        <v>35296</v>
      </c>
      <c r="B18027" t="s">
        <v>35297</v>
      </c>
      <c r="C18027">
        <v>0</v>
      </c>
      <c r="D18027">
        <v>0</v>
      </c>
      <c r="E18027">
        <v>0</v>
      </c>
      <c r="F18027">
        <v>0</v>
      </c>
      <c r="G18027" t="s">
        <v>22</v>
      </c>
    </row>
    <row r="18028" spans="1:7" x14ac:dyDescent="0.25">
      <c r="A18028" t="s">
        <v>35298</v>
      </c>
      <c r="B18028" t="s">
        <v>35299</v>
      </c>
      <c r="C18028">
        <v>1</v>
      </c>
      <c r="D18028">
        <v>142.34</v>
      </c>
      <c r="E18028">
        <v>50.295999999999999</v>
      </c>
      <c r="F18028">
        <v>49.296999999999997</v>
      </c>
      <c r="G18028" t="s">
        <v>33</v>
      </c>
    </row>
    <row r="18029" spans="1:7" x14ac:dyDescent="0.25">
      <c r="A18029" t="s">
        <v>35300</v>
      </c>
      <c r="B18029" t="s">
        <v>35301</v>
      </c>
      <c r="C18029">
        <v>0</v>
      </c>
      <c r="D18029">
        <v>0</v>
      </c>
      <c r="E18029">
        <v>12.369</v>
      </c>
      <c r="F18029">
        <v>9.1519999999999992</v>
      </c>
      <c r="G18029" t="s">
        <v>22</v>
      </c>
    </row>
    <row r="18030" spans="1:7" x14ac:dyDescent="0.25">
      <c r="A18030" t="s">
        <v>35302</v>
      </c>
      <c r="B18030" t="s">
        <v>35303</v>
      </c>
      <c r="C18030">
        <v>0</v>
      </c>
      <c r="D18030">
        <v>0</v>
      </c>
      <c r="E18030">
        <v>0.46600000000000003</v>
      </c>
      <c r="F18030">
        <v>0.10100000000000001</v>
      </c>
      <c r="G18030" t="s">
        <v>22</v>
      </c>
    </row>
    <row r="18031" spans="1:7" x14ac:dyDescent="0.25">
      <c r="A18031" t="s">
        <v>35304</v>
      </c>
      <c r="B18031" t="s">
        <v>35305</v>
      </c>
      <c r="C18031">
        <v>0</v>
      </c>
      <c r="D18031">
        <v>0</v>
      </c>
      <c r="E18031">
        <v>1.5960000000000001</v>
      </c>
      <c r="F18031">
        <v>1.0449999999999999</v>
      </c>
      <c r="G18031" t="s">
        <v>22</v>
      </c>
    </row>
    <row r="18032" spans="1:7" x14ac:dyDescent="0.25">
      <c r="A18032" t="s">
        <v>35306</v>
      </c>
      <c r="B18032" t="s">
        <v>35307</v>
      </c>
      <c r="C18032">
        <v>1</v>
      </c>
      <c r="D18032">
        <v>80.599999999999994</v>
      </c>
      <c r="E18032">
        <v>46.033999999999999</v>
      </c>
      <c r="F18032">
        <v>42.152999999999999</v>
      </c>
      <c r="G18032" t="s">
        <v>312</v>
      </c>
    </row>
    <row r="18033" spans="1:7" x14ac:dyDescent="0.25">
      <c r="A18033" t="s">
        <v>35308</v>
      </c>
      <c r="B18033" t="s">
        <v>35309</v>
      </c>
      <c r="C18033">
        <v>1</v>
      </c>
      <c r="D18033">
        <v>0</v>
      </c>
      <c r="E18033">
        <v>45.935000000000002</v>
      </c>
      <c r="F18033">
        <v>0</v>
      </c>
      <c r="G18033" t="s">
        <v>22</v>
      </c>
    </row>
    <row r="18034" spans="1:7" x14ac:dyDescent="0.25">
      <c r="A18034" t="s">
        <v>35310</v>
      </c>
      <c r="B18034" t="s">
        <v>35311</v>
      </c>
      <c r="C18034">
        <v>0</v>
      </c>
      <c r="D18034">
        <v>0</v>
      </c>
      <c r="E18034">
        <v>1.696</v>
      </c>
      <c r="F18034">
        <v>0.79</v>
      </c>
      <c r="G18034" t="s">
        <v>22</v>
      </c>
    </row>
    <row r="18035" spans="1:7" x14ac:dyDescent="0.25">
      <c r="A18035" t="s">
        <v>35312</v>
      </c>
      <c r="B18035" t="s">
        <v>35313</v>
      </c>
      <c r="C18035">
        <v>12</v>
      </c>
      <c r="D18035">
        <v>0</v>
      </c>
      <c r="E18035">
        <v>3.1</v>
      </c>
      <c r="F18035">
        <v>3.1</v>
      </c>
      <c r="G18035" t="s">
        <v>22</v>
      </c>
    </row>
    <row r="18036" spans="1:7" x14ac:dyDescent="0.25">
      <c r="A18036" t="s">
        <v>35314</v>
      </c>
      <c r="B18036" t="s">
        <v>35315</v>
      </c>
      <c r="C18036">
        <v>4</v>
      </c>
      <c r="D18036">
        <v>268.89999999999998</v>
      </c>
      <c r="E18036">
        <v>15.16</v>
      </c>
      <c r="F18036">
        <v>7.702</v>
      </c>
      <c r="G18036" t="s">
        <v>22</v>
      </c>
    </row>
    <row r="18037" spans="1:7" x14ac:dyDescent="0.25">
      <c r="A18037" t="s">
        <v>35316</v>
      </c>
      <c r="B18037" t="s">
        <v>35317</v>
      </c>
      <c r="C18037">
        <v>0</v>
      </c>
      <c r="D18037">
        <v>0</v>
      </c>
      <c r="E18037">
        <v>0</v>
      </c>
      <c r="F18037">
        <v>0</v>
      </c>
      <c r="G18037" t="s">
        <v>22</v>
      </c>
    </row>
    <row r="18038" spans="1:7" x14ac:dyDescent="0.25">
      <c r="A18038" t="s">
        <v>35318</v>
      </c>
      <c r="B18038" t="s">
        <v>35319</v>
      </c>
      <c r="C18038">
        <v>2</v>
      </c>
      <c r="D18038">
        <v>0</v>
      </c>
      <c r="E18038">
        <v>5.7329999999999997</v>
      </c>
      <c r="F18038">
        <v>5.7329999999999997</v>
      </c>
      <c r="G18038" t="s">
        <v>33</v>
      </c>
    </row>
    <row r="18039" spans="1:7" x14ac:dyDescent="0.25">
      <c r="A18039" t="s">
        <v>35320</v>
      </c>
      <c r="B18039" t="s">
        <v>35321</v>
      </c>
      <c r="C18039">
        <v>0</v>
      </c>
      <c r="D18039">
        <v>0</v>
      </c>
      <c r="E18039">
        <v>0</v>
      </c>
      <c r="F18039">
        <v>0</v>
      </c>
      <c r="G18039" t="s">
        <v>22</v>
      </c>
    </row>
    <row r="18040" spans="1:7" x14ac:dyDescent="0.25">
      <c r="A18040" t="s">
        <v>35322</v>
      </c>
      <c r="B18040" t="s">
        <v>35323</v>
      </c>
      <c r="C18040">
        <v>0</v>
      </c>
      <c r="D18040">
        <v>0</v>
      </c>
      <c r="E18040">
        <v>5.3620000000000001</v>
      </c>
      <c r="F18040">
        <v>2.6040000000000001</v>
      </c>
      <c r="G18040" t="s">
        <v>22</v>
      </c>
    </row>
    <row r="18041" spans="1:7" x14ac:dyDescent="0.25">
      <c r="A18041" t="s">
        <v>35324</v>
      </c>
      <c r="B18041" t="s">
        <v>29882</v>
      </c>
      <c r="C18041">
        <v>0</v>
      </c>
      <c r="D18041">
        <v>0</v>
      </c>
      <c r="E18041">
        <v>9.6359999999999992</v>
      </c>
      <c r="F18041">
        <v>3.984</v>
      </c>
      <c r="G18041" t="s">
        <v>22</v>
      </c>
    </row>
    <row r="18042" spans="1:7" x14ac:dyDescent="0.25">
      <c r="A18042" t="s">
        <v>35325</v>
      </c>
      <c r="B18042" t="s">
        <v>30975</v>
      </c>
      <c r="C18042">
        <v>0</v>
      </c>
      <c r="D18042">
        <v>32.85</v>
      </c>
      <c r="E18042">
        <v>22.483000000000001</v>
      </c>
      <c r="F18042">
        <v>22.483000000000001</v>
      </c>
      <c r="G18042" t="s">
        <v>33</v>
      </c>
    </row>
    <row r="18043" spans="1:7" x14ac:dyDescent="0.25">
      <c r="A18043" t="s">
        <v>35326</v>
      </c>
      <c r="B18043" t="s">
        <v>35327</v>
      </c>
      <c r="C18043">
        <v>0</v>
      </c>
      <c r="D18043">
        <v>0</v>
      </c>
      <c r="E18043">
        <v>5.681</v>
      </c>
      <c r="F18043">
        <v>5.681</v>
      </c>
      <c r="G18043" t="s">
        <v>33</v>
      </c>
    </row>
    <row r="18044" spans="1:7" x14ac:dyDescent="0.25">
      <c r="A18044" t="s">
        <v>35328</v>
      </c>
      <c r="B18044" t="s">
        <v>35329</v>
      </c>
      <c r="C18044">
        <v>0</v>
      </c>
      <c r="D18044">
        <v>0</v>
      </c>
      <c r="E18044">
        <v>1097</v>
      </c>
      <c r="F18044">
        <v>1097</v>
      </c>
      <c r="G18044" t="s">
        <v>22</v>
      </c>
    </row>
    <row r="18045" spans="1:7" x14ac:dyDescent="0.25">
      <c r="A18045" t="s">
        <v>35330</v>
      </c>
      <c r="B18045" t="s">
        <v>35331</v>
      </c>
      <c r="C18045">
        <v>0</v>
      </c>
      <c r="D18045">
        <v>17.510000000000002</v>
      </c>
      <c r="E18045">
        <v>4.577</v>
      </c>
      <c r="F18045">
        <v>2.2766700000000002</v>
      </c>
      <c r="G18045" t="s">
        <v>22</v>
      </c>
    </row>
    <row r="18046" spans="1:7" x14ac:dyDescent="0.25">
      <c r="A18046" t="s">
        <v>35332</v>
      </c>
      <c r="B18046" t="s">
        <v>32419</v>
      </c>
      <c r="C18046">
        <v>0</v>
      </c>
      <c r="D18046">
        <v>0</v>
      </c>
      <c r="E18046">
        <v>13.901</v>
      </c>
      <c r="F18046">
        <v>4.0170000000000003</v>
      </c>
      <c r="G18046" t="s">
        <v>22</v>
      </c>
    </row>
    <row r="18047" spans="1:7" x14ac:dyDescent="0.25">
      <c r="A18047" t="s">
        <v>35333</v>
      </c>
      <c r="B18047" t="s">
        <v>35334</v>
      </c>
      <c r="C18047">
        <v>1901</v>
      </c>
      <c r="D18047">
        <v>0</v>
      </c>
      <c r="E18047">
        <v>0.3</v>
      </c>
      <c r="F18047">
        <v>0.3</v>
      </c>
      <c r="G18047" t="s">
        <v>22</v>
      </c>
    </row>
    <row r="18048" spans="1:7" x14ac:dyDescent="0.25">
      <c r="A18048" t="s">
        <v>35335</v>
      </c>
      <c r="B18048" t="s">
        <v>35336</v>
      </c>
      <c r="C18048">
        <v>1001</v>
      </c>
      <c r="D18048">
        <v>0</v>
      </c>
      <c r="E18048">
        <v>0.4</v>
      </c>
      <c r="F18048">
        <v>0.4</v>
      </c>
      <c r="G18048" t="s">
        <v>22</v>
      </c>
    </row>
    <row r="18049" spans="1:7" x14ac:dyDescent="0.25">
      <c r="A18049" t="s">
        <v>35337</v>
      </c>
      <c r="B18049" t="s">
        <v>35338</v>
      </c>
      <c r="C18049">
        <v>2500</v>
      </c>
      <c r="D18049">
        <v>0</v>
      </c>
      <c r="E18049">
        <v>0.3</v>
      </c>
      <c r="F18049">
        <v>0.3</v>
      </c>
      <c r="G18049" t="s">
        <v>22</v>
      </c>
    </row>
    <row r="18050" spans="1:7" x14ac:dyDescent="0.25">
      <c r="A18050" t="s">
        <v>35339</v>
      </c>
      <c r="B18050" t="s">
        <v>35340</v>
      </c>
      <c r="C18050">
        <v>2520</v>
      </c>
      <c r="D18050">
        <v>0</v>
      </c>
      <c r="E18050">
        <v>0.23</v>
      </c>
      <c r="F18050">
        <v>0.23</v>
      </c>
      <c r="G18050" t="s">
        <v>22</v>
      </c>
    </row>
    <row r="18051" spans="1:7" x14ac:dyDescent="0.25">
      <c r="A18051" t="s">
        <v>35341</v>
      </c>
      <c r="B18051" t="s">
        <v>35342</v>
      </c>
      <c r="C18051">
        <v>0</v>
      </c>
      <c r="D18051">
        <v>0</v>
      </c>
      <c r="E18051">
        <v>0.01</v>
      </c>
      <c r="F18051">
        <v>0.01</v>
      </c>
      <c r="G18051" t="s">
        <v>22</v>
      </c>
    </row>
    <row r="18052" spans="1:7" x14ac:dyDescent="0.25">
      <c r="A18052" t="s">
        <v>35343</v>
      </c>
      <c r="B18052" t="s">
        <v>35344</v>
      </c>
      <c r="C18052">
        <v>2</v>
      </c>
      <c r="D18052">
        <v>78.69</v>
      </c>
      <c r="E18052">
        <v>31.78</v>
      </c>
      <c r="F18052">
        <v>30.698</v>
      </c>
      <c r="G18052" t="s">
        <v>312</v>
      </c>
    </row>
    <row r="18053" spans="1:7" x14ac:dyDescent="0.25">
      <c r="A18053" t="s">
        <v>35345</v>
      </c>
      <c r="B18053" t="s">
        <v>35346</v>
      </c>
      <c r="C18053">
        <v>0</v>
      </c>
      <c r="D18053">
        <v>0</v>
      </c>
      <c r="E18053">
        <v>20.065999999999999</v>
      </c>
      <c r="F18053">
        <v>6.7859999999999996</v>
      </c>
      <c r="G18053" t="s">
        <v>22</v>
      </c>
    </row>
    <row r="18054" spans="1:7" x14ac:dyDescent="0.25">
      <c r="A18054" t="s">
        <v>35347</v>
      </c>
      <c r="B18054" t="s">
        <v>35348</v>
      </c>
      <c r="C18054">
        <v>1855</v>
      </c>
      <c r="D18054">
        <v>0</v>
      </c>
      <c r="E18054">
        <v>0.2233</v>
      </c>
      <c r="F18054">
        <v>0.22333</v>
      </c>
      <c r="G18054" t="s">
        <v>22</v>
      </c>
    </row>
    <row r="18055" spans="1:7" x14ac:dyDescent="0.25">
      <c r="A18055" t="s">
        <v>35349</v>
      </c>
      <c r="B18055" t="s">
        <v>35350</v>
      </c>
      <c r="C18055">
        <v>0</v>
      </c>
      <c r="D18055">
        <v>36.880000000000003</v>
      </c>
      <c r="E18055">
        <v>22.943000000000001</v>
      </c>
      <c r="F18055">
        <v>22.943000000000001</v>
      </c>
      <c r="G18055" t="s">
        <v>33</v>
      </c>
    </row>
    <row r="18056" spans="1:7" x14ac:dyDescent="0.25">
      <c r="A18056" t="s">
        <v>35351</v>
      </c>
      <c r="B18056" t="s">
        <v>30893</v>
      </c>
      <c r="C18056">
        <v>30</v>
      </c>
      <c r="D18056">
        <v>32.35</v>
      </c>
      <c r="E18056">
        <v>21.178000000000001</v>
      </c>
      <c r="F18056">
        <v>21.093</v>
      </c>
      <c r="G18056" t="s">
        <v>33</v>
      </c>
    </row>
    <row r="18057" spans="1:7" x14ac:dyDescent="0.25">
      <c r="A18057" t="s">
        <v>35352</v>
      </c>
      <c r="B18057" t="s">
        <v>35353</v>
      </c>
      <c r="C18057">
        <v>0</v>
      </c>
      <c r="D18057">
        <v>0</v>
      </c>
      <c r="E18057">
        <v>11.8</v>
      </c>
      <c r="F18057">
        <v>4.5860000000000003</v>
      </c>
      <c r="G18057" t="s">
        <v>22</v>
      </c>
    </row>
    <row r="18058" spans="1:7" x14ac:dyDescent="0.25">
      <c r="A18058" t="s">
        <v>35354</v>
      </c>
      <c r="B18058" t="s">
        <v>35355</v>
      </c>
      <c r="C18058">
        <v>0</v>
      </c>
      <c r="D18058">
        <v>0</v>
      </c>
      <c r="E18058">
        <v>61.853999999999999</v>
      </c>
      <c r="F18058">
        <v>0</v>
      </c>
      <c r="G18058" t="s">
        <v>22</v>
      </c>
    </row>
    <row r="18059" spans="1:7" x14ac:dyDescent="0.25">
      <c r="A18059" t="s">
        <v>35356</v>
      </c>
      <c r="B18059" t="s">
        <v>23768</v>
      </c>
      <c r="C18059">
        <v>2</v>
      </c>
      <c r="D18059">
        <v>28.4</v>
      </c>
      <c r="E18059">
        <v>14.968</v>
      </c>
      <c r="F18059">
        <v>4.077</v>
      </c>
      <c r="G18059" t="s">
        <v>22</v>
      </c>
    </row>
    <row r="18060" spans="1:7" x14ac:dyDescent="0.25">
      <c r="A18060" t="s">
        <v>35357</v>
      </c>
      <c r="B18060" t="s">
        <v>22181</v>
      </c>
      <c r="C18060">
        <v>0</v>
      </c>
      <c r="D18060">
        <v>46.63</v>
      </c>
      <c r="E18060">
        <v>22.484000000000002</v>
      </c>
      <c r="F18060">
        <v>22.484290000000001</v>
      </c>
      <c r="G18060" t="s">
        <v>33</v>
      </c>
    </row>
    <row r="18061" spans="1:7" x14ac:dyDescent="0.25">
      <c r="A18061" t="s">
        <v>35358</v>
      </c>
      <c r="B18061" t="s">
        <v>35359</v>
      </c>
      <c r="C18061">
        <v>0</v>
      </c>
      <c r="D18061">
        <v>22.95</v>
      </c>
      <c r="E18061">
        <v>10.276</v>
      </c>
      <c r="F18061">
        <v>4.3550000000000004</v>
      </c>
      <c r="G18061" t="s">
        <v>22</v>
      </c>
    </row>
    <row r="18062" spans="1:7" x14ac:dyDescent="0.25">
      <c r="A18062" t="s">
        <v>35360</v>
      </c>
      <c r="B18062" t="s">
        <v>30973</v>
      </c>
      <c r="C18062">
        <v>0</v>
      </c>
      <c r="D18062">
        <v>34.56</v>
      </c>
      <c r="E18062">
        <v>29.198</v>
      </c>
      <c r="F18062">
        <v>29.198</v>
      </c>
      <c r="G18062" t="s">
        <v>33</v>
      </c>
    </row>
    <row r="18063" spans="1:7" x14ac:dyDescent="0.25">
      <c r="A18063" t="s">
        <v>35361</v>
      </c>
      <c r="B18063" t="s">
        <v>35362</v>
      </c>
      <c r="C18063">
        <v>0</v>
      </c>
      <c r="D18063">
        <v>35.86</v>
      </c>
      <c r="E18063">
        <v>8.85</v>
      </c>
      <c r="F18063">
        <v>3.9689999999999999</v>
      </c>
      <c r="G18063" t="s">
        <v>22</v>
      </c>
    </row>
    <row r="18064" spans="1:7" x14ac:dyDescent="0.25">
      <c r="A18064" t="s">
        <v>35363</v>
      </c>
      <c r="B18064" t="s">
        <v>35364</v>
      </c>
      <c r="C18064">
        <v>0</v>
      </c>
      <c r="D18064">
        <v>0</v>
      </c>
      <c r="E18064">
        <v>14.964</v>
      </c>
      <c r="F18064">
        <v>5.2539999999999996</v>
      </c>
      <c r="G18064" t="s">
        <v>22</v>
      </c>
    </row>
    <row r="18065" spans="1:7" x14ac:dyDescent="0.25">
      <c r="A18065" t="s">
        <v>35365</v>
      </c>
      <c r="B18065" t="s">
        <v>35366</v>
      </c>
      <c r="C18065">
        <v>0</v>
      </c>
      <c r="D18065">
        <v>56.82</v>
      </c>
      <c r="E18065">
        <v>30.277000000000001</v>
      </c>
      <c r="F18065">
        <v>26.695</v>
      </c>
      <c r="G18065" t="s">
        <v>33</v>
      </c>
    </row>
    <row r="18066" spans="1:7" x14ac:dyDescent="0.25">
      <c r="A18066" t="s">
        <v>35367</v>
      </c>
      <c r="B18066" t="s">
        <v>22613</v>
      </c>
      <c r="C18066">
        <v>0</v>
      </c>
      <c r="D18066">
        <v>22.71</v>
      </c>
      <c r="E18066">
        <v>18.998999999999999</v>
      </c>
      <c r="F18066">
        <v>18.998999999999999</v>
      </c>
      <c r="G18066" t="s">
        <v>33</v>
      </c>
    </row>
    <row r="18067" spans="1:7" x14ac:dyDescent="0.25">
      <c r="A18067" t="s">
        <v>35368</v>
      </c>
      <c r="B18067" t="s">
        <v>23756</v>
      </c>
      <c r="C18067">
        <v>43</v>
      </c>
      <c r="D18067">
        <v>32.07</v>
      </c>
      <c r="E18067">
        <v>32.348999999999997</v>
      </c>
      <c r="F18067">
        <v>25.908000000000001</v>
      </c>
      <c r="G18067" t="s">
        <v>312</v>
      </c>
    </row>
    <row r="18068" spans="1:7" x14ac:dyDescent="0.25">
      <c r="A18068" t="s">
        <v>35369</v>
      </c>
      <c r="B18068" t="s">
        <v>35370</v>
      </c>
      <c r="C18068">
        <v>0</v>
      </c>
      <c r="D18068">
        <v>0</v>
      </c>
      <c r="E18068">
        <v>39.256999999999998</v>
      </c>
      <c r="F18068">
        <v>11.042</v>
      </c>
      <c r="G18068" t="s">
        <v>22</v>
      </c>
    </row>
    <row r="18069" spans="1:7" x14ac:dyDescent="0.25">
      <c r="A18069" t="s">
        <v>35371</v>
      </c>
      <c r="B18069" t="s">
        <v>23770</v>
      </c>
      <c r="C18069">
        <v>0</v>
      </c>
      <c r="D18069">
        <v>25.43</v>
      </c>
      <c r="E18069">
        <v>7.1520000000000001</v>
      </c>
      <c r="F18069">
        <v>3.3929999999999998</v>
      </c>
      <c r="G18069" t="s">
        <v>22</v>
      </c>
    </row>
    <row r="18070" spans="1:7" x14ac:dyDescent="0.25">
      <c r="A18070" t="s">
        <v>35372</v>
      </c>
      <c r="B18070" t="s">
        <v>35373</v>
      </c>
      <c r="C18070">
        <v>11</v>
      </c>
      <c r="D18070">
        <v>31.53</v>
      </c>
      <c r="E18070">
        <v>19.306000000000001</v>
      </c>
      <c r="F18070">
        <v>19.306000000000001</v>
      </c>
      <c r="G18070" t="s">
        <v>33</v>
      </c>
    </row>
    <row r="18071" spans="1:7" x14ac:dyDescent="0.25">
      <c r="A18071" t="s">
        <v>35374</v>
      </c>
      <c r="B18071" t="s">
        <v>35375</v>
      </c>
      <c r="C18071">
        <v>87</v>
      </c>
      <c r="D18071">
        <v>30.32</v>
      </c>
      <c r="E18071">
        <v>13.185</v>
      </c>
      <c r="F18071">
        <v>13.185</v>
      </c>
      <c r="G18071" t="s">
        <v>33</v>
      </c>
    </row>
    <row r="18072" spans="1:7" x14ac:dyDescent="0.25">
      <c r="A18072" t="s">
        <v>35376</v>
      </c>
      <c r="B18072" t="s">
        <v>35377</v>
      </c>
      <c r="C18072">
        <v>2</v>
      </c>
      <c r="D18072">
        <v>37.28</v>
      </c>
      <c r="E18072">
        <v>20.898</v>
      </c>
      <c r="F18072">
        <v>20.898</v>
      </c>
      <c r="G18072" t="s">
        <v>33</v>
      </c>
    </row>
    <row r="18073" spans="1:7" x14ac:dyDescent="0.25">
      <c r="A18073" t="s">
        <v>35378</v>
      </c>
      <c r="B18073" t="s">
        <v>35379</v>
      </c>
      <c r="C18073">
        <v>28</v>
      </c>
      <c r="D18073">
        <v>49.35</v>
      </c>
      <c r="E18073">
        <v>26.048999999999999</v>
      </c>
      <c r="F18073">
        <v>26.048999999999999</v>
      </c>
      <c r="G18073" t="s">
        <v>33</v>
      </c>
    </row>
    <row r="18074" spans="1:7" x14ac:dyDescent="0.25">
      <c r="A18074" t="s">
        <v>35380</v>
      </c>
      <c r="B18074" t="s">
        <v>35381</v>
      </c>
      <c r="C18074">
        <v>4</v>
      </c>
      <c r="D18074">
        <v>96.16</v>
      </c>
      <c r="E18074">
        <v>58.850999999999999</v>
      </c>
      <c r="F18074">
        <v>61.692999999999998</v>
      </c>
      <c r="G18074" t="s">
        <v>312</v>
      </c>
    </row>
    <row r="18075" spans="1:7" x14ac:dyDescent="0.25">
      <c r="A18075" t="s">
        <v>35382</v>
      </c>
      <c r="B18075" t="s">
        <v>35383</v>
      </c>
      <c r="C18075">
        <v>0</v>
      </c>
      <c r="D18075">
        <v>89.95</v>
      </c>
      <c r="E18075">
        <v>25.571000000000002</v>
      </c>
      <c r="F18075">
        <v>4.5179999999999998</v>
      </c>
      <c r="G18075" t="s">
        <v>312</v>
      </c>
    </row>
    <row r="18076" spans="1:7" x14ac:dyDescent="0.25">
      <c r="A18076" t="s">
        <v>35384</v>
      </c>
      <c r="B18076" t="s">
        <v>35385</v>
      </c>
      <c r="C18076">
        <v>1</v>
      </c>
      <c r="D18076">
        <v>110.65</v>
      </c>
      <c r="E18076">
        <v>105.146</v>
      </c>
      <c r="F18076">
        <v>66.986000000000004</v>
      </c>
      <c r="G18076" t="s">
        <v>33</v>
      </c>
    </row>
    <row r="18077" spans="1:7" x14ac:dyDescent="0.25">
      <c r="A18077" t="s">
        <v>35386</v>
      </c>
      <c r="B18077" t="s">
        <v>35387</v>
      </c>
      <c r="C18077">
        <v>0</v>
      </c>
      <c r="D18077">
        <v>0</v>
      </c>
      <c r="E18077">
        <v>1.631</v>
      </c>
      <c r="F18077">
        <v>1.764</v>
      </c>
      <c r="G18077" t="s">
        <v>22</v>
      </c>
    </row>
    <row r="18078" spans="1:7" x14ac:dyDescent="0.25">
      <c r="A18078" t="s">
        <v>35388</v>
      </c>
      <c r="B18078" t="s">
        <v>35389</v>
      </c>
      <c r="C18078">
        <v>6</v>
      </c>
      <c r="D18078">
        <v>100.36</v>
      </c>
      <c r="E18078">
        <v>49.56</v>
      </c>
      <c r="F18078">
        <v>62.545000000000002</v>
      </c>
      <c r="G18078" t="s">
        <v>312</v>
      </c>
    </row>
    <row r="18079" spans="1:7" x14ac:dyDescent="0.25">
      <c r="A18079" t="s">
        <v>35390</v>
      </c>
      <c r="B18079" t="s">
        <v>35391</v>
      </c>
      <c r="C18079">
        <v>0</v>
      </c>
      <c r="D18079">
        <v>156.09</v>
      </c>
      <c r="E18079">
        <v>59.335000000000001</v>
      </c>
      <c r="F18079">
        <v>32.850999999999999</v>
      </c>
      <c r="G18079" t="s">
        <v>33</v>
      </c>
    </row>
    <row r="18080" spans="1:7" x14ac:dyDescent="0.25">
      <c r="A18080" t="s">
        <v>35392</v>
      </c>
      <c r="B18080" t="s">
        <v>35393</v>
      </c>
      <c r="C18080">
        <v>24</v>
      </c>
      <c r="D18080">
        <v>84.18</v>
      </c>
      <c r="E18080">
        <v>38.198</v>
      </c>
      <c r="F18080">
        <v>38.198</v>
      </c>
      <c r="G18080" t="s">
        <v>33</v>
      </c>
    </row>
    <row r="18081" spans="1:7" x14ac:dyDescent="0.25">
      <c r="A18081" t="s">
        <v>35394</v>
      </c>
      <c r="B18081" t="s">
        <v>35395</v>
      </c>
      <c r="C18081">
        <v>3</v>
      </c>
      <c r="D18081">
        <v>20.079999999999998</v>
      </c>
      <c r="E18081">
        <v>11.891</v>
      </c>
      <c r="F18081">
        <v>11.891</v>
      </c>
      <c r="G18081" t="s">
        <v>33</v>
      </c>
    </row>
    <row r="18082" spans="1:7" x14ac:dyDescent="0.25">
      <c r="A18082" t="s">
        <v>35396</v>
      </c>
      <c r="B18082" t="s">
        <v>35397</v>
      </c>
      <c r="C18082">
        <v>4</v>
      </c>
      <c r="D18082">
        <v>79.25</v>
      </c>
      <c r="E18082">
        <v>44.499000000000002</v>
      </c>
      <c r="F18082">
        <v>55.600999999999999</v>
      </c>
      <c r="G18082" t="s">
        <v>312</v>
      </c>
    </row>
    <row r="18083" spans="1:7" x14ac:dyDescent="0.25">
      <c r="A18083" t="s">
        <v>35398</v>
      </c>
      <c r="B18083" t="s">
        <v>35399</v>
      </c>
      <c r="C18083">
        <v>4</v>
      </c>
      <c r="D18083">
        <v>60.87</v>
      </c>
      <c r="E18083">
        <v>31.87</v>
      </c>
      <c r="F18083">
        <v>29.98</v>
      </c>
      <c r="G18083" t="s">
        <v>33</v>
      </c>
    </row>
    <row r="18084" spans="1:7" x14ac:dyDescent="0.25">
      <c r="A18084" t="s">
        <v>35400</v>
      </c>
      <c r="B18084" t="s">
        <v>35401</v>
      </c>
      <c r="C18084">
        <v>1</v>
      </c>
      <c r="D18084">
        <v>68.069999999999993</v>
      </c>
      <c r="E18084">
        <v>35.212000000000003</v>
      </c>
      <c r="F18084">
        <v>29.873000000000001</v>
      </c>
      <c r="G18084" t="s">
        <v>33</v>
      </c>
    </row>
    <row r="18085" spans="1:7" x14ac:dyDescent="0.25">
      <c r="A18085" t="s">
        <v>35402</v>
      </c>
      <c r="B18085" t="s">
        <v>35403</v>
      </c>
      <c r="C18085">
        <v>4</v>
      </c>
      <c r="D18085">
        <v>69.06</v>
      </c>
      <c r="E18085">
        <v>39.002000000000002</v>
      </c>
      <c r="F18085">
        <v>39.002000000000002</v>
      </c>
      <c r="G18085" t="s">
        <v>33</v>
      </c>
    </row>
    <row r="18086" spans="1:7" x14ac:dyDescent="0.25">
      <c r="A18086" t="s">
        <v>35404</v>
      </c>
      <c r="B18086" t="s">
        <v>35405</v>
      </c>
      <c r="C18086">
        <v>41</v>
      </c>
      <c r="D18086">
        <v>106.4</v>
      </c>
      <c r="E18086">
        <v>58.273000000000003</v>
      </c>
      <c r="F18086">
        <v>58.273000000000003</v>
      </c>
      <c r="G18086" t="s">
        <v>33</v>
      </c>
    </row>
    <row r="18087" spans="1:7" x14ac:dyDescent="0.25">
      <c r="A18087" t="s">
        <v>35406</v>
      </c>
      <c r="B18087" t="s">
        <v>35407</v>
      </c>
      <c r="C18087">
        <v>2</v>
      </c>
      <c r="D18087">
        <v>150.1</v>
      </c>
      <c r="E18087">
        <v>71.516000000000005</v>
      </c>
      <c r="F18087">
        <v>58.021999999999998</v>
      </c>
      <c r="G18087" t="s">
        <v>33</v>
      </c>
    </row>
    <row r="18088" spans="1:7" x14ac:dyDescent="0.25">
      <c r="A18088" t="s">
        <v>35408</v>
      </c>
      <c r="B18088" t="s">
        <v>35409</v>
      </c>
      <c r="C18088">
        <v>2</v>
      </c>
      <c r="D18088">
        <v>44.83</v>
      </c>
      <c r="E18088">
        <v>29.573</v>
      </c>
      <c r="F18088">
        <v>29.003</v>
      </c>
      <c r="G18088" t="s">
        <v>33</v>
      </c>
    </row>
    <row r="18089" spans="1:7" x14ac:dyDescent="0.25">
      <c r="A18089" t="s">
        <v>35410</v>
      </c>
      <c r="B18089" t="s">
        <v>35411</v>
      </c>
      <c r="C18089">
        <v>0</v>
      </c>
      <c r="D18089">
        <v>33.26</v>
      </c>
      <c r="E18089">
        <v>4.0510000000000002</v>
      </c>
      <c r="F18089">
        <v>4.0510000000000002</v>
      </c>
      <c r="G18089" t="s">
        <v>22</v>
      </c>
    </row>
    <row r="18090" spans="1:7" x14ac:dyDescent="0.25">
      <c r="A18090" t="s">
        <v>35412</v>
      </c>
      <c r="B18090" t="s">
        <v>35413</v>
      </c>
      <c r="C18090">
        <v>5</v>
      </c>
      <c r="D18090">
        <v>66.510000000000005</v>
      </c>
      <c r="E18090">
        <v>33.665999999999997</v>
      </c>
      <c r="F18090">
        <v>29.911999999999999</v>
      </c>
      <c r="G18090" t="s">
        <v>312</v>
      </c>
    </row>
    <row r="18091" spans="1:7" x14ac:dyDescent="0.25">
      <c r="A18091" t="s">
        <v>35414</v>
      </c>
      <c r="B18091" t="s">
        <v>35415</v>
      </c>
      <c r="C18091">
        <v>3</v>
      </c>
      <c r="D18091">
        <v>287.76</v>
      </c>
      <c r="E18091">
        <v>45.052999999999997</v>
      </c>
      <c r="F18091">
        <v>11.304</v>
      </c>
      <c r="G18091" t="s">
        <v>312</v>
      </c>
    </row>
    <row r="18092" spans="1:7" x14ac:dyDescent="0.25">
      <c r="A18092" t="s">
        <v>35416</v>
      </c>
      <c r="B18092" t="s">
        <v>35417</v>
      </c>
      <c r="C18092">
        <v>0</v>
      </c>
      <c r="D18092">
        <v>196.02</v>
      </c>
      <c r="E18092">
        <v>50.673999999999999</v>
      </c>
      <c r="F18092">
        <v>50.673999999999999</v>
      </c>
      <c r="G18092" t="s">
        <v>312</v>
      </c>
    </row>
    <row r="18093" spans="1:7" x14ac:dyDescent="0.25">
      <c r="A18093" t="s">
        <v>35418</v>
      </c>
      <c r="B18093" t="s">
        <v>35419</v>
      </c>
      <c r="C18093">
        <v>0</v>
      </c>
      <c r="D18093">
        <v>0</v>
      </c>
      <c r="E18093">
        <v>25</v>
      </c>
      <c r="F18093">
        <v>25</v>
      </c>
      <c r="G18093" t="s">
        <v>22</v>
      </c>
    </row>
    <row r="18094" spans="1:7" x14ac:dyDescent="0.25">
      <c r="A18094" t="s">
        <v>35420</v>
      </c>
      <c r="B18094" t="s">
        <v>35421</v>
      </c>
      <c r="C18094">
        <v>3</v>
      </c>
      <c r="D18094">
        <v>132.09</v>
      </c>
      <c r="E18094">
        <v>32.128999999999998</v>
      </c>
      <c r="F18094">
        <v>32.128999999999998</v>
      </c>
      <c r="G18094" t="s">
        <v>312</v>
      </c>
    </row>
    <row r="18095" spans="1:7" x14ac:dyDescent="0.25">
      <c r="A18095" t="s">
        <v>35422</v>
      </c>
      <c r="B18095" t="s">
        <v>35423</v>
      </c>
      <c r="C18095">
        <v>0</v>
      </c>
      <c r="D18095">
        <v>0</v>
      </c>
      <c r="E18095">
        <v>35.281999999999996</v>
      </c>
      <c r="F18095">
        <v>25.677</v>
      </c>
      <c r="G18095" t="s">
        <v>22</v>
      </c>
    </row>
    <row r="18096" spans="1:7" x14ac:dyDescent="0.25">
      <c r="A18096" t="s">
        <v>35424</v>
      </c>
      <c r="B18096" t="s">
        <v>35425</v>
      </c>
      <c r="C18096">
        <v>0</v>
      </c>
      <c r="D18096">
        <v>52.04</v>
      </c>
      <c r="E18096">
        <v>27.446000000000002</v>
      </c>
      <c r="F18096">
        <v>27.431000000000001</v>
      </c>
      <c r="G18096" t="s">
        <v>312</v>
      </c>
    </row>
    <row r="18097" spans="1:7" x14ac:dyDescent="0.25">
      <c r="A18097" t="s">
        <v>35426</v>
      </c>
      <c r="B18097" t="s">
        <v>35427</v>
      </c>
      <c r="C18097">
        <v>0</v>
      </c>
      <c r="D18097">
        <v>0</v>
      </c>
      <c r="E18097">
        <v>21.359000000000002</v>
      </c>
      <c r="F18097">
        <v>5.4420000000000002</v>
      </c>
      <c r="G18097" t="s">
        <v>22</v>
      </c>
    </row>
    <row r="18098" spans="1:7" x14ac:dyDescent="0.25">
      <c r="A18098" t="s">
        <v>35428</v>
      </c>
      <c r="B18098" t="s">
        <v>35429</v>
      </c>
      <c r="C18098">
        <v>80</v>
      </c>
      <c r="D18098">
        <v>0</v>
      </c>
      <c r="E18098">
        <v>12.73</v>
      </c>
      <c r="F18098">
        <v>12.73</v>
      </c>
      <c r="G18098" t="s">
        <v>22</v>
      </c>
    </row>
    <row r="18099" spans="1:7" x14ac:dyDescent="0.25">
      <c r="A18099" t="s">
        <v>35430</v>
      </c>
      <c r="B18099" t="s">
        <v>35431</v>
      </c>
      <c r="C18099">
        <v>0</v>
      </c>
      <c r="D18099">
        <v>40.99</v>
      </c>
      <c r="E18099">
        <v>25.238</v>
      </c>
      <c r="F18099">
        <v>25.238</v>
      </c>
      <c r="G18099" t="s">
        <v>33</v>
      </c>
    </row>
    <row r="18100" spans="1:7" x14ac:dyDescent="0.25">
      <c r="A18100" t="s">
        <v>35432</v>
      </c>
      <c r="B18100" t="s">
        <v>35433</v>
      </c>
      <c r="C18100">
        <v>1</v>
      </c>
      <c r="D18100">
        <v>73.06</v>
      </c>
      <c r="E18100">
        <v>33.841000000000001</v>
      </c>
      <c r="F18100">
        <v>33.841000000000001</v>
      </c>
      <c r="G18100" t="s">
        <v>312</v>
      </c>
    </row>
    <row r="18101" spans="1:7" x14ac:dyDescent="0.25">
      <c r="A18101" t="s">
        <v>35434</v>
      </c>
      <c r="B18101" t="s">
        <v>35435</v>
      </c>
      <c r="C18101">
        <v>12000</v>
      </c>
      <c r="D18101">
        <v>0</v>
      </c>
      <c r="E18101">
        <v>0.27050000000000002</v>
      </c>
      <c r="F18101">
        <v>0.27050000000000002</v>
      </c>
      <c r="G18101" t="s">
        <v>22</v>
      </c>
    </row>
    <row r="18102" spans="1:7" x14ac:dyDescent="0.25">
      <c r="A18102" t="s">
        <v>35436</v>
      </c>
      <c r="B18102" t="s">
        <v>35437</v>
      </c>
      <c r="C18102">
        <v>2</v>
      </c>
      <c r="D18102">
        <v>56.34</v>
      </c>
      <c r="E18102">
        <v>20</v>
      </c>
      <c r="F18102">
        <v>20</v>
      </c>
      <c r="G18102" t="s">
        <v>22</v>
      </c>
    </row>
    <row r="18103" spans="1:7" x14ac:dyDescent="0.25">
      <c r="A18103" t="s">
        <v>35438</v>
      </c>
      <c r="B18103" t="s">
        <v>35439</v>
      </c>
      <c r="C18103">
        <v>632.43499999999995</v>
      </c>
      <c r="D18103">
        <v>0</v>
      </c>
      <c r="E18103">
        <v>0.19800000000000001</v>
      </c>
      <c r="F18103">
        <v>0.19800000000000001</v>
      </c>
      <c r="G18103" t="s">
        <v>22</v>
      </c>
    </row>
    <row r="18104" spans="1:7" x14ac:dyDescent="0.25">
      <c r="A18104" t="s">
        <v>35440</v>
      </c>
      <c r="B18104" t="s">
        <v>35441</v>
      </c>
      <c r="C18104">
        <v>2000</v>
      </c>
      <c r="D18104">
        <v>0</v>
      </c>
      <c r="E18104">
        <v>1.1399999999999999</v>
      </c>
      <c r="F18104">
        <v>1.1399999999999999</v>
      </c>
      <c r="G18104" t="s">
        <v>22</v>
      </c>
    </row>
    <row r="18105" spans="1:7" x14ac:dyDescent="0.25">
      <c r="A18105" t="s">
        <v>35442</v>
      </c>
      <c r="B18105" t="s">
        <v>35443</v>
      </c>
      <c r="C18105">
        <v>0</v>
      </c>
      <c r="D18105">
        <v>164.54</v>
      </c>
      <c r="E18105">
        <v>82.647000000000006</v>
      </c>
      <c r="F18105">
        <v>78.820999999999998</v>
      </c>
      <c r="G18105" t="s">
        <v>22</v>
      </c>
    </row>
    <row r="18106" spans="1:7" x14ac:dyDescent="0.25">
      <c r="A18106" t="s">
        <v>35444</v>
      </c>
      <c r="B18106" t="s">
        <v>35445</v>
      </c>
      <c r="C18106">
        <v>0</v>
      </c>
      <c r="D18106">
        <v>0</v>
      </c>
      <c r="E18106">
        <v>57.77</v>
      </c>
      <c r="F18106">
        <v>0.312</v>
      </c>
      <c r="G18106" t="s">
        <v>22</v>
      </c>
    </row>
    <row r="18107" spans="1:7" x14ac:dyDescent="0.25">
      <c r="A18107" t="s">
        <v>35446</v>
      </c>
      <c r="B18107" t="s">
        <v>35447</v>
      </c>
      <c r="C18107">
        <v>0</v>
      </c>
      <c r="D18107">
        <v>0</v>
      </c>
      <c r="E18107">
        <v>0.26600000000000001</v>
      </c>
      <c r="F18107">
        <v>0.26600000000000001</v>
      </c>
      <c r="G18107" t="s">
        <v>22</v>
      </c>
    </row>
    <row r="18108" spans="1:7" x14ac:dyDescent="0.25">
      <c r="A18108" t="s">
        <v>35448</v>
      </c>
      <c r="B18108" t="s">
        <v>35449</v>
      </c>
      <c r="C18108">
        <v>0</v>
      </c>
      <c r="D18108">
        <v>0</v>
      </c>
      <c r="E18108">
        <v>3.55</v>
      </c>
      <c r="F18108">
        <v>3.55</v>
      </c>
      <c r="G18108" t="s">
        <v>22</v>
      </c>
    </row>
    <row r="18109" spans="1:7" x14ac:dyDescent="0.25">
      <c r="A18109" t="s">
        <v>35450</v>
      </c>
      <c r="B18109" t="s">
        <v>35451</v>
      </c>
      <c r="C18109">
        <v>1</v>
      </c>
      <c r="D18109">
        <v>70.28</v>
      </c>
      <c r="E18109">
        <v>6.8479999999999999</v>
      </c>
      <c r="F18109">
        <v>5.9569999999999999</v>
      </c>
      <c r="G18109" t="s">
        <v>22</v>
      </c>
    </row>
    <row r="18110" spans="1:7" x14ac:dyDescent="0.25">
      <c r="A18110" t="s">
        <v>35452</v>
      </c>
      <c r="B18110" t="s">
        <v>35453</v>
      </c>
      <c r="C18110">
        <v>0</v>
      </c>
      <c r="D18110">
        <v>0</v>
      </c>
      <c r="E18110">
        <v>0</v>
      </c>
      <c r="F18110">
        <v>0</v>
      </c>
      <c r="G18110" t="s">
        <v>22</v>
      </c>
    </row>
    <row r="18111" spans="1:7" x14ac:dyDescent="0.25">
      <c r="A18111" t="s">
        <v>35454</v>
      </c>
      <c r="B18111" t="s">
        <v>35455</v>
      </c>
      <c r="C18111">
        <v>0</v>
      </c>
      <c r="D18111">
        <v>0</v>
      </c>
      <c r="E18111">
        <v>1.514</v>
      </c>
      <c r="F18111">
        <v>0.68100000000000005</v>
      </c>
      <c r="G18111" t="s">
        <v>22</v>
      </c>
    </row>
    <row r="18112" spans="1:7" x14ac:dyDescent="0.25">
      <c r="A18112" t="s">
        <v>35456</v>
      </c>
      <c r="B18112" t="s">
        <v>30977</v>
      </c>
      <c r="C18112">
        <v>18</v>
      </c>
      <c r="D18112">
        <v>33.82</v>
      </c>
      <c r="E18112">
        <v>36.402000000000001</v>
      </c>
      <c r="F18112">
        <v>36.402000000000001</v>
      </c>
      <c r="G18112" t="s">
        <v>33</v>
      </c>
    </row>
    <row r="18113" spans="1:7" x14ac:dyDescent="0.25">
      <c r="A18113" t="s">
        <v>35457</v>
      </c>
      <c r="B18113" t="s">
        <v>35458</v>
      </c>
      <c r="C18113">
        <v>0</v>
      </c>
      <c r="D18113">
        <v>38.26</v>
      </c>
      <c r="E18113">
        <v>8.4659999999999993</v>
      </c>
      <c r="F18113">
        <v>4.1230000000000002</v>
      </c>
      <c r="G18113" t="s">
        <v>22</v>
      </c>
    </row>
    <row r="18114" spans="1:7" x14ac:dyDescent="0.25">
      <c r="A18114" t="s">
        <v>35459</v>
      </c>
      <c r="B18114" t="s">
        <v>19295</v>
      </c>
      <c r="C18114">
        <v>0</v>
      </c>
      <c r="D18114">
        <v>38.26</v>
      </c>
      <c r="E18114">
        <v>11.644</v>
      </c>
      <c r="F18114">
        <v>7.4960000000000004</v>
      </c>
      <c r="G18114" t="s">
        <v>22</v>
      </c>
    </row>
    <row r="18115" spans="1:7" x14ac:dyDescent="0.25">
      <c r="A18115" t="s">
        <v>35460</v>
      </c>
      <c r="B18115" t="s">
        <v>22553</v>
      </c>
      <c r="C18115">
        <v>0</v>
      </c>
      <c r="D18115">
        <v>35.369999999999997</v>
      </c>
      <c r="E18115">
        <v>5.73</v>
      </c>
      <c r="F18115">
        <v>2.145</v>
      </c>
      <c r="G18115" t="s">
        <v>22</v>
      </c>
    </row>
    <row r="18116" spans="1:7" x14ac:dyDescent="0.25">
      <c r="A18116" t="s">
        <v>35461</v>
      </c>
      <c r="B18116" t="s">
        <v>35462</v>
      </c>
      <c r="C18116">
        <v>6</v>
      </c>
      <c r="D18116">
        <v>66.16</v>
      </c>
      <c r="E18116">
        <v>32.533000000000001</v>
      </c>
      <c r="F18116">
        <v>12.036</v>
      </c>
      <c r="G18116" t="s">
        <v>22</v>
      </c>
    </row>
    <row r="18117" spans="1:7" x14ac:dyDescent="0.25">
      <c r="A18117" t="s">
        <v>35463</v>
      </c>
      <c r="B18117" t="s">
        <v>23731</v>
      </c>
      <c r="C18117">
        <v>12</v>
      </c>
      <c r="D18117">
        <v>66.16</v>
      </c>
      <c r="E18117">
        <v>27.978000000000002</v>
      </c>
      <c r="F18117">
        <v>27.532</v>
      </c>
      <c r="G18117" t="s">
        <v>312</v>
      </c>
    </row>
    <row r="18118" spans="1:7" x14ac:dyDescent="0.25">
      <c r="A18118" t="s">
        <v>35464</v>
      </c>
      <c r="B18118" t="s">
        <v>22327</v>
      </c>
      <c r="C18118">
        <v>0</v>
      </c>
      <c r="D18118">
        <v>41.24</v>
      </c>
      <c r="E18118">
        <v>26.488</v>
      </c>
      <c r="F18118">
        <v>8.3469999999999995</v>
      </c>
      <c r="G18118" t="s">
        <v>22</v>
      </c>
    </row>
    <row r="18119" spans="1:7" x14ac:dyDescent="0.25">
      <c r="A18119" t="s">
        <v>35465</v>
      </c>
      <c r="B18119" t="s">
        <v>17825</v>
      </c>
      <c r="C18119">
        <v>0</v>
      </c>
      <c r="D18119">
        <v>41.24</v>
      </c>
      <c r="E18119">
        <v>21.6</v>
      </c>
      <c r="F18119">
        <v>6.2</v>
      </c>
      <c r="G18119" t="s">
        <v>22</v>
      </c>
    </row>
    <row r="18120" spans="1:7" x14ac:dyDescent="0.25">
      <c r="A18120" t="s">
        <v>35466</v>
      </c>
      <c r="B18120" t="s">
        <v>18155</v>
      </c>
      <c r="C18120">
        <v>0</v>
      </c>
      <c r="D18120">
        <v>41.24</v>
      </c>
      <c r="E18120">
        <v>22.992999999999999</v>
      </c>
      <c r="F18120">
        <v>4.2969999999999997</v>
      </c>
      <c r="G18120" t="s">
        <v>22</v>
      </c>
    </row>
    <row r="18121" spans="1:7" x14ac:dyDescent="0.25">
      <c r="A18121" t="s">
        <v>35467</v>
      </c>
      <c r="B18121" t="s">
        <v>22265</v>
      </c>
      <c r="C18121">
        <v>0</v>
      </c>
      <c r="D18121">
        <v>78</v>
      </c>
      <c r="E18121">
        <v>10.590999999999999</v>
      </c>
      <c r="F18121">
        <v>4.2149999999999999</v>
      </c>
      <c r="G18121" t="s">
        <v>22</v>
      </c>
    </row>
    <row r="18122" spans="1:7" x14ac:dyDescent="0.25">
      <c r="A18122" t="s">
        <v>35468</v>
      </c>
      <c r="B18122" t="s">
        <v>22541</v>
      </c>
      <c r="C18122">
        <v>0</v>
      </c>
      <c r="D18122">
        <v>70.989999999999995</v>
      </c>
      <c r="E18122">
        <v>10.590999999999999</v>
      </c>
      <c r="F18122">
        <v>4.2149999999999999</v>
      </c>
      <c r="G18122" t="s">
        <v>22</v>
      </c>
    </row>
    <row r="18123" spans="1:7" x14ac:dyDescent="0.25">
      <c r="A18123" t="s">
        <v>35469</v>
      </c>
      <c r="B18123" t="s">
        <v>31063</v>
      </c>
      <c r="C18123">
        <v>0</v>
      </c>
      <c r="D18123">
        <v>27.91</v>
      </c>
      <c r="E18123">
        <v>36.896999999999998</v>
      </c>
      <c r="F18123">
        <v>11.063000000000001</v>
      </c>
      <c r="G18123" t="s">
        <v>22</v>
      </c>
    </row>
    <row r="18124" spans="1:7" x14ac:dyDescent="0.25">
      <c r="A18124" t="s">
        <v>35470</v>
      </c>
      <c r="B18124" t="s">
        <v>18976</v>
      </c>
      <c r="C18124">
        <v>19</v>
      </c>
      <c r="D18124">
        <v>78.849999999999994</v>
      </c>
      <c r="E18124">
        <v>70.915000000000006</v>
      </c>
      <c r="F18124">
        <v>70.915000000000006</v>
      </c>
      <c r="G18124" t="s">
        <v>33</v>
      </c>
    </row>
    <row r="18125" spans="1:7" x14ac:dyDescent="0.25">
      <c r="A18125" t="s">
        <v>35471</v>
      </c>
      <c r="B18125" t="s">
        <v>33021</v>
      </c>
      <c r="C18125">
        <v>1</v>
      </c>
      <c r="D18125">
        <v>78.849999999999994</v>
      </c>
      <c r="E18125">
        <v>103.279</v>
      </c>
      <c r="F18125">
        <v>103.279</v>
      </c>
      <c r="G18125" t="s">
        <v>33</v>
      </c>
    </row>
    <row r="18126" spans="1:7" x14ac:dyDescent="0.25">
      <c r="A18126" t="s">
        <v>35472</v>
      </c>
      <c r="B18126" t="s">
        <v>35473</v>
      </c>
      <c r="C18126">
        <v>4</v>
      </c>
      <c r="D18126">
        <v>78.849999999999994</v>
      </c>
      <c r="E18126">
        <v>62.293999999999997</v>
      </c>
      <c r="F18126">
        <v>45.317999999999998</v>
      </c>
      <c r="G18126" t="s">
        <v>33</v>
      </c>
    </row>
    <row r="18127" spans="1:7" x14ac:dyDescent="0.25">
      <c r="A18127" t="s">
        <v>35474</v>
      </c>
      <c r="B18127" t="s">
        <v>35475</v>
      </c>
      <c r="C18127">
        <v>0</v>
      </c>
      <c r="D18127">
        <v>24.95</v>
      </c>
      <c r="E18127">
        <v>37.768000000000001</v>
      </c>
      <c r="F18127">
        <v>7.8710000000000004</v>
      </c>
      <c r="G18127" t="s">
        <v>22</v>
      </c>
    </row>
    <row r="18128" spans="1:7" x14ac:dyDescent="0.25">
      <c r="A18128" t="s">
        <v>35476</v>
      </c>
      <c r="B18128" t="s">
        <v>35477</v>
      </c>
      <c r="C18128">
        <v>0</v>
      </c>
      <c r="D18128">
        <v>25.87</v>
      </c>
      <c r="E18128">
        <v>18.550999999999998</v>
      </c>
      <c r="F18128">
        <v>18.550999999999998</v>
      </c>
      <c r="G18128" t="s">
        <v>33</v>
      </c>
    </row>
    <row r="18129" spans="1:7" x14ac:dyDescent="0.25">
      <c r="A18129" t="s">
        <v>35478</v>
      </c>
      <c r="B18129" t="s">
        <v>35479</v>
      </c>
      <c r="C18129">
        <v>61</v>
      </c>
      <c r="D18129">
        <v>45.19</v>
      </c>
      <c r="E18129">
        <v>22.425000000000001</v>
      </c>
      <c r="F18129">
        <v>22.425000000000001</v>
      </c>
      <c r="G18129" t="s">
        <v>33</v>
      </c>
    </row>
    <row r="18130" spans="1:7" x14ac:dyDescent="0.25">
      <c r="A18130" t="s">
        <v>35480</v>
      </c>
      <c r="B18130" t="s">
        <v>27975</v>
      </c>
      <c r="C18130">
        <v>5</v>
      </c>
      <c r="D18130">
        <v>54.08</v>
      </c>
      <c r="E18130">
        <v>17.346</v>
      </c>
      <c r="F18130">
        <v>8.2799999999999994</v>
      </c>
      <c r="G18130" t="s">
        <v>22</v>
      </c>
    </row>
    <row r="18131" spans="1:7" x14ac:dyDescent="0.25">
      <c r="A18131" t="s">
        <v>35481</v>
      </c>
      <c r="B18131" t="s">
        <v>22539</v>
      </c>
      <c r="C18131">
        <v>0</v>
      </c>
      <c r="D18131">
        <v>45.19</v>
      </c>
      <c r="E18131">
        <v>52.106000000000002</v>
      </c>
      <c r="F18131">
        <v>51.311999999999998</v>
      </c>
      <c r="G18131" t="s">
        <v>312</v>
      </c>
    </row>
    <row r="18132" spans="1:7" x14ac:dyDescent="0.25">
      <c r="A18132" t="s">
        <v>35482</v>
      </c>
      <c r="B18132" t="s">
        <v>35483</v>
      </c>
      <c r="C18132">
        <v>3</v>
      </c>
      <c r="D18132">
        <v>74.400000000000006</v>
      </c>
      <c r="E18132">
        <v>25.393999999999998</v>
      </c>
      <c r="F18132">
        <v>25.393999999999998</v>
      </c>
      <c r="G18132" t="s">
        <v>312</v>
      </c>
    </row>
    <row r="18133" spans="1:7" x14ac:dyDescent="0.25">
      <c r="A18133" t="s">
        <v>35484</v>
      </c>
      <c r="B18133" t="s">
        <v>23750</v>
      </c>
      <c r="C18133">
        <v>5</v>
      </c>
      <c r="D18133">
        <v>43.15</v>
      </c>
      <c r="E18133">
        <v>26.44</v>
      </c>
      <c r="F18133">
        <v>24.664999999999999</v>
      </c>
      <c r="G18133" t="s">
        <v>312</v>
      </c>
    </row>
    <row r="18134" spans="1:7" x14ac:dyDescent="0.25">
      <c r="A18134" t="s">
        <v>35485</v>
      </c>
      <c r="B18134" t="s">
        <v>35486</v>
      </c>
      <c r="C18134">
        <v>12</v>
      </c>
      <c r="D18134">
        <v>53.01</v>
      </c>
      <c r="E18134">
        <v>19.960999999999999</v>
      </c>
      <c r="F18134">
        <v>5.4320000000000004</v>
      </c>
      <c r="G18134" t="s">
        <v>312</v>
      </c>
    </row>
    <row r="18135" spans="1:7" x14ac:dyDescent="0.25">
      <c r="A18135" t="s">
        <v>35487</v>
      </c>
      <c r="B18135" t="s">
        <v>23758</v>
      </c>
      <c r="C18135">
        <v>0</v>
      </c>
      <c r="D18135">
        <v>79.95</v>
      </c>
      <c r="E18135">
        <v>32.557000000000002</v>
      </c>
      <c r="F18135">
        <v>3.4</v>
      </c>
      <c r="G18135" t="s">
        <v>312</v>
      </c>
    </row>
    <row r="18136" spans="1:7" x14ac:dyDescent="0.25">
      <c r="A18136" t="s">
        <v>35488</v>
      </c>
      <c r="B18136" t="s">
        <v>23575</v>
      </c>
      <c r="C18136">
        <v>0</v>
      </c>
      <c r="D18136">
        <v>70.819999999999993</v>
      </c>
      <c r="E18136">
        <v>60.356000000000002</v>
      </c>
      <c r="F18136">
        <v>60.356000000000002</v>
      </c>
      <c r="G18136" t="s">
        <v>33</v>
      </c>
    </row>
    <row r="18137" spans="1:7" x14ac:dyDescent="0.25">
      <c r="A18137" t="s">
        <v>35489</v>
      </c>
      <c r="B18137" t="s">
        <v>35490</v>
      </c>
      <c r="C18137">
        <v>5</v>
      </c>
      <c r="D18137">
        <v>70.819999999999993</v>
      </c>
      <c r="E18137">
        <v>49.625999999999998</v>
      </c>
      <c r="F18137">
        <v>49.625999999999998</v>
      </c>
      <c r="G18137" t="s">
        <v>33</v>
      </c>
    </row>
    <row r="18138" spans="1:7" x14ac:dyDescent="0.25">
      <c r="A18138" t="s">
        <v>35491</v>
      </c>
      <c r="B18138" t="s">
        <v>22226</v>
      </c>
      <c r="C18138">
        <v>5</v>
      </c>
      <c r="D18138">
        <v>65.38</v>
      </c>
      <c r="E18138">
        <v>58.581000000000003</v>
      </c>
      <c r="F18138">
        <v>58.581000000000003</v>
      </c>
      <c r="G18138" t="s">
        <v>33</v>
      </c>
    </row>
    <row r="18139" spans="1:7" x14ac:dyDescent="0.25">
      <c r="A18139" t="s">
        <v>35492</v>
      </c>
      <c r="B18139" t="s">
        <v>35493</v>
      </c>
      <c r="C18139">
        <v>8</v>
      </c>
      <c r="D18139">
        <v>70.819999999999993</v>
      </c>
      <c r="E18139">
        <v>93.372</v>
      </c>
      <c r="F18139">
        <v>93.372</v>
      </c>
      <c r="G18139" t="s">
        <v>33</v>
      </c>
    </row>
    <row r="18140" spans="1:7" x14ac:dyDescent="0.25">
      <c r="A18140" t="s">
        <v>35494</v>
      </c>
      <c r="B18140" t="s">
        <v>23752</v>
      </c>
      <c r="C18140">
        <v>9</v>
      </c>
      <c r="D18140">
        <v>70.819999999999993</v>
      </c>
      <c r="E18140">
        <v>49.372999999999998</v>
      </c>
      <c r="F18140">
        <v>14.702999999999999</v>
      </c>
      <c r="G18140" t="s">
        <v>22</v>
      </c>
    </row>
    <row r="18141" spans="1:7" x14ac:dyDescent="0.25">
      <c r="A18141" t="s">
        <v>35495</v>
      </c>
      <c r="B18141" t="s">
        <v>23760</v>
      </c>
      <c r="C18141">
        <v>20</v>
      </c>
      <c r="D18141">
        <v>117.86</v>
      </c>
      <c r="E18141">
        <v>127.453</v>
      </c>
      <c r="F18141">
        <v>70.292000000000002</v>
      </c>
      <c r="G18141" t="s">
        <v>312</v>
      </c>
    </row>
    <row r="18142" spans="1:7" x14ac:dyDescent="0.25">
      <c r="A18142" t="s">
        <v>35496</v>
      </c>
      <c r="B18142" t="s">
        <v>35497</v>
      </c>
      <c r="C18142">
        <v>2</v>
      </c>
      <c r="D18142">
        <v>117.86</v>
      </c>
      <c r="E18142">
        <v>105.905</v>
      </c>
      <c r="F18142">
        <v>52.633000000000003</v>
      </c>
      <c r="G18142" t="s">
        <v>312</v>
      </c>
    </row>
    <row r="18143" spans="1:7" x14ac:dyDescent="0.25">
      <c r="A18143" t="s">
        <v>35498</v>
      </c>
      <c r="B18143" t="s">
        <v>976</v>
      </c>
      <c r="C18143">
        <v>3</v>
      </c>
      <c r="D18143">
        <v>112.25</v>
      </c>
      <c r="E18143">
        <v>115.658</v>
      </c>
      <c r="F18143">
        <v>115.658</v>
      </c>
      <c r="G18143" t="s">
        <v>33</v>
      </c>
    </row>
    <row r="18144" spans="1:7" x14ac:dyDescent="0.25">
      <c r="A18144" t="s">
        <v>35499</v>
      </c>
      <c r="B18144" t="s">
        <v>35500</v>
      </c>
      <c r="C18144">
        <v>0</v>
      </c>
      <c r="D18144">
        <v>111.91</v>
      </c>
      <c r="E18144">
        <v>99.263999999999996</v>
      </c>
      <c r="F18144">
        <v>99.263999999999996</v>
      </c>
      <c r="G18144" t="s">
        <v>22</v>
      </c>
    </row>
    <row r="18145" spans="1:7" x14ac:dyDescent="0.25">
      <c r="A18145" t="s">
        <v>35501</v>
      </c>
      <c r="B18145" t="s">
        <v>35502</v>
      </c>
      <c r="C18145">
        <v>10</v>
      </c>
      <c r="D18145">
        <v>80.56</v>
      </c>
      <c r="E18145">
        <v>94.667000000000002</v>
      </c>
      <c r="F18145">
        <v>16.529</v>
      </c>
      <c r="G18145" t="s">
        <v>22</v>
      </c>
    </row>
    <row r="18146" spans="1:7" x14ac:dyDescent="0.25">
      <c r="A18146" t="s">
        <v>35503</v>
      </c>
      <c r="B18146" t="s">
        <v>35504</v>
      </c>
      <c r="C18146">
        <v>0</v>
      </c>
      <c r="D18146">
        <v>66.680000000000007</v>
      </c>
      <c r="E18146">
        <v>58.982999999999997</v>
      </c>
      <c r="F18146">
        <v>17.652999999999999</v>
      </c>
      <c r="G18146" t="s">
        <v>22</v>
      </c>
    </row>
    <row r="18147" spans="1:7" x14ac:dyDescent="0.25">
      <c r="A18147" t="s">
        <v>35505</v>
      </c>
      <c r="B18147" t="s">
        <v>35506</v>
      </c>
      <c r="C18147">
        <v>25</v>
      </c>
      <c r="D18147">
        <v>31.85</v>
      </c>
      <c r="E18147">
        <v>19.401</v>
      </c>
      <c r="F18147">
        <v>19.401</v>
      </c>
      <c r="G18147" t="s">
        <v>33</v>
      </c>
    </row>
    <row r="18148" spans="1:7" x14ac:dyDescent="0.25">
      <c r="A18148" t="s">
        <v>35507</v>
      </c>
      <c r="B18148" t="s">
        <v>1303</v>
      </c>
      <c r="C18148">
        <v>4</v>
      </c>
      <c r="D18148">
        <v>34.92</v>
      </c>
      <c r="E18148">
        <v>32.082000000000001</v>
      </c>
      <c r="F18148">
        <v>22.213000000000001</v>
      </c>
      <c r="G18148" t="s">
        <v>22</v>
      </c>
    </row>
    <row r="18149" spans="1:7" x14ac:dyDescent="0.25">
      <c r="A18149" t="s">
        <v>35508</v>
      </c>
      <c r="B18149" t="s">
        <v>30887</v>
      </c>
      <c r="C18149">
        <v>0</v>
      </c>
      <c r="D18149">
        <v>32.46</v>
      </c>
      <c r="E18149">
        <v>22.347000000000001</v>
      </c>
      <c r="F18149">
        <v>20.972999999999999</v>
      </c>
      <c r="G18149" t="s">
        <v>33</v>
      </c>
    </row>
    <row r="18150" spans="1:7" x14ac:dyDescent="0.25">
      <c r="A18150" t="s">
        <v>35509</v>
      </c>
      <c r="B18150" t="s">
        <v>35510</v>
      </c>
      <c r="C18150">
        <v>42</v>
      </c>
      <c r="D18150">
        <v>57.27</v>
      </c>
      <c r="E18150">
        <v>29.248999999999999</v>
      </c>
      <c r="F18150">
        <v>29.248999999999999</v>
      </c>
      <c r="G18150" t="s">
        <v>33</v>
      </c>
    </row>
    <row r="18151" spans="1:7" x14ac:dyDescent="0.25">
      <c r="A18151" t="s">
        <v>35511</v>
      </c>
      <c r="B18151" t="s">
        <v>34444</v>
      </c>
      <c r="C18151">
        <v>0</v>
      </c>
      <c r="D18151">
        <v>26.68</v>
      </c>
      <c r="E18151">
        <v>8.5489999999999995</v>
      </c>
      <c r="F18151">
        <v>3.1019999999999999</v>
      </c>
      <c r="G18151" t="s">
        <v>22</v>
      </c>
    </row>
    <row r="18152" spans="1:7" x14ac:dyDescent="0.25">
      <c r="A18152" t="s">
        <v>35512</v>
      </c>
      <c r="B18152" t="s">
        <v>35513</v>
      </c>
      <c r="C18152">
        <v>0</v>
      </c>
      <c r="D18152">
        <v>118.84</v>
      </c>
      <c r="E18152">
        <v>28.463000000000001</v>
      </c>
      <c r="F18152">
        <v>5.59</v>
      </c>
      <c r="G18152" t="s">
        <v>312</v>
      </c>
    </row>
    <row r="18153" spans="1:7" x14ac:dyDescent="0.25">
      <c r="A18153" t="s">
        <v>35514</v>
      </c>
      <c r="B18153" t="s">
        <v>35515</v>
      </c>
      <c r="C18153">
        <v>5</v>
      </c>
      <c r="D18153">
        <v>162.69</v>
      </c>
      <c r="E18153">
        <v>19.356999999999999</v>
      </c>
      <c r="F18153">
        <v>4.9249999999999998</v>
      </c>
      <c r="G18153" t="s">
        <v>22</v>
      </c>
    </row>
    <row r="18154" spans="1:7" x14ac:dyDescent="0.25">
      <c r="A18154" t="s">
        <v>35516</v>
      </c>
      <c r="B18154" t="s">
        <v>21467</v>
      </c>
      <c r="C18154">
        <v>0</v>
      </c>
      <c r="D18154">
        <v>142.44</v>
      </c>
      <c r="E18154">
        <v>11.058999999999999</v>
      </c>
      <c r="F18154">
        <v>2.427</v>
      </c>
      <c r="G18154" t="s">
        <v>22</v>
      </c>
    </row>
    <row r="18155" spans="1:7" x14ac:dyDescent="0.25">
      <c r="A18155" t="s">
        <v>35517</v>
      </c>
      <c r="B18155" t="s">
        <v>35518</v>
      </c>
      <c r="C18155">
        <v>0</v>
      </c>
      <c r="D18155">
        <v>23.22</v>
      </c>
      <c r="E18155">
        <v>16.439</v>
      </c>
      <c r="F18155">
        <v>14.802</v>
      </c>
      <c r="G18155" t="s">
        <v>312</v>
      </c>
    </row>
    <row r="18156" spans="1:7" x14ac:dyDescent="0.25">
      <c r="A18156" t="s">
        <v>35519</v>
      </c>
      <c r="B18156" t="s">
        <v>35520</v>
      </c>
      <c r="C18156">
        <v>0</v>
      </c>
      <c r="D18156">
        <v>31.37</v>
      </c>
      <c r="E18156">
        <v>38.817999999999998</v>
      </c>
      <c r="F18156">
        <v>7.0979999999999999</v>
      </c>
      <c r="G18156" t="s">
        <v>312</v>
      </c>
    </row>
    <row r="18157" spans="1:7" x14ac:dyDescent="0.25">
      <c r="A18157" t="s">
        <v>35521</v>
      </c>
      <c r="B18157" t="s">
        <v>23762</v>
      </c>
      <c r="C18157">
        <v>0</v>
      </c>
      <c r="D18157">
        <v>31.37</v>
      </c>
      <c r="E18157">
        <v>21.341999999999999</v>
      </c>
      <c r="F18157">
        <v>20.614999999999998</v>
      </c>
      <c r="G18157" t="s">
        <v>33</v>
      </c>
    </row>
    <row r="18158" spans="1:7" x14ac:dyDescent="0.25">
      <c r="A18158" t="s">
        <v>35522</v>
      </c>
      <c r="B18158" t="s">
        <v>35523</v>
      </c>
      <c r="C18158">
        <v>0</v>
      </c>
      <c r="D18158">
        <v>33.58</v>
      </c>
      <c r="E18158">
        <v>22.437000000000001</v>
      </c>
      <c r="F18158">
        <v>4.2450000000000001</v>
      </c>
      <c r="G18158" t="s">
        <v>22</v>
      </c>
    </row>
    <row r="18159" spans="1:7" x14ac:dyDescent="0.25">
      <c r="A18159" t="s">
        <v>35524</v>
      </c>
      <c r="B18159" t="s">
        <v>22525</v>
      </c>
      <c r="C18159">
        <v>0</v>
      </c>
      <c r="D18159">
        <v>37.51</v>
      </c>
      <c r="E18159">
        <v>10.994</v>
      </c>
      <c r="F18159">
        <v>0</v>
      </c>
      <c r="G18159" t="s">
        <v>22</v>
      </c>
    </row>
    <row r="18160" spans="1:7" x14ac:dyDescent="0.25">
      <c r="A18160" t="s">
        <v>35525</v>
      </c>
      <c r="B18160" t="s">
        <v>22625</v>
      </c>
      <c r="C18160">
        <v>0</v>
      </c>
      <c r="D18160">
        <v>53.17</v>
      </c>
      <c r="E18160">
        <v>22.353999999999999</v>
      </c>
      <c r="F18160">
        <v>3.879</v>
      </c>
      <c r="G18160" t="s">
        <v>22</v>
      </c>
    </row>
    <row r="18161" spans="1:7" x14ac:dyDescent="0.25">
      <c r="A18161" t="s">
        <v>35526</v>
      </c>
      <c r="B18161" t="s">
        <v>17927</v>
      </c>
      <c r="C18161">
        <v>35</v>
      </c>
      <c r="D18161">
        <v>38.770000000000003</v>
      </c>
      <c r="E18161">
        <v>12.298</v>
      </c>
      <c r="F18161">
        <v>10.603999999999999</v>
      </c>
      <c r="G18161" t="s">
        <v>312</v>
      </c>
    </row>
    <row r="18162" spans="1:7" x14ac:dyDescent="0.25">
      <c r="A18162" t="s">
        <v>35527</v>
      </c>
      <c r="B18162" t="s">
        <v>35528</v>
      </c>
      <c r="C18162">
        <v>0</v>
      </c>
      <c r="D18162">
        <v>60.72</v>
      </c>
      <c r="E18162">
        <v>28.855</v>
      </c>
      <c r="F18162">
        <v>7.8579999999999997</v>
      </c>
      <c r="G18162" t="s">
        <v>22</v>
      </c>
    </row>
    <row r="18163" spans="1:7" x14ac:dyDescent="0.25">
      <c r="A18163" t="s">
        <v>35529</v>
      </c>
      <c r="B18163" t="s">
        <v>23754</v>
      </c>
      <c r="C18163">
        <v>0</v>
      </c>
      <c r="D18163">
        <v>26.42</v>
      </c>
      <c r="E18163">
        <v>12.814</v>
      </c>
      <c r="F18163">
        <v>5.14</v>
      </c>
      <c r="G18163" t="s">
        <v>22</v>
      </c>
    </row>
    <row r="18164" spans="1:7" x14ac:dyDescent="0.25">
      <c r="A18164" t="s">
        <v>35530</v>
      </c>
      <c r="B18164" t="s">
        <v>35531</v>
      </c>
      <c r="C18164">
        <v>38</v>
      </c>
      <c r="D18164">
        <v>31.4</v>
      </c>
      <c r="E18164">
        <v>19.861999999999998</v>
      </c>
      <c r="F18164">
        <v>19.861999999999998</v>
      </c>
      <c r="G18164" t="s">
        <v>33</v>
      </c>
    </row>
    <row r="18165" spans="1:7" x14ac:dyDescent="0.25">
      <c r="A18165" t="s">
        <v>35532</v>
      </c>
      <c r="B18165" t="s">
        <v>31059</v>
      </c>
      <c r="C18165">
        <v>0</v>
      </c>
      <c r="D18165">
        <v>30.77</v>
      </c>
      <c r="E18165">
        <v>18.841999999999999</v>
      </c>
      <c r="F18165">
        <v>18.169</v>
      </c>
      <c r="G18165" t="s">
        <v>33</v>
      </c>
    </row>
    <row r="18166" spans="1:7" x14ac:dyDescent="0.25">
      <c r="A18166" t="s">
        <v>35533</v>
      </c>
      <c r="B18166" t="s">
        <v>23766</v>
      </c>
      <c r="C18166">
        <v>0</v>
      </c>
      <c r="D18166">
        <v>44.62</v>
      </c>
      <c r="E18166">
        <v>9.4079999999999995</v>
      </c>
      <c r="F18166">
        <v>3.9279999999999999</v>
      </c>
      <c r="G18166" t="s">
        <v>22</v>
      </c>
    </row>
    <row r="18167" spans="1:7" x14ac:dyDescent="0.25">
      <c r="A18167" t="s">
        <v>35534</v>
      </c>
      <c r="B18167" t="s">
        <v>35535</v>
      </c>
      <c r="C18167">
        <v>37</v>
      </c>
      <c r="D18167">
        <v>39.270000000000003</v>
      </c>
      <c r="E18167">
        <v>22.183</v>
      </c>
      <c r="F18167">
        <v>22.183</v>
      </c>
      <c r="G18167" t="s">
        <v>312</v>
      </c>
    </row>
    <row r="18168" spans="1:7" x14ac:dyDescent="0.25">
      <c r="A18168" t="s">
        <v>35536</v>
      </c>
      <c r="B18168" t="s">
        <v>35537</v>
      </c>
      <c r="C18168">
        <v>67</v>
      </c>
      <c r="D18168">
        <v>32.36</v>
      </c>
      <c r="E18168">
        <v>28.408000000000001</v>
      </c>
      <c r="F18168">
        <v>28.408000000000001</v>
      </c>
      <c r="G18168" t="s">
        <v>312</v>
      </c>
    </row>
    <row r="18169" spans="1:7" x14ac:dyDescent="0.25">
      <c r="A18169" t="s">
        <v>35538</v>
      </c>
      <c r="B18169" t="s">
        <v>35539</v>
      </c>
      <c r="C18169">
        <v>5</v>
      </c>
      <c r="D18169">
        <v>41.24</v>
      </c>
      <c r="E18169">
        <v>18.600999999999999</v>
      </c>
      <c r="F18169">
        <v>18.600999999999999</v>
      </c>
      <c r="G18169" t="s">
        <v>312</v>
      </c>
    </row>
    <row r="18170" spans="1:7" x14ac:dyDescent="0.25">
      <c r="A18170" t="s">
        <v>35540</v>
      </c>
      <c r="B18170" t="s">
        <v>35541</v>
      </c>
      <c r="C18170">
        <v>0</v>
      </c>
      <c r="D18170">
        <v>41.24</v>
      </c>
      <c r="E18170">
        <v>18.350000000000001</v>
      </c>
      <c r="F18170">
        <v>17.954000000000001</v>
      </c>
      <c r="G18170" t="s">
        <v>312</v>
      </c>
    </row>
    <row r="18171" spans="1:7" x14ac:dyDescent="0.25">
      <c r="A18171" t="s">
        <v>35542</v>
      </c>
      <c r="B18171" t="s">
        <v>35543</v>
      </c>
      <c r="C18171">
        <v>0</v>
      </c>
      <c r="D18171">
        <v>54.39</v>
      </c>
      <c r="E18171">
        <v>10.816000000000001</v>
      </c>
      <c r="F18171">
        <v>4.1929999999999996</v>
      </c>
      <c r="G18171" t="s">
        <v>22</v>
      </c>
    </row>
    <row r="18172" spans="1:7" x14ac:dyDescent="0.25">
      <c r="A18172" t="s">
        <v>35544</v>
      </c>
      <c r="B18172" t="s">
        <v>35545</v>
      </c>
      <c r="C18172">
        <v>0</v>
      </c>
      <c r="D18172">
        <v>25.69</v>
      </c>
      <c r="E18172">
        <v>11.91</v>
      </c>
      <c r="F18172">
        <v>4.1509999999999998</v>
      </c>
      <c r="G18172" t="s">
        <v>22</v>
      </c>
    </row>
    <row r="18173" spans="1:7" x14ac:dyDescent="0.25">
      <c r="A18173" t="s">
        <v>35546</v>
      </c>
      <c r="B18173" t="s">
        <v>35547</v>
      </c>
      <c r="C18173">
        <v>12</v>
      </c>
      <c r="D18173">
        <v>60.71</v>
      </c>
      <c r="E18173">
        <v>28.826000000000001</v>
      </c>
      <c r="F18173">
        <v>28.826000000000001</v>
      </c>
      <c r="G18173" t="s">
        <v>33</v>
      </c>
    </row>
    <row r="18174" spans="1:7" x14ac:dyDescent="0.25">
      <c r="A18174" t="s">
        <v>35548</v>
      </c>
      <c r="B18174" t="s">
        <v>22617</v>
      </c>
      <c r="C18174">
        <v>14</v>
      </c>
      <c r="D18174">
        <v>76.02</v>
      </c>
      <c r="E18174">
        <v>19.957999999999998</v>
      </c>
      <c r="F18174">
        <v>19.957999999999998</v>
      </c>
      <c r="G18174" t="s">
        <v>312</v>
      </c>
    </row>
    <row r="18175" spans="1:7" x14ac:dyDescent="0.25">
      <c r="A18175" t="s">
        <v>35549</v>
      </c>
      <c r="B18175" t="s">
        <v>22281</v>
      </c>
      <c r="C18175">
        <v>0</v>
      </c>
      <c r="D18175">
        <v>58.03</v>
      </c>
      <c r="E18175">
        <v>22.248999999999999</v>
      </c>
      <c r="F18175">
        <v>22.917000000000002</v>
      </c>
      <c r="G18175" t="s">
        <v>312</v>
      </c>
    </row>
    <row r="18176" spans="1:7" x14ac:dyDescent="0.25">
      <c r="A18176" t="s">
        <v>35550</v>
      </c>
      <c r="B18176" t="s">
        <v>31061</v>
      </c>
      <c r="C18176">
        <v>91</v>
      </c>
      <c r="D18176">
        <v>29.87</v>
      </c>
      <c r="E18176">
        <v>21.619</v>
      </c>
      <c r="F18176">
        <v>21.619</v>
      </c>
      <c r="G18176" t="s">
        <v>33</v>
      </c>
    </row>
    <row r="18177" spans="1:7" x14ac:dyDescent="0.25">
      <c r="A18177" t="s">
        <v>35551</v>
      </c>
      <c r="B18177" t="s">
        <v>35552</v>
      </c>
      <c r="C18177">
        <v>0</v>
      </c>
      <c r="D18177">
        <v>46.89</v>
      </c>
      <c r="E18177">
        <v>18.95</v>
      </c>
      <c r="F18177">
        <v>8.2870000000000008</v>
      </c>
      <c r="G18177" t="s">
        <v>22</v>
      </c>
    </row>
    <row r="18178" spans="1:7" x14ac:dyDescent="0.25">
      <c r="A18178" t="s">
        <v>35553</v>
      </c>
      <c r="B18178" t="s">
        <v>35554</v>
      </c>
      <c r="C18178">
        <v>0</v>
      </c>
      <c r="D18178">
        <v>0</v>
      </c>
      <c r="E18178">
        <v>14.913</v>
      </c>
      <c r="F18178">
        <v>4.1000000000000002E-2</v>
      </c>
      <c r="G18178" t="s">
        <v>22</v>
      </c>
    </row>
    <row r="18179" spans="1:7" x14ac:dyDescent="0.25">
      <c r="A18179" t="s">
        <v>35555</v>
      </c>
      <c r="B18179" t="s">
        <v>35556</v>
      </c>
      <c r="C18179">
        <v>0</v>
      </c>
      <c r="D18179">
        <v>0</v>
      </c>
      <c r="E18179">
        <v>4.4569999999999999</v>
      </c>
      <c r="F18179">
        <v>2.2280000000000002</v>
      </c>
      <c r="G18179" t="s">
        <v>22</v>
      </c>
    </row>
    <row r="18180" spans="1:7" x14ac:dyDescent="0.25">
      <c r="A18180" t="s">
        <v>35557</v>
      </c>
      <c r="B18180" t="s">
        <v>35558</v>
      </c>
      <c r="C18180">
        <v>1</v>
      </c>
      <c r="D18180">
        <v>152.02000000000001</v>
      </c>
      <c r="E18180">
        <v>10.755000000000001</v>
      </c>
      <c r="F18180">
        <v>5.7930000000000001</v>
      </c>
      <c r="G18180" t="s">
        <v>22</v>
      </c>
    </row>
    <row r="18181" spans="1:7" x14ac:dyDescent="0.25">
      <c r="A18181" t="s">
        <v>35559</v>
      </c>
      <c r="B18181" t="s">
        <v>35560</v>
      </c>
      <c r="C18181">
        <v>0</v>
      </c>
      <c r="D18181">
        <v>38.35</v>
      </c>
      <c r="E18181">
        <v>1.052</v>
      </c>
      <c r="F18181">
        <v>0.65200000000000002</v>
      </c>
      <c r="G18181" t="s">
        <v>22</v>
      </c>
    </row>
    <row r="18182" spans="1:7" x14ac:dyDescent="0.25">
      <c r="A18182" t="s">
        <v>35561</v>
      </c>
      <c r="B18182" t="s">
        <v>35562</v>
      </c>
      <c r="C18182">
        <v>0</v>
      </c>
      <c r="D18182">
        <v>0</v>
      </c>
      <c r="E18182">
        <v>0</v>
      </c>
      <c r="F18182">
        <v>0</v>
      </c>
      <c r="G18182" t="s">
        <v>22</v>
      </c>
    </row>
    <row r="18183" spans="1:7" x14ac:dyDescent="0.25">
      <c r="A18183" t="s">
        <v>35563</v>
      </c>
      <c r="B18183" t="s">
        <v>31809</v>
      </c>
      <c r="C18183">
        <v>0</v>
      </c>
      <c r="D18183">
        <v>0</v>
      </c>
      <c r="E18183">
        <v>39.585999999999999</v>
      </c>
      <c r="F18183">
        <v>13.096</v>
      </c>
      <c r="G18183" t="s">
        <v>22</v>
      </c>
    </row>
    <row r="18184" spans="1:7" x14ac:dyDescent="0.25">
      <c r="A18184" t="s">
        <v>35564</v>
      </c>
      <c r="B18184" t="s">
        <v>35565</v>
      </c>
      <c r="C18184">
        <v>0</v>
      </c>
      <c r="D18184">
        <v>0</v>
      </c>
      <c r="E18184">
        <v>29.038</v>
      </c>
      <c r="F18184">
        <v>19.305</v>
      </c>
      <c r="G18184" t="s">
        <v>22</v>
      </c>
    </row>
    <row r="18185" spans="1:7" x14ac:dyDescent="0.25">
      <c r="A18185" t="s">
        <v>35566</v>
      </c>
      <c r="B18185" t="s">
        <v>35567</v>
      </c>
      <c r="C18185">
        <v>0</v>
      </c>
      <c r="D18185">
        <v>0</v>
      </c>
      <c r="E18185">
        <v>0</v>
      </c>
      <c r="F18185">
        <v>0</v>
      </c>
      <c r="G18185" t="s">
        <v>22</v>
      </c>
    </row>
    <row r="18186" spans="1:7" x14ac:dyDescent="0.25">
      <c r="A18186" t="s">
        <v>35568</v>
      </c>
      <c r="B18186" t="s">
        <v>35569</v>
      </c>
      <c r="C18186">
        <v>2800</v>
      </c>
      <c r="D18186">
        <v>0</v>
      </c>
      <c r="E18186">
        <v>0.27500000000000002</v>
      </c>
      <c r="F18186">
        <v>0.27500000000000002</v>
      </c>
      <c r="G18186" t="s">
        <v>22</v>
      </c>
    </row>
    <row r="18187" spans="1:7" x14ac:dyDescent="0.25">
      <c r="A18187" t="s">
        <v>35570</v>
      </c>
      <c r="B18187" t="s">
        <v>35571</v>
      </c>
      <c r="C18187">
        <v>960</v>
      </c>
      <c r="D18187">
        <v>0</v>
      </c>
      <c r="E18187">
        <v>0.223</v>
      </c>
      <c r="F18187">
        <v>0.223</v>
      </c>
      <c r="G18187" t="s">
        <v>22</v>
      </c>
    </row>
    <row r="18188" spans="1:7" x14ac:dyDescent="0.25">
      <c r="A18188" t="s">
        <v>35572</v>
      </c>
      <c r="B18188" t="s">
        <v>35573</v>
      </c>
      <c r="C18188">
        <v>384</v>
      </c>
      <c r="D18188">
        <v>0</v>
      </c>
      <c r="E18188">
        <v>0.33</v>
      </c>
      <c r="F18188">
        <v>0.33</v>
      </c>
      <c r="G18188" t="s">
        <v>22</v>
      </c>
    </row>
    <row r="18189" spans="1:7" x14ac:dyDescent="0.25">
      <c r="A18189" t="s">
        <v>35574</v>
      </c>
      <c r="B18189" t="s">
        <v>35575</v>
      </c>
      <c r="C18189">
        <v>393</v>
      </c>
      <c r="D18189">
        <v>0</v>
      </c>
      <c r="E18189">
        <v>0.01</v>
      </c>
      <c r="F18189">
        <v>0.01</v>
      </c>
      <c r="G18189" t="s">
        <v>22</v>
      </c>
    </row>
    <row r="18190" spans="1:7" x14ac:dyDescent="0.25">
      <c r="A18190" t="s">
        <v>35576</v>
      </c>
      <c r="B18190" t="s">
        <v>35577</v>
      </c>
      <c r="C18190">
        <v>274</v>
      </c>
      <c r="D18190">
        <v>0</v>
      </c>
      <c r="E18190">
        <v>0.31</v>
      </c>
      <c r="F18190">
        <v>0.31</v>
      </c>
      <c r="G18190" t="s">
        <v>22</v>
      </c>
    </row>
    <row r="18191" spans="1:7" x14ac:dyDescent="0.25">
      <c r="A18191" t="s">
        <v>35578</v>
      </c>
      <c r="B18191" t="s">
        <v>35579</v>
      </c>
      <c r="C18191">
        <v>1214</v>
      </c>
      <c r="D18191">
        <v>0</v>
      </c>
      <c r="E18191">
        <v>0.01</v>
      </c>
      <c r="F18191">
        <v>0.01</v>
      </c>
      <c r="G18191" t="s">
        <v>22</v>
      </c>
    </row>
    <row r="18192" spans="1:7" x14ac:dyDescent="0.25">
      <c r="A18192" t="s">
        <v>35580</v>
      </c>
      <c r="B18192" t="s">
        <v>35579</v>
      </c>
      <c r="C18192">
        <v>0</v>
      </c>
      <c r="D18192">
        <v>0</v>
      </c>
      <c r="E18192">
        <v>0.01</v>
      </c>
      <c r="F18192">
        <v>0.01</v>
      </c>
      <c r="G18192" t="s">
        <v>22</v>
      </c>
    </row>
    <row r="18193" spans="1:7" x14ac:dyDescent="0.25">
      <c r="A18193" t="s">
        <v>35581</v>
      </c>
      <c r="B18193" t="s">
        <v>35582</v>
      </c>
      <c r="C18193">
        <v>0</v>
      </c>
      <c r="D18193">
        <v>0</v>
      </c>
      <c r="E18193">
        <v>0.01</v>
      </c>
      <c r="F18193">
        <v>0.01</v>
      </c>
      <c r="G18193" t="s">
        <v>22</v>
      </c>
    </row>
    <row r="18194" spans="1:7" x14ac:dyDescent="0.25">
      <c r="A18194" t="s">
        <v>35583</v>
      </c>
      <c r="B18194" t="s">
        <v>35584</v>
      </c>
      <c r="C18194">
        <v>458</v>
      </c>
      <c r="D18194">
        <v>0</v>
      </c>
      <c r="E18194">
        <v>0.01</v>
      </c>
      <c r="F18194">
        <v>0.01</v>
      </c>
      <c r="G18194" t="s">
        <v>22</v>
      </c>
    </row>
    <row r="18195" spans="1:7" x14ac:dyDescent="0.25">
      <c r="A18195" t="s">
        <v>35585</v>
      </c>
      <c r="B18195" t="s">
        <v>35586</v>
      </c>
      <c r="C18195">
        <v>933</v>
      </c>
      <c r="D18195">
        <v>0</v>
      </c>
      <c r="E18195">
        <v>0.27</v>
      </c>
      <c r="F18195">
        <v>0.27</v>
      </c>
      <c r="G18195" t="s">
        <v>22</v>
      </c>
    </row>
    <row r="18196" spans="1:7" x14ac:dyDescent="0.25">
      <c r="A18196" t="s">
        <v>35587</v>
      </c>
      <c r="B18196" t="s">
        <v>35588</v>
      </c>
      <c r="C18196">
        <v>505</v>
      </c>
      <c r="D18196">
        <v>0</v>
      </c>
      <c r="E18196">
        <v>0.49</v>
      </c>
      <c r="F18196">
        <v>0.49</v>
      </c>
      <c r="G18196" t="s">
        <v>22</v>
      </c>
    </row>
    <row r="18197" spans="1:7" x14ac:dyDescent="0.25">
      <c r="A18197" t="s">
        <v>35589</v>
      </c>
      <c r="B18197" t="s">
        <v>35590</v>
      </c>
      <c r="C18197">
        <v>6379</v>
      </c>
      <c r="D18197">
        <v>0</v>
      </c>
      <c r="E18197">
        <v>0.28000000000000003</v>
      </c>
      <c r="F18197">
        <v>0.28000000000000003</v>
      </c>
      <c r="G18197" t="s">
        <v>22</v>
      </c>
    </row>
    <row r="18198" spans="1:7" x14ac:dyDescent="0.25">
      <c r="A18198" t="s">
        <v>35591</v>
      </c>
      <c r="B18198" t="s">
        <v>35592</v>
      </c>
      <c r="C18198">
        <v>1</v>
      </c>
      <c r="D18198">
        <v>0</v>
      </c>
      <c r="E18198">
        <v>0.01</v>
      </c>
      <c r="F18198">
        <v>0.01</v>
      </c>
      <c r="G18198" t="s">
        <v>22</v>
      </c>
    </row>
    <row r="18199" spans="1:7" x14ac:dyDescent="0.25">
      <c r="A18199" t="s">
        <v>35593</v>
      </c>
      <c r="B18199" t="s">
        <v>35594</v>
      </c>
      <c r="C18199">
        <v>5484</v>
      </c>
      <c r="D18199">
        <v>0</v>
      </c>
      <c r="E18199">
        <v>0.24</v>
      </c>
      <c r="F18199">
        <v>0.24</v>
      </c>
      <c r="G18199" t="s">
        <v>22</v>
      </c>
    </row>
    <row r="18200" spans="1:7" x14ac:dyDescent="0.25">
      <c r="A18200" t="s">
        <v>35595</v>
      </c>
      <c r="B18200" t="s">
        <v>35596</v>
      </c>
      <c r="C18200">
        <v>380</v>
      </c>
      <c r="D18200">
        <v>0</v>
      </c>
      <c r="E18200">
        <v>0.01</v>
      </c>
      <c r="F18200">
        <v>0.01</v>
      </c>
      <c r="G18200" t="s">
        <v>22</v>
      </c>
    </row>
    <row r="18201" spans="1:7" x14ac:dyDescent="0.25">
      <c r="A18201" t="s">
        <v>35597</v>
      </c>
      <c r="B18201" t="s">
        <v>35598</v>
      </c>
      <c r="C18201">
        <v>0</v>
      </c>
      <c r="D18201">
        <v>0</v>
      </c>
      <c r="E18201">
        <v>0.01</v>
      </c>
      <c r="F18201">
        <v>0.01</v>
      </c>
      <c r="G18201" t="s">
        <v>22</v>
      </c>
    </row>
    <row r="18202" spans="1:7" x14ac:dyDescent="0.25">
      <c r="A18202" t="s">
        <v>35599</v>
      </c>
      <c r="B18202" t="s">
        <v>35600</v>
      </c>
      <c r="C18202">
        <v>0</v>
      </c>
      <c r="D18202">
        <v>0</v>
      </c>
      <c r="E18202">
        <v>0.01</v>
      </c>
      <c r="F18202">
        <v>0.01</v>
      </c>
      <c r="G18202" t="s">
        <v>22</v>
      </c>
    </row>
    <row r="18203" spans="1:7" x14ac:dyDescent="0.25">
      <c r="A18203" t="s">
        <v>35601</v>
      </c>
      <c r="B18203" t="s">
        <v>35602</v>
      </c>
      <c r="C18203">
        <v>427</v>
      </c>
      <c r="D18203">
        <v>0</v>
      </c>
      <c r="E18203">
        <v>0.01</v>
      </c>
      <c r="F18203">
        <v>0.01</v>
      </c>
      <c r="G18203" t="s">
        <v>22</v>
      </c>
    </row>
    <row r="18204" spans="1:7" x14ac:dyDescent="0.25">
      <c r="A18204" t="s">
        <v>35603</v>
      </c>
      <c r="B18204" t="s">
        <v>35604</v>
      </c>
      <c r="C18204">
        <v>338</v>
      </c>
      <c r="D18204">
        <v>0</v>
      </c>
      <c r="E18204">
        <v>0.01</v>
      </c>
      <c r="F18204">
        <v>0.01</v>
      </c>
      <c r="G18204" t="s">
        <v>22</v>
      </c>
    </row>
    <row r="18205" spans="1:7" x14ac:dyDescent="0.25">
      <c r="A18205" t="s">
        <v>35605</v>
      </c>
      <c r="B18205" t="s">
        <v>35606</v>
      </c>
      <c r="C18205">
        <v>217</v>
      </c>
      <c r="D18205">
        <v>0</v>
      </c>
      <c r="E18205">
        <v>0.01</v>
      </c>
      <c r="F18205">
        <v>0.01</v>
      </c>
      <c r="G18205" t="s">
        <v>22</v>
      </c>
    </row>
    <row r="18206" spans="1:7" x14ac:dyDescent="0.25">
      <c r="A18206" t="s">
        <v>35607</v>
      </c>
      <c r="B18206" t="s">
        <v>35608</v>
      </c>
      <c r="C18206">
        <v>0</v>
      </c>
      <c r="D18206">
        <v>0</v>
      </c>
      <c r="E18206">
        <v>0.01</v>
      </c>
      <c r="F18206">
        <v>0.01</v>
      </c>
      <c r="G18206" t="s">
        <v>22</v>
      </c>
    </row>
    <row r="18207" spans="1:7" x14ac:dyDescent="0.25">
      <c r="A18207" t="s">
        <v>35609</v>
      </c>
      <c r="B18207" t="s">
        <v>35610</v>
      </c>
      <c r="C18207">
        <v>453</v>
      </c>
      <c r="D18207">
        <v>0</v>
      </c>
      <c r="E18207">
        <v>0.3</v>
      </c>
      <c r="F18207">
        <v>0.3</v>
      </c>
      <c r="G18207" t="s">
        <v>22</v>
      </c>
    </row>
    <row r="18208" spans="1:7" x14ac:dyDescent="0.25">
      <c r="A18208" t="s">
        <v>35611</v>
      </c>
      <c r="B18208" t="s">
        <v>35612</v>
      </c>
      <c r="C18208">
        <v>547</v>
      </c>
      <c r="D18208">
        <v>0</v>
      </c>
      <c r="E18208">
        <v>0.01</v>
      </c>
      <c r="F18208">
        <v>0.01</v>
      </c>
      <c r="G18208" t="s">
        <v>22</v>
      </c>
    </row>
    <row r="18209" spans="1:7" x14ac:dyDescent="0.25">
      <c r="A18209" t="s">
        <v>35613</v>
      </c>
      <c r="B18209" t="s">
        <v>35614</v>
      </c>
      <c r="C18209">
        <v>3610</v>
      </c>
      <c r="D18209">
        <v>0</v>
      </c>
      <c r="E18209">
        <v>0.23</v>
      </c>
      <c r="F18209">
        <v>0.23</v>
      </c>
      <c r="G18209" t="s">
        <v>22</v>
      </c>
    </row>
    <row r="18210" spans="1:7" x14ac:dyDescent="0.25">
      <c r="A18210" t="s">
        <v>35615</v>
      </c>
      <c r="B18210" t="s">
        <v>35616</v>
      </c>
      <c r="C18210">
        <v>0</v>
      </c>
      <c r="D18210">
        <v>0</v>
      </c>
      <c r="E18210">
        <v>0.01</v>
      </c>
      <c r="F18210">
        <v>0.01</v>
      </c>
      <c r="G18210" t="s">
        <v>22</v>
      </c>
    </row>
    <row r="18211" spans="1:7" x14ac:dyDescent="0.25">
      <c r="A18211" t="s">
        <v>35617</v>
      </c>
      <c r="B18211" t="s">
        <v>35618</v>
      </c>
      <c r="C18211">
        <v>0</v>
      </c>
      <c r="D18211">
        <v>0</v>
      </c>
      <c r="E18211">
        <v>0.01</v>
      </c>
      <c r="F18211">
        <v>0.01</v>
      </c>
      <c r="G18211" t="s">
        <v>22</v>
      </c>
    </row>
    <row r="18212" spans="1:7" x14ac:dyDescent="0.25">
      <c r="A18212" t="s">
        <v>35619</v>
      </c>
      <c r="B18212" t="s">
        <v>35620</v>
      </c>
      <c r="C18212">
        <v>0</v>
      </c>
      <c r="D18212">
        <v>0</v>
      </c>
      <c r="E18212">
        <v>0.01</v>
      </c>
      <c r="F18212">
        <v>0.01</v>
      </c>
      <c r="G18212" t="s">
        <v>22</v>
      </c>
    </row>
    <row r="18213" spans="1:7" x14ac:dyDescent="0.25">
      <c r="A18213" t="s">
        <v>35621</v>
      </c>
      <c r="B18213" t="s">
        <v>35622</v>
      </c>
      <c r="C18213">
        <v>9890</v>
      </c>
      <c r="D18213">
        <v>0</v>
      </c>
      <c r="E18213">
        <v>0.11</v>
      </c>
      <c r="F18213">
        <v>0.11</v>
      </c>
      <c r="G18213" t="s">
        <v>22</v>
      </c>
    </row>
    <row r="18214" spans="1:7" x14ac:dyDescent="0.25">
      <c r="A18214" t="s">
        <v>35623</v>
      </c>
      <c r="B18214" t="s">
        <v>35624</v>
      </c>
      <c r="C18214">
        <v>3017</v>
      </c>
      <c r="D18214">
        <v>0</v>
      </c>
      <c r="E18214">
        <v>0.3</v>
      </c>
      <c r="F18214">
        <v>0.3</v>
      </c>
      <c r="G18214" t="s">
        <v>22</v>
      </c>
    </row>
    <row r="18215" spans="1:7" x14ac:dyDescent="0.25">
      <c r="A18215" t="s">
        <v>35625</v>
      </c>
      <c r="B18215" t="s">
        <v>35626</v>
      </c>
      <c r="C18215">
        <v>574</v>
      </c>
      <c r="D18215">
        <v>0</v>
      </c>
      <c r="E18215">
        <v>0.01</v>
      </c>
      <c r="F18215">
        <v>0.01</v>
      </c>
      <c r="G18215" t="s">
        <v>22</v>
      </c>
    </row>
    <row r="18216" spans="1:7" x14ac:dyDescent="0.25">
      <c r="A18216" t="s">
        <v>35627</v>
      </c>
      <c r="B18216" t="s">
        <v>35628</v>
      </c>
      <c r="C18216">
        <v>1195</v>
      </c>
      <c r="D18216">
        <v>0</v>
      </c>
      <c r="E18216">
        <v>0.25</v>
      </c>
      <c r="F18216">
        <v>0.25</v>
      </c>
      <c r="G18216" t="s">
        <v>22</v>
      </c>
    </row>
    <row r="18217" spans="1:7" x14ac:dyDescent="0.25">
      <c r="A18217" t="s">
        <v>35629</v>
      </c>
      <c r="B18217" t="s">
        <v>35630</v>
      </c>
      <c r="C18217">
        <v>2381</v>
      </c>
      <c r="D18217">
        <v>0</v>
      </c>
      <c r="E18217">
        <v>0.01</v>
      </c>
      <c r="F18217">
        <v>0.01</v>
      </c>
      <c r="G18217" t="s">
        <v>22</v>
      </c>
    </row>
    <row r="18218" spans="1:7" x14ac:dyDescent="0.25">
      <c r="A18218" t="s">
        <v>35631</v>
      </c>
      <c r="B18218" t="s">
        <v>35632</v>
      </c>
      <c r="C18218">
        <v>7</v>
      </c>
      <c r="D18218">
        <v>0</v>
      </c>
      <c r="E18218">
        <v>22.931000000000001</v>
      </c>
      <c r="F18218">
        <v>6.7050000000000001</v>
      </c>
      <c r="G18218" t="s">
        <v>22</v>
      </c>
    </row>
    <row r="18219" spans="1:7" x14ac:dyDescent="0.25">
      <c r="A18219" t="s">
        <v>35633</v>
      </c>
      <c r="B18219" t="s">
        <v>35634</v>
      </c>
      <c r="C18219">
        <v>0</v>
      </c>
      <c r="D18219">
        <v>0</v>
      </c>
      <c r="E18219">
        <v>15.763</v>
      </c>
      <c r="F18219">
        <v>9.1120000000000001</v>
      </c>
      <c r="G18219" t="s">
        <v>22</v>
      </c>
    </row>
    <row r="18220" spans="1:7" x14ac:dyDescent="0.25">
      <c r="A18220" t="s">
        <v>35635</v>
      </c>
      <c r="B18220" t="s">
        <v>35636</v>
      </c>
      <c r="C18220">
        <v>19</v>
      </c>
      <c r="D18220">
        <v>0</v>
      </c>
      <c r="E18220">
        <v>2.4</v>
      </c>
      <c r="F18220">
        <v>2.4</v>
      </c>
      <c r="G18220" t="s">
        <v>22</v>
      </c>
    </row>
    <row r="18221" spans="1:7" x14ac:dyDescent="0.25">
      <c r="A18221" t="s">
        <v>35637</v>
      </c>
      <c r="B18221" t="s">
        <v>35638</v>
      </c>
      <c r="C18221">
        <v>0</v>
      </c>
      <c r="D18221">
        <v>0</v>
      </c>
      <c r="E18221">
        <v>0</v>
      </c>
      <c r="F18221">
        <v>0</v>
      </c>
      <c r="G18221" t="s">
        <v>22</v>
      </c>
    </row>
    <row r="18222" spans="1:7" x14ac:dyDescent="0.25">
      <c r="A18222" t="s">
        <v>35639</v>
      </c>
      <c r="B18222" t="s">
        <v>35640</v>
      </c>
      <c r="C18222">
        <v>0</v>
      </c>
      <c r="D18222">
        <v>1059.3</v>
      </c>
      <c r="E18222">
        <v>268.79000000000002</v>
      </c>
      <c r="F18222">
        <v>268.79000000000002</v>
      </c>
      <c r="G18222" t="s">
        <v>22</v>
      </c>
    </row>
    <row r="18223" spans="1:7" x14ac:dyDescent="0.25">
      <c r="A18223" t="s">
        <v>35641</v>
      </c>
      <c r="B18223" t="s">
        <v>35642</v>
      </c>
      <c r="C18223">
        <v>0</v>
      </c>
      <c r="D18223">
        <v>0</v>
      </c>
      <c r="E18223">
        <v>0</v>
      </c>
      <c r="F18223">
        <v>0</v>
      </c>
      <c r="G18223" t="s">
        <v>22</v>
      </c>
    </row>
    <row r="18224" spans="1:7" x14ac:dyDescent="0.25">
      <c r="A18224" t="s">
        <v>35643</v>
      </c>
      <c r="B18224" t="s">
        <v>35644</v>
      </c>
      <c r="C18224">
        <v>35</v>
      </c>
      <c r="D18224">
        <v>75.47</v>
      </c>
      <c r="E18224">
        <v>21.359000000000002</v>
      </c>
      <c r="F18224">
        <v>21.359000000000002</v>
      </c>
      <c r="G18224" t="s">
        <v>33</v>
      </c>
    </row>
    <row r="18225" spans="1:7" x14ac:dyDescent="0.25">
      <c r="A18225" t="s">
        <v>35645</v>
      </c>
      <c r="B18225" t="s">
        <v>35646</v>
      </c>
      <c r="C18225">
        <v>0</v>
      </c>
      <c r="D18225">
        <v>0</v>
      </c>
      <c r="E18225">
        <v>8.2530000000000001</v>
      </c>
      <c r="F18225">
        <v>4.1369999999999996</v>
      </c>
      <c r="G18225" t="s">
        <v>22</v>
      </c>
    </row>
    <row r="18226" spans="1:7" x14ac:dyDescent="0.25">
      <c r="A18226" t="s">
        <v>35647</v>
      </c>
      <c r="B18226" t="s">
        <v>35648</v>
      </c>
      <c r="C18226">
        <v>6</v>
      </c>
      <c r="D18226">
        <v>0</v>
      </c>
      <c r="E18226">
        <v>25.434999999999999</v>
      </c>
      <c r="F18226">
        <v>10.079000000000001</v>
      </c>
      <c r="G18226" t="s">
        <v>22</v>
      </c>
    </row>
    <row r="18227" spans="1:7" x14ac:dyDescent="0.25">
      <c r="A18227" t="s">
        <v>35649</v>
      </c>
      <c r="B18227" t="s">
        <v>35650</v>
      </c>
      <c r="C18227">
        <v>5</v>
      </c>
      <c r="D18227">
        <v>0</v>
      </c>
      <c r="E18227">
        <v>9.6690000000000005</v>
      </c>
      <c r="F18227">
        <v>2.9990000000000001</v>
      </c>
      <c r="G18227" t="s">
        <v>22</v>
      </c>
    </row>
    <row r="18228" spans="1:7" x14ac:dyDescent="0.25">
      <c r="A18228" t="s">
        <v>35651</v>
      </c>
      <c r="B18228" t="s">
        <v>1228</v>
      </c>
      <c r="C18228">
        <v>0</v>
      </c>
      <c r="D18228">
        <v>0</v>
      </c>
      <c r="E18228">
        <v>1.0999999999999999E-2</v>
      </c>
      <c r="F18228">
        <v>7.0000000000000001E-3</v>
      </c>
      <c r="G18228" t="s">
        <v>22</v>
      </c>
    </row>
    <row r="18229" spans="1:7" x14ac:dyDescent="0.25">
      <c r="A18229" t="s">
        <v>35652</v>
      </c>
      <c r="B18229" t="s">
        <v>35653</v>
      </c>
      <c r="C18229">
        <v>1117</v>
      </c>
      <c r="D18229">
        <v>0</v>
      </c>
      <c r="E18229">
        <v>0.81399999999999995</v>
      </c>
      <c r="F18229">
        <v>0.70799999999999996</v>
      </c>
      <c r="G18229" t="s">
        <v>33</v>
      </c>
    </row>
    <row r="18230" spans="1:7" x14ac:dyDescent="0.25">
      <c r="A18230" t="s">
        <v>35654</v>
      </c>
      <c r="B18230" t="s">
        <v>35655</v>
      </c>
      <c r="C18230">
        <v>21100</v>
      </c>
      <c r="D18230">
        <v>0</v>
      </c>
      <c r="E18230">
        <v>4.2340000000000003E-2</v>
      </c>
      <c r="F18230">
        <v>0.05</v>
      </c>
      <c r="G18230" t="s">
        <v>22</v>
      </c>
    </row>
    <row r="18231" spans="1:7" x14ac:dyDescent="0.25">
      <c r="A18231" t="s">
        <v>35656</v>
      </c>
      <c r="B18231" t="s">
        <v>35657</v>
      </c>
      <c r="C18231">
        <v>0</v>
      </c>
      <c r="D18231">
        <v>0</v>
      </c>
      <c r="E18231">
        <v>0</v>
      </c>
      <c r="F18231">
        <v>0</v>
      </c>
      <c r="G18231" t="s">
        <v>22</v>
      </c>
    </row>
    <row r="18232" spans="1:7" x14ac:dyDescent="0.25">
      <c r="A18232" t="s">
        <v>35658</v>
      </c>
      <c r="B18232" t="s">
        <v>35659</v>
      </c>
      <c r="C18232">
        <v>0</v>
      </c>
      <c r="D18232">
        <v>0</v>
      </c>
      <c r="E18232">
        <v>27.469000000000001</v>
      </c>
      <c r="F18232">
        <v>8.0440000000000005</v>
      </c>
      <c r="G18232" t="s">
        <v>22</v>
      </c>
    </row>
    <row r="18233" spans="1:7" x14ac:dyDescent="0.25">
      <c r="A18233" t="s">
        <v>35660</v>
      </c>
      <c r="B18233" t="s">
        <v>35661</v>
      </c>
      <c r="C18233">
        <v>0</v>
      </c>
      <c r="D18233">
        <v>0</v>
      </c>
      <c r="E18233">
        <v>0</v>
      </c>
      <c r="F18233">
        <v>0</v>
      </c>
      <c r="G18233" t="s">
        <v>22</v>
      </c>
    </row>
    <row r="18234" spans="1:7" x14ac:dyDescent="0.25">
      <c r="A18234" t="s">
        <v>35662</v>
      </c>
      <c r="B18234" t="s">
        <v>35663</v>
      </c>
      <c r="C18234">
        <v>0</v>
      </c>
      <c r="D18234">
        <v>0</v>
      </c>
      <c r="E18234">
        <v>1.7869999999999999</v>
      </c>
      <c r="F18234">
        <v>0.86699999999999999</v>
      </c>
      <c r="G18234" t="s">
        <v>22</v>
      </c>
    </row>
    <row r="18235" spans="1:7" x14ac:dyDescent="0.25">
      <c r="A18235" t="s">
        <v>35664</v>
      </c>
      <c r="B18235" t="s">
        <v>35665</v>
      </c>
      <c r="C18235">
        <v>0</v>
      </c>
      <c r="D18235">
        <v>0</v>
      </c>
      <c r="E18235">
        <v>2.1619999999999999</v>
      </c>
      <c r="F18235">
        <v>1.2500000000000001E-2</v>
      </c>
      <c r="G18235" t="s">
        <v>22</v>
      </c>
    </row>
    <row r="18236" spans="1:7" x14ac:dyDescent="0.25">
      <c r="A18236" t="s">
        <v>35666</v>
      </c>
      <c r="B18236" t="s">
        <v>35667</v>
      </c>
      <c r="C18236">
        <v>0</v>
      </c>
      <c r="D18236">
        <v>0</v>
      </c>
      <c r="E18236">
        <v>1.5960000000000001</v>
      </c>
      <c r="F18236">
        <v>0.97499999999999998</v>
      </c>
      <c r="G18236" t="s">
        <v>22</v>
      </c>
    </row>
    <row r="18237" spans="1:7" x14ac:dyDescent="0.25">
      <c r="A18237" t="s">
        <v>35668</v>
      </c>
      <c r="B18237" t="s">
        <v>22549</v>
      </c>
      <c r="C18237">
        <v>3</v>
      </c>
      <c r="D18237">
        <v>27.16</v>
      </c>
      <c r="E18237">
        <v>26.673999999999999</v>
      </c>
      <c r="F18237">
        <v>26.673999999999999</v>
      </c>
      <c r="G18237" t="s">
        <v>312</v>
      </c>
    </row>
    <row r="18238" spans="1:7" x14ac:dyDescent="0.25">
      <c r="A18238" t="s">
        <v>35669</v>
      </c>
      <c r="B18238" t="s">
        <v>35670</v>
      </c>
      <c r="C18238">
        <v>0</v>
      </c>
      <c r="D18238">
        <v>0</v>
      </c>
      <c r="E18238">
        <v>9.7870000000000008</v>
      </c>
      <c r="F18238">
        <v>9.7870000000000008</v>
      </c>
      <c r="G18238" t="s">
        <v>22</v>
      </c>
    </row>
    <row r="18239" spans="1:7" x14ac:dyDescent="0.25">
      <c r="A18239" t="s">
        <v>35671</v>
      </c>
      <c r="B18239" t="s">
        <v>35036</v>
      </c>
      <c r="C18239">
        <v>32</v>
      </c>
      <c r="D18239">
        <v>0</v>
      </c>
      <c r="E18239">
        <v>3.718</v>
      </c>
      <c r="F18239">
        <v>3.718</v>
      </c>
      <c r="G18239" t="s">
        <v>33</v>
      </c>
    </row>
    <row r="18240" spans="1:7" x14ac:dyDescent="0.25">
      <c r="A18240" t="s">
        <v>35672</v>
      </c>
      <c r="B18240" t="s">
        <v>35673</v>
      </c>
      <c r="C18240">
        <v>0</v>
      </c>
      <c r="D18240">
        <v>0</v>
      </c>
      <c r="E18240">
        <v>1.79</v>
      </c>
      <c r="F18240">
        <v>0</v>
      </c>
      <c r="G18240" t="s">
        <v>22</v>
      </c>
    </row>
    <row r="18241" spans="1:7" x14ac:dyDescent="0.25">
      <c r="A18241" t="s">
        <v>35674</v>
      </c>
      <c r="B18241" t="s">
        <v>35675</v>
      </c>
      <c r="C18241">
        <v>0</v>
      </c>
      <c r="D18241">
        <v>0</v>
      </c>
      <c r="E18241">
        <v>12.871</v>
      </c>
      <c r="F18241">
        <v>3.8769999999999998</v>
      </c>
      <c r="G18241" t="s">
        <v>22</v>
      </c>
    </row>
    <row r="18242" spans="1:7" x14ac:dyDescent="0.25">
      <c r="A18242" t="s">
        <v>35676</v>
      </c>
      <c r="B18242" t="s">
        <v>35677</v>
      </c>
      <c r="C18242">
        <v>0</v>
      </c>
      <c r="D18242">
        <v>0</v>
      </c>
      <c r="E18242">
        <v>3.2320000000000002</v>
      </c>
      <c r="F18242">
        <v>1.8979999999999999</v>
      </c>
      <c r="G18242" t="s">
        <v>33</v>
      </c>
    </row>
    <row r="18243" spans="1:7" x14ac:dyDescent="0.25">
      <c r="A18243" t="s">
        <v>35678</v>
      </c>
      <c r="B18243" t="s">
        <v>35679</v>
      </c>
      <c r="C18243">
        <v>0</v>
      </c>
      <c r="D18243">
        <v>0</v>
      </c>
      <c r="E18243">
        <v>1.776</v>
      </c>
      <c r="F18243">
        <v>0</v>
      </c>
      <c r="G18243" t="s">
        <v>22</v>
      </c>
    </row>
    <row r="18244" spans="1:7" x14ac:dyDescent="0.25">
      <c r="A18244" t="s">
        <v>35680</v>
      </c>
      <c r="B18244" t="s">
        <v>35681</v>
      </c>
      <c r="C18244">
        <v>0</v>
      </c>
      <c r="D18244">
        <v>0</v>
      </c>
      <c r="E18244">
        <v>0</v>
      </c>
      <c r="F18244">
        <v>0</v>
      </c>
      <c r="G18244" t="s">
        <v>22</v>
      </c>
    </row>
    <row r="18245" spans="1:7" x14ac:dyDescent="0.25">
      <c r="A18245" t="s">
        <v>35682</v>
      </c>
      <c r="B18245" t="s">
        <v>35683</v>
      </c>
      <c r="C18245">
        <v>0</v>
      </c>
      <c r="D18245">
        <v>0</v>
      </c>
      <c r="E18245">
        <v>6.0730000000000004</v>
      </c>
      <c r="F18245">
        <v>6.0730000000000004</v>
      </c>
      <c r="G18245" t="s">
        <v>33</v>
      </c>
    </row>
    <row r="18246" spans="1:7" x14ac:dyDescent="0.25">
      <c r="A18246" t="s">
        <v>35684</v>
      </c>
      <c r="B18246" t="s">
        <v>35685</v>
      </c>
      <c r="C18246">
        <v>16</v>
      </c>
      <c r="D18246">
        <v>40.93</v>
      </c>
      <c r="E18246">
        <v>24.675999999999998</v>
      </c>
      <c r="F18246">
        <v>24.675999999999998</v>
      </c>
      <c r="G18246" t="s">
        <v>33</v>
      </c>
    </row>
    <row r="18247" spans="1:7" x14ac:dyDescent="0.25">
      <c r="A18247" t="s">
        <v>35686</v>
      </c>
      <c r="B18247" t="s">
        <v>35687</v>
      </c>
      <c r="C18247">
        <v>0</v>
      </c>
      <c r="D18247">
        <v>0</v>
      </c>
      <c r="E18247">
        <v>0</v>
      </c>
      <c r="F18247">
        <v>0</v>
      </c>
      <c r="G18247" t="s">
        <v>22</v>
      </c>
    </row>
    <row r="18248" spans="1:7" x14ac:dyDescent="0.25">
      <c r="A18248" t="s">
        <v>35688</v>
      </c>
      <c r="B18248" t="s">
        <v>35689</v>
      </c>
      <c r="C18248">
        <v>0</v>
      </c>
      <c r="D18248">
        <v>239.04</v>
      </c>
      <c r="E18248">
        <v>5.6719999999999997</v>
      </c>
      <c r="F18248">
        <v>6.72</v>
      </c>
      <c r="G18248" t="s">
        <v>22</v>
      </c>
    </row>
    <row r="18249" spans="1:7" x14ac:dyDescent="0.25">
      <c r="A18249" t="s">
        <v>35690</v>
      </c>
      <c r="B18249" t="s">
        <v>35691</v>
      </c>
      <c r="C18249">
        <v>0</v>
      </c>
      <c r="D18249">
        <v>313.08</v>
      </c>
      <c r="E18249">
        <v>7.9589999999999996</v>
      </c>
      <c r="F18249">
        <v>7.4950000000000001</v>
      </c>
      <c r="G18249" t="s">
        <v>22</v>
      </c>
    </row>
    <row r="18250" spans="1:7" x14ac:dyDescent="0.25">
      <c r="A18250" t="s">
        <v>35692</v>
      </c>
      <c r="B18250" t="s">
        <v>35693</v>
      </c>
      <c r="C18250">
        <v>0</v>
      </c>
      <c r="D18250">
        <v>0</v>
      </c>
      <c r="E18250">
        <v>15.381</v>
      </c>
      <c r="F18250">
        <v>0</v>
      </c>
      <c r="G18250" t="s">
        <v>22</v>
      </c>
    </row>
    <row r="18251" spans="1:7" x14ac:dyDescent="0.25">
      <c r="A18251" t="s">
        <v>35694</v>
      </c>
      <c r="B18251" t="s">
        <v>35695</v>
      </c>
      <c r="C18251">
        <v>0</v>
      </c>
      <c r="D18251">
        <v>0</v>
      </c>
      <c r="E18251">
        <v>1.73</v>
      </c>
      <c r="F18251">
        <v>1.73</v>
      </c>
      <c r="G18251" t="s">
        <v>22</v>
      </c>
    </row>
    <row r="18252" spans="1:7" x14ac:dyDescent="0.25">
      <c r="A18252" t="s">
        <v>35696</v>
      </c>
      <c r="B18252" t="s">
        <v>35697</v>
      </c>
      <c r="C18252">
        <v>1</v>
      </c>
      <c r="D18252">
        <v>572.62</v>
      </c>
      <c r="E18252">
        <v>67.98</v>
      </c>
      <c r="F18252">
        <v>53.365000000000002</v>
      </c>
      <c r="G18252" t="s">
        <v>312</v>
      </c>
    </row>
    <row r="18253" spans="1:7" x14ac:dyDescent="0.25">
      <c r="A18253" t="s">
        <v>35698</v>
      </c>
      <c r="B18253" t="s">
        <v>35699</v>
      </c>
      <c r="C18253">
        <v>0</v>
      </c>
      <c r="D18253">
        <v>0</v>
      </c>
      <c r="E18253">
        <v>0</v>
      </c>
      <c r="F18253">
        <v>0</v>
      </c>
      <c r="G18253" t="s">
        <v>22</v>
      </c>
    </row>
    <row r="18254" spans="1:7" x14ac:dyDescent="0.25">
      <c r="A18254" t="s">
        <v>35700</v>
      </c>
      <c r="B18254" t="s">
        <v>35701</v>
      </c>
      <c r="C18254">
        <v>0</v>
      </c>
      <c r="D18254">
        <v>0</v>
      </c>
      <c r="E18254">
        <v>7.6040000000000001</v>
      </c>
      <c r="F18254">
        <v>0</v>
      </c>
      <c r="G18254" t="s">
        <v>22</v>
      </c>
    </row>
    <row r="18255" spans="1:7" x14ac:dyDescent="0.25">
      <c r="A18255" t="s">
        <v>35702</v>
      </c>
      <c r="B18255" t="s">
        <v>35703</v>
      </c>
      <c r="C18255">
        <v>0</v>
      </c>
      <c r="D18255">
        <v>0</v>
      </c>
      <c r="E18255">
        <v>7.6040000000000001</v>
      </c>
      <c r="F18255">
        <v>1.5620000000000001</v>
      </c>
      <c r="G18255" t="s">
        <v>22</v>
      </c>
    </row>
    <row r="18256" spans="1:7" x14ac:dyDescent="0.25">
      <c r="A18256" t="s">
        <v>35704</v>
      </c>
      <c r="B18256" t="s">
        <v>32834</v>
      </c>
      <c r="C18256">
        <v>0</v>
      </c>
      <c r="D18256">
        <v>0</v>
      </c>
      <c r="E18256">
        <v>17.54</v>
      </c>
      <c r="F18256">
        <v>44.834000000000003</v>
      </c>
      <c r="G18256" t="s">
        <v>22</v>
      </c>
    </row>
    <row r="18257" spans="1:7" x14ac:dyDescent="0.25">
      <c r="A18257" t="s">
        <v>35705</v>
      </c>
      <c r="B18257" t="s">
        <v>35706</v>
      </c>
      <c r="C18257">
        <v>0</v>
      </c>
      <c r="D18257">
        <v>0</v>
      </c>
      <c r="E18257">
        <v>0</v>
      </c>
      <c r="F18257">
        <v>226.5</v>
      </c>
      <c r="G18257" t="s">
        <v>22</v>
      </c>
    </row>
    <row r="18258" spans="1:7" x14ac:dyDescent="0.25">
      <c r="A18258" t="s">
        <v>35707</v>
      </c>
      <c r="B18258" t="s">
        <v>35708</v>
      </c>
      <c r="C18258">
        <v>0</v>
      </c>
      <c r="D18258">
        <v>732.31</v>
      </c>
      <c r="E18258">
        <v>79.644000000000005</v>
      </c>
      <c r="F18258">
        <v>88.412999999999997</v>
      </c>
      <c r="G18258" t="s">
        <v>312</v>
      </c>
    </row>
    <row r="18259" spans="1:7" x14ac:dyDescent="0.25">
      <c r="A18259" t="s">
        <v>35709</v>
      </c>
      <c r="B18259" t="s">
        <v>26787</v>
      </c>
      <c r="C18259">
        <v>0</v>
      </c>
      <c r="D18259">
        <v>0</v>
      </c>
      <c r="E18259">
        <v>0</v>
      </c>
      <c r="F18259">
        <v>0</v>
      </c>
      <c r="G18259" t="s">
        <v>22</v>
      </c>
    </row>
    <row r="18260" spans="1:7" x14ac:dyDescent="0.25">
      <c r="A18260" t="s">
        <v>35710</v>
      </c>
      <c r="B18260" t="s">
        <v>35711</v>
      </c>
      <c r="C18260">
        <v>0</v>
      </c>
      <c r="D18260">
        <v>0</v>
      </c>
      <c r="E18260">
        <v>0</v>
      </c>
      <c r="F18260">
        <v>0</v>
      </c>
      <c r="G18260" t="s">
        <v>22</v>
      </c>
    </row>
    <row r="18261" spans="1:7" x14ac:dyDescent="0.25">
      <c r="A18261" t="s">
        <v>35712</v>
      </c>
      <c r="B18261" t="s">
        <v>35713</v>
      </c>
      <c r="C18261">
        <v>0</v>
      </c>
      <c r="D18261">
        <v>0</v>
      </c>
      <c r="E18261">
        <v>0</v>
      </c>
      <c r="F18261">
        <v>0</v>
      </c>
      <c r="G18261" t="s">
        <v>22</v>
      </c>
    </row>
    <row r="18262" spans="1:7" x14ac:dyDescent="0.25">
      <c r="A18262" t="s">
        <v>35714</v>
      </c>
      <c r="B18262" t="s">
        <v>35715</v>
      </c>
      <c r="C18262">
        <v>0</v>
      </c>
      <c r="D18262">
        <v>178.07</v>
      </c>
      <c r="E18262">
        <v>15.992000000000001</v>
      </c>
      <c r="F18262">
        <v>13.054</v>
      </c>
      <c r="G18262" t="s">
        <v>22</v>
      </c>
    </row>
    <row r="18263" spans="1:7" x14ac:dyDescent="0.25">
      <c r="A18263" t="s">
        <v>35716</v>
      </c>
      <c r="B18263" t="s">
        <v>35717</v>
      </c>
      <c r="C18263">
        <v>0</v>
      </c>
      <c r="D18263">
        <v>0</v>
      </c>
      <c r="E18263">
        <v>47.52</v>
      </c>
      <c r="F18263">
        <v>47.52</v>
      </c>
      <c r="G18263" t="s">
        <v>22</v>
      </c>
    </row>
    <row r="18264" spans="1:7" x14ac:dyDescent="0.25">
      <c r="A18264" t="s">
        <v>35718</v>
      </c>
      <c r="B18264" t="s">
        <v>35719</v>
      </c>
      <c r="C18264">
        <v>10</v>
      </c>
      <c r="D18264">
        <v>0</v>
      </c>
      <c r="E18264">
        <v>8.2000000000000003E-2</v>
      </c>
      <c r="F18264">
        <v>6.9000000000000006E-2</v>
      </c>
      <c r="G18264" t="s">
        <v>22</v>
      </c>
    </row>
    <row r="18265" spans="1:7" x14ac:dyDescent="0.25">
      <c r="A18265" t="s">
        <v>35720</v>
      </c>
      <c r="B18265" t="s">
        <v>35721</v>
      </c>
      <c r="C18265">
        <v>0</v>
      </c>
      <c r="D18265">
        <v>0</v>
      </c>
      <c r="E18265">
        <v>0.20300000000000001</v>
      </c>
      <c r="F18265">
        <v>7.6999999999999999E-2</v>
      </c>
      <c r="G18265" t="s">
        <v>22</v>
      </c>
    </row>
    <row r="18266" spans="1:7" x14ac:dyDescent="0.25">
      <c r="A18266" t="s">
        <v>35722</v>
      </c>
      <c r="B18266" t="s">
        <v>23541</v>
      </c>
      <c r="C18266">
        <v>0</v>
      </c>
      <c r="D18266">
        <v>26.68</v>
      </c>
      <c r="E18266">
        <v>15.032</v>
      </c>
      <c r="F18266">
        <v>5.7610000000000001</v>
      </c>
      <c r="G18266" t="s">
        <v>22</v>
      </c>
    </row>
    <row r="18267" spans="1:7" x14ac:dyDescent="0.25">
      <c r="A18267" t="s">
        <v>35723</v>
      </c>
      <c r="B18267" t="s">
        <v>35724</v>
      </c>
      <c r="C18267">
        <v>0</v>
      </c>
      <c r="D18267">
        <v>0</v>
      </c>
      <c r="E18267">
        <v>0.20300000000000001</v>
      </c>
      <c r="F18267">
        <v>6.2E-2</v>
      </c>
      <c r="G18267" t="s">
        <v>22</v>
      </c>
    </row>
    <row r="18268" spans="1:7" x14ac:dyDescent="0.25">
      <c r="A18268" t="s">
        <v>35725</v>
      </c>
      <c r="B18268" t="s">
        <v>35726</v>
      </c>
      <c r="C18268">
        <v>2</v>
      </c>
      <c r="D18268">
        <v>112.53</v>
      </c>
      <c r="E18268">
        <v>53.426000000000002</v>
      </c>
      <c r="F18268">
        <v>16.841000000000001</v>
      </c>
      <c r="G18268" t="s">
        <v>312</v>
      </c>
    </row>
    <row r="18269" spans="1:7" x14ac:dyDescent="0.25">
      <c r="A18269" t="s">
        <v>35727</v>
      </c>
      <c r="B18269" t="s">
        <v>35728</v>
      </c>
      <c r="C18269">
        <v>0</v>
      </c>
      <c r="D18269">
        <v>0</v>
      </c>
      <c r="E18269">
        <v>5.04</v>
      </c>
      <c r="F18269">
        <v>5.04</v>
      </c>
      <c r="G18269" t="s">
        <v>33</v>
      </c>
    </row>
    <row r="18270" spans="1:7" x14ac:dyDescent="0.25">
      <c r="A18270" t="s">
        <v>35729</v>
      </c>
      <c r="B18270" t="s">
        <v>35730</v>
      </c>
      <c r="C18270">
        <v>0</v>
      </c>
      <c r="D18270">
        <v>0</v>
      </c>
      <c r="E18270">
        <v>3.11</v>
      </c>
      <c r="F18270">
        <v>1.9119999999999999</v>
      </c>
      <c r="G18270" t="s">
        <v>22</v>
      </c>
    </row>
    <row r="18271" spans="1:7" x14ac:dyDescent="0.25">
      <c r="A18271" t="s">
        <v>35731</v>
      </c>
      <c r="B18271" t="s">
        <v>35732</v>
      </c>
      <c r="C18271">
        <v>0</v>
      </c>
      <c r="D18271">
        <v>0</v>
      </c>
      <c r="E18271">
        <v>0</v>
      </c>
      <c r="F18271">
        <v>0</v>
      </c>
      <c r="G18271" t="s">
        <v>22</v>
      </c>
    </row>
    <row r="18272" spans="1:7" x14ac:dyDescent="0.25">
      <c r="A18272" t="s">
        <v>35733</v>
      </c>
      <c r="B18272" t="s">
        <v>35734</v>
      </c>
      <c r="C18272">
        <v>0</v>
      </c>
      <c r="D18272">
        <v>0</v>
      </c>
      <c r="E18272">
        <v>0</v>
      </c>
      <c r="F18272">
        <v>0</v>
      </c>
      <c r="G18272" t="s">
        <v>22</v>
      </c>
    </row>
    <row r="18273" spans="1:7" x14ac:dyDescent="0.25">
      <c r="A18273" t="s">
        <v>35735</v>
      </c>
      <c r="B18273" t="s">
        <v>35736</v>
      </c>
      <c r="C18273">
        <v>0</v>
      </c>
      <c r="D18273">
        <v>0</v>
      </c>
      <c r="E18273">
        <v>94.01</v>
      </c>
      <c r="F18273">
        <v>41.750999999999998</v>
      </c>
      <c r="G18273" t="s">
        <v>22</v>
      </c>
    </row>
    <row r="18274" spans="1:7" x14ac:dyDescent="0.25">
      <c r="A18274" t="s">
        <v>35737</v>
      </c>
      <c r="B18274" t="s">
        <v>35738</v>
      </c>
      <c r="C18274">
        <v>0</v>
      </c>
      <c r="D18274">
        <v>0</v>
      </c>
      <c r="E18274">
        <v>1.474</v>
      </c>
      <c r="F18274">
        <v>0.53200000000000003</v>
      </c>
      <c r="G18274" t="s">
        <v>22</v>
      </c>
    </row>
    <row r="18275" spans="1:7" x14ac:dyDescent="0.25">
      <c r="A18275" t="s">
        <v>35739</v>
      </c>
      <c r="B18275" t="s">
        <v>35740</v>
      </c>
      <c r="C18275">
        <v>4.2789999999999999</v>
      </c>
      <c r="D18275">
        <v>0</v>
      </c>
      <c r="E18275">
        <v>1004.47</v>
      </c>
      <c r="F18275">
        <v>1004.47</v>
      </c>
      <c r="G18275" t="s">
        <v>22</v>
      </c>
    </row>
    <row r="18276" spans="1:7" x14ac:dyDescent="0.25">
      <c r="A18276" t="s">
        <v>35741</v>
      </c>
      <c r="B18276" t="s">
        <v>1289</v>
      </c>
      <c r="C18276">
        <v>8</v>
      </c>
      <c r="D18276">
        <v>0</v>
      </c>
      <c r="E18276">
        <v>13.411</v>
      </c>
      <c r="F18276">
        <v>6.3369999999999997</v>
      </c>
      <c r="G18276" t="s">
        <v>22</v>
      </c>
    </row>
    <row r="18277" spans="1:7" x14ac:dyDescent="0.25">
      <c r="A18277" t="s">
        <v>35742</v>
      </c>
      <c r="B18277" t="s">
        <v>35743</v>
      </c>
      <c r="C18277">
        <v>0</v>
      </c>
      <c r="D18277">
        <v>33.71</v>
      </c>
      <c r="E18277">
        <v>0</v>
      </c>
      <c r="F18277">
        <v>2.5000000000000001E-2</v>
      </c>
      <c r="G18277" t="s">
        <v>22</v>
      </c>
    </row>
    <row r="18278" spans="1:7" x14ac:dyDescent="0.25">
      <c r="A18278" t="s">
        <v>35744</v>
      </c>
      <c r="B18278" t="s">
        <v>35745</v>
      </c>
      <c r="C18278">
        <v>0</v>
      </c>
      <c r="D18278">
        <v>33.71</v>
      </c>
      <c r="E18278">
        <v>0</v>
      </c>
      <c r="F18278">
        <v>0.02</v>
      </c>
      <c r="G18278" t="s">
        <v>22</v>
      </c>
    </row>
    <row r="18279" spans="1:7" x14ac:dyDescent="0.25">
      <c r="A18279" t="s">
        <v>35746</v>
      </c>
      <c r="B18279" t="s">
        <v>35747</v>
      </c>
      <c r="C18279">
        <v>2</v>
      </c>
      <c r="D18279">
        <v>130.93</v>
      </c>
      <c r="E18279">
        <v>35.914000000000001</v>
      </c>
      <c r="F18279">
        <v>35.417999999999999</v>
      </c>
      <c r="G18279" t="s">
        <v>312</v>
      </c>
    </row>
    <row r="18280" spans="1:7" x14ac:dyDescent="0.25">
      <c r="A18280" t="s">
        <v>35748</v>
      </c>
      <c r="B18280" t="s">
        <v>35749</v>
      </c>
      <c r="C18280">
        <v>1</v>
      </c>
      <c r="D18280">
        <v>374.7</v>
      </c>
      <c r="E18280">
        <v>54.177</v>
      </c>
      <c r="F18280">
        <v>54.177</v>
      </c>
      <c r="G18280" t="s">
        <v>312</v>
      </c>
    </row>
    <row r="18281" spans="1:7" x14ac:dyDescent="0.25">
      <c r="A18281" t="s">
        <v>35750</v>
      </c>
      <c r="B18281" t="s">
        <v>35751</v>
      </c>
      <c r="C18281">
        <v>0</v>
      </c>
      <c r="D18281">
        <v>0</v>
      </c>
      <c r="E18281">
        <v>3.9569999999999999</v>
      </c>
      <c r="F18281">
        <v>0</v>
      </c>
      <c r="G18281" t="s">
        <v>22</v>
      </c>
    </row>
    <row r="18282" spans="1:7" x14ac:dyDescent="0.25">
      <c r="A18282" t="s">
        <v>35752</v>
      </c>
      <c r="B18282" t="s">
        <v>35753</v>
      </c>
      <c r="C18282">
        <v>29</v>
      </c>
      <c r="D18282">
        <v>0</v>
      </c>
      <c r="E18282">
        <v>3.9079999999999999</v>
      </c>
      <c r="F18282">
        <v>3.931</v>
      </c>
      <c r="G18282" t="s">
        <v>22</v>
      </c>
    </row>
    <row r="18283" spans="1:7" x14ac:dyDescent="0.25">
      <c r="A18283" t="s">
        <v>35754</v>
      </c>
      <c r="B18283" t="s">
        <v>35755</v>
      </c>
      <c r="C18283">
        <v>1</v>
      </c>
      <c r="D18283">
        <v>86.41</v>
      </c>
      <c r="E18283">
        <v>23.553000000000001</v>
      </c>
      <c r="F18283">
        <v>23.553000000000001</v>
      </c>
      <c r="G18283" t="s">
        <v>312</v>
      </c>
    </row>
    <row r="18284" spans="1:7" x14ac:dyDescent="0.25">
      <c r="A18284" t="s">
        <v>35756</v>
      </c>
      <c r="B18284" t="s">
        <v>35757</v>
      </c>
      <c r="C18284">
        <v>7</v>
      </c>
      <c r="D18284">
        <v>98</v>
      </c>
      <c r="E18284">
        <v>6.774</v>
      </c>
      <c r="F18284">
        <v>3.88</v>
      </c>
      <c r="G18284" t="s">
        <v>22</v>
      </c>
    </row>
    <row r="18285" spans="1:7" x14ac:dyDescent="0.25">
      <c r="A18285" t="s">
        <v>35758</v>
      </c>
      <c r="B18285" t="s">
        <v>17148</v>
      </c>
      <c r="C18285">
        <v>1</v>
      </c>
      <c r="D18285">
        <v>539.88</v>
      </c>
      <c r="E18285">
        <v>182.60300000000001</v>
      </c>
      <c r="F18285">
        <v>166.44800000000001</v>
      </c>
      <c r="G18285" t="s">
        <v>312</v>
      </c>
    </row>
    <row r="18286" spans="1:7" x14ac:dyDescent="0.25">
      <c r="A18286" t="s">
        <v>35759</v>
      </c>
      <c r="B18286" t="s">
        <v>35760</v>
      </c>
      <c r="C18286">
        <v>10</v>
      </c>
      <c r="D18286">
        <v>325.86</v>
      </c>
      <c r="E18286">
        <v>57.125999999999998</v>
      </c>
      <c r="F18286">
        <v>57.125999999999998</v>
      </c>
      <c r="G18286" t="s">
        <v>312</v>
      </c>
    </row>
    <row r="18287" spans="1:7" x14ac:dyDescent="0.25">
      <c r="A18287" t="s">
        <v>35761</v>
      </c>
      <c r="B18287" t="s">
        <v>35762</v>
      </c>
      <c r="C18287">
        <v>11.409000000000001</v>
      </c>
      <c r="D18287">
        <v>0</v>
      </c>
      <c r="E18287">
        <v>6.4623999999999997</v>
      </c>
      <c r="F18287">
        <v>6.4623999999999997</v>
      </c>
      <c r="G18287" t="s">
        <v>22</v>
      </c>
    </row>
    <row r="18288" spans="1:7" x14ac:dyDescent="0.25">
      <c r="A18288" t="s">
        <v>35763</v>
      </c>
      <c r="B18288" t="s">
        <v>35764</v>
      </c>
      <c r="C18288">
        <v>0</v>
      </c>
      <c r="D18288">
        <v>0</v>
      </c>
      <c r="E18288">
        <v>12.387</v>
      </c>
      <c r="F18288">
        <v>4.0659999999999998</v>
      </c>
      <c r="G18288" t="s">
        <v>22</v>
      </c>
    </row>
    <row r="18289" spans="1:7" x14ac:dyDescent="0.25">
      <c r="A18289" t="s">
        <v>35765</v>
      </c>
      <c r="B18289" t="s">
        <v>35766</v>
      </c>
      <c r="C18289">
        <v>0</v>
      </c>
      <c r="D18289">
        <v>0</v>
      </c>
      <c r="E18289">
        <v>36.862000000000002</v>
      </c>
      <c r="F18289">
        <v>10.164999999999999</v>
      </c>
      <c r="G18289" t="s">
        <v>22</v>
      </c>
    </row>
    <row r="18290" spans="1:7" x14ac:dyDescent="0.25">
      <c r="A18290" t="s">
        <v>35767</v>
      </c>
      <c r="B18290" t="s">
        <v>35768</v>
      </c>
      <c r="C18290">
        <v>4</v>
      </c>
      <c r="D18290">
        <v>74.67</v>
      </c>
      <c r="E18290">
        <v>42.927999999999997</v>
      </c>
      <c r="F18290">
        <v>41.331000000000003</v>
      </c>
      <c r="G18290" t="s">
        <v>312</v>
      </c>
    </row>
    <row r="18291" spans="1:7" x14ac:dyDescent="0.25">
      <c r="A18291" t="s">
        <v>35769</v>
      </c>
      <c r="B18291" t="s">
        <v>35770</v>
      </c>
      <c r="C18291">
        <v>6</v>
      </c>
      <c r="D18291">
        <v>0</v>
      </c>
      <c r="E18291">
        <v>61.923000000000002</v>
      </c>
      <c r="F18291">
        <v>20.170999999999999</v>
      </c>
      <c r="G18291" t="s">
        <v>312</v>
      </c>
    </row>
    <row r="18292" spans="1:7" x14ac:dyDescent="0.25">
      <c r="A18292" t="s">
        <v>35771</v>
      </c>
      <c r="B18292" t="s">
        <v>34442</v>
      </c>
      <c r="C18292">
        <v>0</v>
      </c>
      <c r="D18292">
        <v>31.85</v>
      </c>
      <c r="E18292">
        <v>28.07</v>
      </c>
      <c r="F18292">
        <v>6.3860000000000001</v>
      </c>
      <c r="G18292" t="s">
        <v>22</v>
      </c>
    </row>
    <row r="18293" spans="1:7" x14ac:dyDescent="0.25">
      <c r="A18293" t="s">
        <v>35772</v>
      </c>
      <c r="B18293" t="s">
        <v>35773</v>
      </c>
      <c r="C18293">
        <v>0</v>
      </c>
      <c r="D18293">
        <v>0</v>
      </c>
      <c r="E18293">
        <v>0</v>
      </c>
      <c r="F18293">
        <v>0</v>
      </c>
      <c r="G18293" t="s">
        <v>22</v>
      </c>
    </row>
    <row r="18294" spans="1:7" x14ac:dyDescent="0.25">
      <c r="A18294" t="s">
        <v>35774</v>
      </c>
      <c r="B18294" t="s">
        <v>35775</v>
      </c>
      <c r="C18294">
        <v>43</v>
      </c>
      <c r="D18294">
        <v>0</v>
      </c>
      <c r="E18294">
        <v>40.69</v>
      </c>
      <c r="F18294">
        <v>40.69</v>
      </c>
      <c r="G18294" t="s">
        <v>22</v>
      </c>
    </row>
    <row r="18295" spans="1:7" x14ac:dyDescent="0.25">
      <c r="A18295" t="s">
        <v>35776</v>
      </c>
      <c r="B18295" t="s">
        <v>35777</v>
      </c>
      <c r="C18295">
        <v>6</v>
      </c>
      <c r="D18295">
        <v>146.94</v>
      </c>
      <c r="E18295">
        <v>50.264000000000003</v>
      </c>
      <c r="F18295">
        <v>20.914000000000001</v>
      </c>
      <c r="G18295" t="s">
        <v>33</v>
      </c>
    </row>
    <row r="18296" spans="1:7" x14ac:dyDescent="0.25">
      <c r="A18296" t="s">
        <v>35778</v>
      </c>
      <c r="B18296" t="s">
        <v>33341</v>
      </c>
      <c r="C18296">
        <v>0</v>
      </c>
      <c r="D18296">
        <v>469.87</v>
      </c>
      <c r="E18296">
        <v>111.196</v>
      </c>
      <c r="F18296">
        <v>41.402000000000001</v>
      </c>
      <c r="G18296" t="s">
        <v>312</v>
      </c>
    </row>
    <row r="18297" spans="1:7" x14ac:dyDescent="0.25">
      <c r="A18297" t="s">
        <v>35779</v>
      </c>
      <c r="B18297" t="s">
        <v>35780</v>
      </c>
      <c r="C18297">
        <v>1</v>
      </c>
      <c r="D18297">
        <v>101.04</v>
      </c>
      <c r="E18297">
        <v>32.256</v>
      </c>
      <c r="F18297">
        <v>6.25</v>
      </c>
      <c r="G18297" t="s">
        <v>312</v>
      </c>
    </row>
    <row r="18298" spans="1:7" x14ac:dyDescent="0.25">
      <c r="A18298" t="s">
        <v>35781</v>
      </c>
      <c r="B18298" t="s">
        <v>35782</v>
      </c>
      <c r="C18298">
        <v>0</v>
      </c>
      <c r="D18298">
        <v>0</v>
      </c>
      <c r="E18298">
        <v>3.657</v>
      </c>
      <c r="F18298">
        <v>1.84</v>
      </c>
      <c r="G18298" t="s">
        <v>22</v>
      </c>
    </row>
    <row r="18299" spans="1:7" x14ac:dyDescent="0.25">
      <c r="A18299" t="s">
        <v>35783</v>
      </c>
      <c r="B18299" t="s">
        <v>35784</v>
      </c>
      <c r="C18299">
        <v>0</v>
      </c>
      <c r="D18299">
        <v>0</v>
      </c>
      <c r="E18299">
        <v>10.887</v>
      </c>
      <c r="F18299">
        <v>3.9510000000000001</v>
      </c>
      <c r="G18299" t="s">
        <v>22</v>
      </c>
    </row>
    <row r="18300" spans="1:7" x14ac:dyDescent="0.25">
      <c r="A18300" t="s">
        <v>35785</v>
      </c>
      <c r="B18300" t="s">
        <v>35786</v>
      </c>
      <c r="C18300">
        <v>0</v>
      </c>
      <c r="D18300">
        <v>213.95</v>
      </c>
      <c r="E18300">
        <v>23.855</v>
      </c>
      <c r="F18300">
        <v>22.635999999999999</v>
      </c>
      <c r="G18300" t="s">
        <v>312</v>
      </c>
    </row>
    <row r="18301" spans="1:7" x14ac:dyDescent="0.25">
      <c r="A18301" t="s">
        <v>35787</v>
      </c>
      <c r="B18301" t="s">
        <v>35788</v>
      </c>
      <c r="C18301">
        <v>0</v>
      </c>
      <c r="D18301">
        <v>0</v>
      </c>
      <c r="E18301">
        <v>0.20300000000000001</v>
      </c>
      <c r="F18301">
        <v>0.14799999999999999</v>
      </c>
      <c r="G18301" t="s">
        <v>22</v>
      </c>
    </row>
    <row r="18302" spans="1:7" x14ac:dyDescent="0.25">
      <c r="A18302" t="s">
        <v>35789</v>
      </c>
      <c r="B18302" t="s">
        <v>35790</v>
      </c>
      <c r="C18302">
        <v>252</v>
      </c>
      <c r="D18302">
        <v>0</v>
      </c>
      <c r="E18302">
        <v>6.5389999999999997</v>
      </c>
      <c r="F18302">
        <v>5.992</v>
      </c>
      <c r="G18302" t="s">
        <v>33</v>
      </c>
    </row>
    <row r="18303" spans="1:7" x14ac:dyDescent="0.25">
      <c r="A18303" t="s">
        <v>35791</v>
      </c>
      <c r="B18303" t="s">
        <v>35792</v>
      </c>
      <c r="C18303">
        <v>0</v>
      </c>
      <c r="D18303">
        <v>0</v>
      </c>
      <c r="E18303">
        <v>82.046000000000006</v>
      </c>
      <c r="F18303">
        <v>0</v>
      </c>
      <c r="G18303" t="s">
        <v>22</v>
      </c>
    </row>
    <row r="18304" spans="1:7" x14ac:dyDescent="0.25">
      <c r="A18304" t="s">
        <v>35793</v>
      </c>
      <c r="B18304" t="s">
        <v>35794</v>
      </c>
      <c r="C18304">
        <v>17</v>
      </c>
      <c r="D18304">
        <v>75.69</v>
      </c>
      <c r="E18304">
        <v>39.536000000000001</v>
      </c>
      <c r="F18304">
        <v>39.536000000000001</v>
      </c>
      <c r="G18304" t="s">
        <v>312</v>
      </c>
    </row>
    <row r="18305" spans="1:7" x14ac:dyDescent="0.25">
      <c r="A18305" t="s">
        <v>35795</v>
      </c>
      <c r="B18305" t="s">
        <v>31762</v>
      </c>
      <c r="C18305">
        <v>0</v>
      </c>
      <c r="D18305">
        <v>0</v>
      </c>
      <c r="E18305">
        <v>0</v>
      </c>
      <c r="F18305">
        <v>0</v>
      </c>
      <c r="G18305" t="s">
        <v>22</v>
      </c>
    </row>
    <row r="18306" spans="1:7" x14ac:dyDescent="0.25">
      <c r="A18306" t="s">
        <v>35796</v>
      </c>
      <c r="B18306" t="s">
        <v>35797</v>
      </c>
      <c r="C18306">
        <v>0</v>
      </c>
      <c r="D18306">
        <v>0</v>
      </c>
      <c r="E18306">
        <v>8.5399999999999991</v>
      </c>
      <c r="F18306">
        <v>8.5399999999999991</v>
      </c>
      <c r="G18306" t="s">
        <v>22</v>
      </c>
    </row>
    <row r="18307" spans="1:7" x14ac:dyDescent="0.25">
      <c r="A18307" t="s">
        <v>35798</v>
      </c>
      <c r="B18307" t="s">
        <v>35799</v>
      </c>
      <c r="C18307">
        <v>48</v>
      </c>
      <c r="D18307">
        <v>0</v>
      </c>
      <c r="E18307">
        <v>5.7560000000000002</v>
      </c>
      <c r="F18307">
        <v>5.4829999999999997</v>
      </c>
      <c r="G18307" t="s">
        <v>33</v>
      </c>
    </row>
    <row r="18308" spans="1:7" x14ac:dyDescent="0.25">
      <c r="A18308" t="s">
        <v>35800</v>
      </c>
      <c r="B18308" t="s">
        <v>35801</v>
      </c>
      <c r="C18308">
        <v>0</v>
      </c>
      <c r="D18308">
        <v>0</v>
      </c>
      <c r="E18308">
        <v>0</v>
      </c>
      <c r="F18308">
        <v>0</v>
      </c>
      <c r="G18308" t="s">
        <v>22</v>
      </c>
    </row>
    <row r="18309" spans="1:7" x14ac:dyDescent="0.25">
      <c r="A18309" t="s">
        <v>35802</v>
      </c>
      <c r="B18309" t="s">
        <v>35803</v>
      </c>
      <c r="C18309">
        <v>0</v>
      </c>
      <c r="D18309">
        <v>0</v>
      </c>
      <c r="E18309">
        <v>32.616999999999997</v>
      </c>
      <c r="F18309">
        <v>5.7809999999999997</v>
      </c>
      <c r="G18309" t="s">
        <v>22</v>
      </c>
    </row>
    <row r="18310" spans="1:7" x14ac:dyDescent="0.25">
      <c r="A18310" t="s">
        <v>35804</v>
      </c>
      <c r="B18310" t="s">
        <v>35805</v>
      </c>
      <c r="C18310">
        <v>0</v>
      </c>
      <c r="D18310">
        <v>199.11</v>
      </c>
      <c r="E18310">
        <v>0</v>
      </c>
      <c r="F18310">
        <v>0</v>
      </c>
      <c r="G18310" t="s">
        <v>22</v>
      </c>
    </row>
    <row r="18311" spans="1:7" x14ac:dyDescent="0.25">
      <c r="A18311" t="s">
        <v>35806</v>
      </c>
      <c r="B18311" t="s">
        <v>35807</v>
      </c>
      <c r="C18311">
        <v>2</v>
      </c>
      <c r="D18311">
        <v>0</v>
      </c>
      <c r="E18311">
        <v>704.03</v>
      </c>
      <c r="F18311">
        <v>704.03</v>
      </c>
      <c r="G18311" t="s">
        <v>22</v>
      </c>
    </row>
    <row r="18312" spans="1:7" x14ac:dyDescent="0.25">
      <c r="A18312" t="s">
        <v>35808</v>
      </c>
      <c r="B18312" t="s">
        <v>35809</v>
      </c>
      <c r="C18312">
        <v>0</v>
      </c>
      <c r="D18312">
        <v>0</v>
      </c>
      <c r="E18312">
        <v>0</v>
      </c>
      <c r="F18312">
        <v>0</v>
      </c>
      <c r="G18312" t="s">
        <v>22</v>
      </c>
    </row>
    <row r="18313" spans="1:7" x14ac:dyDescent="0.25">
      <c r="A18313" t="s">
        <v>35810</v>
      </c>
      <c r="B18313" t="s">
        <v>35811</v>
      </c>
      <c r="C18313">
        <v>0</v>
      </c>
      <c r="D18313">
        <v>0</v>
      </c>
      <c r="E18313">
        <v>28.628</v>
      </c>
      <c r="F18313">
        <v>10.222</v>
      </c>
      <c r="G18313" t="s">
        <v>22</v>
      </c>
    </row>
    <row r="18314" spans="1:7" x14ac:dyDescent="0.25">
      <c r="A18314" t="s">
        <v>35812</v>
      </c>
      <c r="B18314" t="s">
        <v>31925</v>
      </c>
      <c r="C18314">
        <v>4</v>
      </c>
      <c r="D18314">
        <v>155.56</v>
      </c>
      <c r="E18314">
        <v>25.260999999999999</v>
      </c>
      <c r="F18314">
        <v>24.623000000000001</v>
      </c>
      <c r="G18314" t="s">
        <v>312</v>
      </c>
    </row>
    <row r="18315" spans="1:7" x14ac:dyDescent="0.25">
      <c r="A18315" t="s">
        <v>35813</v>
      </c>
      <c r="B18315" t="s">
        <v>35814</v>
      </c>
      <c r="C18315">
        <v>0</v>
      </c>
      <c r="D18315">
        <v>0</v>
      </c>
      <c r="E18315">
        <v>59.582000000000001</v>
      </c>
      <c r="F18315">
        <v>0</v>
      </c>
      <c r="G18315" t="s">
        <v>312</v>
      </c>
    </row>
    <row r="18316" spans="1:7" x14ac:dyDescent="0.25">
      <c r="A18316" t="s">
        <v>35815</v>
      </c>
      <c r="B18316" t="s">
        <v>35816</v>
      </c>
      <c r="C18316">
        <v>0</v>
      </c>
      <c r="D18316">
        <v>0</v>
      </c>
      <c r="E18316">
        <v>0.20300000000000001</v>
      </c>
      <c r="F18316">
        <v>5.0999999999999997E-2</v>
      </c>
      <c r="G18316" t="s">
        <v>22</v>
      </c>
    </row>
    <row r="18317" spans="1:7" x14ac:dyDescent="0.25">
      <c r="A18317" t="s">
        <v>35817</v>
      </c>
      <c r="B18317" t="s">
        <v>35799</v>
      </c>
      <c r="C18317">
        <v>392</v>
      </c>
      <c r="D18317">
        <v>0</v>
      </c>
      <c r="E18317">
        <v>8.0069999999999997</v>
      </c>
      <c r="F18317">
        <v>8.0069999999999997</v>
      </c>
      <c r="G18317" t="s">
        <v>33</v>
      </c>
    </row>
    <row r="18318" spans="1:7" x14ac:dyDescent="0.25">
      <c r="A18318" t="s">
        <v>35818</v>
      </c>
      <c r="B18318" t="s">
        <v>35819</v>
      </c>
      <c r="C18318">
        <v>155</v>
      </c>
      <c r="D18318">
        <v>0</v>
      </c>
      <c r="E18318">
        <v>31.6</v>
      </c>
      <c r="F18318">
        <v>31.6</v>
      </c>
      <c r="G18318" t="s">
        <v>22</v>
      </c>
    </row>
    <row r="18319" spans="1:7" x14ac:dyDescent="0.25">
      <c r="A18319" t="s">
        <v>35820</v>
      </c>
      <c r="B18319" t="s">
        <v>22224</v>
      </c>
      <c r="C18319">
        <v>3</v>
      </c>
      <c r="D18319">
        <v>70.819999999999993</v>
      </c>
      <c r="E18319">
        <v>101.747</v>
      </c>
      <c r="F18319">
        <v>101.747</v>
      </c>
      <c r="G18319" t="s">
        <v>33</v>
      </c>
    </row>
    <row r="18320" spans="1:7" x14ac:dyDescent="0.25">
      <c r="A18320" t="s">
        <v>35821</v>
      </c>
      <c r="B18320" t="s">
        <v>35822</v>
      </c>
      <c r="C18320">
        <v>2</v>
      </c>
      <c r="D18320">
        <v>0</v>
      </c>
      <c r="E18320">
        <v>105.015</v>
      </c>
      <c r="F18320">
        <v>43.918999999999997</v>
      </c>
      <c r="G18320" t="s">
        <v>22</v>
      </c>
    </row>
    <row r="18321" spans="1:7" x14ac:dyDescent="0.25">
      <c r="A18321" t="s">
        <v>35823</v>
      </c>
      <c r="B18321" t="s">
        <v>35824</v>
      </c>
      <c r="C18321">
        <v>0</v>
      </c>
      <c r="D18321">
        <v>0</v>
      </c>
      <c r="E18321">
        <v>5.9059999999999997</v>
      </c>
      <c r="F18321">
        <v>3.419</v>
      </c>
      <c r="G18321" t="s">
        <v>22</v>
      </c>
    </row>
    <row r="18322" spans="1:7" x14ac:dyDescent="0.25">
      <c r="A18322" t="s">
        <v>35825</v>
      </c>
      <c r="B18322" t="s">
        <v>35826</v>
      </c>
      <c r="C18322">
        <v>0</v>
      </c>
      <c r="D18322">
        <v>0</v>
      </c>
      <c r="E18322">
        <v>0.20300000000000001</v>
      </c>
      <c r="F18322">
        <v>0.22700000000000001</v>
      </c>
      <c r="G18322" t="s">
        <v>22</v>
      </c>
    </row>
    <row r="18323" spans="1:7" x14ac:dyDescent="0.25">
      <c r="A18323" t="s">
        <v>35827</v>
      </c>
      <c r="B18323" t="s">
        <v>35828</v>
      </c>
      <c r="C18323">
        <v>0</v>
      </c>
      <c r="D18323">
        <v>0</v>
      </c>
      <c r="E18323">
        <v>13.398999999999999</v>
      </c>
      <c r="F18323">
        <v>13.398999999999999</v>
      </c>
      <c r="G18323" t="s">
        <v>33</v>
      </c>
    </row>
    <row r="18324" spans="1:7" x14ac:dyDescent="0.25">
      <c r="A18324" t="s">
        <v>35829</v>
      </c>
      <c r="B18324" t="s">
        <v>1228</v>
      </c>
      <c r="C18324">
        <v>0</v>
      </c>
      <c r="D18324">
        <v>0</v>
      </c>
      <c r="E18324">
        <v>1.2999999999999999E-2</v>
      </c>
      <c r="F18324">
        <v>7.0000000000000001E-3</v>
      </c>
      <c r="G18324" t="s">
        <v>22</v>
      </c>
    </row>
    <row r="18325" spans="1:7" x14ac:dyDescent="0.25">
      <c r="A18325" t="s">
        <v>35830</v>
      </c>
      <c r="B18325" t="s">
        <v>35831</v>
      </c>
      <c r="C18325">
        <v>0</v>
      </c>
      <c r="D18325">
        <v>0</v>
      </c>
      <c r="E18325">
        <v>0</v>
      </c>
      <c r="F18325">
        <v>0</v>
      </c>
      <c r="G18325" t="s">
        <v>22</v>
      </c>
    </row>
    <row r="18326" spans="1:7" x14ac:dyDescent="0.25">
      <c r="A18326" t="s">
        <v>35832</v>
      </c>
      <c r="B18326" t="s">
        <v>35833</v>
      </c>
      <c r="C18326">
        <v>0</v>
      </c>
      <c r="D18326">
        <v>0</v>
      </c>
      <c r="E18326">
        <v>15.945</v>
      </c>
      <c r="F18326">
        <v>5.673</v>
      </c>
      <c r="G18326" t="s">
        <v>22</v>
      </c>
    </row>
    <row r="18327" spans="1:7" x14ac:dyDescent="0.25">
      <c r="A18327" t="s">
        <v>35834</v>
      </c>
      <c r="B18327" t="s">
        <v>35835</v>
      </c>
      <c r="C18327">
        <v>0</v>
      </c>
      <c r="D18327">
        <v>0</v>
      </c>
      <c r="E18327">
        <v>0</v>
      </c>
      <c r="F18327">
        <v>0</v>
      </c>
      <c r="G18327" t="s">
        <v>22</v>
      </c>
    </row>
    <row r="18328" spans="1:7" x14ac:dyDescent="0.25">
      <c r="A18328" t="s">
        <v>35836</v>
      </c>
      <c r="B18328" t="s">
        <v>35837</v>
      </c>
      <c r="C18328">
        <v>0</v>
      </c>
      <c r="D18328">
        <v>0</v>
      </c>
      <c r="E18328">
        <v>9.08</v>
      </c>
      <c r="F18328">
        <v>0</v>
      </c>
      <c r="G18328" t="s">
        <v>22</v>
      </c>
    </row>
    <row r="18329" spans="1:7" x14ac:dyDescent="0.25">
      <c r="A18329" t="s">
        <v>35838</v>
      </c>
      <c r="B18329" t="s">
        <v>35839</v>
      </c>
      <c r="C18329">
        <v>0</v>
      </c>
      <c r="D18329">
        <v>0</v>
      </c>
      <c r="E18329">
        <v>18.556999999999999</v>
      </c>
      <c r="F18329">
        <v>11.419</v>
      </c>
      <c r="G18329" t="s">
        <v>22</v>
      </c>
    </row>
    <row r="18330" spans="1:7" x14ac:dyDescent="0.25">
      <c r="A18330" t="s">
        <v>35840</v>
      </c>
      <c r="B18330" t="s">
        <v>35841</v>
      </c>
      <c r="C18330">
        <v>0</v>
      </c>
      <c r="D18330">
        <v>0</v>
      </c>
      <c r="E18330">
        <v>2.1619999999999999</v>
      </c>
      <c r="F18330">
        <v>1.4570000000000001</v>
      </c>
      <c r="G18330" t="s">
        <v>22</v>
      </c>
    </row>
    <row r="18331" spans="1:7" x14ac:dyDescent="0.25">
      <c r="A18331" t="s">
        <v>35842</v>
      </c>
      <c r="B18331" t="s">
        <v>35843</v>
      </c>
      <c r="C18331">
        <v>0</v>
      </c>
      <c r="D18331">
        <v>0</v>
      </c>
      <c r="E18331">
        <v>2.1619999999999999</v>
      </c>
      <c r="F18331">
        <v>4.3940000000000001</v>
      </c>
      <c r="G18331" t="s">
        <v>22</v>
      </c>
    </row>
    <row r="18332" spans="1:7" x14ac:dyDescent="0.25">
      <c r="A18332" t="s">
        <v>35844</v>
      </c>
      <c r="B18332" t="s">
        <v>35845</v>
      </c>
      <c r="C18332">
        <v>0</v>
      </c>
      <c r="D18332">
        <v>0</v>
      </c>
      <c r="E18332">
        <v>11.265000000000001</v>
      </c>
      <c r="F18332">
        <v>11.265000000000001</v>
      </c>
      <c r="G18332" t="s">
        <v>33</v>
      </c>
    </row>
    <row r="18333" spans="1:7" x14ac:dyDescent="0.25">
      <c r="A18333" t="s">
        <v>35846</v>
      </c>
      <c r="B18333" t="s">
        <v>35847</v>
      </c>
      <c r="C18333">
        <v>0</v>
      </c>
      <c r="D18333">
        <v>0</v>
      </c>
      <c r="E18333">
        <v>5.274</v>
      </c>
      <c r="F18333">
        <v>4.2110000000000003</v>
      </c>
      <c r="G18333" t="s">
        <v>33</v>
      </c>
    </row>
    <row r="18334" spans="1:7" x14ac:dyDescent="0.25">
      <c r="A18334" t="s">
        <v>35848</v>
      </c>
      <c r="B18334" t="s">
        <v>35849</v>
      </c>
      <c r="C18334">
        <v>0</v>
      </c>
      <c r="D18334">
        <v>0</v>
      </c>
      <c r="E18334">
        <v>0.20300000000000001</v>
      </c>
      <c r="F18334">
        <v>4.5999999999999999E-2</v>
      </c>
      <c r="G18334" t="s">
        <v>22</v>
      </c>
    </row>
    <row r="18335" spans="1:7" x14ac:dyDescent="0.25">
      <c r="A18335" t="s">
        <v>35850</v>
      </c>
      <c r="B18335" t="s">
        <v>35851</v>
      </c>
      <c r="C18335">
        <v>0</v>
      </c>
      <c r="D18335">
        <v>0</v>
      </c>
      <c r="E18335">
        <v>0.20300000000000001</v>
      </c>
      <c r="F18335">
        <v>7.1999999999999995E-2</v>
      </c>
      <c r="G18335" t="s">
        <v>22</v>
      </c>
    </row>
    <row r="18336" spans="1:7" x14ac:dyDescent="0.25">
      <c r="A18336" t="s">
        <v>35852</v>
      </c>
      <c r="B18336" t="s">
        <v>35853</v>
      </c>
      <c r="C18336">
        <v>87</v>
      </c>
      <c r="D18336">
        <v>0</v>
      </c>
      <c r="E18336">
        <v>22.78</v>
      </c>
      <c r="F18336">
        <v>22.78</v>
      </c>
      <c r="G18336" t="s">
        <v>22</v>
      </c>
    </row>
    <row r="18337" spans="1:7" x14ac:dyDescent="0.25">
      <c r="A18337" t="s">
        <v>35854</v>
      </c>
      <c r="B18337" t="s">
        <v>35855</v>
      </c>
      <c r="C18337">
        <v>140</v>
      </c>
      <c r="D18337">
        <v>0</v>
      </c>
      <c r="E18337">
        <v>8.3699999999999992</v>
      </c>
      <c r="F18337">
        <v>8.3699999999999992</v>
      </c>
      <c r="G18337" t="s">
        <v>33</v>
      </c>
    </row>
    <row r="18338" spans="1:7" x14ac:dyDescent="0.25">
      <c r="A18338" t="s">
        <v>35856</v>
      </c>
      <c r="B18338" t="s">
        <v>35857</v>
      </c>
      <c r="C18338">
        <v>0</v>
      </c>
      <c r="D18338">
        <v>0</v>
      </c>
      <c r="E18338">
        <v>9</v>
      </c>
      <c r="F18338">
        <v>0</v>
      </c>
      <c r="G18338" t="s">
        <v>22</v>
      </c>
    </row>
    <row r="18339" spans="1:7" x14ac:dyDescent="0.25">
      <c r="A18339" t="s">
        <v>35858</v>
      </c>
      <c r="B18339" t="s">
        <v>35859</v>
      </c>
      <c r="C18339">
        <v>0</v>
      </c>
      <c r="D18339">
        <v>0</v>
      </c>
      <c r="E18339">
        <v>3.8889999999999998</v>
      </c>
      <c r="F18339">
        <v>0</v>
      </c>
      <c r="G18339" t="s">
        <v>22</v>
      </c>
    </row>
    <row r="18340" spans="1:7" x14ac:dyDescent="0.25">
      <c r="A18340" t="s">
        <v>35860</v>
      </c>
      <c r="B18340" t="s">
        <v>35861</v>
      </c>
      <c r="C18340">
        <v>0</v>
      </c>
      <c r="D18340">
        <v>0</v>
      </c>
      <c r="E18340">
        <v>20.138999999999999</v>
      </c>
      <c r="F18340">
        <v>25.728000000000002</v>
      </c>
      <c r="G18340" t="s">
        <v>22</v>
      </c>
    </row>
    <row r="18341" spans="1:7" x14ac:dyDescent="0.25">
      <c r="A18341" t="s">
        <v>35862</v>
      </c>
      <c r="B18341" t="s">
        <v>35863</v>
      </c>
      <c r="C18341">
        <v>4</v>
      </c>
      <c r="D18341">
        <v>119.95</v>
      </c>
      <c r="E18341">
        <v>29.309000000000001</v>
      </c>
      <c r="F18341">
        <v>6.609</v>
      </c>
      <c r="G18341" t="s">
        <v>33</v>
      </c>
    </row>
    <row r="18342" spans="1:7" x14ac:dyDescent="0.25">
      <c r="A18342" t="s">
        <v>35864</v>
      </c>
      <c r="B18342" t="s">
        <v>35865</v>
      </c>
      <c r="C18342">
        <v>11</v>
      </c>
      <c r="D18342">
        <v>440.07</v>
      </c>
      <c r="E18342">
        <v>126.569</v>
      </c>
      <c r="F18342">
        <v>98.466999999999999</v>
      </c>
      <c r="G18342" t="s">
        <v>22</v>
      </c>
    </row>
    <row r="18343" spans="1:7" x14ac:dyDescent="0.25">
      <c r="A18343" t="s">
        <v>35866</v>
      </c>
      <c r="B18343" t="s">
        <v>35867</v>
      </c>
      <c r="C18343">
        <v>0</v>
      </c>
      <c r="D18343">
        <v>1351.11</v>
      </c>
      <c r="E18343">
        <v>161.9</v>
      </c>
      <c r="F18343">
        <v>161.9</v>
      </c>
      <c r="G18343" t="s">
        <v>22</v>
      </c>
    </row>
    <row r="18344" spans="1:7" x14ac:dyDescent="0.25">
      <c r="A18344" t="s">
        <v>35868</v>
      </c>
      <c r="B18344" t="s">
        <v>35869</v>
      </c>
      <c r="C18344">
        <v>0</v>
      </c>
      <c r="D18344">
        <v>6.64</v>
      </c>
      <c r="E18344">
        <v>8.9670000000000005</v>
      </c>
      <c r="F18344">
        <v>3.5459999999999998</v>
      </c>
      <c r="G18344" t="s">
        <v>22</v>
      </c>
    </row>
    <row r="18345" spans="1:7" x14ac:dyDescent="0.25">
      <c r="A18345" t="s">
        <v>35870</v>
      </c>
      <c r="B18345" t="s">
        <v>35871</v>
      </c>
      <c r="C18345">
        <v>19</v>
      </c>
      <c r="D18345">
        <v>0</v>
      </c>
      <c r="E18345">
        <v>1.59</v>
      </c>
      <c r="F18345">
        <v>1.59</v>
      </c>
      <c r="G18345" t="s">
        <v>33</v>
      </c>
    </row>
    <row r="18346" spans="1:7" x14ac:dyDescent="0.25">
      <c r="A18346" t="s">
        <v>35872</v>
      </c>
      <c r="B18346" t="s">
        <v>35873</v>
      </c>
      <c r="C18346">
        <v>0</v>
      </c>
      <c r="D18346">
        <v>0</v>
      </c>
      <c r="E18346">
        <v>0</v>
      </c>
      <c r="F18346">
        <v>0</v>
      </c>
      <c r="G18346" t="s">
        <v>22</v>
      </c>
    </row>
    <row r="18347" spans="1:7" x14ac:dyDescent="0.25">
      <c r="A18347" t="s">
        <v>35874</v>
      </c>
      <c r="B18347" t="s">
        <v>35875</v>
      </c>
      <c r="C18347">
        <v>1</v>
      </c>
      <c r="D18347">
        <v>63.28</v>
      </c>
      <c r="E18347">
        <v>22.44</v>
      </c>
      <c r="F18347">
        <v>27.555</v>
      </c>
      <c r="G18347" t="s">
        <v>33</v>
      </c>
    </row>
    <row r="18348" spans="1:7" x14ac:dyDescent="0.25">
      <c r="A18348" t="s">
        <v>35876</v>
      </c>
      <c r="B18348" t="s">
        <v>35877</v>
      </c>
      <c r="C18348">
        <v>0</v>
      </c>
      <c r="D18348">
        <v>0</v>
      </c>
      <c r="E18348">
        <v>0</v>
      </c>
      <c r="F18348">
        <v>0</v>
      </c>
      <c r="G18348" t="s">
        <v>22</v>
      </c>
    </row>
    <row r="18349" spans="1:7" x14ac:dyDescent="0.25">
      <c r="A18349" t="s">
        <v>35878</v>
      </c>
      <c r="B18349" t="s">
        <v>35879</v>
      </c>
      <c r="C18349">
        <v>0</v>
      </c>
      <c r="D18349">
        <v>0</v>
      </c>
      <c r="E18349">
        <v>0</v>
      </c>
      <c r="F18349">
        <v>0</v>
      </c>
      <c r="G18349" t="s">
        <v>22</v>
      </c>
    </row>
    <row r="18350" spans="1:7" x14ac:dyDescent="0.25">
      <c r="A18350" t="s">
        <v>35880</v>
      </c>
      <c r="B18350" t="s">
        <v>35881</v>
      </c>
      <c r="C18350">
        <v>0</v>
      </c>
      <c r="D18350">
        <v>0</v>
      </c>
      <c r="E18350">
        <v>2.1230000000000002</v>
      </c>
      <c r="F18350">
        <v>1.5820000000000001</v>
      </c>
      <c r="G18350" t="s">
        <v>22</v>
      </c>
    </row>
    <row r="18351" spans="1:7" x14ac:dyDescent="0.25">
      <c r="A18351" t="s">
        <v>35882</v>
      </c>
      <c r="B18351" t="s">
        <v>35883</v>
      </c>
      <c r="C18351">
        <v>0</v>
      </c>
      <c r="D18351">
        <v>0</v>
      </c>
      <c r="E18351">
        <v>0</v>
      </c>
      <c r="F18351">
        <v>0</v>
      </c>
      <c r="G18351" t="s">
        <v>22</v>
      </c>
    </row>
    <row r="18352" spans="1:7" x14ac:dyDescent="0.25">
      <c r="A18352" t="s">
        <v>35884</v>
      </c>
      <c r="B18352" t="s">
        <v>35885</v>
      </c>
      <c r="C18352">
        <v>3</v>
      </c>
      <c r="D18352">
        <v>188.62</v>
      </c>
      <c r="E18352">
        <v>69.034999999999997</v>
      </c>
      <c r="F18352">
        <v>69.034999999999997</v>
      </c>
      <c r="G18352" t="s">
        <v>312</v>
      </c>
    </row>
    <row r="18353" spans="1:7" x14ac:dyDescent="0.25">
      <c r="A18353" t="s">
        <v>35886</v>
      </c>
      <c r="B18353" t="s">
        <v>35887</v>
      </c>
      <c r="C18353">
        <v>0</v>
      </c>
      <c r="D18353">
        <v>0</v>
      </c>
      <c r="E18353">
        <v>15.672000000000001</v>
      </c>
      <c r="F18353">
        <v>13.638</v>
      </c>
      <c r="G18353" t="s">
        <v>22</v>
      </c>
    </row>
    <row r="18354" spans="1:7" x14ac:dyDescent="0.25">
      <c r="A18354" t="s">
        <v>35888</v>
      </c>
      <c r="B18354" t="s">
        <v>18153</v>
      </c>
      <c r="C18354">
        <v>0</v>
      </c>
      <c r="D18354">
        <v>25.71</v>
      </c>
      <c r="E18354">
        <v>15.086</v>
      </c>
      <c r="F18354">
        <v>0</v>
      </c>
      <c r="G18354" t="s">
        <v>22</v>
      </c>
    </row>
    <row r="18355" spans="1:7" x14ac:dyDescent="0.25">
      <c r="A18355" t="s">
        <v>35889</v>
      </c>
      <c r="B18355" t="s">
        <v>35890</v>
      </c>
      <c r="C18355">
        <v>0</v>
      </c>
      <c r="D18355">
        <v>22.76</v>
      </c>
      <c r="E18355">
        <v>12.6</v>
      </c>
      <c r="F18355">
        <v>4.5529999999999999</v>
      </c>
      <c r="G18355" t="s">
        <v>22</v>
      </c>
    </row>
    <row r="18356" spans="1:7" x14ac:dyDescent="0.25">
      <c r="A18356" t="s">
        <v>35891</v>
      </c>
      <c r="B18356" t="s">
        <v>23729</v>
      </c>
      <c r="C18356">
        <v>0</v>
      </c>
      <c r="D18356">
        <v>76.290000000000006</v>
      </c>
      <c r="E18356">
        <v>22.683</v>
      </c>
      <c r="F18356">
        <v>4.4119999999999999</v>
      </c>
      <c r="G18356" t="s">
        <v>22</v>
      </c>
    </row>
    <row r="18357" spans="1:7" x14ac:dyDescent="0.25">
      <c r="A18357" t="s">
        <v>35892</v>
      </c>
      <c r="B18357" t="s">
        <v>25871</v>
      </c>
      <c r="C18357">
        <v>0</v>
      </c>
      <c r="D18357">
        <v>0</v>
      </c>
      <c r="E18357">
        <v>1.83</v>
      </c>
      <c r="F18357">
        <v>1.0449999999999999</v>
      </c>
      <c r="G18357" t="s">
        <v>22</v>
      </c>
    </row>
    <row r="18358" spans="1:7" x14ac:dyDescent="0.25">
      <c r="A18358" t="s">
        <v>35893</v>
      </c>
      <c r="B18358" t="s">
        <v>35894</v>
      </c>
      <c r="C18358">
        <v>0</v>
      </c>
      <c r="D18358">
        <v>0</v>
      </c>
      <c r="E18358">
        <v>95.141999999999996</v>
      </c>
      <c r="F18358">
        <v>14.826000000000001</v>
      </c>
      <c r="G18358" t="s">
        <v>22</v>
      </c>
    </row>
    <row r="18359" spans="1:7" x14ac:dyDescent="0.25">
      <c r="A18359" t="s">
        <v>35895</v>
      </c>
      <c r="B18359" t="s">
        <v>20809</v>
      </c>
      <c r="C18359">
        <v>0</v>
      </c>
      <c r="D18359">
        <v>193.32</v>
      </c>
      <c r="E18359">
        <v>38.201999999999998</v>
      </c>
      <c r="F18359">
        <v>41.125</v>
      </c>
      <c r="G18359" t="s">
        <v>312</v>
      </c>
    </row>
    <row r="18360" spans="1:7" x14ac:dyDescent="0.25">
      <c r="A18360" t="s">
        <v>35896</v>
      </c>
      <c r="B18360" t="s">
        <v>35897</v>
      </c>
      <c r="C18360">
        <v>0</v>
      </c>
      <c r="D18360">
        <v>210.76</v>
      </c>
      <c r="E18360">
        <v>29.725000000000001</v>
      </c>
      <c r="F18360">
        <v>4.1420000000000003</v>
      </c>
      <c r="G18360" t="s">
        <v>22</v>
      </c>
    </row>
    <row r="18361" spans="1:7" x14ac:dyDescent="0.25">
      <c r="A18361" t="s">
        <v>35898</v>
      </c>
      <c r="B18361" t="s">
        <v>19405</v>
      </c>
      <c r="C18361">
        <v>0</v>
      </c>
      <c r="D18361">
        <v>217.1</v>
      </c>
      <c r="E18361">
        <v>84.42</v>
      </c>
      <c r="F18361">
        <v>7.0000000000000007E-2</v>
      </c>
      <c r="G18361" t="s">
        <v>22</v>
      </c>
    </row>
    <row r="18362" spans="1:7" x14ac:dyDescent="0.25">
      <c r="A18362" t="s">
        <v>35899</v>
      </c>
      <c r="B18362" t="s">
        <v>35900</v>
      </c>
      <c r="C18362">
        <v>0</v>
      </c>
      <c r="D18362">
        <v>154.11000000000001</v>
      </c>
      <c r="E18362">
        <v>8.2449999999999992</v>
      </c>
      <c r="F18362">
        <v>0</v>
      </c>
      <c r="G18362" t="s">
        <v>22</v>
      </c>
    </row>
    <row r="18363" spans="1:7" x14ac:dyDescent="0.25">
      <c r="A18363" t="s">
        <v>35901</v>
      </c>
      <c r="B18363" t="s">
        <v>35902</v>
      </c>
      <c r="C18363">
        <v>0</v>
      </c>
      <c r="D18363">
        <v>154.11000000000001</v>
      </c>
      <c r="E18363">
        <v>8.4410000000000007</v>
      </c>
      <c r="F18363">
        <v>0</v>
      </c>
      <c r="G18363" t="s">
        <v>22</v>
      </c>
    </row>
    <row r="18364" spans="1:7" x14ac:dyDescent="0.25">
      <c r="A18364" t="s">
        <v>35903</v>
      </c>
      <c r="B18364" t="s">
        <v>35904</v>
      </c>
      <c r="C18364">
        <v>0</v>
      </c>
      <c r="D18364">
        <v>166.26</v>
      </c>
      <c r="E18364">
        <v>8.59</v>
      </c>
      <c r="F18364">
        <v>3.0339999999999998</v>
      </c>
      <c r="G18364" t="s">
        <v>22</v>
      </c>
    </row>
    <row r="18365" spans="1:7" x14ac:dyDescent="0.25">
      <c r="A18365" t="s">
        <v>35905</v>
      </c>
      <c r="B18365" t="s">
        <v>35906</v>
      </c>
      <c r="C18365">
        <v>0</v>
      </c>
      <c r="D18365">
        <v>167.29</v>
      </c>
      <c r="E18365">
        <v>13.121</v>
      </c>
      <c r="F18365">
        <v>3.2170000000000001</v>
      </c>
      <c r="G18365" t="s">
        <v>22</v>
      </c>
    </row>
    <row r="18366" spans="1:7" x14ac:dyDescent="0.25">
      <c r="A18366" t="s">
        <v>35907</v>
      </c>
      <c r="B18366" t="s">
        <v>35908</v>
      </c>
      <c r="C18366">
        <v>0</v>
      </c>
      <c r="D18366">
        <v>153.81</v>
      </c>
      <c r="E18366">
        <v>8.3460000000000001</v>
      </c>
      <c r="F18366">
        <v>0</v>
      </c>
      <c r="G18366" t="s">
        <v>22</v>
      </c>
    </row>
    <row r="18367" spans="1:7" x14ac:dyDescent="0.25">
      <c r="A18367" t="s">
        <v>35909</v>
      </c>
      <c r="B18367" t="s">
        <v>22122</v>
      </c>
      <c r="C18367">
        <v>2</v>
      </c>
      <c r="D18367">
        <v>220.68</v>
      </c>
      <c r="E18367">
        <v>13.481</v>
      </c>
      <c r="F18367">
        <v>3.431</v>
      </c>
      <c r="G18367" t="s">
        <v>312</v>
      </c>
    </row>
    <row r="18368" spans="1:7" x14ac:dyDescent="0.25">
      <c r="A18368" t="s">
        <v>35910</v>
      </c>
      <c r="B18368" t="s">
        <v>22741</v>
      </c>
      <c r="C18368">
        <v>0</v>
      </c>
      <c r="D18368">
        <v>212.17</v>
      </c>
      <c r="E18368">
        <v>22.318000000000001</v>
      </c>
      <c r="F18368">
        <v>4.3899999999999997</v>
      </c>
      <c r="G18368" t="s">
        <v>22</v>
      </c>
    </row>
    <row r="18369" spans="1:7" x14ac:dyDescent="0.25">
      <c r="A18369" t="s">
        <v>35911</v>
      </c>
      <c r="B18369" t="s">
        <v>35912</v>
      </c>
      <c r="C18369">
        <v>0</v>
      </c>
      <c r="D18369">
        <v>212.17</v>
      </c>
      <c r="E18369">
        <v>23.26</v>
      </c>
      <c r="F18369">
        <v>6.2649999999999997</v>
      </c>
      <c r="G18369" t="s">
        <v>22</v>
      </c>
    </row>
    <row r="18370" spans="1:7" x14ac:dyDescent="0.25">
      <c r="A18370" t="s">
        <v>35913</v>
      </c>
      <c r="B18370" t="s">
        <v>19742</v>
      </c>
      <c r="C18370">
        <v>5</v>
      </c>
      <c r="D18370">
        <v>190.44</v>
      </c>
      <c r="E18370">
        <v>39.232999999999997</v>
      </c>
      <c r="F18370">
        <v>33.616999999999997</v>
      </c>
      <c r="G18370" t="s">
        <v>312</v>
      </c>
    </row>
    <row r="18371" spans="1:7" x14ac:dyDescent="0.25">
      <c r="A18371" t="s">
        <v>35914</v>
      </c>
      <c r="B18371" t="s">
        <v>35915</v>
      </c>
      <c r="C18371">
        <v>2</v>
      </c>
      <c r="D18371">
        <v>196.69</v>
      </c>
      <c r="E18371">
        <v>33.152000000000001</v>
      </c>
      <c r="F18371">
        <v>31.68</v>
      </c>
      <c r="G18371" t="s">
        <v>312</v>
      </c>
    </row>
    <row r="18372" spans="1:7" x14ac:dyDescent="0.25">
      <c r="A18372" t="s">
        <v>35916</v>
      </c>
      <c r="B18372" t="s">
        <v>22236</v>
      </c>
      <c r="C18372">
        <v>0</v>
      </c>
      <c r="D18372">
        <v>186.25</v>
      </c>
      <c r="E18372">
        <v>17.516999999999999</v>
      </c>
      <c r="F18372">
        <v>4.0720000000000001</v>
      </c>
      <c r="G18372" t="s">
        <v>22</v>
      </c>
    </row>
    <row r="18373" spans="1:7" x14ac:dyDescent="0.25">
      <c r="A18373" t="s">
        <v>35917</v>
      </c>
      <c r="B18373" t="s">
        <v>23727</v>
      </c>
      <c r="C18373">
        <v>1</v>
      </c>
      <c r="D18373">
        <v>153.61000000000001</v>
      </c>
      <c r="E18373">
        <v>67.849000000000004</v>
      </c>
      <c r="F18373">
        <v>35.011000000000003</v>
      </c>
      <c r="G18373" t="s">
        <v>312</v>
      </c>
    </row>
    <row r="18374" spans="1:7" x14ac:dyDescent="0.25">
      <c r="A18374" t="s">
        <v>35918</v>
      </c>
      <c r="B18374" t="s">
        <v>35919</v>
      </c>
      <c r="C18374">
        <v>3</v>
      </c>
      <c r="D18374">
        <v>192.72</v>
      </c>
      <c r="E18374">
        <v>8.0500000000000007</v>
      </c>
      <c r="F18374">
        <v>2.7709999999999999</v>
      </c>
      <c r="G18374" t="s">
        <v>22</v>
      </c>
    </row>
    <row r="18375" spans="1:7" x14ac:dyDescent="0.25">
      <c r="A18375" t="s">
        <v>35920</v>
      </c>
      <c r="B18375" t="s">
        <v>35921</v>
      </c>
      <c r="C18375">
        <v>0</v>
      </c>
      <c r="D18375">
        <v>173.77</v>
      </c>
      <c r="E18375">
        <v>24.457000000000001</v>
      </c>
      <c r="F18375">
        <v>7.2770000000000001</v>
      </c>
      <c r="G18375" t="s">
        <v>22</v>
      </c>
    </row>
    <row r="18376" spans="1:7" x14ac:dyDescent="0.25">
      <c r="A18376" t="s">
        <v>35922</v>
      </c>
      <c r="B18376" t="s">
        <v>35923</v>
      </c>
      <c r="C18376">
        <v>0</v>
      </c>
      <c r="D18376">
        <v>237.6</v>
      </c>
      <c r="E18376">
        <v>9.1720000000000006</v>
      </c>
      <c r="F18376">
        <v>3.4729999999999999</v>
      </c>
      <c r="G18376" t="s">
        <v>22</v>
      </c>
    </row>
    <row r="18377" spans="1:7" x14ac:dyDescent="0.25">
      <c r="A18377" t="s">
        <v>35924</v>
      </c>
      <c r="B18377" t="s">
        <v>19738</v>
      </c>
      <c r="C18377">
        <v>25</v>
      </c>
      <c r="D18377">
        <v>218.53</v>
      </c>
      <c r="E18377">
        <v>13.481</v>
      </c>
      <c r="F18377">
        <v>3.431</v>
      </c>
      <c r="G18377" t="s">
        <v>312</v>
      </c>
    </row>
    <row r="18378" spans="1:7" x14ac:dyDescent="0.25">
      <c r="A18378" t="s">
        <v>35925</v>
      </c>
      <c r="B18378" t="s">
        <v>35926</v>
      </c>
      <c r="C18378">
        <v>0</v>
      </c>
      <c r="D18378">
        <v>237.6</v>
      </c>
      <c r="E18378">
        <v>22.792999999999999</v>
      </c>
      <c r="F18378">
        <v>4.1840000000000002</v>
      </c>
      <c r="G18378" t="s">
        <v>22</v>
      </c>
    </row>
    <row r="18379" spans="1:7" x14ac:dyDescent="0.25">
      <c r="A18379" t="s">
        <v>35927</v>
      </c>
      <c r="B18379" t="s">
        <v>35928</v>
      </c>
      <c r="C18379">
        <v>29</v>
      </c>
      <c r="D18379">
        <v>0</v>
      </c>
      <c r="E18379">
        <v>0.01</v>
      </c>
      <c r="F18379">
        <v>0.01</v>
      </c>
      <c r="G18379" t="s">
        <v>22</v>
      </c>
    </row>
    <row r="18380" spans="1:7" x14ac:dyDescent="0.25">
      <c r="A18380" t="s">
        <v>35929</v>
      </c>
      <c r="B18380" t="s">
        <v>35930</v>
      </c>
      <c r="C18380">
        <v>0</v>
      </c>
      <c r="D18380">
        <v>0</v>
      </c>
      <c r="E18380">
        <v>2.7429999999999999</v>
      </c>
      <c r="F18380">
        <v>0</v>
      </c>
      <c r="G18380" t="s">
        <v>22</v>
      </c>
    </row>
    <row r="18381" spans="1:7" x14ac:dyDescent="0.25">
      <c r="A18381" t="s">
        <v>35931</v>
      </c>
      <c r="B18381" t="s">
        <v>35932</v>
      </c>
      <c r="C18381">
        <v>2</v>
      </c>
      <c r="D18381">
        <v>0</v>
      </c>
      <c r="E18381">
        <v>0.01</v>
      </c>
      <c r="F18381">
        <v>0.01</v>
      </c>
      <c r="G18381" t="s">
        <v>22</v>
      </c>
    </row>
    <row r="18382" spans="1:7" x14ac:dyDescent="0.25">
      <c r="A18382" t="s">
        <v>35933</v>
      </c>
      <c r="B18382" t="s">
        <v>35934</v>
      </c>
      <c r="C18382">
        <v>0</v>
      </c>
      <c r="D18382">
        <v>0</v>
      </c>
      <c r="E18382">
        <v>0.08</v>
      </c>
      <c r="F18382">
        <v>3.2000000000000001E-2</v>
      </c>
      <c r="G18382" t="s">
        <v>22</v>
      </c>
    </row>
    <row r="18383" spans="1:7" x14ac:dyDescent="0.25">
      <c r="A18383" t="s">
        <v>35935</v>
      </c>
      <c r="B18383" t="s">
        <v>35936</v>
      </c>
      <c r="C18383">
        <v>0</v>
      </c>
      <c r="D18383">
        <v>0</v>
      </c>
      <c r="E18383">
        <v>1.099</v>
      </c>
      <c r="F18383">
        <v>0</v>
      </c>
      <c r="G18383" t="s">
        <v>22</v>
      </c>
    </row>
    <row r="18384" spans="1:7" x14ac:dyDescent="0.25">
      <c r="A18384" t="s">
        <v>35937</v>
      </c>
      <c r="B18384" t="s">
        <v>35938</v>
      </c>
      <c r="C18384">
        <v>0</v>
      </c>
      <c r="D18384">
        <v>0</v>
      </c>
      <c r="E18384">
        <v>27.704000000000001</v>
      </c>
      <c r="F18384">
        <v>149</v>
      </c>
      <c r="G18384" t="s">
        <v>22</v>
      </c>
    </row>
    <row r="18385" spans="1:7" x14ac:dyDescent="0.25">
      <c r="A18385" t="s">
        <v>35939</v>
      </c>
      <c r="B18385" t="s">
        <v>35940</v>
      </c>
      <c r="C18385">
        <v>0</v>
      </c>
      <c r="D18385">
        <v>0</v>
      </c>
      <c r="E18385">
        <v>19.149000000000001</v>
      </c>
      <c r="F18385">
        <v>7.9029999999999996</v>
      </c>
      <c r="G18385" t="s">
        <v>22</v>
      </c>
    </row>
    <row r="18386" spans="1:7" x14ac:dyDescent="0.25">
      <c r="A18386" t="s">
        <v>35941</v>
      </c>
      <c r="B18386" t="s">
        <v>35942</v>
      </c>
      <c r="C18386">
        <v>0</v>
      </c>
      <c r="D18386">
        <v>0</v>
      </c>
      <c r="E18386">
        <v>247.078</v>
      </c>
      <c r="F18386">
        <v>24.527000000000001</v>
      </c>
      <c r="G18386" t="s">
        <v>22</v>
      </c>
    </row>
    <row r="18387" spans="1:7" x14ac:dyDescent="0.25">
      <c r="A18387" t="s">
        <v>35943</v>
      </c>
      <c r="B18387" t="s">
        <v>35944</v>
      </c>
      <c r="C18387">
        <v>0</v>
      </c>
      <c r="D18387">
        <v>0</v>
      </c>
      <c r="E18387">
        <v>141.30000000000001</v>
      </c>
      <c r="F18387">
        <v>141.30000000000001</v>
      </c>
      <c r="G18387" t="s">
        <v>22</v>
      </c>
    </row>
    <row r="18388" spans="1:7" x14ac:dyDescent="0.25">
      <c r="A18388" t="s">
        <v>35945</v>
      </c>
      <c r="B18388" t="s">
        <v>35946</v>
      </c>
      <c r="C18388">
        <v>0</v>
      </c>
      <c r="D18388">
        <v>0</v>
      </c>
      <c r="E18388">
        <v>1.224</v>
      </c>
      <c r="F18388">
        <v>0.70899999999999996</v>
      </c>
      <c r="G18388" t="s">
        <v>22</v>
      </c>
    </row>
    <row r="18389" spans="1:7" x14ac:dyDescent="0.25">
      <c r="A18389" t="s">
        <v>35947</v>
      </c>
      <c r="B18389" t="s">
        <v>35948</v>
      </c>
      <c r="C18389">
        <v>0</v>
      </c>
      <c r="D18389">
        <v>0</v>
      </c>
      <c r="E18389">
        <v>25.468</v>
      </c>
      <c r="F18389">
        <v>18.975000000000001</v>
      </c>
      <c r="G18389" t="s">
        <v>22</v>
      </c>
    </row>
    <row r="18390" spans="1:7" x14ac:dyDescent="0.25">
      <c r="A18390" t="s">
        <v>35949</v>
      </c>
      <c r="B18390" t="s">
        <v>35950</v>
      </c>
      <c r="C18390">
        <v>0</v>
      </c>
      <c r="D18390">
        <v>0</v>
      </c>
      <c r="E18390">
        <v>114.51600000000001</v>
      </c>
      <c r="F18390">
        <v>21.277999999999999</v>
      </c>
      <c r="G18390" t="s">
        <v>22</v>
      </c>
    </row>
    <row r="18391" spans="1:7" x14ac:dyDescent="0.25">
      <c r="A18391" t="s">
        <v>35951</v>
      </c>
      <c r="B18391" t="s">
        <v>35952</v>
      </c>
      <c r="C18391">
        <v>0</v>
      </c>
      <c r="D18391">
        <v>0</v>
      </c>
      <c r="E18391">
        <v>0</v>
      </c>
      <c r="F18391">
        <v>4.2080000000000002</v>
      </c>
      <c r="G18391" t="s">
        <v>22</v>
      </c>
    </row>
    <row r="18392" spans="1:7" x14ac:dyDescent="0.25">
      <c r="A18392" t="s">
        <v>35953</v>
      </c>
      <c r="B18392" t="s">
        <v>35954</v>
      </c>
      <c r="C18392">
        <v>0</v>
      </c>
      <c r="D18392">
        <v>0</v>
      </c>
      <c r="E18392">
        <v>11.121</v>
      </c>
      <c r="F18392">
        <v>6.3470000000000004</v>
      </c>
      <c r="G18392" t="s">
        <v>22</v>
      </c>
    </row>
    <row r="18393" spans="1:7" x14ac:dyDescent="0.25">
      <c r="A18393" t="s">
        <v>35955</v>
      </c>
      <c r="B18393" t="s">
        <v>32008</v>
      </c>
      <c r="C18393">
        <v>4</v>
      </c>
      <c r="D18393">
        <v>33.24</v>
      </c>
      <c r="E18393">
        <v>23.745999999999999</v>
      </c>
      <c r="F18393">
        <v>4.3540000000000001</v>
      </c>
      <c r="G18393" t="s">
        <v>312</v>
      </c>
    </row>
    <row r="18394" spans="1:7" x14ac:dyDescent="0.25">
      <c r="A18394" t="s">
        <v>35956</v>
      </c>
      <c r="B18394" t="s">
        <v>35957</v>
      </c>
      <c r="C18394">
        <v>0</v>
      </c>
      <c r="D18394">
        <v>0</v>
      </c>
      <c r="E18394">
        <v>0.20300000000000001</v>
      </c>
      <c r="F18394">
        <v>7.6999999999999999E-2</v>
      </c>
      <c r="G18394" t="s">
        <v>22</v>
      </c>
    </row>
    <row r="18395" spans="1:7" x14ac:dyDescent="0.25">
      <c r="A18395" t="s">
        <v>35958</v>
      </c>
      <c r="B18395" t="s">
        <v>35959</v>
      </c>
      <c r="C18395">
        <v>0</v>
      </c>
      <c r="D18395">
        <v>0</v>
      </c>
      <c r="E18395">
        <v>0</v>
      </c>
      <c r="F18395">
        <v>0</v>
      </c>
      <c r="G18395" t="s">
        <v>22</v>
      </c>
    </row>
    <row r="18396" spans="1:7" x14ac:dyDescent="0.25">
      <c r="A18396" t="s">
        <v>35960</v>
      </c>
      <c r="B18396" t="s">
        <v>35961</v>
      </c>
      <c r="C18396">
        <v>2</v>
      </c>
      <c r="D18396">
        <v>0</v>
      </c>
      <c r="E18396">
        <v>173.18</v>
      </c>
      <c r="F18396">
        <v>173.18</v>
      </c>
      <c r="G18396" t="s">
        <v>22</v>
      </c>
    </row>
    <row r="18397" spans="1:7" x14ac:dyDescent="0.25">
      <c r="A18397" t="s">
        <v>35962</v>
      </c>
      <c r="B18397" t="s">
        <v>35963</v>
      </c>
      <c r="C18397">
        <v>48</v>
      </c>
      <c r="D18397">
        <v>0</v>
      </c>
      <c r="E18397">
        <v>3.65</v>
      </c>
      <c r="F18397">
        <v>3.65</v>
      </c>
      <c r="G18397" t="s">
        <v>22</v>
      </c>
    </row>
    <row r="18398" spans="1:7" x14ac:dyDescent="0.25">
      <c r="A18398" t="s">
        <v>35964</v>
      </c>
      <c r="B18398" t="s">
        <v>27416</v>
      </c>
      <c r="C18398">
        <v>1</v>
      </c>
      <c r="D18398">
        <v>408.01</v>
      </c>
      <c r="E18398">
        <v>61.613</v>
      </c>
      <c r="F18398">
        <v>57.308</v>
      </c>
      <c r="G18398" t="s">
        <v>312</v>
      </c>
    </row>
    <row r="18399" spans="1:7" x14ac:dyDescent="0.25">
      <c r="A18399" t="s">
        <v>35965</v>
      </c>
      <c r="B18399" t="s">
        <v>35966</v>
      </c>
      <c r="C18399">
        <v>0</v>
      </c>
      <c r="D18399">
        <v>0</v>
      </c>
      <c r="E18399">
        <v>6.8940000000000001</v>
      </c>
      <c r="F18399">
        <v>4.0270000000000001</v>
      </c>
      <c r="G18399" t="s">
        <v>22</v>
      </c>
    </row>
    <row r="18400" spans="1:7" x14ac:dyDescent="0.25">
      <c r="A18400" t="s">
        <v>35967</v>
      </c>
      <c r="B18400" t="s">
        <v>35968</v>
      </c>
      <c r="C18400">
        <v>24</v>
      </c>
      <c r="D18400">
        <v>0</v>
      </c>
      <c r="E18400">
        <v>0.105</v>
      </c>
      <c r="F18400">
        <v>7.3999999999999996E-2</v>
      </c>
      <c r="G18400" t="s">
        <v>22</v>
      </c>
    </row>
    <row r="18401" spans="1:7" x14ac:dyDescent="0.25">
      <c r="A18401" t="s">
        <v>35969</v>
      </c>
      <c r="B18401" t="s">
        <v>35970</v>
      </c>
      <c r="C18401">
        <v>12</v>
      </c>
      <c r="D18401">
        <v>0</v>
      </c>
      <c r="E18401">
        <v>0.01</v>
      </c>
      <c r="F18401">
        <v>0.01</v>
      </c>
      <c r="G18401" t="s">
        <v>22</v>
      </c>
    </row>
    <row r="18402" spans="1:7" x14ac:dyDescent="0.25">
      <c r="A18402" t="s">
        <v>35971</v>
      </c>
      <c r="B18402" t="s">
        <v>35972</v>
      </c>
      <c r="C18402">
        <v>23</v>
      </c>
      <c r="D18402">
        <v>0</v>
      </c>
      <c r="E18402">
        <v>0.01</v>
      </c>
      <c r="F18402">
        <v>0.01</v>
      </c>
      <c r="G18402" t="s">
        <v>22</v>
      </c>
    </row>
    <row r="18403" spans="1:7" x14ac:dyDescent="0.25">
      <c r="A18403" t="s">
        <v>35973</v>
      </c>
      <c r="B18403" t="s">
        <v>35974</v>
      </c>
      <c r="C18403">
        <v>6</v>
      </c>
      <c r="D18403">
        <v>0</v>
      </c>
      <c r="E18403">
        <v>0.01</v>
      </c>
      <c r="F18403">
        <v>0.01</v>
      </c>
      <c r="G18403" t="s">
        <v>22</v>
      </c>
    </row>
    <row r="18404" spans="1:7" x14ac:dyDescent="0.25">
      <c r="A18404" t="s">
        <v>35975</v>
      </c>
      <c r="B18404" t="s">
        <v>35976</v>
      </c>
      <c r="C18404">
        <v>49</v>
      </c>
      <c r="D18404">
        <v>0</v>
      </c>
      <c r="E18404">
        <v>0.01</v>
      </c>
      <c r="F18404">
        <v>0.01</v>
      </c>
      <c r="G18404" t="s">
        <v>22</v>
      </c>
    </row>
    <row r="18405" spans="1:7" x14ac:dyDescent="0.25">
      <c r="A18405" t="s">
        <v>35977</v>
      </c>
      <c r="B18405" t="s">
        <v>35978</v>
      </c>
      <c r="C18405">
        <v>0</v>
      </c>
      <c r="D18405">
        <v>0</v>
      </c>
      <c r="E18405">
        <v>0.01</v>
      </c>
      <c r="F18405">
        <v>0.01</v>
      </c>
      <c r="G18405" t="s">
        <v>22</v>
      </c>
    </row>
    <row r="18406" spans="1:7" x14ac:dyDescent="0.25">
      <c r="A18406" t="s">
        <v>35979</v>
      </c>
      <c r="B18406" t="s">
        <v>35980</v>
      </c>
      <c r="C18406">
        <v>0</v>
      </c>
      <c r="D18406">
        <v>0</v>
      </c>
      <c r="E18406">
        <v>0.01</v>
      </c>
      <c r="F18406">
        <v>0.01</v>
      </c>
      <c r="G18406" t="s">
        <v>22</v>
      </c>
    </row>
    <row r="18407" spans="1:7" x14ac:dyDescent="0.25">
      <c r="A18407" t="s">
        <v>35981</v>
      </c>
      <c r="B18407" t="s">
        <v>35982</v>
      </c>
      <c r="C18407">
        <v>0</v>
      </c>
      <c r="D18407">
        <v>0</v>
      </c>
      <c r="E18407">
        <v>0.01</v>
      </c>
      <c r="F18407">
        <v>0.01</v>
      </c>
      <c r="G18407" t="s">
        <v>22</v>
      </c>
    </row>
    <row r="18408" spans="1:7" x14ac:dyDescent="0.25">
      <c r="A18408" t="s">
        <v>35983</v>
      </c>
      <c r="B18408" t="s">
        <v>35984</v>
      </c>
      <c r="C18408">
        <v>1</v>
      </c>
      <c r="D18408">
        <v>0</v>
      </c>
      <c r="E18408">
        <v>0.01</v>
      </c>
      <c r="F18408">
        <v>0.01</v>
      </c>
      <c r="G18408" t="s">
        <v>22</v>
      </c>
    </row>
    <row r="18409" spans="1:7" x14ac:dyDescent="0.25">
      <c r="A18409" t="s">
        <v>35985</v>
      </c>
      <c r="B18409" t="s">
        <v>35986</v>
      </c>
      <c r="C18409">
        <v>0</v>
      </c>
      <c r="D18409">
        <v>0</v>
      </c>
      <c r="E18409">
        <v>0.01</v>
      </c>
      <c r="F18409">
        <v>0.01</v>
      </c>
      <c r="G18409" t="s">
        <v>22</v>
      </c>
    </row>
    <row r="18410" spans="1:7" x14ac:dyDescent="0.25">
      <c r="A18410" t="s">
        <v>35987</v>
      </c>
      <c r="B18410" t="s">
        <v>35988</v>
      </c>
      <c r="C18410">
        <v>8</v>
      </c>
      <c r="D18410">
        <v>0</v>
      </c>
      <c r="E18410">
        <v>0.01</v>
      </c>
      <c r="F18410">
        <v>0.01</v>
      </c>
      <c r="G18410" t="s">
        <v>22</v>
      </c>
    </row>
    <row r="18411" spans="1:7" x14ac:dyDescent="0.25">
      <c r="A18411" t="s">
        <v>35989</v>
      </c>
      <c r="B18411" t="s">
        <v>35990</v>
      </c>
      <c r="C18411">
        <v>15</v>
      </c>
      <c r="D18411">
        <v>0</v>
      </c>
      <c r="E18411">
        <v>0.01</v>
      </c>
      <c r="F18411">
        <v>0.01</v>
      </c>
      <c r="G18411" t="s">
        <v>22</v>
      </c>
    </row>
    <row r="18412" spans="1:7" x14ac:dyDescent="0.25">
      <c r="A18412" t="s">
        <v>35991</v>
      </c>
      <c r="B18412" t="s">
        <v>35992</v>
      </c>
      <c r="C18412">
        <v>324</v>
      </c>
      <c r="D18412">
        <v>0</v>
      </c>
      <c r="E18412">
        <v>0.01</v>
      </c>
      <c r="F18412">
        <v>0.01</v>
      </c>
      <c r="G18412" t="s">
        <v>22</v>
      </c>
    </row>
    <row r="18413" spans="1:7" x14ac:dyDescent="0.25">
      <c r="A18413" t="s">
        <v>35993</v>
      </c>
      <c r="B18413" t="s">
        <v>35994</v>
      </c>
      <c r="C18413">
        <v>2498</v>
      </c>
      <c r="D18413">
        <v>0</v>
      </c>
      <c r="E18413">
        <v>0.22</v>
      </c>
      <c r="F18413">
        <v>0.22</v>
      </c>
      <c r="G18413" t="s">
        <v>22</v>
      </c>
    </row>
    <row r="18414" spans="1:7" x14ac:dyDescent="0.25">
      <c r="A18414" t="s">
        <v>35995</v>
      </c>
      <c r="B18414" t="s">
        <v>35996</v>
      </c>
      <c r="C18414">
        <v>39</v>
      </c>
      <c r="D18414">
        <v>0</v>
      </c>
      <c r="E18414">
        <v>7.4489999999999998</v>
      </c>
      <c r="F18414">
        <v>7.1139999999999999</v>
      </c>
      <c r="G18414" t="s">
        <v>33</v>
      </c>
    </row>
    <row r="18415" spans="1:7" x14ac:dyDescent="0.25">
      <c r="A18415" t="s">
        <v>35997</v>
      </c>
      <c r="B18415" t="s">
        <v>35998</v>
      </c>
      <c r="C18415">
        <v>0</v>
      </c>
      <c r="D18415">
        <v>732.58</v>
      </c>
      <c r="E18415">
        <v>91.597999999999999</v>
      </c>
      <c r="F18415">
        <v>85.323999999999998</v>
      </c>
      <c r="G18415" t="s">
        <v>33</v>
      </c>
    </row>
    <row r="18416" spans="1:7" x14ac:dyDescent="0.25">
      <c r="A18416" t="s">
        <v>35999</v>
      </c>
      <c r="B18416" t="s">
        <v>36000</v>
      </c>
      <c r="C18416">
        <v>0</v>
      </c>
      <c r="D18416">
        <v>91.27</v>
      </c>
      <c r="E18416">
        <v>0</v>
      </c>
      <c r="F18416">
        <v>0</v>
      </c>
      <c r="G18416" t="s">
        <v>22</v>
      </c>
    </row>
    <row r="18417" spans="1:7" x14ac:dyDescent="0.25">
      <c r="A18417" t="s">
        <v>36001</v>
      </c>
      <c r="B18417" t="s">
        <v>36002</v>
      </c>
      <c r="C18417">
        <v>0</v>
      </c>
      <c r="D18417">
        <v>91.27</v>
      </c>
      <c r="E18417">
        <v>0</v>
      </c>
      <c r="F18417">
        <v>0</v>
      </c>
      <c r="G18417" t="s">
        <v>22</v>
      </c>
    </row>
    <row r="18418" spans="1:7" x14ac:dyDescent="0.25">
      <c r="A18418" t="s">
        <v>36003</v>
      </c>
      <c r="B18418" t="s">
        <v>36004</v>
      </c>
      <c r="C18418">
        <v>0</v>
      </c>
      <c r="D18418">
        <v>82.03</v>
      </c>
      <c r="E18418">
        <v>19.332999999999998</v>
      </c>
      <c r="F18418">
        <v>8.0030000000000001</v>
      </c>
      <c r="G18418" t="s">
        <v>22</v>
      </c>
    </row>
    <row r="18419" spans="1:7" x14ac:dyDescent="0.25">
      <c r="A18419" t="s">
        <v>36005</v>
      </c>
      <c r="B18419" t="s">
        <v>36006</v>
      </c>
      <c r="C18419">
        <v>0</v>
      </c>
      <c r="D18419">
        <v>82.03</v>
      </c>
      <c r="E18419">
        <v>7.8739999999999997</v>
      </c>
      <c r="F18419">
        <v>3.5089999999999999</v>
      </c>
      <c r="G18419" t="s">
        <v>22</v>
      </c>
    </row>
    <row r="18420" spans="1:7" x14ac:dyDescent="0.25">
      <c r="A18420" t="s">
        <v>36007</v>
      </c>
      <c r="B18420" t="s">
        <v>33768</v>
      </c>
      <c r="C18420">
        <v>0</v>
      </c>
      <c r="D18420">
        <v>77.67</v>
      </c>
      <c r="E18420">
        <v>19.318999999999999</v>
      </c>
      <c r="F18420">
        <v>0</v>
      </c>
      <c r="G18420" t="s">
        <v>22</v>
      </c>
    </row>
    <row r="18421" spans="1:7" x14ac:dyDescent="0.25">
      <c r="A18421" t="s">
        <v>36008</v>
      </c>
      <c r="B18421" t="s">
        <v>36009</v>
      </c>
      <c r="C18421">
        <v>0</v>
      </c>
      <c r="D18421">
        <v>58.73</v>
      </c>
      <c r="E18421">
        <v>11.906000000000001</v>
      </c>
      <c r="F18421">
        <v>4.9480000000000004</v>
      </c>
      <c r="G18421" t="s">
        <v>22</v>
      </c>
    </row>
    <row r="18422" spans="1:7" x14ac:dyDescent="0.25">
      <c r="A18422" t="s">
        <v>36010</v>
      </c>
      <c r="B18422" t="s">
        <v>20807</v>
      </c>
      <c r="C18422">
        <v>0</v>
      </c>
      <c r="D18422">
        <v>77.040000000000006</v>
      </c>
      <c r="E18422">
        <v>9.1790000000000003</v>
      </c>
      <c r="F18422">
        <v>38.505000000000003</v>
      </c>
      <c r="G18422" t="s">
        <v>22</v>
      </c>
    </row>
    <row r="18423" spans="1:7" x14ac:dyDescent="0.25">
      <c r="A18423" t="s">
        <v>36011</v>
      </c>
      <c r="B18423" t="s">
        <v>22175</v>
      </c>
      <c r="C18423">
        <v>4</v>
      </c>
      <c r="D18423">
        <v>47.18</v>
      </c>
      <c r="E18423">
        <v>37.978000000000002</v>
      </c>
      <c r="F18423">
        <v>26.248999999999999</v>
      </c>
      <c r="G18423" t="s">
        <v>33</v>
      </c>
    </row>
    <row r="18424" spans="1:7" x14ac:dyDescent="0.25">
      <c r="A18424" t="s">
        <v>36012</v>
      </c>
      <c r="B18424" t="s">
        <v>36013</v>
      </c>
      <c r="C18424">
        <v>0</v>
      </c>
      <c r="D18424">
        <v>55.61</v>
      </c>
      <c r="E18424">
        <v>31.285</v>
      </c>
      <c r="F18424">
        <v>5.7889999999999997</v>
      </c>
      <c r="G18424" t="s">
        <v>22</v>
      </c>
    </row>
    <row r="18425" spans="1:7" x14ac:dyDescent="0.25">
      <c r="A18425" t="s">
        <v>36014</v>
      </c>
      <c r="B18425" t="s">
        <v>36015</v>
      </c>
      <c r="C18425">
        <v>0</v>
      </c>
      <c r="D18425">
        <v>24.46</v>
      </c>
      <c r="E18425">
        <v>16.873999999999999</v>
      </c>
      <c r="F18425">
        <v>4.444</v>
      </c>
      <c r="G18425" t="s">
        <v>22</v>
      </c>
    </row>
    <row r="18426" spans="1:7" x14ac:dyDescent="0.25">
      <c r="A18426" t="s">
        <v>36016</v>
      </c>
      <c r="B18426" t="s">
        <v>36017</v>
      </c>
      <c r="C18426">
        <v>0</v>
      </c>
      <c r="D18426">
        <v>6.48</v>
      </c>
      <c r="E18426">
        <v>2.7490000000000001</v>
      </c>
      <c r="F18426">
        <v>2.0790000000000002</v>
      </c>
      <c r="G18426" t="s">
        <v>22</v>
      </c>
    </row>
    <row r="18427" spans="1:7" x14ac:dyDescent="0.25">
      <c r="A18427" t="s">
        <v>36018</v>
      </c>
      <c r="B18427" t="s">
        <v>36019</v>
      </c>
      <c r="C18427">
        <v>0</v>
      </c>
      <c r="D18427">
        <v>119.78</v>
      </c>
      <c r="E18427">
        <v>9.0809999999999995</v>
      </c>
      <c r="F18427">
        <v>3.7250000000000001</v>
      </c>
      <c r="G18427" t="s">
        <v>22</v>
      </c>
    </row>
    <row r="18428" spans="1:7" x14ac:dyDescent="0.25">
      <c r="A18428" t="s">
        <v>36020</v>
      </c>
      <c r="B18428" t="s">
        <v>33003</v>
      </c>
      <c r="C18428">
        <v>0</v>
      </c>
      <c r="D18428">
        <v>23.86</v>
      </c>
      <c r="E18428">
        <v>6.0090000000000003</v>
      </c>
      <c r="F18428">
        <v>2.7730000000000001</v>
      </c>
      <c r="G18428" t="s">
        <v>22</v>
      </c>
    </row>
    <row r="18429" spans="1:7" x14ac:dyDescent="0.25">
      <c r="A18429" t="s">
        <v>36021</v>
      </c>
      <c r="B18429" t="s">
        <v>36022</v>
      </c>
      <c r="C18429">
        <v>0</v>
      </c>
      <c r="D18429">
        <v>32.86</v>
      </c>
      <c r="E18429">
        <v>13.871</v>
      </c>
      <c r="F18429">
        <v>6.7149999999999999</v>
      </c>
      <c r="G18429" t="s">
        <v>22</v>
      </c>
    </row>
    <row r="18430" spans="1:7" x14ac:dyDescent="0.25">
      <c r="A18430" t="s">
        <v>36023</v>
      </c>
      <c r="B18430" t="s">
        <v>34641</v>
      </c>
      <c r="C18430">
        <v>0</v>
      </c>
      <c r="D18430">
        <v>111.09</v>
      </c>
      <c r="E18430">
        <v>28.53</v>
      </c>
      <c r="F18430">
        <v>28.53</v>
      </c>
      <c r="G18430" t="s">
        <v>33</v>
      </c>
    </row>
    <row r="18431" spans="1:7" x14ac:dyDescent="0.25">
      <c r="A18431" t="s">
        <v>36024</v>
      </c>
      <c r="B18431" t="s">
        <v>32977</v>
      </c>
      <c r="C18431">
        <v>0</v>
      </c>
      <c r="D18431">
        <v>59.58</v>
      </c>
      <c r="E18431">
        <v>19.765000000000001</v>
      </c>
      <c r="F18431">
        <v>19.765000000000001</v>
      </c>
      <c r="G18431" t="s">
        <v>312</v>
      </c>
    </row>
    <row r="18432" spans="1:7" x14ac:dyDescent="0.25">
      <c r="A18432" t="s">
        <v>36025</v>
      </c>
      <c r="B18432" t="s">
        <v>32979</v>
      </c>
      <c r="C18432">
        <v>0</v>
      </c>
      <c r="D18432">
        <v>64.56</v>
      </c>
      <c r="E18432">
        <v>22.088999999999999</v>
      </c>
      <c r="F18432">
        <v>22.088999999999999</v>
      </c>
      <c r="G18432" t="s">
        <v>312</v>
      </c>
    </row>
    <row r="18433" spans="1:7" x14ac:dyDescent="0.25">
      <c r="A18433" t="s">
        <v>36026</v>
      </c>
      <c r="B18433" t="s">
        <v>32981</v>
      </c>
      <c r="C18433">
        <v>0</v>
      </c>
      <c r="D18433">
        <v>41.24</v>
      </c>
      <c r="E18433">
        <v>19.209</v>
      </c>
      <c r="F18433">
        <v>19.209</v>
      </c>
      <c r="G18433" t="s">
        <v>312</v>
      </c>
    </row>
    <row r="18434" spans="1:7" x14ac:dyDescent="0.25">
      <c r="A18434" t="s">
        <v>36027</v>
      </c>
      <c r="B18434" t="s">
        <v>32991</v>
      </c>
      <c r="C18434">
        <v>0</v>
      </c>
      <c r="D18434">
        <v>26.42</v>
      </c>
      <c r="E18434">
        <v>11.86</v>
      </c>
      <c r="F18434">
        <v>4.6470000000000002</v>
      </c>
      <c r="G18434" t="s">
        <v>22</v>
      </c>
    </row>
    <row r="18435" spans="1:7" x14ac:dyDescent="0.25">
      <c r="A18435" t="s">
        <v>36028</v>
      </c>
      <c r="B18435" t="s">
        <v>32993</v>
      </c>
      <c r="C18435">
        <v>0</v>
      </c>
      <c r="D18435">
        <v>26.68</v>
      </c>
      <c r="E18435">
        <v>11.861000000000001</v>
      </c>
      <c r="F18435">
        <v>4.5430000000000001</v>
      </c>
      <c r="G18435" t="s">
        <v>22</v>
      </c>
    </row>
    <row r="18436" spans="1:7" x14ac:dyDescent="0.25">
      <c r="A18436" t="s">
        <v>36029</v>
      </c>
      <c r="B18436" t="s">
        <v>32989</v>
      </c>
      <c r="C18436">
        <v>1</v>
      </c>
      <c r="D18436">
        <v>21.98</v>
      </c>
      <c r="E18436">
        <v>13.983000000000001</v>
      </c>
      <c r="F18436">
        <v>13.983000000000001</v>
      </c>
      <c r="G18436" t="s">
        <v>312</v>
      </c>
    </row>
    <row r="18437" spans="1:7" x14ac:dyDescent="0.25">
      <c r="A18437" t="s">
        <v>36030</v>
      </c>
      <c r="B18437" t="s">
        <v>32987</v>
      </c>
      <c r="C18437">
        <v>0</v>
      </c>
      <c r="D18437">
        <v>24.46</v>
      </c>
      <c r="E18437">
        <v>31.971</v>
      </c>
      <c r="F18437">
        <v>30.202999999999999</v>
      </c>
      <c r="G18437" t="s">
        <v>312</v>
      </c>
    </row>
    <row r="18438" spans="1:7" x14ac:dyDescent="0.25">
      <c r="A18438" t="s">
        <v>36031</v>
      </c>
      <c r="B18438" t="s">
        <v>36032</v>
      </c>
      <c r="C18438">
        <v>27</v>
      </c>
      <c r="D18438">
        <v>21.47</v>
      </c>
      <c r="E18438">
        <v>4.4429999999999996</v>
      </c>
      <c r="F18438">
        <v>1.7070000000000001</v>
      </c>
      <c r="G18438" t="s">
        <v>22</v>
      </c>
    </row>
    <row r="18439" spans="1:7" x14ac:dyDescent="0.25">
      <c r="A18439" t="s">
        <v>36033</v>
      </c>
      <c r="B18439" t="s">
        <v>32985</v>
      </c>
      <c r="C18439">
        <v>5</v>
      </c>
      <c r="D18439">
        <v>24.46</v>
      </c>
      <c r="E18439">
        <v>16.271000000000001</v>
      </c>
      <c r="F18439">
        <v>16.271000000000001</v>
      </c>
      <c r="G18439" t="s">
        <v>312</v>
      </c>
    </row>
    <row r="18440" spans="1:7" x14ac:dyDescent="0.25">
      <c r="A18440" t="s">
        <v>36034</v>
      </c>
      <c r="B18440" t="s">
        <v>32983</v>
      </c>
      <c r="C18440">
        <v>30</v>
      </c>
      <c r="D18440">
        <v>24.46</v>
      </c>
      <c r="E18440">
        <v>27.747</v>
      </c>
      <c r="F18440">
        <v>14.22</v>
      </c>
      <c r="G18440" t="s">
        <v>312</v>
      </c>
    </row>
    <row r="18441" spans="1:7" x14ac:dyDescent="0.25">
      <c r="A18441" t="s">
        <v>36035</v>
      </c>
      <c r="B18441" t="s">
        <v>36036</v>
      </c>
      <c r="C18441">
        <v>0</v>
      </c>
      <c r="D18441">
        <v>33.32</v>
      </c>
      <c r="E18441">
        <v>28.393999999999998</v>
      </c>
      <c r="F18441">
        <v>4.016</v>
      </c>
      <c r="G18441" t="s">
        <v>22</v>
      </c>
    </row>
    <row r="18442" spans="1:7" x14ac:dyDescent="0.25">
      <c r="A18442" t="s">
        <v>36037</v>
      </c>
      <c r="B18442" t="s">
        <v>36038</v>
      </c>
      <c r="C18442">
        <v>6</v>
      </c>
      <c r="D18442">
        <v>106.9</v>
      </c>
      <c r="E18442">
        <v>75.341999999999999</v>
      </c>
      <c r="F18442">
        <v>27.577999999999999</v>
      </c>
      <c r="G18442" t="s">
        <v>22</v>
      </c>
    </row>
    <row r="18443" spans="1:7" x14ac:dyDescent="0.25">
      <c r="A18443" t="s">
        <v>36039</v>
      </c>
      <c r="B18443" t="s">
        <v>36040</v>
      </c>
      <c r="C18443">
        <v>0</v>
      </c>
      <c r="D18443">
        <v>0</v>
      </c>
      <c r="E18443">
        <v>0.01</v>
      </c>
      <c r="F18443">
        <v>0.01</v>
      </c>
      <c r="G18443" t="s">
        <v>22</v>
      </c>
    </row>
    <row r="18444" spans="1:7" x14ac:dyDescent="0.25">
      <c r="A18444" t="s">
        <v>36041</v>
      </c>
      <c r="B18444" t="s">
        <v>36042</v>
      </c>
      <c r="C18444">
        <v>0</v>
      </c>
      <c r="D18444">
        <v>0</v>
      </c>
      <c r="E18444">
        <v>0.19400000000000001</v>
      </c>
      <c r="F18444">
        <v>8.6999999999999994E-2</v>
      </c>
      <c r="G18444" t="s">
        <v>22</v>
      </c>
    </row>
    <row r="18445" spans="1:7" x14ac:dyDescent="0.25">
      <c r="A18445" t="s">
        <v>36043</v>
      </c>
      <c r="B18445" t="s">
        <v>36044</v>
      </c>
      <c r="C18445">
        <v>0</v>
      </c>
      <c r="D18445">
        <v>0</v>
      </c>
      <c r="E18445">
        <v>0.20300000000000001</v>
      </c>
      <c r="F18445">
        <v>4.1000000000000002E-2</v>
      </c>
      <c r="G18445" t="s">
        <v>22</v>
      </c>
    </row>
    <row r="18446" spans="1:7" x14ac:dyDescent="0.25">
      <c r="A18446" t="s">
        <v>36045</v>
      </c>
      <c r="B18446" t="s">
        <v>36046</v>
      </c>
      <c r="C18446">
        <v>0</v>
      </c>
      <c r="D18446">
        <v>0</v>
      </c>
      <c r="E18446">
        <v>0.20499999999999999</v>
      </c>
      <c r="F18446">
        <v>9.2999999999999999E-2</v>
      </c>
      <c r="G18446" t="s">
        <v>22</v>
      </c>
    </row>
    <row r="18447" spans="1:7" x14ac:dyDescent="0.25">
      <c r="A18447" t="s">
        <v>36047</v>
      </c>
      <c r="B18447" t="s">
        <v>36048</v>
      </c>
      <c r="C18447">
        <v>200</v>
      </c>
      <c r="D18447">
        <v>0</v>
      </c>
      <c r="E18447">
        <v>0.01</v>
      </c>
      <c r="F18447">
        <v>0.01</v>
      </c>
      <c r="G18447" t="s">
        <v>22</v>
      </c>
    </row>
    <row r="18448" spans="1:7" x14ac:dyDescent="0.25">
      <c r="A18448" t="s">
        <v>36049</v>
      </c>
      <c r="B18448" t="s">
        <v>36050</v>
      </c>
      <c r="C18448">
        <v>0</v>
      </c>
      <c r="D18448">
        <v>0</v>
      </c>
      <c r="E18448">
        <v>0.01</v>
      </c>
      <c r="F18448">
        <v>0.01</v>
      </c>
      <c r="G18448" t="s">
        <v>22</v>
      </c>
    </row>
    <row r="18449" spans="1:7" x14ac:dyDescent="0.25">
      <c r="A18449" t="s">
        <v>36051</v>
      </c>
      <c r="B18449" t="s">
        <v>36052</v>
      </c>
      <c r="C18449">
        <v>7</v>
      </c>
      <c r="D18449">
        <v>0</v>
      </c>
      <c r="E18449">
        <v>0.01</v>
      </c>
      <c r="F18449">
        <v>0.01</v>
      </c>
      <c r="G18449" t="s">
        <v>22</v>
      </c>
    </row>
    <row r="18450" spans="1:7" x14ac:dyDescent="0.25">
      <c r="A18450" t="s">
        <v>36053</v>
      </c>
      <c r="B18450" t="s">
        <v>36054</v>
      </c>
      <c r="C18450">
        <v>2</v>
      </c>
      <c r="D18450">
        <v>0</v>
      </c>
      <c r="E18450">
        <v>9.9920000000000009</v>
      </c>
      <c r="F18450">
        <v>5.94</v>
      </c>
      <c r="G18450" t="s">
        <v>22</v>
      </c>
    </row>
    <row r="18451" spans="1:7" x14ac:dyDescent="0.25">
      <c r="A18451" t="s">
        <v>36055</v>
      </c>
      <c r="B18451" t="s">
        <v>36056</v>
      </c>
      <c r="C18451">
        <v>0</v>
      </c>
      <c r="D18451">
        <v>0</v>
      </c>
      <c r="E18451">
        <v>2.1619999999999999</v>
      </c>
      <c r="F18451">
        <v>3.93</v>
      </c>
      <c r="G18451" t="s">
        <v>22</v>
      </c>
    </row>
    <row r="18452" spans="1:7" x14ac:dyDescent="0.25">
      <c r="A18452" t="s">
        <v>36057</v>
      </c>
      <c r="B18452" t="s">
        <v>36058</v>
      </c>
      <c r="C18452">
        <v>20</v>
      </c>
      <c r="D18452">
        <v>0</v>
      </c>
      <c r="E18452">
        <v>0.01</v>
      </c>
      <c r="F18452">
        <v>0.01</v>
      </c>
      <c r="G18452" t="s">
        <v>22</v>
      </c>
    </row>
    <row r="18453" spans="1:7" x14ac:dyDescent="0.25">
      <c r="A18453" t="s">
        <v>36059</v>
      </c>
      <c r="B18453" t="s">
        <v>36060</v>
      </c>
      <c r="C18453">
        <v>0</v>
      </c>
      <c r="D18453">
        <v>0</v>
      </c>
      <c r="E18453">
        <v>0</v>
      </c>
      <c r="F18453">
        <v>0</v>
      </c>
      <c r="G18453" t="s">
        <v>22</v>
      </c>
    </row>
    <row r="18454" spans="1:7" x14ac:dyDescent="0.25">
      <c r="A18454" t="s">
        <v>36061</v>
      </c>
      <c r="B18454" t="s">
        <v>36062</v>
      </c>
      <c r="C18454">
        <v>29</v>
      </c>
      <c r="D18454">
        <v>0</v>
      </c>
      <c r="E18454">
        <v>15.68</v>
      </c>
      <c r="F18454">
        <v>15.68</v>
      </c>
      <c r="G18454" t="s">
        <v>22</v>
      </c>
    </row>
    <row r="18455" spans="1:7" x14ac:dyDescent="0.25">
      <c r="A18455" t="s">
        <v>36063</v>
      </c>
      <c r="B18455" t="s">
        <v>36064</v>
      </c>
      <c r="C18455">
        <v>0</v>
      </c>
      <c r="D18455">
        <v>0</v>
      </c>
      <c r="E18455">
        <v>1.2999999999999999E-2</v>
      </c>
      <c r="F18455">
        <v>0</v>
      </c>
      <c r="G18455" t="s">
        <v>22</v>
      </c>
    </row>
    <row r="18456" spans="1:7" x14ac:dyDescent="0.25">
      <c r="A18456" t="s">
        <v>36065</v>
      </c>
      <c r="B18456" t="s">
        <v>36066</v>
      </c>
      <c r="C18456">
        <v>0</v>
      </c>
      <c r="D18456">
        <v>0</v>
      </c>
      <c r="E18456">
        <v>0</v>
      </c>
      <c r="F18456">
        <v>0</v>
      </c>
      <c r="G18456" t="s">
        <v>22</v>
      </c>
    </row>
    <row r="18457" spans="1:7" x14ac:dyDescent="0.25">
      <c r="A18457" t="s">
        <v>36067</v>
      </c>
      <c r="B18457" t="s">
        <v>36068</v>
      </c>
      <c r="C18457">
        <v>1</v>
      </c>
      <c r="D18457">
        <v>322.19</v>
      </c>
      <c r="E18457">
        <v>99.39</v>
      </c>
      <c r="F18457">
        <v>99.39</v>
      </c>
      <c r="G18457" t="s">
        <v>33</v>
      </c>
    </row>
    <row r="18458" spans="1:7" x14ac:dyDescent="0.25">
      <c r="A18458" t="s">
        <v>36069</v>
      </c>
      <c r="B18458" t="s">
        <v>36070</v>
      </c>
      <c r="C18458">
        <v>0</v>
      </c>
      <c r="D18458">
        <v>0</v>
      </c>
      <c r="E18458">
        <v>109.902</v>
      </c>
      <c r="F18458">
        <v>28.2</v>
      </c>
      <c r="G18458" t="s">
        <v>22</v>
      </c>
    </row>
    <row r="18459" spans="1:7" x14ac:dyDescent="0.25">
      <c r="A18459" t="s">
        <v>36071</v>
      </c>
      <c r="B18459" t="s">
        <v>36072</v>
      </c>
      <c r="C18459">
        <v>1</v>
      </c>
      <c r="D18459">
        <v>150.51</v>
      </c>
      <c r="E18459">
        <v>42.935000000000002</v>
      </c>
      <c r="F18459">
        <v>42.935000000000002</v>
      </c>
      <c r="G18459" t="s">
        <v>312</v>
      </c>
    </row>
    <row r="18460" spans="1:7" x14ac:dyDescent="0.25">
      <c r="A18460" t="s">
        <v>36073</v>
      </c>
      <c r="B18460" t="s">
        <v>36074</v>
      </c>
      <c r="C18460">
        <v>1667</v>
      </c>
      <c r="D18460">
        <v>0</v>
      </c>
      <c r="E18460">
        <v>1.1599999999999999</v>
      </c>
      <c r="F18460">
        <v>1.1599999999999999</v>
      </c>
      <c r="G18460" t="s">
        <v>22</v>
      </c>
    </row>
    <row r="18461" spans="1:7" x14ac:dyDescent="0.25">
      <c r="A18461" t="s">
        <v>36075</v>
      </c>
      <c r="B18461" t="s">
        <v>36076</v>
      </c>
      <c r="C18461">
        <v>1</v>
      </c>
      <c r="D18461">
        <v>0</v>
      </c>
      <c r="E18461">
        <v>0</v>
      </c>
      <c r="F18461">
        <v>0</v>
      </c>
      <c r="G18461" t="s">
        <v>22</v>
      </c>
    </row>
    <row r="18462" spans="1:7" x14ac:dyDescent="0.25">
      <c r="A18462" t="s">
        <v>36077</v>
      </c>
      <c r="B18462" t="s">
        <v>36078</v>
      </c>
      <c r="C18462">
        <v>0</v>
      </c>
      <c r="D18462">
        <v>0</v>
      </c>
      <c r="E18462">
        <v>8.7919999999999998</v>
      </c>
      <c r="F18462">
        <v>0.55332999999999999</v>
      </c>
      <c r="G18462" t="s">
        <v>22</v>
      </c>
    </row>
    <row r="18463" spans="1:7" x14ac:dyDescent="0.25">
      <c r="A18463" t="s">
        <v>36079</v>
      </c>
      <c r="B18463" t="s">
        <v>36080</v>
      </c>
      <c r="C18463">
        <v>291</v>
      </c>
      <c r="D18463">
        <v>0</v>
      </c>
      <c r="E18463">
        <v>3.19</v>
      </c>
      <c r="F18463">
        <v>3.19</v>
      </c>
      <c r="G18463" t="s">
        <v>22</v>
      </c>
    </row>
    <row r="18464" spans="1:7" x14ac:dyDescent="0.25">
      <c r="A18464" t="s">
        <v>36081</v>
      </c>
      <c r="B18464" t="s">
        <v>34153</v>
      </c>
      <c r="C18464">
        <v>0</v>
      </c>
      <c r="D18464">
        <v>0</v>
      </c>
      <c r="E18464">
        <v>0</v>
      </c>
      <c r="F18464">
        <v>0</v>
      </c>
      <c r="G18464" t="s">
        <v>22</v>
      </c>
    </row>
    <row r="18465" spans="1:7" x14ac:dyDescent="0.25">
      <c r="A18465" t="s">
        <v>36082</v>
      </c>
      <c r="B18465" t="s">
        <v>1644</v>
      </c>
      <c r="C18465">
        <v>1</v>
      </c>
      <c r="D18465">
        <v>536.80999999999995</v>
      </c>
      <c r="E18465">
        <v>82.12</v>
      </c>
      <c r="F18465">
        <v>82.12</v>
      </c>
      <c r="G18465" t="s">
        <v>312</v>
      </c>
    </row>
    <row r="18466" spans="1:7" x14ac:dyDescent="0.25">
      <c r="A18466" t="s">
        <v>36083</v>
      </c>
      <c r="B18466" t="s">
        <v>36084</v>
      </c>
      <c r="C18466">
        <v>0</v>
      </c>
      <c r="D18466">
        <v>0</v>
      </c>
      <c r="E18466">
        <v>0</v>
      </c>
      <c r="F18466">
        <v>0</v>
      </c>
      <c r="G18466" t="s">
        <v>22</v>
      </c>
    </row>
    <row r="18467" spans="1:7" x14ac:dyDescent="0.25">
      <c r="A18467" t="s">
        <v>36085</v>
      </c>
      <c r="B18467" t="s">
        <v>36086</v>
      </c>
      <c r="C18467">
        <v>1</v>
      </c>
      <c r="D18467">
        <v>0</v>
      </c>
      <c r="E18467">
        <v>0.06</v>
      </c>
      <c r="F18467">
        <v>95</v>
      </c>
      <c r="G18467" t="s">
        <v>22</v>
      </c>
    </row>
    <row r="18468" spans="1:7" x14ac:dyDescent="0.25">
      <c r="A18468" t="s">
        <v>36087</v>
      </c>
      <c r="B18468" t="s">
        <v>36088</v>
      </c>
      <c r="C18468">
        <v>0</v>
      </c>
      <c r="D18468">
        <v>0</v>
      </c>
      <c r="E18468">
        <v>0.1</v>
      </c>
      <c r="F18468">
        <v>0.1</v>
      </c>
      <c r="G18468" t="s">
        <v>22</v>
      </c>
    </row>
    <row r="18469" spans="1:7" x14ac:dyDescent="0.25">
      <c r="A18469" t="s">
        <v>36089</v>
      </c>
      <c r="B18469" t="s">
        <v>36090</v>
      </c>
      <c r="C18469">
        <v>0</v>
      </c>
      <c r="D18469">
        <v>504.93</v>
      </c>
      <c r="E18469">
        <v>79.89</v>
      </c>
      <c r="F18469">
        <v>0</v>
      </c>
      <c r="G18469" t="s">
        <v>33</v>
      </c>
    </row>
    <row r="18470" spans="1:7" x14ac:dyDescent="0.25">
      <c r="A18470" t="s">
        <v>36091</v>
      </c>
      <c r="B18470" t="s">
        <v>95</v>
      </c>
      <c r="C18470">
        <v>118</v>
      </c>
      <c r="D18470">
        <v>0</v>
      </c>
      <c r="E18470">
        <v>1.7000000000000001E-2</v>
      </c>
      <c r="F18470">
        <v>1.7000000000000001E-2</v>
      </c>
      <c r="G18470" t="s">
        <v>33</v>
      </c>
    </row>
    <row r="18471" spans="1:7" x14ac:dyDescent="0.25">
      <c r="A18471" t="s">
        <v>36092</v>
      </c>
      <c r="B18471" t="s">
        <v>36093</v>
      </c>
      <c r="C18471">
        <v>0</v>
      </c>
      <c r="D18471">
        <v>0</v>
      </c>
      <c r="E18471">
        <v>0.20300000000000001</v>
      </c>
      <c r="F18471">
        <v>5.7000000000000002E-2</v>
      </c>
      <c r="G18471" t="s">
        <v>22</v>
      </c>
    </row>
    <row r="18472" spans="1:7" x14ac:dyDescent="0.25">
      <c r="A18472" t="s">
        <v>36094</v>
      </c>
      <c r="B18472" t="s">
        <v>36095</v>
      </c>
      <c r="C18472">
        <v>0</v>
      </c>
      <c r="D18472">
        <v>0</v>
      </c>
      <c r="E18472">
        <v>0.251</v>
      </c>
      <c r="F18472">
        <v>0.14799999999999999</v>
      </c>
      <c r="G18472" t="s">
        <v>22</v>
      </c>
    </row>
    <row r="18473" spans="1:7" x14ac:dyDescent="0.25">
      <c r="A18473" t="s">
        <v>36096</v>
      </c>
      <c r="B18473" t="s">
        <v>36097</v>
      </c>
      <c r="C18473">
        <v>0</v>
      </c>
      <c r="D18473">
        <v>0</v>
      </c>
      <c r="E18473">
        <v>0.20499999999999999</v>
      </c>
      <c r="F18473">
        <v>0.14799999999999999</v>
      </c>
      <c r="G18473" t="s">
        <v>22</v>
      </c>
    </row>
    <row r="18474" spans="1:7" x14ac:dyDescent="0.25">
      <c r="A18474" t="s">
        <v>36098</v>
      </c>
      <c r="B18474" t="s">
        <v>36099</v>
      </c>
      <c r="C18474">
        <v>0</v>
      </c>
      <c r="D18474">
        <v>0</v>
      </c>
      <c r="E18474">
        <v>0.24</v>
      </c>
      <c r="F18474">
        <v>0</v>
      </c>
      <c r="G18474" t="s">
        <v>22</v>
      </c>
    </row>
    <row r="18475" spans="1:7" x14ac:dyDescent="0.25">
      <c r="A18475" t="s">
        <v>36100</v>
      </c>
      <c r="B18475" t="s">
        <v>36101</v>
      </c>
      <c r="C18475">
        <v>0</v>
      </c>
      <c r="D18475">
        <v>0</v>
      </c>
      <c r="E18475">
        <v>0</v>
      </c>
      <c r="F18475">
        <v>0</v>
      </c>
      <c r="G18475" t="s">
        <v>22</v>
      </c>
    </row>
    <row r="18476" spans="1:7" x14ac:dyDescent="0.25">
      <c r="A18476" t="s">
        <v>36102</v>
      </c>
      <c r="B18476" t="s">
        <v>36103</v>
      </c>
      <c r="C18476">
        <v>0</v>
      </c>
      <c r="D18476">
        <v>0</v>
      </c>
      <c r="E18476">
        <v>0</v>
      </c>
      <c r="F18476">
        <v>0</v>
      </c>
      <c r="G18476" t="s">
        <v>22</v>
      </c>
    </row>
    <row r="18477" spans="1:7" x14ac:dyDescent="0.25">
      <c r="A18477" t="s">
        <v>36104</v>
      </c>
      <c r="B18477" t="s">
        <v>36105</v>
      </c>
      <c r="C18477">
        <v>0</v>
      </c>
      <c r="D18477">
        <v>0</v>
      </c>
      <c r="E18477">
        <v>0</v>
      </c>
      <c r="F18477">
        <v>0</v>
      </c>
      <c r="G18477" t="s">
        <v>22</v>
      </c>
    </row>
    <row r="18478" spans="1:7" x14ac:dyDescent="0.25">
      <c r="A18478" t="s">
        <v>36106</v>
      </c>
      <c r="B18478" t="s">
        <v>36107</v>
      </c>
      <c r="C18478">
        <v>0</v>
      </c>
      <c r="D18478">
        <v>136.62</v>
      </c>
      <c r="E18478">
        <v>52.125999999999998</v>
      </c>
      <c r="F18478">
        <v>44.447000000000003</v>
      </c>
      <c r="G18478" t="s">
        <v>312</v>
      </c>
    </row>
    <row r="18479" spans="1:7" x14ac:dyDescent="0.25">
      <c r="A18479" t="s">
        <v>36108</v>
      </c>
      <c r="B18479" t="s">
        <v>36109</v>
      </c>
      <c r="C18479">
        <v>0</v>
      </c>
      <c r="D18479">
        <v>4.09</v>
      </c>
      <c r="E18479">
        <v>42.65</v>
      </c>
      <c r="F18479">
        <v>42.65</v>
      </c>
      <c r="G18479" t="s">
        <v>22</v>
      </c>
    </row>
    <row r="18480" spans="1:7" x14ac:dyDescent="0.25">
      <c r="A18480" t="s">
        <v>36110</v>
      </c>
      <c r="B18480" t="s">
        <v>36111</v>
      </c>
      <c r="C18480">
        <v>0</v>
      </c>
      <c r="D18480">
        <v>459.09</v>
      </c>
      <c r="E18480">
        <v>245.173</v>
      </c>
      <c r="F18480">
        <v>201.43199999999999</v>
      </c>
      <c r="G18480" t="s">
        <v>33</v>
      </c>
    </row>
    <row r="18481" spans="1:7" x14ac:dyDescent="0.25">
      <c r="A18481" t="s">
        <v>36112</v>
      </c>
      <c r="B18481" t="s">
        <v>36113</v>
      </c>
      <c r="C18481">
        <v>4</v>
      </c>
      <c r="D18481">
        <v>0</v>
      </c>
      <c r="E18481">
        <v>17.18</v>
      </c>
      <c r="F18481">
        <v>17.18</v>
      </c>
      <c r="G18481" t="s">
        <v>22</v>
      </c>
    </row>
    <row r="18482" spans="1:7" x14ac:dyDescent="0.25">
      <c r="A18482" t="s">
        <v>36114</v>
      </c>
      <c r="B18482" t="s">
        <v>36115</v>
      </c>
      <c r="C18482">
        <v>0</v>
      </c>
      <c r="D18482">
        <v>85.45</v>
      </c>
      <c r="E18482">
        <v>0</v>
      </c>
      <c r="F18482">
        <v>0</v>
      </c>
      <c r="G18482" t="s">
        <v>22</v>
      </c>
    </row>
    <row r="18483" spans="1:7" x14ac:dyDescent="0.25">
      <c r="A18483" t="s">
        <v>36116</v>
      </c>
      <c r="B18483" t="s">
        <v>36117</v>
      </c>
      <c r="C18483">
        <v>0</v>
      </c>
      <c r="D18483">
        <v>0</v>
      </c>
      <c r="E18483">
        <v>0</v>
      </c>
      <c r="F18483">
        <v>0</v>
      </c>
      <c r="G18483" t="s">
        <v>22</v>
      </c>
    </row>
    <row r="18484" spans="1:7" x14ac:dyDescent="0.25">
      <c r="A18484" t="s">
        <v>36118</v>
      </c>
      <c r="B18484" t="s">
        <v>36119</v>
      </c>
      <c r="C18484">
        <v>3</v>
      </c>
      <c r="D18484">
        <v>0</v>
      </c>
      <c r="E18484">
        <v>15.138</v>
      </c>
      <c r="F18484">
        <v>10.327999999999999</v>
      </c>
      <c r="G18484" t="s">
        <v>22</v>
      </c>
    </row>
    <row r="18485" spans="1:7" x14ac:dyDescent="0.25">
      <c r="A18485" t="s">
        <v>36120</v>
      </c>
      <c r="B18485" t="s">
        <v>36121</v>
      </c>
      <c r="C18485">
        <v>2</v>
      </c>
      <c r="D18485">
        <v>470.29</v>
      </c>
      <c r="E18485">
        <v>55.308</v>
      </c>
      <c r="F18485">
        <v>53.183</v>
      </c>
      <c r="G18485" t="s">
        <v>312</v>
      </c>
    </row>
    <row r="18486" spans="1:7" x14ac:dyDescent="0.25">
      <c r="A18486" t="s">
        <v>36122</v>
      </c>
      <c r="B18486" t="s">
        <v>36123</v>
      </c>
      <c r="C18486">
        <v>0</v>
      </c>
      <c r="D18486">
        <v>0</v>
      </c>
      <c r="E18486">
        <v>0</v>
      </c>
      <c r="F18486">
        <v>0</v>
      </c>
      <c r="G18486" t="s">
        <v>22</v>
      </c>
    </row>
    <row r="18487" spans="1:7" x14ac:dyDescent="0.25">
      <c r="A18487" t="s">
        <v>36124</v>
      </c>
      <c r="B18487" t="s">
        <v>36125</v>
      </c>
      <c r="C18487">
        <v>1</v>
      </c>
      <c r="D18487">
        <v>109.08</v>
      </c>
      <c r="E18487">
        <v>47.677</v>
      </c>
      <c r="F18487">
        <v>12.888</v>
      </c>
      <c r="G18487" t="s">
        <v>312</v>
      </c>
    </row>
    <row r="18488" spans="1:7" x14ac:dyDescent="0.25">
      <c r="A18488" t="s">
        <v>36126</v>
      </c>
      <c r="B18488" t="s">
        <v>36127</v>
      </c>
      <c r="C18488">
        <v>0</v>
      </c>
      <c r="D18488">
        <v>108.4</v>
      </c>
      <c r="E18488">
        <v>31.094000000000001</v>
      </c>
      <c r="F18488">
        <v>30.741</v>
      </c>
      <c r="G18488" t="s">
        <v>312</v>
      </c>
    </row>
    <row r="18489" spans="1:7" x14ac:dyDescent="0.25">
      <c r="A18489" t="s">
        <v>36128</v>
      </c>
      <c r="B18489" t="s">
        <v>36129</v>
      </c>
      <c r="C18489">
        <v>28</v>
      </c>
      <c r="D18489">
        <v>0</v>
      </c>
      <c r="E18489">
        <v>0.01</v>
      </c>
      <c r="F18489">
        <v>0.01</v>
      </c>
      <c r="G18489" t="s">
        <v>22</v>
      </c>
    </row>
    <row r="18490" spans="1:7" x14ac:dyDescent="0.25">
      <c r="A18490" t="s">
        <v>36130</v>
      </c>
      <c r="B18490" t="s">
        <v>36131</v>
      </c>
      <c r="C18490">
        <v>0</v>
      </c>
      <c r="D18490">
        <v>0</v>
      </c>
      <c r="E18490">
        <v>22.606999999999999</v>
      </c>
      <c r="F18490">
        <v>8.6132000000000009</v>
      </c>
      <c r="G18490" t="s">
        <v>22</v>
      </c>
    </row>
    <row r="18491" spans="1:7" x14ac:dyDescent="0.25">
      <c r="A18491" t="s">
        <v>36132</v>
      </c>
      <c r="B18491" t="s">
        <v>36133</v>
      </c>
      <c r="C18491">
        <v>0</v>
      </c>
      <c r="D18491">
        <v>0</v>
      </c>
      <c r="E18491">
        <v>37.792999999999999</v>
      </c>
      <c r="F18491">
        <v>0</v>
      </c>
      <c r="G18491" t="s">
        <v>22</v>
      </c>
    </row>
    <row r="18492" spans="1:7" x14ac:dyDescent="0.25">
      <c r="A18492" t="s">
        <v>36134</v>
      </c>
      <c r="B18492" t="s">
        <v>36135</v>
      </c>
      <c r="C18492">
        <v>142</v>
      </c>
      <c r="D18492">
        <v>0</v>
      </c>
      <c r="E18492">
        <v>0.755</v>
      </c>
      <c r="F18492">
        <v>0.755</v>
      </c>
      <c r="G18492" t="s">
        <v>22</v>
      </c>
    </row>
    <row r="18493" spans="1:7" x14ac:dyDescent="0.25">
      <c r="A18493" t="s">
        <v>36136</v>
      </c>
      <c r="B18493" t="s">
        <v>36137</v>
      </c>
      <c r="C18493">
        <v>0</v>
      </c>
      <c r="D18493">
        <v>0</v>
      </c>
      <c r="E18493">
        <v>0</v>
      </c>
      <c r="F18493">
        <v>0</v>
      </c>
      <c r="G18493" t="s">
        <v>22</v>
      </c>
    </row>
    <row r="18494" spans="1:7" x14ac:dyDescent="0.25">
      <c r="A18494" t="s">
        <v>36138</v>
      </c>
      <c r="B18494" t="s">
        <v>36139</v>
      </c>
      <c r="C18494">
        <v>0</v>
      </c>
      <c r="D18494">
        <v>0</v>
      </c>
      <c r="E18494">
        <v>0</v>
      </c>
      <c r="F18494">
        <v>0</v>
      </c>
      <c r="G18494" t="s">
        <v>22</v>
      </c>
    </row>
    <row r="18495" spans="1:7" x14ac:dyDescent="0.25">
      <c r="A18495" t="s">
        <v>36140</v>
      </c>
      <c r="B18495" t="s">
        <v>36141</v>
      </c>
      <c r="C18495">
        <v>0</v>
      </c>
      <c r="D18495">
        <v>0</v>
      </c>
      <c r="E18495">
        <v>4.4169999999999998</v>
      </c>
      <c r="F18495">
        <v>27.542000000000002</v>
      </c>
      <c r="G18495" t="s">
        <v>22</v>
      </c>
    </row>
    <row r="18496" spans="1:7" x14ac:dyDescent="0.25">
      <c r="A18496" t="s">
        <v>36142</v>
      </c>
      <c r="B18496" t="s">
        <v>36143</v>
      </c>
      <c r="C18496">
        <v>6</v>
      </c>
      <c r="D18496">
        <v>0</v>
      </c>
      <c r="E18496">
        <v>22.651</v>
      </c>
      <c r="F18496">
        <v>17.289000000000001</v>
      </c>
      <c r="G18496" t="s">
        <v>22</v>
      </c>
    </row>
    <row r="18497" spans="1:7" x14ac:dyDescent="0.25">
      <c r="A18497" t="s">
        <v>36144</v>
      </c>
      <c r="B18497" t="s">
        <v>36145</v>
      </c>
      <c r="C18497">
        <v>4</v>
      </c>
      <c r="D18497">
        <v>58.42</v>
      </c>
      <c r="E18497">
        <v>32.021999999999998</v>
      </c>
      <c r="F18497">
        <v>29.974</v>
      </c>
      <c r="G18497" t="s">
        <v>312</v>
      </c>
    </row>
    <row r="18498" spans="1:7" x14ac:dyDescent="0.25">
      <c r="A18498" t="s">
        <v>36146</v>
      </c>
      <c r="B18498" t="s">
        <v>36147</v>
      </c>
      <c r="C18498">
        <v>7</v>
      </c>
      <c r="D18498">
        <v>56.3</v>
      </c>
      <c r="E18498">
        <v>28.367000000000001</v>
      </c>
      <c r="F18498">
        <v>7.0069999999999997</v>
      </c>
      <c r="G18498" t="s">
        <v>312</v>
      </c>
    </row>
    <row r="18499" spans="1:7" x14ac:dyDescent="0.25">
      <c r="A18499" t="s">
        <v>36148</v>
      </c>
      <c r="B18499" t="s">
        <v>34232</v>
      </c>
      <c r="C18499">
        <v>0</v>
      </c>
      <c r="D18499">
        <v>298.79000000000002</v>
      </c>
      <c r="E18499">
        <v>21.672000000000001</v>
      </c>
      <c r="F18499">
        <v>16.367999999999999</v>
      </c>
      <c r="G18499" t="s">
        <v>312</v>
      </c>
    </row>
    <row r="18500" spans="1:7" x14ac:dyDescent="0.25">
      <c r="A18500" t="s">
        <v>36149</v>
      </c>
      <c r="B18500" t="s">
        <v>900</v>
      </c>
      <c r="C18500">
        <v>0</v>
      </c>
      <c r="D18500">
        <v>0</v>
      </c>
      <c r="E18500">
        <v>19.605</v>
      </c>
      <c r="F18500">
        <v>7.2169999999999996</v>
      </c>
      <c r="G18500" t="s">
        <v>22</v>
      </c>
    </row>
    <row r="18501" spans="1:7" x14ac:dyDescent="0.25">
      <c r="A18501" t="s">
        <v>36150</v>
      </c>
      <c r="B18501" t="s">
        <v>36151</v>
      </c>
      <c r="C18501">
        <v>14</v>
      </c>
      <c r="D18501">
        <v>142.93</v>
      </c>
      <c r="E18501">
        <v>36.023000000000003</v>
      </c>
      <c r="F18501">
        <v>36.023000000000003</v>
      </c>
      <c r="G18501" t="s">
        <v>33</v>
      </c>
    </row>
    <row r="18502" spans="1:7" x14ac:dyDescent="0.25">
      <c r="A18502" t="s">
        <v>36152</v>
      </c>
      <c r="B18502" t="s">
        <v>36153</v>
      </c>
      <c r="C18502">
        <v>0</v>
      </c>
      <c r="D18502">
        <v>0</v>
      </c>
      <c r="E18502">
        <v>0</v>
      </c>
      <c r="F18502">
        <v>0</v>
      </c>
      <c r="G18502" t="s">
        <v>22</v>
      </c>
    </row>
    <row r="18503" spans="1:7" x14ac:dyDescent="0.25">
      <c r="A18503" t="s">
        <v>36154</v>
      </c>
      <c r="B18503" t="s">
        <v>36155</v>
      </c>
      <c r="C18503">
        <v>28</v>
      </c>
      <c r="D18503">
        <v>0</v>
      </c>
      <c r="E18503">
        <v>31.44</v>
      </c>
      <c r="F18503">
        <v>31.44</v>
      </c>
      <c r="G18503" t="s">
        <v>22</v>
      </c>
    </row>
    <row r="18504" spans="1:7" x14ac:dyDescent="0.25">
      <c r="A18504" t="s">
        <v>36156</v>
      </c>
      <c r="B18504" t="s">
        <v>36157</v>
      </c>
      <c r="C18504">
        <v>976</v>
      </c>
      <c r="D18504">
        <v>0</v>
      </c>
      <c r="E18504">
        <v>0.08</v>
      </c>
      <c r="F18504">
        <v>0.08</v>
      </c>
      <c r="G18504" t="s">
        <v>22</v>
      </c>
    </row>
    <row r="18505" spans="1:7" x14ac:dyDescent="0.25">
      <c r="A18505" t="s">
        <v>36158</v>
      </c>
      <c r="B18505" t="s">
        <v>36159</v>
      </c>
      <c r="C18505">
        <v>0</v>
      </c>
      <c r="D18505">
        <v>0</v>
      </c>
      <c r="E18505">
        <v>0</v>
      </c>
      <c r="F18505">
        <v>0</v>
      </c>
      <c r="G18505" t="s">
        <v>22</v>
      </c>
    </row>
    <row r="18506" spans="1:7" x14ac:dyDescent="0.25">
      <c r="A18506" t="s">
        <v>36160</v>
      </c>
      <c r="B18506" t="s">
        <v>36161</v>
      </c>
      <c r="C18506">
        <v>0</v>
      </c>
      <c r="D18506">
        <v>0</v>
      </c>
      <c r="E18506">
        <v>0</v>
      </c>
      <c r="F18506">
        <v>0</v>
      </c>
      <c r="G18506" t="s">
        <v>22</v>
      </c>
    </row>
    <row r="18507" spans="1:7" x14ac:dyDescent="0.25">
      <c r="A18507" t="s">
        <v>36162</v>
      </c>
      <c r="B18507" t="s">
        <v>36163</v>
      </c>
      <c r="C18507">
        <v>0</v>
      </c>
      <c r="D18507">
        <v>0</v>
      </c>
      <c r="E18507">
        <v>41.131</v>
      </c>
      <c r="F18507">
        <v>14.699</v>
      </c>
      <c r="G18507" t="s">
        <v>22</v>
      </c>
    </row>
    <row r="18508" spans="1:7" x14ac:dyDescent="0.25">
      <c r="A18508" t="s">
        <v>36164</v>
      </c>
      <c r="B18508" t="s">
        <v>36165</v>
      </c>
      <c r="C18508">
        <v>0</v>
      </c>
      <c r="D18508">
        <v>232.38</v>
      </c>
      <c r="E18508">
        <v>16.204000000000001</v>
      </c>
      <c r="F18508">
        <v>4.9930000000000003</v>
      </c>
      <c r="G18508" t="s">
        <v>22</v>
      </c>
    </row>
    <row r="18509" spans="1:7" x14ac:dyDescent="0.25">
      <c r="A18509" t="s">
        <v>36166</v>
      </c>
      <c r="B18509" t="s">
        <v>36167</v>
      </c>
      <c r="C18509">
        <v>0</v>
      </c>
      <c r="D18509">
        <v>0</v>
      </c>
      <c r="E18509">
        <v>21.933</v>
      </c>
      <c r="F18509">
        <v>0</v>
      </c>
      <c r="G18509" t="s">
        <v>22</v>
      </c>
    </row>
    <row r="18510" spans="1:7" x14ac:dyDescent="0.25">
      <c r="A18510" t="s">
        <v>36168</v>
      </c>
      <c r="B18510" t="s">
        <v>36169</v>
      </c>
      <c r="C18510">
        <v>0</v>
      </c>
      <c r="D18510">
        <v>121.48</v>
      </c>
      <c r="E18510">
        <v>46.792999999999999</v>
      </c>
      <c r="F18510">
        <v>46.470999999999997</v>
      </c>
      <c r="G18510" t="s">
        <v>312</v>
      </c>
    </row>
    <row r="18511" spans="1:7" x14ac:dyDescent="0.25">
      <c r="A18511" t="s">
        <v>36170</v>
      </c>
      <c r="B18511" t="s">
        <v>36171</v>
      </c>
      <c r="C18511">
        <v>0</v>
      </c>
      <c r="D18511">
        <v>0</v>
      </c>
      <c r="E18511">
        <v>0</v>
      </c>
      <c r="F18511">
        <v>0</v>
      </c>
      <c r="G18511" t="s">
        <v>22</v>
      </c>
    </row>
    <row r="18512" spans="1:7" x14ac:dyDescent="0.25">
      <c r="A18512" t="s">
        <v>36172</v>
      </c>
      <c r="B18512" t="s">
        <v>36173</v>
      </c>
      <c r="C18512">
        <v>0</v>
      </c>
      <c r="D18512">
        <v>0</v>
      </c>
      <c r="E18512">
        <v>0</v>
      </c>
      <c r="F18512">
        <v>0</v>
      </c>
      <c r="G18512" t="s">
        <v>22</v>
      </c>
    </row>
    <row r="18513" spans="1:7" x14ac:dyDescent="0.25">
      <c r="A18513" t="s">
        <v>36174</v>
      </c>
      <c r="B18513" t="s">
        <v>36175</v>
      </c>
      <c r="C18513">
        <v>0</v>
      </c>
      <c r="D18513">
        <v>0</v>
      </c>
      <c r="E18513">
        <v>0.06</v>
      </c>
      <c r="F18513">
        <v>0</v>
      </c>
      <c r="G18513" t="s">
        <v>22</v>
      </c>
    </row>
    <row r="18514" spans="1:7" x14ac:dyDescent="0.25">
      <c r="A18514" t="s">
        <v>36176</v>
      </c>
      <c r="B18514" t="s">
        <v>36177</v>
      </c>
      <c r="C18514">
        <v>0</v>
      </c>
      <c r="D18514">
        <v>0</v>
      </c>
      <c r="E18514">
        <v>0.10299999999999999</v>
      </c>
      <c r="F18514">
        <v>0</v>
      </c>
      <c r="G18514" t="s">
        <v>22</v>
      </c>
    </row>
    <row r="18515" spans="1:7" x14ac:dyDescent="0.25">
      <c r="A18515" t="s">
        <v>36178</v>
      </c>
      <c r="B18515" t="s">
        <v>36177</v>
      </c>
      <c r="C18515">
        <v>3</v>
      </c>
      <c r="D18515">
        <v>0</v>
      </c>
      <c r="E18515">
        <v>4.2000000000000003E-2</v>
      </c>
      <c r="F18515">
        <v>3.3000000000000002E-2</v>
      </c>
      <c r="G18515" t="s">
        <v>22</v>
      </c>
    </row>
    <row r="18516" spans="1:7" x14ac:dyDescent="0.25">
      <c r="A18516" t="s">
        <v>36179</v>
      </c>
      <c r="B18516" t="s">
        <v>30643</v>
      </c>
      <c r="C18516">
        <v>4</v>
      </c>
      <c r="D18516">
        <v>0</v>
      </c>
      <c r="E18516">
        <v>6.3949999999999996</v>
      </c>
      <c r="F18516">
        <v>1.3169999999999999</v>
      </c>
      <c r="G18516" t="s">
        <v>22</v>
      </c>
    </row>
    <row r="18517" spans="1:7" x14ac:dyDescent="0.25">
      <c r="A18517" t="s">
        <v>36180</v>
      </c>
      <c r="B18517" t="s">
        <v>36181</v>
      </c>
      <c r="C18517">
        <v>0</v>
      </c>
      <c r="D18517">
        <v>0</v>
      </c>
      <c r="E18517">
        <v>44.073</v>
      </c>
      <c r="F18517">
        <v>24.908999999999999</v>
      </c>
      <c r="G18517" t="s">
        <v>22</v>
      </c>
    </row>
    <row r="18518" spans="1:7" x14ac:dyDescent="0.25">
      <c r="A18518" t="s">
        <v>36182</v>
      </c>
      <c r="B18518" t="s">
        <v>36183</v>
      </c>
      <c r="C18518">
        <v>3</v>
      </c>
      <c r="D18518">
        <v>0</v>
      </c>
      <c r="E18518">
        <v>0.214</v>
      </c>
      <c r="F18518">
        <v>0.214</v>
      </c>
      <c r="G18518" t="s">
        <v>33</v>
      </c>
    </row>
    <row r="18519" spans="1:7" x14ac:dyDescent="0.25">
      <c r="A18519" t="s">
        <v>36184</v>
      </c>
      <c r="B18519" t="s">
        <v>36185</v>
      </c>
      <c r="C18519">
        <v>0</v>
      </c>
      <c r="D18519">
        <v>0</v>
      </c>
      <c r="E18519">
        <v>6.875</v>
      </c>
      <c r="F18519">
        <v>6.0000000000000001E-3</v>
      </c>
      <c r="G18519" t="s">
        <v>22</v>
      </c>
    </row>
    <row r="18520" spans="1:7" x14ac:dyDescent="0.25">
      <c r="A18520" t="s">
        <v>36186</v>
      </c>
      <c r="B18520" t="s">
        <v>36187</v>
      </c>
      <c r="C18520">
        <v>0</v>
      </c>
      <c r="D18520">
        <v>545.84</v>
      </c>
      <c r="E18520">
        <v>149.839</v>
      </c>
      <c r="F18520">
        <v>113.30200000000001</v>
      </c>
      <c r="G18520" t="s">
        <v>22</v>
      </c>
    </row>
    <row r="18521" spans="1:7" x14ac:dyDescent="0.25">
      <c r="A18521" t="s">
        <v>36188</v>
      </c>
      <c r="B18521" t="s">
        <v>36189</v>
      </c>
      <c r="C18521">
        <v>0</v>
      </c>
      <c r="D18521">
        <v>0</v>
      </c>
      <c r="E18521">
        <v>22.931000000000001</v>
      </c>
      <c r="F18521">
        <v>9.0670000000000002</v>
      </c>
      <c r="G18521" t="s">
        <v>22</v>
      </c>
    </row>
    <row r="18522" spans="1:7" x14ac:dyDescent="0.25">
      <c r="A18522" t="s">
        <v>36190</v>
      </c>
      <c r="B18522" t="s">
        <v>36191</v>
      </c>
      <c r="C18522">
        <v>13</v>
      </c>
      <c r="D18522">
        <v>0</v>
      </c>
      <c r="E18522">
        <v>0.12</v>
      </c>
      <c r="F18522">
        <v>0.11899999999999999</v>
      </c>
      <c r="G18522" t="s">
        <v>22</v>
      </c>
    </row>
    <row r="18523" spans="1:7" x14ac:dyDescent="0.25">
      <c r="A18523" t="s">
        <v>36192</v>
      </c>
      <c r="B18523" t="s">
        <v>36193</v>
      </c>
      <c r="C18523">
        <v>0</v>
      </c>
      <c r="D18523">
        <v>0</v>
      </c>
      <c r="E18523">
        <v>0.99199999999999999</v>
      </c>
      <c r="F18523">
        <v>0</v>
      </c>
      <c r="G18523" t="s">
        <v>22</v>
      </c>
    </row>
    <row r="18524" spans="1:7" x14ac:dyDescent="0.25">
      <c r="A18524" t="s">
        <v>36194</v>
      </c>
      <c r="B18524" t="s">
        <v>36195</v>
      </c>
      <c r="C18524">
        <v>0</v>
      </c>
      <c r="D18524">
        <v>0</v>
      </c>
      <c r="E18524">
        <v>7.6999999999999999E-2</v>
      </c>
      <c r="F18524">
        <v>2.9000000000000001E-2</v>
      </c>
      <c r="G18524" t="s">
        <v>22</v>
      </c>
    </row>
    <row r="18525" spans="1:7" x14ac:dyDescent="0.25">
      <c r="A18525" t="s">
        <v>36196</v>
      </c>
      <c r="B18525" t="s">
        <v>36197</v>
      </c>
      <c r="C18525">
        <v>0</v>
      </c>
      <c r="D18525">
        <v>0</v>
      </c>
      <c r="E18525">
        <v>0.04</v>
      </c>
      <c r="F18525">
        <v>0</v>
      </c>
      <c r="G18525" t="s">
        <v>22</v>
      </c>
    </row>
    <row r="18526" spans="1:7" x14ac:dyDescent="0.25">
      <c r="A18526" t="s">
        <v>36198</v>
      </c>
      <c r="B18526" t="s">
        <v>36199</v>
      </c>
      <c r="C18526">
        <v>2</v>
      </c>
      <c r="D18526">
        <v>129.55000000000001</v>
      </c>
      <c r="E18526">
        <v>34.856999999999999</v>
      </c>
      <c r="F18526">
        <v>34.856999999999999</v>
      </c>
      <c r="G18526" t="s">
        <v>312</v>
      </c>
    </row>
    <row r="18527" spans="1:7" x14ac:dyDescent="0.25">
      <c r="A18527" t="s">
        <v>36200</v>
      </c>
      <c r="B18527" t="s">
        <v>36201</v>
      </c>
      <c r="C18527">
        <v>0</v>
      </c>
      <c r="D18527">
        <v>0</v>
      </c>
      <c r="E18527">
        <v>3.5000000000000003E-2</v>
      </c>
      <c r="F18527">
        <v>2.1000000000000001E-2</v>
      </c>
      <c r="G18527" t="s">
        <v>22</v>
      </c>
    </row>
    <row r="18528" spans="1:7" x14ac:dyDescent="0.25">
      <c r="A18528" t="s">
        <v>36202</v>
      </c>
      <c r="B18528" t="s">
        <v>36203</v>
      </c>
      <c r="C18528">
        <v>0</v>
      </c>
      <c r="D18528">
        <v>184.9</v>
      </c>
      <c r="E18528">
        <v>0</v>
      </c>
      <c r="F18528">
        <v>0</v>
      </c>
      <c r="G18528" t="s">
        <v>22</v>
      </c>
    </row>
    <row r="18529" spans="1:7" x14ac:dyDescent="0.25">
      <c r="A18529" t="s">
        <v>36204</v>
      </c>
      <c r="B18529" t="s">
        <v>36205</v>
      </c>
      <c r="C18529">
        <v>4</v>
      </c>
      <c r="D18529">
        <v>110.84</v>
      </c>
      <c r="E18529">
        <v>32.64</v>
      </c>
      <c r="F18529">
        <v>25.664000000000001</v>
      </c>
      <c r="G18529" t="s">
        <v>22</v>
      </c>
    </row>
    <row r="18530" spans="1:7" x14ac:dyDescent="0.25">
      <c r="A18530" t="s">
        <v>36206</v>
      </c>
      <c r="B18530" t="s">
        <v>36207</v>
      </c>
      <c r="C18530">
        <v>8</v>
      </c>
      <c r="D18530">
        <v>0</v>
      </c>
      <c r="E18530">
        <v>36.139000000000003</v>
      </c>
      <c r="F18530">
        <v>11.222</v>
      </c>
      <c r="G18530" t="s">
        <v>33</v>
      </c>
    </row>
    <row r="18531" spans="1:7" x14ac:dyDescent="0.25">
      <c r="A18531" t="s">
        <v>36208</v>
      </c>
      <c r="B18531" t="s">
        <v>36209</v>
      </c>
      <c r="C18531">
        <v>0</v>
      </c>
      <c r="D18531">
        <v>0</v>
      </c>
      <c r="E18531">
        <v>0</v>
      </c>
      <c r="F18531">
        <v>0</v>
      </c>
      <c r="G18531" t="s">
        <v>22</v>
      </c>
    </row>
    <row r="18532" spans="1:7" x14ac:dyDescent="0.25">
      <c r="A18532" t="s">
        <v>36210</v>
      </c>
      <c r="B18532" t="s">
        <v>36211</v>
      </c>
      <c r="C18532">
        <v>0</v>
      </c>
      <c r="D18532">
        <v>258.64999999999998</v>
      </c>
      <c r="E18532">
        <v>39.649000000000001</v>
      </c>
      <c r="F18532">
        <v>39.649000000000001</v>
      </c>
      <c r="G18532" t="s">
        <v>312</v>
      </c>
    </row>
    <row r="18533" spans="1:7" x14ac:dyDescent="0.25">
      <c r="A18533" t="s">
        <v>36212</v>
      </c>
      <c r="B18533" t="s">
        <v>36213</v>
      </c>
      <c r="C18533">
        <v>0</v>
      </c>
      <c r="D18533">
        <v>515.1</v>
      </c>
      <c r="E18533">
        <v>59.603000000000002</v>
      </c>
      <c r="F18533">
        <v>62.878999999999998</v>
      </c>
      <c r="G18533" t="s">
        <v>33</v>
      </c>
    </row>
    <row r="18534" spans="1:7" x14ac:dyDescent="0.25">
      <c r="A18534" t="s">
        <v>36214</v>
      </c>
      <c r="B18534" t="s">
        <v>36215</v>
      </c>
      <c r="C18534">
        <v>0</v>
      </c>
      <c r="D18534">
        <v>0</v>
      </c>
      <c r="E18534">
        <v>2.2719999999999998</v>
      </c>
      <c r="F18534">
        <v>2.2719999999999998</v>
      </c>
      <c r="G18534" t="s">
        <v>22</v>
      </c>
    </row>
    <row r="18535" spans="1:7" x14ac:dyDescent="0.25">
      <c r="A18535" t="s">
        <v>36216</v>
      </c>
      <c r="B18535" t="s">
        <v>36217</v>
      </c>
      <c r="C18535">
        <v>1</v>
      </c>
      <c r="D18535">
        <v>486.28</v>
      </c>
      <c r="E18535">
        <v>44.377000000000002</v>
      </c>
      <c r="F18535">
        <v>18.972000000000001</v>
      </c>
      <c r="G18535" t="s">
        <v>22</v>
      </c>
    </row>
    <row r="18536" spans="1:7" x14ac:dyDescent="0.25">
      <c r="A18536" t="s">
        <v>36218</v>
      </c>
      <c r="B18536" t="s">
        <v>36219</v>
      </c>
      <c r="C18536">
        <v>0</v>
      </c>
      <c r="D18536">
        <v>0</v>
      </c>
      <c r="E18536">
        <v>0</v>
      </c>
      <c r="F18536">
        <v>0</v>
      </c>
      <c r="G18536" t="s">
        <v>22</v>
      </c>
    </row>
    <row r="18537" spans="1:7" x14ac:dyDescent="0.25">
      <c r="A18537" t="s">
        <v>36220</v>
      </c>
      <c r="B18537" t="s">
        <v>36221</v>
      </c>
      <c r="C18537">
        <v>0</v>
      </c>
      <c r="D18537">
        <v>0</v>
      </c>
      <c r="E18537">
        <v>9.1280000000000001</v>
      </c>
      <c r="F18537">
        <v>3.81</v>
      </c>
      <c r="G18537" t="s">
        <v>22</v>
      </c>
    </row>
    <row r="18538" spans="1:7" x14ac:dyDescent="0.25">
      <c r="A18538" t="s">
        <v>36222</v>
      </c>
      <c r="B18538" t="s">
        <v>36223</v>
      </c>
      <c r="C18538">
        <v>0</v>
      </c>
      <c r="D18538">
        <v>0</v>
      </c>
      <c r="E18538">
        <v>8.19</v>
      </c>
      <c r="F18538">
        <v>3.3969999999999998</v>
      </c>
      <c r="G18538" t="s">
        <v>22</v>
      </c>
    </row>
    <row r="18539" spans="1:7" x14ac:dyDescent="0.25">
      <c r="A18539" t="s">
        <v>36224</v>
      </c>
      <c r="B18539" t="s">
        <v>36225</v>
      </c>
      <c r="C18539">
        <v>0</v>
      </c>
      <c r="D18539">
        <v>0</v>
      </c>
      <c r="E18539">
        <v>14.532999999999999</v>
      </c>
      <c r="F18539">
        <v>6.343</v>
      </c>
      <c r="G18539" t="s">
        <v>22</v>
      </c>
    </row>
    <row r="18540" spans="1:7" x14ac:dyDescent="0.25">
      <c r="A18540" t="s">
        <v>36226</v>
      </c>
      <c r="B18540" t="s">
        <v>36227</v>
      </c>
      <c r="C18540">
        <v>0</v>
      </c>
      <c r="D18540">
        <v>0</v>
      </c>
      <c r="E18540">
        <v>12.773999999999999</v>
      </c>
      <c r="F18540">
        <v>5.657</v>
      </c>
      <c r="G18540" t="s">
        <v>22</v>
      </c>
    </row>
    <row r="18541" spans="1:7" x14ac:dyDescent="0.25">
      <c r="A18541" t="s">
        <v>36228</v>
      </c>
      <c r="B18541" t="s">
        <v>36229</v>
      </c>
      <c r="C18541">
        <v>0</v>
      </c>
      <c r="D18541">
        <v>0</v>
      </c>
      <c r="E18541">
        <v>127.49</v>
      </c>
      <c r="F18541">
        <v>54.646999999999998</v>
      </c>
      <c r="G18541" t="s">
        <v>22</v>
      </c>
    </row>
    <row r="18542" spans="1:7" x14ac:dyDescent="0.25">
      <c r="A18542" t="s">
        <v>36230</v>
      </c>
      <c r="B18542" t="s">
        <v>36231</v>
      </c>
      <c r="C18542">
        <v>0</v>
      </c>
      <c r="D18542">
        <v>196.61</v>
      </c>
      <c r="E18542">
        <v>85.87</v>
      </c>
      <c r="F18542">
        <v>79.372</v>
      </c>
      <c r="G18542" t="s">
        <v>312</v>
      </c>
    </row>
    <row r="18543" spans="1:7" x14ac:dyDescent="0.25">
      <c r="A18543" t="s">
        <v>36232</v>
      </c>
      <c r="B18543" t="s">
        <v>36233</v>
      </c>
      <c r="C18543">
        <v>0</v>
      </c>
      <c r="D18543">
        <v>0</v>
      </c>
      <c r="E18543">
        <v>0</v>
      </c>
      <c r="F18543">
        <v>0</v>
      </c>
      <c r="G18543" t="s">
        <v>22</v>
      </c>
    </row>
    <row r="18544" spans="1:7" x14ac:dyDescent="0.25">
      <c r="A18544" t="s">
        <v>36234</v>
      </c>
      <c r="B18544" t="s">
        <v>36235</v>
      </c>
      <c r="C18544">
        <v>0</v>
      </c>
      <c r="D18544">
        <v>0</v>
      </c>
      <c r="E18544">
        <v>0</v>
      </c>
      <c r="F18544">
        <v>0</v>
      </c>
      <c r="G18544" t="s">
        <v>22</v>
      </c>
    </row>
    <row r="18545" spans="1:7" x14ac:dyDescent="0.25">
      <c r="A18545" t="s">
        <v>36236</v>
      </c>
      <c r="B18545" t="s">
        <v>36237</v>
      </c>
      <c r="C18545">
        <v>0</v>
      </c>
      <c r="D18545">
        <v>0</v>
      </c>
      <c r="E18545">
        <v>0</v>
      </c>
      <c r="F18545">
        <v>0</v>
      </c>
      <c r="G18545" t="s">
        <v>22</v>
      </c>
    </row>
    <row r="18546" spans="1:7" x14ac:dyDescent="0.25">
      <c r="A18546" t="s">
        <v>36238</v>
      </c>
      <c r="B18546" t="s">
        <v>36239</v>
      </c>
      <c r="C18546">
        <v>1</v>
      </c>
      <c r="D18546">
        <v>72.510000000000005</v>
      </c>
      <c r="E18546">
        <v>28.795000000000002</v>
      </c>
      <c r="F18546">
        <v>11.127000000000001</v>
      </c>
      <c r="G18546" t="s">
        <v>22</v>
      </c>
    </row>
    <row r="18547" spans="1:7" x14ac:dyDescent="0.25">
      <c r="A18547" t="s">
        <v>36240</v>
      </c>
      <c r="B18547" t="s">
        <v>36241</v>
      </c>
      <c r="C18547">
        <v>15</v>
      </c>
      <c r="D18547">
        <v>263.08999999999997</v>
      </c>
      <c r="E18547">
        <v>18.317</v>
      </c>
      <c r="F18547">
        <v>6.8000000000000005E-2</v>
      </c>
      <c r="G18547" t="s">
        <v>312</v>
      </c>
    </row>
    <row r="18548" spans="1:7" x14ac:dyDescent="0.25">
      <c r="A18548" t="s">
        <v>36242</v>
      </c>
      <c r="B18548" t="s">
        <v>36243</v>
      </c>
      <c r="C18548">
        <v>0</v>
      </c>
      <c r="D18548">
        <v>0</v>
      </c>
      <c r="E18548">
        <v>8.1000000000000003E-2</v>
      </c>
      <c r="F18548">
        <v>1.9E-2</v>
      </c>
      <c r="G18548" t="s">
        <v>22</v>
      </c>
    </row>
    <row r="18549" spans="1:7" x14ac:dyDescent="0.25">
      <c r="A18549" t="s">
        <v>36244</v>
      </c>
      <c r="B18549" t="s">
        <v>36245</v>
      </c>
      <c r="C18549">
        <v>0</v>
      </c>
      <c r="D18549">
        <v>0</v>
      </c>
      <c r="E18549">
        <v>12.885999999999999</v>
      </c>
      <c r="F18549">
        <v>2.181</v>
      </c>
      <c r="G18549" t="s">
        <v>22</v>
      </c>
    </row>
    <row r="18550" spans="1:7" x14ac:dyDescent="0.25">
      <c r="A18550" t="s">
        <v>36246</v>
      </c>
      <c r="B18550" t="s">
        <v>36247</v>
      </c>
      <c r="C18550">
        <v>4</v>
      </c>
      <c r="D18550">
        <v>64.790000000000006</v>
      </c>
      <c r="E18550">
        <v>8.7159999999999993</v>
      </c>
      <c r="F18550">
        <v>6.9119999999999999</v>
      </c>
      <c r="G18550" t="s">
        <v>22</v>
      </c>
    </row>
    <row r="18551" spans="1:7" x14ac:dyDescent="0.25">
      <c r="A18551" t="s">
        <v>36248</v>
      </c>
      <c r="B18551" t="s">
        <v>36249</v>
      </c>
      <c r="C18551">
        <v>38</v>
      </c>
      <c r="D18551">
        <v>66.73</v>
      </c>
      <c r="E18551">
        <v>14.875</v>
      </c>
      <c r="F18551">
        <v>14.875</v>
      </c>
      <c r="G18551" t="s">
        <v>33</v>
      </c>
    </row>
    <row r="18552" spans="1:7" x14ac:dyDescent="0.25">
      <c r="A18552" t="s">
        <v>36250</v>
      </c>
      <c r="B18552" t="s">
        <v>36251</v>
      </c>
      <c r="C18552">
        <v>4</v>
      </c>
      <c r="D18552">
        <v>64.790000000000006</v>
      </c>
      <c r="E18552">
        <v>14.185</v>
      </c>
      <c r="F18552">
        <v>12.573</v>
      </c>
      <c r="G18552" t="s">
        <v>33</v>
      </c>
    </row>
    <row r="18553" spans="1:7" x14ac:dyDescent="0.25">
      <c r="A18553" t="s">
        <v>36252</v>
      </c>
      <c r="B18553" t="s">
        <v>36249</v>
      </c>
      <c r="C18553">
        <v>1</v>
      </c>
      <c r="D18553">
        <v>64.790000000000006</v>
      </c>
      <c r="E18553">
        <v>13.846</v>
      </c>
      <c r="F18553">
        <v>2.2679999999999998</v>
      </c>
      <c r="G18553" t="s">
        <v>33</v>
      </c>
    </row>
    <row r="18554" spans="1:7" x14ac:dyDescent="0.25">
      <c r="A18554" t="s">
        <v>36253</v>
      </c>
      <c r="B18554" t="s">
        <v>36254</v>
      </c>
      <c r="C18554">
        <v>48</v>
      </c>
      <c r="D18554">
        <v>123.57</v>
      </c>
      <c r="E18554">
        <v>21.728000000000002</v>
      </c>
      <c r="F18554">
        <v>21.728000000000002</v>
      </c>
      <c r="G18554" t="s">
        <v>312</v>
      </c>
    </row>
    <row r="18555" spans="1:7" x14ac:dyDescent="0.25">
      <c r="A18555" t="s">
        <v>36255</v>
      </c>
      <c r="B18555" t="s">
        <v>36256</v>
      </c>
      <c r="C18555">
        <v>0</v>
      </c>
      <c r="D18555">
        <v>0</v>
      </c>
      <c r="E18555">
        <v>10.574</v>
      </c>
      <c r="F18555">
        <v>3.9780000000000002</v>
      </c>
      <c r="G18555" t="s">
        <v>22</v>
      </c>
    </row>
    <row r="18556" spans="1:7" x14ac:dyDescent="0.25">
      <c r="A18556" t="s">
        <v>36257</v>
      </c>
      <c r="B18556" t="s">
        <v>36258</v>
      </c>
      <c r="C18556">
        <v>12</v>
      </c>
      <c r="D18556">
        <v>213.88</v>
      </c>
      <c r="E18556">
        <v>32.569000000000003</v>
      </c>
      <c r="F18556">
        <v>32.569000000000003</v>
      </c>
      <c r="G18556" t="s">
        <v>312</v>
      </c>
    </row>
    <row r="18557" spans="1:7" x14ac:dyDescent="0.25">
      <c r="A18557" t="s">
        <v>36259</v>
      </c>
      <c r="B18557" t="s">
        <v>36256</v>
      </c>
      <c r="C18557">
        <v>0</v>
      </c>
      <c r="D18557">
        <v>0</v>
      </c>
      <c r="E18557">
        <v>12.212999999999999</v>
      </c>
      <c r="F18557">
        <v>4.6020000000000003</v>
      </c>
      <c r="G18557" t="s">
        <v>22</v>
      </c>
    </row>
    <row r="18558" spans="1:7" x14ac:dyDescent="0.25">
      <c r="A18558" t="s">
        <v>36260</v>
      </c>
      <c r="B18558" t="s">
        <v>36261</v>
      </c>
      <c r="C18558">
        <v>10</v>
      </c>
      <c r="D18558">
        <v>161.65</v>
      </c>
      <c r="E18558">
        <v>13.518000000000001</v>
      </c>
      <c r="F18558">
        <v>12.124000000000001</v>
      </c>
      <c r="G18558" t="s">
        <v>22</v>
      </c>
    </row>
    <row r="18559" spans="1:7" x14ac:dyDescent="0.25">
      <c r="A18559" t="s">
        <v>36262</v>
      </c>
      <c r="B18559" t="s">
        <v>36263</v>
      </c>
      <c r="C18559">
        <v>0</v>
      </c>
      <c r="D18559">
        <v>0</v>
      </c>
      <c r="E18559">
        <v>0</v>
      </c>
      <c r="F18559">
        <v>0</v>
      </c>
      <c r="G18559" t="s">
        <v>22</v>
      </c>
    </row>
    <row r="18560" spans="1:7" x14ac:dyDescent="0.25">
      <c r="A18560" t="s">
        <v>36264</v>
      </c>
      <c r="B18560" t="s">
        <v>36265</v>
      </c>
      <c r="C18560">
        <v>3</v>
      </c>
      <c r="D18560">
        <v>323.45</v>
      </c>
      <c r="E18560">
        <v>41.006</v>
      </c>
      <c r="F18560">
        <v>35.256</v>
      </c>
      <c r="G18560" t="s">
        <v>312</v>
      </c>
    </row>
    <row r="18561" spans="1:7" x14ac:dyDescent="0.25">
      <c r="A18561" t="s">
        <v>36266</v>
      </c>
      <c r="B18561" t="s">
        <v>36267</v>
      </c>
      <c r="C18561">
        <v>0</v>
      </c>
      <c r="D18561">
        <v>0</v>
      </c>
      <c r="E18561">
        <v>16.600000000000001</v>
      </c>
      <c r="F18561">
        <v>13.234999999999999</v>
      </c>
      <c r="G18561" t="s">
        <v>22</v>
      </c>
    </row>
    <row r="18562" spans="1:7" x14ac:dyDescent="0.25">
      <c r="A18562" t="s">
        <v>36268</v>
      </c>
      <c r="B18562" t="s">
        <v>36269</v>
      </c>
      <c r="C18562">
        <v>0</v>
      </c>
      <c r="D18562">
        <v>0</v>
      </c>
      <c r="E18562">
        <v>16.777000000000001</v>
      </c>
      <c r="F18562">
        <v>2.2400000000000002</v>
      </c>
      <c r="G18562" t="s">
        <v>22</v>
      </c>
    </row>
    <row r="18563" spans="1:7" x14ac:dyDescent="0.25">
      <c r="A18563" t="s">
        <v>36270</v>
      </c>
      <c r="B18563" t="s">
        <v>36271</v>
      </c>
      <c r="C18563">
        <v>0</v>
      </c>
      <c r="D18563">
        <v>0</v>
      </c>
      <c r="E18563">
        <v>28.574000000000002</v>
      </c>
      <c r="F18563">
        <v>6.2359999999999998</v>
      </c>
      <c r="G18563" t="s">
        <v>22</v>
      </c>
    </row>
    <row r="18564" spans="1:7" x14ac:dyDescent="0.25">
      <c r="A18564" t="s">
        <v>36272</v>
      </c>
      <c r="B18564" t="s">
        <v>36273</v>
      </c>
      <c r="C18564">
        <v>0</v>
      </c>
      <c r="D18564">
        <v>0</v>
      </c>
      <c r="E18564">
        <v>0</v>
      </c>
      <c r="F18564">
        <v>0</v>
      </c>
      <c r="G18564" t="s">
        <v>22</v>
      </c>
    </row>
    <row r="18565" spans="1:7" x14ac:dyDescent="0.25">
      <c r="A18565" t="s">
        <v>36274</v>
      </c>
      <c r="B18565" t="s">
        <v>36275</v>
      </c>
      <c r="C18565">
        <v>4</v>
      </c>
      <c r="D18565">
        <v>49.51</v>
      </c>
      <c r="E18565">
        <v>24.596</v>
      </c>
      <c r="F18565">
        <v>9.6750000000000007</v>
      </c>
      <c r="G18565" t="s">
        <v>312</v>
      </c>
    </row>
    <row r="18566" spans="1:7" x14ac:dyDescent="0.25">
      <c r="A18566" t="s">
        <v>36276</v>
      </c>
      <c r="B18566" t="s">
        <v>36277</v>
      </c>
      <c r="C18566">
        <v>0</v>
      </c>
      <c r="D18566">
        <v>0</v>
      </c>
      <c r="E18566">
        <v>29.245000000000001</v>
      </c>
      <c r="F18566">
        <v>0</v>
      </c>
      <c r="G18566" t="s">
        <v>22</v>
      </c>
    </row>
    <row r="18567" spans="1:7" x14ac:dyDescent="0.25">
      <c r="A18567" t="s">
        <v>36278</v>
      </c>
      <c r="B18567" t="s">
        <v>36279</v>
      </c>
      <c r="C18567">
        <v>272</v>
      </c>
      <c r="D18567">
        <v>0</v>
      </c>
      <c r="E18567">
        <v>5.81</v>
      </c>
      <c r="F18567">
        <v>5.81</v>
      </c>
      <c r="G18567" t="s">
        <v>22</v>
      </c>
    </row>
    <row r="18568" spans="1:7" x14ac:dyDescent="0.25">
      <c r="A18568" t="s">
        <v>36280</v>
      </c>
      <c r="B18568" t="s">
        <v>36281</v>
      </c>
      <c r="C18568">
        <v>0</v>
      </c>
      <c r="D18568">
        <v>483.06</v>
      </c>
      <c r="E18568">
        <v>68.478999999999999</v>
      </c>
      <c r="F18568">
        <v>64.558000000000007</v>
      </c>
      <c r="G18568" t="s">
        <v>22</v>
      </c>
    </row>
    <row r="18569" spans="1:7" x14ac:dyDescent="0.25">
      <c r="A18569" t="s">
        <v>36282</v>
      </c>
      <c r="B18569" t="s">
        <v>36283</v>
      </c>
      <c r="C18569">
        <v>0</v>
      </c>
      <c r="D18569">
        <v>0</v>
      </c>
      <c r="E18569">
        <v>0</v>
      </c>
      <c r="F18569">
        <v>0</v>
      </c>
      <c r="G18569" t="s">
        <v>22</v>
      </c>
    </row>
    <row r="18570" spans="1:7" x14ac:dyDescent="0.25">
      <c r="A18570" t="s">
        <v>36284</v>
      </c>
      <c r="B18570" t="s">
        <v>36285</v>
      </c>
      <c r="C18570">
        <v>0</v>
      </c>
      <c r="D18570">
        <v>0</v>
      </c>
      <c r="E18570">
        <v>0.29699999999999999</v>
      </c>
      <c r="F18570">
        <v>0.14799999999999999</v>
      </c>
      <c r="G18570" t="s">
        <v>22</v>
      </c>
    </row>
    <row r="18571" spans="1:7" x14ac:dyDescent="0.25">
      <c r="A18571" t="s">
        <v>36286</v>
      </c>
      <c r="B18571" t="s">
        <v>36287</v>
      </c>
      <c r="C18571">
        <v>2</v>
      </c>
      <c r="D18571">
        <v>243.03</v>
      </c>
      <c r="E18571">
        <v>27.341999999999999</v>
      </c>
      <c r="F18571">
        <v>25.515999999999998</v>
      </c>
      <c r="G18571" t="s">
        <v>312</v>
      </c>
    </row>
    <row r="18572" spans="1:7" x14ac:dyDescent="0.25">
      <c r="A18572" t="s">
        <v>36288</v>
      </c>
      <c r="B18572" t="s">
        <v>36289</v>
      </c>
      <c r="C18572">
        <v>14</v>
      </c>
      <c r="D18572">
        <v>0</v>
      </c>
      <c r="E18572">
        <v>8.0009999999999994</v>
      </c>
      <c r="F18572">
        <v>8.0020000000000007</v>
      </c>
      <c r="G18572" t="s">
        <v>22</v>
      </c>
    </row>
    <row r="18573" spans="1:7" x14ac:dyDescent="0.25">
      <c r="A18573" t="s">
        <v>36290</v>
      </c>
      <c r="B18573" t="s">
        <v>36291</v>
      </c>
      <c r="C18573">
        <v>0</v>
      </c>
      <c r="D18573">
        <v>0</v>
      </c>
      <c r="E18573">
        <v>0</v>
      </c>
      <c r="F18573">
        <v>0</v>
      </c>
      <c r="G18573" t="s">
        <v>22</v>
      </c>
    </row>
    <row r="18574" spans="1:7" x14ac:dyDescent="0.25">
      <c r="A18574" t="s">
        <v>36292</v>
      </c>
      <c r="B18574" t="s">
        <v>36293</v>
      </c>
      <c r="C18574">
        <v>0</v>
      </c>
      <c r="D18574">
        <v>0</v>
      </c>
      <c r="E18574">
        <v>0.155</v>
      </c>
      <c r="F18574">
        <v>0</v>
      </c>
      <c r="G18574" t="s">
        <v>22</v>
      </c>
    </row>
    <row r="18575" spans="1:7" x14ac:dyDescent="0.25">
      <c r="A18575" t="s">
        <v>36294</v>
      </c>
      <c r="B18575" t="s">
        <v>36295</v>
      </c>
      <c r="C18575">
        <v>0</v>
      </c>
      <c r="D18575">
        <v>0</v>
      </c>
      <c r="E18575">
        <v>0</v>
      </c>
      <c r="F18575">
        <v>0</v>
      </c>
      <c r="G18575" t="s">
        <v>22</v>
      </c>
    </row>
    <row r="18576" spans="1:7" x14ac:dyDescent="0.25">
      <c r="A18576" t="s">
        <v>36296</v>
      </c>
      <c r="B18576" t="s">
        <v>36297</v>
      </c>
      <c r="C18576">
        <v>1</v>
      </c>
      <c r="D18576">
        <v>279.20999999999998</v>
      </c>
      <c r="E18576">
        <v>42.231000000000002</v>
      </c>
      <c r="F18576">
        <v>13.432</v>
      </c>
      <c r="G18576" t="s">
        <v>22</v>
      </c>
    </row>
    <row r="18577" spans="1:7" x14ac:dyDescent="0.25">
      <c r="A18577" t="s">
        <v>36298</v>
      </c>
      <c r="B18577" t="s">
        <v>36299</v>
      </c>
      <c r="C18577">
        <v>0</v>
      </c>
      <c r="D18577">
        <v>0</v>
      </c>
      <c r="E18577">
        <v>0</v>
      </c>
      <c r="F18577">
        <v>0</v>
      </c>
      <c r="G18577" t="s">
        <v>22</v>
      </c>
    </row>
    <row r="18578" spans="1:7" x14ac:dyDescent="0.25">
      <c r="A18578" t="s">
        <v>36300</v>
      </c>
      <c r="B18578" t="s">
        <v>36301</v>
      </c>
      <c r="C18578">
        <v>24</v>
      </c>
      <c r="D18578">
        <v>33.15</v>
      </c>
      <c r="E18578">
        <v>8.4009999999999998</v>
      </c>
      <c r="F18578">
        <v>7.6929999999999996</v>
      </c>
      <c r="G18578" t="s">
        <v>22</v>
      </c>
    </row>
    <row r="18579" spans="1:7" x14ac:dyDescent="0.25">
      <c r="A18579" t="s">
        <v>36302</v>
      </c>
      <c r="B18579" t="s">
        <v>36303</v>
      </c>
      <c r="C18579">
        <v>0</v>
      </c>
      <c r="D18579">
        <v>0</v>
      </c>
      <c r="E18579">
        <v>0.22900000000000001</v>
      </c>
      <c r="F18579">
        <v>0.14799999999999999</v>
      </c>
      <c r="G18579" t="s">
        <v>22</v>
      </c>
    </row>
    <row r="18580" spans="1:7" x14ac:dyDescent="0.25">
      <c r="A18580" t="s">
        <v>36304</v>
      </c>
      <c r="B18580" t="s">
        <v>36305</v>
      </c>
      <c r="C18580">
        <v>0</v>
      </c>
      <c r="D18580">
        <v>0</v>
      </c>
      <c r="E18580">
        <v>0.20300000000000001</v>
      </c>
      <c r="F18580">
        <v>0</v>
      </c>
      <c r="G18580" t="s">
        <v>22</v>
      </c>
    </row>
    <row r="18581" spans="1:7" x14ac:dyDescent="0.25">
      <c r="A18581" t="s">
        <v>36306</v>
      </c>
      <c r="B18581" t="s">
        <v>36307</v>
      </c>
      <c r="C18581">
        <v>812</v>
      </c>
      <c r="D18581">
        <v>0</v>
      </c>
      <c r="E18581">
        <v>3.6999999999999998E-2</v>
      </c>
      <c r="F18581">
        <v>3.6999999999999998E-2</v>
      </c>
      <c r="G18581" t="s">
        <v>22</v>
      </c>
    </row>
    <row r="18582" spans="1:7" x14ac:dyDescent="0.25">
      <c r="A18582" t="s">
        <v>36308</v>
      </c>
      <c r="B18582" t="s">
        <v>36309</v>
      </c>
      <c r="C18582">
        <v>2</v>
      </c>
      <c r="D18582">
        <v>280.29000000000002</v>
      </c>
      <c r="E18582">
        <v>36.518999999999998</v>
      </c>
      <c r="F18582">
        <v>36.518999999999998</v>
      </c>
      <c r="G18582" t="s">
        <v>312</v>
      </c>
    </row>
    <row r="18583" spans="1:7" x14ac:dyDescent="0.25">
      <c r="A18583" t="s">
        <v>36310</v>
      </c>
      <c r="B18583" t="s">
        <v>36241</v>
      </c>
      <c r="C18583">
        <v>1</v>
      </c>
      <c r="D18583">
        <v>0</v>
      </c>
      <c r="E18583">
        <v>18.315999999999999</v>
      </c>
      <c r="F18583">
        <v>0.46</v>
      </c>
      <c r="G18583" t="s">
        <v>22</v>
      </c>
    </row>
    <row r="18584" spans="1:7" x14ac:dyDescent="0.25">
      <c r="A18584" t="s">
        <v>36311</v>
      </c>
      <c r="B18584" t="s">
        <v>31697</v>
      </c>
      <c r="C18584">
        <v>0</v>
      </c>
      <c r="D18584">
        <v>0</v>
      </c>
      <c r="E18584">
        <v>6.1689999999999996</v>
      </c>
      <c r="F18584">
        <v>2.9289999999999998</v>
      </c>
      <c r="G18584" t="s">
        <v>22</v>
      </c>
    </row>
    <row r="18585" spans="1:7" x14ac:dyDescent="0.25">
      <c r="A18585" t="s">
        <v>36312</v>
      </c>
      <c r="B18585" t="s">
        <v>36313</v>
      </c>
      <c r="C18585">
        <v>0</v>
      </c>
      <c r="D18585">
        <v>62.61</v>
      </c>
      <c r="E18585">
        <v>6.7140000000000004</v>
      </c>
      <c r="F18585">
        <v>5.3780000000000001</v>
      </c>
      <c r="G18585" t="s">
        <v>33</v>
      </c>
    </row>
    <row r="18586" spans="1:7" x14ac:dyDescent="0.25">
      <c r="A18586" t="s">
        <v>36314</v>
      </c>
      <c r="B18586" t="s">
        <v>36315</v>
      </c>
      <c r="C18586">
        <v>0</v>
      </c>
      <c r="D18586">
        <v>145.15</v>
      </c>
      <c r="E18586">
        <v>66.045000000000002</v>
      </c>
      <c r="F18586">
        <v>69.965999999999994</v>
      </c>
      <c r="G18586" t="s">
        <v>312</v>
      </c>
    </row>
    <row r="18587" spans="1:7" x14ac:dyDescent="0.25">
      <c r="A18587" t="s">
        <v>36316</v>
      </c>
      <c r="B18587" t="s">
        <v>26527</v>
      </c>
      <c r="C18587">
        <v>0</v>
      </c>
      <c r="D18587">
        <v>213.12</v>
      </c>
      <c r="E18587">
        <v>68.344999999999999</v>
      </c>
      <c r="F18587">
        <v>27.9</v>
      </c>
      <c r="G18587" t="s">
        <v>312</v>
      </c>
    </row>
    <row r="18588" spans="1:7" x14ac:dyDescent="0.25">
      <c r="A18588" t="s">
        <v>36317</v>
      </c>
      <c r="B18588" t="s">
        <v>36318</v>
      </c>
      <c r="C18588">
        <v>0</v>
      </c>
      <c r="D18588">
        <v>0</v>
      </c>
      <c r="E18588">
        <v>102.03700000000001</v>
      </c>
      <c r="F18588">
        <v>7.86</v>
      </c>
      <c r="G18588" t="s">
        <v>22</v>
      </c>
    </row>
    <row r="18589" spans="1:7" x14ac:dyDescent="0.25">
      <c r="A18589" t="s">
        <v>36319</v>
      </c>
      <c r="B18589" t="s">
        <v>36320</v>
      </c>
      <c r="C18589">
        <v>0</v>
      </c>
      <c r="D18589">
        <v>0</v>
      </c>
      <c r="E18589">
        <v>11.869</v>
      </c>
      <c r="F18589">
        <v>2.2509999999999999</v>
      </c>
      <c r="G18589" t="s">
        <v>22</v>
      </c>
    </row>
    <row r="18590" spans="1:7" x14ac:dyDescent="0.25">
      <c r="A18590" t="s">
        <v>36321</v>
      </c>
      <c r="B18590" t="s">
        <v>36322</v>
      </c>
      <c r="C18590">
        <v>33044</v>
      </c>
      <c r="D18590">
        <v>0</v>
      </c>
      <c r="E18590">
        <v>0.21315000000000001</v>
      </c>
      <c r="F18590">
        <v>0.14499999999999999</v>
      </c>
      <c r="G18590" t="s">
        <v>22</v>
      </c>
    </row>
    <row r="18591" spans="1:7" x14ac:dyDescent="0.25">
      <c r="A18591" t="s">
        <v>36323</v>
      </c>
      <c r="B18591" t="s">
        <v>36324</v>
      </c>
      <c r="C18591">
        <v>3</v>
      </c>
      <c r="D18591">
        <v>67.16</v>
      </c>
      <c r="E18591">
        <v>32.802</v>
      </c>
      <c r="F18591">
        <v>34.619</v>
      </c>
      <c r="G18591" t="s">
        <v>312</v>
      </c>
    </row>
    <row r="18592" spans="1:7" x14ac:dyDescent="0.25">
      <c r="A18592" t="s">
        <v>36325</v>
      </c>
      <c r="B18592" t="s">
        <v>36326</v>
      </c>
      <c r="C18592">
        <v>0</v>
      </c>
      <c r="D18592">
        <v>0</v>
      </c>
      <c r="E18592">
        <v>14.035</v>
      </c>
      <c r="F18592">
        <v>2.2599999999999998</v>
      </c>
      <c r="G18592" t="s">
        <v>22</v>
      </c>
    </row>
    <row r="18593" spans="1:7" x14ac:dyDescent="0.25">
      <c r="A18593" t="s">
        <v>36327</v>
      </c>
      <c r="B18593" t="s">
        <v>36328</v>
      </c>
      <c r="C18593">
        <v>2</v>
      </c>
      <c r="D18593">
        <v>156.04</v>
      </c>
      <c r="E18593">
        <v>55.054000000000002</v>
      </c>
      <c r="F18593">
        <v>50.500999999999998</v>
      </c>
      <c r="G18593" t="s">
        <v>33</v>
      </c>
    </row>
    <row r="18594" spans="1:7" x14ac:dyDescent="0.25">
      <c r="A18594" t="s">
        <v>36329</v>
      </c>
      <c r="B18594" t="s">
        <v>36330</v>
      </c>
      <c r="C18594">
        <v>0</v>
      </c>
      <c r="D18594">
        <v>0</v>
      </c>
      <c r="E18594">
        <v>0.28899999999999998</v>
      </c>
      <c r="F18594">
        <v>0.28999999999999998</v>
      </c>
      <c r="G18594" t="s">
        <v>22</v>
      </c>
    </row>
    <row r="18595" spans="1:7" x14ac:dyDescent="0.25">
      <c r="A18595" t="s">
        <v>36331</v>
      </c>
      <c r="B18595" t="s">
        <v>36332</v>
      </c>
      <c r="C18595">
        <v>0</v>
      </c>
      <c r="D18595">
        <v>0</v>
      </c>
      <c r="E18595">
        <v>16.126000000000001</v>
      </c>
      <c r="F18595">
        <v>5.7889999999999997</v>
      </c>
      <c r="G18595" t="s">
        <v>22</v>
      </c>
    </row>
    <row r="18596" spans="1:7" x14ac:dyDescent="0.25">
      <c r="A18596" t="s">
        <v>36333</v>
      </c>
      <c r="B18596" t="s">
        <v>36334</v>
      </c>
      <c r="C18596">
        <v>0</v>
      </c>
      <c r="D18596">
        <v>0</v>
      </c>
      <c r="E18596">
        <v>20.22</v>
      </c>
      <c r="F18596">
        <v>4.6900000000000004</v>
      </c>
      <c r="G18596" t="s">
        <v>33</v>
      </c>
    </row>
    <row r="18597" spans="1:7" x14ac:dyDescent="0.25">
      <c r="A18597" t="s">
        <v>36335</v>
      </c>
      <c r="B18597" t="s">
        <v>36336</v>
      </c>
      <c r="C18597">
        <v>5</v>
      </c>
      <c r="D18597">
        <v>0</v>
      </c>
      <c r="E18597">
        <v>9.2569999999999997</v>
      </c>
      <c r="F18597">
        <v>9.1579999999999995</v>
      </c>
      <c r="G18597" t="s">
        <v>22</v>
      </c>
    </row>
    <row r="18598" spans="1:7" x14ac:dyDescent="0.25">
      <c r="A18598" t="s">
        <v>36337</v>
      </c>
      <c r="B18598" t="s">
        <v>36338</v>
      </c>
      <c r="C18598">
        <v>0</v>
      </c>
      <c r="D18598">
        <v>1246.4000000000001</v>
      </c>
      <c r="E18598">
        <v>353.09500000000003</v>
      </c>
      <c r="F18598">
        <v>324.52300000000002</v>
      </c>
      <c r="G18598" t="s">
        <v>33</v>
      </c>
    </row>
    <row r="18599" spans="1:7" x14ac:dyDescent="0.25">
      <c r="A18599" t="s">
        <v>36339</v>
      </c>
      <c r="B18599" t="s">
        <v>36340</v>
      </c>
      <c r="C18599">
        <v>0</v>
      </c>
      <c r="D18599">
        <v>0</v>
      </c>
      <c r="E18599">
        <v>0</v>
      </c>
      <c r="F18599">
        <v>0</v>
      </c>
      <c r="G18599" t="s">
        <v>22</v>
      </c>
    </row>
    <row r="18600" spans="1:7" x14ac:dyDescent="0.25">
      <c r="A18600" t="s">
        <v>36341</v>
      </c>
      <c r="B18600" t="s">
        <v>36342</v>
      </c>
      <c r="C18600">
        <v>0</v>
      </c>
      <c r="D18600">
        <v>0</v>
      </c>
      <c r="E18600">
        <v>10.670999999999999</v>
      </c>
      <c r="F18600">
        <v>10.670999999999999</v>
      </c>
      <c r="G18600" t="s">
        <v>33</v>
      </c>
    </row>
    <row r="18601" spans="1:7" x14ac:dyDescent="0.25">
      <c r="A18601" t="s">
        <v>36343</v>
      </c>
      <c r="B18601" t="s">
        <v>36344</v>
      </c>
      <c r="C18601">
        <v>0</v>
      </c>
      <c r="D18601">
        <v>0</v>
      </c>
      <c r="E18601">
        <v>4.4530000000000003</v>
      </c>
      <c r="F18601">
        <v>3.7450000000000001</v>
      </c>
      <c r="G18601" t="s">
        <v>22</v>
      </c>
    </row>
    <row r="18602" spans="1:7" x14ac:dyDescent="0.25">
      <c r="A18602" t="s">
        <v>36345</v>
      </c>
      <c r="B18602" t="s">
        <v>36346</v>
      </c>
      <c r="C18602">
        <v>0</v>
      </c>
      <c r="D18602">
        <v>113.61</v>
      </c>
      <c r="E18602">
        <v>36.387999999999998</v>
      </c>
      <c r="F18602">
        <v>36.387999999999998</v>
      </c>
      <c r="G18602" t="s">
        <v>33</v>
      </c>
    </row>
    <row r="18603" spans="1:7" x14ac:dyDescent="0.25">
      <c r="A18603" t="s">
        <v>36347</v>
      </c>
      <c r="B18603" t="s">
        <v>36348</v>
      </c>
      <c r="C18603">
        <v>0</v>
      </c>
      <c r="D18603">
        <v>0</v>
      </c>
      <c r="E18603">
        <v>15.456</v>
      </c>
      <c r="F18603">
        <v>0</v>
      </c>
      <c r="G18603" t="s">
        <v>22</v>
      </c>
    </row>
    <row r="18604" spans="1:7" x14ac:dyDescent="0.25">
      <c r="A18604" t="s">
        <v>36349</v>
      </c>
      <c r="B18604" t="s">
        <v>36350</v>
      </c>
      <c r="C18604">
        <v>8</v>
      </c>
      <c r="D18604">
        <v>201.51</v>
      </c>
      <c r="E18604">
        <v>31.216999999999999</v>
      </c>
      <c r="F18604">
        <v>27.823</v>
      </c>
      <c r="G18604" t="s">
        <v>33</v>
      </c>
    </row>
    <row r="18605" spans="1:7" x14ac:dyDescent="0.25">
      <c r="A18605" t="s">
        <v>36351</v>
      </c>
      <c r="B18605" t="s">
        <v>36352</v>
      </c>
      <c r="C18605">
        <v>0</v>
      </c>
      <c r="D18605">
        <v>298</v>
      </c>
      <c r="E18605">
        <v>136.51900000000001</v>
      </c>
      <c r="F18605">
        <v>40.396000000000001</v>
      </c>
      <c r="G18605" t="s">
        <v>312</v>
      </c>
    </row>
    <row r="18606" spans="1:7" x14ac:dyDescent="0.25">
      <c r="A18606" t="s">
        <v>36353</v>
      </c>
      <c r="B18606" t="s">
        <v>36354</v>
      </c>
      <c r="C18606">
        <v>1</v>
      </c>
      <c r="D18606">
        <v>507.97</v>
      </c>
      <c r="E18606">
        <v>35.119999999999997</v>
      </c>
      <c r="F18606">
        <v>19.701000000000001</v>
      </c>
      <c r="G18606" t="s">
        <v>312</v>
      </c>
    </row>
    <row r="18607" spans="1:7" x14ac:dyDescent="0.25">
      <c r="A18607" t="s">
        <v>36355</v>
      </c>
      <c r="B18607" t="s">
        <v>36356</v>
      </c>
      <c r="C18607">
        <v>0</v>
      </c>
      <c r="D18607">
        <v>205.99</v>
      </c>
      <c r="E18607">
        <v>69.897999999999996</v>
      </c>
      <c r="F18607">
        <v>69.897999999999996</v>
      </c>
      <c r="G18607" t="s">
        <v>33</v>
      </c>
    </row>
    <row r="18608" spans="1:7" x14ac:dyDescent="0.25">
      <c r="A18608" t="s">
        <v>36357</v>
      </c>
      <c r="B18608" t="s">
        <v>36358</v>
      </c>
      <c r="C18608">
        <v>0</v>
      </c>
      <c r="D18608">
        <v>0</v>
      </c>
      <c r="E18608">
        <v>1.9810000000000001</v>
      </c>
      <c r="F18608">
        <v>0</v>
      </c>
      <c r="G18608" t="s">
        <v>22</v>
      </c>
    </row>
    <row r="18609" spans="1:7" x14ac:dyDescent="0.25">
      <c r="A18609" t="s">
        <v>36359</v>
      </c>
      <c r="B18609" t="s">
        <v>36360</v>
      </c>
      <c r="C18609">
        <v>5</v>
      </c>
      <c r="D18609">
        <v>0</v>
      </c>
      <c r="E18609">
        <v>12.6</v>
      </c>
      <c r="F18609">
        <v>12.6</v>
      </c>
      <c r="G18609" t="s">
        <v>22</v>
      </c>
    </row>
    <row r="18610" spans="1:7" x14ac:dyDescent="0.25">
      <c r="A18610" t="s">
        <v>36361</v>
      </c>
      <c r="B18610" t="s">
        <v>36362</v>
      </c>
      <c r="C18610">
        <v>5</v>
      </c>
      <c r="D18610">
        <v>0</v>
      </c>
      <c r="E18610">
        <v>12.6</v>
      </c>
      <c r="F18610">
        <v>12.6</v>
      </c>
      <c r="G18610" t="s">
        <v>22</v>
      </c>
    </row>
    <row r="18611" spans="1:7" x14ac:dyDescent="0.25">
      <c r="A18611" t="s">
        <v>36363</v>
      </c>
      <c r="B18611" t="s">
        <v>36364</v>
      </c>
      <c r="C18611">
        <v>10</v>
      </c>
      <c r="D18611">
        <v>18.98</v>
      </c>
      <c r="E18611">
        <v>2.0699999999999998</v>
      </c>
      <c r="F18611">
        <v>1.5429999999999999</v>
      </c>
      <c r="G18611" t="s">
        <v>22</v>
      </c>
    </row>
    <row r="18612" spans="1:7" x14ac:dyDescent="0.25">
      <c r="A18612" t="s">
        <v>36365</v>
      </c>
      <c r="B18612" t="s">
        <v>36366</v>
      </c>
      <c r="C18612">
        <v>10</v>
      </c>
      <c r="D18612">
        <v>18.98</v>
      </c>
      <c r="E18612">
        <v>2.0699999999999998</v>
      </c>
      <c r="F18612">
        <v>1.5429999999999999</v>
      </c>
      <c r="G18612" t="s">
        <v>22</v>
      </c>
    </row>
    <row r="18613" spans="1:7" x14ac:dyDescent="0.25">
      <c r="A18613" t="s">
        <v>36367</v>
      </c>
      <c r="B18613" t="s">
        <v>36368</v>
      </c>
      <c r="C18613">
        <v>0</v>
      </c>
      <c r="D18613">
        <v>0</v>
      </c>
      <c r="E18613">
        <v>4.766</v>
      </c>
      <c r="F18613">
        <v>1.02</v>
      </c>
      <c r="G18613" t="s">
        <v>22</v>
      </c>
    </row>
    <row r="18614" spans="1:7" x14ac:dyDescent="0.25">
      <c r="A18614" t="s">
        <v>36369</v>
      </c>
      <c r="B18614" t="s">
        <v>36370</v>
      </c>
      <c r="C18614">
        <v>0</v>
      </c>
      <c r="D18614">
        <v>29.94</v>
      </c>
      <c r="E18614">
        <v>12.465999999999999</v>
      </c>
      <c r="F18614">
        <v>11.725</v>
      </c>
      <c r="G18614" t="s">
        <v>33</v>
      </c>
    </row>
    <row r="18615" spans="1:7" x14ac:dyDescent="0.25">
      <c r="A18615" t="s">
        <v>36371</v>
      </c>
      <c r="B18615" t="s">
        <v>36372</v>
      </c>
      <c r="C18615">
        <v>1</v>
      </c>
      <c r="D18615">
        <v>69.42</v>
      </c>
      <c r="E18615">
        <v>22.077999999999999</v>
      </c>
      <c r="F18615">
        <v>20.943999999999999</v>
      </c>
      <c r="G18615" t="s">
        <v>312</v>
      </c>
    </row>
    <row r="18616" spans="1:7" x14ac:dyDescent="0.25">
      <c r="A18616" t="s">
        <v>36373</v>
      </c>
      <c r="B18616" t="s">
        <v>36374</v>
      </c>
      <c r="C18616">
        <v>1</v>
      </c>
      <c r="D18616">
        <v>111.48</v>
      </c>
      <c r="E18616">
        <v>55.817</v>
      </c>
      <c r="F18616">
        <v>55.817</v>
      </c>
      <c r="G18616" t="s">
        <v>312</v>
      </c>
    </row>
    <row r="18617" spans="1:7" x14ac:dyDescent="0.25">
      <c r="A18617" t="s">
        <v>36375</v>
      </c>
      <c r="B18617" t="s">
        <v>36376</v>
      </c>
      <c r="C18617">
        <v>0</v>
      </c>
      <c r="D18617">
        <v>1.61</v>
      </c>
      <c r="E18617">
        <v>0.37</v>
      </c>
      <c r="F18617">
        <v>0.37</v>
      </c>
      <c r="G18617" t="s">
        <v>22</v>
      </c>
    </row>
    <row r="18618" spans="1:7" x14ac:dyDescent="0.25">
      <c r="A18618" t="s">
        <v>36377</v>
      </c>
      <c r="B18618" t="s">
        <v>19118</v>
      </c>
      <c r="C18618">
        <v>0</v>
      </c>
      <c r="D18618">
        <v>240.41</v>
      </c>
      <c r="E18618">
        <v>21.526</v>
      </c>
      <c r="F18618">
        <v>8.673</v>
      </c>
      <c r="G18618" t="s">
        <v>22</v>
      </c>
    </row>
    <row r="18619" spans="1:7" x14ac:dyDescent="0.25">
      <c r="A18619" t="s">
        <v>36378</v>
      </c>
      <c r="B18619" t="s">
        <v>36379</v>
      </c>
      <c r="C18619">
        <v>0</v>
      </c>
      <c r="D18619">
        <v>16.75</v>
      </c>
      <c r="E18619">
        <v>2.1619999999999999</v>
      </c>
      <c r="F18619">
        <v>2.1179999999999999</v>
      </c>
      <c r="G18619" t="s">
        <v>22</v>
      </c>
    </row>
    <row r="18620" spans="1:7" x14ac:dyDescent="0.25">
      <c r="A18620" t="s">
        <v>36380</v>
      </c>
      <c r="B18620" t="s">
        <v>36381</v>
      </c>
      <c r="C18620">
        <v>0</v>
      </c>
      <c r="D18620">
        <v>24.24</v>
      </c>
      <c r="E18620">
        <v>15.186</v>
      </c>
      <c r="F18620">
        <v>15.186</v>
      </c>
      <c r="G18620" t="s">
        <v>33</v>
      </c>
    </row>
    <row r="18621" spans="1:7" x14ac:dyDescent="0.25">
      <c r="A18621" t="s">
        <v>36382</v>
      </c>
      <c r="B18621" t="s">
        <v>36383</v>
      </c>
      <c r="C18621">
        <v>0</v>
      </c>
      <c r="D18621">
        <v>52.37</v>
      </c>
      <c r="E18621">
        <v>23.213000000000001</v>
      </c>
      <c r="F18621">
        <v>23.213000000000001</v>
      </c>
      <c r="G18621" t="s">
        <v>33</v>
      </c>
    </row>
    <row r="18622" spans="1:7" x14ac:dyDescent="0.25">
      <c r="A18622" t="s">
        <v>36384</v>
      </c>
      <c r="B18622" t="s">
        <v>36385</v>
      </c>
      <c r="C18622">
        <v>0</v>
      </c>
      <c r="D18622">
        <v>0</v>
      </c>
      <c r="E18622">
        <v>114.09699999999999</v>
      </c>
      <c r="F18622">
        <v>4.95</v>
      </c>
      <c r="G18622" t="s">
        <v>22</v>
      </c>
    </row>
    <row r="18623" spans="1:7" x14ac:dyDescent="0.25">
      <c r="A18623" t="s">
        <v>36386</v>
      </c>
      <c r="B18623" t="s">
        <v>36387</v>
      </c>
      <c r="C18623">
        <v>0</v>
      </c>
      <c r="D18623">
        <v>27.21</v>
      </c>
      <c r="E18623">
        <v>2.5619999999999998</v>
      </c>
      <c r="F18623">
        <v>2.5169999999999999</v>
      </c>
      <c r="G18623" t="s">
        <v>22</v>
      </c>
    </row>
    <row r="18624" spans="1:7" x14ac:dyDescent="0.25">
      <c r="A18624" t="s">
        <v>36388</v>
      </c>
      <c r="B18624" t="s">
        <v>36389</v>
      </c>
      <c r="C18624">
        <v>81</v>
      </c>
      <c r="D18624">
        <v>0</v>
      </c>
      <c r="E18624">
        <v>2.6</v>
      </c>
      <c r="F18624">
        <v>2.6</v>
      </c>
      <c r="G18624" t="s">
        <v>22</v>
      </c>
    </row>
    <row r="18625" spans="1:7" x14ac:dyDescent="0.25">
      <c r="A18625" t="s">
        <v>36390</v>
      </c>
      <c r="B18625" t="s">
        <v>36391</v>
      </c>
      <c r="C18625">
        <v>19</v>
      </c>
      <c r="D18625">
        <v>0</v>
      </c>
      <c r="E18625">
        <v>50</v>
      </c>
      <c r="F18625">
        <v>50</v>
      </c>
      <c r="G18625" t="s">
        <v>22</v>
      </c>
    </row>
    <row r="18626" spans="1:7" x14ac:dyDescent="0.25">
      <c r="A18626" t="s">
        <v>36392</v>
      </c>
      <c r="B18626" t="s">
        <v>36393</v>
      </c>
      <c r="C18626">
        <v>6</v>
      </c>
      <c r="D18626">
        <v>0</v>
      </c>
      <c r="E18626">
        <v>6.6666999999999996</v>
      </c>
      <c r="F18626">
        <v>6.6666600000000003</v>
      </c>
      <c r="G18626" t="s">
        <v>22</v>
      </c>
    </row>
    <row r="18627" spans="1:7" x14ac:dyDescent="0.25">
      <c r="A18627" t="s">
        <v>36394</v>
      </c>
      <c r="B18627" t="s">
        <v>36395</v>
      </c>
      <c r="C18627">
        <v>462</v>
      </c>
      <c r="D18627">
        <v>0</v>
      </c>
      <c r="E18627">
        <v>0.66300000000000003</v>
      </c>
      <c r="F18627">
        <v>0.66300000000000003</v>
      </c>
      <c r="G18627" t="s">
        <v>22</v>
      </c>
    </row>
    <row r="18628" spans="1:7" x14ac:dyDescent="0.25">
      <c r="A18628" t="s">
        <v>36396</v>
      </c>
      <c r="B18628" t="s">
        <v>36397</v>
      </c>
      <c r="C18628">
        <v>2934</v>
      </c>
      <c r="D18628">
        <v>0</v>
      </c>
      <c r="E18628">
        <v>0.21662999999999999</v>
      </c>
      <c r="F18628">
        <v>0.15334</v>
      </c>
      <c r="G18628" t="s">
        <v>22</v>
      </c>
    </row>
    <row r="18629" spans="1:7" x14ac:dyDescent="0.25">
      <c r="A18629" t="s">
        <v>36398</v>
      </c>
      <c r="B18629" t="s">
        <v>36399</v>
      </c>
      <c r="C18629">
        <v>72.585999999999999</v>
      </c>
      <c r="D18629">
        <v>0</v>
      </c>
      <c r="E18629">
        <v>81.212999999999994</v>
      </c>
      <c r="F18629">
        <v>81.212999999999994</v>
      </c>
      <c r="G18629" t="s">
        <v>22</v>
      </c>
    </row>
    <row r="18630" spans="1:7" x14ac:dyDescent="0.25">
      <c r="A18630" t="s">
        <v>36400</v>
      </c>
      <c r="B18630" t="s">
        <v>36401</v>
      </c>
      <c r="C18630">
        <v>0</v>
      </c>
      <c r="D18630">
        <v>0</v>
      </c>
      <c r="E18630">
        <v>0.8</v>
      </c>
      <c r="F18630">
        <v>0.8</v>
      </c>
      <c r="G18630" t="s">
        <v>22</v>
      </c>
    </row>
    <row r="18631" spans="1:7" x14ac:dyDescent="0.25">
      <c r="A18631" t="s">
        <v>36402</v>
      </c>
      <c r="B18631" t="s">
        <v>36403</v>
      </c>
      <c r="C18631">
        <v>30100</v>
      </c>
      <c r="D18631">
        <v>0</v>
      </c>
      <c r="E18631">
        <v>0.03</v>
      </c>
      <c r="F18631">
        <v>0.03</v>
      </c>
      <c r="G18631" t="s">
        <v>22</v>
      </c>
    </row>
    <row r="18632" spans="1:7" x14ac:dyDescent="0.25">
      <c r="A18632" t="s">
        <v>36404</v>
      </c>
      <c r="B18632" t="s">
        <v>36405</v>
      </c>
      <c r="C18632">
        <v>249.05600000000001</v>
      </c>
      <c r="D18632">
        <v>0</v>
      </c>
      <c r="E18632">
        <v>14.63</v>
      </c>
      <c r="F18632">
        <v>26.821850000000001</v>
      </c>
      <c r="G18632" t="s">
        <v>22</v>
      </c>
    </row>
    <row r="18633" spans="1:7" x14ac:dyDescent="0.25">
      <c r="A18633" t="s">
        <v>36406</v>
      </c>
      <c r="B18633" t="s">
        <v>36407</v>
      </c>
      <c r="C18633">
        <v>0</v>
      </c>
      <c r="D18633">
        <v>0</v>
      </c>
      <c r="E18633">
        <v>0.01</v>
      </c>
      <c r="F18633">
        <v>0.01</v>
      </c>
      <c r="G18633" t="s">
        <v>22</v>
      </c>
    </row>
    <row r="18634" spans="1:7" x14ac:dyDescent="0.25">
      <c r="A18634" t="s">
        <v>36408</v>
      </c>
      <c r="B18634" t="s">
        <v>36409</v>
      </c>
      <c r="C18634">
        <v>284</v>
      </c>
      <c r="D18634">
        <v>0</v>
      </c>
      <c r="E18634">
        <v>0.02</v>
      </c>
      <c r="F18634">
        <v>0.02</v>
      </c>
      <c r="G18634" t="s">
        <v>22</v>
      </c>
    </row>
    <row r="18635" spans="1:7" x14ac:dyDescent="0.25">
      <c r="A18635" t="s">
        <v>36410</v>
      </c>
      <c r="B18635" t="s">
        <v>36411</v>
      </c>
      <c r="C18635">
        <v>5400</v>
      </c>
      <c r="D18635">
        <v>0</v>
      </c>
      <c r="E18635">
        <v>5.3100000000000001E-2</v>
      </c>
      <c r="F18635">
        <v>5.3129999999999997E-2</v>
      </c>
      <c r="G18635" t="s">
        <v>22</v>
      </c>
    </row>
    <row r="18636" spans="1:7" x14ac:dyDescent="0.25">
      <c r="A18636" t="s">
        <v>36412</v>
      </c>
      <c r="B18636" t="s">
        <v>36413</v>
      </c>
      <c r="C18636">
        <v>2000</v>
      </c>
      <c r="D18636">
        <v>0</v>
      </c>
      <c r="E18636">
        <v>2.7199999999999998E-2</v>
      </c>
      <c r="F18636">
        <v>2.724E-2</v>
      </c>
      <c r="G18636" t="s">
        <v>22</v>
      </c>
    </row>
    <row r="18637" spans="1:7" x14ac:dyDescent="0.25">
      <c r="A18637" t="s">
        <v>36414</v>
      </c>
      <c r="B18637" t="s">
        <v>36415</v>
      </c>
      <c r="C18637">
        <v>1009</v>
      </c>
      <c r="D18637">
        <v>0</v>
      </c>
      <c r="E18637">
        <v>1.3</v>
      </c>
      <c r="F18637">
        <v>1.3</v>
      </c>
      <c r="G18637" t="s">
        <v>22</v>
      </c>
    </row>
    <row r="18638" spans="1:7" x14ac:dyDescent="0.25">
      <c r="A18638" t="s">
        <v>36416</v>
      </c>
      <c r="B18638" t="s">
        <v>36417</v>
      </c>
      <c r="C18638">
        <v>6972</v>
      </c>
      <c r="D18638">
        <v>0</v>
      </c>
      <c r="E18638">
        <v>1.0999999999999999E-2</v>
      </c>
      <c r="F18638">
        <v>0.01</v>
      </c>
      <c r="G18638" t="s">
        <v>22</v>
      </c>
    </row>
    <row r="18639" spans="1:7" x14ac:dyDescent="0.25">
      <c r="A18639" t="s">
        <v>36418</v>
      </c>
      <c r="B18639" t="s">
        <v>36419</v>
      </c>
      <c r="C18639">
        <v>1221</v>
      </c>
      <c r="D18639">
        <v>0</v>
      </c>
      <c r="E18639">
        <v>0.81</v>
      </c>
      <c r="F18639">
        <v>0.81</v>
      </c>
      <c r="G18639" t="s">
        <v>22</v>
      </c>
    </row>
    <row r="18640" spans="1:7" x14ac:dyDescent="0.25">
      <c r="A18640" t="s">
        <v>36420</v>
      </c>
      <c r="B18640" t="s">
        <v>36421</v>
      </c>
      <c r="C18640">
        <v>1142</v>
      </c>
      <c r="D18640">
        <v>0</v>
      </c>
      <c r="E18640">
        <v>0.93</v>
      </c>
      <c r="F18640">
        <v>0.93</v>
      </c>
      <c r="G18640" t="s">
        <v>22</v>
      </c>
    </row>
    <row r="18641" spans="1:7" x14ac:dyDescent="0.25">
      <c r="A18641" t="s">
        <v>36422</v>
      </c>
      <c r="B18641" t="s">
        <v>36423</v>
      </c>
      <c r="C18641">
        <v>1295.6859999999999</v>
      </c>
      <c r="D18641">
        <v>0</v>
      </c>
      <c r="E18641">
        <v>0.36</v>
      </c>
      <c r="F18641">
        <v>0.36</v>
      </c>
      <c r="G18641" t="s">
        <v>22</v>
      </c>
    </row>
    <row r="18642" spans="1:7" x14ac:dyDescent="0.25">
      <c r="A18642" t="s">
        <v>36424</v>
      </c>
      <c r="B18642" t="s">
        <v>36425</v>
      </c>
      <c r="C18642">
        <v>1</v>
      </c>
      <c r="D18642">
        <v>0</v>
      </c>
      <c r="E18642">
        <v>6.375</v>
      </c>
      <c r="F18642">
        <v>6.375</v>
      </c>
      <c r="G18642" t="s">
        <v>22</v>
      </c>
    </row>
    <row r="18643" spans="1:7" x14ac:dyDescent="0.25">
      <c r="A18643" t="s">
        <v>36426</v>
      </c>
      <c r="B18643" t="s">
        <v>36427</v>
      </c>
      <c r="C18643">
        <v>76</v>
      </c>
      <c r="D18643">
        <v>0</v>
      </c>
      <c r="E18643">
        <v>70.31662</v>
      </c>
      <c r="F18643">
        <v>72.790000000000006</v>
      </c>
      <c r="G18643" t="s">
        <v>22</v>
      </c>
    </row>
    <row r="18644" spans="1:7" x14ac:dyDescent="0.25">
      <c r="A18644" t="s">
        <v>36428</v>
      </c>
      <c r="B18644" t="s">
        <v>17913</v>
      </c>
      <c r="C18644">
        <v>3</v>
      </c>
      <c r="D18644">
        <v>546.01</v>
      </c>
      <c r="E18644">
        <v>59.070999999999998</v>
      </c>
      <c r="F18644">
        <v>55.863</v>
      </c>
      <c r="G18644" t="s">
        <v>33</v>
      </c>
    </row>
    <row r="18645" spans="1:7" x14ac:dyDescent="0.25">
      <c r="A18645" t="s">
        <v>36429</v>
      </c>
      <c r="B18645" t="s">
        <v>36430</v>
      </c>
      <c r="C18645">
        <v>0</v>
      </c>
      <c r="D18645">
        <v>3467.91</v>
      </c>
      <c r="E18645">
        <v>1223.751</v>
      </c>
      <c r="F18645">
        <v>1223.751</v>
      </c>
      <c r="G18645" t="s">
        <v>22</v>
      </c>
    </row>
    <row r="18646" spans="1:7" x14ac:dyDescent="0.25">
      <c r="A18646" t="s">
        <v>36431</v>
      </c>
      <c r="B18646" t="s">
        <v>36432</v>
      </c>
      <c r="C18646">
        <v>12</v>
      </c>
      <c r="D18646">
        <v>352.88</v>
      </c>
      <c r="E18646">
        <v>66.766999999999996</v>
      </c>
      <c r="F18646">
        <v>66.766999999999996</v>
      </c>
      <c r="G18646" t="s">
        <v>33</v>
      </c>
    </row>
    <row r="18647" spans="1:7" x14ac:dyDescent="0.25">
      <c r="A18647" t="s">
        <v>36433</v>
      </c>
      <c r="B18647" t="s">
        <v>36434</v>
      </c>
      <c r="C18647">
        <v>0</v>
      </c>
      <c r="D18647">
        <v>0</v>
      </c>
      <c r="E18647">
        <v>0</v>
      </c>
      <c r="F18647">
        <v>0</v>
      </c>
      <c r="G18647" t="s">
        <v>22</v>
      </c>
    </row>
    <row r="18648" spans="1:7" x14ac:dyDescent="0.25">
      <c r="A18648" t="s">
        <v>36435</v>
      </c>
      <c r="B18648" t="s">
        <v>20137</v>
      </c>
      <c r="C18648">
        <v>2</v>
      </c>
      <c r="D18648">
        <v>430.47</v>
      </c>
      <c r="E18648">
        <v>21.391999999999999</v>
      </c>
      <c r="F18648">
        <v>21.391999999999999</v>
      </c>
      <c r="G18648" t="s">
        <v>33</v>
      </c>
    </row>
    <row r="18649" spans="1:7" x14ac:dyDescent="0.25">
      <c r="A18649" t="s">
        <v>36436</v>
      </c>
      <c r="B18649" t="s">
        <v>36437</v>
      </c>
      <c r="C18649">
        <v>0</v>
      </c>
      <c r="D18649">
        <v>0</v>
      </c>
      <c r="E18649">
        <v>10.388999999999999</v>
      </c>
      <c r="F18649">
        <v>25.588000000000001</v>
      </c>
      <c r="G18649" t="s">
        <v>22</v>
      </c>
    </row>
    <row r="18650" spans="1:7" x14ac:dyDescent="0.25">
      <c r="A18650" t="s">
        <v>36438</v>
      </c>
      <c r="B18650" t="s">
        <v>36439</v>
      </c>
      <c r="C18650">
        <v>0</v>
      </c>
      <c r="D18650">
        <v>0</v>
      </c>
      <c r="E18650">
        <v>31.550999999999998</v>
      </c>
      <c r="F18650">
        <v>7.8230000000000004</v>
      </c>
      <c r="G18650" t="s">
        <v>22</v>
      </c>
    </row>
    <row r="18651" spans="1:7" x14ac:dyDescent="0.25">
      <c r="A18651" t="s">
        <v>36440</v>
      </c>
      <c r="B18651" t="s">
        <v>36441</v>
      </c>
      <c r="C18651">
        <v>1</v>
      </c>
      <c r="D18651">
        <v>0</v>
      </c>
      <c r="E18651">
        <v>33.792999999999999</v>
      </c>
      <c r="F18651">
        <v>0</v>
      </c>
      <c r="G18651" t="s">
        <v>22</v>
      </c>
    </row>
    <row r="18652" spans="1:7" x14ac:dyDescent="0.25">
      <c r="A18652" t="s">
        <v>36442</v>
      </c>
      <c r="B18652" t="s">
        <v>36443</v>
      </c>
      <c r="C18652">
        <v>2</v>
      </c>
      <c r="D18652">
        <v>0</v>
      </c>
      <c r="E18652">
        <v>3.835</v>
      </c>
      <c r="F18652">
        <v>1.8480000000000001</v>
      </c>
      <c r="G18652" t="s">
        <v>22</v>
      </c>
    </row>
    <row r="18653" spans="1:7" x14ac:dyDescent="0.25">
      <c r="A18653" t="s">
        <v>36444</v>
      </c>
      <c r="B18653" t="s">
        <v>36445</v>
      </c>
      <c r="C18653">
        <v>1</v>
      </c>
      <c r="D18653">
        <v>149.57</v>
      </c>
      <c r="E18653">
        <v>69.769000000000005</v>
      </c>
      <c r="F18653">
        <v>40.814999999999998</v>
      </c>
      <c r="G18653" t="s">
        <v>22</v>
      </c>
    </row>
    <row r="18654" spans="1:7" x14ac:dyDescent="0.25">
      <c r="A18654" t="s">
        <v>36446</v>
      </c>
      <c r="B18654" t="s">
        <v>35070</v>
      </c>
      <c r="C18654">
        <v>0</v>
      </c>
      <c r="D18654">
        <v>394.94</v>
      </c>
      <c r="E18654">
        <v>18.411000000000001</v>
      </c>
      <c r="F18654">
        <v>1.06</v>
      </c>
      <c r="G18654" t="s">
        <v>312</v>
      </c>
    </row>
    <row r="18655" spans="1:7" x14ac:dyDescent="0.25">
      <c r="A18655" t="s">
        <v>36447</v>
      </c>
      <c r="B18655" t="s">
        <v>36448</v>
      </c>
      <c r="C18655">
        <v>2</v>
      </c>
      <c r="D18655">
        <v>213.54</v>
      </c>
      <c r="E18655">
        <v>32.76</v>
      </c>
      <c r="F18655">
        <v>14.82</v>
      </c>
      <c r="G18655" t="s">
        <v>312</v>
      </c>
    </row>
    <row r="18656" spans="1:7" x14ac:dyDescent="0.25">
      <c r="A18656" t="s">
        <v>36449</v>
      </c>
      <c r="B18656" t="s">
        <v>36450</v>
      </c>
      <c r="C18656">
        <v>0</v>
      </c>
      <c r="D18656">
        <v>17.23</v>
      </c>
      <c r="E18656">
        <v>5.093</v>
      </c>
      <c r="F18656">
        <v>4.9480000000000004</v>
      </c>
      <c r="G18656" t="s">
        <v>22</v>
      </c>
    </row>
    <row r="18657" spans="1:7" x14ac:dyDescent="0.25">
      <c r="A18657" t="s">
        <v>36451</v>
      </c>
      <c r="B18657" t="s">
        <v>36452</v>
      </c>
      <c r="C18657">
        <v>0</v>
      </c>
      <c r="D18657">
        <v>5.84</v>
      </c>
      <c r="E18657">
        <v>1.482</v>
      </c>
      <c r="F18657">
        <v>1.399</v>
      </c>
      <c r="G18657" t="s">
        <v>22</v>
      </c>
    </row>
    <row r="18658" spans="1:7" x14ac:dyDescent="0.25">
      <c r="A18658" t="s">
        <v>36453</v>
      </c>
      <c r="B18658" t="s">
        <v>36454</v>
      </c>
      <c r="C18658">
        <v>3</v>
      </c>
      <c r="D18658">
        <v>179.95</v>
      </c>
      <c r="E18658">
        <v>74.125</v>
      </c>
      <c r="F18658">
        <v>56.747</v>
      </c>
      <c r="G18658" t="s">
        <v>312</v>
      </c>
    </row>
    <row r="18659" spans="1:7" x14ac:dyDescent="0.25">
      <c r="A18659" t="s">
        <v>36455</v>
      </c>
      <c r="B18659" t="s">
        <v>36456</v>
      </c>
      <c r="C18659">
        <v>2</v>
      </c>
      <c r="D18659">
        <v>89.01</v>
      </c>
      <c r="E18659">
        <v>52.643999999999998</v>
      </c>
      <c r="F18659">
        <v>50.753999999999998</v>
      </c>
      <c r="G18659" t="s">
        <v>312</v>
      </c>
    </row>
    <row r="18660" spans="1:7" x14ac:dyDescent="0.25">
      <c r="A18660" t="s">
        <v>36457</v>
      </c>
      <c r="B18660" t="s">
        <v>36458</v>
      </c>
      <c r="C18660">
        <v>0</v>
      </c>
      <c r="D18660">
        <v>71.680000000000007</v>
      </c>
      <c r="E18660">
        <v>28.741</v>
      </c>
      <c r="F18660">
        <v>25.911000000000001</v>
      </c>
      <c r="G18660" t="s">
        <v>312</v>
      </c>
    </row>
    <row r="18661" spans="1:7" x14ac:dyDescent="0.25">
      <c r="A18661" t="s">
        <v>36459</v>
      </c>
      <c r="B18661" t="s">
        <v>36460</v>
      </c>
      <c r="C18661">
        <v>0</v>
      </c>
      <c r="D18661">
        <v>0</v>
      </c>
      <c r="E18661">
        <v>0</v>
      </c>
      <c r="F18661">
        <v>0</v>
      </c>
      <c r="G18661" t="s">
        <v>22</v>
      </c>
    </row>
    <row r="18662" spans="1:7" x14ac:dyDescent="0.25">
      <c r="A18662" t="s">
        <v>36461</v>
      </c>
      <c r="B18662" t="s">
        <v>36462</v>
      </c>
      <c r="C18662">
        <v>0</v>
      </c>
      <c r="D18662">
        <v>0</v>
      </c>
      <c r="E18662">
        <v>1.365</v>
      </c>
      <c r="F18662">
        <v>0</v>
      </c>
      <c r="G18662" t="s">
        <v>22</v>
      </c>
    </row>
    <row r="18663" spans="1:7" x14ac:dyDescent="0.25">
      <c r="A18663" t="s">
        <v>36463</v>
      </c>
      <c r="B18663" t="s">
        <v>36464</v>
      </c>
      <c r="C18663">
        <v>0</v>
      </c>
      <c r="D18663">
        <v>0</v>
      </c>
      <c r="E18663">
        <v>1.365</v>
      </c>
      <c r="F18663">
        <v>0</v>
      </c>
      <c r="G18663" t="s">
        <v>22</v>
      </c>
    </row>
    <row r="18664" spans="1:7" x14ac:dyDescent="0.25">
      <c r="A18664" t="s">
        <v>36465</v>
      </c>
      <c r="B18664" t="s">
        <v>36466</v>
      </c>
      <c r="C18664">
        <v>0</v>
      </c>
      <c r="D18664">
        <v>0</v>
      </c>
      <c r="E18664">
        <v>0</v>
      </c>
      <c r="F18664">
        <v>0</v>
      </c>
      <c r="G18664" t="s">
        <v>22</v>
      </c>
    </row>
    <row r="18665" spans="1:7" x14ac:dyDescent="0.25">
      <c r="A18665" t="s">
        <v>36467</v>
      </c>
      <c r="B18665" t="s">
        <v>36468</v>
      </c>
      <c r="C18665">
        <v>0</v>
      </c>
      <c r="D18665">
        <v>0</v>
      </c>
      <c r="E18665">
        <v>6.1589999999999998</v>
      </c>
      <c r="F18665">
        <v>3.758</v>
      </c>
      <c r="G18665" t="s">
        <v>22</v>
      </c>
    </row>
    <row r="18666" spans="1:7" x14ac:dyDescent="0.25">
      <c r="A18666" t="s">
        <v>36469</v>
      </c>
      <c r="B18666" t="s">
        <v>36470</v>
      </c>
      <c r="C18666">
        <v>306</v>
      </c>
      <c r="D18666">
        <v>0</v>
      </c>
      <c r="E18666">
        <v>1.4E-2</v>
      </c>
      <c r="F18666">
        <v>3.7999999999999999E-2</v>
      </c>
      <c r="G18666" t="s">
        <v>22</v>
      </c>
    </row>
    <row r="18667" spans="1:7" x14ac:dyDescent="0.25">
      <c r="A18667" t="s">
        <v>36471</v>
      </c>
      <c r="B18667" t="s">
        <v>36472</v>
      </c>
      <c r="C18667">
        <v>0</v>
      </c>
      <c r="D18667">
        <v>0</v>
      </c>
      <c r="E18667">
        <v>0</v>
      </c>
      <c r="F18667">
        <v>0</v>
      </c>
      <c r="G18667" t="s">
        <v>22</v>
      </c>
    </row>
    <row r="18668" spans="1:7" x14ac:dyDescent="0.25">
      <c r="A18668" t="s">
        <v>36473</v>
      </c>
      <c r="B18668" t="s">
        <v>36474</v>
      </c>
      <c r="C18668">
        <v>0</v>
      </c>
      <c r="D18668">
        <v>0</v>
      </c>
      <c r="E18668">
        <v>17.059000000000001</v>
      </c>
      <c r="F18668">
        <v>8.1020000000000003</v>
      </c>
      <c r="G18668" t="s">
        <v>22</v>
      </c>
    </row>
    <row r="18669" spans="1:7" x14ac:dyDescent="0.25">
      <c r="A18669" t="s">
        <v>36475</v>
      </c>
      <c r="B18669" t="s">
        <v>36476</v>
      </c>
      <c r="C18669">
        <v>0</v>
      </c>
      <c r="D18669">
        <v>178.56</v>
      </c>
      <c r="E18669">
        <v>83.268000000000001</v>
      </c>
      <c r="F18669">
        <v>83.268000000000001</v>
      </c>
      <c r="G18669" t="s">
        <v>312</v>
      </c>
    </row>
    <row r="18670" spans="1:7" x14ac:dyDescent="0.25">
      <c r="A18670" t="s">
        <v>36477</v>
      </c>
      <c r="B18670" t="s">
        <v>36478</v>
      </c>
      <c r="C18670">
        <v>0</v>
      </c>
      <c r="D18670">
        <v>0</v>
      </c>
      <c r="E18670">
        <v>0</v>
      </c>
      <c r="F18670">
        <v>0</v>
      </c>
      <c r="G18670" t="s">
        <v>22</v>
      </c>
    </row>
    <row r="18671" spans="1:7" x14ac:dyDescent="0.25">
      <c r="A18671" t="s">
        <v>36479</v>
      </c>
      <c r="B18671" t="s">
        <v>36480</v>
      </c>
      <c r="C18671">
        <v>1</v>
      </c>
      <c r="D18671">
        <v>0</v>
      </c>
      <c r="E18671">
        <v>33.219000000000001</v>
      </c>
      <c r="F18671">
        <v>9.2219999999999995</v>
      </c>
      <c r="G18671" t="s">
        <v>22</v>
      </c>
    </row>
    <row r="18672" spans="1:7" x14ac:dyDescent="0.25">
      <c r="A18672" t="s">
        <v>36481</v>
      </c>
      <c r="B18672" t="s">
        <v>36482</v>
      </c>
      <c r="C18672">
        <v>0</v>
      </c>
      <c r="D18672">
        <v>202.77</v>
      </c>
      <c r="E18672">
        <v>77.096999999999994</v>
      </c>
      <c r="F18672">
        <v>77.873000000000005</v>
      </c>
      <c r="G18672" t="s">
        <v>33</v>
      </c>
    </row>
    <row r="18673" spans="1:7" x14ac:dyDescent="0.25">
      <c r="A18673" t="s">
        <v>36483</v>
      </c>
      <c r="B18673" t="s">
        <v>36484</v>
      </c>
      <c r="C18673">
        <v>0</v>
      </c>
      <c r="D18673">
        <v>0</v>
      </c>
      <c r="E18673">
        <v>0</v>
      </c>
      <c r="F18673">
        <v>0</v>
      </c>
      <c r="G18673" t="s">
        <v>22</v>
      </c>
    </row>
    <row r="18674" spans="1:7" x14ac:dyDescent="0.25">
      <c r="A18674" t="s">
        <v>36485</v>
      </c>
      <c r="B18674" t="s">
        <v>36486</v>
      </c>
      <c r="C18674">
        <v>0</v>
      </c>
      <c r="D18674">
        <v>0</v>
      </c>
      <c r="E18674">
        <v>9.9090000000000007</v>
      </c>
      <c r="F18674">
        <v>3.1869999999999998</v>
      </c>
      <c r="G18674" t="s">
        <v>22</v>
      </c>
    </row>
    <row r="18675" spans="1:7" x14ac:dyDescent="0.25">
      <c r="A18675" t="s">
        <v>36487</v>
      </c>
      <c r="B18675" t="s">
        <v>36488</v>
      </c>
      <c r="C18675">
        <v>0</v>
      </c>
      <c r="D18675">
        <v>49.88</v>
      </c>
      <c r="E18675">
        <v>32.179000000000002</v>
      </c>
      <c r="F18675">
        <v>9.99</v>
      </c>
      <c r="G18675" t="s">
        <v>22</v>
      </c>
    </row>
    <row r="18676" spans="1:7" x14ac:dyDescent="0.25">
      <c r="A18676" t="s">
        <v>36489</v>
      </c>
      <c r="B18676" t="s">
        <v>36490</v>
      </c>
      <c r="C18676">
        <v>3680</v>
      </c>
      <c r="D18676">
        <v>0</v>
      </c>
      <c r="E18676">
        <v>0.06</v>
      </c>
      <c r="F18676">
        <v>0.06</v>
      </c>
      <c r="G18676" t="s">
        <v>22</v>
      </c>
    </row>
    <row r="18677" spans="1:7" x14ac:dyDescent="0.25">
      <c r="A18677" t="s">
        <v>36491</v>
      </c>
      <c r="B18677" t="s">
        <v>36492</v>
      </c>
      <c r="C18677">
        <v>0</v>
      </c>
      <c r="D18677">
        <v>58.1</v>
      </c>
      <c r="E18677">
        <v>22.363</v>
      </c>
      <c r="F18677">
        <v>25.361999999999998</v>
      </c>
      <c r="G18677" t="s">
        <v>22</v>
      </c>
    </row>
    <row r="18678" spans="1:7" x14ac:dyDescent="0.25">
      <c r="A18678" t="s">
        <v>36493</v>
      </c>
      <c r="B18678" t="s">
        <v>36494</v>
      </c>
      <c r="C18678">
        <v>0</v>
      </c>
      <c r="D18678">
        <v>45.97</v>
      </c>
      <c r="E18678">
        <v>17.838999999999999</v>
      </c>
      <c r="F18678">
        <v>12.622</v>
      </c>
      <c r="G18678" t="s">
        <v>22</v>
      </c>
    </row>
    <row r="18679" spans="1:7" x14ac:dyDescent="0.25">
      <c r="A18679" t="s">
        <v>36495</v>
      </c>
      <c r="B18679" t="s">
        <v>36496</v>
      </c>
      <c r="C18679">
        <v>0</v>
      </c>
      <c r="D18679">
        <v>26.14</v>
      </c>
      <c r="E18679">
        <v>1.482</v>
      </c>
      <c r="F18679">
        <v>1.482</v>
      </c>
      <c r="G18679" t="s">
        <v>22</v>
      </c>
    </row>
    <row r="18680" spans="1:7" x14ac:dyDescent="0.25">
      <c r="A18680" t="s">
        <v>36497</v>
      </c>
      <c r="B18680" t="s">
        <v>36498</v>
      </c>
      <c r="C18680">
        <v>0</v>
      </c>
      <c r="D18680">
        <v>0</v>
      </c>
      <c r="E18680">
        <v>0</v>
      </c>
      <c r="F18680">
        <v>0</v>
      </c>
      <c r="G18680" t="s">
        <v>22</v>
      </c>
    </row>
    <row r="18681" spans="1:7" x14ac:dyDescent="0.25">
      <c r="A18681" t="s">
        <v>36499</v>
      </c>
      <c r="B18681" t="s">
        <v>36500</v>
      </c>
      <c r="C18681">
        <v>0</v>
      </c>
      <c r="D18681">
        <v>0</v>
      </c>
      <c r="E18681">
        <v>16.5</v>
      </c>
      <c r="F18681">
        <v>9.9</v>
      </c>
      <c r="G18681" t="s">
        <v>22</v>
      </c>
    </row>
    <row r="18682" spans="1:7" x14ac:dyDescent="0.25">
      <c r="A18682" t="s">
        <v>36501</v>
      </c>
      <c r="B18682" t="s">
        <v>36502</v>
      </c>
      <c r="C18682">
        <v>1</v>
      </c>
      <c r="D18682">
        <v>0</v>
      </c>
      <c r="E18682">
        <v>81.156999999999996</v>
      </c>
      <c r="F18682">
        <v>81.156999999999996</v>
      </c>
      <c r="G18682" t="s">
        <v>33</v>
      </c>
    </row>
    <row r="18683" spans="1:7" x14ac:dyDescent="0.25">
      <c r="A18683" t="s">
        <v>36503</v>
      </c>
      <c r="B18683" t="s">
        <v>36504</v>
      </c>
      <c r="C18683">
        <v>19</v>
      </c>
      <c r="D18683">
        <v>0</v>
      </c>
      <c r="E18683">
        <v>1.2999999999999999E-2</v>
      </c>
      <c r="F18683">
        <v>2.5999999999999999E-2</v>
      </c>
      <c r="G18683" t="s">
        <v>22</v>
      </c>
    </row>
    <row r="18684" spans="1:7" x14ac:dyDescent="0.25">
      <c r="A18684" t="s">
        <v>36505</v>
      </c>
      <c r="B18684" t="s">
        <v>36506</v>
      </c>
      <c r="C18684">
        <v>0</v>
      </c>
      <c r="D18684">
        <v>0</v>
      </c>
      <c r="E18684">
        <v>4.1769999999999996</v>
      </c>
      <c r="F18684">
        <v>0</v>
      </c>
      <c r="G18684" t="s">
        <v>22</v>
      </c>
    </row>
    <row r="18685" spans="1:7" x14ac:dyDescent="0.25">
      <c r="A18685" t="s">
        <v>36507</v>
      </c>
      <c r="B18685" t="s">
        <v>36508</v>
      </c>
      <c r="C18685">
        <v>0</v>
      </c>
      <c r="D18685">
        <v>0</v>
      </c>
      <c r="E18685">
        <v>17.61</v>
      </c>
      <c r="F18685">
        <v>12.787000000000001</v>
      </c>
      <c r="G18685" t="s">
        <v>22</v>
      </c>
    </row>
    <row r="18686" spans="1:7" x14ac:dyDescent="0.25">
      <c r="A18686" t="s">
        <v>36509</v>
      </c>
      <c r="B18686" t="s">
        <v>36510</v>
      </c>
      <c r="C18686">
        <v>0</v>
      </c>
      <c r="D18686">
        <v>0</v>
      </c>
      <c r="E18686">
        <v>4.8600000000000003</v>
      </c>
      <c r="F18686">
        <v>4.7480000000000002</v>
      </c>
      <c r="G18686" t="s">
        <v>22</v>
      </c>
    </row>
    <row r="18687" spans="1:7" x14ac:dyDescent="0.25">
      <c r="A18687" t="s">
        <v>36511</v>
      </c>
      <c r="B18687" t="s">
        <v>36512</v>
      </c>
      <c r="C18687">
        <v>0</v>
      </c>
      <c r="D18687">
        <v>846.91</v>
      </c>
      <c r="E18687">
        <v>239.34200000000001</v>
      </c>
      <c r="F18687">
        <v>177.898</v>
      </c>
      <c r="G18687" t="s">
        <v>33</v>
      </c>
    </row>
    <row r="18688" spans="1:7" x14ac:dyDescent="0.25">
      <c r="A18688" t="s">
        <v>36513</v>
      </c>
      <c r="B18688" t="s">
        <v>36514</v>
      </c>
      <c r="C18688">
        <v>0</v>
      </c>
      <c r="D18688">
        <v>0</v>
      </c>
      <c r="E18688">
        <v>24.651</v>
      </c>
      <c r="F18688">
        <v>10.747999999999999</v>
      </c>
      <c r="G18688" t="s">
        <v>22</v>
      </c>
    </row>
    <row r="18689" spans="1:7" x14ac:dyDescent="0.25">
      <c r="A18689" t="s">
        <v>36515</v>
      </c>
      <c r="B18689" t="s">
        <v>26850</v>
      </c>
      <c r="C18689">
        <v>0</v>
      </c>
      <c r="D18689">
        <v>0</v>
      </c>
      <c r="E18689">
        <v>42.255000000000003</v>
      </c>
      <c r="F18689">
        <v>31.31</v>
      </c>
      <c r="G18689" t="s">
        <v>22</v>
      </c>
    </row>
    <row r="18690" spans="1:7" x14ac:dyDescent="0.25">
      <c r="A18690" t="s">
        <v>36516</v>
      </c>
      <c r="B18690" t="s">
        <v>36517</v>
      </c>
      <c r="C18690">
        <v>0</v>
      </c>
      <c r="D18690">
        <v>0</v>
      </c>
      <c r="E18690">
        <v>0.20300000000000001</v>
      </c>
      <c r="F18690">
        <v>6.7000000000000004E-2</v>
      </c>
      <c r="G18690" t="s">
        <v>22</v>
      </c>
    </row>
    <row r="18691" spans="1:7" x14ac:dyDescent="0.25">
      <c r="A18691" t="s">
        <v>36518</v>
      </c>
      <c r="B18691" t="s">
        <v>36519</v>
      </c>
      <c r="C18691">
        <v>0</v>
      </c>
      <c r="D18691">
        <v>13.79</v>
      </c>
      <c r="E18691">
        <v>14.709</v>
      </c>
      <c r="F18691">
        <v>5.9939999999999998</v>
      </c>
      <c r="G18691" t="s">
        <v>22</v>
      </c>
    </row>
    <row r="18692" spans="1:7" x14ac:dyDescent="0.25">
      <c r="A18692" t="s">
        <v>36520</v>
      </c>
      <c r="B18692" t="s">
        <v>36521</v>
      </c>
      <c r="C18692">
        <v>0</v>
      </c>
      <c r="D18692">
        <v>0</v>
      </c>
      <c r="E18692">
        <v>0.48</v>
      </c>
      <c r="F18692">
        <v>0</v>
      </c>
      <c r="G18692" t="s">
        <v>22</v>
      </c>
    </row>
    <row r="18693" spans="1:7" x14ac:dyDescent="0.25">
      <c r="A18693" t="s">
        <v>36522</v>
      </c>
      <c r="B18693" t="s">
        <v>36523</v>
      </c>
      <c r="C18693">
        <v>0</v>
      </c>
      <c r="D18693">
        <v>0</v>
      </c>
      <c r="E18693">
        <v>0.20300000000000001</v>
      </c>
      <c r="F18693">
        <v>0</v>
      </c>
      <c r="G18693" t="s">
        <v>22</v>
      </c>
    </row>
    <row r="18694" spans="1:7" x14ac:dyDescent="0.25">
      <c r="A18694" t="s">
        <v>36524</v>
      </c>
      <c r="B18694" t="s">
        <v>36525</v>
      </c>
      <c r="C18694">
        <v>0</v>
      </c>
      <c r="D18694">
        <v>0</v>
      </c>
      <c r="E18694">
        <v>0</v>
      </c>
      <c r="F18694">
        <v>0</v>
      </c>
      <c r="G18694" t="s">
        <v>22</v>
      </c>
    </row>
    <row r="18695" spans="1:7" x14ac:dyDescent="0.25">
      <c r="A18695" t="s">
        <v>36526</v>
      </c>
      <c r="B18695" t="s">
        <v>36241</v>
      </c>
      <c r="C18695">
        <v>0</v>
      </c>
      <c r="D18695">
        <v>0</v>
      </c>
      <c r="E18695">
        <v>40.875999999999998</v>
      </c>
      <c r="F18695">
        <v>16.277000000000001</v>
      </c>
      <c r="G18695" t="s">
        <v>22</v>
      </c>
    </row>
    <row r="18696" spans="1:7" x14ac:dyDescent="0.25">
      <c r="A18696" t="s">
        <v>36527</v>
      </c>
      <c r="B18696" t="s">
        <v>36528</v>
      </c>
      <c r="C18696">
        <v>0</v>
      </c>
      <c r="D18696">
        <v>0</v>
      </c>
      <c r="E18696">
        <v>0.218</v>
      </c>
      <c r="F18696">
        <v>0</v>
      </c>
      <c r="G18696" t="s">
        <v>22</v>
      </c>
    </row>
    <row r="18697" spans="1:7" x14ac:dyDescent="0.25">
      <c r="A18697" t="s">
        <v>36529</v>
      </c>
      <c r="B18697" t="s">
        <v>36530</v>
      </c>
      <c r="C18697">
        <v>0</v>
      </c>
      <c r="D18697">
        <v>188.99</v>
      </c>
      <c r="E18697">
        <v>89.055000000000007</v>
      </c>
      <c r="F18697">
        <v>85.856999999999999</v>
      </c>
      <c r="G18697" t="s">
        <v>312</v>
      </c>
    </row>
    <row r="18698" spans="1:7" x14ac:dyDescent="0.25">
      <c r="A18698" t="s">
        <v>36531</v>
      </c>
      <c r="B18698" t="s">
        <v>36532</v>
      </c>
      <c r="C18698">
        <v>0</v>
      </c>
      <c r="D18698">
        <v>0</v>
      </c>
      <c r="E18698">
        <v>15.606</v>
      </c>
      <c r="F18698">
        <v>7.4459999999999997</v>
      </c>
      <c r="G18698" t="s">
        <v>22</v>
      </c>
    </row>
    <row r="18699" spans="1:7" x14ac:dyDescent="0.25">
      <c r="A18699" t="s">
        <v>36533</v>
      </c>
      <c r="B18699" t="s">
        <v>36534</v>
      </c>
      <c r="C18699">
        <v>6</v>
      </c>
      <c r="D18699">
        <v>406.67</v>
      </c>
      <c r="E18699">
        <v>0</v>
      </c>
      <c r="F18699">
        <v>0</v>
      </c>
      <c r="G18699" t="s">
        <v>22</v>
      </c>
    </row>
    <row r="18700" spans="1:7" x14ac:dyDescent="0.25">
      <c r="A18700" t="s">
        <v>36535</v>
      </c>
      <c r="B18700" t="s">
        <v>36536</v>
      </c>
      <c r="C18700">
        <v>0</v>
      </c>
      <c r="D18700">
        <v>0</v>
      </c>
      <c r="E18700">
        <v>4.7670000000000003</v>
      </c>
      <c r="F18700">
        <v>0</v>
      </c>
      <c r="G18700" t="s">
        <v>22</v>
      </c>
    </row>
    <row r="18701" spans="1:7" x14ac:dyDescent="0.25">
      <c r="A18701" t="s">
        <v>36537</v>
      </c>
      <c r="B18701" t="s">
        <v>36538</v>
      </c>
      <c r="C18701">
        <v>0</v>
      </c>
      <c r="D18701">
        <v>0</v>
      </c>
      <c r="E18701">
        <v>0</v>
      </c>
      <c r="F18701">
        <v>0</v>
      </c>
      <c r="G18701" t="s">
        <v>22</v>
      </c>
    </row>
    <row r="18702" spans="1:7" x14ac:dyDescent="0.25">
      <c r="A18702" t="s">
        <v>36539</v>
      </c>
      <c r="B18702" t="s">
        <v>153</v>
      </c>
      <c r="C18702">
        <v>228</v>
      </c>
      <c r="D18702">
        <v>0</v>
      </c>
      <c r="E18702">
        <v>0.80700000000000005</v>
      </c>
      <c r="F18702">
        <v>0.70299999999999996</v>
      </c>
      <c r="G18702" t="s">
        <v>33</v>
      </c>
    </row>
    <row r="18703" spans="1:7" x14ac:dyDescent="0.25">
      <c r="A18703" t="s">
        <v>36540</v>
      </c>
      <c r="B18703" t="s">
        <v>36541</v>
      </c>
      <c r="C18703">
        <v>0</v>
      </c>
      <c r="D18703">
        <v>0</v>
      </c>
      <c r="E18703">
        <v>0.251</v>
      </c>
      <c r="F18703">
        <v>0.17799999999999999</v>
      </c>
      <c r="G18703" t="s">
        <v>22</v>
      </c>
    </row>
    <row r="18704" spans="1:7" x14ac:dyDescent="0.25">
      <c r="A18704" t="s">
        <v>36542</v>
      </c>
      <c r="B18704" t="s">
        <v>36543</v>
      </c>
      <c r="C18704">
        <v>0</v>
      </c>
      <c r="D18704">
        <v>0</v>
      </c>
      <c r="E18704">
        <v>281.89600000000002</v>
      </c>
      <c r="F18704">
        <v>5.44</v>
      </c>
      <c r="G18704" t="s">
        <v>22</v>
      </c>
    </row>
    <row r="18705" spans="1:7" x14ac:dyDescent="0.25">
      <c r="A18705" t="s">
        <v>36544</v>
      </c>
      <c r="B18705" t="s">
        <v>36545</v>
      </c>
      <c r="C18705">
        <v>0</v>
      </c>
      <c r="D18705">
        <v>53.31</v>
      </c>
      <c r="E18705">
        <v>12.045</v>
      </c>
      <c r="F18705">
        <v>12.045</v>
      </c>
      <c r="G18705" t="s">
        <v>33</v>
      </c>
    </row>
    <row r="18706" spans="1:7" x14ac:dyDescent="0.25">
      <c r="A18706" t="s">
        <v>36546</v>
      </c>
      <c r="B18706" t="s">
        <v>36547</v>
      </c>
      <c r="C18706">
        <v>9</v>
      </c>
      <c r="D18706">
        <v>140.68</v>
      </c>
      <c r="E18706">
        <v>45.424999999999997</v>
      </c>
      <c r="F18706">
        <v>40.08</v>
      </c>
      <c r="G18706" t="s">
        <v>33</v>
      </c>
    </row>
    <row r="18707" spans="1:7" x14ac:dyDescent="0.25">
      <c r="A18707" t="s">
        <v>36548</v>
      </c>
      <c r="B18707" t="s">
        <v>36549</v>
      </c>
      <c r="C18707">
        <v>0</v>
      </c>
      <c r="D18707">
        <v>0</v>
      </c>
      <c r="E18707">
        <v>0.33</v>
      </c>
      <c r="F18707">
        <v>0.33</v>
      </c>
      <c r="G18707" t="s">
        <v>22</v>
      </c>
    </row>
    <row r="18708" spans="1:7" x14ac:dyDescent="0.25">
      <c r="A18708" t="s">
        <v>36550</v>
      </c>
      <c r="B18708" t="s">
        <v>36551</v>
      </c>
      <c r="C18708">
        <v>1</v>
      </c>
      <c r="D18708">
        <v>195.66</v>
      </c>
      <c r="E18708">
        <v>78.353999999999999</v>
      </c>
      <c r="F18708">
        <v>72.228999999999999</v>
      </c>
      <c r="G18708" t="s">
        <v>312</v>
      </c>
    </row>
    <row r="18709" spans="1:7" x14ac:dyDescent="0.25">
      <c r="A18709" t="s">
        <v>36552</v>
      </c>
      <c r="B18709" t="s">
        <v>36553</v>
      </c>
      <c r="C18709">
        <v>0</v>
      </c>
      <c r="D18709">
        <v>0</v>
      </c>
      <c r="E18709">
        <v>25.081</v>
      </c>
      <c r="F18709">
        <v>11.955</v>
      </c>
      <c r="G18709" t="s">
        <v>22</v>
      </c>
    </row>
    <row r="18710" spans="1:7" x14ac:dyDescent="0.25">
      <c r="A18710" t="s">
        <v>36554</v>
      </c>
      <c r="B18710" t="s">
        <v>22263</v>
      </c>
      <c r="C18710">
        <v>0</v>
      </c>
      <c r="D18710">
        <v>0</v>
      </c>
      <c r="E18710">
        <v>35.133000000000003</v>
      </c>
      <c r="F18710">
        <v>2.4630000000000001</v>
      </c>
      <c r="G18710" t="s">
        <v>22</v>
      </c>
    </row>
    <row r="18711" spans="1:7" x14ac:dyDescent="0.25">
      <c r="A18711" t="s">
        <v>36555</v>
      </c>
      <c r="B18711" t="s">
        <v>36556</v>
      </c>
      <c r="C18711">
        <v>0</v>
      </c>
      <c r="D18711">
        <v>41.45</v>
      </c>
      <c r="E18711">
        <v>7.0090000000000003</v>
      </c>
      <c r="F18711">
        <v>6.0069999999999997</v>
      </c>
      <c r="G18711" t="s">
        <v>22</v>
      </c>
    </row>
    <row r="18712" spans="1:7" x14ac:dyDescent="0.25">
      <c r="A18712" t="s">
        <v>36557</v>
      </c>
      <c r="B18712" t="s">
        <v>36558</v>
      </c>
      <c r="C18712">
        <v>0</v>
      </c>
      <c r="D18712">
        <v>0</v>
      </c>
      <c r="E18712">
        <v>7.8040000000000003</v>
      </c>
      <c r="F18712">
        <v>6.3040000000000003</v>
      </c>
      <c r="G18712" t="s">
        <v>22</v>
      </c>
    </row>
    <row r="18713" spans="1:7" x14ac:dyDescent="0.25">
      <c r="A18713" t="s">
        <v>36559</v>
      </c>
      <c r="B18713" t="s">
        <v>36560</v>
      </c>
      <c r="C18713">
        <v>0</v>
      </c>
      <c r="D18713">
        <v>0</v>
      </c>
      <c r="E18713">
        <v>7.2670000000000003</v>
      </c>
      <c r="F18713">
        <v>5.7439999999999998</v>
      </c>
      <c r="G18713" t="s">
        <v>22</v>
      </c>
    </row>
    <row r="18714" spans="1:7" x14ac:dyDescent="0.25">
      <c r="A18714" t="s">
        <v>36561</v>
      </c>
      <c r="B18714" t="s">
        <v>36562</v>
      </c>
      <c r="C18714">
        <v>0</v>
      </c>
      <c r="D18714">
        <v>0</v>
      </c>
      <c r="E18714">
        <v>14.891999999999999</v>
      </c>
      <c r="F18714">
        <v>23.312000000000001</v>
      </c>
      <c r="G18714" t="s">
        <v>22</v>
      </c>
    </row>
    <row r="18715" spans="1:7" x14ac:dyDescent="0.25">
      <c r="A18715" t="s">
        <v>36563</v>
      </c>
      <c r="B18715" t="s">
        <v>36564</v>
      </c>
      <c r="C18715">
        <v>0</v>
      </c>
      <c r="D18715">
        <v>0</v>
      </c>
      <c r="E18715">
        <v>7.4649999999999999</v>
      </c>
      <c r="F18715">
        <v>6.0609999999999999</v>
      </c>
      <c r="G18715" t="s">
        <v>22</v>
      </c>
    </row>
    <row r="18716" spans="1:7" x14ac:dyDescent="0.25">
      <c r="A18716" t="s">
        <v>36565</v>
      </c>
      <c r="B18716" t="s">
        <v>36566</v>
      </c>
      <c r="C18716">
        <v>0</v>
      </c>
      <c r="D18716">
        <v>0</v>
      </c>
      <c r="E18716">
        <v>0.20300000000000001</v>
      </c>
      <c r="F18716">
        <v>7.1999999999999995E-2</v>
      </c>
      <c r="G18716" t="s">
        <v>22</v>
      </c>
    </row>
    <row r="18717" spans="1:7" x14ac:dyDescent="0.25">
      <c r="A18717" t="s">
        <v>36567</v>
      </c>
      <c r="B18717" t="s">
        <v>36568</v>
      </c>
      <c r="C18717">
        <v>33</v>
      </c>
      <c r="D18717">
        <v>0</v>
      </c>
      <c r="E18717">
        <v>6.4000000000000001E-2</v>
      </c>
      <c r="F18717">
        <v>6.4000000000000001E-2</v>
      </c>
      <c r="G18717" t="s">
        <v>22</v>
      </c>
    </row>
    <row r="18718" spans="1:7" x14ac:dyDescent="0.25">
      <c r="A18718" t="s">
        <v>36569</v>
      </c>
      <c r="B18718" t="s">
        <v>36570</v>
      </c>
      <c r="C18718">
        <v>33</v>
      </c>
      <c r="D18718">
        <v>0</v>
      </c>
      <c r="E18718">
        <v>6.92</v>
      </c>
      <c r="F18718">
        <v>6.92</v>
      </c>
      <c r="G18718" t="s">
        <v>33</v>
      </c>
    </row>
    <row r="18719" spans="1:7" x14ac:dyDescent="0.25">
      <c r="A18719" t="s">
        <v>36571</v>
      </c>
      <c r="B18719" t="s">
        <v>36572</v>
      </c>
      <c r="C18719">
        <v>0</v>
      </c>
      <c r="D18719">
        <v>0</v>
      </c>
      <c r="E18719">
        <v>8.8670000000000009</v>
      </c>
      <c r="F18719">
        <v>8.8670000000000009</v>
      </c>
      <c r="G18719" t="s">
        <v>22</v>
      </c>
    </row>
    <row r="18720" spans="1:7" x14ac:dyDescent="0.25">
      <c r="A18720" t="s">
        <v>36573</v>
      </c>
      <c r="B18720" t="s">
        <v>153</v>
      </c>
      <c r="C18720">
        <v>0</v>
      </c>
      <c r="D18720">
        <v>0</v>
      </c>
      <c r="E18720">
        <v>1.4E-2</v>
      </c>
      <c r="F18720">
        <v>8.0000000000000002E-3</v>
      </c>
      <c r="G18720" t="s">
        <v>22</v>
      </c>
    </row>
    <row r="18721" spans="1:7" x14ac:dyDescent="0.25">
      <c r="A18721" t="s">
        <v>36574</v>
      </c>
      <c r="B18721" t="s">
        <v>153</v>
      </c>
      <c r="C18721">
        <v>0</v>
      </c>
      <c r="D18721">
        <v>0</v>
      </c>
      <c r="E18721">
        <v>0.81299999999999994</v>
      </c>
      <c r="F18721">
        <v>0.81299999999999994</v>
      </c>
      <c r="G18721" t="s">
        <v>33</v>
      </c>
    </row>
    <row r="18722" spans="1:7" x14ac:dyDescent="0.25">
      <c r="A18722" t="s">
        <v>36575</v>
      </c>
      <c r="B18722" t="s">
        <v>36576</v>
      </c>
      <c r="C18722">
        <v>0</v>
      </c>
      <c r="D18722">
        <v>97.17</v>
      </c>
      <c r="E18722">
        <v>32.084000000000003</v>
      </c>
      <c r="F18722">
        <v>9.9250000000000007</v>
      </c>
      <c r="G18722" t="s">
        <v>312</v>
      </c>
    </row>
    <row r="18723" spans="1:7" x14ac:dyDescent="0.25">
      <c r="A18723" t="s">
        <v>36577</v>
      </c>
      <c r="B18723" t="s">
        <v>36578</v>
      </c>
      <c r="C18723">
        <v>12</v>
      </c>
      <c r="D18723">
        <v>0</v>
      </c>
      <c r="E18723">
        <v>9.9309999999999992</v>
      </c>
      <c r="F18723">
        <v>9.9309999999999992</v>
      </c>
      <c r="G18723" t="s">
        <v>33</v>
      </c>
    </row>
    <row r="18724" spans="1:7" x14ac:dyDescent="0.25">
      <c r="A18724" t="s">
        <v>36579</v>
      </c>
      <c r="B18724" t="s">
        <v>420</v>
      </c>
      <c r="C18724">
        <v>0</v>
      </c>
      <c r="D18724">
        <v>429.77</v>
      </c>
      <c r="E18724">
        <v>77.221000000000004</v>
      </c>
      <c r="F18724">
        <v>77.221000000000004</v>
      </c>
      <c r="G18724" t="s">
        <v>33</v>
      </c>
    </row>
    <row r="18725" spans="1:7" x14ac:dyDescent="0.25">
      <c r="A18725" t="s">
        <v>36580</v>
      </c>
      <c r="B18725" t="s">
        <v>36581</v>
      </c>
      <c r="C18725">
        <v>0</v>
      </c>
      <c r="D18725">
        <v>0</v>
      </c>
      <c r="E18725">
        <v>0</v>
      </c>
      <c r="F18725">
        <v>0</v>
      </c>
      <c r="G18725" t="s">
        <v>22</v>
      </c>
    </row>
    <row r="18726" spans="1:7" x14ac:dyDescent="0.25">
      <c r="A18726" t="s">
        <v>36582</v>
      </c>
      <c r="B18726" t="s">
        <v>36583</v>
      </c>
      <c r="C18726">
        <v>0</v>
      </c>
      <c r="D18726">
        <v>0</v>
      </c>
      <c r="E18726">
        <v>8.6980000000000004</v>
      </c>
      <c r="F18726">
        <v>0</v>
      </c>
      <c r="G18726" t="s">
        <v>33</v>
      </c>
    </row>
    <row r="18727" spans="1:7" x14ac:dyDescent="0.25">
      <c r="A18727" t="s">
        <v>36584</v>
      </c>
      <c r="B18727" t="s">
        <v>36585</v>
      </c>
      <c r="C18727">
        <v>245</v>
      </c>
      <c r="D18727">
        <v>0</v>
      </c>
      <c r="E18727">
        <v>0.18</v>
      </c>
      <c r="F18727">
        <v>0.18</v>
      </c>
      <c r="G18727" t="s">
        <v>22</v>
      </c>
    </row>
    <row r="18728" spans="1:7" x14ac:dyDescent="0.25">
      <c r="A18728" t="s">
        <v>36586</v>
      </c>
      <c r="B18728" t="s">
        <v>36587</v>
      </c>
      <c r="C18728">
        <v>0</v>
      </c>
      <c r="D18728">
        <v>0</v>
      </c>
      <c r="E18728">
        <v>13.707000000000001</v>
      </c>
      <c r="F18728">
        <v>0</v>
      </c>
      <c r="G18728" t="s">
        <v>22</v>
      </c>
    </row>
    <row r="18729" spans="1:7" x14ac:dyDescent="0.25">
      <c r="A18729" t="s">
        <v>36588</v>
      </c>
      <c r="B18729" t="s">
        <v>36589</v>
      </c>
      <c r="C18729">
        <v>0</v>
      </c>
      <c r="D18729">
        <v>0</v>
      </c>
      <c r="E18729">
        <v>9.8580000000000005</v>
      </c>
      <c r="F18729">
        <v>0</v>
      </c>
      <c r="G18729" t="s">
        <v>22</v>
      </c>
    </row>
    <row r="18730" spans="1:7" x14ac:dyDescent="0.25">
      <c r="A18730" t="s">
        <v>36590</v>
      </c>
      <c r="B18730" t="s">
        <v>36591</v>
      </c>
      <c r="C18730">
        <v>0</v>
      </c>
      <c r="D18730">
        <v>0</v>
      </c>
      <c r="E18730">
        <v>13.747</v>
      </c>
      <c r="F18730">
        <v>0</v>
      </c>
      <c r="G18730" t="s">
        <v>22</v>
      </c>
    </row>
    <row r="18731" spans="1:7" x14ac:dyDescent="0.25">
      <c r="A18731" t="s">
        <v>36592</v>
      </c>
      <c r="B18731" t="s">
        <v>36593</v>
      </c>
      <c r="C18731">
        <v>0</v>
      </c>
      <c r="D18731">
        <v>0</v>
      </c>
      <c r="E18731">
        <v>9.8420000000000005</v>
      </c>
      <c r="F18731">
        <v>0</v>
      </c>
      <c r="G18731" t="s">
        <v>22</v>
      </c>
    </row>
    <row r="18732" spans="1:7" x14ac:dyDescent="0.25">
      <c r="A18732" t="s">
        <v>36594</v>
      </c>
      <c r="B18732" t="s">
        <v>36595</v>
      </c>
      <c r="C18732">
        <v>0</v>
      </c>
      <c r="D18732">
        <v>0</v>
      </c>
      <c r="E18732">
        <v>1.7999999999999999E-2</v>
      </c>
      <c r="F18732">
        <v>1.4999999999999999E-2</v>
      </c>
      <c r="G18732" t="s">
        <v>22</v>
      </c>
    </row>
    <row r="18733" spans="1:7" x14ac:dyDescent="0.25">
      <c r="A18733" t="s">
        <v>36596</v>
      </c>
      <c r="B18733" t="s">
        <v>36597</v>
      </c>
      <c r="C18733">
        <v>220</v>
      </c>
      <c r="D18733">
        <v>0</v>
      </c>
      <c r="E18733">
        <v>1.51</v>
      </c>
      <c r="F18733">
        <v>1.78</v>
      </c>
      <c r="G18733" t="s">
        <v>22</v>
      </c>
    </row>
    <row r="18734" spans="1:7" x14ac:dyDescent="0.25">
      <c r="A18734" t="s">
        <v>36598</v>
      </c>
      <c r="B18734" t="s">
        <v>36599</v>
      </c>
      <c r="C18734">
        <v>20</v>
      </c>
      <c r="D18734">
        <v>0</v>
      </c>
      <c r="E18734">
        <v>1.9E-2</v>
      </c>
      <c r="F18734">
        <v>1.7999999999999999E-2</v>
      </c>
      <c r="G18734" t="s">
        <v>22</v>
      </c>
    </row>
    <row r="18735" spans="1:7" x14ac:dyDescent="0.25">
      <c r="A18735" t="s">
        <v>36600</v>
      </c>
      <c r="B18735" t="s">
        <v>36601</v>
      </c>
      <c r="C18735">
        <v>3</v>
      </c>
      <c r="D18735">
        <v>211.47</v>
      </c>
      <c r="E18735">
        <v>26.777000000000001</v>
      </c>
      <c r="F18735">
        <v>21.318999999999999</v>
      </c>
      <c r="G18735" t="s">
        <v>312</v>
      </c>
    </row>
    <row r="18736" spans="1:7" x14ac:dyDescent="0.25">
      <c r="A18736" t="s">
        <v>36602</v>
      </c>
      <c r="B18736" t="s">
        <v>36603</v>
      </c>
      <c r="C18736">
        <v>0</v>
      </c>
      <c r="D18736">
        <v>0</v>
      </c>
      <c r="E18736">
        <v>0.41399999999999998</v>
      </c>
      <c r="F18736">
        <v>0.38500000000000001</v>
      </c>
      <c r="G18736" t="s">
        <v>22</v>
      </c>
    </row>
    <row r="18737" spans="1:7" x14ac:dyDescent="0.25">
      <c r="A18737" t="s">
        <v>36604</v>
      </c>
      <c r="B18737" t="s">
        <v>36605</v>
      </c>
      <c r="C18737">
        <v>0</v>
      </c>
      <c r="D18737">
        <v>0</v>
      </c>
      <c r="E18737">
        <v>14.91</v>
      </c>
      <c r="F18737">
        <v>0</v>
      </c>
      <c r="G18737" t="s">
        <v>22</v>
      </c>
    </row>
    <row r="18738" spans="1:7" x14ac:dyDescent="0.25">
      <c r="A18738" t="s">
        <v>36606</v>
      </c>
      <c r="B18738" t="s">
        <v>36607</v>
      </c>
      <c r="C18738">
        <v>0</v>
      </c>
      <c r="D18738">
        <v>0</v>
      </c>
      <c r="E18738">
        <v>0.19400000000000001</v>
      </c>
      <c r="F18738">
        <v>0</v>
      </c>
      <c r="G18738" t="s">
        <v>22</v>
      </c>
    </row>
    <row r="18739" spans="1:7" x14ac:dyDescent="0.25">
      <c r="A18739" t="s">
        <v>36608</v>
      </c>
      <c r="B18739" t="s">
        <v>36609</v>
      </c>
      <c r="C18739">
        <v>0</v>
      </c>
      <c r="D18739">
        <v>0</v>
      </c>
      <c r="E18739">
        <v>7.52</v>
      </c>
      <c r="F18739">
        <v>0</v>
      </c>
      <c r="G18739" t="s">
        <v>22</v>
      </c>
    </row>
    <row r="18740" spans="1:7" x14ac:dyDescent="0.25">
      <c r="A18740" t="s">
        <v>36610</v>
      </c>
      <c r="B18740" t="s">
        <v>36611</v>
      </c>
      <c r="C18740">
        <v>0</v>
      </c>
      <c r="D18740">
        <v>0</v>
      </c>
      <c r="E18740">
        <v>88.36</v>
      </c>
      <c r="F18740">
        <v>45.427</v>
      </c>
      <c r="G18740" t="s">
        <v>22</v>
      </c>
    </row>
    <row r="18741" spans="1:7" x14ac:dyDescent="0.25">
      <c r="A18741" t="s">
        <v>36612</v>
      </c>
      <c r="B18741" t="s">
        <v>36613</v>
      </c>
      <c r="C18741">
        <v>0</v>
      </c>
      <c r="D18741">
        <v>0</v>
      </c>
      <c r="E18741">
        <v>0</v>
      </c>
      <c r="F18741">
        <v>0</v>
      </c>
      <c r="G18741" t="s">
        <v>22</v>
      </c>
    </row>
    <row r="18742" spans="1:7" x14ac:dyDescent="0.25">
      <c r="A18742" t="s">
        <v>36614</v>
      </c>
      <c r="B18742" t="s">
        <v>36615</v>
      </c>
      <c r="C18742">
        <v>0</v>
      </c>
      <c r="D18742">
        <v>0</v>
      </c>
      <c r="E18742">
        <v>20.02</v>
      </c>
      <c r="F18742">
        <v>240.51</v>
      </c>
      <c r="G18742" t="s">
        <v>22</v>
      </c>
    </row>
    <row r="18743" spans="1:7" x14ac:dyDescent="0.25">
      <c r="A18743" t="s">
        <v>36616</v>
      </c>
      <c r="B18743" t="s">
        <v>36617</v>
      </c>
      <c r="C18743">
        <v>0</v>
      </c>
      <c r="D18743">
        <v>0</v>
      </c>
      <c r="E18743">
        <v>0</v>
      </c>
      <c r="F18743">
        <v>1.454</v>
      </c>
      <c r="G18743" t="s">
        <v>22</v>
      </c>
    </row>
    <row r="18744" spans="1:7" x14ac:dyDescent="0.25">
      <c r="A18744" t="s">
        <v>36618</v>
      </c>
      <c r="B18744" t="s">
        <v>36619</v>
      </c>
      <c r="C18744">
        <v>0</v>
      </c>
      <c r="D18744">
        <v>0</v>
      </c>
      <c r="E18744">
        <v>54.97</v>
      </c>
      <c r="F18744">
        <v>46.732999999999997</v>
      </c>
      <c r="G18744" t="s">
        <v>22</v>
      </c>
    </row>
    <row r="18745" spans="1:7" x14ac:dyDescent="0.25">
      <c r="A18745" t="s">
        <v>36620</v>
      </c>
      <c r="B18745" t="s">
        <v>36621</v>
      </c>
      <c r="C18745">
        <v>0</v>
      </c>
      <c r="D18745">
        <v>0</v>
      </c>
      <c r="E18745">
        <v>4.3250000000000002</v>
      </c>
      <c r="F18745">
        <v>0</v>
      </c>
      <c r="G18745" t="s">
        <v>22</v>
      </c>
    </row>
    <row r="18746" spans="1:7" x14ac:dyDescent="0.25">
      <c r="A18746" t="s">
        <v>36622</v>
      </c>
      <c r="B18746" t="s">
        <v>29452</v>
      </c>
      <c r="C18746">
        <v>0</v>
      </c>
      <c r="D18746">
        <v>0</v>
      </c>
      <c r="E18746">
        <v>6.7</v>
      </c>
      <c r="F18746">
        <v>0.78100000000000003</v>
      </c>
      <c r="G18746" t="s">
        <v>22</v>
      </c>
    </row>
    <row r="18747" spans="1:7" x14ac:dyDescent="0.25">
      <c r="A18747" t="s">
        <v>36623</v>
      </c>
      <c r="B18747" t="s">
        <v>36624</v>
      </c>
      <c r="C18747">
        <v>0</v>
      </c>
      <c r="D18747">
        <v>0</v>
      </c>
      <c r="E18747">
        <v>20.02</v>
      </c>
      <c r="F18747">
        <v>240.51</v>
      </c>
      <c r="G18747" t="s">
        <v>22</v>
      </c>
    </row>
    <row r="18748" spans="1:7" x14ac:dyDescent="0.25">
      <c r="A18748" t="s">
        <v>36625</v>
      </c>
      <c r="B18748" t="s">
        <v>36626</v>
      </c>
      <c r="C18748">
        <v>0</v>
      </c>
      <c r="D18748">
        <v>0</v>
      </c>
      <c r="E18748">
        <v>4.3250000000000002</v>
      </c>
      <c r="F18748">
        <v>0</v>
      </c>
      <c r="G18748" t="s">
        <v>22</v>
      </c>
    </row>
    <row r="18749" spans="1:7" x14ac:dyDescent="0.25">
      <c r="A18749" t="s">
        <v>36627</v>
      </c>
      <c r="B18749" t="s">
        <v>36628</v>
      </c>
      <c r="C18749">
        <v>0</v>
      </c>
      <c r="D18749">
        <v>0</v>
      </c>
      <c r="E18749">
        <v>0</v>
      </c>
      <c r="F18749">
        <v>1.3440000000000001</v>
      </c>
      <c r="G18749" t="s">
        <v>22</v>
      </c>
    </row>
    <row r="18750" spans="1:7" x14ac:dyDescent="0.25">
      <c r="A18750" t="s">
        <v>36629</v>
      </c>
      <c r="B18750" t="s">
        <v>36630</v>
      </c>
      <c r="C18750">
        <v>45</v>
      </c>
      <c r="D18750">
        <v>0</v>
      </c>
      <c r="E18750">
        <v>29</v>
      </c>
      <c r="F18750">
        <v>29</v>
      </c>
      <c r="G18750" t="s">
        <v>22</v>
      </c>
    </row>
    <row r="18751" spans="1:7" x14ac:dyDescent="0.25">
      <c r="A18751" t="s">
        <v>36631</v>
      </c>
      <c r="B18751" t="s">
        <v>36632</v>
      </c>
      <c r="C18751">
        <v>0</v>
      </c>
      <c r="D18751">
        <v>0</v>
      </c>
      <c r="E18751">
        <v>4.2359999999999998</v>
      </c>
      <c r="F18751">
        <v>0</v>
      </c>
      <c r="G18751" t="s">
        <v>22</v>
      </c>
    </row>
    <row r="18752" spans="1:7" x14ac:dyDescent="0.25">
      <c r="A18752" t="s">
        <v>36633</v>
      </c>
      <c r="B18752" t="s">
        <v>36634</v>
      </c>
      <c r="C18752">
        <v>0</v>
      </c>
      <c r="D18752">
        <v>0</v>
      </c>
      <c r="E18752">
        <v>0</v>
      </c>
      <c r="F18752">
        <v>0</v>
      </c>
      <c r="G18752" t="s">
        <v>22</v>
      </c>
    </row>
    <row r="18753" spans="1:7" x14ac:dyDescent="0.25">
      <c r="A18753" t="s">
        <v>36635</v>
      </c>
      <c r="B18753" t="s">
        <v>36636</v>
      </c>
      <c r="C18753">
        <v>0</v>
      </c>
      <c r="D18753">
        <v>0</v>
      </c>
      <c r="E18753">
        <v>25.22</v>
      </c>
      <c r="F18753">
        <v>244.066</v>
      </c>
      <c r="G18753" t="s">
        <v>22</v>
      </c>
    </row>
    <row r="18754" spans="1:7" x14ac:dyDescent="0.25">
      <c r="A18754" t="s">
        <v>36637</v>
      </c>
      <c r="B18754" t="s">
        <v>36638</v>
      </c>
      <c r="C18754">
        <v>0</v>
      </c>
      <c r="D18754">
        <v>0</v>
      </c>
      <c r="E18754">
        <v>4.3250000000000002</v>
      </c>
      <c r="F18754">
        <v>1.9650000000000001</v>
      </c>
      <c r="G18754" t="s">
        <v>22</v>
      </c>
    </row>
    <row r="18755" spans="1:7" x14ac:dyDescent="0.25">
      <c r="A18755" t="s">
        <v>36639</v>
      </c>
      <c r="B18755" t="s">
        <v>36640</v>
      </c>
      <c r="C18755">
        <v>0</v>
      </c>
      <c r="D18755">
        <v>0</v>
      </c>
      <c r="E18755">
        <v>73.84</v>
      </c>
      <c r="F18755">
        <v>91.033000000000001</v>
      </c>
      <c r="G18755" t="s">
        <v>22</v>
      </c>
    </row>
    <row r="18756" spans="1:7" x14ac:dyDescent="0.25">
      <c r="A18756" t="s">
        <v>36641</v>
      </c>
      <c r="B18756" t="s">
        <v>36642</v>
      </c>
      <c r="C18756">
        <v>0</v>
      </c>
      <c r="D18756">
        <v>0</v>
      </c>
      <c r="E18756">
        <v>4.3250000000000002</v>
      </c>
      <c r="F18756">
        <v>0</v>
      </c>
      <c r="G18756" t="s">
        <v>22</v>
      </c>
    </row>
    <row r="18757" spans="1:7" x14ac:dyDescent="0.25">
      <c r="A18757" t="s">
        <v>36643</v>
      </c>
      <c r="B18757" t="s">
        <v>35966</v>
      </c>
      <c r="C18757">
        <v>0</v>
      </c>
      <c r="D18757">
        <v>0</v>
      </c>
      <c r="E18757">
        <v>9.8130000000000006</v>
      </c>
      <c r="F18757">
        <v>4.8810000000000002</v>
      </c>
      <c r="G18757" t="s">
        <v>22</v>
      </c>
    </row>
    <row r="18758" spans="1:7" x14ac:dyDescent="0.25">
      <c r="A18758" t="s">
        <v>36644</v>
      </c>
      <c r="B18758" t="s">
        <v>36645</v>
      </c>
      <c r="C18758">
        <v>0</v>
      </c>
      <c r="D18758">
        <v>0</v>
      </c>
      <c r="E18758">
        <v>4.3250000000000002</v>
      </c>
      <c r="F18758">
        <v>0</v>
      </c>
      <c r="G18758" t="s">
        <v>22</v>
      </c>
    </row>
    <row r="18759" spans="1:7" x14ac:dyDescent="0.25">
      <c r="A18759" t="s">
        <v>36646</v>
      </c>
      <c r="B18759" t="s">
        <v>36647</v>
      </c>
      <c r="C18759">
        <v>0</v>
      </c>
      <c r="D18759">
        <v>0</v>
      </c>
      <c r="E18759">
        <v>0</v>
      </c>
      <c r="F18759">
        <v>0</v>
      </c>
      <c r="G18759" t="s">
        <v>22</v>
      </c>
    </row>
    <row r="18760" spans="1:7" x14ac:dyDescent="0.25">
      <c r="A18760" t="s">
        <v>36648</v>
      </c>
      <c r="B18760" t="s">
        <v>36649</v>
      </c>
      <c r="C18760">
        <v>0</v>
      </c>
      <c r="D18760">
        <v>0</v>
      </c>
      <c r="E18760">
        <v>0</v>
      </c>
      <c r="F18760">
        <v>0</v>
      </c>
      <c r="G18760" t="s">
        <v>22</v>
      </c>
    </row>
    <row r="18761" spans="1:7" x14ac:dyDescent="0.25">
      <c r="A18761" t="s">
        <v>36650</v>
      </c>
      <c r="B18761" t="s">
        <v>36651</v>
      </c>
      <c r="C18761">
        <v>0</v>
      </c>
      <c r="D18761">
        <v>0</v>
      </c>
      <c r="E18761">
        <v>0</v>
      </c>
      <c r="F18761">
        <v>0</v>
      </c>
      <c r="G18761" t="s">
        <v>22</v>
      </c>
    </row>
    <row r="18762" spans="1:7" x14ac:dyDescent="0.25">
      <c r="A18762" t="s">
        <v>36652</v>
      </c>
      <c r="B18762" t="s">
        <v>36653</v>
      </c>
      <c r="C18762">
        <v>0</v>
      </c>
      <c r="D18762">
        <v>0</v>
      </c>
      <c r="E18762">
        <v>15.23</v>
      </c>
      <c r="F18762">
        <v>5.53</v>
      </c>
      <c r="G18762" t="s">
        <v>22</v>
      </c>
    </row>
    <row r="18763" spans="1:7" x14ac:dyDescent="0.25">
      <c r="A18763" t="s">
        <v>36654</v>
      </c>
      <c r="B18763" t="s">
        <v>36655</v>
      </c>
      <c r="C18763">
        <v>0</v>
      </c>
      <c r="D18763">
        <v>0</v>
      </c>
      <c r="E18763">
        <v>162.29</v>
      </c>
      <c r="F18763">
        <v>15.858000000000001</v>
      </c>
      <c r="G18763" t="s">
        <v>22</v>
      </c>
    </row>
    <row r="18764" spans="1:7" x14ac:dyDescent="0.25">
      <c r="A18764" t="s">
        <v>36656</v>
      </c>
      <c r="B18764" t="s">
        <v>36657</v>
      </c>
      <c r="C18764">
        <v>0</v>
      </c>
      <c r="D18764">
        <v>0</v>
      </c>
      <c r="E18764">
        <v>3.1920000000000002</v>
      </c>
      <c r="F18764">
        <v>0</v>
      </c>
      <c r="G18764" t="s">
        <v>22</v>
      </c>
    </row>
    <row r="18765" spans="1:7" x14ac:dyDescent="0.25">
      <c r="A18765" t="s">
        <v>36658</v>
      </c>
      <c r="B18765" t="s">
        <v>36659</v>
      </c>
      <c r="C18765">
        <v>0</v>
      </c>
      <c r="D18765">
        <v>0</v>
      </c>
      <c r="E18765">
        <v>0</v>
      </c>
      <c r="F18765">
        <v>0</v>
      </c>
      <c r="G18765" t="s">
        <v>22</v>
      </c>
    </row>
    <row r="18766" spans="1:7" x14ac:dyDescent="0.25">
      <c r="A18766" t="s">
        <v>36660</v>
      </c>
      <c r="B18766" t="s">
        <v>36661</v>
      </c>
      <c r="C18766">
        <v>0</v>
      </c>
      <c r="D18766">
        <v>0</v>
      </c>
      <c r="E18766">
        <v>0</v>
      </c>
      <c r="F18766">
        <v>0</v>
      </c>
      <c r="G18766" t="s">
        <v>22</v>
      </c>
    </row>
    <row r="18767" spans="1:7" x14ac:dyDescent="0.25">
      <c r="A18767" t="s">
        <v>36662</v>
      </c>
      <c r="B18767" t="s">
        <v>36663</v>
      </c>
      <c r="C18767">
        <v>86</v>
      </c>
      <c r="D18767">
        <v>0</v>
      </c>
      <c r="E18767">
        <v>0.3</v>
      </c>
      <c r="F18767">
        <v>0.3</v>
      </c>
      <c r="G18767" t="s">
        <v>22</v>
      </c>
    </row>
    <row r="18768" spans="1:7" x14ac:dyDescent="0.25">
      <c r="A18768" t="s">
        <v>36664</v>
      </c>
      <c r="B18768" t="s">
        <v>36665</v>
      </c>
      <c r="C18768">
        <v>0</v>
      </c>
      <c r="D18768">
        <v>0</v>
      </c>
      <c r="E18768">
        <v>0</v>
      </c>
      <c r="F18768">
        <v>0</v>
      </c>
      <c r="G18768" t="s">
        <v>22</v>
      </c>
    </row>
    <row r="18769" spans="1:7" x14ac:dyDescent="0.25">
      <c r="A18769" t="s">
        <v>36666</v>
      </c>
      <c r="B18769" t="s">
        <v>36667</v>
      </c>
      <c r="C18769">
        <v>0</v>
      </c>
      <c r="D18769">
        <v>0</v>
      </c>
      <c r="E18769">
        <v>0</v>
      </c>
      <c r="F18769">
        <v>0</v>
      </c>
      <c r="G18769" t="s">
        <v>22</v>
      </c>
    </row>
    <row r="18770" spans="1:7" x14ac:dyDescent="0.25">
      <c r="A18770" t="s">
        <v>36668</v>
      </c>
      <c r="B18770" t="s">
        <v>36669</v>
      </c>
      <c r="C18770">
        <v>0</v>
      </c>
      <c r="D18770">
        <v>0</v>
      </c>
      <c r="E18770">
        <v>0</v>
      </c>
      <c r="F18770">
        <v>0</v>
      </c>
      <c r="G18770" t="s">
        <v>22</v>
      </c>
    </row>
    <row r="18771" spans="1:7" x14ac:dyDescent="0.25">
      <c r="A18771" t="s">
        <v>36670</v>
      </c>
      <c r="B18771" t="s">
        <v>36671</v>
      </c>
      <c r="C18771">
        <v>0</v>
      </c>
      <c r="D18771">
        <v>0</v>
      </c>
      <c r="E18771">
        <v>0</v>
      </c>
      <c r="F18771">
        <v>0</v>
      </c>
      <c r="G18771" t="s">
        <v>22</v>
      </c>
    </row>
    <row r="18772" spans="1:7" x14ac:dyDescent="0.25">
      <c r="A18772" t="s">
        <v>36672</v>
      </c>
      <c r="B18772" t="s">
        <v>36673</v>
      </c>
      <c r="C18772">
        <v>0</v>
      </c>
      <c r="D18772">
        <v>0</v>
      </c>
      <c r="E18772">
        <v>0</v>
      </c>
      <c r="F18772">
        <v>0.85</v>
      </c>
      <c r="G18772" t="s">
        <v>22</v>
      </c>
    </row>
    <row r="18773" spans="1:7" x14ac:dyDescent="0.25">
      <c r="A18773" t="s">
        <v>36674</v>
      </c>
      <c r="B18773" t="s">
        <v>36675</v>
      </c>
      <c r="C18773">
        <v>0</v>
      </c>
      <c r="D18773">
        <v>0</v>
      </c>
      <c r="E18773">
        <v>0</v>
      </c>
      <c r="F18773">
        <v>0</v>
      </c>
      <c r="G18773" t="s">
        <v>22</v>
      </c>
    </row>
    <row r="18774" spans="1:7" x14ac:dyDescent="0.25">
      <c r="A18774" t="s">
        <v>36676</v>
      </c>
      <c r="B18774" t="s">
        <v>36677</v>
      </c>
      <c r="C18774">
        <v>0</v>
      </c>
      <c r="D18774">
        <v>0</v>
      </c>
      <c r="E18774">
        <v>0</v>
      </c>
      <c r="F18774">
        <v>0</v>
      </c>
      <c r="G18774" t="s">
        <v>22</v>
      </c>
    </row>
    <row r="18775" spans="1:7" x14ac:dyDescent="0.25">
      <c r="A18775" t="s">
        <v>36678</v>
      </c>
      <c r="B18775" t="s">
        <v>36679</v>
      </c>
      <c r="C18775">
        <v>0</v>
      </c>
      <c r="D18775">
        <v>0</v>
      </c>
      <c r="E18775">
        <v>20.7</v>
      </c>
      <c r="F18775">
        <v>0</v>
      </c>
      <c r="G18775" t="s">
        <v>22</v>
      </c>
    </row>
    <row r="18776" spans="1:7" x14ac:dyDescent="0.25">
      <c r="A18776" t="s">
        <v>36680</v>
      </c>
      <c r="B18776" t="s">
        <v>36681</v>
      </c>
      <c r="C18776">
        <v>0</v>
      </c>
      <c r="D18776">
        <v>0</v>
      </c>
      <c r="E18776">
        <v>0</v>
      </c>
      <c r="F18776">
        <v>350.83100000000002</v>
      </c>
      <c r="G18776" t="s">
        <v>22</v>
      </c>
    </row>
    <row r="18777" spans="1:7" x14ac:dyDescent="0.25">
      <c r="A18777" t="s">
        <v>36682</v>
      </c>
      <c r="B18777" t="s">
        <v>36683</v>
      </c>
      <c r="C18777">
        <v>0</v>
      </c>
      <c r="D18777">
        <v>0</v>
      </c>
      <c r="E18777">
        <v>0</v>
      </c>
      <c r="F18777">
        <v>0</v>
      </c>
      <c r="G18777" t="s">
        <v>22</v>
      </c>
    </row>
    <row r="18778" spans="1:7" x14ac:dyDescent="0.25">
      <c r="A18778" t="s">
        <v>36684</v>
      </c>
      <c r="B18778" t="s">
        <v>36685</v>
      </c>
      <c r="C18778">
        <v>0</v>
      </c>
      <c r="D18778">
        <v>0</v>
      </c>
      <c r="E18778">
        <v>0</v>
      </c>
      <c r="F18778">
        <v>0</v>
      </c>
      <c r="G18778" t="s">
        <v>22</v>
      </c>
    </row>
    <row r="18779" spans="1:7" x14ac:dyDescent="0.25">
      <c r="A18779" t="s">
        <v>36686</v>
      </c>
      <c r="B18779" t="s">
        <v>36687</v>
      </c>
      <c r="C18779">
        <v>0</v>
      </c>
      <c r="D18779">
        <v>0</v>
      </c>
      <c r="E18779">
        <v>0</v>
      </c>
      <c r="F18779">
        <v>0</v>
      </c>
      <c r="G18779" t="s">
        <v>22</v>
      </c>
    </row>
    <row r="18780" spans="1:7" x14ac:dyDescent="0.25">
      <c r="A18780" t="s">
        <v>36688</v>
      </c>
      <c r="B18780" t="s">
        <v>36689</v>
      </c>
      <c r="C18780">
        <v>0</v>
      </c>
      <c r="D18780">
        <v>0</v>
      </c>
      <c r="E18780">
        <v>0</v>
      </c>
      <c r="F18780">
        <v>0</v>
      </c>
      <c r="G18780" t="s">
        <v>22</v>
      </c>
    </row>
    <row r="18781" spans="1:7" x14ac:dyDescent="0.25">
      <c r="A18781" t="s">
        <v>36690</v>
      </c>
      <c r="B18781" t="s">
        <v>36691</v>
      </c>
      <c r="C18781">
        <v>0</v>
      </c>
      <c r="D18781">
        <v>0</v>
      </c>
      <c r="E18781">
        <v>0</v>
      </c>
      <c r="F18781">
        <v>1.4019999999999999</v>
      </c>
      <c r="G18781" t="s">
        <v>22</v>
      </c>
    </row>
    <row r="18782" spans="1:7" x14ac:dyDescent="0.25">
      <c r="A18782" t="s">
        <v>36692</v>
      </c>
      <c r="B18782" t="s">
        <v>36693</v>
      </c>
      <c r="C18782">
        <v>0</v>
      </c>
      <c r="D18782">
        <v>0</v>
      </c>
      <c r="E18782">
        <v>0</v>
      </c>
      <c r="F18782">
        <v>1.48</v>
      </c>
      <c r="G18782" t="s">
        <v>22</v>
      </c>
    </row>
    <row r="18783" spans="1:7" x14ac:dyDescent="0.25">
      <c r="A18783" t="s">
        <v>36694</v>
      </c>
      <c r="B18783" t="s">
        <v>36695</v>
      </c>
      <c r="C18783">
        <v>0</v>
      </c>
      <c r="D18783">
        <v>0</v>
      </c>
      <c r="E18783">
        <v>0</v>
      </c>
      <c r="F18783">
        <v>1.21</v>
      </c>
      <c r="G18783" t="s">
        <v>22</v>
      </c>
    </row>
    <row r="18784" spans="1:7" x14ac:dyDescent="0.25">
      <c r="A18784" t="s">
        <v>36696</v>
      </c>
      <c r="B18784" t="s">
        <v>36697</v>
      </c>
      <c r="C18784">
        <v>0</v>
      </c>
      <c r="D18784">
        <v>0</v>
      </c>
      <c r="E18784">
        <v>0</v>
      </c>
      <c r="F18784">
        <v>0</v>
      </c>
      <c r="G18784" t="s">
        <v>22</v>
      </c>
    </row>
    <row r="18785" spans="1:7" x14ac:dyDescent="0.25">
      <c r="A18785" t="s">
        <v>36698</v>
      </c>
      <c r="B18785" t="s">
        <v>36699</v>
      </c>
      <c r="C18785">
        <v>0</v>
      </c>
      <c r="D18785">
        <v>0</v>
      </c>
      <c r="E18785">
        <v>0</v>
      </c>
      <c r="F18785">
        <v>0</v>
      </c>
      <c r="G18785" t="s">
        <v>22</v>
      </c>
    </row>
    <row r="18786" spans="1:7" x14ac:dyDescent="0.25">
      <c r="A18786" t="s">
        <v>36700</v>
      </c>
      <c r="B18786" t="s">
        <v>36701</v>
      </c>
      <c r="C18786">
        <v>0</v>
      </c>
      <c r="D18786">
        <v>0</v>
      </c>
      <c r="E18786">
        <v>0.255</v>
      </c>
      <c r="F18786">
        <v>0</v>
      </c>
      <c r="G18786" t="s">
        <v>22</v>
      </c>
    </row>
    <row r="18787" spans="1:7" x14ac:dyDescent="0.25">
      <c r="A18787" t="s">
        <v>36702</v>
      </c>
      <c r="B18787" t="s">
        <v>36703</v>
      </c>
      <c r="C18787">
        <v>0</v>
      </c>
      <c r="D18787">
        <v>0</v>
      </c>
      <c r="E18787">
        <v>16.576000000000001</v>
      </c>
      <c r="F18787">
        <v>14.468</v>
      </c>
      <c r="G18787" t="s">
        <v>33</v>
      </c>
    </row>
    <row r="18788" spans="1:7" x14ac:dyDescent="0.25">
      <c r="A18788" t="s">
        <v>36704</v>
      </c>
      <c r="B18788" t="s">
        <v>36705</v>
      </c>
      <c r="C18788">
        <v>0</v>
      </c>
      <c r="D18788">
        <v>0</v>
      </c>
      <c r="E18788">
        <v>0.35099999999999998</v>
      </c>
      <c r="F18788">
        <v>0.35099999999999998</v>
      </c>
      <c r="G18788" t="s">
        <v>22</v>
      </c>
    </row>
    <row r="18789" spans="1:7" x14ac:dyDescent="0.25">
      <c r="A18789" t="s">
        <v>36706</v>
      </c>
      <c r="B18789" t="s">
        <v>36707</v>
      </c>
      <c r="C18789">
        <v>0</v>
      </c>
      <c r="D18789">
        <v>0</v>
      </c>
      <c r="E18789">
        <v>0</v>
      </c>
      <c r="F18789">
        <v>0</v>
      </c>
      <c r="G18789" t="s">
        <v>22</v>
      </c>
    </row>
    <row r="18790" spans="1:7" x14ac:dyDescent="0.25">
      <c r="A18790" t="s">
        <v>36708</v>
      </c>
      <c r="B18790" t="s">
        <v>36709</v>
      </c>
      <c r="C18790">
        <v>4</v>
      </c>
      <c r="D18790">
        <v>112.6</v>
      </c>
      <c r="E18790">
        <v>36.854999999999997</v>
      </c>
      <c r="F18790">
        <v>31.183</v>
      </c>
      <c r="G18790" t="s">
        <v>312</v>
      </c>
    </row>
    <row r="18791" spans="1:7" x14ac:dyDescent="0.25">
      <c r="A18791" t="s">
        <v>36710</v>
      </c>
      <c r="B18791" t="s">
        <v>36711</v>
      </c>
      <c r="C18791">
        <v>2000</v>
      </c>
      <c r="D18791">
        <v>0</v>
      </c>
      <c r="E18791">
        <v>0.04</v>
      </c>
      <c r="F18791">
        <v>0.04</v>
      </c>
      <c r="G18791" t="s">
        <v>22</v>
      </c>
    </row>
    <row r="18792" spans="1:7" x14ac:dyDescent="0.25">
      <c r="A18792" t="s">
        <v>36712</v>
      </c>
      <c r="B18792" t="s">
        <v>2699</v>
      </c>
      <c r="C18792">
        <v>6458</v>
      </c>
      <c r="D18792">
        <v>0</v>
      </c>
      <c r="E18792">
        <v>0.47499999999999998</v>
      </c>
      <c r="F18792">
        <v>0.47532999999999997</v>
      </c>
      <c r="G18792" t="s">
        <v>33</v>
      </c>
    </row>
    <row r="18793" spans="1:7" x14ac:dyDescent="0.25">
      <c r="A18793" t="s">
        <v>36713</v>
      </c>
      <c r="B18793" t="s">
        <v>36714</v>
      </c>
      <c r="C18793">
        <v>2</v>
      </c>
      <c r="D18793">
        <v>0</v>
      </c>
      <c r="E18793">
        <v>9.7970000000000006</v>
      </c>
      <c r="F18793">
        <v>8.6479999999999997</v>
      </c>
      <c r="G18793" t="s">
        <v>33</v>
      </c>
    </row>
    <row r="18794" spans="1:7" x14ac:dyDescent="0.25">
      <c r="A18794" t="s">
        <v>36715</v>
      </c>
      <c r="B18794" t="s">
        <v>36716</v>
      </c>
      <c r="C18794">
        <v>0</v>
      </c>
      <c r="D18794">
        <v>0</v>
      </c>
      <c r="E18794">
        <v>17.308</v>
      </c>
      <c r="F18794">
        <v>8.25</v>
      </c>
      <c r="G18794" t="s">
        <v>22</v>
      </c>
    </row>
    <row r="18795" spans="1:7" x14ac:dyDescent="0.25">
      <c r="A18795" t="s">
        <v>36717</v>
      </c>
      <c r="B18795" t="s">
        <v>36718</v>
      </c>
      <c r="C18795">
        <v>3</v>
      </c>
      <c r="D18795">
        <v>0</v>
      </c>
      <c r="E18795">
        <v>9.157</v>
      </c>
      <c r="F18795">
        <v>6.0960000000000001</v>
      </c>
      <c r="G18795" t="s">
        <v>22</v>
      </c>
    </row>
    <row r="18796" spans="1:7" x14ac:dyDescent="0.25">
      <c r="A18796" t="s">
        <v>36719</v>
      </c>
      <c r="B18796" t="s">
        <v>36720</v>
      </c>
      <c r="C18796">
        <v>0</v>
      </c>
      <c r="D18796">
        <v>0</v>
      </c>
      <c r="E18796">
        <v>2.766</v>
      </c>
      <c r="F18796">
        <v>0</v>
      </c>
      <c r="G18796" t="s">
        <v>22</v>
      </c>
    </row>
    <row r="18797" spans="1:7" x14ac:dyDescent="0.25">
      <c r="A18797" t="s">
        <v>36721</v>
      </c>
      <c r="B18797" t="s">
        <v>36722</v>
      </c>
      <c r="C18797">
        <v>0</v>
      </c>
      <c r="D18797">
        <v>0</v>
      </c>
      <c r="E18797">
        <v>13.627000000000001</v>
      </c>
      <c r="F18797">
        <v>0</v>
      </c>
      <c r="G18797" t="s">
        <v>22</v>
      </c>
    </row>
    <row r="18798" spans="1:7" x14ac:dyDescent="0.25">
      <c r="A18798" t="s">
        <v>36723</v>
      </c>
      <c r="B18798" t="s">
        <v>187</v>
      </c>
      <c r="C18798">
        <v>25</v>
      </c>
      <c r="D18798">
        <v>0</v>
      </c>
      <c r="E18798">
        <v>7.0000000000000001E-3</v>
      </c>
      <c r="F18798">
        <v>5.0000000000000001E-3</v>
      </c>
      <c r="G18798" t="s">
        <v>22</v>
      </c>
    </row>
    <row r="18799" spans="1:7" x14ac:dyDescent="0.25">
      <c r="A18799" t="s">
        <v>36724</v>
      </c>
      <c r="B18799" t="s">
        <v>187</v>
      </c>
      <c r="C18799">
        <v>23</v>
      </c>
      <c r="D18799">
        <v>0</v>
      </c>
      <c r="E18799">
        <v>1.2E-2</v>
      </c>
      <c r="F18799">
        <v>0.01</v>
      </c>
      <c r="G18799" t="s">
        <v>22</v>
      </c>
    </row>
    <row r="18800" spans="1:7" x14ac:dyDescent="0.25">
      <c r="A18800" t="s">
        <v>36725</v>
      </c>
      <c r="B18800" t="s">
        <v>36726</v>
      </c>
      <c r="C18800">
        <v>0</v>
      </c>
      <c r="D18800">
        <v>0</v>
      </c>
      <c r="E18800">
        <v>8.7110000000000003</v>
      </c>
      <c r="F18800">
        <v>0</v>
      </c>
      <c r="G18800" t="s">
        <v>22</v>
      </c>
    </row>
    <row r="18801" spans="1:7" x14ac:dyDescent="0.25">
      <c r="A18801" t="s">
        <v>36727</v>
      </c>
      <c r="B18801" t="s">
        <v>36728</v>
      </c>
      <c r="C18801">
        <v>0</v>
      </c>
      <c r="D18801">
        <v>0</v>
      </c>
      <c r="E18801">
        <v>0.20300000000000001</v>
      </c>
      <c r="F18801">
        <v>6.2E-2</v>
      </c>
      <c r="G18801" t="s">
        <v>22</v>
      </c>
    </row>
    <row r="18802" spans="1:7" x14ac:dyDescent="0.25">
      <c r="A18802" t="s">
        <v>36729</v>
      </c>
      <c r="B18802" t="s">
        <v>2699</v>
      </c>
      <c r="C18802">
        <v>464</v>
      </c>
      <c r="D18802">
        <v>0</v>
      </c>
      <c r="E18802">
        <v>8.2000000000000003E-2</v>
      </c>
      <c r="F18802">
        <v>6.6000000000000003E-2</v>
      </c>
      <c r="G18802" t="s">
        <v>22</v>
      </c>
    </row>
    <row r="18803" spans="1:7" x14ac:dyDescent="0.25">
      <c r="A18803" t="s">
        <v>36730</v>
      </c>
      <c r="B18803" t="s">
        <v>36731</v>
      </c>
      <c r="C18803">
        <v>0</v>
      </c>
      <c r="D18803">
        <v>0</v>
      </c>
      <c r="E18803">
        <v>0.182</v>
      </c>
      <c r="F18803">
        <v>0</v>
      </c>
      <c r="G18803" t="s">
        <v>22</v>
      </c>
    </row>
    <row r="18804" spans="1:7" x14ac:dyDescent="0.25">
      <c r="A18804" t="s">
        <v>36732</v>
      </c>
      <c r="B18804" t="s">
        <v>187</v>
      </c>
      <c r="C18804">
        <v>0</v>
      </c>
      <c r="D18804">
        <v>0</v>
      </c>
      <c r="E18804">
        <v>0.01</v>
      </c>
      <c r="F18804">
        <v>0</v>
      </c>
      <c r="G18804" t="s">
        <v>22</v>
      </c>
    </row>
    <row r="18805" spans="1:7" x14ac:dyDescent="0.25">
      <c r="A18805" t="s">
        <v>36733</v>
      </c>
      <c r="B18805" t="s">
        <v>187</v>
      </c>
      <c r="C18805">
        <v>0</v>
      </c>
      <c r="D18805">
        <v>0</v>
      </c>
      <c r="E18805">
        <v>7.0000000000000001E-3</v>
      </c>
      <c r="F18805">
        <v>0</v>
      </c>
      <c r="G18805" t="s">
        <v>22</v>
      </c>
    </row>
    <row r="18806" spans="1:7" x14ac:dyDescent="0.25">
      <c r="A18806" t="s">
        <v>36734</v>
      </c>
      <c r="B18806" t="s">
        <v>251</v>
      </c>
      <c r="C18806">
        <v>0</v>
      </c>
      <c r="D18806">
        <v>0</v>
      </c>
      <c r="E18806">
        <v>4.0860000000000003</v>
      </c>
      <c r="F18806">
        <v>0.94</v>
      </c>
      <c r="G18806" t="s">
        <v>22</v>
      </c>
    </row>
    <row r="18807" spans="1:7" x14ac:dyDescent="0.25">
      <c r="A18807" t="s">
        <v>36735</v>
      </c>
      <c r="B18807" t="s">
        <v>36736</v>
      </c>
      <c r="C18807">
        <v>0</v>
      </c>
      <c r="D18807">
        <v>0</v>
      </c>
      <c r="E18807">
        <v>25.334</v>
      </c>
      <c r="F18807">
        <v>0</v>
      </c>
      <c r="G18807" t="s">
        <v>22</v>
      </c>
    </row>
    <row r="18808" spans="1:7" x14ac:dyDescent="0.25">
      <c r="A18808" t="s">
        <v>36737</v>
      </c>
      <c r="B18808" t="s">
        <v>36738</v>
      </c>
      <c r="C18808">
        <v>0</v>
      </c>
      <c r="D18808">
        <v>0</v>
      </c>
      <c r="E18808">
        <v>10.558</v>
      </c>
      <c r="F18808">
        <v>0</v>
      </c>
      <c r="G18808" t="s">
        <v>22</v>
      </c>
    </row>
    <row r="18809" spans="1:7" x14ac:dyDescent="0.25">
      <c r="A18809" t="s">
        <v>36739</v>
      </c>
      <c r="B18809" t="s">
        <v>36740</v>
      </c>
      <c r="C18809">
        <v>0</v>
      </c>
      <c r="D18809">
        <v>0</v>
      </c>
      <c r="E18809">
        <v>15.215999999999999</v>
      </c>
      <c r="F18809">
        <v>5.774</v>
      </c>
      <c r="G18809" t="s">
        <v>22</v>
      </c>
    </row>
    <row r="18810" spans="1:7" x14ac:dyDescent="0.25">
      <c r="A18810" t="s">
        <v>36741</v>
      </c>
      <c r="B18810" t="s">
        <v>36742</v>
      </c>
      <c r="C18810">
        <v>0</v>
      </c>
      <c r="D18810">
        <v>0</v>
      </c>
      <c r="E18810">
        <v>0</v>
      </c>
      <c r="F18810">
        <v>0</v>
      </c>
      <c r="G18810" t="s">
        <v>22</v>
      </c>
    </row>
    <row r="18811" spans="1:7" x14ac:dyDescent="0.25">
      <c r="A18811" t="s">
        <v>36743</v>
      </c>
      <c r="B18811" t="s">
        <v>36744</v>
      </c>
      <c r="C18811">
        <v>2</v>
      </c>
      <c r="D18811">
        <v>0</v>
      </c>
      <c r="E18811">
        <v>73.241</v>
      </c>
      <c r="F18811">
        <v>27.158000000000001</v>
      </c>
      <c r="G18811" t="s">
        <v>22</v>
      </c>
    </row>
    <row r="18812" spans="1:7" x14ac:dyDescent="0.25">
      <c r="A18812" t="s">
        <v>36745</v>
      </c>
      <c r="B18812" t="s">
        <v>36746</v>
      </c>
      <c r="C18812">
        <v>16</v>
      </c>
      <c r="D18812">
        <v>0</v>
      </c>
      <c r="E18812">
        <v>4.5</v>
      </c>
      <c r="F18812">
        <v>4.5</v>
      </c>
      <c r="G18812" t="s">
        <v>22</v>
      </c>
    </row>
    <row r="18813" spans="1:7" x14ac:dyDescent="0.25">
      <c r="A18813" t="s">
        <v>36747</v>
      </c>
      <c r="B18813" t="s">
        <v>420</v>
      </c>
      <c r="C18813">
        <v>0</v>
      </c>
      <c r="D18813">
        <v>0</v>
      </c>
      <c r="E18813">
        <v>24.407</v>
      </c>
      <c r="F18813">
        <v>0</v>
      </c>
      <c r="G18813" t="s">
        <v>22</v>
      </c>
    </row>
    <row r="18814" spans="1:7" x14ac:dyDescent="0.25">
      <c r="A18814" t="s">
        <v>36748</v>
      </c>
      <c r="B18814" t="s">
        <v>420</v>
      </c>
      <c r="C18814">
        <v>0</v>
      </c>
      <c r="D18814">
        <v>0</v>
      </c>
      <c r="E18814">
        <v>38.834000000000003</v>
      </c>
      <c r="F18814">
        <v>32.58</v>
      </c>
      <c r="G18814" t="s">
        <v>22</v>
      </c>
    </row>
    <row r="18815" spans="1:7" x14ac:dyDescent="0.25">
      <c r="A18815" t="s">
        <v>36749</v>
      </c>
      <c r="B18815" t="s">
        <v>36750</v>
      </c>
      <c r="C18815">
        <v>0</v>
      </c>
      <c r="D18815">
        <v>0</v>
      </c>
      <c r="E18815">
        <v>52.866999999999997</v>
      </c>
      <c r="F18815">
        <v>19.437999999999999</v>
      </c>
      <c r="G18815" t="s">
        <v>22</v>
      </c>
    </row>
    <row r="18816" spans="1:7" x14ac:dyDescent="0.25">
      <c r="A18816" t="s">
        <v>36751</v>
      </c>
      <c r="B18816" t="s">
        <v>36752</v>
      </c>
      <c r="C18816">
        <v>0</v>
      </c>
      <c r="D18816">
        <v>19.579999999999998</v>
      </c>
      <c r="E18816">
        <v>0</v>
      </c>
      <c r="F18816">
        <v>0</v>
      </c>
      <c r="G18816" t="s">
        <v>22</v>
      </c>
    </row>
    <row r="18817" spans="1:7" x14ac:dyDescent="0.25">
      <c r="A18817" t="s">
        <v>36753</v>
      </c>
      <c r="B18817" t="s">
        <v>36754</v>
      </c>
      <c r="C18817">
        <v>0</v>
      </c>
      <c r="D18817">
        <v>0</v>
      </c>
      <c r="E18817">
        <v>11.989000000000001</v>
      </c>
      <c r="F18817">
        <v>7.327</v>
      </c>
      <c r="G18817" t="s">
        <v>22</v>
      </c>
    </row>
    <row r="18818" spans="1:7" x14ac:dyDescent="0.25">
      <c r="A18818" t="s">
        <v>36755</v>
      </c>
      <c r="B18818" t="s">
        <v>36756</v>
      </c>
      <c r="C18818">
        <v>1</v>
      </c>
      <c r="D18818">
        <v>103.09</v>
      </c>
      <c r="E18818">
        <v>30.358000000000001</v>
      </c>
      <c r="F18818">
        <v>30.106000000000002</v>
      </c>
      <c r="G18818" t="s">
        <v>312</v>
      </c>
    </row>
    <row r="18819" spans="1:7" x14ac:dyDescent="0.25">
      <c r="A18819" t="s">
        <v>36757</v>
      </c>
      <c r="B18819" t="s">
        <v>36758</v>
      </c>
      <c r="C18819">
        <v>19</v>
      </c>
      <c r="D18819">
        <v>0</v>
      </c>
      <c r="E18819">
        <v>0.08</v>
      </c>
      <c r="F18819">
        <v>4.7E-2</v>
      </c>
      <c r="G18819" t="s">
        <v>22</v>
      </c>
    </row>
    <row r="18820" spans="1:7" x14ac:dyDescent="0.25">
      <c r="A18820" t="s">
        <v>36759</v>
      </c>
      <c r="B18820" t="s">
        <v>36760</v>
      </c>
      <c r="C18820">
        <v>0</v>
      </c>
      <c r="D18820">
        <v>0</v>
      </c>
      <c r="E18820">
        <v>0</v>
      </c>
      <c r="F18820">
        <v>0</v>
      </c>
      <c r="G18820" t="s">
        <v>22</v>
      </c>
    </row>
    <row r="18821" spans="1:7" x14ac:dyDescent="0.25">
      <c r="A18821" t="s">
        <v>36761</v>
      </c>
      <c r="B18821" t="s">
        <v>36762</v>
      </c>
      <c r="C18821">
        <v>0</v>
      </c>
      <c r="D18821">
        <v>0</v>
      </c>
      <c r="E18821">
        <v>0</v>
      </c>
      <c r="F18821">
        <v>0</v>
      </c>
      <c r="G18821" t="s">
        <v>22</v>
      </c>
    </row>
    <row r="18822" spans="1:7" x14ac:dyDescent="0.25">
      <c r="A18822" t="s">
        <v>36763</v>
      </c>
      <c r="B18822" t="s">
        <v>36764</v>
      </c>
      <c r="C18822">
        <v>0</v>
      </c>
      <c r="D18822">
        <v>0</v>
      </c>
      <c r="E18822">
        <v>16.701000000000001</v>
      </c>
      <c r="F18822">
        <v>0</v>
      </c>
      <c r="G18822" t="s">
        <v>22</v>
      </c>
    </row>
    <row r="18823" spans="1:7" x14ac:dyDescent="0.25">
      <c r="A18823" t="s">
        <v>36765</v>
      </c>
      <c r="B18823" t="s">
        <v>33888</v>
      </c>
      <c r="C18823">
        <v>7</v>
      </c>
      <c r="D18823">
        <v>0</v>
      </c>
      <c r="E18823">
        <v>20.63</v>
      </c>
      <c r="F18823">
        <v>20.63</v>
      </c>
      <c r="G18823" t="s">
        <v>33</v>
      </c>
    </row>
    <row r="18824" spans="1:7" x14ac:dyDescent="0.25">
      <c r="A18824" t="s">
        <v>36766</v>
      </c>
      <c r="B18824" t="s">
        <v>36767</v>
      </c>
      <c r="C18824">
        <v>19</v>
      </c>
      <c r="D18824">
        <v>0</v>
      </c>
      <c r="E18824">
        <v>0.95099999999999996</v>
      </c>
      <c r="F18824">
        <v>0.95099999999999996</v>
      </c>
      <c r="G18824" t="s">
        <v>22</v>
      </c>
    </row>
    <row r="18825" spans="1:7" x14ac:dyDescent="0.25">
      <c r="A18825" t="s">
        <v>36768</v>
      </c>
      <c r="B18825" t="s">
        <v>34188</v>
      </c>
      <c r="C18825">
        <v>0</v>
      </c>
      <c r="D18825">
        <v>0</v>
      </c>
      <c r="E18825">
        <v>15.609</v>
      </c>
      <c r="F18825">
        <v>0</v>
      </c>
      <c r="G18825" t="s">
        <v>22</v>
      </c>
    </row>
    <row r="18826" spans="1:7" x14ac:dyDescent="0.25">
      <c r="A18826" t="s">
        <v>36769</v>
      </c>
      <c r="B18826" t="s">
        <v>36770</v>
      </c>
      <c r="C18826">
        <v>0</v>
      </c>
      <c r="D18826">
        <v>0</v>
      </c>
      <c r="E18826">
        <v>0</v>
      </c>
      <c r="F18826">
        <v>0</v>
      </c>
      <c r="G18826" t="s">
        <v>22</v>
      </c>
    </row>
    <row r="18827" spans="1:7" x14ac:dyDescent="0.25">
      <c r="A18827" t="s">
        <v>36771</v>
      </c>
      <c r="B18827" t="s">
        <v>36772</v>
      </c>
      <c r="C18827">
        <v>360</v>
      </c>
      <c r="D18827">
        <v>0</v>
      </c>
      <c r="E18827">
        <v>7.5</v>
      </c>
      <c r="F18827">
        <v>7.5</v>
      </c>
      <c r="G18827" t="s">
        <v>22</v>
      </c>
    </row>
    <row r="18828" spans="1:7" x14ac:dyDescent="0.25">
      <c r="A18828" t="s">
        <v>36773</v>
      </c>
      <c r="B18828" t="s">
        <v>36774</v>
      </c>
      <c r="C18828">
        <v>0</v>
      </c>
      <c r="D18828">
        <v>0</v>
      </c>
      <c r="E18828">
        <v>3.5939999999999999</v>
      </c>
      <c r="F18828">
        <v>2.847</v>
      </c>
      <c r="G18828" t="s">
        <v>33</v>
      </c>
    </row>
    <row r="18829" spans="1:7" x14ac:dyDescent="0.25">
      <c r="A18829" t="s">
        <v>36775</v>
      </c>
      <c r="B18829" t="s">
        <v>36776</v>
      </c>
      <c r="C18829">
        <v>0</v>
      </c>
      <c r="D18829">
        <v>0</v>
      </c>
      <c r="E18829">
        <v>0</v>
      </c>
      <c r="F18829">
        <v>0</v>
      </c>
      <c r="G18829" t="s">
        <v>22</v>
      </c>
    </row>
    <row r="18830" spans="1:7" x14ac:dyDescent="0.25">
      <c r="A18830" t="s">
        <v>36777</v>
      </c>
      <c r="B18830" t="s">
        <v>36778</v>
      </c>
      <c r="C18830">
        <v>446</v>
      </c>
      <c r="D18830">
        <v>0</v>
      </c>
      <c r="E18830">
        <v>3.8866999999999998</v>
      </c>
      <c r="F18830">
        <v>3.8866700000000001</v>
      </c>
      <c r="G18830" t="s">
        <v>22</v>
      </c>
    </row>
    <row r="18831" spans="1:7" x14ac:dyDescent="0.25">
      <c r="A18831" t="s">
        <v>36779</v>
      </c>
      <c r="B18831" t="s">
        <v>36780</v>
      </c>
      <c r="C18831">
        <v>0</v>
      </c>
      <c r="D18831">
        <v>0</v>
      </c>
      <c r="E18831">
        <v>0</v>
      </c>
      <c r="F18831">
        <v>0</v>
      </c>
      <c r="G18831" t="s">
        <v>22</v>
      </c>
    </row>
    <row r="18832" spans="1:7" x14ac:dyDescent="0.25">
      <c r="A18832" t="s">
        <v>36781</v>
      </c>
      <c r="B18832" t="s">
        <v>36782</v>
      </c>
      <c r="C18832">
        <v>0</v>
      </c>
      <c r="D18832">
        <v>0</v>
      </c>
      <c r="E18832">
        <v>15.835000000000001</v>
      </c>
      <c r="F18832">
        <v>6.4649999999999999</v>
      </c>
      <c r="G18832" t="s">
        <v>22</v>
      </c>
    </row>
    <row r="18833" spans="1:7" x14ac:dyDescent="0.25">
      <c r="A18833" t="s">
        <v>36783</v>
      </c>
      <c r="B18833" t="s">
        <v>36784</v>
      </c>
      <c r="C18833">
        <v>0</v>
      </c>
      <c r="D18833">
        <v>0</v>
      </c>
      <c r="E18833">
        <v>78.296999999999997</v>
      </c>
      <c r="F18833">
        <v>0</v>
      </c>
      <c r="G18833" t="s">
        <v>22</v>
      </c>
    </row>
    <row r="18834" spans="1:7" x14ac:dyDescent="0.25">
      <c r="A18834" t="s">
        <v>36785</v>
      </c>
      <c r="B18834" t="s">
        <v>36786</v>
      </c>
      <c r="C18834">
        <v>201</v>
      </c>
      <c r="D18834">
        <v>0</v>
      </c>
      <c r="E18834">
        <v>0.11600000000000001</v>
      </c>
      <c r="F18834">
        <v>0.11600000000000001</v>
      </c>
      <c r="G18834" t="s">
        <v>22</v>
      </c>
    </row>
    <row r="18835" spans="1:7" x14ac:dyDescent="0.25">
      <c r="A18835" t="s">
        <v>36787</v>
      </c>
      <c r="B18835" t="s">
        <v>36788</v>
      </c>
      <c r="C18835">
        <v>0</v>
      </c>
      <c r="D18835">
        <v>0</v>
      </c>
      <c r="E18835">
        <v>0</v>
      </c>
      <c r="F18835">
        <v>0</v>
      </c>
      <c r="G18835" t="s">
        <v>22</v>
      </c>
    </row>
    <row r="18836" spans="1:7" x14ac:dyDescent="0.25">
      <c r="A18836" t="s">
        <v>36789</v>
      </c>
      <c r="B18836" t="s">
        <v>36790</v>
      </c>
      <c r="C18836">
        <v>0</v>
      </c>
      <c r="D18836">
        <v>0</v>
      </c>
      <c r="E18836">
        <v>0</v>
      </c>
      <c r="F18836">
        <v>0</v>
      </c>
      <c r="G18836" t="s">
        <v>22</v>
      </c>
    </row>
    <row r="18837" spans="1:7" x14ac:dyDescent="0.25">
      <c r="A18837" t="s">
        <v>36791</v>
      </c>
      <c r="B18837" t="s">
        <v>36792</v>
      </c>
      <c r="C18837">
        <v>0</v>
      </c>
      <c r="D18837">
        <v>0</v>
      </c>
      <c r="E18837">
        <v>1.2210000000000001</v>
      </c>
      <c r="F18837">
        <v>1.2210000000000001</v>
      </c>
      <c r="G18837" t="s">
        <v>33</v>
      </c>
    </row>
    <row r="18838" spans="1:7" x14ac:dyDescent="0.25">
      <c r="A18838" t="s">
        <v>36793</v>
      </c>
      <c r="B18838" t="s">
        <v>36782</v>
      </c>
      <c r="C18838">
        <v>7</v>
      </c>
      <c r="D18838">
        <v>0</v>
      </c>
      <c r="E18838">
        <v>20.573</v>
      </c>
      <c r="F18838">
        <v>15.191000000000001</v>
      </c>
      <c r="G18838" t="s">
        <v>33</v>
      </c>
    </row>
    <row r="18839" spans="1:7" x14ac:dyDescent="0.25">
      <c r="A18839" t="s">
        <v>36794</v>
      </c>
      <c r="B18839" t="s">
        <v>36795</v>
      </c>
      <c r="C18839">
        <v>20</v>
      </c>
      <c r="D18839">
        <v>0</v>
      </c>
      <c r="E18839">
        <v>18.263000000000002</v>
      </c>
      <c r="F18839">
        <v>18.263000000000002</v>
      </c>
      <c r="G18839" t="s">
        <v>33</v>
      </c>
    </row>
    <row r="18840" spans="1:7" x14ac:dyDescent="0.25">
      <c r="A18840" t="s">
        <v>36796</v>
      </c>
      <c r="B18840" t="s">
        <v>36797</v>
      </c>
      <c r="C18840">
        <v>0</v>
      </c>
      <c r="D18840">
        <v>0</v>
      </c>
      <c r="E18840">
        <v>15.456</v>
      </c>
      <c r="F18840">
        <v>0</v>
      </c>
      <c r="G18840" t="s">
        <v>22</v>
      </c>
    </row>
    <row r="18841" spans="1:7" x14ac:dyDescent="0.25">
      <c r="A18841" t="s">
        <v>36798</v>
      </c>
      <c r="B18841" t="s">
        <v>36799</v>
      </c>
      <c r="C18841">
        <v>0</v>
      </c>
      <c r="D18841">
        <v>0</v>
      </c>
      <c r="E18841">
        <v>66.356999999999999</v>
      </c>
      <c r="F18841">
        <v>0</v>
      </c>
      <c r="G18841" t="s">
        <v>22</v>
      </c>
    </row>
    <row r="18842" spans="1:7" x14ac:dyDescent="0.25">
      <c r="A18842" t="s">
        <v>36800</v>
      </c>
      <c r="B18842" t="s">
        <v>35887</v>
      </c>
      <c r="C18842">
        <v>25</v>
      </c>
      <c r="D18842">
        <v>0</v>
      </c>
      <c r="E18842">
        <v>37.618000000000002</v>
      </c>
      <c r="F18842">
        <v>37.618000000000002</v>
      </c>
      <c r="G18842" t="s">
        <v>33</v>
      </c>
    </row>
    <row r="18843" spans="1:7" x14ac:dyDescent="0.25">
      <c r="A18843" t="s">
        <v>36801</v>
      </c>
      <c r="B18843" t="s">
        <v>35857</v>
      </c>
      <c r="C18843">
        <v>3</v>
      </c>
      <c r="D18843">
        <v>0</v>
      </c>
      <c r="E18843">
        <v>80.040999999999997</v>
      </c>
      <c r="F18843">
        <v>80.040999999999997</v>
      </c>
      <c r="G18843" t="s">
        <v>33</v>
      </c>
    </row>
    <row r="18844" spans="1:7" x14ac:dyDescent="0.25">
      <c r="A18844" t="s">
        <v>36802</v>
      </c>
      <c r="B18844" t="s">
        <v>36803</v>
      </c>
      <c r="C18844">
        <v>0</v>
      </c>
      <c r="D18844">
        <v>0</v>
      </c>
      <c r="E18844">
        <v>29.544</v>
      </c>
      <c r="F18844">
        <v>0</v>
      </c>
      <c r="G18844" t="s">
        <v>33</v>
      </c>
    </row>
    <row r="18845" spans="1:7" x14ac:dyDescent="0.25">
      <c r="A18845" t="s">
        <v>36804</v>
      </c>
      <c r="B18845" t="s">
        <v>36805</v>
      </c>
      <c r="C18845">
        <v>0</v>
      </c>
      <c r="D18845">
        <v>0</v>
      </c>
      <c r="E18845">
        <v>6.4000000000000001E-2</v>
      </c>
      <c r="F18845">
        <v>0</v>
      </c>
      <c r="G18845" t="s">
        <v>22</v>
      </c>
    </row>
    <row r="18846" spans="1:7" x14ac:dyDescent="0.25">
      <c r="A18846" t="s">
        <v>36806</v>
      </c>
      <c r="B18846" t="s">
        <v>36807</v>
      </c>
      <c r="C18846">
        <v>2</v>
      </c>
      <c r="D18846">
        <v>0</v>
      </c>
      <c r="E18846">
        <v>27.596</v>
      </c>
      <c r="F18846">
        <v>27.596</v>
      </c>
      <c r="G18846" t="s">
        <v>33</v>
      </c>
    </row>
    <row r="18847" spans="1:7" x14ac:dyDescent="0.25">
      <c r="A18847" t="s">
        <v>36808</v>
      </c>
      <c r="B18847" t="s">
        <v>36809</v>
      </c>
      <c r="C18847">
        <v>10</v>
      </c>
      <c r="D18847">
        <v>0</v>
      </c>
      <c r="E18847">
        <v>18.803000000000001</v>
      </c>
      <c r="F18847">
        <v>14.569000000000001</v>
      </c>
      <c r="G18847" t="s">
        <v>33</v>
      </c>
    </row>
    <row r="18848" spans="1:7" x14ac:dyDescent="0.25">
      <c r="A18848" t="s">
        <v>36810</v>
      </c>
      <c r="B18848" t="s">
        <v>36811</v>
      </c>
      <c r="C18848">
        <v>0</v>
      </c>
      <c r="D18848">
        <v>0</v>
      </c>
      <c r="E18848">
        <v>28.643000000000001</v>
      </c>
      <c r="F18848">
        <v>28.643000000000001</v>
      </c>
      <c r="G18848" t="s">
        <v>33</v>
      </c>
    </row>
    <row r="18849" spans="1:7" x14ac:dyDescent="0.25">
      <c r="A18849" t="s">
        <v>36812</v>
      </c>
      <c r="B18849" t="s">
        <v>36813</v>
      </c>
      <c r="C18849">
        <v>0</v>
      </c>
      <c r="D18849">
        <v>0</v>
      </c>
      <c r="E18849">
        <v>5.5E-2</v>
      </c>
      <c r="F18849">
        <v>0</v>
      </c>
      <c r="G18849" t="s">
        <v>22</v>
      </c>
    </row>
    <row r="18850" spans="1:7" x14ac:dyDescent="0.25">
      <c r="A18850" t="s">
        <v>36814</v>
      </c>
      <c r="B18850" t="s">
        <v>36815</v>
      </c>
      <c r="C18850">
        <v>0</v>
      </c>
      <c r="D18850">
        <v>0</v>
      </c>
      <c r="E18850">
        <v>5.3719999999999999</v>
      </c>
      <c r="F18850">
        <v>0</v>
      </c>
      <c r="G18850" t="s">
        <v>22</v>
      </c>
    </row>
    <row r="18851" spans="1:7" x14ac:dyDescent="0.25">
      <c r="A18851" t="s">
        <v>36816</v>
      </c>
      <c r="B18851" t="s">
        <v>36817</v>
      </c>
      <c r="C18851">
        <v>47</v>
      </c>
      <c r="D18851">
        <v>0</v>
      </c>
      <c r="E18851">
        <v>1.018</v>
      </c>
      <c r="F18851">
        <v>1.018</v>
      </c>
      <c r="G18851" t="s">
        <v>33</v>
      </c>
    </row>
    <row r="18852" spans="1:7" x14ac:dyDescent="0.25">
      <c r="A18852" t="s">
        <v>36818</v>
      </c>
      <c r="B18852" t="s">
        <v>36819</v>
      </c>
      <c r="C18852">
        <v>190</v>
      </c>
      <c r="D18852">
        <v>0</v>
      </c>
      <c r="E18852">
        <v>1.014</v>
      </c>
      <c r="F18852">
        <v>1.014</v>
      </c>
      <c r="G18852" t="s">
        <v>33</v>
      </c>
    </row>
    <row r="18853" spans="1:7" x14ac:dyDescent="0.25">
      <c r="A18853" t="s">
        <v>36820</v>
      </c>
      <c r="B18853" t="s">
        <v>36821</v>
      </c>
      <c r="C18853">
        <v>0</v>
      </c>
      <c r="D18853">
        <v>0</v>
      </c>
      <c r="E18853">
        <v>58.911999999999999</v>
      </c>
      <c r="F18853">
        <v>23.352</v>
      </c>
      <c r="G18853" t="s">
        <v>22</v>
      </c>
    </row>
    <row r="18854" spans="1:7" x14ac:dyDescent="0.25">
      <c r="A18854" t="s">
        <v>36822</v>
      </c>
      <c r="B18854" t="s">
        <v>35887</v>
      </c>
      <c r="C18854">
        <v>19</v>
      </c>
      <c r="D18854">
        <v>0</v>
      </c>
      <c r="E18854">
        <v>36.183999999999997</v>
      </c>
      <c r="F18854">
        <v>36.183999999999997</v>
      </c>
      <c r="G18854" t="s">
        <v>33</v>
      </c>
    </row>
    <row r="18855" spans="1:7" x14ac:dyDescent="0.25">
      <c r="A18855" t="s">
        <v>36823</v>
      </c>
      <c r="B18855" t="s">
        <v>36131</v>
      </c>
      <c r="C18855">
        <v>0</v>
      </c>
      <c r="D18855">
        <v>0</v>
      </c>
      <c r="E18855">
        <v>29.257999999999999</v>
      </c>
      <c r="F18855">
        <v>29.257999999999999</v>
      </c>
      <c r="G18855" t="s">
        <v>33</v>
      </c>
    </row>
    <row r="18856" spans="1:7" x14ac:dyDescent="0.25">
      <c r="A18856" t="s">
        <v>36824</v>
      </c>
      <c r="B18856" t="s">
        <v>36825</v>
      </c>
      <c r="C18856">
        <v>0</v>
      </c>
      <c r="D18856">
        <v>0</v>
      </c>
      <c r="E18856">
        <v>78.513000000000005</v>
      </c>
      <c r="F18856">
        <v>78.513000000000005</v>
      </c>
      <c r="G18856" t="s">
        <v>33</v>
      </c>
    </row>
    <row r="18857" spans="1:7" x14ac:dyDescent="0.25">
      <c r="A18857" t="s">
        <v>36826</v>
      </c>
      <c r="B18857" t="s">
        <v>36133</v>
      </c>
      <c r="C18857">
        <v>0</v>
      </c>
      <c r="D18857">
        <v>0</v>
      </c>
      <c r="E18857">
        <v>71.545000000000002</v>
      </c>
      <c r="F18857">
        <v>71.545000000000002</v>
      </c>
      <c r="G18857" t="s">
        <v>33</v>
      </c>
    </row>
    <row r="18858" spans="1:7" x14ac:dyDescent="0.25">
      <c r="A18858" t="s">
        <v>36827</v>
      </c>
      <c r="B18858" t="s">
        <v>36828</v>
      </c>
      <c r="C18858">
        <v>0</v>
      </c>
      <c r="D18858">
        <v>0</v>
      </c>
      <c r="E18858">
        <v>34.936</v>
      </c>
      <c r="F18858">
        <v>6.8319999999999999</v>
      </c>
      <c r="G18858" t="s">
        <v>22</v>
      </c>
    </row>
    <row r="18859" spans="1:7" x14ac:dyDescent="0.25">
      <c r="A18859" t="s">
        <v>36829</v>
      </c>
      <c r="B18859" t="s">
        <v>34571</v>
      </c>
      <c r="C18859">
        <v>0</v>
      </c>
      <c r="D18859">
        <v>0</v>
      </c>
      <c r="E18859">
        <v>90.343999999999994</v>
      </c>
      <c r="F18859">
        <v>46.253999999999998</v>
      </c>
      <c r="G18859" t="s">
        <v>33</v>
      </c>
    </row>
    <row r="18860" spans="1:7" x14ac:dyDescent="0.25">
      <c r="A18860" t="s">
        <v>36830</v>
      </c>
      <c r="B18860" t="s">
        <v>36831</v>
      </c>
      <c r="C18860">
        <v>12</v>
      </c>
      <c r="D18860">
        <v>0</v>
      </c>
      <c r="E18860">
        <v>2.8479999999999999</v>
      </c>
      <c r="F18860">
        <v>2.1999999999999999E-2</v>
      </c>
      <c r="G18860" t="s">
        <v>22</v>
      </c>
    </row>
    <row r="18861" spans="1:7" x14ac:dyDescent="0.25">
      <c r="A18861" t="s">
        <v>36832</v>
      </c>
      <c r="B18861" t="s">
        <v>2699</v>
      </c>
      <c r="C18861">
        <v>0</v>
      </c>
      <c r="D18861">
        <v>0</v>
      </c>
      <c r="E18861">
        <v>1.2999999999999999E-2</v>
      </c>
      <c r="F18861">
        <v>7.0000000000000001E-3</v>
      </c>
      <c r="G18861" t="s">
        <v>22</v>
      </c>
    </row>
    <row r="18862" spans="1:7" x14ac:dyDescent="0.25">
      <c r="A18862" t="s">
        <v>36833</v>
      </c>
      <c r="B18862" t="s">
        <v>36834</v>
      </c>
      <c r="C18862">
        <v>0</v>
      </c>
      <c r="D18862">
        <v>0</v>
      </c>
      <c r="E18862">
        <v>8.0000000000000002E-3</v>
      </c>
      <c r="F18862">
        <v>0</v>
      </c>
      <c r="G18862" t="s">
        <v>22</v>
      </c>
    </row>
    <row r="18863" spans="1:7" x14ac:dyDescent="0.25">
      <c r="A18863" t="s">
        <v>36835</v>
      </c>
      <c r="B18863" t="s">
        <v>36836</v>
      </c>
      <c r="C18863">
        <v>0</v>
      </c>
      <c r="D18863">
        <v>0</v>
      </c>
      <c r="E18863">
        <v>11.53</v>
      </c>
      <c r="F18863">
        <v>4.7080000000000002</v>
      </c>
      <c r="G18863" t="s">
        <v>22</v>
      </c>
    </row>
    <row r="18864" spans="1:7" x14ac:dyDescent="0.25">
      <c r="A18864" t="s">
        <v>36837</v>
      </c>
      <c r="B18864" t="s">
        <v>36838</v>
      </c>
      <c r="C18864">
        <v>5551</v>
      </c>
      <c r="D18864">
        <v>0</v>
      </c>
      <c r="E18864">
        <v>7.0000000000000007E-2</v>
      </c>
      <c r="F18864">
        <v>7.0000000000000007E-2</v>
      </c>
      <c r="G18864" t="s">
        <v>22</v>
      </c>
    </row>
    <row r="18865" spans="1:7" x14ac:dyDescent="0.25">
      <c r="A18865" t="s">
        <v>36839</v>
      </c>
      <c r="B18865" t="s">
        <v>36840</v>
      </c>
      <c r="C18865">
        <v>0</v>
      </c>
      <c r="D18865">
        <v>0</v>
      </c>
      <c r="E18865">
        <v>6.4939999999999998</v>
      </c>
      <c r="F18865">
        <v>0</v>
      </c>
      <c r="G18865" t="s">
        <v>22</v>
      </c>
    </row>
    <row r="18866" spans="1:7" x14ac:dyDescent="0.25">
      <c r="A18866" t="s">
        <v>36841</v>
      </c>
      <c r="B18866" t="s">
        <v>36842</v>
      </c>
      <c r="C18866">
        <v>0</v>
      </c>
      <c r="D18866">
        <v>0</v>
      </c>
      <c r="E18866">
        <v>15.952999999999999</v>
      </c>
      <c r="F18866">
        <v>0</v>
      </c>
      <c r="G18866" t="s">
        <v>22</v>
      </c>
    </row>
    <row r="18867" spans="1:7" x14ac:dyDescent="0.25">
      <c r="A18867" t="s">
        <v>36843</v>
      </c>
      <c r="B18867" t="s">
        <v>36844</v>
      </c>
      <c r="C18867">
        <v>8</v>
      </c>
      <c r="D18867">
        <v>0</v>
      </c>
      <c r="E18867">
        <v>1.258</v>
      </c>
      <c r="F18867">
        <v>1.258</v>
      </c>
      <c r="G18867" t="s">
        <v>33</v>
      </c>
    </row>
    <row r="18868" spans="1:7" x14ac:dyDescent="0.25">
      <c r="A18868" t="s">
        <v>36845</v>
      </c>
      <c r="B18868" t="s">
        <v>36846</v>
      </c>
      <c r="C18868">
        <v>0</v>
      </c>
      <c r="D18868">
        <v>0</v>
      </c>
      <c r="E18868">
        <v>22.181999999999999</v>
      </c>
      <c r="F18868">
        <v>0</v>
      </c>
      <c r="G18868" t="s">
        <v>22</v>
      </c>
    </row>
    <row r="18869" spans="1:7" x14ac:dyDescent="0.25">
      <c r="A18869" t="s">
        <v>36847</v>
      </c>
      <c r="B18869" t="s">
        <v>33888</v>
      </c>
      <c r="C18869">
        <v>0</v>
      </c>
      <c r="D18869">
        <v>0</v>
      </c>
      <c r="E18869">
        <v>15.68</v>
      </c>
      <c r="F18869">
        <v>5.8879999999999999</v>
      </c>
      <c r="G18869" t="s">
        <v>22</v>
      </c>
    </row>
    <row r="18870" spans="1:7" x14ac:dyDescent="0.25">
      <c r="A18870" t="s">
        <v>36848</v>
      </c>
      <c r="B18870" t="s">
        <v>36849</v>
      </c>
      <c r="C18870">
        <v>54</v>
      </c>
      <c r="D18870">
        <v>0</v>
      </c>
      <c r="E18870">
        <v>5.3710000000000004</v>
      </c>
      <c r="F18870">
        <v>5.3710000000000004</v>
      </c>
      <c r="G18870" t="s">
        <v>33</v>
      </c>
    </row>
    <row r="18871" spans="1:7" x14ac:dyDescent="0.25">
      <c r="A18871" t="s">
        <v>36850</v>
      </c>
      <c r="B18871" t="s">
        <v>36851</v>
      </c>
      <c r="C18871">
        <v>0</v>
      </c>
      <c r="D18871">
        <v>0</v>
      </c>
      <c r="E18871">
        <v>15.68</v>
      </c>
      <c r="F18871">
        <v>0</v>
      </c>
      <c r="G18871" t="s">
        <v>22</v>
      </c>
    </row>
    <row r="18872" spans="1:7" x14ac:dyDescent="0.25">
      <c r="A18872" t="s">
        <v>36852</v>
      </c>
      <c r="B18872" t="s">
        <v>36853</v>
      </c>
      <c r="C18872">
        <v>0</v>
      </c>
      <c r="D18872">
        <v>0</v>
      </c>
      <c r="E18872">
        <v>0</v>
      </c>
      <c r="F18872">
        <v>0</v>
      </c>
      <c r="G18872" t="s">
        <v>22</v>
      </c>
    </row>
    <row r="18873" spans="1:7" x14ac:dyDescent="0.25">
      <c r="A18873" t="s">
        <v>36854</v>
      </c>
      <c r="B18873" t="s">
        <v>36855</v>
      </c>
      <c r="C18873">
        <v>0</v>
      </c>
      <c r="D18873">
        <v>0</v>
      </c>
      <c r="E18873">
        <v>5.3559999999999999</v>
      </c>
      <c r="F18873">
        <v>2.819</v>
      </c>
      <c r="G18873" t="s">
        <v>22</v>
      </c>
    </row>
    <row r="18874" spans="1:7" x14ac:dyDescent="0.25">
      <c r="A18874" t="s">
        <v>36856</v>
      </c>
      <c r="B18874" t="s">
        <v>36857</v>
      </c>
      <c r="C18874">
        <v>0</v>
      </c>
      <c r="D18874">
        <v>55.64</v>
      </c>
      <c r="E18874">
        <v>28.498000000000001</v>
      </c>
      <c r="F18874">
        <v>30.335000000000001</v>
      </c>
      <c r="G18874" t="s">
        <v>33</v>
      </c>
    </row>
    <row r="18875" spans="1:7" x14ac:dyDescent="0.25">
      <c r="A18875" t="s">
        <v>36858</v>
      </c>
      <c r="B18875" t="s">
        <v>36859</v>
      </c>
      <c r="C18875">
        <v>0</v>
      </c>
      <c r="D18875">
        <v>0</v>
      </c>
      <c r="E18875">
        <v>29.812999999999999</v>
      </c>
      <c r="F18875">
        <v>9.5570000000000004</v>
      </c>
      <c r="G18875" t="s">
        <v>22</v>
      </c>
    </row>
    <row r="18876" spans="1:7" x14ac:dyDescent="0.25">
      <c r="A18876" t="s">
        <v>36860</v>
      </c>
      <c r="B18876" t="s">
        <v>36861</v>
      </c>
      <c r="C18876">
        <v>30</v>
      </c>
      <c r="D18876">
        <v>0</v>
      </c>
      <c r="E18876">
        <v>1.4E-2</v>
      </c>
      <c r="F18876">
        <v>8.0000000000000002E-3</v>
      </c>
      <c r="G18876" t="s">
        <v>22</v>
      </c>
    </row>
    <row r="18877" spans="1:7" x14ac:dyDescent="0.25">
      <c r="A18877" t="s">
        <v>36862</v>
      </c>
      <c r="B18877" t="s">
        <v>36863</v>
      </c>
      <c r="C18877">
        <v>0</v>
      </c>
      <c r="D18877">
        <v>0</v>
      </c>
      <c r="E18877">
        <v>0</v>
      </c>
      <c r="F18877">
        <v>0</v>
      </c>
      <c r="G18877" t="s">
        <v>22</v>
      </c>
    </row>
    <row r="18878" spans="1:7" x14ac:dyDescent="0.25">
      <c r="A18878" t="s">
        <v>36864</v>
      </c>
      <c r="B18878" t="s">
        <v>36865</v>
      </c>
      <c r="C18878">
        <v>0</v>
      </c>
      <c r="D18878">
        <v>0</v>
      </c>
      <c r="E18878">
        <v>0</v>
      </c>
      <c r="F18878">
        <v>0</v>
      </c>
      <c r="G18878" t="s">
        <v>22</v>
      </c>
    </row>
    <row r="18879" spans="1:7" x14ac:dyDescent="0.25">
      <c r="A18879" t="s">
        <v>36866</v>
      </c>
      <c r="B18879" t="s">
        <v>36867</v>
      </c>
      <c r="C18879">
        <v>0</v>
      </c>
      <c r="D18879">
        <v>0</v>
      </c>
      <c r="E18879">
        <v>15.879</v>
      </c>
      <c r="F18879">
        <v>0</v>
      </c>
      <c r="G18879" t="s">
        <v>22</v>
      </c>
    </row>
    <row r="18880" spans="1:7" x14ac:dyDescent="0.25">
      <c r="A18880" t="s">
        <v>36868</v>
      </c>
      <c r="B18880" t="s">
        <v>36869</v>
      </c>
      <c r="C18880">
        <v>50</v>
      </c>
      <c r="D18880">
        <v>0</v>
      </c>
      <c r="E18880">
        <v>4.1900000000000004</v>
      </c>
      <c r="F18880">
        <v>4.1900000000000004</v>
      </c>
      <c r="G18880" t="s">
        <v>22</v>
      </c>
    </row>
    <row r="18881" spans="1:7" x14ac:dyDescent="0.25">
      <c r="A18881" t="s">
        <v>36870</v>
      </c>
      <c r="B18881" t="s">
        <v>36871</v>
      </c>
      <c r="C18881">
        <v>0</v>
      </c>
      <c r="D18881">
        <v>446.31</v>
      </c>
      <c r="E18881">
        <v>60.779000000000003</v>
      </c>
      <c r="F18881">
        <v>47.915999999999997</v>
      </c>
      <c r="G18881" t="s">
        <v>312</v>
      </c>
    </row>
    <row r="18882" spans="1:7" x14ac:dyDescent="0.25">
      <c r="A18882" t="s">
        <v>36872</v>
      </c>
      <c r="B18882" t="s">
        <v>36873</v>
      </c>
      <c r="C18882">
        <v>7</v>
      </c>
      <c r="D18882">
        <v>0</v>
      </c>
      <c r="E18882">
        <v>14.72</v>
      </c>
      <c r="F18882">
        <v>14.72</v>
      </c>
      <c r="G18882" t="s">
        <v>22</v>
      </c>
    </row>
    <row r="18883" spans="1:7" x14ac:dyDescent="0.25">
      <c r="A18883" t="s">
        <v>36874</v>
      </c>
      <c r="B18883" t="s">
        <v>20839</v>
      </c>
      <c r="C18883">
        <v>10</v>
      </c>
      <c r="D18883">
        <v>0</v>
      </c>
      <c r="E18883">
        <v>27.158999999999999</v>
      </c>
      <c r="F18883">
        <v>9.4849999999999994</v>
      </c>
      <c r="G18883" t="s">
        <v>22</v>
      </c>
    </row>
    <row r="18884" spans="1:7" x14ac:dyDescent="0.25">
      <c r="A18884" t="s">
        <v>36875</v>
      </c>
      <c r="B18884" t="s">
        <v>36876</v>
      </c>
      <c r="C18884">
        <v>0</v>
      </c>
      <c r="D18884">
        <v>0</v>
      </c>
      <c r="E18884">
        <v>3.085</v>
      </c>
      <c r="F18884">
        <v>1.0940000000000001</v>
      </c>
      <c r="G18884" t="s">
        <v>22</v>
      </c>
    </row>
    <row r="18885" spans="1:7" x14ac:dyDescent="0.25">
      <c r="A18885" t="s">
        <v>36877</v>
      </c>
      <c r="B18885" t="s">
        <v>36878</v>
      </c>
      <c r="C18885">
        <v>0</v>
      </c>
      <c r="D18885">
        <v>0</v>
      </c>
      <c r="E18885">
        <v>4.3319999999999999</v>
      </c>
      <c r="F18885">
        <v>2.952</v>
      </c>
      <c r="G18885" t="s">
        <v>22</v>
      </c>
    </row>
    <row r="18886" spans="1:7" x14ac:dyDescent="0.25">
      <c r="A18886" t="s">
        <v>36879</v>
      </c>
      <c r="B18886" t="s">
        <v>36880</v>
      </c>
      <c r="C18886">
        <v>0</v>
      </c>
      <c r="D18886">
        <v>0</v>
      </c>
      <c r="E18886">
        <v>0</v>
      </c>
      <c r="F18886">
        <v>0</v>
      </c>
      <c r="G18886" t="s">
        <v>22</v>
      </c>
    </row>
    <row r="18887" spans="1:7" x14ac:dyDescent="0.25">
      <c r="A18887" t="s">
        <v>36881</v>
      </c>
      <c r="B18887" t="s">
        <v>36882</v>
      </c>
      <c r="C18887">
        <v>1</v>
      </c>
      <c r="D18887">
        <v>69.52</v>
      </c>
      <c r="E18887">
        <v>95.906999999999996</v>
      </c>
      <c r="F18887">
        <v>36.475999999999999</v>
      </c>
      <c r="G18887" t="s">
        <v>22</v>
      </c>
    </row>
    <row r="18888" spans="1:7" x14ac:dyDescent="0.25">
      <c r="A18888" t="s">
        <v>36883</v>
      </c>
      <c r="B18888" t="s">
        <v>36884</v>
      </c>
      <c r="C18888">
        <v>1</v>
      </c>
      <c r="D18888">
        <v>0</v>
      </c>
      <c r="E18888">
        <v>7.5069999999999997</v>
      </c>
      <c r="F18888">
        <v>7.1459999999999999</v>
      </c>
      <c r="G18888" t="s">
        <v>33</v>
      </c>
    </row>
    <row r="18889" spans="1:7" x14ac:dyDescent="0.25">
      <c r="A18889" t="s">
        <v>36885</v>
      </c>
      <c r="B18889" t="s">
        <v>36886</v>
      </c>
      <c r="C18889">
        <v>0</v>
      </c>
      <c r="D18889">
        <v>0</v>
      </c>
      <c r="E18889">
        <v>11.744</v>
      </c>
      <c r="F18889">
        <v>3.3929999999999998</v>
      </c>
      <c r="G18889" t="s">
        <v>22</v>
      </c>
    </row>
    <row r="18890" spans="1:7" x14ac:dyDescent="0.25">
      <c r="A18890" t="s">
        <v>36887</v>
      </c>
      <c r="B18890" t="s">
        <v>36888</v>
      </c>
      <c r="C18890">
        <v>0</v>
      </c>
      <c r="D18890">
        <v>0</v>
      </c>
      <c r="E18890">
        <v>16.346</v>
      </c>
      <c r="F18890">
        <v>0</v>
      </c>
      <c r="G18890" t="s">
        <v>22</v>
      </c>
    </row>
    <row r="18891" spans="1:7" x14ac:dyDescent="0.25">
      <c r="A18891" t="s">
        <v>36889</v>
      </c>
      <c r="B18891" t="s">
        <v>36890</v>
      </c>
      <c r="C18891">
        <v>0</v>
      </c>
      <c r="D18891">
        <v>0</v>
      </c>
      <c r="E18891">
        <v>0</v>
      </c>
      <c r="F18891">
        <v>0</v>
      </c>
      <c r="G18891" t="s">
        <v>22</v>
      </c>
    </row>
    <row r="18892" spans="1:7" x14ac:dyDescent="0.25">
      <c r="A18892" t="s">
        <v>36891</v>
      </c>
      <c r="B18892" t="s">
        <v>36892</v>
      </c>
      <c r="C18892">
        <v>58</v>
      </c>
      <c r="D18892">
        <v>0</v>
      </c>
      <c r="E18892">
        <v>3.0000000000000001E-3</v>
      </c>
      <c r="F18892">
        <v>3.0000000000000001E-3</v>
      </c>
      <c r="G18892" t="s">
        <v>22</v>
      </c>
    </row>
    <row r="18893" spans="1:7" x14ac:dyDescent="0.25">
      <c r="A18893" t="s">
        <v>36893</v>
      </c>
      <c r="B18893" t="s">
        <v>36894</v>
      </c>
      <c r="C18893">
        <v>0</v>
      </c>
      <c r="D18893">
        <v>0</v>
      </c>
      <c r="E18893">
        <v>0</v>
      </c>
      <c r="F18893">
        <v>0</v>
      </c>
      <c r="G18893" t="s">
        <v>22</v>
      </c>
    </row>
    <row r="18894" spans="1:7" x14ac:dyDescent="0.25">
      <c r="A18894" t="s">
        <v>36895</v>
      </c>
      <c r="B18894" t="s">
        <v>36896</v>
      </c>
      <c r="C18894">
        <v>0</v>
      </c>
      <c r="D18894">
        <v>0</v>
      </c>
      <c r="E18894">
        <v>28.934999999999999</v>
      </c>
      <c r="F18894">
        <v>16.018999999999998</v>
      </c>
      <c r="G18894" t="s">
        <v>22</v>
      </c>
    </row>
    <row r="18895" spans="1:7" x14ac:dyDescent="0.25">
      <c r="A18895" t="s">
        <v>36897</v>
      </c>
      <c r="B18895" t="s">
        <v>36898</v>
      </c>
      <c r="C18895">
        <v>0</v>
      </c>
      <c r="D18895">
        <v>0</v>
      </c>
      <c r="E18895">
        <v>0</v>
      </c>
      <c r="F18895">
        <v>0</v>
      </c>
      <c r="G18895" t="s">
        <v>22</v>
      </c>
    </row>
    <row r="18896" spans="1:7" x14ac:dyDescent="0.25">
      <c r="A18896" t="s">
        <v>36899</v>
      </c>
      <c r="B18896" t="s">
        <v>36900</v>
      </c>
      <c r="C18896">
        <v>4</v>
      </c>
      <c r="D18896">
        <v>95.17</v>
      </c>
      <c r="E18896">
        <v>22.61</v>
      </c>
      <c r="F18896">
        <v>26.67</v>
      </c>
      <c r="G18896" t="s">
        <v>312</v>
      </c>
    </row>
    <row r="18897" spans="1:7" x14ac:dyDescent="0.25">
      <c r="A18897" t="s">
        <v>36901</v>
      </c>
      <c r="B18897" t="s">
        <v>36902</v>
      </c>
      <c r="C18897">
        <v>0</v>
      </c>
      <c r="D18897">
        <v>20.07</v>
      </c>
      <c r="E18897">
        <v>0</v>
      </c>
      <c r="F18897">
        <v>0.01</v>
      </c>
      <c r="G18897" t="s">
        <v>22</v>
      </c>
    </row>
    <row r="18898" spans="1:7" x14ac:dyDescent="0.25">
      <c r="A18898" t="s">
        <v>36903</v>
      </c>
      <c r="B18898" t="s">
        <v>35849</v>
      </c>
      <c r="C18898">
        <v>0</v>
      </c>
      <c r="D18898">
        <v>0</v>
      </c>
      <c r="E18898">
        <v>0</v>
      </c>
      <c r="F18898">
        <v>0</v>
      </c>
      <c r="G18898" t="s">
        <v>22</v>
      </c>
    </row>
    <row r="18899" spans="1:7" x14ac:dyDescent="0.25">
      <c r="A18899" t="s">
        <v>36904</v>
      </c>
      <c r="B18899" t="s">
        <v>36905</v>
      </c>
      <c r="C18899">
        <v>0</v>
      </c>
      <c r="D18899">
        <v>0</v>
      </c>
      <c r="E18899">
        <v>0</v>
      </c>
      <c r="F18899">
        <v>0</v>
      </c>
      <c r="G18899" t="s">
        <v>22</v>
      </c>
    </row>
    <row r="18900" spans="1:7" x14ac:dyDescent="0.25">
      <c r="A18900" t="s">
        <v>36906</v>
      </c>
      <c r="B18900" t="s">
        <v>36907</v>
      </c>
      <c r="C18900">
        <v>2</v>
      </c>
      <c r="D18900">
        <v>0</v>
      </c>
      <c r="E18900">
        <v>95.89</v>
      </c>
      <c r="F18900">
        <v>95.89</v>
      </c>
      <c r="G18900" t="s">
        <v>22</v>
      </c>
    </row>
    <row r="18901" spans="1:7" x14ac:dyDescent="0.25">
      <c r="A18901" t="s">
        <v>36908</v>
      </c>
      <c r="B18901" t="s">
        <v>36909</v>
      </c>
      <c r="C18901">
        <v>2</v>
      </c>
      <c r="D18901">
        <v>0</v>
      </c>
      <c r="E18901">
        <v>9.4949999999999992</v>
      </c>
      <c r="F18901">
        <v>9.4949999999999992</v>
      </c>
      <c r="G18901" t="s">
        <v>33</v>
      </c>
    </row>
    <row r="18902" spans="1:7" x14ac:dyDescent="0.25">
      <c r="A18902" t="s">
        <v>36910</v>
      </c>
      <c r="B18902" t="s">
        <v>36911</v>
      </c>
      <c r="C18902">
        <v>2</v>
      </c>
      <c r="D18902">
        <v>0</v>
      </c>
      <c r="E18902">
        <v>17.420000000000002</v>
      </c>
      <c r="F18902">
        <v>17.420000000000002</v>
      </c>
      <c r="G18902" t="s">
        <v>33</v>
      </c>
    </row>
    <row r="18903" spans="1:7" x14ac:dyDescent="0.25">
      <c r="A18903" t="s">
        <v>36912</v>
      </c>
      <c r="B18903" t="s">
        <v>36913</v>
      </c>
      <c r="C18903">
        <v>0</v>
      </c>
      <c r="D18903">
        <v>0</v>
      </c>
      <c r="E18903">
        <v>14.696999999999999</v>
      </c>
      <c r="F18903">
        <v>13.071999999999999</v>
      </c>
      <c r="G18903" t="s">
        <v>22</v>
      </c>
    </row>
    <row r="18904" spans="1:7" x14ac:dyDescent="0.25">
      <c r="A18904" t="s">
        <v>36914</v>
      </c>
      <c r="B18904" t="s">
        <v>36915</v>
      </c>
      <c r="C18904">
        <v>0</v>
      </c>
      <c r="D18904">
        <v>0</v>
      </c>
      <c r="E18904">
        <v>11.555</v>
      </c>
      <c r="F18904">
        <v>11.555</v>
      </c>
      <c r="G18904" t="s">
        <v>22</v>
      </c>
    </row>
    <row r="18905" spans="1:7" x14ac:dyDescent="0.25">
      <c r="A18905" t="s">
        <v>36916</v>
      </c>
      <c r="B18905" t="s">
        <v>36917</v>
      </c>
      <c r="C18905">
        <v>0</v>
      </c>
      <c r="D18905">
        <v>0</v>
      </c>
      <c r="E18905">
        <v>11.175000000000001</v>
      </c>
      <c r="F18905">
        <v>11.175000000000001</v>
      </c>
      <c r="G18905" t="s">
        <v>33</v>
      </c>
    </row>
    <row r="18906" spans="1:7" x14ac:dyDescent="0.25">
      <c r="A18906" t="s">
        <v>36918</v>
      </c>
      <c r="B18906" t="s">
        <v>36919</v>
      </c>
      <c r="C18906">
        <v>0</v>
      </c>
      <c r="D18906">
        <v>0</v>
      </c>
      <c r="E18906">
        <v>18.722000000000001</v>
      </c>
      <c r="F18906">
        <v>7.5359999999999996</v>
      </c>
      <c r="G18906" t="s">
        <v>22</v>
      </c>
    </row>
    <row r="18907" spans="1:7" x14ac:dyDescent="0.25">
      <c r="A18907" t="s">
        <v>36920</v>
      </c>
      <c r="B18907" t="s">
        <v>36921</v>
      </c>
      <c r="C18907">
        <v>0</v>
      </c>
      <c r="D18907">
        <v>0</v>
      </c>
      <c r="E18907">
        <v>1.4019999999999999</v>
      </c>
      <c r="F18907">
        <v>0</v>
      </c>
      <c r="G18907" t="s">
        <v>22</v>
      </c>
    </row>
    <row r="18908" spans="1:7" x14ac:dyDescent="0.25">
      <c r="A18908" t="s">
        <v>36922</v>
      </c>
      <c r="B18908" t="s">
        <v>36923</v>
      </c>
      <c r="C18908">
        <v>0</v>
      </c>
      <c r="D18908">
        <v>94.63</v>
      </c>
      <c r="E18908">
        <v>55.533999999999999</v>
      </c>
      <c r="F18908">
        <v>16.132999999999999</v>
      </c>
      <c r="G18908" t="s">
        <v>312</v>
      </c>
    </row>
    <row r="18909" spans="1:7" x14ac:dyDescent="0.25">
      <c r="A18909" t="s">
        <v>36924</v>
      </c>
      <c r="B18909" t="s">
        <v>36925</v>
      </c>
      <c r="C18909">
        <v>0</v>
      </c>
      <c r="D18909">
        <v>0</v>
      </c>
      <c r="E18909">
        <v>8.6359999999999992</v>
      </c>
      <c r="F18909">
        <v>4.109</v>
      </c>
      <c r="G18909" t="s">
        <v>33</v>
      </c>
    </row>
    <row r="18910" spans="1:7" x14ac:dyDescent="0.25">
      <c r="A18910" t="s">
        <v>36926</v>
      </c>
      <c r="B18910" t="s">
        <v>36927</v>
      </c>
      <c r="C18910">
        <v>0</v>
      </c>
      <c r="D18910">
        <v>0</v>
      </c>
      <c r="E18910">
        <v>7.2569999999999997</v>
      </c>
      <c r="F18910">
        <v>6.56</v>
      </c>
      <c r="G18910" t="s">
        <v>22</v>
      </c>
    </row>
    <row r="18911" spans="1:7" x14ac:dyDescent="0.25">
      <c r="A18911" t="s">
        <v>36928</v>
      </c>
      <c r="B18911" t="s">
        <v>36929</v>
      </c>
      <c r="C18911">
        <v>0</v>
      </c>
      <c r="D18911">
        <v>0</v>
      </c>
      <c r="E18911">
        <v>3.121</v>
      </c>
      <c r="F18911">
        <v>2.331</v>
      </c>
      <c r="G18911" t="s">
        <v>22</v>
      </c>
    </row>
    <row r="18912" spans="1:7" x14ac:dyDescent="0.25">
      <c r="A18912" t="s">
        <v>36930</v>
      </c>
      <c r="B18912" t="s">
        <v>36931</v>
      </c>
      <c r="C18912">
        <v>0</v>
      </c>
      <c r="D18912">
        <v>0</v>
      </c>
      <c r="E18912">
        <v>4.5810000000000004</v>
      </c>
      <c r="F18912">
        <v>0</v>
      </c>
      <c r="G18912" t="s">
        <v>22</v>
      </c>
    </row>
    <row r="18913" spans="1:7" x14ac:dyDescent="0.25">
      <c r="A18913" t="s">
        <v>36932</v>
      </c>
      <c r="B18913" t="s">
        <v>36933</v>
      </c>
      <c r="C18913">
        <v>0</v>
      </c>
      <c r="D18913">
        <v>0</v>
      </c>
      <c r="E18913">
        <v>4.01</v>
      </c>
      <c r="F18913">
        <v>2.7719999999999998</v>
      </c>
      <c r="G18913" t="s">
        <v>33</v>
      </c>
    </row>
    <row r="18914" spans="1:7" x14ac:dyDescent="0.25">
      <c r="A18914" t="s">
        <v>36934</v>
      </c>
      <c r="B18914" t="s">
        <v>36935</v>
      </c>
      <c r="C18914">
        <v>0</v>
      </c>
      <c r="D18914">
        <v>0</v>
      </c>
      <c r="E18914">
        <v>13.576000000000001</v>
      </c>
      <c r="F18914">
        <v>13.576000000000001</v>
      </c>
      <c r="G18914" t="s">
        <v>33</v>
      </c>
    </row>
    <row r="18915" spans="1:7" x14ac:dyDescent="0.25">
      <c r="A18915" t="s">
        <v>36936</v>
      </c>
      <c r="B18915" t="s">
        <v>36937</v>
      </c>
      <c r="C18915">
        <v>0</v>
      </c>
      <c r="D18915">
        <v>0</v>
      </c>
      <c r="E18915">
        <v>16.048999999999999</v>
      </c>
      <c r="F18915">
        <v>16.048999999999999</v>
      </c>
      <c r="G18915" t="s">
        <v>33</v>
      </c>
    </row>
    <row r="18916" spans="1:7" x14ac:dyDescent="0.25">
      <c r="A18916" t="s">
        <v>36938</v>
      </c>
      <c r="B18916" t="s">
        <v>36939</v>
      </c>
      <c r="C18916">
        <v>0</v>
      </c>
      <c r="D18916">
        <v>0</v>
      </c>
      <c r="E18916">
        <v>2.8919999999999999</v>
      </c>
      <c r="F18916">
        <v>1.8520000000000001</v>
      </c>
      <c r="G18916" t="s">
        <v>22</v>
      </c>
    </row>
    <row r="18917" spans="1:7" x14ac:dyDescent="0.25">
      <c r="A18917" t="s">
        <v>36940</v>
      </c>
      <c r="B18917" t="s">
        <v>36941</v>
      </c>
      <c r="C18917">
        <v>0</v>
      </c>
      <c r="D18917">
        <v>42.2</v>
      </c>
      <c r="E18917">
        <v>0</v>
      </c>
      <c r="F18917">
        <v>0</v>
      </c>
      <c r="G18917" t="s">
        <v>22</v>
      </c>
    </row>
    <row r="18918" spans="1:7" x14ac:dyDescent="0.25">
      <c r="A18918" t="s">
        <v>36942</v>
      </c>
      <c r="B18918" t="s">
        <v>36943</v>
      </c>
      <c r="C18918">
        <v>0</v>
      </c>
      <c r="D18918">
        <v>22.18</v>
      </c>
      <c r="E18918">
        <v>0</v>
      </c>
      <c r="F18918">
        <v>9.8740000000000006</v>
      </c>
      <c r="G18918" t="s">
        <v>22</v>
      </c>
    </row>
    <row r="18919" spans="1:7" x14ac:dyDescent="0.25">
      <c r="A18919" t="s">
        <v>36944</v>
      </c>
      <c r="B18919" t="s">
        <v>36945</v>
      </c>
      <c r="C18919">
        <v>0</v>
      </c>
      <c r="D18919">
        <v>0</v>
      </c>
      <c r="E18919">
        <v>7.1079999999999997</v>
      </c>
      <c r="F18919">
        <v>2.1970000000000001</v>
      </c>
      <c r="G18919" t="s">
        <v>22</v>
      </c>
    </row>
    <row r="18920" spans="1:7" x14ac:dyDescent="0.25">
      <c r="A18920" t="s">
        <v>36946</v>
      </c>
      <c r="B18920" t="s">
        <v>2693</v>
      </c>
      <c r="C18920">
        <v>10</v>
      </c>
      <c r="D18920">
        <v>0</v>
      </c>
      <c r="E18920">
        <v>10.298</v>
      </c>
      <c r="F18920">
        <v>11.175000000000001</v>
      </c>
      <c r="G18920" t="s">
        <v>33</v>
      </c>
    </row>
    <row r="18921" spans="1:7" x14ac:dyDescent="0.25">
      <c r="A18921" t="s">
        <v>36947</v>
      </c>
      <c r="B18921" t="s">
        <v>36948</v>
      </c>
      <c r="C18921">
        <v>0</v>
      </c>
      <c r="D18921">
        <v>0</v>
      </c>
      <c r="E18921">
        <v>5.45</v>
      </c>
      <c r="F18921">
        <v>4.5839999999999996</v>
      </c>
      <c r="G18921" t="s">
        <v>22</v>
      </c>
    </row>
    <row r="18922" spans="1:7" x14ac:dyDescent="0.25">
      <c r="A18922" t="s">
        <v>36949</v>
      </c>
      <c r="B18922" t="s">
        <v>36950</v>
      </c>
      <c r="C18922">
        <v>0</v>
      </c>
      <c r="D18922">
        <v>0</v>
      </c>
      <c r="E18922">
        <v>8.59</v>
      </c>
      <c r="F18922">
        <v>0</v>
      </c>
      <c r="G18922" t="s">
        <v>22</v>
      </c>
    </row>
    <row r="18923" spans="1:7" x14ac:dyDescent="0.25">
      <c r="A18923" t="s">
        <v>36951</v>
      </c>
      <c r="B18923" t="s">
        <v>36952</v>
      </c>
      <c r="C18923">
        <v>0</v>
      </c>
      <c r="D18923">
        <v>0</v>
      </c>
      <c r="E18923">
        <v>9.8010000000000002</v>
      </c>
      <c r="F18923">
        <v>8.3580000000000005</v>
      </c>
      <c r="G18923" t="s">
        <v>33</v>
      </c>
    </row>
    <row r="18924" spans="1:7" x14ac:dyDescent="0.25">
      <c r="A18924" t="s">
        <v>36953</v>
      </c>
      <c r="B18924" t="s">
        <v>36954</v>
      </c>
      <c r="C18924">
        <v>0</v>
      </c>
      <c r="D18924">
        <v>62.16</v>
      </c>
      <c r="E18924">
        <v>25.832999999999998</v>
      </c>
      <c r="F18924">
        <v>24.454999999999998</v>
      </c>
      <c r="G18924" t="s">
        <v>312</v>
      </c>
    </row>
    <row r="18925" spans="1:7" x14ac:dyDescent="0.25">
      <c r="A18925" t="s">
        <v>36955</v>
      </c>
      <c r="B18925" t="s">
        <v>36956</v>
      </c>
      <c r="C18925">
        <v>0</v>
      </c>
      <c r="D18925">
        <v>0</v>
      </c>
      <c r="E18925">
        <v>12.691000000000001</v>
      </c>
      <c r="F18925">
        <v>10.372999999999999</v>
      </c>
      <c r="G18925" t="s">
        <v>22</v>
      </c>
    </row>
    <row r="18926" spans="1:7" x14ac:dyDescent="0.25">
      <c r="A18926" t="s">
        <v>36957</v>
      </c>
      <c r="B18926" t="s">
        <v>36958</v>
      </c>
      <c r="C18926">
        <v>0</v>
      </c>
      <c r="D18926">
        <v>0</v>
      </c>
      <c r="E18926">
        <v>9.7940000000000005</v>
      </c>
      <c r="F18926">
        <v>9.7940000000000005</v>
      </c>
      <c r="G18926" t="s">
        <v>33</v>
      </c>
    </row>
    <row r="18927" spans="1:7" x14ac:dyDescent="0.25">
      <c r="A18927" t="s">
        <v>36959</v>
      </c>
      <c r="B18927" t="s">
        <v>36960</v>
      </c>
      <c r="C18927">
        <v>0</v>
      </c>
      <c r="D18927">
        <v>0</v>
      </c>
      <c r="E18927">
        <v>0</v>
      </c>
      <c r="F18927">
        <v>0</v>
      </c>
      <c r="G18927" t="s">
        <v>22</v>
      </c>
    </row>
    <row r="18928" spans="1:7" x14ac:dyDescent="0.25">
      <c r="A18928" t="s">
        <v>36961</v>
      </c>
      <c r="B18928" t="s">
        <v>36962</v>
      </c>
      <c r="C18928">
        <v>0</v>
      </c>
      <c r="D18928">
        <v>0</v>
      </c>
      <c r="E18928">
        <v>46.052999999999997</v>
      </c>
      <c r="F18928">
        <v>19.041</v>
      </c>
      <c r="G18928" t="s">
        <v>22</v>
      </c>
    </row>
    <row r="18929" spans="1:7" x14ac:dyDescent="0.25">
      <c r="A18929" t="s">
        <v>36963</v>
      </c>
      <c r="B18929" t="s">
        <v>36964</v>
      </c>
      <c r="C18929">
        <v>0</v>
      </c>
      <c r="D18929">
        <v>0</v>
      </c>
      <c r="E18929">
        <v>0</v>
      </c>
      <c r="F18929">
        <v>0</v>
      </c>
      <c r="G18929" t="s">
        <v>22</v>
      </c>
    </row>
    <row r="18930" spans="1:7" x14ac:dyDescent="0.25">
      <c r="A18930" t="s">
        <v>36965</v>
      </c>
      <c r="B18930" t="s">
        <v>36966</v>
      </c>
      <c r="C18930">
        <v>0</v>
      </c>
      <c r="D18930">
        <v>0</v>
      </c>
      <c r="E18930">
        <v>0</v>
      </c>
      <c r="F18930">
        <v>0</v>
      </c>
      <c r="G18930" t="s">
        <v>22</v>
      </c>
    </row>
    <row r="18931" spans="1:7" x14ac:dyDescent="0.25">
      <c r="A18931" t="s">
        <v>36967</v>
      </c>
      <c r="B18931" t="s">
        <v>36968</v>
      </c>
      <c r="C18931">
        <v>0</v>
      </c>
      <c r="D18931">
        <v>0</v>
      </c>
      <c r="E18931">
        <v>0</v>
      </c>
      <c r="F18931">
        <v>0</v>
      </c>
      <c r="G18931" t="s">
        <v>22</v>
      </c>
    </row>
    <row r="18932" spans="1:7" x14ac:dyDescent="0.25">
      <c r="A18932" t="s">
        <v>36969</v>
      </c>
      <c r="B18932" t="s">
        <v>36970</v>
      </c>
      <c r="C18932">
        <v>0</v>
      </c>
      <c r="D18932">
        <v>0</v>
      </c>
      <c r="E18932">
        <v>0</v>
      </c>
      <c r="F18932">
        <v>0</v>
      </c>
      <c r="G18932" t="s">
        <v>22</v>
      </c>
    </row>
    <row r="18933" spans="1:7" x14ac:dyDescent="0.25">
      <c r="A18933" t="s">
        <v>36971</v>
      </c>
      <c r="B18933" t="s">
        <v>36972</v>
      </c>
      <c r="C18933">
        <v>6</v>
      </c>
      <c r="D18933">
        <v>0</v>
      </c>
      <c r="E18933">
        <v>0</v>
      </c>
      <c r="F18933">
        <v>0</v>
      </c>
      <c r="G18933" t="s">
        <v>22</v>
      </c>
    </row>
    <row r="18934" spans="1:7" x14ac:dyDescent="0.25">
      <c r="A18934" t="s">
        <v>36973</v>
      </c>
      <c r="B18934" t="s">
        <v>1639</v>
      </c>
      <c r="C18934">
        <v>0</v>
      </c>
      <c r="D18934">
        <v>0</v>
      </c>
      <c r="E18934">
        <v>25.914000000000001</v>
      </c>
      <c r="F18934">
        <v>0</v>
      </c>
      <c r="G18934" t="s">
        <v>22</v>
      </c>
    </row>
    <row r="18935" spans="1:7" x14ac:dyDescent="0.25">
      <c r="A18935" t="s">
        <v>36974</v>
      </c>
      <c r="B18935" t="s">
        <v>36975</v>
      </c>
      <c r="C18935">
        <v>0</v>
      </c>
      <c r="D18935">
        <v>0</v>
      </c>
      <c r="E18935">
        <v>5.71</v>
      </c>
      <c r="F18935">
        <v>7.4165000000000001</v>
      </c>
      <c r="G18935" t="s">
        <v>22</v>
      </c>
    </row>
    <row r="18936" spans="1:7" x14ac:dyDescent="0.25">
      <c r="A18936" t="s">
        <v>36976</v>
      </c>
      <c r="B18936" t="s">
        <v>36977</v>
      </c>
      <c r="C18936">
        <v>0</v>
      </c>
      <c r="D18936">
        <v>0</v>
      </c>
      <c r="E18936">
        <v>1.5660000000000001</v>
      </c>
      <c r="F18936">
        <v>0</v>
      </c>
      <c r="G18936" t="s">
        <v>22</v>
      </c>
    </row>
    <row r="18937" spans="1:7" x14ac:dyDescent="0.25">
      <c r="A18937" t="s">
        <v>36978</v>
      </c>
      <c r="B18937" t="s">
        <v>36979</v>
      </c>
      <c r="C18937">
        <v>0</v>
      </c>
      <c r="D18937">
        <v>0</v>
      </c>
      <c r="E18937">
        <v>3.177</v>
      </c>
      <c r="F18937">
        <v>0</v>
      </c>
      <c r="G18937" t="s">
        <v>22</v>
      </c>
    </row>
    <row r="18938" spans="1:7" x14ac:dyDescent="0.25">
      <c r="A18938" t="s">
        <v>36980</v>
      </c>
      <c r="B18938" t="s">
        <v>36981</v>
      </c>
      <c r="C18938">
        <v>0</v>
      </c>
      <c r="D18938">
        <v>0</v>
      </c>
      <c r="E18938">
        <v>0</v>
      </c>
      <c r="F18938">
        <v>0</v>
      </c>
      <c r="G18938" t="s">
        <v>22</v>
      </c>
    </row>
    <row r="18939" spans="1:7" x14ac:dyDescent="0.25">
      <c r="A18939" t="s">
        <v>36982</v>
      </c>
      <c r="B18939" t="s">
        <v>36983</v>
      </c>
      <c r="C18939">
        <v>20</v>
      </c>
      <c r="D18939">
        <v>0</v>
      </c>
      <c r="E18939">
        <v>28.33</v>
      </c>
      <c r="F18939">
        <v>28.33</v>
      </c>
      <c r="G18939" t="s">
        <v>22</v>
      </c>
    </row>
    <row r="18940" spans="1:7" x14ac:dyDescent="0.25">
      <c r="A18940" t="s">
        <v>36984</v>
      </c>
      <c r="B18940" t="s">
        <v>36985</v>
      </c>
      <c r="C18940">
        <v>0</v>
      </c>
      <c r="D18940">
        <v>0</v>
      </c>
      <c r="E18940">
        <v>18.333300000000001</v>
      </c>
      <c r="F18940">
        <v>18.333300000000001</v>
      </c>
      <c r="G18940" t="s">
        <v>22</v>
      </c>
    </row>
    <row r="18941" spans="1:7" x14ac:dyDescent="0.25">
      <c r="A18941" t="s">
        <v>36986</v>
      </c>
      <c r="B18941" t="s">
        <v>36987</v>
      </c>
      <c r="C18941">
        <v>7</v>
      </c>
      <c r="D18941">
        <v>0</v>
      </c>
      <c r="E18941">
        <v>111.2</v>
      </c>
      <c r="F18941">
        <v>162.5</v>
      </c>
      <c r="G18941" t="s">
        <v>22</v>
      </c>
    </row>
    <row r="18942" spans="1:7" x14ac:dyDescent="0.25">
      <c r="A18942" t="s">
        <v>36988</v>
      </c>
      <c r="B18942" t="s">
        <v>36989</v>
      </c>
      <c r="C18942">
        <v>0</v>
      </c>
      <c r="D18942">
        <v>0</v>
      </c>
      <c r="E18942">
        <v>10.17</v>
      </c>
      <c r="F18942">
        <v>10.17</v>
      </c>
      <c r="G18942" t="s">
        <v>22</v>
      </c>
    </row>
    <row r="18943" spans="1:7" x14ac:dyDescent="0.25">
      <c r="A18943" t="s">
        <v>36990</v>
      </c>
      <c r="B18943" t="s">
        <v>36991</v>
      </c>
      <c r="C18943">
        <v>5</v>
      </c>
      <c r="D18943">
        <v>0</v>
      </c>
      <c r="E18943">
        <v>11.5</v>
      </c>
      <c r="F18943">
        <v>11.5</v>
      </c>
      <c r="G18943" t="s">
        <v>22</v>
      </c>
    </row>
    <row r="18944" spans="1:7" x14ac:dyDescent="0.25">
      <c r="A18944" t="s">
        <v>36992</v>
      </c>
      <c r="B18944" t="s">
        <v>36993</v>
      </c>
      <c r="C18944">
        <v>0</v>
      </c>
      <c r="D18944">
        <v>0</v>
      </c>
      <c r="E18944">
        <v>0</v>
      </c>
      <c r="F18944">
        <v>0</v>
      </c>
      <c r="G18944" t="s">
        <v>22</v>
      </c>
    </row>
    <row r="18945" spans="1:7" x14ac:dyDescent="0.25">
      <c r="A18945" t="s">
        <v>36994</v>
      </c>
      <c r="B18945" t="s">
        <v>36995</v>
      </c>
      <c r="C18945">
        <v>0</v>
      </c>
      <c r="D18945">
        <v>0</v>
      </c>
      <c r="E18945">
        <v>27.449000000000002</v>
      </c>
      <c r="F18945">
        <v>10.523999999999999</v>
      </c>
      <c r="G18945" t="s">
        <v>22</v>
      </c>
    </row>
    <row r="18946" spans="1:7" x14ac:dyDescent="0.25">
      <c r="A18946" t="s">
        <v>36996</v>
      </c>
      <c r="B18946" t="s">
        <v>36997</v>
      </c>
      <c r="C18946">
        <v>0</v>
      </c>
      <c r="D18946">
        <v>0</v>
      </c>
      <c r="E18946">
        <v>7.2240000000000002</v>
      </c>
      <c r="F18946">
        <v>6.7290000000000001</v>
      </c>
      <c r="G18946" t="s">
        <v>22</v>
      </c>
    </row>
    <row r="18947" spans="1:7" x14ac:dyDescent="0.25">
      <c r="A18947" t="s">
        <v>36998</v>
      </c>
      <c r="B18947" t="s">
        <v>34232</v>
      </c>
      <c r="C18947">
        <v>0</v>
      </c>
      <c r="D18947">
        <v>0</v>
      </c>
      <c r="E18947">
        <v>0</v>
      </c>
      <c r="F18947">
        <v>0</v>
      </c>
      <c r="G18947" t="s">
        <v>22</v>
      </c>
    </row>
    <row r="18948" spans="1:7" x14ac:dyDescent="0.25">
      <c r="A18948" t="s">
        <v>36999</v>
      </c>
      <c r="B18948" t="s">
        <v>37000</v>
      </c>
      <c r="C18948">
        <v>0</v>
      </c>
      <c r="D18948">
        <v>0</v>
      </c>
      <c r="E18948">
        <v>5.0510000000000002</v>
      </c>
      <c r="F18948">
        <v>7.4260000000000002</v>
      </c>
      <c r="G18948" t="s">
        <v>22</v>
      </c>
    </row>
    <row r="18949" spans="1:7" x14ac:dyDescent="0.25">
      <c r="A18949" t="s">
        <v>37001</v>
      </c>
      <c r="B18949" t="s">
        <v>26746</v>
      </c>
      <c r="C18949">
        <v>24</v>
      </c>
      <c r="D18949">
        <v>170.04</v>
      </c>
      <c r="E18949">
        <v>8.0120000000000005</v>
      </c>
      <c r="F18949">
        <v>7.0720000000000001</v>
      </c>
      <c r="G18949" t="s">
        <v>22</v>
      </c>
    </row>
    <row r="18950" spans="1:7" x14ac:dyDescent="0.25">
      <c r="A18950" t="s">
        <v>37002</v>
      </c>
      <c r="B18950" t="s">
        <v>37003</v>
      </c>
      <c r="C18950">
        <v>0</v>
      </c>
      <c r="D18950">
        <v>0</v>
      </c>
      <c r="E18950">
        <v>0</v>
      </c>
      <c r="F18950">
        <v>0</v>
      </c>
      <c r="G18950" t="s">
        <v>22</v>
      </c>
    </row>
    <row r="18951" spans="1:7" x14ac:dyDescent="0.25">
      <c r="A18951" t="s">
        <v>37004</v>
      </c>
      <c r="B18951" t="s">
        <v>37005</v>
      </c>
      <c r="C18951">
        <v>0</v>
      </c>
      <c r="D18951">
        <v>325.14</v>
      </c>
      <c r="E18951">
        <v>48.335999999999999</v>
      </c>
      <c r="F18951">
        <v>52.521000000000001</v>
      </c>
      <c r="G18951" t="s">
        <v>33</v>
      </c>
    </row>
    <row r="18952" spans="1:7" x14ac:dyDescent="0.25">
      <c r="A18952" t="s">
        <v>37006</v>
      </c>
      <c r="B18952" t="s">
        <v>37007</v>
      </c>
      <c r="C18952">
        <v>0</v>
      </c>
      <c r="D18952">
        <v>0</v>
      </c>
      <c r="E18952">
        <v>6.0129999999999999</v>
      </c>
      <c r="F18952">
        <v>0</v>
      </c>
      <c r="G18952" t="s">
        <v>22</v>
      </c>
    </row>
    <row r="18953" spans="1:7" x14ac:dyDescent="0.25">
      <c r="A18953" t="s">
        <v>37008</v>
      </c>
      <c r="B18953" t="s">
        <v>37009</v>
      </c>
      <c r="C18953">
        <v>0</v>
      </c>
      <c r="D18953">
        <v>0</v>
      </c>
      <c r="E18953">
        <v>0</v>
      </c>
      <c r="F18953">
        <v>0</v>
      </c>
      <c r="G18953" t="s">
        <v>22</v>
      </c>
    </row>
    <row r="18954" spans="1:7" x14ac:dyDescent="0.25">
      <c r="A18954" t="s">
        <v>37010</v>
      </c>
      <c r="B18954" t="s">
        <v>37011</v>
      </c>
      <c r="C18954">
        <v>0</v>
      </c>
      <c r="D18954">
        <v>0</v>
      </c>
      <c r="E18954">
        <v>4.984</v>
      </c>
      <c r="F18954">
        <v>0</v>
      </c>
      <c r="G18954" t="s">
        <v>22</v>
      </c>
    </row>
    <row r="18955" spans="1:7" x14ac:dyDescent="0.25">
      <c r="A18955" t="s">
        <v>37012</v>
      </c>
      <c r="B18955" t="s">
        <v>37013</v>
      </c>
      <c r="C18955">
        <v>10</v>
      </c>
      <c r="D18955">
        <v>0</v>
      </c>
      <c r="E18955">
        <v>52</v>
      </c>
      <c r="F18955">
        <v>52</v>
      </c>
      <c r="G18955" t="s">
        <v>22</v>
      </c>
    </row>
    <row r="18956" spans="1:7" x14ac:dyDescent="0.25">
      <c r="A18956" t="s">
        <v>37014</v>
      </c>
      <c r="B18956" t="s">
        <v>37015</v>
      </c>
      <c r="C18956">
        <v>0</v>
      </c>
      <c r="D18956">
        <v>128.63999999999999</v>
      </c>
      <c r="E18956">
        <v>28.123000000000001</v>
      </c>
      <c r="F18956">
        <v>8.3620000000000001</v>
      </c>
      <c r="G18956" t="s">
        <v>312</v>
      </c>
    </row>
    <row r="18957" spans="1:7" x14ac:dyDescent="0.25">
      <c r="A18957" t="s">
        <v>37016</v>
      </c>
      <c r="B18957" t="s">
        <v>34353</v>
      </c>
      <c r="C18957">
        <v>0</v>
      </c>
      <c r="D18957">
        <v>0</v>
      </c>
      <c r="E18957">
        <v>34.204000000000001</v>
      </c>
      <c r="F18957">
        <v>11.106669999999999</v>
      </c>
      <c r="G18957" t="s">
        <v>22</v>
      </c>
    </row>
    <row r="18958" spans="1:7" x14ac:dyDescent="0.25">
      <c r="A18958" t="s">
        <v>37017</v>
      </c>
      <c r="B18958" t="s">
        <v>37018</v>
      </c>
      <c r="C18958">
        <v>2</v>
      </c>
      <c r="D18958">
        <v>0</v>
      </c>
      <c r="E18958">
        <v>1.0640000000000001</v>
      </c>
      <c r="F18958">
        <v>1.0640000000000001</v>
      </c>
      <c r="G18958" t="s">
        <v>33</v>
      </c>
    </row>
    <row r="18959" spans="1:7" x14ac:dyDescent="0.25">
      <c r="A18959" t="s">
        <v>37019</v>
      </c>
      <c r="B18959" t="s">
        <v>37020</v>
      </c>
      <c r="C18959">
        <v>341</v>
      </c>
      <c r="D18959">
        <v>0</v>
      </c>
      <c r="E18959">
        <v>0.81100000000000005</v>
      </c>
      <c r="F18959">
        <v>0.81100000000000005</v>
      </c>
      <c r="G18959" t="s">
        <v>33</v>
      </c>
    </row>
    <row r="18960" spans="1:7" x14ac:dyDescent="0.25">
      <c r="A18960" t="s">
        <v>37021</v>
      </c>
      <c r="B18960" t="s">
        <v>37022</v>
      </c>
      <c r="C18960">
        <v>0</v>
      </c>
      <c r="D18960">
        <v>140.29</v>
      </c>
      <c r="E18960">
        <v>2.8570000000000002</v>
      </c>
      <c r="F18960">
        <v>5.28</v>
      </c>
      <c r="G18960" t="s">
        <v>22</v>
      </c>
    </row>
    <row r="18961" spans="1:7" x14ac:dyDescent="0.25">
      <c r="A18961" t="s">
        <v>37023</v>
      </c>
      <c r="B18961" t="s">
        <v>37024</v>
      </c>
      <c r="C18961">
        <v>0</v>
      </c>
      <c r="D18961">
        <v>0</v>
      </c>
      <c r="E18961">
        <v>41.918999999999997</v>
      </c>
      <c r="F18961">
        <v>26.3</v>
      </c>
      <c r="G18961" t="s">
        <v>33</v>
      </c>
    </row>
    <row r="18962" spans="1:7" x14ac:dyDescent="0.25">
      <c r="A18962" t="s">
        <v>37025</v>
      </c>
      <c r="B18962" t="s">
        <v>37026</v>
      </c>
      <c r="C18962">
        <v>61</v>
      </c>
      <c r="D18962">
        <v>0</v>
      </c>
      <c r="E18962">
        <v>1.7999999999999999E-2</v>
      </c>
      <c r="F18962">
        <v>1.4E-2</v>
      </c>
      <c r="G18962" t="s">
        <v>22</v>
      </c>
    </row>
    <row r="18963" spans="1:7" x14ac:dyDescent="0.25">
      <c r="A18963" t="s">
        <v>37027</v>
      </c>
      <c r="B18963" t="s">
        <v>37026</v>
      </c>
      <c r="C18963">
        <v>10</v>
      </c>
      <c r="D18963">
        <v>0</v>
      </c>
      <c r="E18963">
        <v>1.9E-2</v>
      </c>
      <c r="F18963">
        <v>1.9E-2</v>
      </c>
      <c r="G18963" t="s">
        <v>22</v>
      </c>
    </row>
    <row r="18964" spans="1:7" x14ac:dyDescent="0.25">
      <c r="A18964" t="s">
        <v>37028</v>
      </c>
      <c r="B18964" t="s">
        <v>37029</v>
      </c>
      <c r="C18964">
        <v>0</v>
      </c>
      <c r="D18964">
        <v>0</v>
      </c>
      <c r="E18964">
        <v>0</v>
      </c>
      <c r="F18964">
        <v>0</v>
      </c>
      <c r="G18964" t="s">
        <v>22</v>
      </c>
    </row>
    <row r="18965" spans="1:7" x14ac:dyDescent="0.25">
      <c r="A18965" t="s">
        <v>37030</v>
      </c>
      <c r="B18965" t="s">
        <v>1887</v>
      </c>
      <c r="C18965">
        <v>58</v>
      </c>
      <c r="D18965">
        <v>0</v>
      </c>
      <c r="E18965">
        <v>4.3999999999999997E-2</v>
      </c>
      <c r="F18965">
        <v>4.3999999999999997E-2</v>
      </c>
      <c r="G18965" t="s">
        <v>22</v>
      </c>
    </row>
    <row r="18966" spans="1:7" x14ac:dyDescent="0.25">
      <c r="A18966" t="s">
        <v>37031</v>
      </c>
      <c r="B18966" t="s">
        <v>37032</v>
      </c>
      <c r="C18966">
        <v>0</v>
      </c>
      <c r="D18966">
        <v>0</v>
      </c>
      <c r="E18966">
        <v>0</v>
      </c>
      <c r="F18966">
        <v>0</v>
      </c>
      <c r="G18966" t="s">
        <v>22</v>
      </c>
    </row>
    <row r="18967" spans="1:7" x14ac:dyDescent="0.25">
      <c r="A18967" t="s">
        <v>37033</v>
      </c>
      <c r="B18967" t="s">
        <v>37034</v>
      </c>
      <c r="C18967">
        <v>240</v>
      </c>
      <c r="D18967">
        <v>0</v>
      </c>
      <c r="E18967">
        <v>1.9E-2</v>
      </c>
      <c r="F18967">
        <v>2.5999999999999999E-2</v>
      </c>
      <c r="G18967" t="s">
        <v>22</v>
      </c>
    </row>
    <row r="18968" spans="1:7" x14ac:dyDescent="0.25">
      <c r="A18968" t="s">
        <v>37035</v>
      </c>
      <c r="B18968" t="s">
        <v>37026</v>
      </c>
      <c r="C18968">
        <v>0</v>
      </c>
      <c r="D18968">
        <v>0</v>
      </c>
      <c r="E18968">
        <v>1.7999999999999999E-2</v>
      </c>
      <c r="F18968">
        <v>1.7999999999999999E-2</v>
      </c>
      <c r="G18968" t="s">
        <v>22</v>
      </c>
    </row>
    <row r="18969" spans="1:7" x14ac:dyDescent="0.25">
      <c r="A18969" t="s">
        <v>37036</v>
      </c>
      <c r="B18969" t="s">
        <v>37037</v>
      </c>
      <c r="C18969">
        <v>0</v>
      </c>
      <c r="D18969">
        <v>0</v>
      </c>
      <c r="E18969">
        <v>0</v>
      </c>
      <c r="F18969">
        <v>0</v>
      </c>
      <c r="G18969" t="s">
        <v>22</v>
      </c>
    </row>
    <row r="18970" spans="1:7" x14ac:dyDescent="0.25">
      <c r="A18970" t="s">
        <v>37038</v>
      </c>
      <c r="B18970" t="s">
        <v>37039</v>
      </c>
      <c r="C18970">
        <v>0</v>
      </c>
      <c r="D18970">
        <v>0</v>
      </c>
      <c r="E18970">
        <v>0</v>
      </c>
      <c r="F18970">
        <v>0</v>
      </c>
      <c r="G18970" t="s">
        <v>22</v>
      </c>
    </row>
    <row r="18971" spans="1:7" x14ac:dyDescent="0.25">
      <c r="A18971" t="s">
        <v>37040</v>
      </c>
      <c r="B18971" t="s">
        <v>37041</v>
      </c>
      <c r="C18971">
        <v>0</v>
      </c>
      <c r="D18971">
        <v>0</v>
      </c>
      <c r="E18971">
        <v>0</v>
      </c>
      <c r="F18971">
        <v>0</v>
      </c>
      <c r="G18971" t="s">
        <v>22</v>
      </c>
    </row>
    <row r="18972" spans="1:7" x14ac:dyDescent="0.25">
      <c r="A18972" t="s">
        <v>37042</v>
      </c>
      <c r="B18972" t="s">
        <v>37043</v>
      </c>
      <c r="C18972">
        <v>0</v>
      </c>
      <c r="D18972">
        <v>0</v>
      </c>
      <c r="E18972">
        <v>9.5000000000000001E-2</v>
      </c>
      <c r="F18972">
        <v>0</v>
      </c>
      <c r="G18972" t="s">
        <v>22</v>
      </c>
    </row>
    <row r="18973" spans="1:7" x14ac:dyDescent="0.25">
      <c r="A18973" t="s">
        <v>37044</v>
      </c>
      <c r="B18973" t="s">
        <v>37045</v>
      </c>
      <c r="C18973">
        <v>17</v>
      </c>
      <c r="D18973">
        <v>0</v>
      </c>
      <c r="E18973">
        <v>0.28599999999999998</v>
      </c>
      <c r="F18973">
        <v>0.22800000000000001</v>
      </c>
      <c r="G18973" t="s">
        <v>22</v>
      </c>
    </row>
    <row r="18974" spans="1:7" x14ac:dyDescent="0.25">
      <c r="A18974" t="s">
        <v>37046</v>
      </c>
      <c r="B18974" t="s">
        <v>37047</v>
      </c>
      <c r="C18974">
        <v>0</v>
      </c>
      <c r="D18974">
        <v>303.52999999999997</v>
      </c>
      <c r="E18974">
        <v>7.306</v>
      </c>
      <c r="F18974">
        <v>0</v>
      </c>
      <c r="G18974" t="s">
        <v>22</v>
      </c>
    </row>
    <row r="18975" spans="1:7" x14ac:dyDescent="0.25">
      <c r="A18975" t="s">
        <v>37048</v>
      </c>
      <c r="B18975" t="s">
        <v>37049</v>
      </c>
      <c r="C18975">
        <v>0</v>
      </c>
      <c r="D18975">
        <v>0</v>
      </c>
      <c r="E18975">
        <v>11.840999999999999</v>
      </c>
      <c r="F18975">
        <v>10.571</v>
      </c>
      <c r="G18975" t="s">
        <v>33</v>
      </c>
    </row>
    <row r="18976" spans="1:7" x14ac:dyDescent="0.25">
      <c r="A18976" t="s">
        <v>37050</v>
      </c>
      <c r="B18976" t="s">
        <v>37051</v>
      </c>
      <c r="C18976">
        <v>33</v>
      </c>
      <c r="D18976">
        <v>0</v>
      </c>
      <c r="E18976">
        <v>11.082000000000001</v>
      </c>
      <c r="F18976">
        <v>11.082000000000001</v>
      </c>
      <c r="G18976" t="s">
        <v>33</v>
      </c>
    </row>
    <row r="18977" spans="1:7" x14ac:dyDescent="0.25">
      <c r="A18977" t="s">
        <v>37052</v>
      </c>
      <c r="B18977" t="s">
        <v>37053</v>
      </c>
      <c r="C18977">
        <v>0</v>
      </c>
      <c r="D18977">
        <v>0</v>
      </c>
      <c r="E18977">
        <v>0</v>
      </c>
      <c r="F18977">
        <v>0</v>
      </c>
      <c r="G18977" t="s">
        <v>22</v>
      </c>
    </row>
    <row r="18978" spans="1:7" x14ac:dyDescent="0.25">
      <c r="A18978" t="s">
        <v>37054</v>
      </c>
      <c r="B18978" t="s">
        <v>37055</v>
      </c>
      <c r="C18978">
        <v>0</v>
      </c>
      <c r="D18978">
        <v>0</v>
      </c>
      <c r="E18978">
        <v>11.295999999999999</v>
      </c>
      <c r="F18978">
        <v>9.5730000000000004</v>
      </c>
      <c r="G18978" t="s">
        <v>33</v>
      </c>
    </row>
    <row r="18979" spans="1:7" x14ac:dyDescent="0.25">
      <c r="A18979" t="s">
        <v>37056</v>
      </c>
      <c r="B18979" t="s">
        <v>37057</v>
      </c>
      <c r="C18979">
        <v>0</v>
      </c>
      <c r="D18979">
        <v>0</v>
      </c>
      <c r="E18979">
        <v>13.493</v>
      </c>
      <c r="F18979">
        <v>0</v>
      </c>
      <c r="G18979" t="s">
        <v>22</v>
      </c>
    </row>
    <row r="18980" spans="1:7" x14ac:dyDescent="0.25">
      <c r="A18980" t="s">
        <v>37058</v>
      </c>
      <c r="B18980" t="s">
        <v>37059</v>
      </c>
      <c r="C18980">
        <v>0</v>
      </c>
      <c r="D18980">
        <v>0</v>
      </c>
      <c r="E18980">
        <v>0</v>
      </c>
      <c r="F18980">
        <v>0</v>
      </c>
      <c r="G18980" t="s">
        <v>22</v>
      </c>
    </row>
    <row r="18981" spans="1:7" x14ac:dyDescent="0.25">
      <c r="A18981" t="s">
        <v>37060</v>
      </c>
      <c r="B18981" t="s">
        <v>37061</v>
      </c>
      <c r="C18981">
        <v>1</v>
      </c>
      <c r="D18981">
        <v>96.06</v>
      </c>
      <c r="E18981">
        <v>15.759</v>
      </c>
      <c r="F18981">
        <v>12.61</v>
      </c>
      <c r="G18981" t="s">
        <v>22</v>
      </c>
    </row>
    <row r="18982" spans="1:7" x14ac:dyDescent="0.25">
      <c r="A18982" t="s">
        <v>37062</v>
      </c>
      <c r="B18982" t="s">
        <v>37020</v>
      </c>
      <c r="C18982">
        <v>0</v>
      </c>
      <c r="D18982">
        <v>0</v>
      </c>
      <c r="E18982">
        <v>1.4E-2</v>
      </c>
      <c r="F18982">
        <v>8.9999999999999993E-3</v>
      </c>
      <c r="G18982" t="s">
        <v>22</v>
      </c>
    </row>
    <row r="18983" spans="1:7" x14ac:dyDescent="0.25">
      <c r="A18983" t="s">
        <v>37063</v>
      </c>
      <c r="B18983" t="s">
        <v>37064</v>
      </c>
      <c r="C18983">
        <v>4</v>
      </c>
      <c r="D18983">
        <v>0</v>
      </c>
      <c r="E18983">
        <v>3.5710000000000002</v>
      </c>
      <c r="F18983">
        <v>3.7519999999999998</v>
      </c>
      <c r="G18983" t="s">
        <v>22</v>
      </c>
    </row>
    <row r="18984" spans="1:7" x14ac:dyDescent="0.25">
      <c r="A18984" t="s">
        <v>37065</v>
      </c>
      <c r="B18984" t="s">
        <v>37066</v>
      </c>
      <c r="C18984">
        <v>66</v>
      </c>
      <c r="D18984">
        <v>0</v>
      </c>
      <c r="E18984">
        <v>1.4E-2</v>
      </c>
      <c r="F18984">
        <v>1.4E-2</v>
      </c>
      <c r="G18984" t="s">
        <v>22</v>
      </c>
    </row>
    <row r="18985" spans="1:7" x14ac:dyDescent="0.25">
      <c r="A18985" t="s">
        <v>37067</v>
      </c>
      <c r="B18985" t="s">
        <v>37068</v>
      </c>
      <c r="C18985">
        <v>10</v>
      </c>
      <c r="D18985">
        <v>0</v>
      </c>
      <c r="E18985">
        <v>72.3</v>
      </c>
      <c r="F18985">
        <v>72.3</v>
      </c>
      <c r="G18985" t="s">
        <v>22</v>
      </c>
    </row>
    <row r="18986" spans="1:7" x14ac:dyDescent="0.25">
      <c r="A18986" t="s">
        <v>37069</v>
      </c>
      <c r="B18986" t="s">
        <v>37070</v>
      </c>
      <c r="C18986">
        <v>0</v>
      </c>
      <c r="D18986">
        <v>0</v>
      </c>
      <c r="E18986">
        <v>0.152</v>
      </c>
      <c r="F18986">
        <v>0.56399999999999995</v>
      </c>
      <c r="G18986" t="s">
        <v>22</v>
      </c>
    </row>
    <row r="18987" spans="1:7" x14ac:dyDescent="0.25">
      <c r="A18987" t="s">
        <v>37071</v>
      </c>
      <c r="B18987" t="s">
        <v>37072</v>
      </c>
      <c r="C18987">
        <v>54</v>
      </c>
      <c r="D18987">
        <v>0</v>
      </c>
      <c r="E18987">
        <v>0</v>
      </c>
      <c r="F18987">
        <v>0</v>
      </c>
      <c r="G18987" t="s">
        <v>22</v>
      </c>
    </row>
    <row r="18988" spans="1:7" x14ac:dyDescent="0.25">
      <c r="A18988" t="s">
        <v>37073</v>
      </c>
      <c r="B18988" t="s">
        <v>37074</v>
      </c>
      <c r="C18988">
        <v>0</v>
      </c>
      <c r="D18988">
        <v>421.19</v>
      </c>
      <c r="E18988">
        <v>50.262</v>
      </c>
      <c r="F18988">
        <v>26.013000000000002</v>
      </c>
      <c r="G18988" t="s">
        <v>22</v>
      </c>
    </row>
    <row r="18989" spans="1:7" x14ac:dyDescent="0.25">
      <c r="A18989" t="s">
        <v>37075</v>
      </c>
      <c r="B18989" t="s">
        <v>37076</v>
      </c>
      <c r="C18989">
        <v>0</v>
      </c>
      <c r="D18989">
        <v>0</v>
      </c>
      <c r="E18989">
        <v>0</v>
      </c>
      <c r="F18989">
        <v>0</v>
      </c>
      <c r="G18989" t="s">
        <v>22</v>
      </c>
    </row>
    <row r="18990" spans="1:7" x14ac:dyDescent="0.25">
      <c r="A18990" t="s">
        <v>37077</v>
      </c>
      <c r="B18990" t="s">
        <v>37078</v>
      </c>
      <c r="C18990">
        <v>131</v>
      </c>
      <c r="D18990">
        <v>0</v>
      </c>
      <c r="E18990">
        <v>6.2E-2</v>
      </c>
      <c r="F18990">
        <v>2.7E-2</v>
      </c>
      <c r="G18990" t="s">
        <v>22</v>
      </c>
    </row>
    <row r="18991" spans="1:7" x14ac:dyDescent="0.25">
      <c r="A18991" t="s">
        <v>37079</v>
      </c>
      <c r="B18991" t="s">
        <v>37080</v>
      </c>
      <c r="C18991">
        <v>3</v>
      </c>
      <c r="D18991">
        <v>0</v>
      </c>
      <c r="E18991">
        <v>5.2910000000000004</v>
      </c>
      <c r="F18991">
        <v>5.2910000000000004</v>
      </c>
      <c r="G18991" t="s">
        <v>33</v>
      </c>
    </row>
    <row r="18992" spans="1:7" x14ac:dyDescent="0.25">
      <c r="A18992" t="s">
        <v>37081</v>
      </c>
      <c r="B18992" t="s">
        <v>37082</v>
      </c>
      <c r="C18992">
        <v>0</v>
      </c>
      <c r="D18992">
        <v>0</v>
      </c>
      <c r="E18992">
        <v>16.236000000000001</v>
      </c>
      <c r="F18992">
        <v>16.236000000000001</v>
      </c>
      <c r="G18992" t="s">
        <v>33</v>
      </c>
    </row>
    <row r="18993" spans="1:7" x14ac:dyDescent="0.25">
      <c r="A18993" t="s">
        <v>37083</v>
      </c>
      <c r="B18993" t="s">
        <v>37084</v>
      </c>
      <c r="C18993">
        <v>2</v>
      </c>
      <c r="D18993">
        <v>0</v>
      </c>
      <c r="E18993">
        <v>17.414999999999999</v>
      </c>
      <c r="F18993">
        <v>14.866</v>
      </c>
      <c r="G18993" t="s">
        <v>33</v>
      </c>
    </row>
    <row r="18994" spans="1:7" x14ac:dyDescent="0.25">
      <c r="A18994" t="s">
        <v>37085</v>
      </c>
      <c r="B18994" t="s">
        <v>37086</v>
      </c>
      <c r="C18994">
        <v>1</v>
      </c>
      <c r="D18994">
        <v>0</v>
      </c>
      <c r="E18994">
        <v>11.878</v>
      </c>
      <c r="F18994">
        <v>10.696</v>
      </c>
      <c r="G18994" t="s">
        <v>33</v>
      </c>
    </row>
    <row r="18995" spans="1:7" x14ac:dyDescent="0.25">
      <c r="A18995" t="s">
        <v>37087</v>
      </c>
      <c r="B18995" t="s">
        <v>37088</v>
      </c>
      <c r="C18995">
        <v>0</v>
      </c>
      <c r="D18995">
        <v>0</v>
      </c>
      <c r="E18995">
        <v>14.03</v>
      </c>
      <c r="F18995">
        <v>0</v>
      </c>
      <c r="G18995" t="s">
        <v>22</v>
      </c>
    </row>
    <row r="18996" spans="1:7" x14ac:dyDescent="0.25">
      <c r="A18996" t="s">
        <v>37089</v>
      </c>
      <c r="B18996" t="s">
        <v>37090</v>
      </c>
      <c r="C18996">
        <v>0</v>
      </c>
      <c r="D18996">
        <v>0</v>
      </c>
      <c r="E18996">
        <v>10.122999999999999</v>
      </c>
      <c r="F18996">
        <v>5.17</v>
      </c>
      <c r="G18996" t="s">
        <v>22</v>
      </c>
    </row>
    <row r="18997" spans="1:7" x14ac:dyDescent="0.25">
      <c r="A18997" t="s">
        <v>37091</v>
      </c>
      <c r="B18997" t="s">
        <v>37092</v>
      </c>
      <c r="C18997">
        <v>28</v>
      </c>
      <c r="D18997">
        <v>0</v>
      </c>
      <c r="E18997">
        <v>0.14499999999999999</v>
      </c>
      <c r="F18997">
        <v>0.11799999999999999</v>
      </c>
      <c r="G18997" t="s">
        <v>22</v>
      </c>
    </row>
    <row r="18998" spans="1:7" x14ac:dyDescent="0.25">
      <c r="A18998" t="s">
        <v>37093</v>
      </c>
      <c r="B18998" t="s">
        <v>37094</v>
      </c>
      <c r="C18998">
        <v>30</v>
      </c>
      <c r="D18998">
        <v>0</v>
      </c>
      <c r="E18998">
        <v>0.14499999999999999</v>
      </c>
      <c r="F18998">
        <v>0.11899999999999999</v>
      </c>
      <c r="G18998" t="s">
        <v>33</v>
      </c>
    </row>
    <row r="18999" spans="1:7" x14ac:dyDescent="0.25">
      <c r="A18999" t="s">
        <v>37095</v>
      </c>
      <c r="B18999" t="s">
        <v>37096</v>
      </c>
      <c r="C18999">
        <v>0</v>
      </c>
      <c r="D18999">
        <v>0</v>
      </c>
      <c r="E18999">
        <v>10.013</v>
      </c>
      <c r="F18999">
        <v>7.8179999999999996</v>
      </c>
      <c r="G18999" t="s">
        <v>33</v>
      </c>
    </row>
    <row r="19000" spans="1:7" x14ac:dyDescent="0.25">
      <c r="A19000" t="s">
        <v>37097</v>
      </c>
      <c r="B19000" t="s">
        <v>37098</v>
      </c>
      <c r="C19000">
        <v>0</v>
      </c>
      <c r="D19000">
        <v>0</v>
      </c>
      <c r="E19000">
        <v>14.996</v>
      </c>
      <c r="F19000">
        <v>11.586</v>
      </c>
      <c r="G19000" t="s">
        <v>33</v>
      </c>
    </row>
    <row r="19001" spans="1:7" x14ac:dyDescent="0.25">
      <c r="A19001" t="s">
        <v>37099</v>
      </c>
      <c r="B19001" t="s">
        <v>37100</v>
      </c>
      <c r="C19001">
        <v>0</v>
      </c>
      <c r="D19001">
        <v>0</v>
      </c>
      <c r="E19001">
        <v>6.7439999999999998</v>
      </c>
      <c r="F19001">
        <v>7.5960000000000001</v>
      </c>
      <c r="G19001" t="s">
        <v>33</v>
      </c>
    </row>
    <row r="19002" spans="1:7" x14ac:dyDescent="0.25">
      <c r="A19002" t="s">
        <v>37101</v>
      </c>
      <c r="B19002" t="s">
        <v>37102</v>
      </c>
      <c r="C19002">
        <v>14</v>
      </c>
      <c r="D19002">
        <v>0</v>
      </c>
      <c r="E19002">
        <v>25.196999999999999</v>
      </c>
      <c r="F19002">
        <v>20.562999999999999</v>
      </c>
      <c r="G19002" t="s">
        <v>33</v>
      </c>
    </row>
    <row r="19003" spans="1:7" x14ac:dyDescent="0.25">
      <c r="A19003" t="s">
        <v>37103</v>
      </c>
      <c r="B19003" t="s">
        <v>37104</v>
      </c>
      <c r="C19003">
        <v>0</v>
      </c>
      <c r="D19003">
        <v>0</v>
      </c>
      <c r="E19003">
        <v>34.145000000000003</v>
      </c>
      <c r="F19003">
        <v>32.648000000000003</v>
      </c>
      <c r="G19003" t="s">
        <v>33</v>
      </c>
    </row>
    <row r="19004" spans="1:7" x14ac:dyDescent="0.25">
      <c r="A19004" t="s">
        <v>37105</v>
      </c>
      <c r="B19004" t="s">
        <v>37106</v>
      </c>
      <c r="C19004">
        <v>0</v>
      </c>
      <c r="D19004">
        <v>12.38</v>
      </c>
      <c r="E19004">
        <v>2.1619999999999999</v>
      </c>
      <c r="F19004">
        <v>1.6040000000000001</v>
      </c>
      <c r="G19004" t="s">
        <v>22</v>
      </c>
    </row>
    <row r="19005" spans="1:7" x14ac:dyDescent="0.25">
      <c r="A19005" t="s">
        <v>37107</v>
      </c>
      <c r="B19005" t="s">
        <v>37108</v>
      </c>
      <c r="C19005">
        <v>0</v>
      </c>
      <c r="D19005">
        <v>0</v>
      </c>
      <c r="E19005">
        <v>67.319000000000003</v>
      </c>
      <c r="F19005">
        <v>18.317</v>
      </c>
      <c r="G19005" t="s">
        <v>22</v>
      </c>
    </row>
    <row r="19006" spans="1:7" x14ac:dyDescent="0.25">
      <c r="A19006" t="s">
        <v>37109</v>
      </c>
      <c r="B19006" t="s">
        <v>37110</v>
      </c>
      <c r="C19006">
        <v>3</v>
      </c>
      <c r="D19006">
        <v>95.09</v>
      </c>
      <c r="E19006">
        <v>33.795999999999999</v>
      </c>
      <c r="F19006">
        <v>32.414999999999999</v>
      </c>
      <c r="G19006" t="s">
        <v>312</v>
      </c>
    </row>
    <row r="19007" spans="1:7" x14ac:dyDescent="0.25">
      <c r="A19007" t="s">
        <v>37111</v>
      </c>
      <c r="B19007" t="s">
        <v>37112</v>
      </c>
      <c r="C19007">
        <v>4</v>
      </c>
      <c r="D19007">
        <v>55.8</v>
      </c>
      <c r="E19007">
        <v>24.972000000000001</v>
      </c>
      <c r="F19007">
        <v>23.707999999999998</v>
      </c>
      <c r="G19007" t="s">
        <v>312</v>
      </c>
    </row>
    <row r="19008" spans="1:7" x14ac:dyDescent="0.25">
      <c r="A19008" t="s">
        <v>37113</v>
      </c>
      <c r="B19008" t="s">
        <v>37114</v>
      </c>
      <c r="C19008">
        <v>0</v>
      </c>
      <c r="D19008">
        <v>0</v>
      </c>
      <c r="E19008">
        <v>0.08</v>
      </c>
      <c r="F19008">
        <v>0.08</v>
      </c>
      <c r="G19008" t="s">
        <v>22</v>
      </c>
    </row>
    <row r="19009" spans="1:7" x14ac:dyDescent="0.25">
      <c r="A19009" t="s">
        <v>37115</v>
      </c>
      <c r="B19009" t="s">
        <v>37116</v>
      </c>
      <c r="C19009">
        <v>0</v>
      </c>
      <c r="D19009">
        <v>0</v>
      </c>
      <c r="E19009">
        <v>17.282</v>
      </c>
      <c r="F19009">
        <v>24.308</v>
      </c>
      <c r="G19009" t="s">
        <v>22</v>
      </c>
    </row>
    <row r="19010" spans="1:7" x14ac:dyDescent="0.25">
      <c r="A19010" t="s">
        <v>37117</v>
      </c>
      <c r="B19010" t="s">
        <v>37118</v>
      </c>
      <c r="C19010">
        <v>0</v>
      </c>
      <c r="D19010">
        <v>41.08</v>
      </c>
      <c r="E19010">
        <v>28.998999999999999</v>
      </c>
      <c r="F19010">
        <v>28.404</v>
      </c>
      <c r="G19010" t="s">
        <v>312</v>
      </c>
    </row>
    <row r="19011" spans="1:7" x14ac:dyDescent="0.25">
      <c r="A19011" t="s">
        <v>37119</v>
      </c>
      <c r="B19011" t="s">
        <v>37120</v>
      </c>
      <c r="C19011">
        <v>0</v>
      </c>
      <c r="D19011">
        <v>141.88999999999999</v>
      </c>
      <c r="E19011">
        <v>41.170999999999999</v>
      </c>
      <c r="F19011">
        <v>15.294</v>
      </c>
      <c r="G19011" t="s">
        <v>312</v>
      </c>
    </row>
    <row r="19012" spans="1:7" x14ac:dyDescent="0.25">
      <c r="A19012" t="s">
        <v>37121</v>
      </c>
      <c r="B19012" t="s">
        <v>37122</v>
      </c>
      <c r="C19012">
        <v>8</v>
      </c>
      <c r="D19012">
        <v>307.43</v>
      </c>
      <c r="E19012">
        <v>62.317999999999998</v>
      </c>
      <c r="F19012">
        <v>33.970999999999997</v>
      </c>
      <c r="G19012" t="s">
        <v>22</v>
      </c>
    </row>
    <row r="19013" spans="1:7" x14ac:dyDescent="0.25">
      <c r="A19013" t="s">
        <v>37123</v>
      </c>
      <c r="B19013" t="s">
        <v>37124</v>
      </c>
      <c r="C19013">
        <v>0</v>
      </c>
      <c r="D19013">
        <v>0</v>
      </c>
      <c r="E19013">
        <v>29.940999999999999</v>
      </c>
      <c r="F19013">
        <v>12.218999999999999</v>
      </c>
      <c r="G19013" t="s">
        <v>22</v>
      </c>
    </row>
    <row r="19014" spans="1:7" x14ac:dyDescent="0.25">
      <c r="A19014" t="s">
        <v>37125</v>
      </c>
      <c r="B19014" t="s">
        <v>32937</v>
      </c>
      <c r="C19014">
        <v>0</v>
      </c>
      <c r="D19014">
        <v>363.82</v>
      </c>
      <c r="E19014">
        <v>58.271000000000001</v>
      </c>
      <c r="F19014">
        <v>30.318999999999999</v>
      </c>
      <c r="G19014" t="s">
        <v>22</v>
      </c>
    </row>
    <row r="19015" spans="1:7" x14ac:dyDescent="0.25">
      <c r="A19015" t="s">
        <v>37126</v>
      </c>
      <c r="B19015" t="s">
        <v>37127</v>
      </c>
      <c r="C19015">
        <v>2</v>
      </c>
      <c r="D19015">
        <v>523.51</v>
      </c>
      <c r="E19015">
        <v>83.697000000000003</v>
      </c>
      <c r="F19015">
        <v>79.195999999999998</v>
      </c>
      <c r="G19015" t="s">
        <v>312</v>
      </c>
    </row>
    <row r="19016" spans="1:7" x14ac:dyDescent="0.25">
      <c r="A19016" t="s">
        <v>37128</v>
      </c>
      <c r="B19016" t="s">
        <v>37129</v>
      </c>
      <c r="C19016">
        <v>7880</v>
      </c>
      <c r="D19016">
        <v>0</v>
      </c>
      <c r="E19016">
        <v>0.106</v>
      </c>
      <c r="F19016">
        <v>4.7E-2</v>
      </c>
      <c r="G19016" t="s">
        <v>22</v>
      </c>
    </row>
    <row r="19017" spans="1:7" x14ac:dyDescent="0.25">
      <c r="A19017" t="s">
        <v>37130</v>
      </c>
      <c r="B19017" t="s">
        <v>32110</v>
      </c>
      <c r="C19017">
        <v>0</v>
      </c>
      <c r="D19017">
        <v>240.35</v>
      </c>
      <c r="E19017">
        <v>29</v>
      </c>
      <c r="F19017">
        <v>8.5350000000000001</v>
      </c>
      <c r="G19017" t="s">
        <v>312</v>
      </c>
    </row>
    <row r="19018" spans="1:7" x14ac:dyDescent="0.25">
      <c r="A19018" t="s">
        <v>37131</v>
      </c>
      <c r="B19018" t="s">
        <v>37132</v>
      </c>
      <c r="C19018">
        <v>0</v>
      </c>
      <c r="D19018">
        <v>0</v>
      </c>
      <c r="E19018">
        <v>7.7089999999999996</v>
      </c>
      <c r="F19018">
        <v>1.2749999999999999</v>
      </c>
      <c r="G19018" t="s">
        <v>22</v>
      </c>
    </row>
    <row r="19019" spans="1:7" x14ac:dyDescent="0.25">
      <c r="A19019" t="s">
        <v>37133</v>
      </c>
      <c r="B19019" t="s">
        <v>37134</v>
      </c>
      <c r="C19019">
        <v>0</v>
      </c>
      <c r="D19019">
        <v>0</v>
      </c>
      <c r="E19019">
        <v>2.9809999999999999</v>
      </c>
      <c r="F19019">
        <v>1.224</v>
      </c>
      <c r="G19019" t="s">
        <v>22</v>
      </c>
    </row>
    <row r="19020" spans="1:7" x14ac:dyDescent="0.25">
      <c r="A19020" t="s">
        <v>37135</v>
      </c>
      <c r="B19020" t="s">
        <v>37136</v>
      </c>
      <c r="C19020">
        <v>1</v>
      </c>
      <c r="D19020">
        <v>284.95</v>
      </c>
      <c r="E19020">
        <v>27.076000000000001</v>
      </c>
      <c r="F19020">
        <v>8.1449999999999996</v>
      </c>
      <c r="G19020" t="s">
        <v>312</v>
      </c>
    </row>
    <row r="19021" spans="1:7" x14ac:dyDescent="0.25">
      <c r="A19021" t="s">
        <v>37137</v>
      </c>
      <c r="B19021" t="s">
        <v>37138</v>
      </c>
      <c r="C19021">
        <v>1</v>
      </c>
      <c r="D19021">
        <v>0</v>
      </c>
      <c r="E19021">
        <v>9.6679999999999993</v>
      </c>
      <c r="F19021">
        <v>6.3970000000000002</v>
      </c>
      <c r="G19021" t="s">
        <v>22</v>
      </c>
    </row>
    <row r="19022" spans="1:7" x14ac:dyDescent="0.25">
      <c r="A19022" t="s">
        <v>37139</v>
      </c>
      <c r="B19022" t="s">
        <v>37140</v>
      </c>
      <c r="C19022">
        <v>0</v>
      </c>
      <c r="D19022">
        <v>0</v>
      </c>
      <c r="E19022">
        <v>0</v>
      </c>
      <c r="F19022">
        <v>0</v>
      </c>
      <c r="G19022" t="s">
        <v>22</v>
      </c>
    </row>
    <row r="19023" spans="1:7" x14ac:dyDescent="0.25">
      <c r="A19023" t="s">
        <v>37141</v>
      </c>
      <c r="B19023" t="s">
        <v>32176</v>
      </c>
      <c r="C19023">
        <v>10</v>
      </c>
      <c r="D19023">
        <v>401.63</v>
      </c>
      <c r="E19023">
        <v>20.702999999999999</v>
      </c>
      <c r="F19023">
        <v>5.3970000000000002</v>
      </c>
      <c r="G19023" t="s">
        <v>33</v>
      </c>
    </row>
    <row r="19024" spans="1:7" x14ac:dyDescent="0.25">
      <c r="A19024" t="s">
        <v>37142</v>
      </c>
      <c r="B19024" t="s">
        <v>37143</v>
      </c>
      <c r="C19024">
        <v>0</v>
      </c>
      <c r="D19024">
        <v>0</v>
      </c>
      <c r="E19024">
        <v>29.26</v>
      </c>
      <c r="F19024">
        <v>10.843999999999999</v>
      </c>
      <c r="G19024" t="s">
        <v>22</v>
      </c>
    </row>
    <row r="19025" spans="1:7" x14ac:dyDescent="0.25">
      <c r="A19025" t="s">
        <v>37144</v>
      </c>
      <c r="B19025" t="s">
        <v>37145</v>
      </c>
      <c r="C19025">
        <v>0</v>
      </c>
      <c r="D19025">
        <v>67.42</v>
      </c>
      <c r="E19025">
        <v>26.675000000000001</v>
      </c>
      <c r="F19025">
        <v>26.675000000000001</v>
      </c>
      <c r="G19025" t="s">
        <v>312</v>
      </c>
    </row>
    <row r="19026" spans="1:7" x14ac:dyDescent="0.25">
      <c r="A19026" t="s">
        <v>37146</v>
      </c>
      <c r="B19026" t="s">
        <v>37147</v>
      </c>
      <c r="C19026">
        <v>2</v>
      </c>
      <c r="D19026">
        <v>0</v>
      </c>
      <c r="E19026">
        <v>5.008</v>
      </c>
      <c r="F19026">
        <v>2.456</v>
      </c>
      <c r="G19026" t="s">
        <v>22</v>
      </c>
    </row>
    <row r="19027" spans="1:7" x14ac:dyDescent="0.25">
      <c r="A19027" t="s">
        <v>37148</v>
      </c>
      <c r="B19027" t="s">
        <v>37149</v>
      </c>
      <c r="C19027">
        <v>1</v>
      </c>
      <c r="D19027">
        <v>37.119999999999997</v>
      </c>
      <c r="E19027">
        <v>7.8689999999999998</v>
      </c>
      <c r="F19027">
        <v>6.8789999999999996</v>
      </c>
      <c r="G19027" t="s">
        <v>22</v>
      </c>
    </row>
    <row r="19028" spans="1:7" x14ac:dyDescent="0.25">
      <c r="A19028" t="s">
        <v>37150</v>
      </c>
      <c r="B19028" t="s">
        <v>37151</v>
      </c>
      <c r="C19028">
        <v>0</v>
      </c>
      <c r="D19028">
        <v>37.49</v>
      </c>
      <c r="E19028">
        <v>21.85</v>
      </c>
      <c r="F19028">
        <v>20.63</v>
      </c>
      <c r="G19028" t="s">
        <v>312</v>
      </c>
    </row>
    <row r="19029" spans="1:7" x14ac:dyDescent="0.25">
      <c r="A19029" t="s">
        <v>37152</v>
      </c>
      <c r="B19029" t="s">
        <v>37153</v>
      </c>
      <c r="C19029">
        <v>0</v>
      </c>
      <c r="D19029">
        <v>59.11</v>
      </c>
      <c r="E19029">
        <v>35.709000000000003</v>
      </c>
      <c r="F19029">
        <v>35.709000000000003</v>
      </c>
      <c r="G19029" t="s">
        <v>312</v>
      </c>
    </row>
    <row r="19030" spans="1:7" x14ac:dyDescent="0.25">
      <c r="A19030" t="s">
        <v>37154</v>
      </c>
      <c r="B19030" t="s">
        <v>37155</v>
      </c>
      <c r="C19030">
        <v>4</v>
      </c>
      <c r="D19030">
        <v>59.59</v>
      </c>
      <c r="E19030">
        <v>22.11</v>
      </c>
      <c r="F19030">
        <v>21.268000000000001</v>
      </c>
      <c r="G19030" t="s">
        <v>312</v>
      </c>
    </row>
    <row r="19031" spans="1:7" x14ac:dyDescent="0.25">
      <c r="A19031" t="s">
        <v>37156</v>
      </c>
      <c r="B19031" t="s">
        <v>37157</v>
      </c>
      <c r="C19031">
        <v>3</v>
      </c>
      <c r="D19031">
        <v>86.08</v>
      </c>
      <c r="E19031">
        <v>26.751999999999999</v>
      </c>
      <c r="F19031">
        <v>22.702999999999999</v>
      </c>
      <c r="G19031" t="s">
        <v>312</v>
      </c>
    </row>
    <row r="19032" spans="1:7" x14ac:dyDescent="0.25">
      <c r="A19032" t="s">
        <v>37158</v>
      </c>
      <c r="B19032" t="s">
        <v>37159</v>
      </c>
      <c r="C19032">
        <v>2</v>
      </c>
      <c r="D19032">
        <v>88.14</v>
      </c>
      <c r="E19032">
        <v>23.687000000000001</v>
      </c>
      <c r="F19032">
        <v>22.579000000000001</v>
      </c>
      <c r="G19032" t="s">
        <v>312</v>
      </c>
    </row>
    <row r="19033" spans="1:7" x14ac:dyDescent="0.25">
      <c r="A19033" t="s">
        <v>37160</v>
      </c>
      <c r="B19033" t="s">
        <v>37161</v>
      </c>
      <c r="C19033">
        <v>0</v>
      </c>
      <c r="D19033">
        <v>89.84</v>
      </c>
      <c r="E19033">
        <v>27.08</v>
      </c>
      <c r="F19033">
        <v>27.08</v>
      </c>
      <c r="G19033" t="s">
        <v>312</v>
      </c>
    </row>
    <row r="19034" spans="1:7" x14ac:dyDescent="0.25">
      <c r="A19034" t="s">
        <v>37162</v>
      </c>
      <c r="B19034" t="s">
        <v>37163</v>
      </c>
      <c r="C19034">
        <v>3</v>
      </c>
      <c r="D19034">
        <v>89.84</v>
      </c>
      <c r="E19034">
        <v>26.513000000000002</v>
      </c>
      <c r="F19034">
        <v>18.606999999999999</v>
      </c>
      <c r="G19034" t="s">
        <v>312</v>
      </c>
    </row>
    <row r="19035" spans="1:7" x14ac:dyDescent="0.25">
      <c r="A19035" t="s">
        <v>37164</v>
      </c>
      <c r="B19035" t="s">
        <v>34897</v>
      </c>
      <c r="C19035">
        <v>0</v>
      </c>
      <c r="D19035">
        <v>0</v>
      </c>
      <c r="E19035">
        <v>13.951000000000001</v>
      </c>
      <c r="F19035">
        <v>4.1520000000000001</v>
      </c>
      <c r="G19035" t="s">
        <v>22</v>
      </c>
    </row>
    <row r="19036" spans="1:7" x14ac:dyDescent="0.25">
      <c r="A19036" t="s">
        <v>37165</v>
      </c>
      <c r="B19036" t="s">
        <v>37166</v>
      </c>
      <c r="C19036">
        <v>0</v>
      </c>
      <c r="D19036">
        <v>0</v>
      </c>
      <c r="E19036">
        <v>0.64800000000000002</v>
      </c>
      <c r="F19036">
        <v>0</v>
      </c>
      <c r="G19036" t="s">
        <v>22</v>
      </c>
    </row>
    <row r="19037" spans="1:7" x14ac:dyDescent="0.25">
      <c r="A19037" t="s">
        <v>37167</v>
      </c>
      <c r="B19037" t="s">
        <v>37168</v>
      </c>
      <c r="C19037">
        <v>0</v>
      </c>
      <c r="D19037">
        <v>0</v>
      </c>
      <c r="E19037">
        <v>19.094000000000001</v>
      </c>
      <c r="F19037">
        <v>6.7859999999999996</v>
      </c>
      <c r="G19037" t="s">
        <v>22</v>
      </c>
    </row>
    <row r="19038" spans="1:7" x14ac:dyDescent="0.25">
      <c r="A19038" t="s">
        <v>37169</v>
      </c>
      <c r="B19038" t="s">
        <v>37170</v>
      </c>
      <c r="C19038">
        <v>0</v>
      </c>
      <c r="D19038">
        <v>0</v>
      </c>
      <c r="E19038">
        <v>2.4390000000000001</v>
      </c>
      <c r="F19038">
        <v>5.01</v>
      </c>
      <c r="G19038" t="s">
        <v>22</v>
      </c>
    </row>
    <row r="19039" spans="1:7" x14ac:dyDescent="0.25">
      <c r="A19039" t="s">
        <v>37171</v>
      </c>
      <c r="B19039" t="s">
        <v>37172</v>
      </c>
      <c r="C19039">
        <v>0</v>
      </c>
      <c r="D19039">
        <v>0</v>
      </c>
      <c r="E19039">
        <v>0.38500000000000001</v>
      </c>
      <c r="F19039">
        <v>0</v>
      </c>
      <c r="G19039" t="s">
        <v>22</v>
      </c>
    </row>
    <row r="19040" spans="1:7" x14ac:dyDescent="0.25">
      <c r="A19040" t="s">
        <v>37173</v>
      </c>
      <c r="B19040" t="s">
        <v>37174</v>
      </c>
      <c r="C19040">
        <v>0</v>
      </c>
      <c r="D19040">
        <v>0</v>
      </c>
      <c r="E19040">
        <v>17.754000000000001</v>
      </c>
      <c r="F19040">
        <v>6.6630000000000003</v>
      </c>
      <c r="G19040" t="s">
        <v>22</v>
      </c>
    </row>
    <row r="19041" spans="1:7" x14ac:dyDescent="0.25">
      <c r="A19041" t="s">
        <v>37175</v>
      </c>
      <c r="B19041" t="s">
        <v>37176</v>
      </c>
      <c r="C19041">
        <v>1</v>
      </c>
      <c r="D19041">
        <v>134.49</v>
      </c>
      <c r="E19041">
        <v>24.914999999999999</v>
      </c>
      <c r="F19041">
        <v>23.084</v>
      </c>
      <c r="G19041" t="s">
        <v>22</v>
      </c>
    </row>
    <row r="19042" spans="1:7" x14ac:dyDescent="0.25">
      <c r="A19042" t="s">
        <v>37177</v>
      </c>
      <c r="B19042" t="s">
        <v>37178</v>
      </c>
      <c r="C19042">
        <v>9514</v>
      </c>
      <c r="D19042">
        <v>0</v>
      </c>
      <c r="E19042">
        <v>0.107</v>
      </c>
      <c r="F19042">
        <v>0.107</v>
      </c>
      <c r="G19042" t="s">
        <v>22</v>
      </c>
    </row>
    <row r="19043" spans="1:7" x14ac:dyDescent="0.25">
      <c r="A19043" t="s">
        <v>37179</v>
      </c>
      <c r="B19043" t="s">
        <v>37180</v>
      </c>
      <c r="C19043">
        <v>1</v>
      </c>
      <c r="D19043">
        <v>561.22</v>
      </c>
      <c r="E19043">
        <v>86.930999999999997</v>
      </c>
      <c r="F19043">
        <v>86.930999999999997</v>
      </c>
      <c r="G19043" t="s">
        <v>33</v>
      </c>
    </row>
    <row r="19044" spans="1:7" x14ac:dyDescent="0.25">
      <c r="A19044" t="s">
        <v>37181</v>
      </c>
      <c r="B19044" t="s">
        <v>37182</v>
      </c>
      <c r="C19044">
        <v>0</v>
      </c>
      <c r="D19044">
        <v>0</v>
      </c>
      <c r="E19044">
        <v>15.73</v>
      </c>
      <c r="F19044">
        <v>9.2530000000000001</v>
      </c>
      <c r="G19044" t="s">
        <v>22</v>
      </c>
    </row>
    <row r="19045" spans="1:7" x14ac:dyDescent="0.25">
      <c r="A19045" t="s">
        <v>37183</v>
      </c>
      <c r="B19045" t="s">
        <v>37184</v>
      </c>
      <c r="C19045">
        <v>200</v>
      </c>
      <c r="D19045">
        <v>0</v>
      </c>
      <c r="E19045">
        <v>0.10299999999999999</v>
      </c>
      <c r="F19045">
        <v>0.10299999999999999</v>
      </c>
      <c r="G19045" t="s">
        <v>22</v>
      </c>
    </row>
    <row r="19046" spans="1:7" x14ac:dyDescent="0.25">
      <c r="A19046" t="s">
        <v>37185</v>
      </c>
      <c r="B19046" t="s">
        <v>37186</v>
      </c>
      <c r="C19046">
        <v>26</v>
      </c>
      <c r="D19046">
        <v>0</v>
      </c>
      <c r="E19046">
        <v>2.1999999999999999E-2</v>
      </c>
      <c r="F19046">
        <v>2.3E-2</v>
      </c>
      <c r="G19046" t="s">
        <v>22</v>
      </c>
    </row>
    <row r="19047" spans="1:7" x14ac:dyDescent="0.25">
      <c r="A19047" t="s">
        <v>37187</v>
      </c>
      <c r="B19047" t="s">
        <v>37188</v>
      </c>
      <c r="C19047">
        <v>0</v>
      </c>
      <c r="D19047">
        <v>0</v>
      </c>
      <c r="E19047">
        <v>0</v>
      </c>
      <c r="F19047">
        <v>0</v>
      </c>
      <c r="G19047" t="s">
        <v>22</v>
      </c>
    </row>
    <row r="19048" spans="1:7" x14ac:dyDescent="0.25">
      <c r="A19048" t="s">
        <v>37189</v>
      </c>
      <c r="B19048" t="s">
        <v>28</v>
      </c>
      <c r="C19048">
        <v>0</v>
      </c>
      <c r="D19048">
        <v>0</v>
      </c>
      <c r="E19048">
        <v>12.013999999999999</v>
      </c>
      <c r="F19048">
        <v>3.9489999999999998</v>
      </c>
      <c r="G19048" t="s">
        <v>22</v>
      </c>
    </row>
    <row r="19049" spans="1:7" x14ac:dyDescent="0.25">
      <c r="A19049" t="s">
        <v>37190</v>
      </c>
      <c r="B19049" t="s">
        <v>36432</v>
      </c>
      <c r="C19049">
        <v>2</v>
      </c>
      <c r="D19049">
        <v>294.39999999999998</v>
      </c>
      <c r="E19049">
        <v>34.878</v>
      </c>
      <c r="F19049">
        <v>9.2680000000000007</v>
      </c>
      <c r="G19049" t="s">
        <v>33</v>
      </c>
    </row>
    <row r="19050" spans="1:7" x14ac:dyDescent="0.25">
      <c r="A19050" t="s">
        <v>37191</v>
      </c>
      <c r="B19050" t="s">
        <v>37192</v>
      </c>
      <c r="C19050">
        <v>0</v>
      </c>
      <c r="D19050">
        <v>0</v>
      </c>
      <c r="E19050">
        <v>14.794</v>
      </c>
      <c r="F19050">
        <v>5.4059999999999997</v>
      </c>
      <c r="G19050" t="s">
        <v>22</v>
      </c>
    </row>
    <row r="19051" spans="1:7" x14ac:dyDescent="0.25">
      <c r="A19051" t="s">
        <v>37193</v>
      </c>
      <c r="B19051" t="s">
        <v>37194</v>
      </c>
      <c r="C19051">
        <v>0</v>
      </c>
      <c r="D19051">
        <v>0</v>
      </c>
      <c r="E19051">
        <v>25.585999999999999</v>
      </c>
      <c r="F19051">
        <v>7.8E-2</v>
      </c>
      <c r="G19051" t="s">
        <v>22</v>
      </c>
    </row>
    <row r="19052" spans="1:7" x14ac:dyDescent="0.25">
      <c r="A19052" t="s">
        <v>37195</v>
      </c>
      <c r="B19052" t="s">
        <v>37196</v>
      </c>
      <c r="C19052">
        <v>0</v>
      </c>
      <c r="D19052">
        <v>0</v>
      </c>
      <c r="E19052">
        <v>197.95</v>
      </c>
      <c r="F19052">
        <v>197.95</v>
      </c>
      <c r="G19052" t="s">
        <v>22</v>
      </c>
    </row>
    <row r="19053" spans="1:7" x14ac:dyDescent="0.25">
      <c r="A19053" t="s">
        <v>37197</v>
      </c>
      <c r="B19053" t="s">
        <v>37198</v>
      </c>
      <c r="C19053">
        <v>0</v>
      </c>
      <c r="D19053">
        <v>0</v>
      </c>
      <c r="E19053">
        <v>341.15</v>
      </c>
      <c r="F19053">
        <v>341.15</v>
      </c>
      <c r="G19053" t="s">
        <v>22</v>
      </c>
    </row>
    <row r="19054" spans="1:7" x14ac:dyDescent="0.25">
      <c r="A19054" t="s">
        <v>37199</v>
      </c>
      <c r="B19054" t="s">
        <v>37200</v>
      </c>
      <c r="C19054">
        <v>23</v>
      </c>
      <c r="D19054">
        <v>0</v>
      </c>
      <c r="E19054">
        <v>5.476</v>
      </c>
      <c r="F19054">
        <v>5.476</v>
      </c>
      <c r="G19054" t="s">
        <v>33</v>
      </c>
    </row>
    <row r="19055" spans="1:7" x14ac:dyDescent="0.25">
      <c r="A19055" t="s">
        <v>37201</v>
      </c>
      <c r="B19055" t="s">
        <v>37202</v>
      </c>
      <c r="C19055">
        <v>1</v>
      </c>
      <c r="D19055">
        <v>209.94</v>
      </c>
      <c r="E19055">
        <v>57.503</v>
      </c>
      <c r="F19055">
        <v>54.232999999999997</v>
      </c>
      <c r="G19055" t="s">
        <v>312</v>
      </c>
    </row>
    <row r="19056" spans="1:7" x14ac:dyDescent="0.25">
      <c r="A19056" t="s">
        <v>37203</v>
      </c>
      <c r="B19056" t="s">
        <v>37204</v>
      </c>
      <c r="C19056">
        <v>2</v>
      </c>
      <c r="D19056">
        <v>200.75</v>
      </c>
      <c r="E19056">
        <v>44.404000000000003</v>
      </c>
      <c r="F19056">
        <v>44.404000000000003</v>
      </c>
      <c r="G19056" t="s">
        <v>312</v>
      </c>
    </row>
    <row r="19057" spans="1:7" x14ac:dyDescent="0.25">
      <c r="A19057" t="s">
        <v>37205</v>
      </c>
      <c r="B19057" t="s">
        <v>37206</v>
      </c>
      <c r="C19057">
        <v>0</v>
      </c>
      <c r="D19057">
        <v>0</v>
      </c>
      <c r="E19057">
        <v>17.693999999999999</v>
      </c>
      <c r="F19057">
        <v>8.2899999999999991</v>
      </c>
      <c r="G19057" t="s">
        <v>22</v>
      </c>
    </row>
    <row r="19058" spans="1:7" x14ac:dyDescent="0.25">
      <c r="A19058" t="s">
        <v>37207</v>
      </c>
      <c r="B19058" t="s">
        <v>24753</v>
      </c>
      <c r="C19058">
        <v>5</v>
      </c>
      <c r="D19058">
        <v>370.83</v>
      </c>
      <c r="E19058">
        <v>51.661999999999999</v>
      </c>
      <c r="F19058">
        <v>27.667999999999999</v>
      </c>
      <c r="G19058" t="s">
        <v>22</v>
      </c>
    </row>
    <row r="19059" spans="1:7" x14ac:dyDescent="0.25">
      <c r="A19059" t="s">
        <v>37208</v>
      </c>
      <c r="B19059" t="s">
        <v>37209</v>
      </c>
      <c r="C19059">
        <v>0</v>
      </c>
      <c r="D19059">
        <v>0</v>
      </c>
      <c r="E19059">
        <v>15.615</v>
      </c>
      <c r="F19059">
        <v>5.8280000000000003</v>
      </c>
      <c r="G19059" t="s">
        <v>22</v>
      </c>
    </row>
    <row r="19060" spans="1:7" x14ac:dyDescent="0.25">
      <c r="A19060" t="s">
        <v>37210</v>
      </c>
      <c r="B19060" t="s">
        <v>37211</v>
      </c>
      <c r="C19060">
        <v>0</v>
      </c>
      <c r="D19060">
        <v>0</v>
      </c>
      <c r="E19060">
        <v>46.27</v>
      </c>
      <c r="F19060">
        <v>23.965</v>
      </c>
      <c r="G19060" t="s">
        <v>22</v>
      </c>
    </row>
    <row r="19061" spans="1:7" x14ac:dyDescent="0.25">
      <c r="A19061" t="s">
        <v>37212</v>
      </c>
      <c r="B19061" t="s">
        <v>37136</v>
      </c>
      <c r="C19061">
        <v>0</v>
      </c>
      <c r="D19061">
        <v>0</v>
      </c>
      <c r="E19061">
        <v>21.574999999999999</v>
      </c>
      <c r="F19061">
        <v>4.5190000000000001</v>
      </c>
      <c r="G19061" t="s">
        <v>22</v>
      </c>
    </row>
    <row r="19062" spans="1:7" x14ac:dyDescent="0.25">
      <c r="A19062" t="s">
        <v>37213</v>
      </c>
      <c r="B19062" t="s">
        <v>37214</v>
      </c>
      <c r="C19062">
        <v>0</v>
      </c>
      <c r="D19062">
        <v>0</v>
      </c>
      <c r="E19062">
        <v>7.8289999999999997</v>
      </c>
      <c r="F19062">
        <v>1.913</v>
      </c>
      <c r="G19062" t="s">
        <v>22</v>
      </c>
    </row>
    <row r="19063" spans="1:7" x14ac:dyDescent="0.25">
      <c r="A19063" t="s">
        <v>37215</v>
      </c>
      <c r="B19063" t="s">
        <v>37216</v>
      </c>
      <c r="C19063">
        <v>0</v>
      </c>
      <c r="D19063">
        <v>0</v>
      </c>
      <c r="E19063">
        <v>7.45</v>
      </c>
      <c r="F19063">
        <v>0</v>
      </c>
      <c r="G19063" t="s">
        <v>22</v>
      </c>
    </row>
    <row r="19064" spans="1:7" x14ac:dyDescent="0.25">
      <c r="A19064" t="s">
        <v>37217</v>
      </c>
      <c r="B19064" t="s">
        <v>37218</v>
      </c>
      <c r="C19064">
        <v>0</v>
      </c>
      <c r="D19064">
        <v>0</v>
      </c>
      <c r="E19064">
        <v>0</v>
      </c>
      <c r="F19064">
        <v>0.2</v>
      </c>
      <c r="G19064" t="s">
        <v>22</v>
      </c>
    </row>
    <row r="19065" spans="1:7" x14ac:dyDescent="0.25">
      <c r="A19065" t="s">
        <v>37219</v>
      </c>
      <c r="B19065" t="s">
        <v>37220</v>
      </c>
      <c r="C19065">
        <v>0</v>
      </c>
      <c r="D19065">
        <v>0</v>
      </c>
      <c r="E19065">
        <v>25.146999999999998</v>
      </c>
      <c r="F19065">
        <v>8.5449999999999999</v>
      </c>
      <c r="G19065" t="s">
        <v>22</v>
      </c>
    </row>
    <row r="19066" spans="1:7" x14ac:dyDescent="0.25">
      <c r="A19066" t="s">
        <v>37221</v>
      </c>
      <c r="B19066" t="s">
        <v>37222</v>
      </c>
      <c r="C19066">
        <v>0</v>
      </c>
      <c r="D19066">
        <v>0</v>
      </c>
      <c r="E19066">
        <v>95.105999999999995</v>
      </c>
      <c r="F19066">
        <v>9.9870000000000001</v>
      </c>
      <c r="G19066" t="s">
        <v>22</v>
      </c>
    </row>
    <row r="19067" spans="1:7" x14ac:dyDescent="0.25">
      <c r="A19067" t="s">
        <v>37223</v>
      </c>
      <c r="B19067" t="s">
        <v>19768</v>
      </c>
      <c r="C19067">
        <v>0</v>
      </c>
      <c r="D19067">
        <v>0</v>
      </c>
      <c r="E19067">
        <v>9.6159999999999997</v>
      </c>
      <c r="F19067">
        <v>5.5039999999999996</v>
      </c>
      <c r="G19067" t="s">
        <v>22</v>
      </c>
    </row>
    <row r="19068" spans="1:7" x14ac:dyDescent="0.25">
      <c r="A19068" t="s">
        <v>37224</v>
      </c>
      <c r="B19068" t="s">
        <v>37225</v>
      </c>
      <c r="C19068">
        <v>0</v>
      </c>
      <c r="D19068">
        <v>0</v>
      </c>
      <c r="E19068">
        <v>13.458</v>
      </c>
      <c r="F19068">
        <v>4.8579999999999997</v>
      </c>
      <c r="G19068" t="s">
        <v>22</v>
      </c>
    </row>
    <row r="19069" spans="1:7" x14ac:dyDescent="0.25">
      <c r="A19069" t="s">
        <v>37226</v>
      </c>
      <c r="B19069" t="s">
        <v>37227</v>
      </c>
      <c r="C19069">
        <v>0</v>
      </c>
      <c r="D19069">
        <v>341.51</v>
      </c>
      <c r="E19069">
        <v>91.201999999999998</v>
      </c>
      <c r="F19069">
        <v>0</v>
      </c>
      <c r="G19069" t="s">
        <v>22</v>
      </c>
    </row>
    <row r="19070" spans="1:7" x14ac:dyDescent="0.25">
      <c r="A19070" t="s">
        <v>37228</v>
      </c>
      <c r="B19070" t="s">
        <v>37229</v>
      </c>
      <c r="C19070">
        <v>0</v>
      </c>
      <c r="D19070">
        <v>0</v>
      </c>
      <c r="E19070">
        <v>39.648000000000003</v>
      </c>
      <c r="F19070">
        <v>21.09</v>
      </c>
      <c r="G19070" t="s">
        <v>22</v>
      </c>
    </row>
    <row r="19071" spans="1:7" x14ac:dyDescent="0.25">
      <c r="A19071" t="s">
        <v>37230</v>
      </c>
      <c r="B19071" t="s">
        <v>37231</v>
      </c>
      <c r="C19071">
        <v>0</v>
      </c>
      <c r="D19071">
        <v>0</v>
      </c>
      <c r="E19071">
        <v>24.373999999999999</v>
      </c>
      <c r="F19071">
        <v>0.38200000000000001</v>
      </c>
      <c r="G19071" t="s">
        <v>22</v>
      </c>
    </row>
    <row r="19072" spans="1:7" x14ac:dyDescent="0.25">
      <c r="A19072" t="s">
        <v>37232</v>
      </c>
      <c r="B19072" t="s">
        <v>37233</v>
      </c>
      <c r="C19072">
        <v>0</v>
      </c>
      <c r="D19072">
        <v>0</v>
      </c>
      <c r="E19072">
        <v>10.555</v>
      </c>
      <c r="F19072">
        <v>5.4370000000000003</v>
      </c>
      <c r="G19072" t="s">
        <v>22</v>
      </c>
    </row>
    <row r="19073" spans="1:7" x14ac:dyDescent="0.25">
      <c r="A19073" t="s">
        <v>37234</v>
      </c>
      <c r="B19073" t="s">
        <v>37235</v>
      </c>
      <c r="C19073">
        <v>0</v>
      </c>
      <c r="D19073">
        <v>0</v>
      </c>
      <c r="E19073">
        <v>25.975000000000001</v>
      </c>
      <c r="F19073">
        <v>11.484</v>
      </c>
      <c r="G19073" t="s">
        <v>22</v>
      </c>
    </row>
    <row r="19074" spans="1:7" x14ac:dyDescent="0.25">
      <c r="A19074" t="s">
        <v>37236</v>
      </c>
      <c r="B19074" t="s">
        <v>37237</v>
      </c>
      <c r="C19074">
        <v>0</v>
      </c>
      <c r="D19074">
        <v>0</v>
      </c>
      <c r="E19074">
        <v>18.478000000000002</v>
      </c>
      <c r="F19074">
        <v>7.11</v>
      </c>
      <c r="G19074" t="s">
        <v>22</v>
      </c>
    </row>
    <row r="19075" spans="1:7" x14ac:dyDescent="0.25">
      <c r="A19075" t="s">
        <v>37238</v>
      </c>
      <c r="B19075" t="s">
        <v>37239</v>
      </c>
      <c r="C19075">
        <v>0</v>
      </c>
      <c r="D19075">
        <v>0</v>
      </c>
      <c r="E19075">
        <v>3.3929999999999998</v>
      </c>
      <c r="F19075">
        <v>0</v>
      </c>
      <c r="G19075" t="s">
        <v>22</v>
      </c>
    </row>
    <row r="19076" spans="1:7" x14ac:dyDescent="0.25">
      <c r="A19076" t="s">
        <v>37240</v>
      </c>
      <c r="B19076" t="s">
        <v>37241</v>
      </c>
      <c r="C19076">
        <v>0</v>
      </c>
      <c r="D19076">
        <v>0</v>
      </c>
      <c r="E19076">
        <v>22.206</v>
      </c>
      <c r="F19076">
        <v>9.2140000000000004</v>
      </c>
      <c r="G19076" t="s">
        <v>22</v>
      </c>
    </row>
    <row r="19077" spans="1:7" x14ac:dyDescent="0.25">
      <c r="A19077" t="s">
        <v>37242</v>
      </c>
      <c r="B19077" t="s">
        <v>37243</v>
      </c>
      <c r="C19077">
        <v>0</v>
      </c>
      <c r="D19077">
        <v>0</v>
      </c>
      <c r="E19077">
        <v>0.01</v>
      </c>
      <c r="F19077">
        <v>0.01</v>
      </c>
      <c r="G19077" t="s">
        <v>22</v>
      </c>
    </row>
    <row r="19078" spans="1:7" x14ac:dyDescent="0.25">
      <c r="A19078" t="s">
        <v>37244</v>
      </c>
      <c r="B19078" t="s">
        <v>37245</v>
      </c>
      <c r="C19078">
        <v>8668</v>
      </c>
      <c r="D19078">
        <v>0</v>
      </c>
      <c r="E19078">
        <v>8.7999999999999995E-2</v>
      </c>
      <c r="F19078">
        <v>8.7999999999999995E-2</v>
      </c>
      <c r="G19078" t="s">
        <v>22</v>
      </c>
    </row>
    <row r="19079" spans="1:7" x14ac:dyDescent="0.25">
      <c r="A19079" t="s">
        <v>37246</v>
      </c>
      <c r="B19079" t="s">
        <v>37247</v>
      </c>
      <c r="C19079">
        <v>6613</v>
      </c>
      <c r="D19079">
        <v>0</v>
      </c>
      <c r="E19079">
        <v>6.5000000000000002E-2</v>
      </c>
      <c r="F19079">
        <v>7.0000000000000007E-2</v>
      </c>
      <c r="G19079" t="s">
        <v>22</v>
      </c>
    </row>
    <row r="19080" spans="1:7" x14ac:dyDescent="0.25">
      <c r="A19080" t="s">
        <v>37248</v>
      </c>
      <c r="B19080" t="s">
        <v>37249</v>
      </c>
      <c r="C19080">
        <v>302</v>
      </c>
      <c r="D19080">
        <v>0</v>
      </c>
      <c r="E19080">
        <v>0.01</v>
      </c>
      <c r="F19080">
        <v>0.01</v>
      </c>
      <c r="G19080" t="s">
        <v>22</v>
      </c>
    </row>
    <row r="19081" spans="1:7" x14ac:dyDescent="0.25">
      <c r="A19081" t="s">
        <v>37250</v>
      </c>
      <c r="B19081" t="s">
        <v>37251</v>
      </c>
      <c r="C19081">
        <v>476</v>
      </c>
      <c r="D19081">
        <v>0</v>
      </c>
      <c r="E19081">
        <v>0.01</v>
      </c>
      <c r="F19081">
        <v>0.01</v>
      </c>
      <c r="G19081" t="s">
        <v>22</v>
      </c>
    </row>
    <row r="19082" spans="1:7" x14ac:dyDescent="0.25">
      <c r="A19082" t="s">
        <v>37252</v>
      </c>
      <c r="B19082" t="s">
        <v>37253</v>
      </c>
      <c r="C19082">
        <v>247</v>
      </c>
      <c r="D19082">
        <v>0</v>
      </c>
      <c r="E19082">
        <v>0.01</v>
      </c>
      <c r="F19082">
        <v>0.01</v>
      </c>
      <c r="G19082" t="s">
        <v>22</v>
      </c>
    </row>
    <row r="19083" spans="1:7" x14ac:dyDescent="0.25">
      <c r="A19083" t="s">
        <v>37254</v>
      </c>
      <c r="B19083" t="s">
        <v>37255</v>
      </c>
      <c r="C19083">
        <v>161</v>
      </c>
      <c r="D19083">
        <v>0</v>
      </c>
      <c r="E19083">
        <v>0.01</v>
      </c>
      <c r="F19083">
        <v>0.01</v>
      </c>
      <c r="G19083" t="s">
        <v>22</v>
      </c>
    </row>
    <row r="19084" spans="1:7" x14ac:dyDescent="0.25">
      <c r="A19084" t="s">
        <v>37256</v>
      </c>
      <c r="B19084" t="s">
        <v>37257</v>
      </c>
      <c r="C19084">
        <v>0</v>
      </c>
      <c r="D19084">
        <v>0</v>
      </c>
      <c r="E19084">
        <v>0.01</v>
      </c>
      <c r="F19084">
        <v>0.01</v>
      </c>
      <c r="G19084" t="s">
        <v>22</v>
      </c>
    </row>
    <row r="19085" spans="1:7" x14ac:dyDescent="0.25">
      <c r="A19085" t="s">
        <v>37258</v>
      </c>
      <c r="B19085" t="s">
        <v>37259</v>
      </c>
      <c r="C19085">
        <v>466</v>
      </c>
      <c r="D19085">
        <v>0</v>
      </c>
      <c r="E19085">
        <v>0.01</v>
      </c>
      <c r="F19085">
        <v>0.01</v>
      </c>
      <c r="G19085" t="s">
        <v>22</v>
      </c>
    </row>
    <row r="19086" spans="1:7" x14ac:dyDescent="0.25">
      <c r="A19086" t="s">
        <v>37260</v>
      </c>
      <c r="B19086" t="s">
        <v>37243</v>
      </c>
      <c r="C19086">
        <v>1545</v>
      </c>
      <c r="D19086">
        <v>0</v>
      </c>
      <c r="E19086">
        <v>0.42</v>
      </c>
      <c r="F19086">
        <v>0.42</v>
      </c>
      <c r="G19086" t="s">
        <v>22</v>
      </c>
    </row>
    <row r="19087" spans="1:7" x14ac:dyDescent="0.25">
      <c r="A19087" t="s">
        <v>37261</v>
      </c>
      <c r="B19087" t="s">
        <v>37262</v>
      </c>
      <c r="C19087">
        <v>0</v>
      </c>
      <c r="D19087">
        <v>0</v>
      </c>
      <c r="E19087">
        <v>0.01</v>
      </c>
      <c r="F19087">
        <v>0.01</v>
      </c>
      <c r="G19087" t="s">
        <v>22</v>
      </c>
    </row>
    <row r="19088" spans="1:7" x14ac:dyDescent="0.25">
      <c r="A19088" t="s">
        <v>37263</v>
      </c>
      <c r="B19088" t="s">
        <v>37264</v>
      </c>
      <c r="C19088">
        <v>3</v>
      </c>
      <c r="D19088">
        <v>122.76</v>
      </c>
      <c r="E19088">
        <v>49.707999999999998</v>
      </c>
      <c r="F19088">
        <v>43.018999999999998</v>
      </c>
      <c r="G19088" t="s">
        <v>312</v>
      </c>
    </row>
    <row r="19089" spans="1:7" x14ac:dyDescent="0.25">
      <c r="A19089" t="s">
        <v>37265</v>
      </c>
      <c r="B19089" t="s">
        <v>37266</v>
      </c>
      <c r="C19089">
        <v>1</v>
      </c>
      <c r="D19089">
        <v>164.75</v>
      </c>
      <c r="E19089">
        <v>58.046999999999997</v>
      </c>
      <c r="F19089">
        <v>45.698999999999998</v>
      </c>
      <c r="G19089" t="s">
        <v>312</v>
      </c>
    </row>
    <row r="19090" spans="1:7" x14ac:dyDescent="0.25">
      <c r="A19090" t="s">
        <v>37267</v>
      </c>
      <c r="B19090" t="s">
        <v>35473</v>
      </c>
      <c r="C19090">
        <v>5</v>
      </c>
      <c r="D19090">
        <v>0</v>
      </c>
      <c r="E19090">
        <v>65.918000000000006</v>
      </c>
      <c r="F19090">
        <v>65.918000000000006</v>
      </c>
      <c r="G19090" t="s">
        <v>33</v>
      </c>
    </row>
    <row r="19091" spans="1:7" x14ac:dyDescent="0.25">
      <c r="A19091" t="s">
        <v>37268</v>
      </c>
      <c r="B19091" t="s">
        <v>37269</v>
      </c>
      <c r="C19091">
        <v>0</v>
      </c>
      <c r="D19091">
        <v>0</v>
      </c>
      <c r="E19091">
        <v>2.1619999999999999</v>
      </c>
      <c r="F19091">
        <v>1.621</v>
      </c>
      <c r="G19091" t="s">
        <v>22</v>
      </c>
    </row>
    <row r="19092" spans="1:7" x14ac:dyDescent="0.25">
      <c r="A19092" t="s">
        <v>37270</v>
      </c>
      <c r="B19092" t="s">
        <v>37271</v>
      </c>
      <c r="C19092">
        <v>0</v>
      </c>
      <c r="D19092">
        <v>0</v>
      </c>
      <c r="E19092">
        <v>2.5150000000000001</v>
      </c>
      <c r="F19092">
        <v>0.83399999999999996</v>
      </c>
      <c r="G19092" t="s">
        <v>22</v>
      </c>
    </row>
    <row r="19093" spans="1:7" x14ac:dyDescent="0.25">
      <c r="A19093" t="s">
        <v>37272</v>
      </c>
      <c r="B19093" t="s">
        <v>37273</v>
      </c>
      <c r="C19093">
        <v>50</v>
      </c>
      <c r="D19093">
        <v>0</v>
      </c>
      <c r="E19093">
        <v>0.95</v>
      </c>
      <c r="F19093">
        <v>0.95</v>
      </c>
      <c r="G19093" t="s">
        <v>22</v>
      </c>
    </row>
    <row r="19094" spans="1:7" x14ac:dyDescent="0.25">
      <c r="A19094" t="s">
        <v>37274</v>
      </c>
      <c r="B19094" t="s">
        <v>37275</v>
      </c>
      <c r="C19094">
        <v>0</v>
      </c>
      <c r="D19094">
        <v>0</v>
      </c>
      <c r="E19094">
        <v>0.59</v>
      </c>
      <c r="F19094">
        <v>0.59</v>
      </c>
      <c r="G19094" t="s">
        <v>22</v>
      </c>
    </row>
    <row r="19095" spans="1:7" x14ac:dyDescent="0.25">
      <c r="A19095" t="s">
        <v>37276</v>
      </c>
      <c r="B19095" t="s">
        <v>37277</v>
      </c>
      <c r="C19095">
        <v>6804</v>
      </c>
      <c r="D19095">
        <v>0.56000000000000005</v>
      </c>
      <c r="E19095">
        <v>0.14000000000000001</v>
      </c>
      <c r="F19095">
        <v>0.14000000000000001</v>
      </c>
      <c r="G19095" t="s">
        <v>22</v>
      </c>
    </row>
    <row r="19096" spans="1:7" x14ac:dyDescent="0.25">
      <c r="A19096" t="s">
        <v>37278</v>
      </c>
      <c r="B19096" t="s">
        <v>37279</v>
      </c>
      <c r="C19096">
        <v>0</v>
      </c>
      <c r="D19096">
        <v>0</v>
      </c>
      <c r="E19096">
        <v>1008.78</v>
      </c>
      <c r="F19096">
        <v>1008.78</v>
      </c>
      <c r="G19096" t="s">
        <v>22</v>
      </c>
    </row>
    <row r="19097" spans="1:7" x14ac:dyDescent="0.25">
      <c r="A19097" t="s">
        <v>37280</v>
      </c>
      <c r="B19097" t="s">
        <v>25147</v>
      </c>
      <c r="C19097">
        <v>2</v>
      </c>
      <c r="D19097">
        <v>402.4</v>
      </c>
      <c r="E19097">
        <v>46.92</v>
      </c>
      <c r="F19097">
        <v>42.552</v>
      </c>
      <c r="G19097" t="s">
        <v>312</v>
      </c>
    </row>
    <row r="19098" spans="1:7" x14ac:dyDescent="0.25">
      <c r="A19098" t="s">
        <v>37281</v>
      </c>
      <c r="B19098" t="s">
        <v>37282</v>
      </c>
      <c r="C19098">
        <v>0</v>
      </c>
      <c r="D19098">
        <v>0</v>
      </c>
      <c r="E19098">
        <v>168.75</v>
      </c>
      <c r="F19098">
        <v>168.75</v>
      </c>
      <c r="G19098" t="s">
        <v>22</v>
      </c>
    </row>
    <row r="19099" spans="1:7" x14ac:dyDescent="0.25">
      <c r="A19099" t="s">
        <v>37283</v>
      </c>
      <c r="B19099" t="s">
        <v>37284</v>
      </c>
      <c r="C19099">
        <v>108</v>
      </c>
      <c r="D19099">
        <v>0.1</v>
      </c>
      <c r="E19099">
        <v>0.15</v>
      </c>
      <c r="F19099">
        <v>0.15</v>
      </c>
      <c r="G19099" t="s">
        <v>22</v>
      </c>
    </row>
    <row r="19100" spans="1:7" x14ac:dyDescent="0.25">
      <c r="A19100" t="s">
        <v>37285</v>
      </c>
      <c r="B19100" t="s">
        <v>37286</v>
      </c>
      <c r="C19100">
        <v>1</v>
      </c>
      <c r="D19100">
        <v>132.43</v>
      </c>
      <c r="E19100">
        <v>32.03</v>
      </c>
      <c r="F19100">
        <v>4.149</v>
      </c>
      <c r="G19100" t="s">
        <v>312</v>
      </c>
    </row>
    <row r="19101" spans="1:7" x14ac:dyDescent="0.25">
      <c r="A19101" t="s">
        <v>37287</v>
      </c>
      <c r="B19101" t="s">
        <v>37288</v>
      </c>
      <c r="C19101">
        <v>0</v>
      </c>
      <c r="D19101">
        <v>23.75</v>
      </c>
      <c r="E19101">
        <v>2.1619999999999999</v>
      </c>
      <c r="F19101">
        <v>2.12</v>
      </c>
      <c r="G19101" t="s">
        <v>22</v>
      </c>
    </row>
    <row r="19102" spans="1:7" x14ac:dyDescent="0.25">
      <c r="A19102" t="s">
        <v>37289</v>
      </c>
      <c r="B19102" t="s">
        <v>37290</v>
      </c>
      <c r="C19102">
        <v>0</v>
      </c>
      <c r="D19102">
        <v>0</v>
      </c>
      <c r="E19102">
        <v>2.1619999999999999</v>
      </c>
      <c r="F19102">
        <v>7.2610000000000001</v>
      </c>
      <c r="G19102" t="s">
        <v>22</v>
      </c>
    </row>
    <row r="19103" spans="1:7" x14ac:dyDescent="0.25">
      <c r="A19103" t="s">
        <v>37291</v>
      </c>
      <c r="B19103" t="s">
        <v>37292</v>
      </c>
      <c r="C19103">
        <v>0</v>
      </c>
      <c r="D19103">
        <v>0</v>
      </c>
      <c r="E19103">
        <v>90</v>
      </c>
      <c r="F19103">
        <v>90</v>
      </c>
      <c r="G19103" t="s">
        <v>22</v>
      </c>
    </row>
    <row r="19104" spans="1:7" x14ac:dyDescent="0.25">
      <c r="A19104" t="s">
        <v>37293</v>
      </c>
      <c r="B19104" t="s">
        <v>37294</v>
      </c>
      <c r="C19104">
        <v>0</v>
      </c>
      <c r="D19104">
        <v>245.25</v>
      </c>
      <c r="E19104">
        <v>53.695</v>
      </c>
      <c r="F19104">
        <v>12.397</v>
      </c>
      <c r="G19104" t="s">
        <v>312</v>
      </c>
    </row>
    <row r="19105" spans="1:7" x14ac:dyDescent="0.25">
      <c r="A19105" t="s">
        <v>37295</v>
      </c>
      <c r="B19105" t="s">
        <v>37296</v>
      </c>
      <c r="C19105">
        <v>1184</v>
      </c>
      <c r="D19105">
        <v>0</v>
      </c>
      <c r="E19105">
        <v>3.2725</v>
      </c>
      <c r="F19105">
        <v>2.75</v>
      </c>
      <c r="G19105" t="s">
        <v>22</v>
      </c>
    </row>
    <row r="19106" spans="1:7" x14ac:dyDescent="0.25">
      <c r="A19106" t="s">
        <v>37297</v>
      </c>
      <c r="B19106" t="s">
        <v>37298</v>
      </c>
      <c r="C19106">
        <v>230.57900000000001</v>
      </c>
      <c r="D19106">
        <v>0</v>
      </c>
      <c r="E19106">
        <v>0.62</v>
      </c>
      <c r="F19106">
        <v>0.62</v>
      </c>
      <c r="G19106" t="s">
        <v>22</v>
      </c>
    </row>
    <row r="19107" spans="1:7" x14ac:dyDescent="0.25">
      <c r="A19107" t="s">
        <v>37299</v>
      </c>
      <c r="B19107" t="s">
        <v>37300</v>
      </c>
      <c r="C19107">
        <v>901</v>
      </c>
      <c r="D19107">
        <v>0</v>
      </c>
      <c r="E19107">
        <v>0.14000000000000001</v>
      </c>
      <c r="F19107">
        <v>0.14000000000000001</v>
      </c>
      <c r="G19107" t="s">
        <v>22</v>
      </c>
    </row>
    <row r="19108" spans="1:7" x14ac:dyDescent="0.25">
      <c r="A19108" t="s">
        <v>37301</v>
      </c>
      <c r="B19108" t="s">
        <v>37302</v>
      </c>
      <c r="C19108">
        <v>2238</v>
      </c>
      <c r="D19108">
        <v>0</v>
      </c>
      <c r="E19108">
        <v>0.21099999999999999</v>
      </c>
      <c r="F19108">
        <v>0.223</v>
      </c>
      <c r="G19108" t="s">
        <v>22</v>
      </c>
    </row>
    <row r="19109" spans="1:7" x14ac:dyDescent="0.25">
      <c r="A19109" t="s">
        <v>37303</v>
      </c>
      <c r="B19109" t="s">
        <v>37304</v>
      </c>
      <c r="C19109">
        <v>2</v>
      </c>
      <c r="D19109">
        <v>0</v>
      </c>
      <c r="E19109">
        <v>4.46</v>
      </c>
      <c r="F19109">
        <v>4.46</v>
      </c>
      <c r="G19109" t="s">
        <v>22</v>
      </c>
    </row>
    <row r="19110" spans="1:7" x14ac:dyDescent="0.25">
      <c r="A19110" t="s">
        <v>37305</v>
      </c>
      <c r="B19110" t="s">
        <v>37306</v>
      </c>
      <c r="C19110">
        <v>82</v>
      </c>
      <c r="D19110">
        <v>35.61</v>
      </c>
      <c r="E19110">
        <v>9.2639999999999993</v>
      </c>
      <c r="F19110">
        <v>2.5819999999999999</v>
      </c>
      <c r="G19110" t="s">
        <v>33</v>
      </c>
    </row>
    <row r="19111" spans="1:7" x14ac:dyDescent="0.25">
      <c r="A19111" t="s">
        <v>37307</v>
      </c>
      <c r="B19111" t="s">
        <v>37308</v>
      </c>
      <c r="C19111">
        <v>247</v>
      </c>
      <c r="D19111">
        <v>2.4</v>
      </c>
      <c r="E19111">
        <v>2.5299999999999998</v>
      </c>
      <c r="F19111">
        <v>2.5299999999999998</v>
      </c>
      <c r="G19111" t="s">
        <v>22</v>
      </c>
    </row>
    <row r="19112" spans="1:7" x14ac:dyDescent="0.25">
      <c r="A19112" t="s">
        <v>37309</v>
      </c>
      <c r="B19112" t="s">
        <v>37310</v>
      </c>
      <c r="C19112">
        <v>150</v>
      </c>
      <c r="D19112">
        <v>0</v>
      </c>
      <c r="E19112">
        <v>1.7999999999999999E-2</v>
      </c>
      <c r="F19112">
        <v>1.7999999999999999E-2</v>
      </c>
      <c r="G19112" t="s">
        <v>22</v>
      </c>
    </row>
    <row r="19113" spans="1:7" x14ac:dyDescent="0.25">
      <c r="A19113" t="s">
        <v>37311</v>
      </c>
      <c r="B19113" t="s">
        <v>37312</v>
      </c>
      <c r="C19113">
        <v>0</v>
      </c>
      <c r="D19113">
        <v>294.58</v>
      </c>
      <c r="E19113">
        <v>28.338000000000001</v>
      </c>
      <c r="F19113">
        <v>123.48</v>
      </c>
      <c r="G19113" t="s">
        <v>22</v>
      </c>
    </row>
    <row r="19114" spans="1:7" x14ac:dyDescent="0.25">
      <c r="A19114" t="s">
        <v>37313</v>
      </c>
      <c r="B19114" t="s">
        <v>37314</v>
      </c>
      <c r="C19114">
        <v>8</v>
      </c>
      <c r="D19114">
        <v>0</v>
      </c>
      <c r="E19114">
        <v>22.405000000000001</v>
      </c>
      <c r="F19114">
        <v>6.5679999999999996</v>
      </c>
      <c r="G19114" t="s">
        <v>22</v>
      </c>
    </row>
    <row r="19115" spans="1:7" x14ac:dyDescent="0.25">
      <c r="A19115" t="s">
        <v>37315</v>
      </c>
      <c r="B19115" t="s">
        <v>37316</v>
      </c>
      <c r="C19115">
        <v>0</v>
      </c>
      <c r="D19115">
        <v>0</v>
      </c>
      <c r="E19115">
        <v>31.25</v>
      </c>
      <c r="F19115">
        <v>31.25</v>
      </c>
      <c r="G19115" t="s">
        <v>22</v>
      </c>
    </row>
    <row r="19116" spans="1:7" x14ac:dyDescent="0.25">
      <c r="A19116" t="s">
        <v>37317</v>
      </c>
      <c r="B19116" t="s">
        <v>37318</v>
      </c>
      <c r="C19116">
        <v>5672</v>
      </c>
      <c r="D19116">
        <v>0</v>
      </c>
      <c r="E19116">
        <v>0.108</v>
      </c>
      <c r="F19116">
        <v>0.114</v>
      </c>
      <c r="G19116" t="s">
        <v>22</v>
      </c>
    </row>
    <row r="19117" spans="1:7" x14ac:dyDescent="0.25">
      <c r="A19117" t="s">
        <v>37319</v>
      </c>
      <c r="B19117" t="s">
        <v>37320</v>
      </c>
      <c r="C19117">
        <v>1</v>
      </c>
      <c r="D19117">
        <v>173.68</v>
      </c>
      <c r="E19117">
        <v>29.923999999999999</v>
      </c>
      <c r="F19117">
        <v>28.81</v>
      </c>
      <c r="G19117" t="s">
        <v>312</v>
      </c>
    </row>
    <row r="19118" spans="1:7" x14ac:dyDescent="0.25">
      <c r="A19118" t="s">
        <v>37321</v>
      </c>
      <c r="B19118" t="s">
        <v>37322</v>
      </c>
      <c r="C19118">
        <v>0</v>
      </c>
      <c r="D19118">
        <v>0</v>
      </c>
      <c r="E19118">
        <v>0.01</v>
      </c>
      <c r="F19118">
        <v>0.01</v>
      </c>
      <c r="G19118" t="s">
        <v>22</v>
      </c>
    </row>
    <row r="19119" spans="1:7" x14ac:dyDescent="0.25">
      <c r="A19119" t="s">
        <v>37323</v>
      </c>
      <c r="B19119" t="s">
        <v>37324</v>
      </c>
      <c r="C19119">
        <v>0</v>
      </c>
      <c r="D19119">
        <v>0</v>
      </c>
      <c r="E19119">
        <v>0.01</v>
      </c>
      <c r="F19119">
        <v>0.01</v>
      </c>
      <c r="G19119" t="s">
        <v>22</v>
      </c>
    </row>
    <row r="19120" spans="1:7" x14ac:dyDescent="0.25">
      <c r="A19120" t="s">
        <v>37325</v>
      </c>
      <c r="B19120" t="s">
        <v>37326</v>
      </c>
      <c r="C19120">
        <v>0</v>
      </c>
      <c r="D19120">
        <v>0</v>
      </c>
      <c r="E19120">
        <v>0.01</v>
      </c>
      <c r="F19120">
        <v>0.01</v>
      </c>
      <c r="G19120" t="s">
        <v>22</v>
      </c>
    </row>
    <row r="19121" spans="1:7" x14ac:dyDescent="0.25">
      <c r="A19121" t="s">
        <v>37327</v>
      </c>
      <c r="B19121" t="s">
        <v>37328</v>
      </c>
      <c r="C19121">
        <v>0</v>
      </c>
      <c r="D19121">
        <v>0</v>
      </c>
      <c r="E19121">
        <v>0.01</v>
      </c>
      <c r="F19121">
        <v>0.01</v>
      </c>
      <c r="G19121" t="s">
        <v>22</v>
      </c>
    </row>
    <row r="19122" spans="1:7" x14ac:dyDescent="0.25">
      <c r="A19122" t="s">
        <v>37329</v>
      </c>
      <c r="B19122" t="s">
        <v>37330</v>
      </c>
      <c r="C19122">
        <v>0</v>
      </c>
      <c r="D19122">
        <v>0</v>
      </c>
      <c r="E19122">
        <v>19.210999999999999</v>
      </c>
      <c r="F19122">
        <v>25.332999999999998</v>
      </c>
      <c r="G19122" t="s">
        <v>22</v>
      </c>
    </row>
    <row r="19123" spans="1:7" x14ac:dyDescent="0.25">
      <c r="A19123" t="s">
        <v>37331</v>
      </c>
      <c r="B19123" t="s">
        <v>37332</v>
      </c>
      <c r="C19123">
        <v>0</v>
      </c>
      <c r="D19123">
        <v>0</v>
      </c>
      <c r="E19123">
        <v>1.224</v>
      </c>
      <c r="F19123">
        <v>0.70899999999999996</v>
      </c>
      <c r="G19123" t="s">
        <v>22</v>
      </c>
    </row>
    <row r="19124" spans="1:7" x14ac:dyDescent="0.25">
      <c r="A19124" t="s">
        <v>37333</v>
      </c>
      <c r="B19124" t="s">
        <v>37334</v>
      </c>
      <c r="C19124">
        <v>189</v>
      </c>
      <c r="D19124">
        <v>0</v>
      </c>
      <c r="E19124">
        <v>0.01</v>
      </c>
      <c r="F19124">
        <v>0.01</v>
      </c>
      <c r="G19124" t="s">
        <v>22</v>
      </c>
    </row>
    <row r="19125" spans="1:7" x14ac:dyDescent="0.25">
      <c r="A19125" t="s">
        <v>37335</v>
      </c>
      <c r="B19125" t="s">
        <v>37336</v>
      </c>
      <c r="C19125">
        <v>418</v>
      </c>
      <c r="D19125">
        <v>0</v>
      </c>
      <c r="E19125">
        <v>0.01</v>
      </c>
      <c r="F19125">
        <v>0.01</v>
      </c>
      <c r="G19125" t="s">
        <v>22</v>
      </c>
    </row>
    <row r="19126" spans="1:7" x14ac:dyDescent="0.25">
      <c r="A19126" t="s">
        <v>37337</v>
      </c>
      <c r="B19126" t="s">
        <v>37338</v>
      </c>
      <c r="C19126">
        <v>3606</v>
      </c>
      <c r="D19126">
        <v>0</v>
      </c>
      <c r="E19126">
        <v>0.21665999999999999</v>
      </c>
      <c r="F19126">
        <v>0.21665999999999999</v>
      </c>
      <c r="G19126" t="s">
        <v>22</v>
      </c>
    </row>
    <row r="19127" spans="1:7" x14ac:dyDescent="0.25">
      <c r="A19127" t="s">
        <v>37339</v>
      </c>
      <c r="B19127" t="s">
        <v>37340</v>
      </c>
      <c r="C19127">
        <v>8351</v>
      </c>
      <c r="D19127">
        <v>0</v>
      </c>
      <c r="E19127">
        <v>7.0000000000000007E-2</v>
      </c>
      <c r="F19127">
        <v>7.0000000000000007E-2</v>
      </c>
      <c r="G19127" t="s">
        <v>22</v>
      </c>
    </row>
    <row r="19128" spans="1:7" x14ac:dyDescent="0.25">
      <c r="A19128" t="s">
        <v>37341</v>
      </c>
      <c r="B19128" t="s">
        <v>37342</v>
      </c>
      <c r="C19128">
        <v>38</v>
      </c>
      <c r="D19128">
        <v>0</v>
      </c>
      <c r="E19128">
        <v>0.01</v>
      </c>
      <c r="F19128">
        <v>0.01</v>
      </c>
      <c r="G19128" t="s">
        <v>22</v>
      </c>
    </row>
    <row r="19129" spans="1:7" x14ac:dyDescent="0.25">
      <c r="A19129" t="s">
        <v>37343</v>
      </c>
      <c r="B19129" t="s">
        <v>37344</v>
      </c>
      <c r="C19129">
        <v>973</v>
      </c>
      <c r="D19129">
        <v>0</v>
      </c>
      <c r="E19129">
        <v>0.125</v>
      </c>
      <c r="F19129">
        <v>0.125</v>
      </c>
      <c r="G19129" t="s">
        <v>22</v>
      </c>
    </row>
    <row r="19130" spans="1:7" x14ac:dyDescent="0.25">
      <c r="A19130" t="s">
        <v>37345</v>
      </c>
      <c r="B19130" t="s">
        <v>37245</v>
      </c>
      <c r="C19130">
        <v>4715</v>
      </c>
      <c r="D19130">
        <v>0</v>
      </c>
      <c r="E19130">
        <v>9.8000000000000004E-2</v>
      </c>
      <c r="F19130">
        <v>0.1</v>
      </c>
      <c r="G19130" t="s">
        <v>22</v>
      </c>
    </row>
    <row r="19131" spans="1:7" x14ac:dyDescent="0.25">
      <c r="A19131" t="s">
        <v>37346</v>
      </c>
      <c r="B19131" t="s">
        <v>37347</v>
      </c>
      <c r="C19131">
        <v>0</v>
      </c>
      <c r="D19131">
        <v>0</v>
      </c>
      <c r="E19131">
        <v>0.01</v>
      </c>
      <c r="F19131">
        <v>0.01</v>
      </c>
      <c r="G19131" t="s">
        <v>22</v>
      </c>
    </row>
    <row r="19132" spans="1:7" x14ac:dyDescent="0.25">
      <c r="A19132" t="s">
        <v>37348</v>
      </c>
      <c r="B19132" t="s">
        <v>37349</v>
      </c>
      <c r="C19132">
        <v>6597</v>
      </c>
      <c r="D19132">
        <v>0</v>
      </c>
      <c r="E19132">
        <v>0.09</v>
      </c>
      <c r="F19132">
        <v>0.09</v>
      </c>
      <c r="G19132" t="s">
        <v>22</v>
      </c>
    </row>
    <row r="19133" spans="1:7" x14ac:dyDescent="0.25">
      <c r="A19133" t="s">
        <v>37350</v>
      </c>
      <c r="B19133" t="s">
        <v>37351</v>
      </c>
      <c r="C19133">
        <v>1745</v>
      </c>
      <c r="D19133">
        <v>0</v>
      </c>
      <c r="E19133">
        <v>0.123</v>
      </c>
      <c r="F19133">
        <v>0.1225</v>
      </c>
      <c r="G19133" t="s">
        <v>22</v>
      </c>
    </row>
    <row r="19134" spans="1:7" x14ac:dyDescent="0.25">
      <c r="A19134" t="s">
        <v>37352</v>
      </c>
      <c r="B19134" t="s">
        <v>37243</v>
      </c>
      <c r="C19134">
        <v>0</v>
      </c>
      <c r="D19134">
        <v>0</v>
      </c>
      <c r="E19134">
        <v>0.01</v>
      </c>
      <c r="F19134">
        <v>0.01</v>
      </c>
      <c r="G19134" t="s">
        <v>22</v>
      </c>
    </row>
    <row r="19135" spans="1:7" x14ac:dyDescent="0.25">
      <c r="A19135" t="s">
        <v>37353</v>
      </c>
      <c r="B19135" t="s">
        <v>37354</v>
      </c>
      <c r="C19135">
        <v>0</v>
      </c>
      <c r="D19135">
        <v>0</v>
      </c>
      <c r="E19135">
        <v>0.01</v>
      </c>
      <c r="F19135">
        <v>0.01</v>
      </c>
      <c r="G19135" t="s">
        <v>22</v>
      </c>
    </row>
    <row r="19136" spans="1:7" x14ac:dyDescent="0.25">
      <c r="A19136" t="s">
        <v>37355</v>
      </c>
      <c r="B19136" t="s">
        <v>37356</v>
      </c>
      <c r="C19136">
        <v>0</v>
      </c>
      <c r="D19136">
        <v>0</v>
      </c>
      <c r="E19136">
        <v>0.01</v>
      </c>
      <c r="F19136">
        <v>0.01</v>
      </c>
      <c r="G19136" t="s">
        <v>22</v>
      </c>
    </row>
    <row r="19137" spans="1:7" x14ac:dyDescent="0.25">
      <c r="A19137" t="s">
        <v>37357</v>
      </c>
      <c r="B19137" t="s">
        <v>37358</v>
      </c>
      <c r="C19137">
        <v>0</v>
      </c>
      <c r="D19137">
        <v>0</v>
      </c>
      <c r="E19137">
        <v>0.01</v>
      </c>
      <c r="F19137">
        <v>0.01</v>
      </c>
      <c r="G19137" t="s">
        <v>22</v>
      </c>
    </row>
    <row r="19138" spans="1:7" x14ac:dyDescent="0.25">
      <c r="A19138" t="s">
        <v>37359</v>
      </c>
      <c r="B19138" t="s">
        <v>37360</v>
      </c>
      <c r="C19138">
        <v>2257</v>
      </c>
      <c r="D19138">
        <v>0</v>
      </c>
      <c r="E19138">
        <v>0.39750000000000002</v>
      </c>
      <c r="F19138">
        <v>0.4</v>
      </c>
      <c r="G19138" t="s">
        <v>22</v>
      </c>
    </row>
    <row r="19139" spans="1:7" x14ac:dyDescent="0.25">
      <c r="A19139" t="s">
        <v>37361</v>
      </c>
      <c r="B19139" t="s">
        <v>37245</v>
      </c>
      <c r="C19139">
        <v>0</v>
      </c>
      <c r="D19139">
        <v>0</v>
      </c>
      <c r="E19139">
        <v>0.01</v>
      </c>
      <c r="F19139">
        <v>0.01</v>
      </c>
      <c r="G19139" t="s">
        <v>22</v>
      </c>
    </row>
    <row r="19140" spans="1:7" x14ac:dyDescent="0.25">
      <c r="A19140" t="s">
        <v>37362</v>
      </c>
      <c r="B19140" t="s">
        <v>37363</v>
      </c>
      <c r="C19140">
        <v>0</v>
      </c>
      <c r="D19140">
        <v>0</v>
      </c>
      <c r="E19140">
        <v>0.01</v>
      </c>
      <c r="F19140">
        <v>0.01</v>
      </c>
      <c r="G19140" t="s">
        <v>22</v>
      </c>
    </row>
    <row r="19141" spans="1:7" x14ac:dyDescent="0.25">
      <c r="A19141" t="s">
        <v>37364</v>
      </c>
      <c r="B19141" t="s">
        <v>37365</v>
      </c>
      <c r="C19141">
        <v>493</v>
      </c>
      <c r="D19141">
        <v>0</v>
      </c>
      <c r="E19141">
        <v>0.29749999999999999</v>
      </c>
      <c r="F19141">
        <v>0.29749999999999999</v>
      </c>
      <c r="G19141" t="s">
        <v>22</v>
      </c>
    </row>
    <row r="19142" spans="1:7" x14ac:dyDescent="0.25">
      <c r="A19142" t="s">
        <v>37366</v>
      </c>
      <c r="B19142" t="s">
        <v>37367</v>
      </c>
      <c r="C19142">
        <v>287</v>
      </c>
      <c r="D19142">
        <v>0</v>
      </c>
      <c r="E19142">
        <v>0.01</v>
      </c>
      <c r="F19142">
        <v>0.01</v>
      </c>
      <c r="G19142" t="s">
        <v>22</v>
      </c>
    </row>
    <row r="19143" spans="1:7" x14ac:dyDescent="0.25">
      <c r="A19143" t="s">
        <v>37368</v>
      </c>
      <c r="B19143" t="s">
        <v>37369</v>
      </c>
      <c r="C19143">
        <v>381</v>
      </c>
      <c r="D19143">
        <v>0</v>
      </c>
      <c r="E19143">
        <v>0.01</v>
      </c>
      <c r="F19143">
        <v>0.01</v>
      </c>
      <c r="G19143" t="s">
        <v>22</v>
      </c>
    </row>
    <row r="19144" spans="1:7" x14ac:dyDescent="0.25">
      <c r="A19144" t="s">
        <v>37370</v>
      </c>
      <c r="B19144" t="s">
        <v>37371</v>
      </c>
      <c r="C19144">
        <v>0</v>
      </c>
      <c r="D19144">
        <v>0</v>
      </c>
      <c r="E19144">
        <v>0.01</v>
      </c>
      <c r="F19144">
        <v>0.01</v>
      </c>
      <c r="G19144" t="s">
        <v>22</v>
      </c>
    </row>
    <row r="19145" spans="1:7" x14ac:dyDescent="0.25">
      <c r="A19145" t="s">
        <v>37372</v>
      </c>
      <c r="B19145" t="s">
        <v>37373</v>
      </c>
      <c r="C19145">
        <v>4891</v>
      </c>
      <c r="D19145">
        <v>0</v>
      </c>
      <c r="E19145">
        <v>0.33</v>
      </c>
      <c r="F19145">
        <v>0.33</v>
      </c>
      <c r="G19145" t="s">
        <v>22</v>
      </c>
    </row>
    <row r="19146" spans="1:7" x14ac:dyDescent="0.25">
      <c r="A19146" t="s">
        <v>37374</v>
      </c>
      <c r="B19146" t="s">
        <v>37375</v>
      </c>
      <c r="C19146">
        <v>685</v>
      </c>
      <c r="D19146">
        <v>0</v>
      </c>
      <c r="E19146">
        <v>0.55000000000000004</v>
      </c>
      <c r="F19146">
        <v>0.55000000000000004</v>
      </c>
      <c r="G19146" t="s">
        <v>22</v>
      </c>
    </row>
    <row r="19147" spans="1:7" x14ac:dyDescent="0.25">
      <c r="A19147" t="s">
        <v>37376</v>
      </c>
      <c r="B19147" t="s">
        <v>37377</v>
      </c>
      <c r="C19147">
        <v>535</v>
      </c>
      <c r="D19147">
        <v>0</v>
      </c>
      <c r="E19147">
        <v>0.01</v>
      </c>
      <c r="F19147">
        <v>0.01</v>
      </c>
      <c r="G19147" t="s">
        <v>22</v>
      </c>
    </row>
    <row r="19148" spans="1:7" x14ac:dyDescent="0.25">
      <c r="A19148" t="s">
        <v>37378</v>
      </c>
      <c r="B19148" t="s">
        <v>37379</v>
      </c>
      <c r="C19148">
        <v>1551</v>
      </c>
      <c r="D19148">
        <v>0</v>
      </c>
      <c r="E19148">
        <v>0.01</v>
      </c>
      <c r="F19148">
        <v>0.01</v>
      </c>
      <c r="G19148" t="s">
        <v>22</v>
      </c>
    </row>
    <row r="19149" spans="1:7" x14ac:dyDescent="0.25">
      <c r="A19149" t="s">
        <v>37380</v>
      </c>
      <c r="B19149" t="s">
        <v>37381</v>
      </c>
      <c r="C19149">
        <v>817</v>
      </c>
      <c r="D19149">
        <v>0</v>
      </c>
      <c r="E19149">
        <v>0.3725</v>
      </c>
      <c r="F19149">
        <v>0.3725</v>
      </c>
      <c r="G19149" t="s">
        <v>22</v>
      </c>
    </row>
    <row r="19150" spans="1:7" x14ac:dyDescent="0.25">
      <c r="A19150" t="s">
        <v>37382</v>
      </c>
      <c r="B19150" t="s">
        <v>37383</v>
      </c>
      <c r="C19150">
        <v>956</v>
      </c>
      <c r="D19150">
        <v>0</v>
      </c>
      <c r="E19150">
        <v>0.4</v>
      </c>
      <c r="F19150">
        <v>0.4</v>
      </c>
      <c r="G19150" t="s">
        <v>22</v>
      </c>
    </row>
    <row r="19151" spans="1:7" x14ac:dyDescent="0.25">
      <c r="A19151" t="s">
        <v>37384</v>
      </c>
      <c r="B19151" t="s">
        <v>37385</v>
      </c>
      <c r="C19151">
        <v>2888</v>
      </c>
      <c r="D19151">
        <v>0</v>
      </c>
      <c r="E19151">
        <v>0.26500000000000001</v>
      </c>
      <c r="F19151">
        <v>0.26500000000000001</v>
      </c>
      <c r="G19151" t="s">
        <v>22</v>
      </c>
    </row>
    <row r="19152" spans="1:7" x14ac:dyDescent="0.25">
      <c r="A19152" t="s">
        <v>37386</v>
      </c>
      <c r="B19152" t="s">
        <v>37387</v>
      </c>
      <c r="C19152">
        <v>0</v>
      </c>
      <c r="D19152">
        <v>0</v>
      </c>
      <c r="E19152">
        <v>0.01</v>
      </c>
      <c r="F19152">
        <v>0.01</v>
      </c>
      <c r="G19152" t="s">
        <v>22</v>
      </c>
    </row>
    <row r="19153" spans="1:7" x14ac:dyDescent="0.25">
      <c r="A19153" t="s">
        <v>37388</v>
      </c>
      <c r="B19153" t="s">
        <v>37389</v>
      </c>
      <c r="C19153">
        <v>0</v>
      </c>
      <c r="D19153">
        <v>0</v>
      </c>
      <c r="E19153">
        <v>0.01</v>
      </c>
      <c r="F19153">
        <v>0.01</v>
      </c>
      <c r="G19153" t="s">
        <v>22</v>
      </c>
    </row>
    <row r="19154" spans="1:7" x14ac:dyDescent="0.25">
      <c r="A19154" t="s">
        <v>37390</v>
      </c>
      <c r="B19154" t="s">
        <v>37391</v>
      </c>
      <c r="C19154">
        <v>0</v>
      </c>
      <c r="D19154">
        <v>0</v>
      </c>
      <c r="E19154">
        <v>0.01</v>
      </c>
      <c r="F19154">
        <v>0.01</v>
      </c>
      <c r="G19154" t="s">
        <v>22</v>
      </c>
    </row>
    <row r="19155" spans="1:7" x14ac:dyDescent="0.25">
      <c r="A19155" t="s">
        <v>37392</v>
      </c>
      <c r="B19155" t="s">
        <v>37393</v>
      </c>
      <c r="C19155">
        <v>0</v>
      </c>
      <c r="D19155">
        <v>0</v>
      </c>
      <c r="E19155">
        <v>6.7000000000000004E-2</v>
      </c>
      <c r="F19155">
        <v>3.1E-2</v>
      </c>
      <c r="G19155" t="s">
        <v>22</v>
      </c>
    </row>
    <row r="19156" spans="1:7" x14ac:dyDescent="0.25">
      <c r="A19156" t="s">
        <v>37394</v>
      </c>
      <c r="B19156" t="s">
        <v>37395</v>
      </c>
      <c r="C19156">
        <v>0</v>
      </c>
      <c r="D19156">
        <v>0</v>
      </c>
      <c r="E19156">
        <v>0.01</v>
      </c>
      <c r="F19156">
        <v>0.01</v>
      </c>
      <c r="G19156" t="s">
        <v>22</v>
      </c>
    </row>
    <row r="19157" spans="1:7" x14ac:dyDescent="0.25">
      <c r="A19157" t="s">
        <v>37396</v>
      </c>
      <c r="B19157" t="s">
        <v>37397</v>
      </c>
      <c r="C19157">
        <v>68</v>
      </c>
      <c r="D19157">
        <v>0</v>
      </c>
      <c r="E19157">
        <v>0.01</v>
      </c>
      <c r="F19157">
        <v>0.01</v>
      </c>
      <c r="G19157" t="s">
        <v>22</v>
      </c>
    </row>
    <row r="19158" spans="1:7" x14ac:dyDescent="0.25">
      <c r="A19158" t="s">
        <v>37398</v>
      </c>
      <c r="B19158" t="s">
        <v>37399</v>
      </c>
      <c r="C19158">
        <v>36</v>
      </c>
      <c r="D19158">
        <v>0</v>
      </c>
      <c r="E19158">
        <v>0.01</v>
      </c>
      <c r="F19158">
        <v>0.01</v>
      </c>
      <c r="G19158" t="s">
        <v>22</v>
      </c>
    </row>
    <row r="19159" spans="1:7" x14ac:dyDescent="0.25">
      <c r="A19159" t="s">
        <v>37400</v>
      </c>
      <c r="B19159" t="s">
        <v>37401</v>
      </c>
      <c r="C19159">
        <v>0</v>
      </c>
      <c r="D19159">
        <v>0</v>
      </c>
      <c r="E19159">
        <v>0.01</v>
      </c>
      <c r="F19159">
        <v>0.01</v>
      </c>
      <c r="G19159" t="s">
        <v>22</v>
      </c>
    </row>
    <row r="19160" spans="1:7" x14ac:dyDescent="0.25">
      <c r="A19160" t="s">
        <v>37402</v>
      </c>
      <c r="B19160" t="s">
        <v>37403</v>
      </c>
      <c r="C19160">
        <v>3435</v>
      </c>
      <c r="D19160">
        <v>0</v>
      </c>
      <c r="E19160">
        <v>8.7499999999999994E-2</v>
      </c>
      <c r="F19160">
        <v>8.7499999999999994E-2</v>
      </c>
      <c r="G19160" t="s">
        <v>22</v>
      </c>
    </row>
    <row r="19161" spans="1:7" x14ac:dyDescent="0.25">
      <c r="A19161" t="s">
        <v>37404</v>
      </c>
      <c r="B19161" t="s">
        <v>37405</v>
      </c>
      <c r="C19161">
        <v>0</v>
      </c>
      <c r="D19161">
        <v>0</v>
      </c>
      <c r="E19161">
        <v>0.01</v>
      </c>
      <c r="F19161">
        <v>0.01</v>
      </c>
      <c r="G19161" t="s">
        <v>22</v>
      </c>
    </row>
    <row r="19162" spans="1:7" x14ac:dyDescent="0.25">
      <c r="A19162" t="s">
        <v>37406</v>
      </c>
      <c r="B19162" t="s">
        <v>37407</v>
      </c>
      <c r="C19162">
        <v>709</v>
      </c>
      <c r="D19162">
        <v>0</v>
      </c>
      <c r="E19162">
        <v>6.7500000000000004E-2</v>
      </c>
      <c r="F19162">
        <v>7.0000000000000007E-2</v>
      </c>
      <c r="G19162" t="s">
        <v>22</v>
      </c>
    </row>
    <row r="19163" spans="1:7" x14ac:dyDescent="0.25">
      <c r="A19163" t="s">
        <v>37408</v>
      </c>
      <c r="B19163" t="s">
        <v>37409</v>
      </c>
      <c r="C19163">
        <v>0</v>
      </c>
      <c r="D19163">
        <v>0</v>
      </c>
      <c r="E19163">
        <v>0.01</v>
      </c>
      <c r="F19163">
        <v>0.01</v>
      </c>
      <c r="G19163" t="s">
        <v>22</v>
      </c>
    </row>
    <row r="19164" spans="1:7" x14ac:dyDescent="0.25">
      <c r="A19164" t="s">
        <v>37410</v>
      </c>
      <c r="B19164" t="s">
        <v>37411</v>
      </c>
      <c r="C19164">
        <v>8</v>
      </c>
      <c r="D19164">
        <v>0</v>
      </c>
      <c r="E19164">
        <v>0.01</v>
      </c>
      <c r="F19164">
        <v>0.01</v>
      </c>
      <c r="G19164" t="s">
        <v>22</v>
      </c>
    </row>
    <row r="19165" spans="1:7" x14ac:dyDescent="0.25">
      <c r="A19165" t="s">
        <v>37412</v>
      </c>
      <c r="B19165" t="s">
        <v>37413</v>
      </c>
      <c r="C19165">
        <v>0</v>
      </c>
      <c r="D19165">
        <v>0</v>
      </c>
      <c r="E19165">
        <v>0.01</v>
      </c>
      <c r="F19165">
        <v>0.01</v>
      </c>
      <c r="G19165" t="s">
        <v>22</v>
      </c>
    </row>
    <row r="19166" spans="1:7" x14ac:dyDescent="0.25">
      <c r="A19166" t="s">
        <v>37414</v>
      </c>
      <c r="B19166" t="s">
        <v>37415</v>
      </c>
      <c r="C19166">
        <v>0</v>
      </c>
      <c r="D19166">
        <v>0</v>
      </c>
      <c r="E19166">
        <v>0.01</v>
      </c>
      <c r="F19166">
        <v>0.01</v>
      </c>
      <c r="G19166" t="s">
        <v>22</v>
      </c>
    </row>
    <row r="19167" spans="1:7" x14ac:dyDescent="0.25">
      <c r="A19167" t="s">
        <v>37416</v>
      </c>
      <c r="B19167" t="s">
        <v>37417</v>
      </c>
      <c r="C19167">
        <v>5464</v>
      </c>
      <c r="D19167">
        <v>0</v>
      </c>
      <c r="E19167">
        <v>6.1199999999999997E-2</v>
      </c>
      <c r="F19167">
        <v>6.1249999999999999E-2</v>
      </c>
      <c r="G19167" t="s">
        <v>22</v>
      </c>
    </row>
    <row r="19168" spans="1:7" x14ac:dyDescent="0.25">
      <c r="A19168" t="s">
        <v>37418</v>
      </c>
      <c r="B19168" t="s">
        <v>37419</v>
      </c>
      <c r="C19168">
        <v>178</v>
      </c>
      <c r="D19168">
        <v>0</v>
      </c>
      <c r="E19168">
        <v>0.01</v>
      </c>
      <c r="F19168">
        <v>0.01</v>
      </c>
      <c r="G19168" t="s">
        <v>22</v>
      </c>
    </row>
    <row r="19169" spans="1:7" x14ac:dyDescent="0.25">
      <c r="A19169" t="s">
        <v>37420</v>
      </c>
      <c r="B19169" t="s">
        <v>37421</v>
      </c>
      <c r="C19169">
        <v>3027</v>
      </c>
      <c r="D19169">
        <v>0</v>
      </c>
      <c r="E19169">
        <v>0.06</v>
      </c>
      <c r="F19169">
        <v>0.06</v>
      </c>
      <c r="G19169" t="s">
        <v>22</v>
      </c>
    </row>
    <row r="19170" spans="1:7" x14ac:dyDescent="0.25">
      <c r="A19170" t="s">
        <v>37422</v>
      </c>
      <c r="B19170" t="s">
        <v>37423</v>
      </c>
      <c r="C19170">
        <v>1783</v>
      </c>
      <c r="D19170">
        <v>0</v>
      </c>
      <c r="E19170">
        <v>0.01</v>
      </c>
      <c r="F19170">
        <v>0.01</v>
      </c>
      <c r="G19170" t="s">
        <v>22</v>
      </c>
    </row>
    <row r="19171" spans="1:7" x14ac:dyDescent="0.25">
      <c r="A19171" t="s">
        <v>37424</v>
      </c>
      <c r="B19171" t="s">
        <v>37425</v>
      </c>
      <c r="C19171">
        <v>2859</v>
      </c>
      <c r="D19171">
        <v>0</v>
      </c>
      <c r="E19171">
        <v>6.5000000000000002E-2</v>
      </c>
      <c r="F19171">
        <v>6.5000000000000002E-2</v>
      </c>
      <c r="G19171" t="s">
        <v>22</v>
      </c>
    </row>
    <row r="19172" spans="1:7" x14ac:dyDescent="0.25">
      <c r="A19172" t="s">
        <v>37426</v>
      </c>
      <c r="B19172" t="s">
        <v>37427</v>
      </c>
      <c r="C19172">
        <v>1435</v>
      </c>
      <c r="D19172">
        <v>0</v>
      </c>
      <c r="E19172">
        <v>0.01</v>
      </c>
      <c r="F19172">
        <v>0.01</v>
      </c>
      <c r="G19172" t="s">
        <v>22</v>
      </c>
    </row>
    <row r="19173" spans="1:7" x14ac:dyDescent="0.25">
      <c r="A19173" t="s">
        <v>37428</v>
      </c>
      <c r="B19173" t="s">
        <v>37429</v>
      </c>
      <c r="C19173">
        <v>908</v>
      </c>
      <c r="D19173">
        <v>0</v>
      </c>
      <c r="E19173">
        <v>0.01</v>
      </c>
      <c r="F19173">
        <v>0.01</v>
      </c>
      <c r="G19173" t="s">
        <v>22</v>
      </c>
    </row>
    <row r="19174" spans="1:7" x14ac:dyDescent="0.25">
      <c r="A19174" t="s">
        <v>37430</v>
      </c>
      <c r="B19174" t="s">
        <v>37431</v>
      </c>
      <c r="C19174">
        <v>473</v>
      </c>
      <c r="D19174">
        <v>0</v>
      </c>
      <c r="E19174">
        <v>0.01</v>
      </c>
      <c r="F19174">
        <v>0.01</v>
      </c>
      <c r="G19174" t="s">
        <v>22</v>
      </c>
    </row>
    <row r="19175" spans="1:7" x14ac:dyDescent="0.25">
      <c r="A19175" t="s">
        <v>37432</v>
      </c>
      <c r="B19175" t="s">
        <v>37431</v>
      </c>
      <c r="C19175">
        <v>226</v>
      </c>
      <c r="D19175">
        <v>0</v>
      </c>
      <c r="E19175">
        <v>0.01</v>
      </c>
      <c r="F19175">
        <v>0.01</v>
      </c>
      <c r="G19175" t="s">
        <v>22</v>
      </c>
    </row>
    <row r="19176" spans="1:7" x14ac:dyDescent="0.25">
      <c r="A19176" t="s">
        <v>37433</v>
      </c>
      <c r="B19176" t="s">
        <v>37434</v>
      </c>
      <c r="C19176">
        <v>2937</v>
      </c>
      <c r="D19176">
        <v>0</v>
      </c>
      <c r="E19176">
        <v>0.06</v>
      </c>
      <c r="F19176">
        <v>0.06</v>
      </c>
      <c r="G19176" t="s">
        <v>22</v>
      </c>
    </row>
    <row r="19177" spans="1:7" x14ac:dyDescent="0.25">
      <c r="A19177" t="s">
        <v>37435</v>
      </c>
      <c r="B19177" t="s">
        <v>37436</v>
      </c>
      <c r="C19177">
        <v>348</v>
      </c>
      <c r="D19177">
        <v>0</v>
      </c>
      <c r="E19177">
        <v>0.01</v>
      </c>
      <c r="F19177">
        <v>0.01</v>
      </c>
      <c r="G19177" t="s">
        <v>22</v>
      </c>
    </row>
    <row r="19178" spans="1:7" x14ac:dyDescent="0.25">
      <c r="A19178" t="s">
        <v>37437</v>
      </c>
      <c r="B19178" t="s">
        <v>37438</v>
      </c>
      <c r="C19178">
        <v>3367</v>
      </c>
      <c r="D19178">
        <v>0</v>
      </c>
      <c r="E19178">
        <v>0.01</v>
      </c>
      <c r="F19178">
        <v>0.01</v>
      </c>
      <c r="G19178" t="s">
        <v>22</v>
      </c>
    </row>
    <row r="19179" spans="1:7" x14ac:dyDescent="0.25">
      <c r="A19179" t="s">
        <v>37439</v>
      </c>
      <c r="B19179" t="s">
        <v>37440</v>
      </c>
      <c r="C19179">
        <v>0</v>
      </c>
      <c r="D19179">
        <v>0</v>
      </c>
      <c r="E19179">
        <v>0.01</v>
      </c>
      <c r="F19179">
        <v>0.01</v>
      </c>
      <c r="G19179" t="s">
        <v>22</v>
      </c>
    </row>
    <row r="19180" spans="1:7" x14ac:dyDescent="0.25">
      <c r="A19180" t="s">
        <v>37441</v>
      </c>
      <c r="B19180" t="s">
        <v>37442</v>
      </c>
      <c r="C19180">
        <v>0</v>
      </c>
      <c r="D19180">
        <v>0</v>
      </c>
      <c r="E19180">
        <v>0.01</v>
      </c>
      <c r="F19180">
        <v>0.01</v>
      </c>
      <c r="G19180" t="s">
        <v>22</v>
      </c>
    </row>
    <row r="19181" spans="1:7" x14ac:dyDescent="0.25">
      <c r="A19181" t="s">
        <v>37443</v>
      </c>
      <c r="B19181" t="s">
        <v>37444</v>
      </c>
      <c r="C19181">
        <v>509</v>
      </c>
      <c r="D19181">
        <v>0</v>
      </c>
      <c r="E19181">
        <v>0.01</v>
      </c>
      <c r="F19181">
        <v>0.01</v>
      </c>
      <c r="G19181" t="s">
        <v>22</v>
      </c>
    </row>
    <row r="19182" spans="1:7" x14ac:dyDescent="0.25">
      <c r="A19182" t="s">
        <v>37445</v>
      </c>
      <c r="B19182" t="s">
        <v>37446</v>
      </c>
      <c r="C19182">
        <v>0</v>
      </c>
      <c r="D19182">
        <v>0</v>
      </c>
      <c r="E19182">
        <v>900</v>
      </c>
      <c r="F19182">
        <v>900</v>
      </c>
      <c r="G19182" t="s">
        <v>22</v>
      </c>
    </row>
    <row r="19183" spans="1:7" x14ac:dyDescent="0.25">
      <c r="A19183" t="s">
        <v>37447</v>
      </c>
      <c r="B19183" t="s">
        <v>37448</v>
      </c>
      <c r="C19183">
        <v>1</v>
      </c>
      <c r="D19183">
        <v>176.74</v>
      </c>
      <c r="E19183">
        <v>28.398</v>
      </c>
      <c r="F19183">
        <v>26.873000000000001</v>
      </c>
      <c r="G19183" t="s">
        <v>312</v>
      </c>
    </row>
    <row r="19184" spans="1:7" x14ac:dyDescent="0.25">
      <c r="A19184" t="s">
        <v>37449</v>
      </c>
      <c r="B19184" t="s">
        <v>37450</v>
      </c>
      <c r="C19184">
        <v>2</v>
      </c>
      <c r="D19184">
        <v>59.59</v>
      </c>
      <c r="E19184">
        <v>23.530999999999999</v>
      </c>
      <c r="F19184">
        <v>7.7359999999999998</v>
      </c>
      <c r="G19184" t="s">
        <v>312</v>
      </c>
    </row>
    <row r="19185" spans="1:7" x14ac:dyDescent="0.25">
      <c r="A19185" t="s">
        <v>37451</v>
      </c>
      <c r="B19185" t="s">
        <v>34905</v>
      </c>
      <c r="C19185">
        <v>0</v>
      </c>
      <c r="D19185">
        <v>0</v>
      </c>
      <c r="E19185">
        <v>0.46600000000000003</v>
      </c>
      <c r="F19185">
        <v>0.254</v>
      </c>
      <c r="G19185" t="s">
        <v>22</v>
      </c>
    </row>
    <row r="19186" spans="1:7" x14ac:dyDescent="0.25">
      <c r="A19186" t="s">
        <v>37452</v>
      </c>
      <c r="B19186" t="s">
        <v>37453</v>
      </c>
      <c r="C19186">
        <v>2</v>
      </c>
      <c r="D19186">
        <v>77.319999999999993</v>
      </c>
      <c r="E19186">
        <v>27.763000000000002</v>
      </c>
      <c r="F19186">
        <v>11.045</v>
      </c>
      <c r="G19186" t="s">
        <v>312</v>
      </c>
    </row>
    <row r="19187" spans="1:7" x14ac:dyDescent="0.25">
      <c r="A19187" t="s">
        <v>37454</v>
      </c>
      <c r="B19187" t="s">
        <v>37455</v>
      </c>
      <c r="C19187">
        <v>0</v>
      </c>
      <c r="D19187">
        <v>0</v>
      </c>
      <c r="E19187">
        <v>16.048999999999999</v>
      </c>
      <c r="F19187">
        <v>1.536</v>
      </c>
      <c r="G19187" t="s">
        <v>22</v>
      </c>
    </row>
    <row r="19188" spans="1:7" x14ac:dyDescent="0.25">
      <c r="A19188" t="s">
        <v>37456</v>
      </c>
      <c r="B19188" t="s">
        <v>29995</v>
      </c>
      <c r="C19188">
        <v>0</v>
      </c>
      <c r="D19188">
        <v>0</v>
      </c>
      <c r="E19188">
        <v>2.1619999999999999</v>
      </c>
      <c r="F19188">
        <v>1.4710000000000001</v>
      </c>
      <c r="G19188" t="s">
        <v>22</v>
      </c>
    </row>
    <row r="19189" spans="1:7" x14ac:dyDescent="0.25">
      <c r="A19189" t="s">
        <v>37457</v>
      </c>
      <c r="B19189" t="s">
        <v>37458</v>
      </c>
      <c r="C19189">
        <v>0</v>
      </c>
      <c r="D19189">
        <v>0</v>
      </c>
      <c r="E19189">
        <v>2.1619999999999999</v>
      </c>
      <c r="F19189">
        <v>7.2610000000000001</v>
      </c>
      <c r="G19189" t="s">
        <v>22</v>
      </c>
    </row>
    <row r="19190" spans="1:7" x14ac:dyDescent="0.25">
      <c r="A19190" t="s">
        <v>37459</v>
      </c>
      <c r="B19190" t="s">
        <v>37460</v>
      </c>
      <c r="C19190">
        <v>0</v>
      </c>
      <c r="D19190">
        <v>0</v>
      </c>
      <c r="E19190">
        <v>12.606999999999999</v>
      </c>
      <c r="F19190">
        <v>0.33600000000000002</v>
      </c>
      <c r="G19190" t="s">
        <v>22</v>
      </c>
    </row>
    <row r="19191" spans="1:7" x14ac:dyDescent="0.25">
      <c r="A19191" t="s">
        <v>37461</v>
      </c>
      <c r="B19191" t="s">
        <v>33795</v>
      </c>
      <c r="C19191">
        <v>0</v>
      </c>
      <c r="D19191">
        <v>31.13</v>
      </c>
      <c r="E19191">
        <v>7.0190000000000001</v>
      </c>
      <c r="F19191">
        <v>6.3550000000000004</v>
      </c>
      <c r="G19191" t="s">
        <v>22</v>
      </c>
    </row>
    <row r="19192" spans="1:7" x14ac:dyDescent="0.25">
      <c r="A19192" t="s">
        <v>37462</v>
      </c>
      <c r="B19192" t="s">
        <v>37463</v>
      </c>
      <c r="C19192">
        <v>1</v>
      </c>
      <c r="D19192">
        <v>106.5</v>
      </c>
      <c r="E19192">
        <v>43.89</v>
      </c>
      <c r="F19192">
        <v>13.896000000000001</v>
      </c>
      <c r="G19192" t="s">
        <v>312</v>
      </c>
    </row>
    <row r="19193" spans="1:7" x14ac:dyDescent="0.25">
      <c r="A19193" t="s">
        <v>37464</v>
      </c>
      <c r="B19193" t="s">
        <v>37465</v>
      </c>
      <c r="C19193">
        <v>0</v>
      </c>
      <c r="D19193">
        <v>0</v>
      </c>
      <c r="E19193">
        <v>11.045</v>
      </c>
      <c r="F19193">
        <v>0</v>
      </c>
      <c r="G19193" t="s">
        <v>33</v>
      </c>
    </row>
    <row r="19194" spans="1:7" x14ac:dyDescent="0.25">
      <c r="A19194" t="s">
        <v>37466</v>
      </c>
      <c r="B19194" t="s">
        <v>37467</v>
      </c>
      <c r="C19194">
        <v>0</v>
      </c>
      <c r="D19194">
        <v>0</v>
      </c>
      <c r="E19194">
        <v>6.7640000000000002</v>
      </c>
      <c r="F19194">
        <v>6.6660000000000004</v>
      </c>
      <c r="G19194" t="s">
        <v>33</v>
      </c>
    </row>
    <row r="19195" spans="1:7" x14ac:dyDescent="0.25">
      <c r="A19195" t="s">
        <v>37468</v>
      </c>
      <c r="B19195" t="s">
        <v>2699</v>
      </c>
      <c r="C19195">
        <v>118</v>
      </c>
      <c r="D19195">
        <v>0</v>
      </c>
      <c r="E19195">
        <v>0.47399999999999998</v>
      </c>
      <c r="F19195">
        <v>0.47399999999999998</v>
      </c>
      <c r="G19195" t="s">
        <v>33</v>
      </c>
    </row>
    <row r="19196" spans="1:7" x14ac:dyDescent="0.25">
      <c r="A19196" t="s">
        <v>37469</v>
      </c>
      <c r="B19196" t="s">
        <v>37470</v>
      </c>
      <c r="C19196">
        <v>52</v>
      </c>
      <c r="D19196">
        <v>0</v>
      </c>
      <c r="E19196">
        <v>5.63</v>
      </c>
      <c r="F19196">
        <v>4.4870000000000001</v>
      </c>
      <c r="G19196" t="s">
        <v>33</v>
      </c>
    </row>
    <row r="19197" spans="1:7" x14ac:dyDescent="0.25">
      <c r="A19197" t="s">
        <v>37471</v>
      </c>
      <c r="B19197" t="s">
        <v>37472</v>
      </c>
      <c r="C19197">
        <v>1</v>
      </c>
      <c r="D19197">
        <v>0</v>
      </c>
      <c r="E19197">
        <v>10.63</v>
      </c>
      <c r="F19197">
        <v>9.1199999999999992</v>
      </c>
      <c r="G19197" t="s">
        <v>33</v>
      </c>
    </row>
    <row r="19198" spans="1:7" x14ac:dyDescent="0.25">
      <c r="A19198" t="s">
        <v>37473</v>
      </c>
      <c r="B19198" t="s">
        <v>37474</v>
      </c>
      <c r="C19198">
        <v>0</v>
      </c>
      <c r="D19198">
        <v>0</v>
      </c>
      <c r="E19198">
        <v>1.056</v>
      </c>
      <c r="F19198">
        <v>1.056</v>
      </c>
      <c r="G19198" t="s">
        <v>33</v>
      </c>
    </row>
    <row r="19199" spans="1:7" x14ac:dyDescent="0.25">
      <c r="A19199" t="s">
        <v>37475</v>
      </c>
      <c r="B19199" t="s">
        <v>11333</v>
      </c>
      <c r="C19199">
        <v>11</v>
      </c>
      <c r="D19199">
        <v>0</v>
      </c>
      <c r="E19199">
        <v>9.2999999999999999E-2</v>
      </c>
      <c r="F19199">
        <v>1.2999999999999999E-2</v>
      </c>
      <c r="G19199" t="s">
        <v>22</v>
      </c>
    </row>
    <row r="19200" spans="1:7" x14ac:dyDescent="0.25">
      <c r="A19200" t="s">
        <v>37476</v>
      </c>
      <c r="B19200" t="s">
        <v>37477</v>
      </c>
      <c r="C19200">
        <v>3</v>
      </c>
      <c r="D19200">
        <v>0</v>
      </c>
      <c r="E19200">
        <v>0.90500000000000003</v>
      </c>
      <c r="F19200">
        <v>0.94199999999999995</v>
      </c>
      <c r="G19200" t="s">
        <v>22</v>
      </c>
    </row>
    <row r="19201" spans="1:7" x14ac:dyDescent="0.25">
      <c r="A19201" t="s">
        <v>37478</v>
      </c>
      <c r="B19201" t="s">
        <v>37479</v>
      </c>
      <c r="C19201">
        <v>0</v>
      </c>
      <c r="D19201">
        <v>0</v>
      </c>
      <c r="E19201">
        <v>0.218</v>
      </c>
      <c r="F19201">
        <v>0</v>
      </c>
      <c r="G19201" t="s">
        <v>22</v>
      </c>
    </row>
    <row r="19202" spans="1:7" x14ac:dyDescent="0.25">
      <c r="A19202" t="s">
        <v>37480</v>
      </c>
      <c r="B19202" t="s">
        <v>37481</v>
      </c>
      <c r="C19202">
        <v>0</v>
      </c>
      <c r="D19202">
        <v>0</v>
      </c>
      <c r="E19202">
        <v>0.20300000000000001</v>
      </c>
      <c r="F19202">
        <v>5.0999999999999997E-2</v>
      </c>
      <c r="G19202" t="s">
        <v>22</v>
      </c>
    </row>
    <row r="19203" spans="1:7" x14ac:dyDescent="0.25">
      <c r="A19203" t="s">
        <v>37482</v>
      </c>
      <c r="B19203" t="s">
        <v>34649</v>
      </c>
      <c r="C19203">
        <v>0</v>
      </c>
      <c r="D19203">
        <v>0</v>
      </c>
      <c r="E19203">
        <v>0.01</v>
      </c>
      <c r="F19203">
        <v>0</v>
      </c>
      <c r="G19203" t="s">
        <v>22</v>
      </c>
    </row>
    <row r="19204" spans="1:7" x14ac:dyDescent="0.25">
      <c r="A19204" t="s">
        <v>37483</v>
      </c>
      <c r="B19204" t="s">
        <v>37484</v>
      </c>
      <c r="C19204">
        <v>0</v>
      </c>
      <c r="D19204">
        <v>0</v>
      </c>
      <c r="E19204">
        <v>1.4E-2</v>
      </c>
      <c r="F19204">
        <v>1.2999999999999999E-2</v>
      </c>
      <c r="G19204" t="s">
        <v>22</v>
      </c>
    </row>
    <row r="19205" spans="1:7" x14ac:dyDescent="0.25">
      <c r="A19205" t="s">
        <v>37485</v>
      </c>
      <c r="B19205" t="s">
        <v>37486</v>
      </c>
      <c r="C19205">
        <v>0</v>
      </c>
      <c r="D19205">
        <v>0</v>
      </c>
      <c r="E19205">
        <v>2.0739999999999998</v>
      </c>
      <c r="F19205">
        <v>0</v>
      </c>
      <c r="G19205" t="s">
        <v>22</v>
      </c>
    </row>
    <row r="19206" spans="1:7" x14ac:dyDescent="0.25">
      <c r="A19206" t="s">
        <v>37487</v>
      </c>
      <c r="B19206" t="s">
        <v>37488</v>
      </c>
      <c r="C19206">
        <v>13</v>
      </c>
      <c r="D19206">
        <v>0</v>
      </c>
      <c r="E19206">
        <v>0.182</v>
      </c>
      <c r="F19206">
        <v>0.126</v>
      </c>
      <c r="G19206" t="s">
        <v>22</v>
      </c>
    </row>
    <row r="19207" spans="1:7" x14ac:dyDescent="0.25">
      <c r="A19207" t="s">
        <v>37489</v>
      </c>
      <c r="B19207" t="s">
        <v>187</v>
      </c>
      <c r="C19207">
        <v>30</v>
      </c>
      <c r="D19207">
        <v>0</v>
      </c>
      <c r="E19207">
        <v>1.2E-2</v>
      </c>
      <c r="F19207">
        <v>2.3E-2</v>
      </c>
      <c r="G19207" t="s">
        <v>22</v>
      </c>
    </row>
    <row r="19208" spans="1:7" x14ac:dyDescent="0.25">
      <c r="A19208" t="s">
        <v>37490</v>
      </c>
      <c r="B19208" t="s">
        <v>37491</v>
      </c>
      <c r="C19208">
        <v>0</v>
      </c>
      <c r="D19208">
        <v>0</v>
      </c>
      <c r="E19208">
        <v>0.36499999999999999</v>
      </c>
      <c r="F19208">
        <v>0</v>
      </c>
      <c r="G19208" t="s">
        <v>22</v>
      </c>
    </row>
    <row r="19209" spans="1:7" x14ac:dyDescent="0.25">
      <c r="A19209" t="s">
        <v>37492</v>
      </c>
      <c r="B19209" t="s">
        <v>2699</v>
      </c>
      <c r="C19209">
        <v>0</v>
      </c>
      <c r="D19209">
        <v>0</v>
      </c>
      <c r="E19209">
        <v>2.1000000000000001E-2</v>
      </c>
      <c r="F19209">
        <v>1.0999999999999999E-2</v>
      </c>
      <c r="G19209" t="s">
        <v>22</v>
      </c>
    </row>
    <row r="19210" spans="1:7" x14ac:dyDescent="0.25">
      <c r="A19210" t="s">
        <v>37493</v>
      </c>
      <c r="B19210" t="s">
        <v>37494</v>
      </c>
      <c r="C19210">
        <v>3712</v>
      </c>
      <c r="D19210">
        <v>0</v>
      </c>
      <c r="E19210">
        <v>5.7407300000000001</v>
      </c>
      <c r="F19210">
        <v>4.0540000000000003</v>
      </c>
      <c r="G19210" t="s">
        <v>22</v>
      </c>
    </row>
    <row r="19211" spans="1:7" x14ac:dyDescent="0.25">
      <c r="A19211" t="s">
        <v>37495</v>
      </c>
      <c r="B19211" t="s">
        <v>37496</v>
      </c>
      <c r="C19211">
        <v>0</v>
      </c>
      <c r="D19211">
        <v>0</v>
      </c>
      <c r="E19211">
        <v>0.27400000000000002</v>
      </c>
      <c r="F19211">
        <v>0.124</v>
      </c>
      <c r="G19211" t="s">
        <v>22</v>
      </c>
    </row>
    <row r="19212" spans="1:7" x14ac:dyDescent="0.25">
      <c r="A19212" t="s">
        <v>37497</v>
      </c>
      <c r="B19212" t="s">
        <v>37498</v>
      </c>
      <c r="C19212">
        <v>0</v>
      </c>
      <c r="D19212">
        <v>0</v>
      </c>
      <c r="E19212">
        <v>8.1780000000000008</v>
      </c>
      <c r="F19212">
        <v>8.1780000000000008</v>
      </c>
      <c r="G19212" t="s">
        <v>33</v>
      </c>
    </row>
    <row r="19213" spans="1:7" x14ac:dyDescent="0.25">
      <c r="A19213" t="s">
        <v>37499</v>
      </c>
      <c r="B19213" t="s">
        <v>37500</v>
      </c>
      <c r="C19213">
        <v>4</v>
      </c>
      <c r="D19213">
        <v>0</v>
      </c>
      <c r="E19213">
        <v>27.416</v>
      </c>
      <c r="F19213">
        <v>11.007999999999999</v>
      </c>
      <c r="G19213" t="s">
        <v>33</v>
      </c>
    </row>
    <row r="19214" spans="1:7" x14ac:dyDescent="0.25">
      <c r="A19214" t="s">
        <v>37501</v>
      </c>
      <c r="B19214" t="s">
        <v>37502</v>
      </c>
      <c r="C19214">
        <v>0</v>
      </c>
      <c r="D19214">
        <v>0</v>
      </c>
      <c r="E19214">
        <v>20.513999999999999</v>
      </c>
      <c r="F19214">
        <v>18.065999999999999</v>
      </c>
      <c r="G19214" t="s">
        <v>22</v>
      </c>
    </row>
    <row r="19215" spans="1:7" x14ac:dyDescent="0.25">
      <c r="A19215" t="s">
        <v>37503</v>
      </c>
      <c r="B19215" t="s">
        <v>37504</v>
      </c>
      <c r="C19215">
        <v>0</v>
      </c>
      <c r="D19215">
        <v>0</v>
      </c>
      <c r="E19215">
        <v>9.4570000000000007</v>
      </c>
      <c r="F19215">
        <v>0</v>
      </c>
      <c r="G19215" t="s">
        <v>22</v>
      </c>
    </row>
    <row r="19216" spans="1:7" x14ac:dyDescent="0.25">
      <c r="A19216" t="s">
        <v>37505</v>
      </c>
      <c r="B19216" t="s">
        <v>37506</v>
      </c>
      <c r="C19216">
        <v>0</v>
      </c>
      <c r="D19216">
        <v>0</v>
      </c>
      <c r="E19216">
        <v>4.8419999999999996</v>
      </c>
      <c r="F19216">
        <v>0</v>
      </c>
      <c r="G19216" t="s">
        <v>22</v>
      </c>
    </row>
    <row r="19217" spans="1:7" x14ac:dyDescent="0.25">
      <c r="A19217" t="s">
        <v>37507</v>
      </c>
      <c r="B19217" t="s">
        <v>37508</v>
      </c>
      <c r="C19217">
        <v>7</v>
      </c>
      <c r="D19217">
        <v>0</v>
      </c>
      <c r="E19217">
        <v>11.936999999999999</v>
      </c>
      <c r="F19217">
        <v>11.936999999999999</v>
      </c>
      <c r="G19217" t="s">
        <v>33</v>
      </c>
    </row>
    <row r="19218" spans="1:7" x14ac:dyDescent="0.25">
      <c r="A19218" t="s">
        <v>37509</v>
      </c>
      <c r="B19218" t="s">
        <v>37510</v>
      </c>
      <c r="C19218">
        <v>0</v>
      </c>
      <c r="D19218">
        <v>0</v>
      </c>
      <c r="E19218">
        <v>14.207000000000001</v>
      </c>
      <c r="F19218">
        <v>0</v>
      </c>
      <c r="G19218" t="s">
        <v>22</v>
      </c>
    </row>
    <row r="19219" spans="1:7" x14ac:dyDescent="0.25">
      <c r="A19219" t="s">
        <v>37511</v>
      </c>
      <c r="B19219" t="s">
        <v>37512</v>
      </c>
      <c r="C19219">
        <v>0</v>
      </c>
      <c r="D19219">
        <v>0</v>
      </c>
      <c r="E19219">
        <v>8.923</v>
      </c>
      <c r="F19219">
        <v>8.9339999999999993</v>
      </c>
      <c r="G19219" t="s">
        <v>33</v>
      </c>
    </row>
    <row r="19220" spans="1:7" x14ac:dyDescent="0.25">
      <c r="A19220" t="s">
        <v>37513</v>
      </c>
      <c r="B19220" t="s">
        <v>37514</v>
      </c>
      <c r="C19220">
        <v>0</v>
      </c>
      <c r="D19220">
        <v>0</v>
      </c>
      <c r="E19220">
        <v>19.933</v>
      </c>
      <c r="F19220">
        <v>0</v>
      </c>
      <c r="G19220" t="s">
        <v>22</v>
      </c>
    </row>
    <row r="19221" spans="1:7" x14ac:dyDescent="0.25">
      <c r="A19221" t="s">
        <v>37515</v>
      </c>
      <c r="B19221" t="s">
        <v>37516</v>
      </c>
      <c r="C19221">
        <v>1</v>
      </c>
      <c r="D19221">
        <v>0</v>
      </c>
      <c r="E19221">
        <v>11.026</v>
      </c>
      <c r="F19221">
        <v>11.026</v>
      </c>
      <c r="G19221" t="s">
        <v>33</v>
      </c>
    </row>
    <row r="19222" spans="1:7" x14ac:dyDescent="0.25">
      <c r="A19222" t="s">
        <v>37517</v>
      </c>
      <c r="B19222" t="s">
        <v>37484</v>
      </c>
      <c r="C19222">
        <v>1</v>
      </c>
      <c r="D19222">
        <v>0</v>
      </c>
      <c r="E19222">
        <v>2.3E-2</v>
      </c>
      <c r="F19222">
        <v>0.01</v>
      </c>
      <c r="G19222" t="s">
        <v>33</v>
      </c>
    </row>
    <row r="19223" spans="1:7" x14ac:dyDescent="0.25">
      <c r="A19223" t="s">
        <v>37518</v>
      </c>
      <c r="B19223" t="s">
        <v>153</v>
      </c>
      <c r="C19223">
        <v>30</v>
      </c>
      <c r="D19223">
        <v>0</v>
      </c>
      <c r="E19223">
        <v>1.4E-2</v>
      </c>
      <c r="F19223">
        <v>1.4E-2</v>
      </c>
      <c r="G19223" t="s">
        <v>22</v>
      </c>
    </row>
    <row r="19224" spans="1:7" x14ac:dyDescent="0.25">
      <c r="A19224" t="s">
        <v>37519</v>
      </c>
      <c r="B19224" t="s">
        <v>37520</v>
      </c>
      <c r="C19224">
        <v>18</v>
      </c>
      <c r="D19224">
        <v>0</v>
      </c>
      <c r="E19224">
        <v>8.4239999999999995</v>
      </c>
      <c r="F19224">
        <v>8.4239999999999995</v>
      </c>
      <c r="G19224" t="s">
        <v>33</v>
      </c>
    </row>
    <row r="19225" spans="1:7" x14ac:dyDescent="0.25">
      <c r="A19225" t="s">
        <v>37521</v>
      </c>
      <c r="B19225" t="s">
        <v>37522</v>
      </c>
      <c r="C19225">
        <v>0</v>
      </c>
      <c r="D19225">
        <v>0</v>
      </c>
      <c r="E19225">
        <v>4.3959999999999999</v>
      </c>
      <c r="F19225">
        <v>0</v>
      </c>
      <c r="G19225" t="s">
        <v>22</v>
      </c>
    </row>
    <row r="19226" spans="1:7" x14ac:dyDescent="0.25">
      <c r="A19226" t="s">
        <v>37523</v>
      </c>
      <c r="B19226" t="s">
        <v>37524</v>
      </c>
      <c r="C19226">
        <v>0</v>
      </c>
      <c r="D19226">
        <v>0</v>
      </c>
      <c r="E19226">
        <v>0.26300000000000001</v>
      </c>
      <c r="F19226">
        <v>0.14799999999999999</v>
      </c>
      <c r="G19226" t="s">
        <v>22</v>
      </c>
    </row>
    <row r="19227" spans="1:7" x14ac:dyDescent="0.25">
      <c r="A19227" t="s">
        <v>37525</v>
      </c>
      <c r="B19227" t="s">
        <v>1380</v>
      </c>
      <c r="C19227">
        <v>0</v>
      </c>
      <c r="D19227">
        <v>0</v>
      </c>
      <c r="E19227">
        <v>0</v>
      </c>
      <c r="F19227">
        <v>0</v>
      </c>
      <c r="G19227" t="s">
        <v>22</v>
      </c>
    </row>
    <row r="19228" spans="1:7" x14ac:dyDescent="0.25">
      <c r="A19228" t="s">
        <v>37526</v>
      </c>
      <c r="B19228" t="s">
        <v>37527</v>
      </c>
      <c r="C19228">
        <v>0</v>
      </c>
      <c r="D19228">
        <v>0</v>
      </c>
      <c r="E19228">
        <v>6.5670000000000002</v>
      </c>
      <c r="F19228">
        <v>3.6989999999999998</v>
      </c>
      <c r="G19228" t="s">
        <v>33</v>
      </c>
    </row>
    <row r="19229" spans="1:7" x14ac:dyDescent="0.25">
      <c r="A19229" t="s">
        <v>37528</v>
      </c>
      <c r="B19229" t="s">
        <v>37529</v>
      </c>
      <c r="C19229">
        <v>8</v>
      </c>
      <c r="D19229">
        <v>0</v>
      </c>
      <c r="E19229">
        <v>5.1999999999999998E-2</v>
      </c>
      <c r="F19229">
        <v>3.7999999999999999E-2</v>
      </c>
      <c r="G19229" t="s">
        <v>22</v>
      </c>
    </row>
    <row r="19230" spans="1:7" x14ac:dyDescent="0.25">
      <c r="A19230" t="s">
        <v>37530</v>
      </c>
      <c r="B19230" t="s">
        <v>37531</v>
      </c>
      <c r="C19230">
        <v>0</v>
      </c>
      <c r="D19230">
        <v>0</v>
      </c>
      <c r="E19230">
        <v>7.9779999999999998</v>
      </c>
      <c r="F19230">
        <v>0</v>
      </c>
      <c r="G19230" t="s">
        <v>22</v>
      </c>
    </row>
    <row r="19231" spans="1:7" x14ac:dyDescent="0.25">
      <c r="A19231" t="s">
        <v>37532</v>
      </c>
      <c r="B19231" t="s">
        <v>33888</v>
      </c>
      <c r="C19231">
        <v>18</v>
      </c>
      <c r="D19231">
        <v>0</v>
      </c>
      <c r="E19231">
        <v>20.402000000000001</v>
      </c>
      <c r="F19231">
        <v>20.402000000000001</v>
      </c>
      <c r="G19231" t="s">
        <v>33</v>
      </c>
    </row>
    <row r="19232" spans="1:7" x14ac:dyDescent="0.25">
      <c r="A19232" t="s">
        <v>37533</v>
      </c>
      <c r="B19232" t="s">
        <v>37534</v>
      </c>
      <c r="C19232">
        <v>7</v>
      </c>
      <c r="D19232">
        <v>0</v>
      </c>
      <c r="E19232">
        <v>13.547000000000001</v>
      </c>
      <c r="F19232">
        <v>14.8</v>
      </c>
      <c r="G19232" t="s">
        <v>33</v>
      </c>
    </row>
    <row r="19233" spans="1:7" x14ac:dyDescent="0.25">
      <c r="A19233" t="s">
        <v>37535</v>
      </c>
      <c r="B19233" t="s">
        <v>37536</v>
      </c>
      <c r="C19233">
        <v>1</v>
      </c>
      <c r="D19233">
        <v>0</v>
      </c>
      <c r="E19233">
        <v>19.885000000000002</v>
      </c>
      <c r="F19233">
        <v>15.627000000000001</v>
      </c>
      <c r="G19233" t="s">
        <v>33</v>
      </c>
    </row>
    <row r="19234" spans="1:7" x14ac:dyDescent="0.25">
      <c r="A19234" t="s">
        <v>37537</v>
      </c>
      <c r="B19234" t="s">
        <v>37538</v>
      </c>
      <c r="C19234">
        <v>0</v>
      </c>
      <c r="D19234">
        <v>0</v>
      </c>
      <c r="E19234">
        <v>14.42</v>
      </c>
      <c r="F19234">
        <v>0</v>
      </c>
      <c r="G19234" t="s">
        <v>22</v>
      </c>
    </row>
    <row r="19235" spans="1:7" x14ac:dyDescent="0.25">
      <c r="A19235" t="s">
        <v>37539</v>
      </c>
      <c r="B19235" t="s">
        <v>37540</v>
      </c>
      <c r="C19235">
        <v>3</v>
      </c>
      <c r="D19235">
        <v>9.0399999999999991</v>
      </c>
      <c r="E19235">
        <v>4.3049999999999997</v>
      </c>
      <c r="F19235">
        <v>4.3049999999999997</v>
      </c>
      <c r="G19235" t="s">
        <v>33</v>
      </c>
    </row>
    <row r="19236" spans="1:7" x14ac:dyDescent="0.25">
      <c r="A19236" t="s">
        <v>37541</v>
      </c>
      <c r="B19236" t="s">
        <v>37542</v>
      </c>
      <c r="C19236">
        <v>5</v>
      </c>
      <c r="D19236">
        <v>0</v>
      </c>
      <c r="E19236">
        <v>20.771000000000001</v>
      </c>
      <c r="F19236">
        <v>22.370999999999999</v>
      </c>
      <c r="G19236" t="s">
        <v>33</v>
      </c>
    </row>
    <row r="19237" spans="1:7" x14ac:dyDescent="0.25">
      <c r="A19237" t="s">
        <v>37543</v>
      </c>
      <c r="B19237" t="s">
        <v>37544</v>
      </c>
      <c r="C19237">
        <v>0</v>
      </c>
      <c r="D19237">
        <v>112.35</v>
      </c>
      <c r="E19237">
        <v>3.8079999999999998</v>
      </c>
      <c r="F19237">
        <v>0</v>
      </c>
      <c r="G19237" t="s">
        <v>22</v>
      </c>
    </row>
    <row r="19238" spans="1:7" x14ac:dyDescent="0.25">
      <c r="A19238" t="s">
        <v>37545</v>
      </c>
      <c r="B19238" t="s">
        <v>37546</v>
      </c>
      <c r="C19238">
        <v>5</v>
      </c>
      <c r="D19238">
        <v>0</v>
      </c>
      <c r="E19238">
        <v>13.842000000000001</v>
      </c>
      <c r="F19238">
        <v>13.44</v>
      </c>
      <c r="G19238" t="s">
        <v>22</v>
      </c>
    </row>
    <row r="19239" spans="1:7" x14ac:dyDescent="0.25">
      <c r="A19239" t="s">
        <v>37547</v>
      </c>
      <c r="B19239" t="s">
        <v>37548</v>
      </c>
      <c r="C19239">
        <v>0</v>
      </c>
      <c r="D19239">
        <v>0</v>
      </c>
      <c r="E19239">
        <v>3.9969999999999999</v>
      </c>
      <c r="F19239">
        <v>0</v>
      </c>
      <c r="G19239" t="s">
        <v>22</v>
      </c>
    </row>
    <row r="19240" spans="1:7" x14ac:dyDescent="0.25">
      <c r="A19240" t="s">
        <v>37549</v>
      </c>
      <c r="B19240" t="s">
        <v>37550</v>
      </c>
      <c r="C19240">
        <v>0</v>
      </c>
      <c r="D19240">
        <v>0</v>
      </c>
      <c r="E19240">
        <v>6.23</v>
      </c>
      <c r="F19240">
        <v>0.66600000000000004</v>
      </c>
      <c r="G19240" t="s">
        <v>22</v>
      </c>
    </row>
    <row r="19241" spans="1:7" x14ac:dyDescent="0.25">
      <c r="A19241" t="s">
        <v>37551</v>
      </c>
      <c r="B19241" t="s">
        <v>37552</v>
      </c>
      <c r="C19241">
        <v>0</v>
      </c>
      <c r="D19241">
        <v>0</v>
      </c>
      <c r="E19241">
        <v>3.907</v>
      </c>
      <c r="F19241">
        <v>0</v>
      </c>
      <c r="G19241" t="s">
        <v>22</v>
      </c>
    </row>
    <row r="19242" spans="1:7" x14ac:dyDescent="0.25">
      <c r="A19242" t="s">
        <v>37553</v>
      </c>
      <c r="B19242" t="s">
        <v>37554</v>
      </c>
      <c r="C19242">
        <v>0</v>
      </c>
      <c r="D19242">
        <v>21.94</v>
      </c>
      <c r="E19242">
        <v>20.265000000000001</v>
      </c>
      <c r="F19242">
        <v>8.0419999999999998</v>
      </c>
      <c r="G19242" t="s">
        <v>22</v>
      </c>
    </row>
    <row r="19243" spans="1:7" x14ac:dyDescent="0.25">
      <c r="A19243" t="s">
        <v>37555</v>
      </c>
      <c r="B19243" t="s">
        <v>37556</v>
      </c>
      <c r="C19243">
        <v>1</v>
      </c>
      <c r="D19243">
        <v>236.11</v>
      </c>
      <c r="E19243">
        <v>44.793999999999997</v>
      </c>
      <c r="F19243">
        <v>44.793999999999997</v>
      </c>
      <c r="G19243" t="s">
        <v>312</v>
      </c>
    </row>
    <row r="19244" spans="1:7" x14ac:dyDescent="0.25">
      <c r="A19244" t="s">
        <v>37557</v>
      </c>
      <c r="B19244" t="s">
        <v>37558</v>
      </c>
      <c r="C19244">
        <v>0</v>
      </c>
      <c r="D19244">
        <v>0</v>
      </c>
      <c r="E19244">
        <v>14.64</v>
      </c>
      <c r="F19244">
        <v>8.02</v>
      </c>
      <c r="G19244" t="s">
        <v>22</v>
      </c>
    </row>
    <row r="19245" spans="1:7" x14ac:dyDescent="0.25">
      <c r="A19245" t="s">
        <v>37559</v>
      </c>
      <c r="B19245" t="s">
        <v>37560</v>
      </c>
      <c r="C19245">
        <v>0</v>
      </c>
      <c r="D19245">
        <v>0</v>
      </c>
      <c r="E19245">
        <v>18.963000000000001</v>
      </c>
      <c r="F19245">
        <v>0</v>
      </c>
      <c r="G19245" t="s">
        <v>22</v>
      </c>
    </row>
    <row r="19246" spans="1:7" x14ac:dyDescent="0.25">
      <c r="A19246" t="s">
        <v>37561</v>
      </c>
      <c r="B19246" t="s">
        <v>37562</v>
      </c>
      <c r="C19246">
        <v>11</v>
      </c>
      <c r="D19246">
        <v>0</v>
      </c>
      <c r="E19246">
        <v>2.7E-2</v>
      </c>
      <c r="F19246">
        <v>2.9000000000000001E-2</v>
      </c>
      <c r="G19246" t="s">
        <v>22</v>
      </c>
    </row>
    <row r="19247" spans="1:7" x14ac:dyDescent="0.25">
      <c r="A19247" t="s">
        <v>37563</v>
      </c>
      <c r="B19247" t="s">
        <v>37564</v>
      </c>
      <c r="C19247">
        <v>0</v>
      </c>
      <c r="D19247">
        <v>0</v>
      </c>
      <c r="E19247">
        <v>5.907</v>
      </c>
      <c r="F19247">
        <v>5.907</v>
      </c>
      <c r="G19247" t="s">
        <v>33</v>
      </c>
    </row>
    <row r="19248" spans="1:7" x14ac:dyDescent="0.25">
      <c r="A19248" t="s">
        <v>37565</v>
      </c>
      <c r="B19248" t="s">
        <v>37566</v>
      </c>
      <c r="C19248">
        <v>0</v>
      </c>
      <c r="D19248">
        <v>0</v>
      </c>
      <c r="E19248">
        <v>0</v>
      </c>
      <c r="F19248">
        <v>0</v>
      </c>
      <c r="G19248" t="s">
        <v>22</v>
      </c>
    </row>
    <row r="19249" spans="1:7" x14ac:dyDescent="0.25">
      <c r="A19249" t="s">
        <v>37567</v>
      </c>
      <c r="B19249" t="s">
        <v>37568</v>
      </c>
      <c r="C19249">
        <v>2</v>
      </c>
      <c r="D19249">
        <v>0</v>
      </c>
      <c r="E19249">
        <v>32.15</v>
      </c>
      <c r="F19249">
        <v>32.15</v>
      </c>
      <c r="G19249" t="s">
        <v>22</v>
      </c>
    </row>
    <row r="19250" spans="1:7" x14ac:dyDescent="0.25">
      <c r="A19250" t="s">
        <v>37569</v>
      </c>
      <c r="B19250" t="s">
        <v>37570</v>
      </c>
      <c r="C19250">
        <v>0</v>
      </c>
      <c r="D19250">
        <v>0</v>
      </c>
      <c r="E19250">
        <v>13.146000000000001</v>
      </c>
      <c r="F19250">
        <v>12.696</v>
      </c>
      <c r="G19250" t="s">
        <v>22</v>
      </c>
    </row>
    <row r="19251" spans="1:7" x14ac:dyDescent="0.25">
      <c r="A19251" t="s">
        <v>37571</v>
      </c>
      <c r="B19251" t="s">
        <v>37572</v>
      </c>
      <c r="C19251">
        <v>4</v>
      </c>
      <c r="D19251">
        <v>0</v>
      </c>
      <c r="E19251">
        <v>14.802</v>
      </c>
      <c r="F19251">
        <v>14.802</v>
      </c>
      <c r="G19251" t="s">
        <v>33</v>
      </c>
    </row>
    <row r="19252" spans="1:7" x14ac:dyDescent="0.25">
      <c r="A19252" t="s">
        <v>37573</v>
      </c>
      <c r="B19252" t="s">
        <v>37574</v>
      </c>
      <c r="C19252">
        <v>1</v>
      </c>
      <c r="D19252">
        <v>148.79</v>
      </c>
      <c r="E19252">
        <v>32.951999999999998</v>
      </c>
      <c r="F19252">
        <v>31.65</v>
      </c>
      <c r="G19252" t="s">
        <v>312</v>
      </c>
    </row>
    <row r="19253" spans="1:7" x14ac:dyDescent="0.25">
      <c r="A19253" t="s">
        <v>37575</v>
      </c>
      <c r="B19253" t="s">
        <v>37576</v>
      </c>
      <c r="C19253">
        <v>0</v>
      </c>
      <c r="D19253">
        <v>0</v>
      </c>
      <c r="E19253">
        <v>40.020000000000003</v>
      </c>
      <c r="F19253">
        <v>20.510999999999999</v>
      </c>
      <c r="G19253" t="s">
        <v>22</v>
      </c>
    </row>
    <row r="19254" spans="1:7" x14ac:dyDescent="0.25">
      <c r="A19254" t="s">
        <v>37577</v>
      </c>
      <c r="B19254" t="s">
        <v>37578</v>
      </c>
      <c r="C19254">
        <v>1</v>
      </c>
      <c r="D19254">
        <v>164.04</v>
      </c>
      <c r="E19254">
        <v>37.165999999999997</v>
      </c>
      <c r="F19254">
        <v>31.74</v>
      </c>
      <c r="G19254" t="s">
        <v>312</v>
      </c>
    </row>
    <row r="19255" spans="1:7" x14ac:dyDescent="0.25">
      <c r="A19255" t="s">
        <v>37579</v>
      </c>
      <c r="B19255" t="s">
        <v>37580</v>
      </c>
      <c r="C19255">
        <v>0</v>
      </c>
      <c r="D19255">
        <v>0</v>
      </c>
      <c r="E19255">
        <v>15.7</v>
      </c>
      <c r="F19255">
        <v>15.7</v>
      </c>
      <c r="G19255" t="s">
        <v>33</v>
      </c>
    </row>
    <row r="19256" spans="1:7" x14ac:dyDescent="0.25">
      <c r="A19256" t="s">
        <v>37581</v>
      </c>
      <c r="B19256" t="s">
        <v>37582</v>
      </c>
      <c r="C19256">
        <v>0</v>
      </c>
      <c r="D19256">
        <v>0</v>
      </c>
      <c r="E19256">
        <v>2.8319999999999999</v>
      </c>
      <c r="F19256">
        <v>2.8319999999999999</v>
      </c>
      <c r="G19256" t="s">
        <v>33</v>
      </c>
    </row>
    <row r="19257" spans="1:7" x14ac:dyDescent="0.25">
      <c r="A19257" t="s">
        <v>37583</v>
      </c>
      <c r="B19257" t="s">
        <v>37584</v>
      </c>
      <c r="C19257">
        <v>0</v>
      </c>
      <c r="D19257">
        <v>0</v>
      </c>
      <c r="E19257">
        <v>21.763999999999999</v>
      </c>
      <c r="F19257">
        <v>21.763999999999999</v>
      </c>
      <c r="G19257" t="s">
        <v>33</v>
      </c>
    </row>
    <row r="19258" spans="1:7" x14ac:dyDescent="0.25">
      <c r="A19258" t="s">
        <v>37585</v>
      </c>
      <c r="B19258" t="s">
        <v>37586</v>
      </c>
      <c r="C19258">
        <v>0</v>
      </c>
      <c r="D19258">
        <v>0</v>
      </c>
      <c r="E19258">
        <v>8.577</v>
      </c>
      <c r="F19258">
        <v>0</v>
      </c>
      <c r="G19258" t="s">
        <v>22</v>
      </c>
    </row>
    <row r="19259" spans="1:7" x14ac:dyDescent="0.25">
      <c r="A19259" t="s">
        <v>37587</v>
      </c>
      <c r="B19259" t="s">
        <v>37588</v>
      </c>
      <c r="C19259">
        <v>6</v>
      </c>
      <c r="D19259">
        <v>290</v>
      </c>
      <c r="E19259">
        <v>40.021000000000001</v>
      </c>
      <c r="F19259">
        <v>0</v>
      </c>
      <c r="G19259" t="s">
        <v>22</v>
      </c>
    </row>
    <row r="19260" spans="1:7" x14ac:dyDescent="0.25">
      <c r="A19260" t="s">
        <v>37589</v>
      </c>
      <c r="B19260" t="s">
        <v>37590</v>
      </c>
      <c r="C19260">
        <v>0</v>
      </c>
      <c r="D19260">
        <v>0</v>
      </c>
      <c r="E19260">
        <v>19.277000000000001</v>
      </c>
      <c r="F19260">
        <v>0</v>
      </c>
      <c r="G19260" t="s">
        <v>33</v>
      </c>
    </row>
    <row r="19261" spans="1:7" x14ac:dyDescent="0.25">
      <c r="A19261" t="s">
        <v>37591</v>
      </c>
      <c r="B19261" t="s">
        <v>37592</v>
      </c>
      <c r="C19261">
        <v>0</v>
      </c>
      <c r="D19261">
        <v>0</v>
      </c>
      <c r="E19261">
        <v>19.367000000000001</v>
      </c>
      <c r="F19261">
        <v>16.47</v>
      </c>
      <c r="G19261" t="s">
        <v>33</v>
      </c>
    </row>
    <row r="19262" spans="1:7" x14ac:dyDescent="0.25">
      <c r="A19262" t="s">
        <v>37593</v>
      </c>
      <c r="B19262" t="s">
        <v>37594</v>
      </c>
      <c r="C19262">
        <v>3967</v>
      </c>
      <c r="D19262">
        <v>0</v>
      </c>
      <c r="E19262">
        <v>3.621</v>
      </c>
      <c r="F19262">
        <v>2.67</v>
      </c>
      <c r="G19262" t="s">
        <v>33</v>
      </c>
    </row>
    <row r="19263" spans="1:7" x14ac:dyDescent="0.25">
      <c r="A19263" t="s">
        <v>37595</v>
      </c>
      <c r="B19263" t="s">
        <v>91</v>
      </c>
      <c r="C19263">
        <v>160</v>
      </c>
      <c r="D19263">
        <v>0</v>
      </c>
      <c r="E19263">
        <v>1.4E-2</v>
      </c>
      <c r="F19263">
        <v>1.2999999999999999E-2</v>
      </c>
      <c r="G19263" t="s">
        <v>22</v>
      </c>
    </row>
    <row r="19264" spans="1:7" x14ac:dyDescent="0.25">
      <c r="A19264" t="s">
        <v>37596</v>
      </c>
      <c r="B19264" t="s">
        <v>20426</v>
      </c>
      <c r="C19264">
        <v>0</v>
      </c>
      <c r="D19264">
        <v>0</v>
      </c>
      <c r="E19264">
        <v>4.3849999999999998</v>
      </c>
      <c r="F19264">
        <v>1.899</v>
      </c>
      <c r="G19264" t="s">
        <v>22</v>
      </c>
    </row>
    <row r="19265" spans="1:7" x14ac:dyDescent="0.25">
      <c r="A19265" t="s">
        <v>37597</v>
      </c>
      <c r="B19265" t="s">
        <v>37598</v>
      </c>
      <c r="C19265">
        <v>0</v>
      </c>
      <c r="D19265">
        <v>0</v>
      </c>
      <c r="E19265">
        <v>0</v>
      </c>
      <c r="F19265">
        <v>0</v>
      </c>
      <c r="G19265" t="s">
        <v>22</v>
      </c>
    </row>
    <row r="19266" spans="1:7" x14ac:dyDescent="0.25">
      <c r="A19266" t="s">
        <v>37599</v>
      </c>
      <c r="B19266" t="s">
        <v>37600</v>
      </c>
      <c r="C19266">
        <v>0</v>
      </c>
      <c r="D19266">
        <v>0</v>
      </c>
      <c r="E19266">
        <v>66.611999999999995</v>
      </c>
      <c r="F19266">
        <v>51.290999999999997</v>
      </c>
      <c r="G19266" t="s">
        <v>22</v>
      </c>
    </row>
    <row r="19267" spans="1:7" x14ac:dyDescent="0.25">
      <c r="A19267" t="s">
        <v>37601</v>
      </c>
      <c r="B19267" t="s">
        <v>37602</v>
      </c>
      <c r="C19267">
        <v>0</v>
      </c>
      <c r="D19267">
        <v>0</v>
      </c>
      <c r="E19267">
        <v>8.0120000000000005</v>
      </c>
      <c r="F19267">
        <v>6.8</v>
      </c>
      <c r="G19267" t="s">
        <v>33</v>
      </c>
    </row>
    <row r="19268" spans="1:7" x14ac:dyDescent="0.25">
      <c r="A19268" t="s">
        <v>37603</v>
      </c>
      <c r="B19268" t="s">
        <v>37604</v>
      </c>
      <c r="C19268">
        <v>5</v>
      </c>
      <c r="D19268">
        <v>0</v>
      </c>
      <c r="E19268">
        <v>11.223000000000001</v>
      </c>
      <c r="F19268">
        <v>11.223000000000001</v>
      </c>
      <c r="G19268" t="s">
        <v>22</v>
      </c>
    </row>
    <row r="19269" spans="1:7" x14ac:dyDescent="0.25">
      <c r="A19269" t="s">
        <v>37605</v>
      </c>
      <c r="B19269" t="s">
        <v>187</v>
      </c>
      <c r="C19269">
        <v>304</v>
      </c>
      <c r="D19269">
        <v>0</v>
      </c>
      <c r="E19269">
        <v>1.018</v>
      </c>
      <c r="F19269">
        <v>6.0000000000000001E-3</v>
      </c>
      <c r="G19269" t="s">
        <v>33</v>
      </c>
    </row>
    <row r="19270" spans="1:7" x14ac:dyDescent="0.25">
      <c r="A19270" t="s">
        <v>37606</v>
      </c>
      <c r="B19270" t="s">
        <v>37607</v>
      </c>
      <c r="C19270">
        <v>0</v>
      </c>
      <c r="D19270">
        <v>0</v>
      </c>
      <c r="E19270">
        <v>12.002000000000001</v>
      </c>
      <c r="F19270">
        <v>4.7140000000000004</v>
      </c>
      <c r="G19270" t="s">
        <v>22</v>
      </c>
    </row>
    <row r="19271" spans="1:7" x14ac:dyDescent="0.25">
      <c r="A19271" t="s">
        <v>37608</v>
      </c>
      <c r="B19271" t="s">
        <v>525</v>
      </c>
      <c r="C19271">
        <v>0</v>
      </c>
      <c r="D19271">
        <v>729.96</v>
      </c>
      <c r="E19271">
        <v>14.510999999999999</v>
      </c>
      <c r="F19271">
        <v>8.25</v>
      </c>
      <c r="G19271" t="s">
        <v>22</v>
      </c>
    </row>
    <row r="19272" spans="1:7" x14ac:dyDescent="0.25">
      <c r="A19272" t="s">
        <v>37609</v>
      </c>
      <c r="B19272" t="s">
        <v>37610</v>
      </c>
      <c r="C19272">
        <v>0</v>
      </c>
      <c r="D19272">
        <v>0</v>
      </c>
      <c r="E19272">
        <v>0.38500000000000001</v>
      </c>
      <c r="F19272">
        <v>0</v>
      </c>
      <c r="G19272" t="s">
        <v>22</v>
      </c>
    </row>
    <row r="19273" spans="1:7" x14ac:dyDescent="0.25">
      <c r="A19273" t="s">
        <v>37611</v>
      </c>
      <c r="B19273" t="s">
        <v>37612</v>
      </c>
      <c r="C19273">
        <v>0</v>
      </c>
      <c r="D19273">
        <v>0</v>
      </c>
      <c r="E19273">
        <v>4.9880000000000004</v>
      </c>
      <c r="F19273">
        <v>1.84</v>
      </c>
      <c r="G19273" t="s">
        <v>22</v>
      </c>
    </row>
    <row r="19274" spans="1:7" x14ac:dyDescent="0.25">
      <c r="A19274" t="s">
        <v>37613</v>
      </c>
      <c r="B19274" t="s">
        <v>37614</v>
      </c>
      <c r="C19274">
        <v>0</v>
      </c>
      <c r="D19274">
        <v>0</v>
      </c>
      <c r="E19274">
        <v>2.8000000000000001E-2</v>
      </c>
      <c r="F19274">
        <v>2.8000000000000001E-2</v>
      </c>
      <c r="G19274" t="s">
        <v>22</v>
      </c>
    </row>
    <row r="19275" spans="1:7" x14ac:dyDescent="0.25">
      <c r="A19275" t="s">
        <v>37615</v>
      </c>
      <c r="B19275" t="s">
        <v>37616</v>
      </c>
      <c r="C19275">
        <v>0</v>
      </c>
      <c r="D19275">
        <v>0</v>
      </c>
      <c r="E19275">
        <v>10.897</v>
      </c>
      <c r="F19275">
        <v>10.897</v>
      </c>
      <c r="G19275" t="s">
        <v>33</v>
      </c>
    </row>
    <row r="19276" spans="1:7" x14ac:dyDescent="0.25">
      <c r="A19276" t="s">
        <v>37617</v>
      </c>
      <c r="B19276" t="s">
        <v>37618</v>
      </c>
      <c r="C19276">
        <v>0</v>
      </c>
      <c r="D19276">
        <v>0</v>
      </c>
      <c r="E19276">
        <v>12.254</v>
      </c>
      <c r="F19276">
        <v>12.254</v>
      </c>
      <c r="G19276" t="s">
        <v>22</v>
      </c>
    </row>
    <row r="19277" spans="1:7" x14ac:dyDescent="0.25">
      <c r="A19277" t="s">
        <v>37619</v>
      </c>
      <c r="B19277" t="s">
        <v>37620</v>
      </c>
      <c r="C19277">
        <v>0</v>
      </c>
      <c r="D19277">
        <v>81.17</v>
      </c>
      <c r="E19277">
        <v>27.962</v>
      </c>
      <c r="F19277">
        <v>1.7310000000000001</v>
      </c>
      <c r="G19277" t="s">
        <v>312</v>
      </c>
    </row>
    <row r="19278" spans="1:7" x14ac:dyDescent="0.25">
      <c r="A19278" t="s">
        <v>37621</v>
      </c>
      <c r="B19278" t="s">
        <v>37622</v>
      </c>
      <c r="C19278">
        <v>0</v>
      </c>
      <c r="D19278">
        <v>0</v>
      </c>
      <c r="E19278">
        <v>7.782</v>
      </c>
      <c r="F19278">
        <v>0</v>
      </c>
      <c r="G19278" t="s">
        <v>22</v>
      </c>
    </row>
    <row r="19279" spans="1:7" x14ac:dyDescent="0.25">
      <c r="A19279" t="s">
        <v>37623</v>
      </c>
      <c r="B19279" t="s">
        <v>37624</v>
      </c>
      <c r="C19279">
        <v>0</v>
      </c>
      <c r="D19279">
        <v>0</v>
      </c>
      <c r="E19279">
        <v>16.356999999999999</v>
      </c>
      <c r="F19279">
        <v>16.356999999999999</v>
      </c>
      <c r="G19279" t="s">
        <v>33</v>
      </c>
    </row>
    <row r="19280" spans="1:7" x14ac:dyDescent="0.25">
      <c r="A19280" t="s">
        <v>37625</v>
      </c>
      <c r="B19280" t="s">
        <v>37626</v>
      </c>
      <c r="C19280">
        <v>0</v>
      </c>
      <c r="D19280">
        <v>0</v>
      </c>
      <c r="E19280">
        <v>5.7</v>
      </c>
      <c r="F19280">
        <v>0</v>
      </c>
      <c r="G19280" t="s">
        <v>22</v>
      </c>
    </row>
    <row r="19281" spans="1:7" x14ac:dyDescent="0.25">
      <c r="A19281" t="s">
        <v>37627</v>
      </c>
      <c r="B19281" t="s">
        <v>37628</v>
      </c>
      <c r="C19281">
        <v>4</v>
      </c>
      <c r="D19281">
        <v>0</v>
      </c>
      <c r="E19281">
        <v>14.706</v>
      </c>
      <c r="F19281">
        <v>11.438000000000001</v>
      </c>
      <c r="G19281" t="s">
        <v>22</v>
      </c>
    </row>
    <row r="19282" spans="1:7" x14ac:dyDescent="0.25">
      <c r="A19282" t="s">
        <v>37629</v>
      </c>
      <c r="B19282" t="s">
        <v>37630</v>
      </c>
      <c r="C19282">
        <v>40</v>
      </c>
      <c r="D19282">
        <v>0</v>
      </c>
      <c r="E19282">
        <v>1.0999999999999999E-2</v>
      </c>
      <c r="F19282">
        <v>8.9999999999999993E-3</v>
      </c>
      <c r="G19282" t="s">
        <v>22</v>
      </c>
    </row>
    <row r="19283" spans="1:7" x14ac:dyDescent="0.25">
      <c r="A19283" t="s">
        <v>37631</v>
      </c>
      <c r="B19283" t="s">
        <v>20874</v>
      </c>
      <c r="C19283">
        <v>0</v>
      </c>
      <c r="D19283">
        <v>0</v>
      </c>
      <c r="E19283">
        <v>21.677</v>
      </c>
      <c r="F19283">
        <v>15.222</v>
      </c>
      <c r="G19283" t="s">
        <v>22</v>
      </c>
    </row>
    <row r="19284" spans="1:7" x14ac:dyDescent="0.25">
      <c r="A19284" t="s">
        <v>37632</v>
      </c>
      <c r="B19284" t="s">
        <v>37633</v>
      </c>
      <c r="C19284">
        <v>0</v>
      </c>
      <c r="D19284">
        <v>0</v>
      </c>
      <c r="E19284">
        <v>0</v>
      </c>
      <c r="F19284">
        <v>0</v>
      </c>
      <c r="G19284" t="s">
        <v>22</v>
      </c>
    </row>
    <row r="19285" spans="1:7" x14ac:dyDescent="0.25">
      <c r="A19285" t="s">
        <v>37634</v>
      </c>
      <c r="B19285" t="s">
        <v>37635</v>
      </c>
      <c r="C19285">
        <v>0</v>
      </c>
      <c r="D19285">
        <v>0</v>
      </c>
      <c r="E19285">
        <v>5.2679999999999998</v>
      </c>
      <c r="F19285">
        <v>4.6959999999999997</v>
      </c>
      <c r="G19285" t="s">
        <v>33</v>
      </c>
    </row>
    <row r="19286" spans="1:7" x14ac:dyDescent="0.25">
      <c r="A19286" t="s">
        <v>37636</v>
      </c>
      <c r="B19286" t="s">
        <v>37637</v>
      </c>
      <c r="C19286">
        <v>7</v>
      </c>
      <c r="D19286">
        <v>0</v>
      </c>
      <c r="E19286">
        <v>5.0999999999999997E-2</v>
      </c>
      <c r="F19286">
        <v>3.4000000000000002E-2</v>
      </c>
      <c r="G19286" t="s">
        <v>22</v>
      </c>
    </row>
    <row r="19287" spans="1:7" x14ac:dyDescent="0.25">
      <c r="A19287" t="s">
        <v>37638</v>
      </c>
      <c r="B19287" t="s">
        <v>37639</v>
      </c>
      <c r="C19287">
        <v>0</v>
      </c>
      <c r="D19287">
        <v>0</v>
      </c>
      <c r="E19287">
        <v>0</v>
      </c>
      <c r="F19287">
        <v>0</v>
      </c>
      <c r="G19287" t="s">
        <v>22</v>
      </c>
    </row>
    <row r="19288" spans="1:7" x14ac:dyDescent="0.25">
      <c r="A19288" t="s">
        <v>37640</v>
      </c>
      <c r="B19288" t="s">
        <v>37641</v>
      </c>
      <c r="C19288">
        <v>0</v>
      </c>
      <c r="D19288">
        <v>0</v>
      </c>
      <c r="E19288">
        <v>16.338000000000001</v>
      </c>
      <c r="F19288">
        <v>15.096</v>
      </c>
      <c r="G19288" t="s">
        <v>33</v>
      </c>
    </row>
    <row r="19289" spans="1:7" x14ac:dyDescent="0.25">
      <c r="A19289" t="s">
        <v>37642</v>
      </c>
      <c r="B19289" t="s">
        <v>37643</v>
      </c>
      <c r="C19289">
        <v>0</v>
      </c>
      <c r="D19289">
        <v>0</v>
      </c>
      <c r="E19289">
        <v>0.20300000000000001</v>
      </c>
      <c r="F19289">
        <v>0</v>
      </c>
      <c r="G19289" t="s">
        <v>22</v>
      </c>
    </row>
    <row r="19290" spans="1:7" x14ac:dyDescent="0.25">
      <c r="A19290" t="s">
        <v>37644</v>
      </c>
      <c r="B19290" t="s">
        <v>37645</v>
      </c>
      <c r="C19290">
        <v>40</v>
      </c>
      <c r="D19290">
        <v>0</v>
      </c>
      <c r="E19290">
        <v>1E-3</v>
      </c>
      <c r="F19290">
        <v>2E-3</v>
      </c>
      <c r="G19290" t="s">
        <v>33</v>
      </c>
    </row>
    <row r="19291" spans="1:7" x14ac:dyDescent="0.25">
      <c r="A19291" t="s">
        <v>37646</v>
      </c>
      <c r="B19291" t="s">
        <v>37647</v>
      </c>
      <c r="C19291">
        <v>0</v>
      </c>
      <c r="D19291">
        <v>31.03</v>
      </c>
      <c r="E19291">
        <v>28.791</v>
      </c>
      <c r="F19291">
        <v>11.106999999999999</v>
      </c>
      <c r="G19291" t="s">
        <v>312</v>
      </c>
    </row>
    <row r="19292" spans="1:7" x14ac:dyDescent="0.25">
      <c r="A19292" t="s">
        <v>37648</v>
      </c>
      <c r="B19292" t="s">
        <v>37649</v>
      </c>
      <c r="C19292">
        <v>2</v>
      </c>
      <c r="D19292">
        <v>0</v>
      </c>
      <c r="E19292">
        <v>9.9939999999999998</v>
      </c>
      <c r="F19292">
        <v>7.2549999999999999</v>
      </c>
      <c r="G19292" t="s">
        <v>33</v>
      </c>
    </row>
    <row r="19293" spans="1:7" x14ac:dyDescent="0.25">
      <c r="A19293" t="s">
        <v>37650</v>
      </c>
      <c r="B19293" t="s">
        <v>37651</v>
      </c>
      <c r="C19293">
        <v>5</v>
      </c>
      <c r="D19293">
        <v>0</v>
      </c>
      <c r="E19293">
        <v>8.4890000000000008</v>
      </c>
      <c r="F19293">
        <v>8.0790000000000006</v>
      </c>
      <c r="G19293" t="s">
        <v>33</v>
      </c>
    </row>
    <row r="19294" spans="1:7" x14ac:dyDescent="0.25">
      <c r="A19294" t="s">
        <v>37652</v>
      </c>
      <c r="B19294" t="s">
        <v>37653</v>
      </c>
      <c r="C19294">
        <v>0</v>
      </c>
      <c r="D19294">
        <v>0</v>
      </c>
      <c r="E19294">
        <v>18.236000000000001</v>
      </c>
      <c r="F19294">
        <v>18.236000000000001</v>
      </c>
      <c r="G19294" t="s">
        <v>33</v>
      </c>
    </row>
    <row r="19295" spans="1:7" x14ac:dyDescent="0.25">
      <c r="A19295" t="s">
        <v>37654</v>
      </c>
      <c r="B19295" t="s">
        <v>37655</v>
      </c>
      <c r="C19295">
        <v>0</v>
      </c>
      <c r="D19295">
        <v>0</v>
      </c>
      <c r="E19295">
        <v>84.531000000000006</v>
      </c>
      <c r="F19295">
        <v>0</v>
      </c>
      <c r="G19295" t="s">
        <v>22</v>
      </c>
    </row>
    <row r="19296" spans="1:7" x14ac:dyDescent="0.25">
      <c r="A19296" t="s">
        <v>37656</v>
      </c>
      <c r="B19296" t="s">
        <v>37657</v>
      </c>
      <c r="C19296">
        <v>6</v>
      </c>
      <c r="D19296">
        <v>0</v>
      </c>
      <c r="E19296">
        <v>12.298999999999999</v>
      </c>
      <c r="F19296">
        <v>8.0180000000000007</v>
      </c>
      <c r="G19296" t="s">
        <v>33</v>
      </c>
    </row>
    <row r="19297" spans="1:7" x14ac:dyDescent="0.25">
      <c r="A19297" t="s">
        <v>37658</v>
      </c>
      <c r="B19297" t="s">
        <v>37659</v>
      </c>
      <c r="C19297">
        <v>66</v>
      </c>
      <c r="D19297">
        <v>0</v>
      </c>
      <c r="E19297">
        <v>14.129</v>
      </c>
      <c r="F19297">
        <v>14.221</v>
      </c>
      <c r="G19297" t="s">
        <v>33</v>
      </c>
    </row>
    <row r="19298" spans="1:7" x14ac:dyDescent="0.25">
      <c r="A19298" t="s">
        <v>37660</v>
      </c>
      <c r="B19298" t="s">
        <v>37661</v>
      </c>
      <c r="C19298">
        <v>0</v>
      </c>
      <c r="D19298">
        <v>0</v>
      </c>
      <c r="E19298">
        <v>0.20300000000000001</v>
      </c>
      <c r="F19298">
        <v>0</v>
      </c>
      <c r="G19298" t="s">
        <v>22</v>
      </c>
    </row>
    <row r="19299" spans="1:7" x14ac:dyDescent="0.25">
      <c r="A19299" t="s">
        <v>37662</v>
      </c>
      <c r="B19299" t="s">
        <v>27507</v>
      </c>
      <c r="C19299">
        <v>1</v>
      </c>
      <c r="D19299">
        <v>314.94</v>
      </c>
      <c r="E19299">
        <v>36.456000000000003</v>
      </c>
      <c r="F19299">
        <v>13.25</v>
      </c>
      <c r="G19299" t="s">
        <v>22</v>
      </c>
    </row>
    <row r="19300" spans="1:7" x14ac:dyDescent="0.25">
      <c r="A19300" t="s">
        <v>37663</v>
      </c>
      <c r="B19300" t="s">
        <v>37664</v>
      </c>
      <c r="C19300">
        <v>0</v>
      </c>
      <c r="D19300">
        <v>0</v>
      </c>
      <c r="E19300">
        <v>7.61</v>
      </c>
      <c r="F19300">
        <v>0</v>
      </c>
      <c r="G19300" t="s">
        <v>22</v>
      </c>
    </row>
    <row r="19301" spans="1:7" x14ac:dyDescent="0.25">
      <c r="A19301" t="s">
        <v>37665</v>
      </c>
      <c r="B19301" t="s">
        <v>37666</v>
      </c>
      <c r="C19301">
        <v>0</v>
      </c>
      <c r="D19301">
        <v>0</v>
      </c>
      <c r="E19301">
        <v>9.0120000000000005</v>
      </c>
      <c r="F19301">
        <v>7.77</v>
      </c>
      <c r="G19301" t="s">
        <v>33</v>
      </c>
    </row>
    <row r="19302" spans="1:7" x14ac:dyDescent="0.25">
      <c r="A19302" t="s">
        <v>37667</v>
      </c>
      <c r="B19302" t="s">
        <v>37668</v>
      </c>
      <c r="C19302">
        <v>3</v>
      </c>
      <c r="D19302">
        <v>0</v>
      </c>
      <c r="E19302">
        <v>81.406000000000006</v>
      </c>
      <c r="F19302">
        <v>81.406000000000006</v>
      </c>
      <c r="G19302" t="s">
        <v>33</v>
      </c>
    </row>
    <row r="19303" spans="1:7" x14ac:dyDescent="0.25">
      <c r="A19303" t="s">
        <v>37669</v>
      </c>
      <c r="B19303" t="s">
        <v>37670</v>
      </c>
      <c r="C19303">
        <v>75</v>
      </c>
      <c r="D19303">
        <v>0</v>
      </c>
      <c r="E19303">
        <v>0.01</v>
      </c>
      <c r="F19303">
        <v>8.0000000000000002E-3</v>
      </c>
      <c r="G19303" t="s">
        <v>33</v>
      </c>
    </row>
    <row r="19304" spans="1:7" x14ac:dyDescent="0.25">
      <c r="A19304" t="s">
        <v>37671</v>
      </c>
      <c r="B19304" t="s">
        <v>2699</v>
      </c>
      <c r="C19304">
        <v>1037</v>
      </c>
      <c r="D19304">
        <v>0</v>
      </c>
      <c r="E19304">
        <v>0.46899999999999997</v>
      </c>
      <c r="F19304">
        <v>0.45</v>
      </c>
      <c r="G19304" t="s">
        <v>33</v>
      </c>
    </row>
    <row r="19305" spans="1:7" x14ac:dyDescent="0.25">
      <c r="A19305" t="s">
        <v>37672</v>
      </c>
      <c r="B19305" t="s">
        <v>37673</v>
      </c>
      <c r="C19305">
        <v>0</v>
      </c>
      <c r="D19305">
        <v>0</v>
      </c>
      <c r="E19305">
        <v>18.407</v>
      </c>
      <c r="F19305">
        <v>0</v>
      </c>
      <c r="G19305" t="s">
        <v>33</v>
      </c>
    </row>
    <row r="19306" spans="1:7" x14ac:dyDescent="0.25">
      <c r="A19306" t="s">
        <v>37674</v>
      </c>
      <c r="B19306" t="s">
        <v>37675</v>
      </c>
      <c r="C19306">
        <v>0</v>
      </c>
      <c r="D19306">
        <v>0</v>
      </c>
      <c r="E19306">
        <v>45.023000000000003</v>
      </c>
      <c r="F19306">
        <v>0</v>
      </c>
      <c r="G19306" t="s">
        <v>22</v>
      </c>
    </row>
    <row r="19307" spans="1:7" x14ac:dyDescent="0.25">
      <c r="A19307" t="s">
        <v>37676</v>
      </c>
      <c r="B19307" t="s">
        <v>37677</v>
      </c>
      <c r="C19307">
        <v>0</v>
      </c>
      <c r="D19307">
        <v>0</v>
      </c>
      <c r="E19307">
        <v>650</v>
      </c>
      <c r="F19307">
        <v>650</v>
      </c>
      <c r="G19307" t="s">
        <v>22</v>
      </c>
    </row>
    <row r="19308" spans="1:7" x14ac:dyDescent="0.25">
      <c r="A19308" t="s">
        <v>37678</v>
      </c>
      <c r="B19308" t="s">
        <v>37679</v>
      </c>
      <c r="C19308">
        <v>0</v>
      </c>
      <c r="D19308">
        <v>0</v>
      </c>
      <c r="E19308">
        <v>325</v>
      </c>
      <c r="F19308">
        <v>325</v>
      </c>
      <c r="G19308" t="s">
        <v>22</v>
      </c>
    </row>
    <row r="19309" spans="1:7" x14ac:dyDescent="0.25">
      <c r="A19309" t="s">
        <v>37680</v>
      </c>
      <c r="B19309" t="s">
        <v>37681</v>
      </c>
      <c r="C19309">
        <v>0</v>
      </c>
      <c r="D19309">
        <v>0</v>
      </c>
      <c r="E19309">
        <v>0.878</v>
      </c>
      <c r="F19309">
        <v>0</v>
      </c>
      <c r="G19309" t="s">
        <v>22</v>
      </c>
    </row>
    <row r="19310" spans="1:7" x14ac:dyDescent="0.25">
      <c r="A19310" t="s">
        <v>37682</v>
      </c>
      <c r="B19310" t="s">
        <v>37683</v>
      </c>
      <c r="C19310">
        <v>0</v>
      </c>
      <c r="D19310">
        <v>0</v>
      </c>
      <c r="E19310">
        <v>2.415</v>
      </c>
      <c r="F19310">
        <v>0</v>
      </c>
      <c r="G19310" t="s">
        <v>22</v>
      </c>
    </row>
    <row r="19311" spans="1:7" x14ac:dyDescent="0.25">
      <c r="A19311" t="s">
        <v>37684</v>
      </c>
      <c r="B19311" t="s">
        <v>37685</v>
      </c>
      <c r="C19311">
        <v>8</v>
      </c>
      <c r="D19311">
        <v>0</v>
      </c>
      <c r="E19311">
        <v>22.545000000000002</v>
      </c>
      <c r="F19311">
        <v>21.748000000000001</v>
      </c>
      <c r="G19311" t="s">
        <v>33</v>
      </c>
    </row>
    <row r="19312" spans="1:7" x14ac:dyDescent="0.25">
      <c r="A19312" t="s">
        <v>37686</v>
      </c>
      <c r="B19312" t="s">
        <v>37687</v>
      </c>
      <c r="C19312">
        <v>0</v>
      </c>
      <c r="D19312">
        <v>0</v>
      </c>
      <c r="E19312">
        <v>38.622999999999998</v>
      </c>
      <c r="F19312">
        <v>38.622999999999998</v>
      </c>
      <c r="G19312" t="s">
        <v>33</v>
      </c>
    </row>
    <row r="19313" spans="1:7" x14ac:dyDescent="0.25">
      <c r="A19313" t="s">
        <v>37688</v>
      </c>
      <c r="B19313" t="s">
        <v>37689</v>
      </c>
      <c r="C19313">
        <v>0</v>
      </c>
      <c r="D19313">
        <v>0</v>
      </c>
      <c r="E19313">
        <v>24.713000000000001</v>
      </c>
      <c r="F19313">
        <v>14.263999999999999</v>
      </c>
      <c r="G19313" t="s">
        <v>22</v>
      </c>
    </row>
    <row r="19314" spans="1:7" x14ac:dyDescent="0.25">
      <c r="A19314" t="s">
        <v>37690</v>
      </c>
      <c r="B19314" t="s">
        <v>37691</v>
      </c>
      <c r="C19314">
        <v>0</v>
      </c>
      <c r="D19314">
        <v>0</v>
      </c>
      <c r="E19314">
        <v>2.9809999999999999</v>
      </c>
      <c r="F19314">
        <v>1.0840000000000001</v>
      </c>
      <c r="G19314" t="s">
        <v>22</v>
      </c>
    </row>
    <row r="19315" spans="1:7" x14ac:dyDescent="0.25">
      <c r="A19315" t="s">
        <v>37692</v>
      </c>
      <c r="B19315" t="s">
        <v>37693</v>
      </c>
      <c r="C19315">
        <v>0</v>
      </c>
      <c r="D19315">
        <v>0</v>
      </c>
      <c r="E19315">
        <v>0.20300000000000001</v>
      </c>
      <c r="F19315">
        <v>3.5999999999999997E-2</v>
      </c>
      <c r="G19315" t="s">
        <v>22</v>
      </c>
    </row>
    <row r="19316" spans="1:7" x14ac:dyDescent="0.25">
      <c r="A19316" t="s">
        <v>37694</v>
      </c>
      <c r="B19316" t="s">
        <v>37695</v>
      </c>
      <c r="C19316">
        <v>0</v>
      </c>
      <c r="D19316">
        <v>0</v>
      </c>
      <c r="E19316">
        <v>23.122</v>
      </c>
      <c r="F19316">
        <v>23.122</v>
      </c>
      <c r="G19316" t="s">
        <v>33</v>
      </c>
    </row>
    <row r="19317" spans="1:7" x14ac:dyDescent="0.25">
      <c r="A19317" t="s">
        <v>37696</v>
      </c>
      <c r="B19317" t="s">
        <v>37697</v>
      </c>
      <c r="C19317">
        <v>19</v>
      </c>
      <c r="D19317">
        <v>0</v>
      </c>
      <c r="E19317">
        <v>0.161</v>
      </c>
      <c r="F19317">
        <v>0.10299999999999999</v>
      </c>
      <c r="G19317" t="s">
        <v>22</v>
      </c>
    </row>
    <row r="19318" spans="1:7" x14ac:dyDescent="0.25">
      <c r="A19318" t="s">
        <v>37698</v>
      </c>
      <c r="B19318" t="s">
        <v>37699</v>
      </c>
      <c r="C19318">
        <v>0</v>
      </c>
      <c r="D19318">
        <v>0</v>
      </c>
      <c r="E19318">
        <v>13.021000000000001</v>
      </c>
      <c r="F19318">
        <v>8.58</v>
      </c>
      <c r="G19318" t="s">
        <v>22</v>
      </c>
    </row>
    <row r="19319" spans="1:7" x14ac:dyDescent="0.25">
      <c r="A19319" t="s">
        <v>37700</v>
      </c>
      <c r="B19319" t="s">
        <v>37701</v>
      </c>
      <c r="C19319">
        <v>61</v>
      </c>
      <c r="D19319">
        <v>0</v>
      </c>
      <c r="E19319">
        <v>2.3E-2</v>
      </c>
      <c r="F19319">
        <v>2.1000000000000001E-2</v>
      </c>
      <c r="G19319" t="s">
        <v>22</v>
      </c>
    </row>
    <row r="19320" spans="1:7" x14ac:dyDescent="0.25">
      <c r="A19320" t="s">
        <v>37702</v>
      </c>
      <c r="B19320" t="s">
        <v>37703</v>
      </c>
      <c r="C19320">
        <v>0</v>
      </c>
      <c r="D19320">
        <v>0</v>
      </c>
      <c r="E19320">
        <v>6.0999999999999999E-2</v>
      </c>
      <c r="F19320">
        <v>0</v>
      </c>
      <c r="G19320" t="s">
        <v>22</v>
      </c>
    </row>
    <row r="19321" spans="1:7" x14ac:dyDescent="0.25">
      <c r="A19321" t="s">
        <v>37704</v>
      </c>
      <c r="B19321" t="s">
        <v>37705</v>
      </c>
      <c r="C19321">
        <v>22</v>
      </c>
      <c r="D19321">
        <v>0</v>
      </c>
      <c r="E19321">
        <v>18.802</v>
      </c>
      <c r="F19321">
        <v>14.566000000000001</v>
      </c>
      <c r="G19321" t="s">
        <v>33</v>
      </c>
    </row>
    <row r="19322" spans="1:7" x14ac:dyDescent="0.25">
      <c r="A19322" t="s">
        <v>37706</v>
      </c>
      <c r="B19322" t="s">
        <v>37707</v>
      </c>
      <c r="C19322">
        <v>56</v>
      </c>
      <c r="D19322">
        <v>0</v>
      </c>
      <c r="E19322">
        <v>0.81299999999999994</v>
      </c>
      <c r="F19322">
        <v>0.78400000000000003</v>
      </c>
      <c r="G19322" t="s">
        <v>33</v>
      </c>
    </row>
    <row r="19323" spans="1:7" x14ac:dyDescent="0.25">
      <c r="A19323" t="s">
        <v>37708</v>
      </c>
      <c r="B19323" t="s">
        <v>37709</v>
      </c>
      <c r="C19323">
        <v>0</v>
      </c>
      <c r="D19323">
        <v>0</v>
      </c>
      <c r="E19323">
        <v>31.295000000000002</v>
      </c>
      <c r="F19323">
        <v>12.685</v>
      </c>
      <c r="G19323" t="s">
        <v>22</v>
      </c>
    </row>
    <row r="19324" spans="1:7" x14ac:dyDescent="0.25">
      <c r="A19324" t="s">
        <v>37710</v>
      </c>
      <c r="B19324" t="s">
        <v>37711</v>
      </c>
      <c r="C19324">
        <v>0</v>
      </c>
      <c r="D19324">
        <v>237.41</v>
      </c>
      <c r="E19324">
        <v>21.645</v>
      </c>
      <c r="F19324">
        <v>3.0390000000000001</v>
      </c>
      <c r="G19324" t="s">
        <v>22</v>
      </c>
    </row>
    <row r="19325" spans="1:7" x14ac:dyDescent="0.25">
      <c r="A19325" t="s">
        <v>37712</v>
      </c>
      <c r="B19325" t="s">
        <v>37713</v>
      </c>
      <c r="C19325">
        <v>0</v>
      </c>
      <c r="D19325">
        <v>0</v>
      </c>
      <c r="E19325">
        <v>16.667999999999999</v>
      </c>
      <c r="F19325">
        <v>0.29199999999999998</v>
      </c>
      <c r="G19325" t="s">
        <v>22</v>
      </c>
    </row>
    <row r="19326" spans="1:7" x14ac:dyDescent="0.25">
      <c r="A19326" t="s">
        <v>37714</v>
      </c>
      <c r="B19326" t="s">
        <v>37020</v>
      </c>
      <c r="C19326">
        <v>287</v>
      </c>
      <c r="D19326">
        <v>0</v>
      </c>
      <c r="E19326">
        <v>0.01</v>
      </c>
      <c r="F19326">
        <v>8.9999999999999993E-3</v>
      </c>
      <c r="G19326" t="s">
        <v>22</v>
      </c>
    </row>
    <row r="19327" spans="1:7" x14ac:dyDescent="0.25">
      <c r="A19327" t="s">
        <v>37715</v>
      </c>
      <c r="B19327" t="s">
        <v>37716</v>
      </c>
      <c r="C19327">
        <v>29</v>
      </c>
      <c r="D19327">
        <v>0</v>
      </c>
      <c r="E19327">
        <v>0.81599999999999995</v>
      </c>
      <c r="F19327">
        <v>0.81599999999999995</v>
      </c>
      <c r="G19327" t="s">
        <v>33</v>
      </c>
    </row>
    <row r="19328" spans="1:7" x14ac:dyDescent="0.25">
      <c r="A19328" t="s">
        <v>37717</v>
      </c>
      <c r="B19328" t="s">
        <v>37718</v>
      </c>
      <c r="C19328">
        <v>17</v>
      </c>
      <c r="D19328">
        <v>1.06</v>
      </c>
      <c r="E19328">
        <v>0.81399999999999995</v>
      </c>
      <c r="F19328">
        <v>0.76700000000000002</v>
      </c>
      <c r="G19328" t="s">
        <v>33</v>
      </c>
    </row>
    <row r="19329" spans="1:7" x14ac:dyDescent="0.25">
      <c r="A19329" t="s">
        <v>37719</v>
      </c>
      <c r="B19329" t="s">
        <v>37720</v>
      </c>
      <c r="C19329">
        <v>0</v>
      </c>
      <c r="D19329">
        <v>34.18</v>
      </c>
      <c r="E19329">
        <v>20.091000000000001</v>
      </c>
      <c r="F19329">
        <v>18.405999999999999</v>
      </c>
      <c r="G19329" t="s">
        <v>312</v>
      </c>
    </row>
    <row r="19330" spans="1:7" x14ac:dyDescent="0.25">
      <c r="A19330" t="s">
        <v>37721</v>
      </c>
      <c r="B19330" t="s">
        <v>37722</v>
      </c>
      <c r="C19330">
        <v>0</v>
      </c>
      <c r="D19330">
        <v>0</v>
      </c>
      <c r="E19330">
        <v>2.3039999999999998</v>
      </c>
      <c r="F19330">
        <v>0</v>
      </c>
      <c r="G19330" t="s">
        <v>33</v>
      </c>
    </row>
    <row r="19331" spans="1:7" x14ac:dyDescent="0.25">
      <c r="A19331" t="s">
        <v>37723</v>
      </c>
      <c r="B19331" t="s">
        <v>37724</v>
      </c>
      <c r="C19331">
        <v>2</v>
      </c>
      <c r="D19331">
        <v>108.56</v>
      </c>
      <c r="E19331">
        <v>31.533999999999999</v>
      </c>
      <c r="F19331">
        <v>31.533999999999999</v>
      </c>
      <c r="G19331" t="s">
        <v>312</v>
      </c>
    </row>
    <row r="19332" spans="1:7" x14ac:dyDescent="0.25">
      <c r="A19332" t="s">
        <v>37725</v>
      </c>
      <c r="B19332" t="s">
        <v>37726</v>
      </c>
      <c r="C19332">
        <v>0</v>
      </c>
      <c r="D19332">
        <v>0</v>
      </c>
      <c r="E19332">
        <v>0</v>
      </c>
      <c r="F19332">
        <v>0</v>
      </c>
      <c r="G19332" t="s">
        <v>22</v>
      </c>
    </row>
    <row r="19333" spans="1:7" x14ac:dyDescent="0.25">
      <c r="A19333" t="s">
        <v>37727</v>
      </c>
      <c r="B19333" t="s">
        <v>37728</v>
      </c>
      <c r="C19333">
        <v>0</v>
      </c>
      <c r="D19333">
        <v>0</v>
      </c>
      <c r="E19333">
        <v>4.5179999999999998</v>
      </c>
      <c r="F19333">
        <v>0</v>
      </c>
      <c r="G19333" t="s">
        <v>22</v>
      </c>
    </row>
    <row r="19334" spans="1:7" x14ac:dyDescent="0.25">
      <c r="A19334" t="s">
        <v>37729</v>
      </c>
      <c r="B19334" t="s">
        <v>37730</v>
      </c>
      <c r="C19334">
        <v>1</v>
      </c>
      <c r="D19334">
        <v>0</v>
      </c>
      <c r="E19334">
        <v>45.149000000000001</v>
      </c>
      <c r="F19334">
        <v>15.558999999999999</v>
      </c>
      <c r="G19334" t="s">
        <v>22</v>
      </c>
    </row>
    <row r="19335" spans="1:7" x14ac:dyDescent="0.25">
      <c r="A19335" t="s">
        <v>37731</v>
      </c>
      <c r="B19335" t="s">
        <v>187</v>
      </c>
      <c r="C19335">
        <v>0</v>
      </c>
      <c r="D19335">
        <v>0</v>
      </c>
      <c r="E19335">
        <v>3.4000000000000002E-2</v>
      </c>
      <c r="F19335">
        <v>0</v>
      </c>
      <c r="G19335" t="s">
        <v>22</v>
      </c>
    </row>
    <row r="19336" spans="1:7" x14ac:dyDescent="0.25">
      <c r="A19336" t="s">
        <v>37732</v>
      </c>
      <c r="B19336" t="s">
        <v>37733</v>
      </c>
      <c r="C19336">
        <v>0</v>
      </c>
      <c r="D19336">
        <v>0</v>
      </c>
      <c r="E19336">
        <v>10.238</v>
      </c>
      <c r="F19336">
        <v>10.14</v>
      </c>
      <c r="G19336" t="s">
        <v>33</v>
      </c>
    </row>
    <row r="19337" spans="1:7" x14ac:dyDescent="0.25">
      <c r="A19337" t="s">
        <v>37734</v>
      </c>
      <c r="B19337" t="s">
        <v>37735</v>
      </c>
      <c r="C19337">
        <v>0</v>
      </c>
      <c r="D19337">
        <v>0</v>
      </c>
      <c r="E19337">
        <v>2.1619999999999999</v>
      </c>
      <c r="F19337">
        <v>0</v>
      </c>
      <c r="G19337" t="s">
        <v>22</v>
      </c>
    </row>
    <row r="19338" spans="1:7" x14ac:dyDescent="0.25">
      <c r="A19338" t="s">
        <v>37736</v>
      </c>
      <c r="B19338" t="s">
        <v>37458</v>
      </c>
      <c r="C19338">
        <v>0</v>
      </c>
      <c r="D19338">
        <v>0</v>
      </c>
      <c r="E19338">
        <v>2.1619999999999999</v>
      </c>
      <c r="F19338">
        <v>0</v>
      </c>
      <c r="G19338" t="s">
        <v>22</v>
      </c>
    </row>
    <row r="19339" spans="1:7" x14ac:dyDescent="0.25">
      <c r="A19339" t="s">
        <v>37737</v>
      </c>
      <c r="B19339" t="s">
        <v>37738</v>
      </c>
      <c r="C19339">
        <v>0</v>
      </c>
      <c r="D19339">
        <v>0</v>
      </c>
      <c r="E19339">
        <v>1.482</v>
      </c>
      <c r="F19339">
        <v>0</v>
      </c>
      <c r="G19339" t="s">
        <v>22</v>
      </c>
    </row>
    <row r="19340" spans="1:7" x14ac:dyDescent="0.25">
      <c r="A19340" t="s">
        <v>37739</v>
      </c>
      <c r="B19340" t="s">
        <v>37740</v>
      </c>
      <c r="C19340">
        <v>0</v>
      </c>
      <c r="D19340">
        <v>0</v>
      </c>
      <c r="E19340">
        <v>27.463999999999999</v>
      </c>
      <c r="F19340">
        <v>27.463999999999999</v>
      </c>
      <c r="G19340" t="s">
        <v>33</v>
      </c>
    </row>
    <row r="19341" spans="1:7" x14ac:dyDescent="0.25">
      <c r="A19341" t="s">
        <v>37741</v>
      </c>
      <c r="B19341" t="s">
        <v>37742</v>
      </c>
      <c r="C19341">
        <v>0</v>
      </c>
      <c r="D19341">
        <v>0</v>
      </c>
      <c r="E19341">
        <v>16.777000000000001</v>
      </c>
      <c r="F19341">
        <v>14.833</v>
      </c>
      <c r="G19341" t="s">
        <v>33</v>
      </c>
    </row>
    <row r="19342" spans="1:7" x14ac:dyDescent="0.25">
      <c r="A19342" t="s">
        <v>37743</v>
      </c>
      <c r="B19342" t="s">
        <v>37744</v>
      </c>
      <c r="C19342">
        <v>0</v>
      </c>
      <c r="D19342">
        <v>11.34</v>
      </c>
      <c r="E19342">
        <v>2.1619999999999999</v>
      </c>
      <c r="F19342">
        <v>2.12</v>
      </c>
      <c r="G19342" t="s">
        <v>22</v>
      </c>
    </row>
    <row r="19343" spans="1:7" x14ac:dyDescent="0.25">
      <c r="A19343" t="s">
        <v>37745</v>
      </c>
      <c r="B19343" t="s">
        <v>37746</v>
      </c>
      <c r="C19343">
        <v>1</v>
      </c>
      <c r="D19343">
        <v>284.83999999999997</v>
      </c>
      <c r="E19343">
        <v>123.41500000000001</v>
      </c>
      <c r="F19343">
        <v>83.183000000000007</v>
      </c>
      <c r="G19343" t="s">
        <v>312</v>
      </c>
    </row>
    <row r="19344" spans="1:7" x14ac:dyDescent="0.25">
      <c r="A19344" t="s">
        <v>37747</v>
      </c>
      <c r="B19344" t="s">
        <v>37748</v>
      </c>
      <c r="C19344">
        <v>0</v>
      </c>
      <c r="D19344">
        <v>0</v>
      </c>
      <c r="E19344">
        <v>14.742000000000001</v>
      </c>
      <c r="F19344">
        <v>3.8540000000000001</v>
      </c>
      <c r="G19344" t="s">
        <v>22</v>
      </c>
    </row>
    <row r="19345" spans="1:7" x14ac:dyDescent="0.25">
      <c r="A19345" t="s">
        <v>37749</v>
      </c>
      <c r="B19345" t="s">
        <v>37750</v>
      </c>
      <c r="C19345">
        <v>0</v>
      </c>
      <c r="D19345">
        <v>0</v>
      </c>
      <c r="E19345">
        <v>2.4470000000000001</v>
      </c>
      <c r="F19345">
        <v>2.4590000000000001</v>
      </c>
      <c r="G19345" t="s">
        <v>33</v>
      </c>
    </row>
    <row r="19346" spans="1:7" x14ac:dyDescent="0.25">
      <c r="A19346" t="s">
        <v>37751</v>
      </c>
      <c r="B19346" t="s">
        <v>37752</v>
      </c>
      <c r="C19346">
        <v>0</v>
      </c>
      <c r="D19346">
        <v>0</v>
      </c>
      <c r="E19346">
        <v>5.8999999999999997E-2</v>
      </c>
      <c r="F19346">
        <v>0</v>
      </c>
      <c r="G19346" t="s">
        <v>22</v>
      </c>
    </row>
    <row r="19347" spans="1:7" x14ac:dyDescent="0.25">
      <c r="A19347" t="s">
        <v>37753</v>
      </c>
      <c r="B19347" t="s">
        <v>37754</v>
      </c>
      <c r="C19347">
        <v>0</v>
      </c>
      <c r="D19347">
        <v>0</v>
      </c>
      <c r="E19347">
        <v>2.8220000000000001</v>
      </c>
      <c r="F19347">
        <v>2.7E-2</v>
      </c>
      <c r="G19347" t="s">
        <v>33</v>
      </c>
    </row>
    <row r="19348" spans="1:7" x14ac:dyDescent="0.25">
      <c r="A19348" t="s">
        <v>37755</v>
      </c>
      <c r="B19348" t="s">
        <v>37756</v>
      </c>
      <c r="C19348">
        <v>8</v>
      </c>
      <c r="D19348">
        <v>130.78</v>
      </c>
      <c r="E19348">
        <v>18.273</v>
      </c>
      <c r="F19348">
        <v>7.835</v>
      </c>
      <c r="G19348" t="s">
        <v>22</v>
      </c>
    </row>
    <row r="19349" spans="1:7" x14ac:dyDescent="0.25">
      <c r="A19349" t="s">
        <v>37757</v>
      </c>
      <c r="B19349" t="s">
        <v>37758</v>
      </c>
      <c r="C19349">
        <v>0</v>
      </c>
      <c r="D19349">
        <v>0</v>
      </c>
      <c r="E19349">
        <v>9.673</v>
      </c>
      <c r="F19349">
        <v>9.673</v>
      </c>
      <c r="G19349" t="s">
        <v>33</v>
      </c>
    </row>
    <row r="19350" spans="1:7" x14ac:dyDescent="0.25">
      <c r="A19350" t="s">
        <v>37759</v>
      </c>
      <c r="B19350" t="s">
        <v>37760</v>
      </c>
      <c r="C19350">
        <v>0</v>
      </c>
      <c r="D19350">
        <v>0</v>
      </c>
      <c r="E19350">
        <v>18.123000000000001</v>
      </c>
      <c r="F19350">
        <v>15.742000000000001</v>
      </c>
      <c r="G19350" t="s">
        <v>33</v>
      </c>
    </row>
    <row r="19351" spans="1:7" x14ac:dyDescent="0.25">
      <c r="A19351" t="s">
        <v>37761</v>
      </c>
      <c r="B19351" t="s">
        <v>37762</v>
      </c>
      <c r="C19351">
        <v>12</v>
      </c>
      <c r="D19351">
        <v>0</v>
      </c>
      <c r="E19351">
        <v>6.5000000000000002E-2</v>
      </c>
      <c r="F19351">
        <v>4.7E-2</v>
      </c>
      <c r="G19351" t="s">
        <v>22</v>
      </c>
    </row>
    <row r="19352" spans="1:7" x14ac:dyDescent="0.25">
      <c r="A19352" t="s">
        <v>37763</v>
      </c>
      <c r="B19352" t="s">
        <v>37764</v>
      </c>
      <c r="C19352">
        <v>0</v>
      </c>
      <c r="D19352">
        <v>0</v>
      </c>
      <c r="E19352">
        <v>1.0999999999999999E-2</v>
      </c>
      <c r="F19352">
        <v>6.0000000000000001E-3</v>
      </c>
      <c r="G19352" t="s">
        <v>22</v>
      </c>
    </row>
    <row r="19353" spans="1:7" x14ac:dyDescent="0.25">
      <c r="A19353" t="s">
        <v>37765</v>
      </c>
      <c r="B19353" t="s">
        <v>37766</v>
      </c>
      <c r="C19353">
        <v>111</v>
      </c>
      <c r="D19353">
        <v>57.12</v>
      </c>
      <c r="E19353">
        <v>36.991</v>
      </c>
      <c r="F19353">
        <v>36.991</v>
      </c>
      <c r="G19353" t="s">
        <v>33</v>
      </c>
    </row>
    <row r="19354" spans="1:7" x14ac:dyDescent="0.25">
      <c r="A19354" t="s">
        <v>37767</v>
      </c>
      <c r="B19354" t="s">
        <v>37768</v>
      </c>
      <c r="C19354">
        <v>0</v>
      </c>
      <c r="D19354">
        <v>0</v>
      </c>
      <c r="E19354">
        <v>7.8330000000000002</v>
      </c>
      <c r="F19354">
        <v>7.8330000000000002</v>
      </c>
      <c r="G19354" t="s">
        <v>22</v>
      </c>
    </row>
    <row r="19355" spans="1:7" x14ac:dyDescent="0.25">
      <c r="A19355" t="s">
        <v>37769</v>
      </c>
      <c r="B19355" t="s">
        <v>37770</v>
      </c>
      <c r="C19355">
        <v>0</v>
      </c>
      <c r="D19355">
        <v>0</v>
      </c>
      <c r="E19355">
        <v>11.045999999999999</v>
      </c>
      <c r="F19355">
        <v>11.05</v>
      </c>
      <c r="G19355" t="s">
        <v>33</v>
      </c>
    </row>
    <row r="19356" spans="1:7" x14ac:dyDescent="0.25">
      <c r="A19356" t="s">
        <v>37771</v>
      </c>
      <c r="B19356" t="s">
        <v>37772</v>
      </c>
      <c r="C19356">
        <v>16</v>
      </c>
      <c r="D19356">
        <v>0</v>
      </c>
      <c r="E19356">
        <v>25.879000000000001</v>
      </c>
      <c r="F19356">
        <v>11.593999999999999</v>
      </c>
      <c r="G19356" t="s">
        <v>33</v>
      </c>
    </row>
    <row r="19357" spans="1:7" x14ac:dyDescent="0.25">
      <c r="A19357" t="s">
        <v>37773</v>
      </c>
      <c r="B19357" t="s">
        <v>37709</v>
      </c>
      <c r="C19357">
        <v>0</v>
      </c>
      <c r="D19357">
        <v>0</v>
      </c>
      <c r="E19357">
        <v>31.295000000000002</v>
      </c>
      <c r="F19357">
        <v>0</v>
      </c>
      <c r="G19357" t="s">
        <v>22</v>
      </c>
    </row>
    <row r="19358" spans="1:7" x14ac:dyDescent="0.25">
      <c r="A19358" t="s">
        <v>37774</v>
      </c>
      <c r="B19358" t="s">
        <v>37775</v>
      </c>
      <c r="C19358">
        <v>36</v>
      </c>
      <c r="D19358">
        <v>0</v>
      </c>
      <c r="E19358">
        <v>8.8999999999999996E-2</v>
      </c>
      <c r="F19358">
        <v>8.8999999999999996E-2</v>
      </c>
      <c r="G19358" t="s">
        <v>22</v>
      </c>
    </row>
    <row r="19359" spans="1:7" x14ac:dyDescent="0.25">
      <c r="A19359" t="s">
        <v>37776</v>
      </c>
      <c r="B19359" t="s">
        <v>37758</v>
      </c>
      <c r="C19359">
        <v>21</v>
      </c>
      <c r="D19359">
        <v>0</v>
      </c>
      <c r="E19359">
        <v>9.7170000000000005</v>
      </c>
      <c r="F19359">
        <v>9.7170000000000005</v>
      </c>
      <c r="G19359" t="s">
        <v>33</v>
      </c>
    </row>
    <row r="19360" spans="1:7" x14ac:dyDescent="0.25">
      <c r="A19360" t="s">
        <v>37777</v>
      </c>
      <c r="B19360" t="s">
        <v>37778</v>
      </c>
      <c r="C19360">
        <v>0</v>
      </c>
      <c r="D19360">
        <v>0</v>
      </c>
      <c r="E19360">
        <v>14.821</v>
      </c>
      <c r="F19360">
        <v>0</v>
      </c>
      <c r="G19360" t="s">
        <v>22</v>
      </c>
    </row>
    <row r="19361" spans="1:7" x14ac:dyDescent="0.25">
      <c r="A19361" t="s">
        <v>37779</v>
      </c>
      <c r="B19361" t="s">
        <v>37780</v>
      </c>
      <c r="C19361">
        <v>15</v>
      </c>
      <c r="D19361">
        <v>0</v>
      </c>
      <c r="E19361">
        <v>7.2999999999999995E-2</v>
      </c>
      <c r="F19361">
        <v>3.3000000000000002E-2</v>
      </c>
      <c r="G19361" t="s">
        <v>22</v>
      </c>
    </row>
    <row r="19362" spans="1:7" x14ac:dyDescent="0.25">
      <c r="A19362" t="s">
        <v>37781</v>
      </c>
      <c r="B19362" t="s">
        <v>37782</v>
      </c>
      <c r="C19362">
        <v>0</v>
      </c>
      <c r="D19362">
        <v>0</v>
      </c>
      <c r="E19362">
        <v>12.893000000000001</v>
      </c>
      <c r="F19362">
        <v>11.374000000000001</v>
      </c>
      <c r="G19362" t="s">
        <v>33</v>
      </c>
    </row>
    <row r="19363" spans="1:7" x14ac:dyDescent="0.25">
      <c r="A19363" t="s">
        <v>37783</v>
      </c>
      <c r="B19363" t="s">
        <v>37784</v>
      </c>
      <c r="C19363">
        <v>4</v>
      </c>
      <c r="D19363">
        <v>0</v>
      </c>
      <c r="E19363">
        <v>35.494</v>
      </c>
      <c r="F19363">
        <v>21.096</v>
      </c>
      <c r="G19363" t="s">
        <v>33</v>
      </c>
    </row>
    <row r="19364" spans="1:7" x14ac:dyDescent="0.25">
      <c r="A19364" t="s">
        <v>37785</v>
      </c>
      <c r="B19364" t="s">
        <v>37786</v>
      </c>
      <c r="C19364">
        <v>0</v>
      </c>
      <c r="D19364">
        <v>0</v>
      </c>
      <c r="E19364">
        <v>29.661999999999999</v>
      </c>
      <c r="F19364">
        <v>20.669</v>
      </c>
      <c r="G19364" t="s">
        <v>22</v>
      </c>
    </row>
    <row r="19365" spans="1:7" x14ac:dyDescent="0.25">
      <c r="A19365" t="s">
        <v>37787</v>
      </c>
      <c r="B19365" t="s">
        <v>1536</v>
      </c>
      <c r="C19365">
        <v>0</v>
      </c>
      <c r="D19365">
        <v>0</v>
      </c>
      <c r="E19365">
        <v>1.4999999999999999E-2</v>
      </c>
      <c r="F19365">
        <v>0</v>
      </c>
      <c r="G19365" t="s">
        <v>22</v>
      </c>
    </row>
    <row r="19366" spans="1:7" x14ac:dyDescent="0.25">
      <c r="A19366" t="s">
        <v>37788</v>
      </c>
      <c r="B19366" t="s">
        <v>37789</v>
      </c>
      <c r="C19366">
        <v>2</v>
      </c>
      <c r="D19366">
        <v>0</v>
      </c>
      <c r="E19366">
        <v>6.0940000000000003</v>
      </c>
      <c r="F19366">
        <v>0.02</v>
      </c>
      <c r="G19366" t="s">
        <v>33</v>
      </c>
    </row>
    <row r="19367" spans="1:7" x14ac:dyDescent="0.25">
      <c r="A19367" t="s">
        <v>37790</v>
      </c>
      <c r="B19367" t="s">
        <v>37791</v>
      </c>
      <c r="C19367">
        <v>1</v>
      </c>
      <c r="D19367">
        <v>0</v>
      </c>
      <c r="E19367">
        <v>27.163</v>
      </c>
      <c r="F19367">
        <v>29.167000000000002</v>
      </c>
      <c r="G19367" t="s">
        <v>22</v>
      </c>
    </row>
    <row r="19368" spans="1:7" x14ac:dyDescent="0.25">
      <c r="A19368" t="s">
        <v>37792</v>
      </c>
      <c r="B19368" t="s">
        <v>37793</v>
      </c>
      <c r="C19368">
        <v>0</v>
      </c>
      <c r="D19368">
        <v>0</v>
      </c>
      <c r="E19368">
        <v>16.692</v>
      </c>
      <c r="F19368">
        <v>12.512</v>
      </c>
      <c r="G19368" t="s">
        <v>22</v>
      </c>
    </row>
    <row r="19369" spans="1:7" x14ac:dyDescent="0.25">
      <c r="A19369" t="s">
        <v>37794</v>
      </c>
      <c r="B19369" t="s">
        <v>37795</v>
      </c>
      <c r="C19369">
        <v>0</v>
      </c>
      <c r="D19369">
        <v>0</v>
      </c>
      <c r="E19369">
        <v>1.0999999999999999E-2</v>
      </c>
      <c r="F19369">
        <v>0</v>
      </c>
      <c r="G19369" t="s">
        <v>22</v>
      </c>
    </row>
    <row r="19370" spans="1:7" x14ac:dyDescent="0.25">
      <c r="A19370" t="s">
        <v>37796</v>
      </c>
      <c r="B19370" t="s">
        <v>37797</v>
      </c>
      <c r="C19370">
        <v>0</v>
      </c>
      <c r="D19370">
        <v>0</v>
      </c>
      <c r="E19370">
        <v>6.0999999999999999E-2</v>
      </c>
      <c r="F19370">
        <v>2.8000000000000001E-2</v>
      </c>
      <c r="G19370" t="s">
        <v>22</v>
      </c>
    </row>
    <row r="19371" spans="1:7" x14ac:dyDescent="0.25">
      <c r="A19371" t="s">
        <v>37798</v>
      </c>
      <c r="B19371" t="s">
        <v>37799</v>
      </c>
      <c r="C19371">
        <v>0</v>
      </c>
      <c r="D19371">
        <v>0</v>
      </c>
      <c r="E19371">
        <v>4.3120000000000003</v>
      </c>
      <c r="F19371">
        <v>0</v>
      </c>
      <c r="G19371" t="s">
        <v>22</v>
      </c>
    </row>
    <row r="19372" spans="1:7" x14ac:dyDescent="0.25">
      <c r="A19372" t="s">
        <v>37800</v>
      </c>
      <c r="B19372" t="s">
        <v>37801</v>
      </c>
      <c r="C19372">
        <v>0</v>
      </c>
      <c r="D19372">
        <v>0</v>
      </c>
      <c r="E19372">
        <v>11.055999999999999</v>
      </c>
      <c r="F19372">
        <v>8.048</v>
      </c>
      <c r="G19372" t="s">
        <v>22</v>
      </c>
    </row>
    <row r="19373" spans="1:7" x14ac:dyDescent="0.25">
      <c r="A19373" t="s">
        <v>37802</v>
      </c>
      <c r="B19373" t="s">
        <v>37803</v>
      </c>
      <c r="C19373">
        <v>75</v>
      </c>
      <c r="D19373">
        <v>0</v>
      </c>
      <c r="E19373">
        <v>1.9E-2</v>
      </c>
      <c r="F19373">
        <v>1.9E-2</v>
      </c>
      <c r="G19373" t="s">
        <v>33</v>
      </c>
    </row>
    <row r="19374" spans="1:7" x14ac:dyDescent="0.25">
      <c r="A19374" t="s">
        <v>37804</v>
      </c>
      <c r="B19374" t="s">
        <v>37805</v>
      </c>
      <c r="C19374">
        <v>109</v>
      </c>
      <c r="D19374">
        <v>0</v>
      </c>
      <c r="E19374">
        <v>2E-3</v>
      </c>
      <c r="F19374">
        <v>2E-3</v>
      </c>
      <c r="G19374" t="s">
        <v>22</v>
      </c>
    </row>
    <row r="19375" spans="1:7" x14ac:dyDescent="0.25">
      <c r="A19375" t="s">
        <v>37806</v>
      </c>
      <c r="B19375" t="s">
        <v>37807</v>
      </c>
      <c r="C19375">
        <v>77</v>
      </c>
      <c r="D19375">
        <v>0</v>
      </c>
      <c r="E19375">
        <v>2E-3</v>
      </c>
      <c r="F19375">
        <v>2E-3</v>
      </c>
      <c r="G19375" t="s">
        <v>22</v>
      </c>
    </row>
    <row r="19376" spans="1:7" x14ac:dyDescent="0.25">
      <c r="A19376" t="s">
        <v>37808</v>
      </c>
      <c r="B19376" t="s">
        <v>37809</v>
      </c>
      <c r="C19376">
        <v>0</v>
      </c>
      <c r="D19376">
        <v>0</v>
      </c>
      <c r="E19376">
        <v>2.2029999999999998</v>
      </c>
      <c r="F19376">
        <v>0.32800000000000001</v>
      </c>
      <c r="G19376" t="s">
        <v>22</v>
      </c>
    </row>
    <row r="19377" spans="1:7" x14ac:dyDescent="0.25">
      <c r="A19377" t="s">
        <v>37810</v>
      </c>
      <c r="B19377" t="s">
        <v>37809</v>
      </c>
      <c r="C19377">
        <v>0</v>
      </c>
      <c r="D19377">
        <v>0</v>
      </c>
      <c r="E19377">
        <v>2.2029999999999998</v>
      </c>
      <c r="F19377">
        <v>0.48499999999999999</v>
      </c>
      <c r="G19377" t="s">
        <v>22</v>
      </c>
    </row>
    <row r="19378" spans="1:7" x14ac:dyDescent="0.25">
      <c r="A19378" t="s">
        <v>37811</v>
      </c>
      <c r="B19378" t="s">
        <v>37809</v>
      </c>
      <c r="C19378">
        <v>0</v>
      </c>
      <c r="D19378">
        <v>0</v>
      </c>
      <c r="E19378">
        <v>2.2029999999999998</v>
      </c>
      <c r="F19378">
        <v>0.48499999999999999</v>
      </c>
      <c r="G19378" t="s">
        <v>22</v>
      </c>
    </row>
    <row r="19379" spans="1:7" x14ac:dyDescent="0.25">
      <c r="A19379" t="s">
        <v>37812</v>
      </c>
      <c r="B19379" t="s">
        <v>37813</v>
      </c>
      <c r="C19379">
        <v>0</v>
      </c>
      <c r="D19379">
        <v>0</v>
      </c>
      <c r="E19379">
        <v>8.4939999999999998</v>
      </c>
      <c r="F19379">
        <v>0</v>
      </c>
      <c r="G19379" t="s">
        <v>22</v>
      </c>
    </row>
    <row r="19380" spans="1:7" x14ac:dyDescent="0.25">
      <c r="A19380" t="s">
        <v>37814</v>
      </c>
      <c r="B19380" t="s">
        <v>37813</v>
      </c>
      <c r="C19380">
        <v>0</v>
      </c>
      <c r="D19380">
        <v>0</v>
      </c>
      <c r="E19380">
        <v>7.0000000000000001E-3</v>
      </c>
      <c r="F19380">
        <v>0</v>
      </c>
      <c r="G19380" t="s">
        <v>22</v>
      </c>
    </row>
    <row r="19381" spans="1:7" x14ac:dyDescent="0.25">
      <c r="A19381" t="s">
        <v>37815</v>
      </c>
      <c r="B19381" t="s">
        <v>37816</v>
      </c>
      <c r="C19381">
        <v>0</v>
      </c>
      <c r="D19381">
        <v>0</v>
      </c>
      <c r="E19381">
        <v>1.7000000000000001E-2</v>
      </c>
      <c r="F19381">
        <v>0</v>
      </c>
      <c r="G19381" t="s">
        <v>22</v>
      </c>
    </row>
    <row r="19382" spans="1:7" x14ac:dyDescent="0.25">
      <c r="A19382" t="s">
        <v>37817</v>
      </c>
      <c r="B19382" t="s">
        <v>37818</v>
      </c>
      <c r="C19382">
        <v>0</v>
      </c>
      <c r="D19382">
        <v>0</v>
      </c>
      <c r="E19382">
        <v>0.01</v>
      </c>
      <c r="F19382">
        <v>0</v>
      </c>
      <c r="G19382" t="s">
        <v>22</v>
      </c>
    </row>
    <row r="19383" spans="1:7" x14ac:dyDescent="0.25">
      <c r="A19383" t="s">
        <v>37819</v>
      </c>
      <c r="B19383" t="s">
        <v>37820</v>
      </c>
      <c r="C19383">
        <v>26</v>
      </c>
      <c r="D19383">
        <v>0</v>
      </c>
      <c r="E19383">
        <v>1.869</v>
      </c>
      <c r="F19383">
        <v>4.0730000000000004</v>
      </c>
      <c r="G19383" t="s">
        <v>22</v>
      </c>
    </row>
    <row r="19384" spans="1:7" x14ac:dyDescent="0.25">
      <c r="A19384" t="s">
        <v>37821</v>
      </c>
      <c r="B19384" t="s">
        <v>37822</v>
      </c>
      <c r="C19384">
        <v>2</v>
      </c>
      <c r="D19384">
        <v>0</v>
      </c>
      <c r="E19384">
        <v>18.062999999999999</v>
      </c>
      <c r="F19384">
        <v>10.584</v>
      </c>
      <c r="G19384" t="s">
        <v>22</v>
      </c>
    </row>
    <row r="19385" spans="1:7" x14ac:dyDescent="0.25">
      <c r="A19385" t="s">
        <v>37823</v>
      </c>
      <c r="B19385" t="s">
        <v>37824</v>
      </c>
      <c r="C19385">
        <v>16</v>
      </c>
      <c r="D19385">
        <v>0</v>
      </c>
      <c r="E19385">
        <v>1.77</v>
      </c>
      <c r="F19385">
        <v>1.6859999999999999</v>
      </c>
      <c r="G19385" t="s">
        <v>33</v>
      </c>
    </row>
    <row r="19386" spans="1:7" x14ac:dyDescent="0.25">
      <c r="A19386" t="s">
        <v>37825</v>
      </c>
      <c r="B19386" t="s">
        <v>37826</v>
      </c>
      <c r="C19386">
        <v>9</v>
      </c>
      <c r="D19386">
        <v>0</v>
      </c>
      <c r="E19386">
        <v>2.9000000000000001E-2</v>
      </c>
      <c r="F19386">
        <v>1.2E-2</v>
      </c>
      <c r="G19386" t="s">
        <v>22</v>
      </c>
    </row>
    <row r="19387" spans="1:7" x14ac:dyDescent="0.25">
      <c r="A19387" t="s">
        <v>37827</v>
      </c>
      <c r="B19387" t="s">
        <v>37828</v>
      </c>
      <c r="C19387">
        <v>16</v>
      </c>
      <c r="D19387">
        <v>0</v>
      </c>
      <c r="E19387">
        <v>1.778</v>
      </c>
      <c r="F19387">
        <v>1.71</v>
      </c>
      <c r="G19387" t="s">
        <v>33</v>
      </c>
    </row>
    <row r="19388" spans="1:7" x14ac:dyDescent="0.25">
      <c r="A19388" t="s">
        <v>37829</v>
      </c>
      <c r="B19388" t="s">
        <v>37830</v>
      </c>
      <c r="C19388">
        <v>0</v>
      </c>
      <c r="D19388">
        <v>0</v>
      </c>
      <c r="E19388">
        <v>1.2E-2</v>
      </c>
      <c r="F19388">
        <v>0</v>
      </c>
      <c r="G19388" t="s">
        <v>22</v>
      </c>
    </row>
    <row r="19389" spans="1:7" x14ac:dyDescent="0.25">
      <c r="A19389" t="s">
        <v>37831</v>
      </c>
      <c r="B19389" t="s">
        <v>37832</v>
      </c>
      <c r="C19389">
        <v>0</v>
      </c>
      <c r="D19389">
        <v>0</v>
      </c>
      <c r="E19389">
        <v>14.224</v>
      </c>
      <c r="F19389">
        <v>6.5330000000000004</v>
      </c>
      <c r="G19389" t="s">
        <v>22</v>
      </c>
    </row>
    <row r="19390" spans="1:7" x14ac:dyDescent="0.25">
      <c r="A19390" t="s">
        <v>37833</v>
      </c>
      <c r="B19390" t="s">
        <v>37834</v>
      </c>
      <c r="C19390">
        <v>17</v>
      </c>
      <c r="D19390">
        <v>0</v>
      </c>
      <c r="E19390">
        <v>1.0549999999999999</v>
      </c>
      <c r="F19390">
        <v>0.999</v>
      </c>
      <c r="G19390" t="s">
        <v>33</v>
      </c>
    </row>
    <row r="19391" spans="1:7" x14ac:dyDescent="0.25">
      <c r="A19391" t="s">
        <v>37835</v>
      </c>
      <c r="B19391" t="s">
        <v>37836</v>
      </c>
      <c r="C19391">
        <v>89</v>
      </c>
      <c r="D19391">
        <v>0</v>
      </c>
      <c r="E19391">
        <v>1.0580000000000001</v>
      </c>
      <c r="F19391">
        <v>1.0029999999999999</v>
      </c>
      <c r="G19391" t="s">
        <v>33</v>
      </c>
    </row>
    <row r="19392" spans="1:7" x14ac:dyDescent="0.25">
      <c r="A19392" t="s">
        <v>37837</v>
      </c>
      <c r="B19392" t="s">
        <v>37838</v>
      </c>
      <c r="C19392">
        <v>0</v>
      </c>
      <c r="D19392">
        <v>0</v>
      </c>
      <c r="E19392">
        <v>1.0189999999999999</v>
      </c>
      <c r="F19392">
        <v>1.0189999999999999</v>
      </c>
      <c r="G19392" t="s">
        <v>33</v>
      </c>
    </row>
    <row r="19393" spans="1:7" x14ac:dyDescent="0.25">
      <c r="A19393" t="s">
        <v>37839</v>
      </c>
      <c r="B19393" t="s">
        <v>187</v>
      </c>
      <c r="C19393">
        <v>0</v>
      </c>
      <c r="D19393">
        <v>0</v>
      </c>
      <c r="E19393">
        <v>0.151</v>
      </c>
      <c r="F19393">
        <v>0</v>
      </c>
      <c r="G19393" t="s">
        <v>22</v>
      </c>
    </row>
    <row r="19394" spans="1:7" x14ac:dyDescent="0.25">
      <c r="A19394" t="s">
        <v>37840</v>
      </c>
      <c r="B19394" t="s">
        <v>37841</v>
      </c>
      <c r="C19394">
        <v>4</v>
      </c>
      <c r="D19394">
        <v>0</v>
      </c>
      <c r="E19394">
        <v>0.151</v>
      </c>
      <c r="F19394">
        <v>0.11</v>
      </c>
      <c r="G19394" t="s">
        <v>22</v>
      </c>
    </row>
    <row r="19395" spans="1:7" x14ac:dyDescent="0.25">
      <c r="A19395" t="s">
        <v>37842</v>
      </c>
      <c r="B19395" t="s">
        <v>37843</v>
      </c>
      <c r="C19395">
        <v>0</v>
      </c>
      <c r="D19395">
        <v>0</v>
      </c>
      <c r="E19395">
        <v>1.1619999999999999</v>
      </c>
      <c r="F19395">
        <v>1.1619999999999999</v>
      </c>
      <c r="G19395" t="s">
        <v>33</v>
      </c>
    </row>
    <row r="19396" spans="1:7" x14ac:dyDescent="0.25">
      <c r="A19396" t="s">
        <v>37844</v>
      </c>
      <c r="B19396" t="s">
        <v>37845</v>
      </c>
      <c r="C19396">
        <v>25</v>
      </c>
      <c r="D19396">
        <v>0</v>
      </c>
      <c r="E19396">
        <v>1.0580000000000001</v>
      </c>
      <c r="F19396">
        <v>1.0580000000000001</v>
      </c>
      <c r="G19396" t="s">
        <v>33</v>
      </c>
    </row>
    <row r="19397" spans="1:7" x14ac:dyDescent="0.25">
      <c r="A19397" t="s">
        <v>37846</v>
      </c>
      <c r="B19397" t="s">
        <v>37841</v>
      </c>
      <c r="C19397">
        <v>15</v>
      </c>
      <c r="D19397">
        <v>0</v>
      </c>
      <c r="E19397">
        <v>4.7E-2</v>
      </c>
      <c r="F19397">
        <v>4.7E-2</v>
      </c>
      <c r="G19397" t="s">
        <v>22</v>
      </c>
    </row>
    <row r="19398" spans="1:7" x14ac:dyDescent="0.25">
      <c r="A19398" t="s">
        <v>37847</v>
      </c>
      <c r="B19398" t="s">
        <v>37841</v>
      </c>
      <c r="C19398">
        <v>0</v>
      </c>
      <c r="D19398">
        <v>0</v>
      </c>
      <c r="E19398">
        <v>0.151</v>
      </c>
      <c r="F19398">
        <v>0.56299999999999994</v>
      </c>
      <c r="G19398" t="s">
        <v>22</v>
      </c>
    </row>
    <row r="19399" spans="1:7" x14ac:dyDescent="0.25">
      <c r="A19399" t="s">
        <v>37848</v>
      </c>
      <c r="B19399" t="s">
        <v>37849</v>
      </c>
      <c r="C19399">
        <v>17</v>
      </c>
      <c r="D19399">
        <v>0</v>
      </c>
      <c r="E19399">
        <v>1.2E-2</v>
      </c>
      <c r="F19399">
        <v>1.2E-2</v>
      </c>
      <c r="G19399" t="s">
        <v>22</v>
      </c>
    </row>
    <row r="19400" spans="1:7" x14ac:dyDescent="0.25">
      <c r="A19400" t="s">
        <v>37850</v>
      </c>
      <c r="B19400" t="s">
        <v>37851</v>
      </c>
      <c r="C19400">
        <v>51</v>
      </c>
      <c r="D19400">
        <v>0</v>
      </c>
      <c r="E19400">
        <v>1.069</v>
      </c>
      <c r="F19400">
        <v>1.069</v>
      </c>
      <c r="G19400" t="s">
        <v>33</v>
      </c>
    </row>
    <row r="19401" spans="1:7" x14ac:dyDescent="0.25">
      <c r="A19401" t="s">
        <v>37852</v>
      </c>
      <c r="B19401" t="s">
        <v>37853</v>
      </c>
      <c r="C19401">
        <v>16</v>
      </c>
      <c r="D19401">
        <v>0</v>
      </c>
      <c r="E19401">
        <v>0.90300000000000002</v>
      </c>
      <c r="F19401">
        <v>0.91500000000000004</v>
      </c>
      <c r="G19401" t="s">
        <v>22</v>
      </c>
    </row>
    <row r="19402" spans="1:7" x14ac:dyDescent="0.25">
      <c r="A19402" t="s">
        <v>37854</v>
      </c>
      <c r="B19402" t="s">
        <v>37855</v>
      </c>
      <c r="C19402">
        <v>43</v>
      </c>
      <c r="D19402">
        <v>0</v>
      </c>
      <c r="E19402">
        <v>2.0659999999999998</v>
      </c>
      <c r="F19402">
        <v>2.0859999999999999</v>
      </c>
      <c r="G19402" t="s">
        <v>33</v>
      </c>
    </row>
    <row r="19403" spans="1:7" x14ac:dyDescent="0.25">
      <c r="A19403" t="s">
        <v>37856</v>
      </c>
      <c r="B19403" t="s">
        <v>187</v>
      </c>
      <c r="C19403">
        <v>56</v>
      </c>
      <c r="D19403">
        <v>0</v>
      </c>
      <c r="E19403">
        <v>1.4430000000000001</v>
      </c>
      <c r="F19403">
        <v>1.399</v>
      </c>
      <c r="G19403" t="s">
        <v>33</v>
      </c>
    </row>
    <row r="19404" spans="1:7" x14ac:dyDescent="0.25">
      <c r="A19404" t="s">
        <v>37857</v>
      </c>
      <c r="B19404" t="s">
        <v>197</v>
      </c>
      <c r="C19404">
        <v>0</v>
      </c>
      <c r="D19404">
        <v>0</v>
      </c>
      <c r="E19404">
        <v>1.1599999999999999</v>
      </c>
      <c r="F19404">
        <v>1.0760000000000001</v>
      </c>
      <c r="G19404" t="s">
        <v>33</v>
      </c>
    </row>
    <row r="19405" spans="1:7" x14ac:dyDescent="0.25">
      <c r="A19405" t="s">
        <v>37858</v>
      </c>
      <c r="B19405" t="s">
        <v>187</v>
      </c>
      <c r="C19405">
        <v>55</v>
      </c>
      <c r="D19405">
        <v>0</v>
      </c>
      <c r="E19405">
        <v>1.5569999999999999</v>
      </c>
      <c r="F19405">
        <v>1.5569999999999999</v>
      </c>
      <c r="G19405" t="s">
        <v>33</v>
      </c>
    </row>
    <row r="19406" spans="1:7" x14ac:dyDescent="0.25">
      <c r="A19406" t="s">
        <v>37859</v>
      </c>
      <c r="B19406" t="s">
        <v>187</v>
      </c>
      <c r="C19406">
        <v>476</v>
      </c>
      <c r="D19406">
        <v>0</v>
      </c>
      <c r="E19406">
        <v>0.14799999999999999</v>
      </c>
      <c r="F19406">
        <v>0.56000000000000005</v>
      </c>
      <c r="G19406" t="s">
        <v>22</v>
      </c>
    </row>
    <row r="19407" spans="1:7" x14ac:dyDescent="0.25">
      <c r="A19407" t="s">
        <v>37860</v>
      </c>
      <c r="B19407" t="s">
        <v>37861</v>
      </c>
      <c r="C19407">
        <v>308</v>
      </c>
      <c r="D19407">
        <v>0</v>
      </c>
      <c r="E19407">
        <v>1.0569999999999999</v>
      </c>
      <c r="F19407">
        <v>1.0569999999999999</v>
      </c>
      <c r="G19407" t="s">
        <v>33</v>
      </c>
    </row>
    <row r="19408" spans="1:7" x14ac:dyDescent="0.25">
      <c r="A19408" t="s">
        <v>37862</v>
      </c>
      <c r="B19408" t="s">
        <v>187</v>
      </c>
      <c r="C19408">
        <v>0</v>
      </c>
      <c r="D19408">
        <v>0</v>
      </c>
      <c r="E19408">
        <v>0.14899999999999999</v>
      </c>
      <c r="F19408">
        <v>0.56000000000000005</v>
      </c>
      <c r="G19408" t="s">
        <v>22</v>
      </c>
    </row>
    <row r="19409" spans="1:7" x14ac:dyDescent="0.25">
      <c r="A19409" t="s">
        <v>37863</v>
      </c>
      <c r="B19409" t="s">
        <v>37864</v>
      </c>
      <c r="C19409">
        <v>5</v>
      </c>
      <c r="D19409">
        <v>0</v>
      </c>
      <c r="E19409">
        <v>7.0000000000000001E-3</v>
      </c>
      <c r="F19409">
        <v>6.0000000000000001E-3</v>
      </c>
      <c r="G19409" t="s">
        <v>22</v>
      </c>
    </row>
    <row r="19410" spans="1:7" x14ac:dyDescent="0.25">
      <c r="A19410" t="s">
        <v>37865</v>
      </c>
      <c r="B19410" t="s">
        <v>37866</v>
      </c>
      <c r="C19410">
        <v>67</v>
      </c>
      <c r="D19410">
        <v>0</v>
      </c>
      <c r="E19410">
        <v>0.15</v>
      </c>
      <c r="F19410">
        <v>0.15</v>
      </c>
      <c r="G19410" t="s">
        <v>22</v>
      </c>
    </row>
    <row r="19411" spans="1:7" x14ac:dyDescent="0.25">
      <c r="A19411" t="s">
        <v>37867</v>
      </c>
      <c r="B19411" t="s">
        <v>187</v>
      </c>
      <c r="C19411">
        <v>0</v>
      </c>
      <c r="D19411">
        <v>0</v>
      </c>
      <c r="E19411">
        <v>2E-3</v>
      </c>
      <c r="F19411">
        <v>0</v>
      </c>
      <c r="G19411" t="s">
        <v>22</v>
      </c>
    </row>
    <row r="19412" spans="1:7" x14ac:dyDescent="0.25">
      <c r="A19412" t="s">
        <v>37868</v>
      </c>
      <c r="B19412" t="s">
        <v>187</v>
      </c>
      <c r="C19412">
        <v>0</v>
      </c>
      <c r="D19412">
        <v>0</v>
      </c>
      <c r="E19412">
        <v>1.0129999999999999</v>
      </c>
      <c r="F19412">
        <v>0</v>
      </c>
      <c r="G19412" t="s">
        <v>33</v>
      </c>
    </row>
    <row r="19413" spans="1:7" x14ac:dyDescent="0.25">
      <c r="A19413" t="s">
        <v>37869</v>
      </c>
      <c r="B19413" t="s">
        <v>37870</v>
      </c>
      <c r="C19413">
        <v>0</v>
      </c>
      <c r="D19413">
        <v>0</v>
      </c>
      <c r="E19413">
        <v>1E-3</v>
      </c>
      <c r="F19413">
        <v>2E-3</v>
      </c>
      <c r="G19413" t="s">
        <v>22</v>
      </c>
    </row>
    <row r="19414" spans="1:7" x14ac:dyDescent="0.25">
      <c r="A19414" t="s">
        <v>37871</v>
      </c>
      <c r="B19414" t="s">
        <v>37872</v>
      </c>
      <c r="C19414">
        <v>0</v>
      </c>
      <c r="D19414">
        <v>0</v>
      </c>
      <c r="E19414">
        <v>2E-3</v>
      </c>
      <c r="F19414">
        <v>0</v>
      </c>
      <c r="G19414" t="s">
        <v>22</v>
      </c>
    </row>
    <row r="19415" spans="1:7" x14ac:dyDescent="0.25">
      <c r="A19415" t="s">
        <v>37873</v>
      </c>
      <c r="B19415" t="s">
        <v>37874</v>
      </c>
      <c r="C19415">
        <v>36</v>
      </c>
      <c r="D19415">
        <v>0</v>
      </c>
      <c r="E19415">
        <v>0.46600000000000003</v>
      </c>
      <c r="F19415">
        <v>0.46600000000000003</v>
      </c>
      <c r="G19415" t="s">
        <v>33</v>
      </c>
    </row>
    <row r="19416" spans="1:7" x14ac:dyDescent="0.25">
      <c r="A19416" t="s">
        <v>37875</v>
      </c>
      <c r="B19416" t="s">
        <v>2699</v>
      </c>
      <c r="C19416">
        <v>0</v>
      </c>
      <c r="D19416">
        <v>0</v>
      </c>
      <c r="E19416">
        <v>3.0000000000000001E-3</v>
      </c>
      <c r="F19416">
        <v>0.39</v>
      </c>
      <c r="G19416" t="s">
        <v>22</v>
      </c>
    </row>
    <row r="19417" spans="1:7" x14ac:dyDescent="0.25">
      <c r="A19417" t="s">
        <v>37876</v>
      </c>
      <c r="B19417" t="s">
        <v>2699</v>
      </c>
      <c r="C19417">
        <v>67</v>
      </c>
      <c r="D19417">
        <v>0</v>
      </c>
      <c r="E19417">
        <v>0.47</v>
      </c>
      <c r="F19417">
        <v>0.47</v>
      </c>
      <c r="G19417" t="s">
        <v>33</v>
      </c>
    </row>
    <row r="19418" spans="1:7" x14ac:dyDescent="0.25">
      <c r="A19418" t="s">
        <v>37877</v>
      </c>
      <c r="B19418" t="s">
        <v>2699</v>
      </c>
      <c r="C19418">
        <v>0</v>
      </c>
      <c r="D19418">
        <v>0</v>
      </c>
      <c r="E19418">
        <v>0.47199999999999998</v>
      </c>
      <c r="F19418">
        <v>0.44900000000000001</v>
      </c>
      <c r="G19418" t="s">
        <v>33</v>
      </c>
    </row>
    <row r="19419" spans="1:7" x14ac:dyDescent="0.25">
      <c r="A19419" t="s">
        <v>37878</v>
      </c>
      <c r="B19419" t="s">
        <v>2699</v>
      </c>
      <c r="C19419">
        <v>22</v>
      </c>
      <c r="D19419">
        <v>0</v>
      </c>
      <c r="E19419">
        <v>0.41399999999999998</v>
      </c>
      <c r="F19419">
        <v>0.41399999999999998</v>
      </c>
      <c r="G19419" t="s">
        <v>33</v>
      </c>
    </row>
    <row r="19420" spans="1:7" x14ac:dyDescent="0.25">
      <c r="A19420" t="s">
        <v>37879</v>
      </c>
      <c r="B19420" t="s">
        <v>2699</v>
      </c>
      <c r="C19420">
        <v>28</v>
      </c>
      <c r="D19420">
        <v>0</v>
      </c>
      <c r="E19420">
        <v>0.47</v>
      </c>
      <c r="F19420">
        <v>0.47</v>
      </c>
      <c r="G19420" t="s">
        <v>33</v>
      </c>
    </row>
    <row r="19421" spans="1:7" x14ac:dyDescent="0.25">
      <c r="A19421" t="s">
        <v>37880</v>
      </c>
      <c r="B19421" t="s">
        <v>187</v>
      </c>
      <c r="C19421">
        <v>0</v>
      </c>
      <c r="D19421">
        <v>0</v>
      </c>
      <c r="E19421">
        <v>5.0000000000000001E-3</v>
      </c>
      <c r="F19421">
        <v>4.0000000000000001E-3</v>
      </c>
      <c r="G19421" t="s">
        <v>22</v>
      </c>
    </row>
    <row r="19422" spans="1:7" x14ac:dyDescent="0.25">
      <c r="A19422" t="s">
        <v>37881</v>
      </c>
      <c r="B19422" t="s">
        <v>187</v>
      </c>
      <c r="C19422">
        <v>27</v>
      </c>
      <c r="D19422">
        <v>0</v>
      </c>
      <c r="E19422">
        <v>1.0580000000000001</v>
      </c>
      <c r="F19422">
        <v>1.0580000000000001</v>
      </c>
      <c r="G19422" t="s">
        <v>33</v>
      </c>
    </row>
    <row r="19423" spans="1:7" x14ac:dyDescent="0.25">
      <c r="A19423" t="s">
        <v>37882</v>
      </c>
      <c r="B19423" t="s">
        <v>37883</v>
      </c>
      <c r="C19423">
        <v>0</v>
      </c>
      <c r="D19423">
        <v>0</v>
      </c>
      <c r="E19423">
        <v>7.3479999999999999</v>
      </c>
      <c r="F19423">
        <v>0</v>
      </c>
      <c r="G19423" t="s">
        <v>22</v>
      </c>
    </row>
    <row r="19424" spans="1:7" x14ac:dyDescent="0.25">
      <c r="A19424" t="s">
        <v>37884</v>
      </c>
      <c r="B19424" t="s">
        <v>37813</v>
      </c>
      <c r="C19424">
        <v>0</v>
      </c>
      <c r="D19424">
        <v>0</v>
      </c>
      <c r="E19424">
        <v>1.2</v>
      </c>
      <c r="F19424">
        <v>3.1175000000000002</v>
      </c>
      <c r="G19424" t="s">
        <v>22</v>
      </c>
    </row>
    <row r="19425" spans="1:7" x14ac:dyDescent="0.25">
      <c r="A19425" t="s">
        <v>37885</v>
      </c>
      <c r="B19425" t="s">
        <v>37886</v>
      </c>
      <c r="C19425">
        <v>0</v>
      </c>
      <c r="D19425">
        <v>0</v>
      </c>
      <c r="E19425">
        <v>3.0000000000000001E-3</v>
      </c>
      <c r="F19425">
        <v>4.0000000000000001E-3</v>
      </c>
      <c r="G19425" t="s">
        <v>22</v>
      </c>
    </row>
    <row r="19426" spans="1:7" x14ac:dyDescent="0.25">
      <c r="A19426" t="s">
        <v>37887</v>
      </c>
      <c r="B19426" t="s">
        <v>37888</v>
      </c>
      <c r="C19426">
        <v>0</v>
      </c>
      <c r="D19426">
        <v>0</v>
      </c>
      <c r="E19426">
        <v>20.783999999999999</v>
      </c>
      <c r="F19426">
        <v>11.943</v>
      </c>
      <c r="G19426" t="s">
        <v>33</v>
      </c>
    </row>
    <row r="19427" spans="1:7" x14ac:dyDescent="0.25">
      <c r="A19427" t="s">
        <v>37889</v>
      </c>
      <c r="B19427" t="s">
        <v>37890</v>
      </c>
      <c r="C19427">
        <v>18</v>
      </c>
      <c r="D19427">
        <v>0</v>
      </c>
      <c r="E19427">
        <v>11.59</v>
      </c>
      <c r="F19427">
        <v>11.59</v>
      </c>
      <c r="G19427" t="s">
        <v>33</v>
      </c>
    </row>
    <row r="19428" spans="1:7" x14ac:dyDescent="0.25">
      <c r="A19428" t="s">
        <v>37891</v>
      </c>
      <c r="B19428" t="s">
        <v>37892</v>
      </c>
      <c r="C19428">
        <v>26</v>
      </c>
      <c r="D19428">
        <v>0</v>
      </c>
      <c r="E19428">
        <v>1.2999999999999999E-2</v>
      </c>
      <c r="F19428">
        <v>2.1999999999999999E-2</v>
      </c>
      <c r="G19428" t="s">
        <v>22</v>
      </c>
    </row>
    <row r="19429" spans="1:7" x14ac:dyDescent="0.25">
      <c r="A19429" t="s">
        <v>37893</v>
      </c>
      <c r="B19429" t="s">
        <v>187</v>
      </c>
      <c r="C19429">
        <v>45</v>
      </c>
      <c r="D19429">
        <v>0</v>
      </c>
      <c r="E19429">
        <v>0.01</v>
      </c>
      <c r="F19429">
        <v>0.01</v>
      </c>
      <c r="G19429" t="s">
        <v>22</v>
      </c>
    </row>
    <row r="19430" spans="1:7" x14ac:dyDescent="0.25">
      <c r="A19430" t="s">
        <v>37894</v>
      </c>
      <c r="B19430" t="s">
        <v>37895</v>
      </c>
      <c r="C19430">
        <v>0</v>
      </c>
      <c r="D19430">
        <v>0</v>
      </c>
      <c r="E19430">
        <v>26.061</v>
      </c>
      <c r="F19430">
        <v>10.654999999999999</v>
      </c>
      <c r="G19430" t="s">
        <v>33</v>
      </c>
    </row>
    <row r="19431" spans="1:7" x14ac:dyDescent="0.25">
      <c r="A19431" t="s">
        <v>37896</v>
      </c>
      <c r="B19431" t="s">
        <v>37897</v>
      </c>
      <c r="C19431">
        <v>9</v>
      </c>
      <c r="D19431">
        <v>0</v>
      </c>
      <c r="E19431">
        <v>0.161</v>
      </c>
      <c r="F19431">
        <v>9.0999999999999998E-2</v>
      </c>
      <c r="G19431" t="s">
        <v>22</v>
      </c>
    </row>
    <row r="19432" spans="1:7" x14ac:dyDescent="0.25">
      <c r="A19432" t="s">
        <v>37898</v>
      </c>
      <c r="B19432" t="s">
        <v>187</v>
      </c>
      <c r="C19432">
        <v>0</v>
      </c>
      <c r="D19432">
        <v>0</v>
      </c>
      <c r="E19432">
        <v>1.0999999999999999E-2</v>
      </c>
      <c r="F19432">
        <v>0</v>
      </c>
      <c r="G19432" t="s">
        <v>22</v>
      </c>
    </row>
    <row r="19433" spans="1:7" x14ac:dyDescent="0.25">
      <c r="A19433" t="s">
        <v>37899</v>
      </c>
      <c r="B19433" t="s">
        <v>37900</v>
      </c>
      <c r="C19433">
        <v>0</v>
      </c>
      <c r="D19433">
        <v>0</v>
      </c>
      <c r="E19433">
        <v>3.7970000000000002</v>
      </c>
      <c r="F19433">
        <v>3.177</v>
      </c>
      <c r="G19433" t="s">
        <v>22</v>
      </c>
    </row>
    <row r="19434" spans="1:7" x14ac:dyDescent="0.25">
      <c r="A19434" t="s">
        <v>37901</v>
      </c>
      <c r="B19434" t="s">
        <v>187</v>
      </c>
      <c r="C19434">
        <v>0</v>
      </c>
      <c r="D19434">
        <v>0</v>
      </c>
      <c r="E19434">
        <v>8.0000000000000002E-3</v>
      </c>
      <c r="F19434">
        <v>0</v>
      </c>
      <c r="G19434" t="s">
        <v>22</v>
      </c>
    </row>
    <row r="19435" spans="1:7" x14ac:dyDescent="0.25">
      <c r="A19435" t="s">
        <v>37902</v>
      </c>
      <c r="B19435" t="s">
        <v>37903</v>
      </c>
      <c r="C19435">
        <v>1</v>
      </c>
      <c r="D19435">
        <v>0</v>
      </c>
      <c r="E19435">
        <v>13.353</v>
      </c>
      <c r="F19435">
        <v>5.5549999999999997</v>
      </c>
      <c r="G19435" t="s">
        <v>22</v>
      </c>
    </row>
    <row r="19436" spans="1:7" x14ac:dyDescent="0.25">
      <c r="A19436" t="s">
        <v>37904</v>
      </c>
      <c r="B19436" t="s">
        <v>37905</v>
      </c>
      <c r="C19436">
        <v>0</v>
      </c>
      <c r="D19436">
        <v>0</v>
      </c>
      <c r="E19436">
        <v>24.018999999999998</v>
      </c>
      <c r="F19436">
        <v>0</v>
      </c>
      <c r="G19436" t="s">
        <v>22</v>
      </c>
    </row>
    <row r="19437" spans="1:7" x14ac:dyDescent="0.25">
      <c r="A19437" t="s">
        <v>37906</v>
      </c>
      <c r="B19437" t="s">
        <v>37907</v>
      </c>
      <c r="C19437">
        <v>0</v>
      </c>
      <c r="D19437">
        <v>0</v>
      </c>
      <c r="E19437">
        <v>9.6769999999999996</v>
      </c>
      <c r="F19437">
        <v>1.917</v>
      </c>
      <c r="G19437" t="s">
        <v>22</v>
      </c>
    </row>
    <row r="19438" spans="1:7" x14ac:dyDescent="0.25">
      <c r="A19438" t="s">
        <v>37908</v>
      </c>
      <c r="B19438" t="s">
        <v>37909</v>
      </c>
      <c r="C19438">
        <v>39</v>
      </c>
      <c r="D19438">
        <v>0</v>
      </c>
      <c r="E19438">
        <v>0.01</v>
      </c>
      <c r="F19438">
        <v>0.01</v>
      </c>
      <c r="G19438" t="s">
        <v>22</v>
      </c>
    </row>
    <row r="19439" spans="1:7" x14ac:dyDescent="0.25">
      <c r="A19439" t="s">
        <v>37910</v>
      </c>
      <c r="B19439" t="s">
        <v>37911</v>
      </c>
      <c r="C19439">
        <v>43</v>
      </c>
      <c r="D19439">
        <v>0</v>
      </c>
      <c r="E19439">
        <v>1.0580000000000001</v>
      </c>
      <c r="F19439">
        <v>1.0580000000000001</v>
      </c>
      <c r="G19439" t="s">
        <v>33</v>
      </c>
    </row>
    <row r="19440" spans="1:7" x14ac:dyDescent="0.25">
      <c r="A19440" t="s">
        <v>37912</v>
      </c>
      <c r="B19440" t="s">
        <v>37913</v>
      </c>
      <c r="C19440">
        <v>0</v>
      </c>
      <c r="D19440">
        <v>0</v>
      </c>
      <c r="E19440">
        <v>37.847999999999999</v>
      </c>
      <c r="F19440">
        <v>18.882999999999999</v>
      </c>
      <c r="G19440" t="s">
        <v>22</v>
      </c>
    </row>
    <row r="19441" spans="1:7" x14ac:dyDescent="0.25">
      <c r="A19441" t="s">
        <v>37914</v>
      </c>
      <c r="B19441" t="s">
        <v>37915</v>
      </c>
      <c r="C19441">
        <v>0</v>
      </c>
      <c r="D19441">
        <v>0</v>
      </c>
      <c r="E19441">
        <v>0</v>
      </c>
      <c r="F19441">
        <v>0</v>
      </c>
      <c r="G19441" t="s">
        <v>22</v>
      </c>
    </row>
    <row r="19442" spans="1:7" x14ac:dyDescent="0.25">
      <c r="A19442" t="s">
        <v>37916</v>
      </c>
      <c r="B19442" t="s">
        <v>37917</v>
      </c>
      <c r="C19442">
        <v>0</v>
      </c>
      <c r="D19442">
        <v>0</v>
      </c>
      <c r="E19442">
        <v>20.952999999999999</v>
      </c>
      <c r="F19442">
        <v>20.952999999999999</v>
      </c>
      <c r="G19442" t="s">
        <v>33</v>
      </c>
    </row>
    <row r="19443" spans="1:7" x14ac:dyDescent="0.25">
      <c r="A19443" t="s">
        <v>37918</v>
      </c>
      <c r="B19443" t="s">
        <v>37919</v>
      </c>
      <c r="C19443">
        <v>0</v>
      </c>
      <c r="D19443">
        <v>0</v>
      </c>
      <c r="E19443">
        <v>4.7279999999999998</v>
      </c>
      <c r="F19443">
        <v>2.117</v>
      </c>
      <c r="G19443" t="s">
        <v>22</v>
      </c>
    </row>
    <row r="19444" spans="1:7" x14ac:dyDescent="0.25">
      <c r="A19444" t="s">
        <v>37920</v>
      </c>
      <c r="B19444" t="s">
        <v>187</v>
      </c>
      <c r="C19444">
        <v>36</v>
      </c>
      <c r="D19444">
        <v>0</v>
      </c>
      <c r="E19444">
        <v>5.0000000000000001E-3</v>
      </c>
      <c r="F19444">
        <v>5.0000000000000001E-3</v>
      </c>
      <c r="G19444" t="s">
        <v>22</v>
      </c>
    </row>
    <row r="19445" spans="1:7" x14ac:dyDescent="0.25">
      <c r="A19445" t="s">
        <v>37921</v>
      </c>
      <c r="B19445" t="s">
        <v>2699</v>
      </c>
      <c r="C19445">
        <v>0</v>
      </c>
      <c r="D19445">
        <v>0</v>
      </c>
      <c r="E19445">
        <v>8.9999999999999993E-3</v>
      </c>
      <c r="F19445">
        <v>0</v>
      </c>
      <c r="G19445" t="s">
        <v>22</v>
      </c>
    </row>
    <row r="19446" spans="1:7" x14ac:dyDescent="0.25">
      <c r="A19446" t="s">
        <v>37922</v>
      </c>
      <c r="B19446" t="s">
        <v>37813</v>
      </c>
      <c r="C19446">
        <v>1</v>
      </c>
      <c r="D19446">
        <v>0</v>
      </c>
      <c r="E19446">
        <v>10.295999999999999</v>
      </c>
      <c r="F19446">
        <v>3.948</v>
      </c>
      <c r="G19446" t="s">
        <v>22</v>
      </c>
    </row>
    <row r="19447" spans="1:7" x14ac:dyDescent="0.25">
      <c r="A19447" t="s">
        <v>37923</v>
      </c>
      <c r="B19447" t="s">
        <v>37924</v>
      </c>
      <c r="C19447">
        <v>2</v>
      </c>
      <c r="D19447">
        <v>209.54</v>
      </c>
      <c r="E19447">
        <v>3.601</v>
      </c>
      <c r="F19447">
        <v>3.4430000000000001</v>
      </c>
      <c r="G19447" t="s">
        <v>22</v>
      </c>
    </row>
    <row r="19448" spans="1:7" x14ac:dyDescent="0.25">
      <c r="A19448" t="s">
        <v>37925</v>
      </c>
      <c r="B19448" t="s">
        <v>37926</v>
      </c>
      <c r="C19448">
        <v>0</v>
      </c>
      <c r="D19448">
        <v>0</v>
      </c>
      <c r="E19448">
        <v>0.51800000000000002</v>
      </c>
      <c r="F19448">
        <v>0.51800000000000002</v>
      </c>
      <c r="G19448" t="s">
        <v>33</v>
      </c>
    </row>
    <row r="19449" spans="1:7" x14ac:dyDescent="0.25">
      <c r="A19449" t="s">
        <v>37927</v>
      </c>
      <c r="B19449" t="s">
        <v>33998</v>
      </c>
      <c r="C19449">
        <v>4</v>
      </c>
      <c r="D19449">
        <v>0</v>
      </c>
      <c r="E19449">
        <v>6.9109999999999996</v>
      </c>
      <c r="F19449">
        <v>6.577</v>
      </c>
      <c r="G19449" t="s">
        <v>33</v>
      </c>
    </row>
    <row r="19450" spans="1:7" x14ac:dyDescent="0.25">
      <c r="A19450" t="s">
        <v>37928</v>
      </c>
      <c r="B19450" t="s">
        <v>37929</v>
      </c>
      <c r="C19450">
        <v>0</v>
      </c>
      <c r="D19450">
        <v>0</v>
      </c>
      <c r="E19450">
        <v>1.2999999999999999E-2</v>
      </c>
      <c r="F19450">
        <v>0</v>
      </c>
      <c r="G19450" t="s">
        <v>22</v>
      </c>
    </row>
    <row r="19451" spans="1:7" x14ac:dyDescent="0.25">
      <c r="A19451" t="s">
        <v>37930</v>
      </c>
      <c r="B19451" t="s">
        <v>37931</v>
      </c>
      <c r="C19451">
        <v>12</v>
      </c>
      <c r="D19451">
        <v>0</v>
      </c>
      <c r="E19451">
        <v>3.4209999999999998</v>
      </c>
      <c r="F19451">
        <v>3.4209999999999998</v>
      </c>
      <c r="G19451" t="s">
        <v>33</v>
      </c>
    </row>
    <row r="19452" spans="1:7" x14ac:dyDescent="0.25">
      <c r="A19452" t="s">
        <v>37932</v>
      </c>
      <c r="B19452" t="s">
        <v>37933</v>
      </c>
      <c r="C19452">
        <v>12</v>
      </c>
      <c r="D19452">
        <v>0</v>
      </c>
      <c r="E19452">
        <v>20.606000000000002</v>
      </c>
      <c r="F19452">
        <v>16.298999999999999</v>
      </c>
      <c r="G19452" t="s">
        <v>33</v>
      </c>
    </row>
    <row r="19453" spans="1:7" x14ac:dyDescent="0.25">
      <c r="A19453" t="s">
        <v>37934</v>
      </c>
      <c r="B19453" t="s">
        <v>33949</v>
      </c>
      <c r="C19453">
        <v>0</v>
      </c>
      <c r="D19453">
        <v>0</v>
      </c>
      <c r="E19453">
        <v>7.1999999999999995E-2</v>
      </c>
      <c r="F19453">
        <v>6.3E-2</v>
      </c>
      <c r="G19453" t="s">
        <v>22</v>
      </c>
    </row>
    <row r="19454" spans="1:7" x14ac:dyDescent="0.25">
      <c r="A19454" t="s">
        <v>37935</v>
      </c>
      <c r="B19454" t="s">
        <v>37936</v>
      </c>
      <c r="C19454">
        <v>0</v>
      </c>
      <c r="D19454">
        <v>0</v>
      </c>
      <c r="E19454">
        <v>0.90500000000000003</v>
      </c>
      <c r="F19454">
        <v>2E-3</v>
      </c>
      <c r="G19454" t="s">
        <v>22</v>
      </c>
    </row>
    <row r="19455" spans="1:7" x14ac:dyDescent="0.25">
      <c r="A19455" t="s">
        <v>37937</v>
      </c>
      <c r="B19455" t="s">
        <v>37938</v>
      </c>
      <c r="C19455">
        <v>20</v>
      </c>
      <c r="D19455">
        <v>0</v>
      </c>
      <c r="E19455">
        <v>26.77</v>
      </c>
      <c r="F19455">
        <v>10.85</v>
      </c>
      <c r="G19455" t="s">
        <v>33</v>
      </c>
    </row>
    <row r="19456" spans="1:7" x14ac:dyDescent="0.25">
      <c r="A19456" t="s">
        <v>37939</v>
      </c>
      <c r="B19456" t="s">
        <v>37940</v>
      </c>
      <c r="C19456">
        <v>20</v>
      </c>
      <c r="D19456">
        <v>0</v>
      </c>
      <c r="E19456">
        <v>4.6529999999999996</v>
      </c>
      <c r="F19456">
        <v>3.835</v>
      </c>
      <c r="G19456" t="s">
        <v>22</v>
      </c>
    </row>
    <row r="19457" spans="1:7" x14ac:dyDescent="0.25">
      <c r="A19457" t="s">
        <v>37941</v>
      </c>
      <c r="B19457" t="s">
        <v>37942</v>
      </c>
      <c r="C19457">
        <v>0</v>
      </c>
      <c r="D19457">
        <v>0</v>
      </c>
      <c r="E19457">
        <v>11.722</v>
      </c>
      <c r="F19457">
        <v>11.722</v>
      </c>
      <c r="G19457" t="s">
        <v>33</v>
      </c>
    </row>
    <row r="19458" spans="1:7" x14ac:dyDescent="0.25">
      <c r="A19458" t="s">
        <v>37943</v>
      </c>
      <c r="B19458" t="s">
        <v>37944</v>
      </c>
      <c r="C19458">
        <v>50</v>
      </c>
      <c r="D19458">
        <v>0</v>
      </c>
      <c r="E19458">
        <v>1.2999999999999999E-2</v>
      </c>
      <c r="F19458">
        <v>7.0000000000000001E-3</v>
      </c>
      <c r="G19458" t="s">
        <v>22</v>
      </c>
    </row>
    <row r="19459" spans="1:7" x14ac:dyDescent="0.25">
      <c r="A19459" t="s">
        <v>37945</v>
      </c>
      <c r="B19459" t="s">
        <v>37758</v>
      </c>
      <c r="C19459">
        <v>3</v>
      </c>
      <c r="D19459">
        <v>0</v>
      </c>
      <c r="E19459">
        <v>9.7210000000000001</v>
      </c>
      <c r="F19459">
        <v>9.7210000000000001</v>
      </c>
      <c r="G19459" t="s">
        <v>33</v>
      </c>
    </row>
    <row r="19460" spans="1:7" x14ac:dyDescent="0.25">
      <c r="A19460" t="s">
        <v>37946</v>
      </c>
      <c r="B19460" t="s">
        <v>37772</v>
      </c>
      <c r="C19460">
        <v>13</v>
      </c>
      <c r="D19460">
        <v>0</v>
      </c>
      <c r="E19460">
        <v>15.666</v>
      </c>
      <c r="F19460">
        <v>11.596</v>
      </c>
      <c r="G19460" t="s">
        <v>22</v>
      </c>
    </row>
    <row r="19461" spans="1:7" x14ac:dyDescent="0.25">
      <c r="A19461" t="s">
        <v>37947</v>
      </c>
      <c r="B19461" t="s">
        <v>37948</v>
      </c>
      <c r="C19461">
        <v>0</v>
      </c>
      <c r="D19461">
        <v>33.71</v>
      </c>
      <c r="E19461">
        <v>0</v>
      </c>
      <c r="F19461">
        <v>0</v>
      </c>
      <c r="G19461" t="s">
        <v>22</v>
      </c>
    </row>
    <row r="19462" spans="1:7" x14ac:dyDescent="0.25">
      <c r="A19462" t="s">
        <v>37949</v>
      </c>
      <c r="B19462" t="s">
        <v>37950</v>
      </c>
      <c r="C19462">
        <v>0</v>
      </c>
      <c r="D19462">
        <v>0</v>
      </c>
      <c r="E19462">
        <v>29.422999999999998</v>
      </c>
      <c r="F19462">
        <v>1.946</v>
      </c>
      <c r="G19462" t="s">
        <v>22</v>
      </c>
    </row>
    <row r="19463" spans="1:7" x14ac:dyDescent="0.25">
      <c r="A19463" t="s">
        <v>37951</v>
      </c>
      <c r="B19463" t="s">
        <v>37952</v>
      </c>
      <c r="C19463">
        <v>0</v>
      </c>
      <c r="D19463">
        <v>0</v>
      </c>
      <c r="E19463">
        <v>11.794</v>
      </c>
      <c r="F19463">
        <v>4.9409999999999998</v>
      </c>
      <c r="G19463" t="s">
        <v>22</v>
      </c>
    </row>
    <row r="19464" spans="1:7" x14ac:dyDescent="0.25">
      <c r="A19464" t="s">
        <v>37953</v>
      </c>
      <c r="B19464" t="s">
        <v>37954</v>
      </c>
      <c r="C19464">
        <v>6</v>
      </c>
      <c r="D19464">
        <v>91.24</v>
      </c>
      <c r="E19464">
        <v>36.945</v>
      </c>
      <c r="F19464">
        <v>18.117000000000001</v>
      </c>
      <c r="G19464" t="s">
        <v>33</v>
      </c>
    </row>
    <row r="19465" spans="1:7" x14ac:dyDescent="0.25">
      <c r="A19465" t="s">
        <v>37955</v>
      </c>
      <c r="B19465" t="s">
        <v>37956</v>
      </c>
      <c r="C19465">
        <v>11</v>
      </c>
      <c r="D19465">
        <v>29.23</v>
      </c>
      <c r="E19465">
        <v>19.835000000000001</v>
      </c>
      <c r="F19465">
        <v>17.995999999999999</v>
      </c>
      <c r="G19465" t="s">
        <v>312</v>
      </c>
    </row>
    <row r="19466" spans="1:7" x14ac:dyDescent="0.25">
      <c r="A19466" t="s">
        <v>37957</v>
      </c>
      <c r="B19466" t="s">
        <v>37958</v>
      </c>
      <c r="C19466">
        <v>0</v>
      </c>
      <c r="D19466">
        <v>0</v>
      </c>
      <c r="E19466">
        <v>0.20300000000000001</v>
      </c>
      <c r="F19466">
        <v>0</v>
      </c>
      <c r="G19466" t="s">
        <v>22</v>
      </c>
    </row>
    <row r="19467" spans="1:7" x14ac:dyDescent="0.25">
      <c r="A19467" t="s">
        <v>37959</v>
      </c>
      <c r="B19467" t="s">
        <v>37960</v>
      </c>
      <c r="C19467">
        <v>0</v>
      </c>
      <c r="D19467">
        <v>0</v>
      </c>
      <c r="E19467">
        <v>0.20300000000000001</v>
      </c>
      <c r="F19467">
        <v>0</v>
      </c>
      <c r="G19467" t="s">
        <v>22</v>
      </c>
    </row>
    <row r="19468" spans="1:7" x14ac:dyDescent="0.25">
      <c r="A19468" t="s">
        <v>37961</v>
      </c>
      <c r="B19468" t="s">
        <v>37962</v>
      </c>
      <c r="C19468">
        <v>0</v>
      </c>
      <c r="D19468">
        <v>0</v>
      </c>
      <c r="E19468">
        <v>242.14</v>
      </c>
      <c r="F19468">
        <v>346.9</v>
      </c>
      <c r="G19468" t="s">
        <v>22</v>
      </c>
    </row>
    <row r="19469" spans="1:7" x14ac:dyDescent="0.25">
      <c r="A19469" t="s">
        <v>37963</v>
      </c>
      <c r="B19469" t="s">
        <v>29338</v>
      </c>
      <c r="C19469">
        <v>0</v>
      </c>
      <c r="D19469">
        <v>0</v>
      </c>
      <c r="E19469">
        <v>9.3390000000000004</v>
      </c>
      <c r="F19469">
        <v>3.516</v>
      </c>
      <c r="G19469" t="s">
        <v>22</v>
      </c>
    </row>
    <row r="19470" spans="1:7" x14ac:dyDescent="0.25">
      <c r="A19470" t="s">
        <v>37964</v>
      </c>
      <c r="B19470" t="s">
        <v>37965</v>
      </c>
      <c r="C19470">
        <v>0</v>
      </c>
      <c r="D19470">
        <v>0</v>
      </c>
      <c r="E19470">
        <v>24.597999999999999</v>
      </c>
      <c r="F19470">
        <v>10.41</v>
      </c>
      <c r="G19470" t="s">
        <v>22</v>
      </c>
    </row>
    <row r="19471" spans="1:7" x14ac:dyDescent="0.25">
      <c r="A19471" t="s">
        <v>37966</v>
      </c>
      <c r="B19471" t="s">
        <v>37967</v>
      </c>
      <c r="C19471">
        <v>0</v>
      </c>
      <c r="D19471">
        <v>310.61</v>
      </c>
      <c r="E19471">
        <v>44.926000000000002</v>
      </c>
      <c r="F19471">
        <v>23.018999999999998</v>
      </c>
      <c r="G19471" t="s">
        <v>22</v>
      </c>
    </row>
    <row r="19472" spans="1:7" x14ac:dyDescent="0.25">
      <c r="A19472" t="s">
        <v>37968</v>
      </c>
      <c r="B19472" t="s">
        <v>37969</v>
      </c>
      <c r="C19472">
        <v>1</v>
      </c>
      <c r="D19472">
        <v>254.9</v>
      </c>
      <c r="E19472">
        <v>40.472999999999999</v>
      </c>
      <c r="F19472">
        <v>39.155000000000001</v>
      </c>
      <c r="G19472" t="s">
        <v>312</v>
      </c>
    </row>
    <row r="19473" spans="1:7" x14ac:dyDescent="0.25">
      <c r="A19473" t="s">
        <v>37970</v>
      </c>
      <c r="B19473" t="s">
        <v>37971</v>
      </c>
      <c r="C19473">
        <v>0</v>
      </c>
      <c r="D19473">
        <v>0</v>
      </c>
      <c r="E19473">
        <v>12.564</v>
      </c>
      <c r="F19473">
        <v>12.564</v>
      </c>
      <c r="G19473" t="s">
        <v>33</v>
      </c>
    </row>
    <row r="19474" spans="1:7" x14ac:dyDescent="0.25">
      <c r="A19474" t="s">
        <v>37972</v>
      </c>
      <c r="B19474" t="s">
        <v>920</v>
      </c>
      <c r="C19474">
        <v>0</v>
      </c>
      <c r="D19474">
        <v>0</v>
      </c>
      <c r="E19474">
        <v>43.991999999999997</v>
      </c>
      <c r="F19474">
        <v>0</v>
      </c>
      <c r="G19474" t="s">
        <v>22</v>
      </c>
    </row>
    <row r="19475" spans="1:7" x14ac:dyDescent="0.25">
      <c r="A19475" t="s">
        <v>37973</v>
      </c>
      <c r="B19475" t="s">
        <v>1909</v>
      </c>
      <c r="C19475">
        <v>0</v>
      </c>
      <c r="D19475">
        <v>1345.44</v>
      </c>
      <c r="E19475">
        <v>770.13599999999997</v>
      </c>
      <c r="F19475">
        <v>706.59699999999998</v>
      </c>
      <c r="G19475" t="s">
        <v>33</v>
      </c>
    </row>
    <row r="19476" spans="1:7" x14ac:dyDescent="0.25">
      <c r="A19476" t="s">
        <v>37974</v>
      </c>
      <c r="B19476" t="s">
        <v>37975</v>
      </c>
      <c r="C19476">
        <v>5</v>
      </c>
      <c r="D19476">
        <v>0</v>
      </c>
      <c r="E19476">
        <v>0.91600000000000004</v>
      </c>
      <c r="F19476">
        <v>3.0489999999999999</v>
      </c>
      <c r="G19476" t="s">
        <v>22</v>
      </c>
    </row>
    <row r="19477" spans="1:7" x14ac:dyDescent="0.25">
      <c r="A19477" t="s">
        <v>37976</v>
      </c>
      <c r="B19477" t="s">
        <v>37977</v>
      </c>
      <c r="C19477">
        <v>0</v>
      </c>
      <c r="D19477">
        <v>7.45</v>
      </c>
      <c r="E19477">
        <v>0</v>
      </c>
      <c r="F19477">
        <v>19.795000000000002</v>
      </c>
      <c r="G19477" t="s">
        <v>22</v>
      </c>
    </row>
    <row r="19478" spans="1:7" x14ac:dyDescent="0.25">
      <c r="A19478" t="s">
        <v>37978</v>
      </c>
      <c r="B19478" t="s">
        <v>37979</v>
      </c>
      <c r="C19478">
        <v>0</v>
      </c>
      <c r="D19478">
        <v>0</v>
      </c>
      <c r="E19478">
        <v>0.36699999999999999</v>
      </c>
      <c r="F19478">
        <v>0</v>
      </c>
      <c r="G19478" t="s">
        <v>22</v>
      </c>
    </row>
    <row r="19479" spans="1:7" x14ac:dyDescent="0.25">
      <c r="A19479" t="s">
        <v>37980</v>
      </c>
      <c r="B19479" t="s">
        <v>37981</v>
      </c>
      <c r="C19479">
        <v>0</v>
      </c>
      <c r="D19479">
        <v>0</v>
      </c>
      <c r="E19479">
        <v>5.0449999999999999</v>
      </c>
      <c r="F19479">
        <v>0</v>
      </c>
      <c r="G19479" t="s">
        <v>22</v>
      </c>
    </row>
    <row r="19480" spans="1:7" x14ac:dyDescent="0.25">
      <c r="A19480" t="s">
        <v>37982</v>
      </c>
      <c r="B19480" t="s">
        <v>37983</v>
      </c>
      <c r="C19480">
        <v>1</v>
      </c>
      <c r="D19480">
        <v>118.84</v>
      </c>
      <c r="E19480">
        <v>46.652999999999999</v>
      </c>
      <c r="F19480">
        <v>15.4</v>
      </c>
      <c r="G19480" t="s">
        <v>312</v>
      </c>
    </row>
    <row r="19481" spans="1:7" x14ac:dyDescent="0.25">
      <c r="A19481" t="s">
        <v>37984</v>
      </c>
      <c r="B19481" t="s">
        <v>37985</v>
      </c>
      <c r="C19481">
        <v>0</v>
      </c>
      <c r="D19481">
        <v>0</v>
      </c>
      <c r="E19481">
        <v>1.7000000000000001E-2</v>
      </c>
      <c r="F19481">
        <v>0</v>
      </c>
      <c r="G19481" t="s">
        <v>22</v>
      </c>
    </row>
    <row r="19482" spans="1:7" x14ac:dyDescent="0.25">
      <c r="A19482" t="s">
        <v>37986</v>
      </c>
      <c r="B19482" t="s">
        <v>37707</v>
      </c>
      <c r="C19482">
        <v>12</v>
      </c>
      <c r="D19482">
        <v>0</v>
      </c>
      <c r="E19482">
        <v>0.94099999999999995</v>
      </c>
      <c r="F19482">
        <v>0.94099999999999995</v>
      </c>
      <c r="G19482" t="s">
        <v>33</v>
      </c>
    </row>
    <row r="19483" spans="1:7" x14ac:dyDescent="0.25">
      <c r="A19483" t="s">
        <v>37987</v>
      </c>
      <c r="B19483" t="s">
        <v>37988</v>
      </c>
      <c r="C19483">
        <v>0</v>
      </c>
      <c r="D19483">
        <v>0</v>
      </c>
      <c r="E19483">
        <v>22.690999999999999</v>
      </c>
      <c r="F19483">
        <v>0</v>
      </c>
      <c r="G19483" t="s">
        <v>22</v>
      </c>
    </row>
    <row r="19484" spans="1:7" x14ac:dyDescent="0.25">
      <c r="A19484" t="s">
        <v>37989</v>
      </c>
      <c r="B19484" t="s">
        <v>37990</v>
      </c>
      <c r="C19484">
        <v>0</v>
      </c>
      <c r="D19484">
        <v>0</v>
      </c>
      <c r="E19484">
        <v>15.250999999999999</v>
      </c>
      <c r="F19484">
        <v>0</v>
      </c>
      <c r="G19484" t="s">
        <v>22</v>
      </c>
    </row>
    <row r="19485" spans="1:7" x14ac:dyDescent="0.25">
      <c r="A19485" t="s">
        <v>37991</v>
      </c>
      <c r="B19485" t="s">
        <v>37992</v>
      </c>
      <c r="C19485">
        <v>0</v>
      </c>
      <c r="D19485">
        <v>22.87</v>
      </c>
      <c r="E19485">
        <v>4.5519999999999996</v>
      </c>
      <c r="F19485">
        <v>3.5609999999999999</v>
      </c>
      <c r="G19485" t="s">
        <v>22</v>
      </c>
    </row>
    <row r="19486" spans="1:7" x14ac:dyDescent="0.25">
      <c r="A19486" t="s">
        <v>37993</v>
      </c>
      <c r="B19486" t="s">
        <v>37994</v>
      </c>
      <c r="C19486">
        <v>0</v>
      </c>
      <c r="D19486">
        <v>0</v>
      </c>
      <c r="E19486">
        <v>243.54900000000001</v>
      </c>
      <c r="F19486">
        <v>0</v>
      </c>
      <c r="G19486" t="s">
        <v>22</v>
      </c>
    </row>
    <row r="19487" spans="1:7" x14ac:dyDescent="0.25">
      <c r="A19487" t="s">
        <v>37995</v>
      </c>
      <c r="B19487" t="s">
        <v>37996</v>
      </c>
      <c r="C19487">
        <v>0</v>
      </c>
      <c r="D19487">
        <v>0</v>
      </c>
      <c r="E19487">
        <v>27.34</v>
      </c>
      <c r="F19487">
        <v>4.0540000000000003</v>
      </c>
      <c r="G19487" t="s">
        <v>22</v>
      </c>
    </row>
    <row r="19488" spans="1:7" x14ac:dyDescent="0.25">
      <c r="A19488" t="s">
        <v>37997</v>
      </c>
      <c r="B19488" t="s">
        <v>37998</v>
      </c>
      <c r="C19488">
        <v>0</v>
      </c>
      <c r="D19488">
        <v>0</v>
      </c>
      <c r="E19488">
        <v>22.603999999999999</v>
      </c>
      <c r="F19488">
        <v>6.335</v>
      </c>
      <c r="G19488" t="s">
        <v>22</v>
      </c>
    </row>
    <row r="19489" spans="1:7" x14ac:dyDescent="0.25">
      <c r="A19489" t="s">
        <v>37999</v>
      </c>
      <c r="B19489" t="s">
        <v>38000</v>
      </c>
      <c r="C19489">
        <v>16</v>
      </c>
      <c r="D19489">
        <v>0</v>
      </c>
      <c r="E19489">
        <v>0.97299999999999998</v>
      </c>
      <c r="F19489">
        <v>0.89500000000000002</v>
      </c>
      <c r="G19489" t="s">
        <v>22</v>
      </c>
    </row>
    <row r="19490" spans="1:7" x14ac:dyDescent="0.25">
      <c r="A19490" t="s">
        <v>38001</v>
      </c>
      <c r="B19490" t="s">
        <v>2699</v>
      </c>
      <c r="C19490">
        <v>0</v>
      </c>
      <c r="D19490">
        <v>0</v>
      </c>
      <c r="E19490">
        <v>1.7000000000000001E-2</v>
      </c>
      <c r="F19490">
        <v>0.01</v>
      </c>
      <c r="G19490" t="s">
        <v>22</v>
      </c>
    </row>
    <row r="19491" spans="1:7" x14ac:dyDescent="0.25">
      <c r="A19491" t="s">
        <v>38002</v>
      </c>
      <c r="B19491" t="s">
        <v>38003</v>
      </c>
      <c r="C19491">
        <v>14</v>
      </c>
      <c r="D19491">
        <v>0</v>
      </c>
      <c r="E19491">
        <v>0.81</v>
      </c>
      <c r="F19491">
        <v>0.81</v>
      </c>
      <c r="G19491" t="s">
        <v>33</v>
      </c>
    </row>
    <row r="19492" spans="1:7" x14ac:dyDescent="0.25">
      <c r="A19492" t="s">
        <v>38004</v>
      </c>
      <c r="B19492" t="s">
        <v>38005</v>
      </c>
      <c r="C19492">
        <v>8</v>
      </c>
      <c r="D19492">
        <v>237.41</v>
      </c>
      <c r="E19492">
        <v>11.592000000000001</v>
      </c>
      <c r="F19492">
        <v>7.7549999999999999</v>
      </c>
      <c r="G19492" t="s">
        <v>22</v>
      </c>
    </row>
    <row r="19493" spans="1:7" x14ac:dyDescent="0.25">
      <c r="A19493" t="s">
        <v>38006</v>
      </c>
      <c r="B19493" t="s">
        <v>38007</v>
      </c>
      <c r="C19493">
        <v>0</v>
      </c>
      <c r="D19493">
        <v>0</v>
      </c>
      <c r="E19493">
        <v>1.7829999999999999</v>
      </c>
      <c r="F19493">
        <v>8.0000000000000002E-3</v>
      </c>
      <c r="G19493" t="s">
        <v>33</v>
      </c>
    </row>
    <row r="19494" spans="1:7" x14ac:dyDescent="0.25">
      <c r="A19494" t="s">
        <v>38008</v>
      </c>
      <c r="B19494" t="s">
        <v>187</v>
      </c>
      <c r="C19494">
        <v>0</v>
      </c>
      <c r="D19494">
        <v>0</v>
      </c>
      <c r="E19494">
        <v>0.151</v>
      </c>
      <c r="F19494">
        <v>0</v>
      </c>
      <c r="G19494" t="s">
        <v>22</v>
      </c>
    </row>
    <row r="19495" spans="1:7" x14ac:dyDescent="0.25">
      <c r="A19495" t="s">
        <v>38009</v>
      </c>
      <c r="B19495" t="s">
        <v>38010</v>
      </c>
      <c r="C19495">
        <v>0</v>
      </c>
      <c r="D19495">
        <v>0</v>
      </c>
      <c r="E19495">
        <v>1.776</v>
      </c>
      <c r="F19495">
        <v>0</v>
      </c>
      <c r="G19495" t="s">
        <v>22</v>
      </c>
    </row>
    <row r="19496" spans="1:7" x14ac:dyDescent="0.25">
      <c r="A19496" t="s">
        <v>38011</v>
      </c>
      <c r="B19496" t="s">
        <v>38012</v>
      </c>
      <c r="C19496">
        <v>0</v>
      </c>
      <c r="D19496">
        <v>0</v>
      </c>
      <c r="E19496">
        <v>20.058</v>
      </c>
      <c r="F19496">
        <v>0</v>
      </c>
      <c r="G19496" t="s">
        <v>22</v>
      </c>
    </row>
    <row r="19497" spans="1:7" x14ac:dyDescent="0.25">
      <c r="A19497" t="s">
        <v>38013</v>
      </c>
      <c r="B19497" t="s">
        <v>38014</v>
      </c>
      <c r="C19497">
        <v>0</v>
      </c>
      <c r="D19497">
        <v>0</v>
      </c>
      <c r="E19497">
        <v>10.739000000000001</v>
      </c>
      <c r="F19497">
        <v>9.9879999999999995</v>
      </c>
      <c r="G19497" t="s">
        <v>33</v>
      </c>
    </row>
    <row r="19498" spans="1:7" x14ac:dyDescent="0.25">
      <c r="A19498" t="s">
        <v>38015</v>
      </c>
      <c r="B19498" t="s">
        <v>38016</v>
      </c>
      <c r="C19498">
        <v>0</v>
      </c>
      <c r="D19498">
        <v>0</v>
      </c>
      <c r="E19498">
        <v>32.430999999999997</v>
      </c>
      <c r="F19498">
        <v>0</v>
      </c>
      <c r="G19498" t="s">
        <v>22</v>
      </c>
    </row>
    <row r="19499" spans="1:7" x14ac:dyDescent="0.25">
      <c r="A19499" t="s">
        <v>38017</v>
      </c>
      <c r="B19499" t="s">
        <v>38018</v>
      </c>
      <c r="C19499">
        <v>0</v>
      </c>
      <c r="D19499">
        <v>0</v>
      </c>
      <c r="E19499">
        <v>0.20300000000000001</v>
      </c>
      <c r="F19499">
        <v>0</v>
      </c>
      <c r="G19499" t="s">
        <v>22</v>
      </c>
    </row>
    <row r="19500" spans="1:7" x14ac:dyDescent="0.25">
      <c r="A19500" t="s">
        <v>38019</v>
      </c>
      <c r="B19500" t="s">
        <v>38020</v>
      </c>
      <c r="C19500">
        <v>11</v>
      </c>
      <c r="D19500">
        <v>0</v>
      </c>
      <c r="E19500">
        <v>1.2999999999999999E-2</v>
      </c>
      <c r="F19500">
        <v>7.0000000000000001E-3</v>
      </c>
      <c r="G19500" t="s">
        <v>22</v>
      </c>
    </row>
    <row r="19501" spans="1:7" x14ac:dyDescent="0.25">
      <c r="A19501" t="s">
        <v>38021</v>
      </c>
      <c r="B19501" t="s">
        <v>38022</v>
      </c>
      <c r="C19501">
        <v>0</v>
      </c>
      <c r="D19501">
        <v>0</v>
      </c>
      <c r="E19501">
        <v>0</v>
      </c>
      <c r="F19501">
        <v>0</v>
      </c>
      <c r="G19501" t="s">
        <v>22</v>
      </c>
    </row>
    <row r="19502" spans="1:7" x14ac:dyDescent="0.25">
      <c r="A19502" t="s">
        <v>38023</v>
      </c>
      <c r="B19502" t="s">
        <v>38024</v>
      </c>
      <c r="C19502">
        <v>0</v>
      </c>
      <c r="D19502">
        <v>0</v>
      </c>
      <c r="E19502">
        <v>0.33200000000000002</v>
      </c>
      <c r="F19502">
        <v>0.14799999999999999</v>
      </c>
      <c r="G19502" t="s">
        <v>22</v>
      </c>
    </row>
    <row r="19503" spans="1:7" x14ac:dyDescent="0.25">
      <c r="A19503" t="s">
        <v>38025</v>
      </c>
      <c r="B19503" t="s">
        <v>38026</v>
      </c>
      <c r="C19503">
        <v>0</v>
      </c>
      <c r="D19503">
        <v>0</v>
      </c>
      <c r="E19503">
        <v>0</v>
      </c>
      <c r="F19503">
        <v>0</v>
      </c>
      <c r="G19503" t="s">
        <v>22</v>
      </c>
    </row>
    <row r="19504" spans="1:7" x14ac:dyDescent="0.25">
      <c r="A19504" t="s">
        <v>38027</v>
      </c>
      <c r="B19504" t="s">
        <v>38028</v>
      </c>
      <c r="C19504">
        <v>0</v>
      </c>
      <c r="D19504">
        <v>0</v>
      </c>
      <c r="E19504">
        <v>0</v>
      </c>
      <c r="F19504">
        <v>0</v>
      </c>
      <c r="G19504" t="s">
        <v>22</v>
      </c>
    </row>
    <row r="19505" spans="1:7" x14ac:dyDescent="0.25">
      <c r="A19505" t="s">
        <v>38029</v>
      </c>
      <c r="B19505" t="s">
        <v>38030</v>
      </c>
      <c r="C19505">
        <v>0</v>
      </c>
      <c r="D19505">
        <v>0</v>
      </c>
      <c r="E19505">
        <v>4.6740000000000004</v>
      </c>
      <c r="F19505">
        <v>0</v>
      </c>
      <c r="G19505" t="s">
        <v>22</v>
      </c>
    </row>
    <row r="19506" spans="1:7" x14ac:dyDescent="0.25">
      <c r="A19506" t="s">
        <v>38031</v>
      </c>
      <c r="B19506" t="s">
        <v>38032</v>
      </c>
      <c r="C19506">
        <v>0</v>
      </c>
      <c r="D19506">
        <v>0</v>
      </c>
      <c r="E19506">
        <v>0</v>
      </c>
      <c r="F19506">
        <v>0</v>
      </c>
      <c r="G19506" t="s">
        <v>22</v>
      </c>
    </row>
    <row r="19507" spans="1:7" x14ac:dyDescent="0.25">
      <c r="A19507" t="s">
        <v>38033</v>
      </c>
      <c r="B19507" t="s">
        <v>38034</v>
      </c>
      <c r="C19507">
        <v>10</v>
      </c>
      <c r="D19507">
        <v>0</v>
      </c>
      <c r="E19507">
        <v>1.21</v>
      </c>
      <c r="F19507">
        <v>1.21</v>
      </c>
      <c r="G19507" t="s">
        <v>22</v>
      </c>
    </row>
    <row r="19508" spans="1:7" x14ac:dyDescent="0.25">
      <c r="A19508" t="s">
        <v>38035</v>
      </c>
      <c r="B19508" t="s">
        <v>38036</v>
      </c>
      <c r="C19508">
        <v>16</v>
      </c>
      <c r="D19508">
        <v>27.3</v>
      </c>
      <c r="E19508">
        <v>31</v>
      </c>
      <c r="F19508">
        <v>31</v>
      </c>
      <c r="G19508" t="s">
        <v>22</v>
      </c>
    </row>
    <row r="19509" spans="1:7" x14ac:dyDescent="0.25">
      <c r="A19509" t="s">
        <v>38037</v>
      </c>
      <c r="B19509" t="s">
        <v>38038</v>
      </c>
      <c r="C19509">
        <v>0</v>
      </c>
      <c r="D19509">
        <v>504.81</v>
      </c>
      <c r="E19509">
        <v>167.04400000000001</v>
      </c>
      <c r="F19509">
        <v>162.685</v>
      </c>
      <c r="G19509" t="s">
        <v>33</v>
      </c>
    </row>
    <row r="19510" spans="1:7" x14ac:dyDescent="0.25">
      <c r="A19510" t="s">
        <v>38039</v>
      </c>
      <c r="B19510" t="s">
        <v>38040</v>
      </c>
      <c r="C19510">
        <v>0</v>
      </c>
      <c r="D19510">
        <v>0</v>
      </c>
      <c r="E19510">
        <v>2.9809999999999999</v>
      </c>
      <c r="F19510">
        <v>1.224</v>
      </c>
      <c r="G19510" t="s">
        <v>22</v>
      </c>
    </row>
    <row r="19511" spans="1:7" x14ac:dyDescent="0.25">
      <c r="A19511" t="s">
        <v>38041</v>
      </c>
      <c r="B19511" t="s">
        <v>38042</v>
      </c>
      <c r="C19511">
        <v>132</v>
      </c>
      <c r="D19511">
        <v>0</v>
      </c>
      <c r="E19511">
        <v>7.0000000000000001E-3</v>
      </c>
      <c r="F19511">
        <v>7.0000000000000001E-3</v>
      </c>
      <c r="G19511" t="s">
        <v>22</v>
      </c>
    </row>
    <row r="19512" spans="1:7" x14ac:dyDescent="0.25">
      <c r="A19512" t="s">
        <v>38043</v>
      </c>
      <c r="B19512" t="s">
        <v>38044</v>
      </c>
      <c r="C19512">
        <v>0</v>
      </c>
      <c r="D19512">
        <v>0</v>
      </c>
      <c r="E19512">
        <v>16.725000000000001</v>
      </c>
      <c r="F19512">
        <v>12.534000000000001</v>
      </c>
      <c r="G19512" t="s">
        <v>22</v>
      </c>
    </row>
    <row r="19513" spans="1:7" x14ac:dyDescent="0.25">
      <c r="A19513" t="s">
        <v>38045</v>
      </c>
      <c r="B19513" t="s">
        <v>28985</v>
      </c>
      <c r="C19513">
        <v>1</v>
      </c>
      <c r="D19513">
        <v>0</v>
      </c>
      <c r="E19513">
        <v>10.36</v>
      </c>
      <c r="F19513">
        <v>10.36</v>
      </c>
      <c r="G19513" t="s">
        <v>33</v>
      </c>
    </row>
    <row r="19514" spans="1:7" x14ac:dyDescent="0.25">
      <c r="A19514" t="s">
        <v>38046</v>
      </c>
      <c r="B19514" t="s">
        <v>38047</v>
      </c>
      <c r="C19514">
        <v>0</v>
      </c>
      <c r="D19514">
        <v>331.96</v>
      </c>
      <c r="E19514">
        <v>56.267000000000003</v>
      </c>
      <c r="F19514">
        <v>54.152999999999999</v>
      </c>
      <c r="G19514" t="s">
        <v>33</v>
      </c>
    </row>
    <row r="19515" spans="1:7" x14ac:dyDescent="0.25">
      <c r="A19515" t="s">
        <v>38048</v>
      </c>
      <c r="B19515" t="s">
        <v>38049</v>
      </c>
      <c r="C19515">
        <v>0</v>
      </c>
      <c r="D19515">
        <v>390.46</v>
      </c>
      <c r="E19515">
        <v>64.635000000000005</v>
      </c>
      <c r="F19515">
        <v>64.346000000000004</v>
      </c>
      <c r="G19515" t="s">
        <v>33</v>
      </c>
    </row>
    <row r="19516" spans="1:7" x14ac:dyDescent="0.25">
      <c r="A19516" t="s">
        <v>38050</v>
      </c>
      <c r="B19516" t="s">
        <v>35143</v>
      </c>
      <c r="C19516">
        <v>8</v>
      </c>
      <c r="D19516">
        <v>503.48</v>
      </c>
      <c r="E19516">
        <v>37.479999999999997</v>
      </c>
      <c r="F19516">
        <v>18.507999999999999</v>
      </c>
      <c r="G19516" t="s">
        <v>22</v>
      </c>
    </row>
    <row r="19517" spans="1:7" x14ac:dyDescent="0.25">
      <c r="A19517" t="s">
        <v>38051</v>
      </c>
      <c r="B19517" t="s">
        <v>38052</v>
      </c>
      <c r="C19517">
        <v>10</v>
      </c>
      <c r="D19517">
        <v>437.05</v>
      </c>
      <c r="E19517">
        <v>48.238</v>
      </c>
      <c r="F19517">
        <v>23.145</v>
      </c>
      <c r="G19517" t="s">
        <v>22</v>
      </c>
    </row>
    <row r="19518" spans="1:7" x14ac:dyDescent="0.25">
      <c r="A19518" t="s">
        <v>38053</v>
      </c>
      <c r="B19518" t="s">
        <v>38054</v>
      </c>
      <c r="C19518">
        <v>0</v>
      </c>
      <c r="D19518">
        <v>0</v>
      </c>
      <c r="E19518">
        <v>9.3490000000000002</v>
      </c>
      <c r="F19518">
        <v>8.1880000000000006</v>
      </c>
      <c r="G19518" t="s">
        <v>33</v>
      </c>
    </row>
    <row r="19519" spans="1:7" x14ac:dyDescent="0.25">
      <c r="A19519" t="s">
        <v>38055</v>
      </c>
      <c r="B19519" t="s">
        <v>38056</v>
      </c>
      <c r="C19519">
        <v>0</v>
      </c>
      <c r="D19519">
        <v>0</v>
      </c>
      <c r="E19519">
        <v>4.577</v>
      </c>
      <c r="F19519">
        <v>4.0629999999999997</v>
      </c>
      <c r="G19519" t="s">
        <v>22</v>
      </c>
    </row>
    <row r="19520" spans="1:7" x14ac:dyDescent="0.25">
      <c r="A19520" t="s">
        <v>38057</v>
      </c>
      <c r="B19520" t="s">
        <v>38058</v>
      </c>
      <c r="C19520">
        <v>0</v>
      </c>
      <c r="D19520">
        <v>0</v>
      </c>
      <c r="E19520">
        <v>1.117</v>
      </c>
      <c r="F19520">
        <v>0</v>
      </c>
      <c r="G19520" t="s">
        <v>22</v>
      </c>
    </row>
    <row r="19521" spans="1:7" x14ac:dyDescent="0.25">
      <c r="A19521" t="s">
        <v>38059</v>
      </c>
      <c r="B19521" t="s">
        <v>38060</v>
      </c>
      <c r="C19521">
        <v>0</v>
      </c>
      <c r="D19521">
        <v>0</v>
      </c>
      <c r="E19521">
        <v>7.0000000000000001E-3</v>
      </c>
      <c r="F19521">
        <v>0</v>
      </c>
      <c r="G19521" t="s">
        <v>22</v>
      </c>
    </row>
    <row r="19522" spans="1:7" x14ac:dyDescent="0.25">
      <c r="A19522" t="s">
        <v>38061</v>
      </c>
      <c r="B19522" t="s">
        <v>38062</v>
      </c>
      <c r="C19522">
        <v>0</v>
      </c>
      <c r="D19522">
        <v>0</v>
      </c>
      <c r="E19522">
        <v>3.5089999999999999</v>
      </c>
      <c r="F19522">
        <v>0</v>
      </c>
      <c r="G19522" t="s">
        <v>22</v>
      </c>
    </row>
    <row r="19523" spans="1:7" x14ac:dyDescent="0.25">
      <c r="A19523" t="s">
        <v>38063</v>
      </c>
      <c r="B19523" t="s">
        <v>38064</v>
      </c>
      <c r="C19523">
        <v>0</v>
      </c>
      <c r="D19523">
        <v>0</v>
      </c>
      <c r="E19523">
        <v>65.769000000000005</v>
      </c>
      <c r="F19523">
        <v>59.357999999999997</v>
      </c>
      <c r="G19523" t="s">
        <v>22</v>
      </c>
    </row>
    <row r="19524" spans="1:7" x14ac:dyDescent="0.25">
      <c r="A19524" t="s">
        <v>38065</v>
      </c>
      <c r="B19524" t="s">
        <v>38066</v>
      </c>
      <c r="C19524">
        <v>0</v>
      </c>
      <c r="D19524">
        <v>478.97</v>
      </c>
      <c r="E19524">
        <v>135.73599999999999</v>
      </c>
      <c r="F19524">
        <v>135.59200000000001</v>
      </c>
      <c r="G19524" t="s">
        <v>33</v>
      </c>
    </row>
    <row r="19525" spans="1:7" x14ac:dyDescent="0.25">
      <c r="A19525" t="s">
        <v>38067</v>
      </c>
      <c r="B19525" t="s">
        <v>38068</v>
      </c>
      <c r="C19525">
        <v>2</v>
      </c>
      <c r="D19525">
        <v>0</v>
      </c>
      <c r="E19525">
        <v>0.02</v>
      </c>
      <c r="F19525">
        <v>4.5839999999999996</v>
      </c>
      <c r="G19525" t="s">
        <v>22</v>
      </c>
    </row>
    <row r="19526" spans="1:7" x14ac:dyDescent="0.25">
      <c r="A19526" t="s">
        <v>38069</v>
      </c>
      <c r="B19526" t="s">
        <v>38070</v>
      </c>
      <c r="C19526">
        <v>0</v>
      </c>
      <c r="D19526">
        <v>0</v>
      </c>
      <c r="E19526">
        <v>7.4050000000000002</v>
      </c>
      <c r="F19526">
        <v>0</v>
      </c>
      <c r="G19526" t="s">
        <v>22</v>
      </c>
    </row>
    <row r="19527" spans="1:7" x14ac:dyDescent="0.25">
      <c r="A19527" t="s">
        <v>38071</v>
      </c>
      <c r="B19527" t="s">
        <v>38072</v>
      </c>
      <c r="C19527">
        <v>0</v>
      </c>
      <c r="D19527">
        <v>0</v>
      </c>
      <c r="E19527">
        <v>0.20300000000000001</v>
      </c>
      <c r="F19527">
        <v>0</v>
      </c>
      <c r="G19527" t="s">
        <v>22</v>
      </c>
    </row>
    <row r="19528" spans="1:7" x14ac:dyDescent="0.25">
      <c r="A19528" t="s">
        <v>38073</v>
      </c>
      <c r="B19528" t="s">
        <v>38074</v>
      </c>
      <c r="C19528">
        <v>39</v>
      </c>
      <c r="D19528">
        <v>0</v>
      </c>
      <c r="E19528">
        <v>1.7829999999999999</v>
      </c>
      <c r="F19528">
        <v>1.708</v>
      </c>
      <c r="G19528" t="s">
        <v>33</v>
      </c>
    </row>
    <row r="19529" spans="1:7" x14ac:dyDescent="0.25">
      <c r="A19529" t="s">
        <v>38075</v>
      </c>
      <c r="B19529" t="s">
        <v>38076</v>
      </c>
      <c r="C19529">
        <v>0</v>
      </c>
      <c r="D19529">
        <v>0</v>
      </c>
      <c r="E19529">
        <v>15.778</v>
      </c>
      <c r="F19529">
        <v>15.778</v>
      </c>
      <c r="G19529" t="s">
        <v>33</v>
      </c>
    </row>
    <row r="19530" spans="1:7" x14ac:dyDescent="0.25">
      <c r="A19530" t="s">
        <v>38077</v>
      </c>
      <c r="B19530" t="s">
        <v>38078</v>
      </c>
      <c r="C19530">
        <v>0</v>
      </c>
      <c r="D19530">
        <v>0</v>
      </c>
      <c r="E19530">
        <v>7.12</v>
      </c>
      <c r="F19530">
        <v>0.65700000000000003</v>
      </c>
      <c r="G19530" t="s">
        <v>22</v>
      </c>
    </row>
    <row r="19531" spans="1:7" x14ac:dyDescent="0.25">
      <c r="A19531" t="s">
        <v>38079</v>
      </c>
      <c r="B19531" t="s">
        <v>38080</v>
      </c>
      <c r="C19531">
        <v>0</v>
      </c>
      <c r="D19531">
        <v>124.12</v>
      </c>
      <c r="E19531">
        <v>41.313000000000002</v>
      </c>
      <c r="F19531">
        <v>31.289000000000001</v>
      </c>
      <c r="G19531" t="s">
        <v>22</v>
      </c>
    </row>
    <row r="19532" spans="1:7" x14ac:dyDescent="0.25">
      <c r="A19532" t="s">
        <v>38081</v>
      </c>
      <c r="B19532" t="s">
        <v>38082</v>
      </c>
      <c r="C19532">
        <v>11</v>
      </c>
      <c r="D19532">
        <v>0</v>
      </c>
      <c r="E19532">
        <v>9.02</v>
      </c>
      <c r="F19532">
        <v>9.02</v>
      </c>
      <c r="G19532" t="s">
        <v>22</v>
      </c>
    </row>
    <row r="19533" spans="1:7" x14ac:dyDescent="0.25">
      <c r="A19533" t="s">
        <v>38083</v>
      </c>
      <c r="B19533" t="s">
        <v>38084</v>
      </c>
      <c r="C19533">
        <v>5</v>
      </c>
      <c r="D19533">
        <v>0</v>
      </c>
      <c r="E19533">
        <v>11.13</v>
      </c>
      <c r="F19533">
        <v>11.13</v>
      </c>
      <c r="G19533" t="s">
        <v>22</v>
      </c>
    </row>
    <row r="19534" spans="1:7" x14ac:dyDescent="0.25">
      <c r="A19534" t="s">
        <v>38085</v>
      </c>
      <c r="B19534" t="s">
        <v>38086</v>
      </c>
      <c r="C19534">
        <v>0</v>
      </c>
      <c r="D19534">
        <v>0</v>
      </c>
      <c r="E19534">
        <v>14.706</v>
      </c>
      <c r="F19534">
        <v>0</v>
      </c>
      <c r="G19534" t="s">
        <v>22</v>
      </c>
    </row>
    <row r="19535" spans="1:7" x14ac:dyDescent="0.25">
      <c r="A19535" t="s">
        <v>38087</v>
      </c>
      <c r="B19535" t="s">
        <v>38088</v>
      </c>
      <c r="C19535">
        <v>117</v>
      </c>
      <c r="D19535">
        <v>0</v>
      </c>
      <c r="E19535">
        <v>3.65</v>
      </c>
      <c r="F19535">
        <v>2.7</v>
      </c>
      <c r="G19535" t="s">
        <v>22</v>
      </c>
    </row>
    <row r="19536" spans="1:7" x14ac:dyDescent="0.25">
      <c r="A19536" t="s">
        <v>38089</v>
      </c>
      <c r="B19536" t="s">
        <v>38090</v>
      </c>
      <c r="C19536">
        <v>0</v>
      </c>
      <c r="D19536">
        <v>0</v>
      </c>
      <c r="E19536">
        <v>2.1920000000000002</v>
      </c>
      <c r="F19536">
        <v>0</v>
      </c>
      <c r="G19536" t="s">
        <v>33</v>
      </c>
    </row>
    <row r="19537" spans="1:7" x14ac:dyDescent="0.25">
      <c r="A19537" t="s">
        <v>38091</v>
      </c>
      <c r="B19537" t="s">
        <v>38092</v>
      </c>
      <c r="C19537">
        <v>1</v>
      </c>
      <c r="D19537">
        <v>0</v>
      </c>
      <c r="E19537">
        <v>5.4169999999999998</v>
      </c>
      <c r="F19537">
        <v>5.1390000000000002</v>
      </c>
      <c r="G19537" t="s">
        <v>33</v>
      </c>
    </row>
    <row r="19538" spans="1:7" x14ac:dyDescent="0.25">
      <c r="A19538" t="s">
        <v>38093</v>
      </c>
      <c r="B19538" t="s">
        <v>38094</v>
      </c>
      <c r="C19538">
        <v>0</v>
      </c>
      <c r="D19538">
        <v>0</v>
      </c>
      <c r="E19538">
        <v>0.24</v>
      </c>
      <c r="F19538">
        <v>0.57399999999999995</v>
      </c>
      <c r="G19538" t="s">
        <v>22</v>
      </c>
    </row>
    <row r="19539" spans="1:7" x14ac:dyDescent="0.25">
      <c r="A19539" t="s">
        <v>38095</v>
      </c>
      <c r="B19539" t="s">
        <v>2699</v>
      </c>
      <c r="C19539">
        <v>0</v>
      </c>
      <c r="D19539">
        <v>0</v>
      </c>
      <c r="E19539">
        <v>8.0000000000000002E-3</v>
      </c>
      <c r="F19539">
        <v>0</v>
      </c>
      <c r="G19539" t="s">
        <v>22</v>
      </c>
    </row>
    <row r="19540" spans="1:7" x14ac:dyDescent="0.25">
      <c r="A19540" t="s">
        <v>38096</v>
      </c>
      <c r="B19540" t="s">
        <v>38097</v>
      </c>
      <c r="C19540">
        <v>0</v>
      </c>
      <c r="D19540">
        <v>0</v>
      </c>
      <c r="E19540">
        <v>24.777999999999999</v>
      </c>
      <c r="F19540">
        <v>24.777999999999999</v>
      </c>
      <c r="G19540" t="s">
        <v>33</v>
      </c>
    </row>
    <row r="19541" spans="1:7" x14ac:dyDescent="0.25">
      <c r="A19541" t="s">
        <v>38098</v>
      </c>
      <c r="B19541" t="s">
        <v>38099</v>
      </c>
      <c r="C19541">
        <v>88</v>
      </c>
      <c r="D19541">
        <v>0</v>
      </c>
      <c r="E19541">
        <v>2.8000000000000001E-2</v>
      </c>
      <c r="F19541">
        <v>1.9E-2</v>
      </c>
      <c r="G19541" t="s">
        <v>22</v>
      </c>
    </row>
    <row r="19542" spans="1:7" x14ac:dyDescent="0.25">
      <c r="A19542" t="s">
        <v>38100</v>
      </c>
      <c r="B19542" t="s">
        <v>38101</v>
      </c>
      <c r="C19542">
        <v>10</v>
      </c>
      <c r="D19542">
        <v>0</v>
      </c>
      <c r="E19542">
        <v>6.2E-2</v>
      </c>
      <c r="F19542">
        <v>5.8999999999999997E-2</v>
      </c>
      <c r="G19542" t="s">
        <v>22</v>
      </c>
    </row>
    <row r="19543" spans="1:7" x14ac:dyDescent="0.25">
      <c r="A19543" t="s">
        <v>38102</v>
      </c>
      <c r="B19543" t="s">
        <v>38103</v>
      </c>
      <c r="C19543">
        <v>0</v>
      </c>
      <c r="D19543">
        <v>0</v>
      </c>
      <c r="E19543">
        <v>0.28499999999999998</v>
      </c>
      <c r="F19543">
        <v>0.129</v>
      </c>
      <c r="G19543" t="s">
        <v>22</v>
      </c>
    </row>
    <row r="19544" spans="1:7" x14ac:dyDescent="0.25">
      <c r="A19544" t="s">
        <v>38104</v>
      </c>
      <c r="B19544" t="s">
        <v>38105</v>
      </c>
      <c r="C19544">
        <v>0</v>
      </c>
      <c r="D19544">
        <v>0</v>
      </c>
      <c r="E19544">
        <v>15.691000000000001</v>
      </c>
      <c r="F19544">
        <v>15.691000000000001</v>
      </c>
      <c r="G19544" t="s">
        <v>33</v>
      </c>
    </row>
    <row r="19545" spans="1:7" x14ac:dyDescent="0.25">
      <c r="A19545" t="s">
        <v>38106</v>
      </c>
      <c r="B19545" t="s">
        <v>38107</v>
      </c>
      <c r="C19545">
        <v>280</v>
      </c>
      <c r="D19545">
        <v>0</v>
      </c>
      <c r="E19545">
        <v>20.76</v>
      </c>
      <c r="F19545">
        <v>20.76</v>
      </c>
      <c r="G19545" t="s">
        <v>22</v>
      </c>
    </row>
    <row r="19546" spans="1:7" x14ac:dyDescent="0.25">
      <c r="A19546" t="s">
        <v>38108</v>
      </c>
      <c r="B19546" t="s">
        <v>38109</v>
      </c>
      <c r="C19546">
        <v>250</v>
      </c>
      <c r="D19546">
        <v>0</v>
      </c>
      <c r="E19546">
        <v>0.23799999999999999</v>
      </c>
      <c r="F19546">
        <v>0.23799999999999999</v>
      </c>
      <c r="G19546" t="s">
        <v>22</v>
      </c>
    </row>
    <row r="19547" spans="1:7" x14ac:dyDescent="0.25">
      <c r="A19547" t="s">
        <v>38110</v>
      </c>
      <c r="B19547" t="s">
        <v>38111</v>
      </c>
      <c r="C19547">
        <v>0</v>
      </c>
      <c r="D19547">
        <v>0</v>
      </c>
      <c r="E19547">
        <v>11.201000000000001</v>
      </c>
      <c r="F19547">
        <v>5.3369999999999997</v>
      </c>
      <c r="G19547" t="s">
        <v>22</v>
      </c>
    </row>
    <row r="19548" spans="1:7" x14ac:dyDescent="0.25">
      <c r="A19548" t="s">
        <v>38112</v>
      </c>
      <c r="B19548" t="s">
        <v>38113</v>
      </c>
      <c r="C19548">
        <v>2</v>
      </c>
      <c r="D19548">
        <v>0</v>
      </c>
      <c r="E19548">
        <v>25.17</v>
      </c>
      <c r="F19548">
        <v>25.17</v>
      </c>
      <c r="G19548" t="s">
        <v>33</v>
      </c>
    </row>
    <row r="19549" spans="1:7" x14ac:dyDescent="0.25">
      <c r="A19549" t="s">
        <v>38114</v>
      </c>
      <c r="B19549" t="s">
        <v>38115</v>
      </c>
      <c r="C19549">
        <v>0</v>
      </c>
      <c r="D19549">
        <v>0</v>
      </c>
      <c r="E19549">
        <v>10.874000000000001</v>
      </c>
      <c r="F19549">
        <v>10.874000000000001</v>
      </c>
      <c r="G19549" t="s">
        <v>33</v>
      </c>
    </row>
    <row r="19550" spans="1:7" x14ac:dyDescent="0.25">
      <c r="A19550" t="s">
        <v>38116</v>
      </c>
      <c r="B19550" t="s">
        <v>38117</v>
      </c>
      <c r="C19550">
        <v>3</v>
      </c>
      <c r="D19550">
        <v>0</v>
      </c>
      <c r="E19550">
        <v>20.305</v>
      </c>
      <c r="F19550">
        <v>10.446</v>
      </c>
      <c r="G19550" t="s">
        <v>22</v>
      </c>
    </row>
    <row r="19551" spans="1:7" x14ac:dyDescent="0.25">
      <c r="A19551" t="s">
        <v>38118</v>
      </c>
      <c r="B19551" t="s">
        <v>38119</v>
      </c>
      <c r="C19551">
        <v>0</v>
      </c>
      <c r="D19551">
        <v>0</v>
      </c>
      <c r="E19551">
        <v>4.2210000000000001</v>
      </c>
      <c r="F19551">
        <v>3.7210000000000001</v>
      </c>
      <c r="G19551" t="s">
        <v>33</v>
      </c>
    </row>
    <row r="19552" spans="1:7" x14ac:dyDescent="0.25">
      <c r="A19552" t="s">
        <v>38120</v>
      </c>
      <c r="B19552" t="s">
        <v>38121</v>
      </c>
      <c r="C19552">
        <v>0</v>
      </c>
      <c r="D19552">
        <v>0</v>
      </c>
      <c r="E19552">
        <v>4.3920000000000003</v>
      </c>
      <c r="F19552">
        <v>6.01</v>
      </c>
      <c r="G19552" t="s">
        <v>22</v>
      </c>
    </row>
    <row r="19553" spans="1:7" x14ac:dyDescent="0.25">
      <c r="A19553" t="s">
        <v>38122</v>
      </c>
      <c r="B19553" t="s">
        <v>38123</v>
      </c>
      <c r="C19553">
        <v>0</v>
      </c>
      <c r="D19553">
        <v>0</v>
      </c>
      <c r="E19553">
        <v>8.4789999999999992</v>
      </c>
      <c r="F19553">
        <v>8.4789999999999992</v>
      </c>
      <c r="G19553" t="s">
        <v>33</v>
      </c>
    </row>
    <row r="19554" spans="1:7" x14ac:dyDescent="0.25">
      <c r="A19554" t="s">
        <v>38124</v>
      </c>
      <c r="B19554" t="s">
        <v>38125</v>
      </c>
      <c r="C19554">
        <v>1</v>
      </c>
      <c r="D19554">
        <v>182.05</v>
      </c>
      <c r="E19554">
        <v>13.664999999999999</v>
      </c>
      <c r="F19554">
        <v>13.631</v>
      </c>
      <c r="G19554" t="s">
        <v>22</v>
      </c>
    </row>
    <row r="19555" spans="1:7" x14ac:dyDescent="0.25">
      <c r="A19555" t="s">
        <v>38126</v>
      </c>
      <c r="B19555" t="s">
        <v>38127</v>
      </c>
      <c r="C19555">
        <v>180</v>
      </c>
      <c r="D19555">
        <v>0</v>
      </c>
      <c r="E19555">
        <v>20.190000000000001</v>
      </c>
      <c r="F19555">
        <v>20.190000000000001</v>
      </c>
      <c r="G19555" t="s">
        <v>22</v>
      </c>
    </row>
    <row r="19556" spans="1:7" x14ac:dyDescent="0.25">
      <c r="A19556" t="s">
        <v>38128</v>
      </c>
      <c r="B19556" t="s">
        <v>38129</v>
      </c>
      <c r="C19556">
        <v>0</v>
      </c>
      <c r="D19556">
        <v>0</v>
      </c>
      <c r="E19556">
        <v>0.38500000000000001</v>
      </c>
      <c r="F19556">
        <v>0</v>
      </c>
      <c r="G19556" t="s">
        <v>22</v>
      </c>
    </row>
    <row r="19557" spans="1:7" x14ac:dyDescent="0.25">
      <c r="A19557" t="s">
        <v>38130</v>
      </c>
      <c r="B19557" t="s">
        <v>38131</v>
      </c>
      <c r="C19557">
        <v>0</v>
      </c>
      <c r="D19557">
        <v>0</v>
      </c>
      <c r="E19557">
        <v>9.2690000000000001</v>
      </c>
      <c r="F19557">
        <v>2.2599999999999998</v>
      </c>
      <c r="G19557" t="s">
        <v>22</v>
      </c>
    </row>
    <row r="19558" spans="1:7" x14ac:dyDescent="0.25">
      <c r="A19558" t="s">
        <v>38132</v>
      </c>
      <c r="B19558" t="s">
        <v>38133</v>
      </c>
      <c r="C19558">
        <v>0</v>
      </c>
      <c r="D19558">
        <v>0</v>
      </c>
      <c r="E19558">
        <v>9.3170000000000002</v>
      </c>
      <c r="F19558">
        <v>2.4279999999999999</v>
      </c>
      <c r="G19558" t="s">
        <v>22</v>
      </c>
    </row>
    <row r="19559" spans="1:7" x14ac:dyDescent="0.25">
      <c r="A19559" t="s">
        <v>38134</v>
      </c>
      <c r="B19559" t="s">
        <v>38135</v>
      </c>
      <c r="C19559">
        <v>1</v>
      </c>
      <c r="D19559">
        <v>0</v>
      </c>
      <c r="E19559">
        <v>79.641000000000005</v>
      </c>
      <c r="F19559">
        <v>37.47</v>
      </c>
      <c r="G19559" t="s">
        <v>22</v>
      </c>
    </row>
    <row r="19560" spans="1:7" x14ac:dyDescent="0.25">
      <c r="A19560" t="s">
        <v>38136</v>
      </c>
      <c r="B19560" t="s">
        <v>38137</v>
      </c>
      <c r="C19560">
        <v>0</v>
      </c>
      <c r="D19560">
        <v>0</v>
      </c>
      <c r="E19560">
        <v>41.436</v>
      </c>
      <c r="F19560">
        <v>41.436</v>
      </c>
      <c r="G19560" t="s">
        <v>33</v>
      </c>
    </row>
    <row r="19561" spans="1:7" x14ac:dyDescent="0.25">
      <c r="A19561" t="s">
        <v>38138</v>
      </c>
      <c r="B19561" t="s">
        <v>38139</v>
      </c>
      <c r="C19561">
        <v>0</v>
      </c>
      <c r="D19561">
        <v>0</v>
      </c>
      <c r="E19561">
        <v>0.1</v>
      </c>
      <c r="F19561">
        <v>0.1</v>
      </c>
      <c r="G19561" t="s">
        <v>22</v>
      </c>
    </row>
    <row r="19562" spans="1:7" x14ac:dyDescent="0.25">
      <c r="A19562" t="s">
        <v>38140</v>
      </c>
      <c r="B19562" t="s">
        <v>38141</v>
      </c>
      <c r="C19562">
        <v>2</v>
      </c>
      <c r="D19562">
        <v>200.46</v>
      </c>
      <c r="E19562">
        <v>17.123999999999999</v>
      </c>
      <c r="F19562">
        <v>13.384</v>
      </c>
      <c r="G19562" t="s">
        <v>22</v>
      </c>
    </row>
    <row r="19563" spans="1:7" x14ac:dyDescent="0.25">
      <c r="A19563" t="s">
        <v>38142</v>
      </c>
      <c r="B19563" t="s">
        <v>38143</v>
      </c>
      <c r="C19563">
        <v>0</v>
      </c>
      <c r="D19563">
        <v>0</v>
      </c>
      <c r="E19563">
        <v>6.7190000000000003</v>
      </c>
      <c r="F19563">
        <v>6.1470000000000002</v>
      </c>
      <c r="G19563" t="s">
        <v>22</v>
      </c>
    </row>
    <row r="19564" spans="1:7" x14ac:dyDescent="0.25">
      <c r="A19564" t="s">
        <v>38144</v>
      </c>
      <c r="B19564" t="s">
        <v>38145</v>
      </c>
      <c r="C19564">
        <v>1</v>
      </c>
      <c r="D19564">
        <v>0</v>
      </c>
      <c r="E19564">
        <v>9.3659999999999997</v>
      </c>
      <c r="F19564">
        <v>8.0709999999999997</v>
      </c>
      <c r="G19564" t="s">
        <v>33</v>
      </c>
    </row>
    <row r="19565" spans="1:7" x14ac:dyDescent="0.25">
      <c r="A19565" t="s">
        <v>38146</v>
      </c>
      <c r="B19565" t="s">
        <v>38147</v>
      </c>
      <c r="C19565">
        <v>0</v>
      </c>
      <c r="D19565">
        <v>0</v>
      </c>
      <c r="E19565">
        <v>145.93600000000001</v>
      </c>
      <c r="F19565">
        <v>140.51499999999999</v>
      </c>
      <c r="G19565" t="s">
        <v>22</v>
      </c>
    </row>
    <row r="19566" spans="1:7" x14ac:dyDescent="0.25">
      <c r="A19566" t="s">
        <v>38148</v>
      </c>
      <c r="B19566" t="s">
        <v>38149</v>
      </c>
      <c r="C19566">
        <v>0</v>
      </c>
      <c r="D19566">
        <v>0</v>
      </c>
      <c r="E19566">
        <v>13.875</v>
      </c>
      <c r="F19566">
        <v>0</v>
      </c>
      <c r="G19566" t="s">
        <v>22</v>
      </c>
    </row>
    <row r="19567" spans="1:7" x14ac:dyDescent="0.25">
      <c r="A19567" t="s">
        <v>38150</v>
      </c>
      <c r="B19567" t="s">
        <v>38151</v>
      </c>
      <c r="C19567">
        <v>0</v>
      </c>
      <c r="D19567">
        <v>0</v>
      </c>
      <c r="E19567">
        <v>6.15</v>
      </c>
      <c r="F19567">
        <v>2.351</v>
      </c>
      <c r="G19567" t="s">
        <v>22</v>
      </c>
    </row>
    <row r="19568" spans="1:7" x14ac:dyDescent="0.25">
      <c r="A19568" t="s">
        <v>38152</v>
      </c>
      <c r="B19568" t="s">
        <v>38153</v>
      </c>
      <c r="C19568">
        <v>0</v>
      </c>
      <c r="D19568">
        <v>0</v>
      </c>
      <c r="E19568">
        <v>13.906000000000001</v>
      </c>
      <c r="F19568">
        <v>8.6349999999999998</v>
      </c>
      <c r="G19568" t="s">
        <v>33</v>
      </c>
    </row>
    <row r="19569" spans="1:7" x14ac:dyDescent="0.25">
      <c r="A19569" t="s">
        <v>38154</v>
      </c>
      <c r="B19569" t="s">
        <v>36121</v>
      </c>
      <c r="C19569">
        <v>0</v>
      </c>
      <c r="D19569">
        <v>517.69000000000005</v>
      </c>
      <c r="E19569">
        <v>63.136000000000003</v>
      </c>
      <c r="F19569">
        <v>58.826999999999998</v>
      </c>
      <c r="G19569" t="s">
        <v>312</v>
      </c>
    </row>
    <row r="19570" spans="1:7" x14ac:dyDescent="0.25">
      <c r="A19570" t="s">
        <v>38155</v>
      </c>
      <c r="B19570" t="s">
        <v>38156</v>
      </c>
      <c r="C19570">
        <v>0</v>
      </c>
      <c r="D19570">
        <v>0</v>
      </c>
      <c r="E19570">
        <v>12.404</v>
      </c>
      <c r="F19570">
        <v>12.404</v>
      </c>
      <c r="G19570" t="s">
        <v>33</v>
      </c>
    </row>
    <row r="19571" spans="1:7" x14ac:dyDescent="0.25">
      <c r="A19571" t="s">
        <v>38157</v>
      </c>
      <c r="B19571" t="s">
        <v>187</v>
      </c>
      <c r="C19571">
        <v>15</v>
      </c>
      <c r="D19571">
        <v>0</v>
      </c>
      <c r="E19571">
        <v>0.153</v>
      </c>
      <c r="F19571">
        <v>0.153</v>
      </c>
      <c r="G19571" t="s">
        <v>22</v>
      </c>
    </row>
    <row r="19572" spans="1:7" x14ac:dyDescent="0.25">
      <c r="A19572" t="s">
        <v>38158</v>
      </c>
      <c r="B19572" t="s">
        <v>38159</v>
      </c>
      <c r="C19572">
        <v>3</v>
      </c>
      <c r="D19572">
        <v>424.55</v>
      </c>
      <c r="E19572">
        <v>66.084999999999994</v>
      </c>
      <c r="F19572">
        <v>58.523000000000003</v>
      </c>
      <c r="G19572" t="s">
        <v>312</v>
      </c>
    </row>
    <row r="19573" spans="1:7" x14ac:dyDescent="0.25">
      <c r="A19573" t="s">
        <v>38160</v>
      </c>
      <c r="B19573" t="s">
        <v>187</v>
      </c>
      <c r="C19573">
        <v>0</v>
      </c>
      <c r="D19573">
        <v>0</v>
      </c>
      <c r="E19573">
        <v>5.8000000000000003E-2</v>
      </c>
      <c r="F19573">
        <v>0</v>
      </c>
      <c r="G19573" t="s">
        <v>22</v>
      </c>
    </row>
    <row r="19574" spans="1:7" x14ac:dyDescent="0.25">
      <c r="A19574" t="s">
        <v>38161</v>
      </c>
      <c r="B19574" t="s">
        <v>38162</v>
      </c>
      <c r="C19574">
        <v>4271.38</v>
      </c>
      <c r="D19574">
        <v>0</v>
      </c>
      <c r="E19574">
        <v>0.25</v>
      </c>
      <c r="F19574">
        <v>0.22009999999999999</v>
      </c>
      <c r="G19574" t="s">
        <v>22</v>
      </c>
    </row>
    <row r="19575" spans="1:7" x14ac:dyDescent="0.25">
      <c r="A19575" t="s">
        <v>38163</v>
      </c>
      <c r="B19575" t="s">
        <v>38164</v>
      </c>
      <c r="C19575">
        <v>13</v>
      </c>
      <c r="D19575">
        <v>0</v>
      </c>
      <c r="E19575">
        <v>5.8000000000000003E-2</v>
      </c>
      <c r="F19575">
        <v>7.8040000000000003</v>
      </c>
      <c r="G19575" t="s">
        <v>22</v>
      </c>
    </row>
    <row r="19576" spans="1:7" x14ac:dyDescent="0.25">
      <c r="A19576" t="s">
        <v>38165</v>
      </c>
      <c r="B19576" t="s">
        <v>38166</v>
      </c>
      <c r="C19576">
        <v>0</v>
      </c>
      <c r="D19576">
        <v>1820.96</v>
      </c>
      <c r="E19576">
        <v>482.32900000000001</v>
      </c>
      <c r="F19576">
        <v>0</v>
      </c>
      <c r="G19576" t="s">
        <v>22</v>
      </c>
    </row>
    <row r="19577" spans="1:7" x14ac:dyDescent="0.25">
      <c r="A19577" t="s">
        <v>38167</v>
      </c>
      <c r="B19577" t="s">
        <v>38168</v>
      </c>
      <c r="C19577">
        <v>7</v>
      </c>
      <c r="D19577">
        <v>0</v>
      </c>
      <c r="E19577">
        <v>5.2999999999999999E-2</v>
      </c>
      <c r="F19577">
        <v>5.2999999999999999E-2</v>
      </c>
      <c r="G19577" t="s">
        <v>22</v>
      </c>
    </row>
    <row r="19578" spans="1:7" x14ac:dyDescent="0.25">
      <c r="A19578" t="s">
        <v>38169</v>
      </c>
      <c r="B19578" t="s">
        <v>17077</v>
      </c>
      <c r="C19578">
        <v>1</v>
      </c>
      <c r="D19578">
        <v>482.39</v>
      </c>
      <c r="E19578">
        <v>72.363</v>
      </c>
      <c r="F19578">
        <v>52.673999999999999</v>
      </c>
      <c r="G19578" t="s">
        <v>33</v>
      </c>
    </row>
    <row r="19579" spans="1:7" x14ac:dyDescent="0.25">
      <c r="A19579" t="s">
        <v>38170</v>
      </c>
      <c r="B19579" t="s">
        <v>38171</v>
      </c>
      <c r="C19579">
        <v>0</v>
      </c>
      <c r="D19579">
        <v>0</v>
      </c>
      <c r="E19579">
        <v>14.412000000000001</v>
      </c>
      <c r="F19579">
        <v>5.0000000000000001E-3</v>
      </c>
      <c r="G19579" t="s">
        <v>22</v>
      </c>
    </row>
    <row r="19580" spans="1:7" x14ac:dyDescent="0.25">
      <c r="A19580" t="s">
        <v>38172</v>
      </c>
      <c r="B19580" t="s">
        <v>38173</v>
      </c>
      <c r="C19580">
        <v>0</v>
      </c>
      <c r="D19580">
        <v>0</v>
      </c>
      <c r="E19580">
        <v>0.34300000000000003</v>
      </c>
      <c r="F19580">
        <v>0.154</v>
      </c>
      <c r="G19580" t="s">
        <v>22</v>
      </c>
    </row>
    <row r="19581" spans="1:7" x14ac:dyDescent="0.25">
      <c r="A19581" t="s">
        <v>38174</v>
      </c>
      <c r="B19581" t="s">
        <v>38175</v>
      </c>
      <c r="C19581">
        <v>8</v>
      </c>
      <c r="D19581">
        <v>0</v>
      </c>
      <c r="E19581">
        <v>0</v>
      </c>
      <c r="F19581">
        <v>0</v>
      </c>
      <c r="G19581" t="s">
        <v>22</v>
      </c>
    </row>
    <row r="19582" spans="1:7" x14ac:dyDescent="0.25">
      <c r="A19582" t="s">
        <v>38176</v>
      </c>
      <c r="B19582" t="s">
        <v>38177</v>
      </c>
      <c r="C19582">
        <v>8.6470000000000002</v>
      </c>
      <c r="D19582">
        <v>0</v>
      </c>
      <c r="E19582">
        <v>7.5266999999999999</v>
      </c>
      <c r="F19582">
        <v>7.5266599999999997</v>
      </c>
      <c r="G19582" t="s">
        <v>22</v>
      </c>
    </row>
    <row r="19583" spans="1:7" x14ac:dyDescent="0.25">
      <c r="A19583" t="s">
        <v>38178</v>
      </c>
      <c r="B19583" t="s">
        <v>38179</v>
      </c>
      <c r="C19583">
        <v>0</v>
      </c>
      <c r="D19583">
        <v>0</v>
      </c>
      <c r="E19583">
        <v>10.36</v>
      </c>
      <c r="F19583">
        <v>10.36</v>
      </c>
      <c r="G19583" t="s">
        <v>22</v>
      </c>
    </row>
    <row r="19584" spans="1:7" x14ac:dyDescent="0.25">
      <c r="A19584" t="s">
        <v>38180</v>
      </c>
      <c r="B19584" t="s">
        <v>38181</v>
      </c>
      <c r="C19584">
        <v>38</v>
      </c>
      <c r="D19584">
        <v>0</v>
      </c>
      <c r="E19584">
        <v>6.0000000000000001E-3</v>
      </c>
      <c r="F19584">
        <v>3.0000000000000001E-3</v>
      </c>
      <c r="G19584" t="s">
        <v>22</v>
      </c>
    </row>
    <row r="19585" spans="1:7" x14ac:dyDescent="0.25">
      <c r="A19585" t="s">
        <v>38182</v>
      </c>
      <c r="B19585" t="s">
        <v>187</v>
      </c>
      <c r="C19585">
        <v>0</v>
      </c>
      <c r="D19585">
        <v>0</v>
      </c>
      <c r="E19585">
        <v>2E-3</v>
      </c>
      <c r="F19585">
        <v>0</v>
      </c>
      <c r="G19585" t="s">
        <v>22</v>
      </c>
    </row>
    <row r="19586" spans="1:7" x14ac:dyDescent="0.25">
      <c r="A19586" t="s">
        <v>38183</v>
      </c>
      <c r="B19586" t="s">
        <v>38184</v>
      </c>
      <c r="C19586">
        <v>255</v>
      </c>
      <c r="D19586">
        <v>0</v>
      </c>
      <c r="E19586">
        <v>8.9999999999999993E-3</v>
      </c>
      <c r="F19586">
        <v>8.0000000000000002E-3</v>
      </c>
      <c r="G19586" t="s">
        <v>22</v>
      </c>
    </row>
    <row r="19587" spans="1:7" x14ac:dyDescent="0.25">
      <c r="A19587" t="s">
        <v>38185</v>
      </c>
      <c r="B19587" t="s">
        <v>38186</v>
      </c>
      <c r="C19587">
        <v>9</v>
      </c>
      <c r="D19587">
        <v>0</v>
      </c>
      <c r="E19587">
        <v>9.3970000000000002</v>
      </c>
      <c r="F19587">
        <v>9.3970000000000002</v>
      </c>
      <c r="G19587" t="s">
        <v>33</v>
      </c>
    </row>
    <row r="19588" spans="1:7" x14ac:dyDescent="0.25">
      <c r="A19588" t="s">
        <v>38187</v>
      </c>
      <c r="B19588" t="s">
        <v>38188</v>
      </c>
      <c r="C19588">
        <v>0</v>
      </c>
      <c r="D19588">
        <v>0</v>
      </c>
      <c r="E19588">
        <v>0</v>
      </c>
      <c r="F19588">
        <v>0</v>
      </c>
      <c r="G19588" t="s">
        <v>22</v>
      </c>
    </row>
    <row r="19589" spans="1:7" x14ac:dyDescent="0.25">
      <c r="A19589" t="s">
        <v>38189</v>
      </c>
      <c r="B19589" t="s">
        <v>38190</v>
      </c>
      <c r="C19589">
        <v>0</v>
      </c>
      <c r="D19589">
        <v>0</v>
      </c>
      <c r="E19589">
        <v>22.457000000000001</v>
      </c>
      <c r="F19589">
        <v>4.7699999999999996</v>
      </c>
      <c r="G19589" t="s">
        <v>22</v>
      </c>
    </row>
    <row r="19590" spans="1:7" x14ac:dyDescent="0.25">
      <c r="A19590" t="s">
        <v>38191</v>
      </c>
      <c r="B19590" t="s">
        <v>38192</v>
      </c>
      <c r="C19590">
        <v>0</v>
      </c>
      <c r="D19590">
        <v>0</v>
      </c>
      <c r="E19590">
        <v>0</v>
      </c>
      <c r="F19590">
        <v>0</v>
      </c>
      <c r="G19590" t="s">
        <v>22</v>
      </c>
    </row>
    <row r="19591" spans="1:7" x14ac:dyDescent="0.25">
      <c r="A19591" t="s">
        <v>38193</v>
      </c>
      <c r="B19591" t="s">
        <v>38194</v>
      </c>
      <c r="C19591">
        <v>0</v>
      </c>
      <c r="D19591">
        <v>0</v>
      </c>
      <c r="E19591">
        <v>5.0999999999999997E-2</v>
      </c>
      <c r="F19591">
        <v>4.9000000000000002E-2</v>
      </c>
      <c r="G19591" t="s">
        <v>22</v>
      </c>
    </row>
    <row r="19592" spans="1:7" x14ac:dyDescent="0.25">
      <c r="A19592" t="s">
        <v>38195</v>
      </c>
      <c r="B19592" t="s">
        <v>38196</v>
      </c>
      <c r="C19592">
        <v>0</v>
      </c>
      <c r="D19592">
        <v>0</v>
      </c>
      <c r="E19592">
        <v>0.26300000000000001</v>
      </c>
      <c r="F19592">
        <v>0</v>
      </c>
      <c r="G19592" t="s">
        <v>22</v>
      </c>
    </row>
    <row r="19593" spans="1:7" x14ac:dyDescent="0.25">
      <c r="A19593" t="s">
        <v>38197</v>
      </c>
      <c r="B19593" t="s">
        <v>38198</v>
      </c>
      <c r="C19593">
        <v>6</v>
      </c>
      <c r="D19593">
        <v>0</v>
      </c>
      <c r="E19593">
        <v>1E-3</v>
      </c>
      <c r="F19593">
        <v>1E-3</v>
      </c>
      <c r="G19593" t="s">
        <v>22</v>
      </c>
    </row>
    <row r="19594" spans="1:7" x14ac:dyDescent="0.25">
      <c r="A19594" t="s">
        <v>38199</v>
      </c>
      <c r="B19594" t="s">
        <v>38200</v>
      </c>
      <c r="C19594">
        <v>0</v>
      </c>
      <c r="D19594">
        <v>0</v>
      </c>
      <c r="E19594">
        <v>0</v>
      </c>
      <c r="F19594">
        <v>0</v>
      </c>
      <c r="G19594" t="s">
        <v>22</v>
      </c>
    </row>
    <row r="19595" spans="1:7" x14ac:dyDescent="0.25">
      <c r="A19595" t="s">
        <v>38201</v>
      </c>
      <c r="B19595" t="s">
        <v>38202</v>
      </c>
      <c r="C19595">
        <v>0</v>
      </c>
      <c r="D19595">
        <v>0</v>
      </c>
      <c r="E19595">
        <v>23.364000000000001</v>
      </c>
      <c r="F19595">
        <v>15.196</v>
      </c>
      <c r="G19595" t="s">
        <v>22</v>
      </c>
    </row>
    <row r="19596" spans="1:7" x14ac:dyDescent="0.25">
      <c r="A19596" t="s">
        <v>38203</v>
      </c>
      <c r="B19596" t="s">
        <v>38204</v>
      </c>
      <c r="C19596">
        <v>0</v>
      </c>
      <c r="D19596">
        <v>0</v>
      </c>
      <c r="E19596">
        <v>8.0000000000000002E-3</v>
      </c>
      <c r="F19596">
        <v>6.0000000000000001E-3</v>
      </c>
      <c r="G19596" t="s">
        <v>22</v>
      </c>
    </row>
    <row r="19597" spans="1:7" x14ac:dyDescent="0.25">
      <c r="A19597" t="s">
        <v>38205</v>
      </c>
      <c r="B19597" t="s">
        <v>38206</v>
      </c>
      <c r="C19597">
        <v>18</v>
      </c>
      <c r="D19597">
        <v>0</v>
      </c>
      <c r="E19597">
        <v>19.852</v>
      </c>
      <c r="F19597">
        <v>10.08</v>
      </c>
      <c r="G19597" t="s">
        <v>33</v>
      </c>
    </row>
    <row r="19598" spans="1:7" x14ac:dyDescent="0.25">
      <c r="A19598" t="s">
        <v>38207</v>
      </c>
      <c r="B19598" t="s">
        <v>38208</v>
      </c>
      <c r="C19598">
        <v>0</v>
      </c>
      <c r="D19598">
        <v>0</v>
      </c>
      <c r="E19598">
        <v>5.1999999999999998E-2</v>
      </c>
      <c r="F19598">
        <v>2.3E-2</v>
      </c>
      <c r="G19598" t="s">
        <v>22</v>
      </c>
    </row>
    <row r="19599" spans="1:7" x14ac:dyDescent="0.25">
      <c r="A19599" t="s">
        <v>38209</v>
      </c>
      <c r="B19599" t="s">
        <v>38210</v>
      </c>
      <c r="C19599">
        <v>2</v>
      </c>
      <c r="D19599">
        <v>0</v>
      </c>
      <c r="E19599">
        <v>1.4E-2</v>
      </c>
      <c r="F19599">
        <v>1.2999999999999999E-2</v>
      </c>
      <c r="G19599" t="s">
        <v>22</v>
      </c>
    </row>
    <row r="19600" spans="1:7" x14ac:dyDescent="0.25">
      <c r="A19600" t="s">
        <v>38211</v>
      </c>
      <c r="B19600" t="s">
        <v>38212</v>
      </c>
      <c r="C19600">
        <v>0</v>
      </c>
      <c r="D19600">
        <v>0</v>
      </c>
      <c r="E19600">
        <v>14.664999999999999</v>
      </c>
      <c r="F19600">
        <v>0</v>
      </c>
      <c r="G19600" t="s">
        <v>33</v>
      </c>
    </row>
    <row r="19601" spans="1:7" x14ac:dyDescent="0.25">
      <c r="A19601" t="s">
        <v>38213</v>
      </c>
      <c r="B19601" t="s">
        <v>38214</v>
      </c>
      <c r="C19601">
        <v>0</v>
      </c>
      <c r="D19601">
        <v>0</v>
      </c>
      <c r="E19601">
        <v>19.850999999999999</v>
      </c>
      <c r="F19601">
        <v>19.856999999999999</v>
      </c>
      <c r="G19601" t="s">
        <v>33</v>
      </c>
    </row>
    <row r="19602" spans="1:7" x14ac:dyDescent="0.25">
      <c r="A19602" t="s">
        <v>38215</v>
      </c>
      <c r="B19602" t="s">
        <v>582</v>
      </c>
      <c r="C19602">
        <v>0</v>
      </c>
      <c r="D19602">
        <v>0</v>
      </c>
      <c r="E19602">
        <v>8.7780000000000005</v>
      </c>
      <c r="F19602">
        <v>6.0679999999999996</v>
      </c>
      <c r="G19602" t="s">
        <v>22</v>
      </c>
    </row>
    <row r="19603" spans="1:7" x14ac:dyDescent="0.25">
      <c r="A19603" t="s">
        <v>38216</v>
      </c>
      <c r="B19603" t="s">
        <v>187</v>
      </c>
      <c r="C19603">
        <v>0</v>
      </c>
      <c r="D19603">
        <v>0</v>
      </c>
      <c r="E19603">
        <v>4.3999999999999997E-2</v>
      </c>
      <c r="F19603">
        <v>0</v>
      </c>
      <c r="G19603" t="s">
        <v>22</v>
      </c>
    </row>
    <row r="19604" spans="1:7" x14ac:dyDescent="0.25">
      <c r="A19604" t="s">
        <v>38217</v>
      </c>
      <c r="B19604" t="s">
        <v>38218</v>
      </c>
      <c r="C19604">
        <v>0</v>
      </c>
      <c r="D19604">
        <v>0</v>
      </c>
      <c r="E19604">
        <v>19.684000000000001</v>
      </c>
      <c r="F19604">
        <v>0</v>
      </c>
      <c r="G19604" t="s">
        <v>22</v>
      </c>
    </row>
    <row r="19605" spans="1:7" x14ac:dyDescent="0.25">
      <c r="A19605" t="s">
        <v>38219</v>
      </c>
      <c r="B19605" t="s">
        <v>38220</v>
      </c>
      <c r="C19605">
        <v>0</v>
      </c>
      <c r="D19605">
        <v>0</v>
      </c>
      <c r="E19605">
        <v>10.355</v>
      </c>
      <c r="F19605">
        <v>6.75</v>
      </c>
      <c r="G19605" t="s">
        <v>22</v>
      </c>
    </row>
    <row r="19606" spans="1:7" x14ac:dyDescent="0.25">
      <c r="A19606" t="s">
        <v>38221</v>
      </c>
      <c r="B19606" t="s">
        <v>38222</v>
      </c>
      <c r="C19606">
        <v>0</v>
      </c>
      <c r="D19606">
        <v>0</v>
      </c>
      <c r="E19606">
        <v>2.7890000000000001</v>
      </c>
      <c r="F19606">
        <v>0</v>
      </c>
      <c r="G19606" t="s">
        <v>22</v>
      </c>
    </row>
    <row r="19607" spans="1:7" x14ac:dyDescent="0.25">
      <c r="A19607" t="s">
        <v>38223</v>
      </c>
      <c r="B19607" t="s">
        <v>38224</v>
      </c>
      <c r="C19607">
        <v>102</v>
      </c>
      <c r="D19607">
        <v>0</v>
      </c>
      <c r="E19607">
        <v>1.325</v>
      </c>
      <c r="F19607">
        <v>1.325</v>
      </c>
      <c r="G19607" t="s">
        <v>33</v>
      </c>
    </row>
    <row r="19608" spans="1:7" x14ac:dyDescent="0.25">
      <c r="A19608" t="s">
        <v>38225</v>
      </c>
      <c r="B19608" t="s">
        <v>38226</v>
      </c>
      <c r="C19608">
        <v>0</v>
      </c>
      <c r="D19608">
        <v>0</v>
      </c>
      <c r="E19608">
        <v>0.82499999999999996</v>
      </c>
      <c r="F19608">
        <v>0.82799999999999996</v>
      </c>
      <c r="G19608" t="s">
        <v>33</v>
      </c>
    </row>
    <row r="19609" spans="1:7" x14ac:dyDescent="0.25">
      <c r="A19609" t="s">
        <v>38227</v>
      </c>
      <c r="B19609" t="s">
        <v>38228</v>
      </c>
      <c r="C19609">
        <v>0</v>
      </c>
      <c r="D19609">
        <v>384.13</v>
      </c>
      <c r="E19609">
        <v>218.727</v>
      </c>
      <c r="F19609">
        <v>195.46899999999999</v>
      </c>
      <c r="G19609" t="s">
        <v>22</v>
      </c>
    </row>
    <row r="19610" spans="1:7" x14ac:dyDescent="0.25">
      <c r="A19610" t="s">
        <v>38229</v>
      </c>
      <c r="B19610" t="s">
        <v>38230</v>
      </c>
      <c r="C19610">
        <v>68</v>
      </c>
      <c r="D19610">
        <v>0</v>
      </c>
      <c r="E19610">
        <v>6.3E-2</v>
      </c>
      <c r="F19610">
        <v>0</v>
      </c>
      <c r="G19610" t="s">
        <v>22</v>
      </c>
    </row>
    <row r="19611" spans="1:7" x14ac:dyDescent="0.25">
      <c r="A19611" t="s">
        <v>38231</v>
      </c>
      <c r="B19611" t="s">
        <v>38232</v>
      </c>
      <c r="C19611">
        <v>1000</v>
      </c>
      <c r="D19611">
        <v>0</v>
      </c>
      <c r="E19611">
        <v>0.18</v>
      </c>
      <c r="F19611">
        <v>0.18</v>
      </c>
      <c r="G19611" t="s">
        <v>22</v>
      </c>
    </row>
    <row r="19612" spans="1:7" x14ac:dyDescent="0.25">
      <c r="A19612" t="s">
        <v>38233</v>
      </c>
      <c r="B19612" t="s">
        <v>38234</v>
      </c>
      <c r="C19612">
        <v>0</v>
      </c>
      <c r="D19612">
        <v>0</v>
      </c>
      <c r="E19612">
        <v>10.013</v>
      </c>
      <c r="F19612">
        <v>9.9350000000000005</v>
      </c>
      <c r="G19612" t="s">
        <v>33</v>
      </c>
    </row>
    <row r="19613" spans="1:7" x14ac:dyDescent="0.25">
      <c r="A19613" t="s">
        <v>38235</v>
      </c>
      <c r="B19613" t="s">
        <v>38236</v>
      </c>
      <c r="C19613">
        <v>0</v>
      </c>
      <c r="D19613">
        <v>0</v>
      </c>
      <c r="E19613">
        <v>65.400000000000006</v>
      </c>
      <c r="F19613">
        <v>65.400000000000006</v>
      </c>
      <c r="G19613" t="s">
        <v>22</v>
      </c>
    </row>
    <row r="19614" spans="1:7" x14ac:dyDescent="0.25">
      <c r="A19614" t="s">
        <v>38237</v>
      </c>
      <c r="B19614" t="s">
        <v>38238</v>
      </c>
      <c r="C19614">
        <v>20</v>
      </c>
      <c r="D19614">
        <v>0</v>
      </c>
      <c r="E19614">
        <v>6.8840000000000003</v>
      </c>
      <c r="F19614">
        <v>6.5620000000000003</v>
      </c>
      <c r="G19614" t="s">
        <v>33</v>
      </c>
    </row>
    <row r="19615" spans="1:7" x14ac:dyDescent="0.25">
      <c r="A19615" t="s">
        <v>38239</v>
      </c>
      <c r="B19615" t="s">
        <v>38240</v>
      </c>
      <c r="C19615">
        <v>1</v>
      </c>
      <c r="D19615">
        <v>0</v>
      </c>
      <c r="E19615">
        <v>15.263</v>
      </c>
      <c r="F19615">
        <v>10.29</v>
      </c>
      <c r="G19615" t="s">
        <v>33</v>
      </c>
    </row>
    <row r="19616" spans="1:7" x14ac:dyDescent="0.25">
      <c r="A19616" t="s">
        <v>38241</v>
      </c>
      <c r="B19616" t="s">
        <v>38242</v>
      </c>
      <c r="C19616">
        <v>0</v>
      </c>
      <c r="D19616">
        <v>0</v>
      </c>
      <c r="E19616">
        <v>4.0000000000000001E-3</v>
      </c>
      <c r="F19616">
        <v>0</v>
      </c>
      <c r="G19616" t="s">
        <v>22</v>
      </c>
    </row>
    <row r="19617" spans="1:7" x14ac:dyDescent="0.25">
      <c r="A19617" t="s">
        <v>38243</v>
      </c>
      <c r="B19617" t="s">
        <v>38244</v>
      </c>
      <c r="C19617">
        <v>0</v>
      </c>
      <c r="D19617">
        <v>0</v>
      </c>
      <c r="E19617">
        <v>8.8350000000000009</v>
      </c>
      <c r="F19617">
        <v>6.4109999999999996</v>
      </c>
      <c r="G19617" t="s">
        <v>33</v>
      </c>
    </row>
    <row r="19618" spans="1:7" x14ac:dyDescent="0.25">
      <c r="A19618" t="s">
        <v>38245</v>
      </c>
      <c r="B19618" t="s">
        <v>38246</v>
      </c>
      <c r="C19618">
        <v>1</v>
      </c>
      <c r="D19618">
        <v>112.67</v>
      </c>
      <c r="E19618">
        <v>44.94</v>
      </c>
      <c r="F19618">
        <v>43.781999999999996</v>
      </c>
      <c r="G19618" t="s">
        <v>33</v>
      </c>
    </row>
    <row r="19619" spans="1:7" x14ac:dyDescent="0.25">
      <c r="A19619" t="s">
        <v>38247</v>
      </c>
      <c r="B19619" t="s">
        <v>38248</v>
      </c>
      <c r="C19619">
        <v>0</v>
      </c>
      <c r="D19619">
        <v>0</v>
      </c>
      <c r="E19619">
        <v>7.423</v>
      </c>
      <c r="F19619">
        <v>7.3369999999999997</v>
      </c>
      <c r="G19619" t="s">
        <v>22</v>
      </c>
    </row>
    <row r="19620" spans="1:7" x14ac:dyDescent="0.25">
      <c r="A19620" t="s">
        <v>38249</v>
      </c>
      <c r="B19620" t="s">
        <v>38250</v>
      </c>
      <c r="C19620">
        <v>26</v>
      </c>
      <c r="D19620">
        <v>79.760000000000005</v>
      </c>
      <c r="E19620">
        <v>36.609000000000002</v>
      </c>
      <c r="F19620">
        <v>36.609000000000002</v>
      </c>
      <c r="G19620" t="s">
        <v>33</v>
      </c>
    </row>
    <row r="19621" spans="1:7" x14ac:dyDescent="0.25">
      <c r="A19621" t="s">
        <v>38251</v>
      </c>
      <c r="B19621" t="s">
        <v>38252</v>
      </c>
      <c r="C19621">
        <v>0</v>
      </c>
      <c r="D19621">
        <v>45.82</v>
      </c>
      <c r="E19621">
        <v>2.2000000000000002</v>
      </c>
      <c r="F19621">
        <v>2.2090000000000001</v>
      </c>
      <c r="G19621" t="s">
        <v>22</v>
      </c>
    </row>
    <row r="19622" spans="1:7" x14ac:dyDescent="0.25">
      <c r="A19622" t="s">
        <v>38253</v>
      </c>
      <c r="B19622" t="s">
        <v>38254</v>
      </c>
      <c r="C19622">
        <v>0</v>
      </c>
      <c r="D19622">
        <v>0</v>
      </c>
      <c r="E19622">
        <v>23.172999999999998</v>
      </c>
      <c r="F19622">
        <v>14.119</v>
      </c>
      <c r="G19622" t="s">
        <v>22</v>
      </c>
    </row>
    <row r="19623" spans="1:7" x14ac:dyDescent="0.25">
      <c r="A19623" t="s">
        <v>38255</v>
      </c>
      <c r="B19623" t="s">
        <v>38256</v>
      </c>
      <c r="C19623">
        <v>65</v>
      </c>
      <c r="D19623">
        <v>0</v>
      </c>
      <c r="E19623">
        <v>33.770000000000003</v>
      </c>
      <c r="F19623">
        <v>0</v>
      </c>
      <c r="G19623" t="s">
        <v>22</v>
      </c>
    </row>
    <row r="19624" spans="1:7" x14ac:dyDescent="0.25">
      <c r="A19624" t="s">
        <v>38257</v>
      </c>
      <c r="B19624" t="s">
        <v>38258</v>
      </c>
      <c r="C19624">
        <v>0</v>
      </c>
      <c r="D19624">
        <v>503.57</v>
      </c>
      <c r="E19624">
        <v>59.951999999999998</v>
      </c>
      <c r="F19624">
        <v>59.951999999999998</v>
      </c>
      <c r="G19624" t="s">
        <v>33</v>
      </c>
    </row>
    <row r="19625" spans="1:7" x14ac:dyDescent="0.25">
      <c r="A19625" t="s">
        <v>38259</v>
      </c>
      <c r="B19625" t="s">
        <v>38260</v>
      </c>
      <c r="C19625">
        <v>0</v>
      </c>
      <c r="D19625">
        <v>0</v>
      </c>
      <c r="E19625">
        <v>38.896000000000001</v>
      </c>
      <c r="F19625">
        <v>16.140999999999998</v>
      </c>
      <c r="G19625" t="s">
        <v>22</v>
      </c>
    </row>
    <row r="19626" spans="1:7" x14ac:dyDescent="0.25">
      <c r="A19626" t="s">
        <v>38261</v>
      </c>
      <c r="B19626" t="s">
        <v>38262</v>
      </c>
      <c r="C19626">
        <v>100</v>
      </c>
      <c r="D19626">
        <v>0</v>
      </c>
      <c r="E19626">
        <v>0.89</v>
      </c>
      <c r="F19626">
        <v>0.79</v>
      </c>
      <c r="G19626" t="s">
        <v>22</v>
      </c>
    </row>
    <row r="19627" spans="1:7" x14ac:dyDescent="0.25">
      <c r="A19627" t="s">
        <v>38263</v>
      </c>
      <c r="B19627" t="s">
        <v>38264</v>
      </c>
      <c r="C19627">
        <v>6</v>
      </c>
      <c r="D19627">
        <v>429.81</v>
      </c>
      <c r="E19627">
        <v>61.506</v>
      </c>
      <c r="F19627">
        <v>25.841000000000001</v>
      </c>
      <c r="G19627" t="s">
        <v>33</v>
      </c>
    </row>
    <row r="19628" spans="1:7" x14ac:dyDescent="0.25">
      <c r="A19628" t="s">
        <v>38265</v>
      </c>
      <c r="B19628" t="s">
        <v>33986</v>
      </c>
      <c r="C19628">
        <v>29</v>
      </c>
      <c r="D19628">
        <v>0</v>
      </c>
      <c r="E19628">
        <v>5.2969999999999997</v>
      </c>
      <c r="F19628">
        <v>5.0339999999999998</v>
      </c>
      <c r="G19628" t="s">
        <v>33</v>
      </c>
    </row>
    <row r="19629" spans="1:7" x14ac:dyDescent="0.25">
      <c r="A19629" t="s">
        <v>38266</v>
      </c>
      <c r="B19629" t="s">
        <v>38267</v>
      </c>
      <c r="C19629">
        <v>0</v>
      </c>
      <c r="D19629">
        <v>0</v>
      </c>
      <c r="E19629">
        <v>26.26</v>
      </c>
      <c r="F19629">
        <v>26.26</v>
      </c>
      <c r="G19629" t="s">
        <v>33</v>
      </c>
    </row>
    <row r="19630" spans="1:7" x14ac:dyDescent="0.25">
      <c r="A19630" t="s">
        <v>38268</v>
      </c>
      <c r="B19630" t="s">
        <v>38269</v>
      </c>
      <c r="C19630">
        <v>37</v>
      </c>
      <c r="D19630">
        <v>0</v>
      </c>
      <c r="E19630">
        <v>6.3E-2</v>
      </c>
      <c r="F19630">
        <v>3.9E-2</v>
      </c>
      <c r="G19630" t="s">
        <v>22</v>
      </c>
    </row>
    <row r="19631" spans="1:7" x14ac:dyDescent="0.25">
      <c r="A19631" t="s">
        <v>38270</v>
      </c>
      <c r="B19631" t="s">
        <v>38271</v>
      </c>
      <c r="C19631">
        <v>0</v>
      </c>
      <c r="D19631">
        <v>0</v>
      </c>
      <c r="E19631">
        <v>5.5179999999999998</v>
      </c>
      <c r="F19631">
        <v>4.6319999999999997</v>
      </c>
      <c r="G19631" t="s">
        <v>22</v>
      </c>
    </row>
    <row r="19632" spans="1:7" x14ac:dyDescent="0.25">
      <c r="A19632" t="s">
        <v>38272</v>
      </c>
      <c r="B19632" t="s">
        <v>38273</v>
      </c>
      <c r="C19632">
        <v>0</v>
      </c>
      <c r="D19632">
        <v>0</v>
      </c>
      <c r="E19632">
        <v>31.655000000000001</v>
      </c>
      <c r="F19632">
        <v>26.859000000000002</v>
      </c>
      <c r="G19632" t="s">
        <v>33</v>
      </c>
    </row>
    <row r="19633" spans="1:7" x14ac:dyDescent="0.25">
      <c r="A19633" t="s">
        <v>38274</v>
      </c>
      <c r="B19633" t="s">
        <v>38275</v>
      </c>
      <c r="C19633">
        <v>1</v>
      </c>
      <c r="D19633">
        <v>544.80999999999995</v>
      </c>
      <c r="E19633">
        <v>41.863</v>
      </c>
      <c r="F19633">
        <v>41.863</v>
      </c>
      <c r="G19633" t="s">
        <v>33</v>
      </c>
    </row>
    <row r="19634" spans="1:7" x14ac:dyDescent="0.25">
      <c r="A19634" t="s">
        <v>38276</v>
      </c>
      <c r="B19634" t="s">
        <v>38277</v>
      </c>
      <c r="C19634">
        <v>0</v>
      </c>
      <c r="D19634">
        <v>152.66999999999999</v>
      </c>
      <c r="E19634">
        <v>27.366</v>
      </c>
      <c r="F19634">
        <v>27.366</v>
      </c>
      <c r="G19634" t="s">
        <v>22</v>
      </c>
    </row>
    <row r="19635" spans="1:7" x14ac:dyDescent="0.25">
      <c r="A19635" t="s">
        <v>38278</v>
      </c>
      <c r="B19635" t="s">
        <v>38279</v>
      </c>
      <c r="C19635">
        <v>8</v>
      </c>
      <c r="D19635">
        <v>0</v>
      </c>
      <c r="E19635">
        <v>0.108</v>
      </c>
      <c r="F19635">
        <v>0.108</v>
      </c>
      <c r="G19635" t="s">
        <v>22</v>
      </c>
    </row>
    <row r="19636" spans="1:7" x14ac:dyDescent="0.25">
      <c r="A19636" t="s">
        <v>38280</v>
      </c>
      <c r="B19636" t="s">
        <v>38281</v>
      </c>
      <c r="C19636">
        <v>0</v>
      </c>
      <c r="D19636">
        <v>0</v>
      </c>
      <c r="E19636">
        <v>10.87</v>
      </c>
      <c r="F19636">
        <v>10.87</v>
      </c>
      <c r="G19636" t="s">
        <v>22</v>
      </c>
    </row>
    <row r="19637" spans="1:7" x14ac:dyDescent="0.25">
      <c r="A19637" t="s">
        <v>38282</v>
      </c>
      <c r="B19637" t="s">
        <v>38283</v>
      </c>
      <c r="C19637">
        <v>0</v>
      </c>
      <c r="D19637">
        <v>0</v>
      </c>
      <c r="E19637">
        <v>14.342000000000001</v>
      </c>
      <c r="F19637">
        <v>11.864000000000001</v>
      </c>
      <c r="G19637" t="s">
        <v>33</v>
      </c>
    </row>
    <row r="19638" spans="1:7" x14ac:dyDescent="0.25">
      <c r="A19638" t="s">
        <v>38284</v>
      </c>
      <c r="B19638" t="s">
        <v>38285</v>
      </c>
      <c r="C19638">
        <v>0</v>
      </c>
      <c r="D19638">
        <v>0</v>
      </c>
      <c r="E19638">
        <v>51.365000000000002</v>
      </c>
      <c r="F19638">
        <v>0</v>
      </c>
      <c r="G19638" t="s">
        <v>22</v>
      </c>
    </row>
    <row r="19639" spans="1:7" x14ac:dyDescent="0.25">
      <c r="A19639" t="s">
        <v>38286</v>
      </c>
      <c r="B19639" t="s">
        <v>38287</v>
      </c>
      <c r="C19639">
        <v>63.628999999999998</v>
      </c>
      <c r="D19639">
        <v>0</v>
      </c>
      <c r="E19639">
        <v>0.52</v>
      </c>
      <c r="F19639">
        <v>0.52</v>
      </c>
      <c r="G19639" t="s">
        <v>22</v>
      </c>
    </row>
    <row r="19640" spans="1:7" x14ac:dyDescent="0.25">
      <c r="A19640" t="s">
        <v>38288</v>
      </c>
      <c r="B19640" t="s">
        <v>38289</v>
      </c>
      <c r="C19640">
        <v>0</v>
      </c>
      <c r="D19640">
        <v>0.77</v>
      </c>
      <c r="E19640">
        <v>0.93</v>
      </c>
      <c r="F19640">
        <v>0.93</v>
      </c>
      <c r="G19640" t="s">
        <v>22</v>
      </c>
    </row>
    <row r="19641" spans="1:7" x14ac:dyDescent="0.25">
      <c r="A19641" t="s">
        <v>38290</v>
      </c>
      <c r="B19641" t="s">
        <v>38291</v>
      </c>
      <c r="C19641">
        <v>3</v>
      </c>
      <c r="D19641">
        <v>0</v>
      </c>
      <c r="E19641">
        <v>240.86</v>
      </c>
      <c r="F19641">
        <v>240.86</v>
      </c>
      <c r="G19641" t="s">
        <v>22</v>
      </c>
    </row>
    <row r="19642" spans="1:7" x14ac:dyDescent="0.25">
      <c r="A19642" t="s">
        <v>38292</v>
      </c>
      <c r="B19642" t="s">
        <v>38293</v>
      </c>
      <c r="C19642">
        <v>0</v>
      </c>
      <c r="D19642">
        <v>0</v>
      </c>
      <c r="E19642">
        <v>0</v>
      </c>
      <c r="F19642">
        <v>0</v>
      </c>
      <c r="G19642" t="s">
        <v>22</v>
      </c>
    </row>
    <row r="19643" spans="1:7" x14ac:dyDescent="0.25">
      <c r="A19643" t="s">
        <v>38294</v>
      </c>
      <c r="B19643" t="s">
        <v>36090</v>
      </c>
      <c r="C19643">
        <v>6</v>
      </c>
      <c r="D19643">
        <v>464.53</v>
      </c>
      <c r="E19643">
        <v>60.21</v>
      </c>
      <c r="F19643">
        <v>32.448999999999998</v>
      </c>
      <c r="G19643" t="s">
        <v>22</v>
      </c>
    </row>
    <row r="19644" spans="1:7" x14ac:dyDescent="0.25">
      <c r="A19644" t="s">
        <v>38295</v>
      </c>
      <c r="B19644" t="s">
        <v>38296</v>
      </c>
      <c r="C19644">
        <v>0</v>
      </c>
      <c r="D19644">
        <v>0</v>
      </c>
      <c r="E19644">
        <v>0</v>
      </c>
      <c r="F19644">
        <v>0</v>
      </c>
      <c r="G19644" t="s">
        <v>22</v>
      </c>
    </row>
    <row r="19645" spans="1:7" x14ac:dyDescent="0.25">
      <c r="A19645" t="s">
        <v>38297</v>
      </c>
      <c r="B19645" t="s">
        <v>38298</v>
      </c>
      <c r="C19645">
        <v>0</v>
      </c>
      <c r="D19645">
        <v>0</v>
      </c>
      <c r="E19645">
        <v>0</v>
      </c>
      <c r="F19645">
        <v>0</v>
      </c>
      <c r="G19645" t="s">
        <v>22</v>
      </c>
    </row>
    <row r="19646" spans="1:7" x14ac:dyDescent="0.25">
      <c r="A19646" t="s">
        <v>38299</v>
      </c>
      <c r="B19646" t="s">
        <v>38300</v>
      </c>
      <c r="C19646">
        <v>0</v>
      </c>
      <c r="D19646">
        <v>0</v>
      </c>
      <c r="E19646">
        <v>0</v>
      </c>
      <c r="F19646">
        <v>0</v>
      </c>
      <c r="G19646" t="s">
        <v>22</v>
      </c>
    </row>
    <row r="19647" spans="1:7" x14ac:dyDescent="0.25">
      <c r="A19647" t="s">
        <v>38301</v>
      </c>
      <c r="B19647" t="s">
        <v>38302</v>
      </c>
      <c r="C19647">
        <v>0</v>
      </c>
      <c r="D19647">
        <v>0</v>
      </c>
      <c r="E19647">
        <v>0</v>
      </c>
      <c r="F19647">
        <v>0</v>
      </c>
      <c r="G19647" t="s">
        <v>22</v>
      </c>
    </row>
    <row r="19648" spans="1:7" x14ac:dyDescent="0.25">
      <c r="A19648" t="s">
        <v>38303</v>
      </c>
      <c r="B19648" t="s">
        <v>38304</v>
      </c>
      <c r="C19648">
        <v>0</v>
      </c>
      <c r="D19648">
        <v>0</v>
      </c>
      <c r="E19648">
        <v>0</v>
      </c>
      <c r="F19648">
        <v>0</v>
      </c>
      <c r="G19648" t="s">
        <v>22</v>
      </c>
    </row>
    <row r="19649" spans="1:7" x14ac:dyDescent="0.25">
      <c r="A19649" t="s">
        <v>38305</v>
      </c>
      <c r="B19649" t="s">
        <v>38306</v>
      </c>
      <c r="C19649">
        <v>0</v>
      </c>
      <c r="D19649">
        <v>0</v>
      </c>
      <c r="E19649">
        <v>0.94799999999999995</v>
      </c>
      <c r="F19649">
        <v>0.64600000000000002</v>
      </c>
      <c r="G19649" t="s">
        <v>22</v>
      </c>
    </row>
    <row r="19650" spans="1:7" x14ac:dyDescent="0.25">
      <c r="A19650" t="s">
        <v>38307</v>
      </c>
      <c r="B19650" t="s">
        <v>38308</v>
      </c>
      <c r="C19650">
        <v>8</v>
      </c>
      <c r="D19650">
        <v>0</v>
      </c>
      <c r="E19650">
        <v>23.109000000000002</v>
      </c>
      <c r="F19650">
        <v>13.276</v>
      </c>
      <c r="G19650" t="s">
        <v>33</v>
      </c>
    </row>
    <row r="19651" spans="1:7" x14ac:dyDescent="0.25">
      <c r="A19651" t="s">
        <v>38309</v>
      </c>
      <c r="B19651" t="s">
        <v>37758</v>
      </c>
      <c r="C19651">
        <v>1</v>
      </c>
      <c r="D19651">
        <v>0</v>
      </c>
      <c r="E19651">
        <v>9.7149999999999999</v>
      </c>
      <c r="F19651">
        <v>5.1379999999999999</v>
      </c>
      <c r="G19651" t="s">
        <v>33</v>
      </c>
    </row>
    <row r="19652" spans="1:7" x14ac:dyDescent="0.25">
      <c r="A19652" t="s">
        <v>38310</v>
      </c>
      <c r="B19652" t="s">
        <v>38311</v>
      </c>
      <c r="C19652">
        <v>0</v>
      </c>
      <c r="D19652">
        <v>0</v>
      </c>
      <c r="E19652">
        <v>22.247</v>
      </c>
      <c r="F19652">
        <v>10.394</v>
      </c>
      <c r="G19652" t="s">
        <v>22</v>
      </c>
    </row>
    <row r="19653" spans="1:7" x14ac:dyDescent="0.25">
      <c r="A19653" t="s">
        <v>38312</v>
      </c>
      <c r="B19653" t="s">
        <v>38313</v>
      </c>
      <c r="C19653">
        <v>0</v>
      </c>
      <c r="D19653">
        <v>0</v>
      </c>
      <c r="E19653">
        <v>0.29699999999999999</v>
      </c>
      <c r="F19653">
        <v>0</v>
      </c>
      <c r="G19653" t="s">
        <v>22</v>
      </c>
    </row>
    <row r="19654" spans="1:7" x14ac:dyDescent="0.25">
      <c r="A19654" t="s">
        <v>38314</v>
      </c>
      <c r="B19654" t="s">
        <v>38315</v>
      </c>
      <c r="C19654">
        <v>0</v>
      </c>
      <c r="D19654">
        <v>0</v>
      </c>
      <c r="E19654">
        <v>0.11700000000000001</v>
      </c>
      <c r="F19654">
        <v>0.19700000000000001</v>
      </c>
      <c r="G19654" t="s">
        <v>22</v>
      </c>
    </row>
    <row r="19655" spans="1:7" x14ac:dyDescent="0.25">
      <c r="A19655" t="s">
        <v>38316</v>
      </c>
      <c r="B19655" t="s">
        <v>38317</v>
      </c>
      <c r="C19655">
        <v>3308</v>
      </c>
      <c r="D19655">
        <v>0</v>
      </c>
      <c r="E19655">
        <v>0.09</v>
      </c>
      <c r="F19655">
        <v>4.7E-2</v>
      </c>
      <c r="G19655" t="s">
        <v>22</v>
      </c>
    </row>
    <row r="19656" spans="1:7" x14ac:dyDescent="0.25">
      <c r="A19656" t="s">
        <v>38318</v>
      </c>
      <c r="B19656" t="s">
        <v>38319</v>
      </c>
      <c r="C19656">
        <v>17</v>
      </c>
      <c r="D19656">
        <v>0</v>
      </c>
      <c r="E19656">
        <v>0.05</v>
      </c>
      <c r="F19656">
        <v>0.05</v>
      </c>
      <c r="G19656" t="s">
        <v>22</v>
      </c>
    </row>
    <row r="19657" spans="1:7" x14ac:dyDescent="0.25">
      <c r="A19657" t="s">
        <v>38320</v>
      </c>
      <c r="B19657" t="s">
        <v>2699</v>
      </c>
      <c r="C19657">
        <v>41</v>
      </c>
      <c r="D19657">
        <v>0</v>
      </c>
      <c r="E19657">
        <v>3.0000000000000001E-3</v>
      </c>
      <c r="F19657">
        <v>3.0000000000000001E-3</v>
      </c>
      <c r="G19657" t="s">
        <v>22</v>
      </c>
    </row>
    <row r="19658" spans="1:7" x14ac:dyDescent="0.25">
      <c r="A19658" t="s">
        <v>38321</v>
      </c>
      <c r="B19658" t="s">
        <v>38322</v>
      </c>
      <c r="C19658">
        <v>0</v>
      </c>
      <c r="D19658">
        <v>0</v>
      </c>
      <c r="E19658">
        <v>0.151</v>
      </c>
      <c r="F19658">
        <v>0</v>
      </c>
      <c r="G19658" t="s">
        <v>22</v>
      </c>
    </row>
    <row r="19659" spans="1:7" x14ac:dyDescent="0.25">
      <c r="A19659" t="s">
        <v>38323</v>
      </c>
      <c r="B19659" t="s">
        <v>38324</v>
      </c>
      <c r="C19659">
        <v>0</v>
      </c>
      <c r="D19659">
        <v>0</v>
      </c>
      <c r="E19659">
        <v>1.5289999999999999</v>
      </c>
      <c r="F19659">
        <v>0</v>
      </c>
      <c r="G19659" t="s">
        <v>22</v>
      </c>
    </row>
    <row r="19660" spans="1:7" x14ac:dyDescent="0.25">
      <c r="A19660" t="s">
        <v>38325</v>
      </c>
      <c r="B19660" t="s">
        <v>36861</v>
      </c>
      <c r="C19660">
        <v>0</v>
      </c>
      <c r="D19660">
        <v>0</v>
      </c>
      <c r="E19660">
        <v>1.4E-2</v>
      </c>
      <c r="F19660">
        <v>0</v>
      </c>
      <c r="G19660" t="s">
        <v>22</v>
      </c>
    </row>
    <row r="19661" spans="1:7" x14ac:dyDescent="0.25">
      <c r="A19661" t="s">
        <v>38326</v>
      </c>
      <c r="B19661" t="s">
        <v>38327</v>
      </c>
      <c r="C19661">
        <v>0</v>
      </c>
      <c r="D19661">
        <v>0</v>
      </c>
      <c r="E19661">
        <v>16.704999999999998</v>
      </c>
      <c r="F19661">
        <v>0</v>
      </c>
      <c r="G19661" t="s">
        <v>22</v>
      </c>
    </row>
    <row r="19662" spans="1:7" x14ac:dyDescent="0.25">
      <c r="A19662" t="s">
        <v>38328</v>
      </c>
      <c r="B19662" t="s">
        <v>38329</v>
      </c>
      <c r="C19662">
        <v>0</v>
      </c>
      <c r="D19662">
        <v>0</v>
      </c>
      <c r="E19662">
        <v>0</v>
      </c>
      <c r="F19662">
        <v>0</v>
      </c>
      <c r="G19662" t="s">
        <v>22</v>
      </c>
    </row>
    <row r="19663" spans="1:7" x14ac:dyDescent="0.25">
      <c r="A19663" t="s">
        <v>38330</v>
      </c>
      <c r="B19663" t="s">
        <v>38331</v>
      </c>
      <c r="C19663">
        <v>84</v>
      </c>
      <c r="D19663">
        <v>76.010000000000005</v>
      </c>
      <c r="E19663">
        <v>21.652000000000001</v>
      </c>
      <c r="F19663">
        <v>4.9989999999999997</v>
      </c>
      <c r="G19663" t="s">
        <v>312</v>
      </c>
    </row>
    <row r="19664" spans="1:7" x14ac:dyDescent="0.25">
      <c r="A19664" t="s">
        <v>38332</v>
      </c>
      <c r="B19664" t="s">
        <v>1969</v>
      </c>
      <c r="C19664">
        <v>0</v>
      </c>
      <c r="D19664">
        <v>300</v>
      </c>
      <c r="E19664">
        <v>53.27</v>
      </c>
      <c r="F19664">
        <v>55.293999999999997</v>
      </c>
      <c r="G19664" t="s">
        <v>33</v>
      </c>
    </row>
    <row r="19665" spans="1:7" x14ac:dyDescent="0.25">
      <c r="A19665" t="s">
        <v>38333</v>
      </c>
      <c r="B19665" t="s">
        <v>38334</v>
      </c>
      <c r="C19665">
        <v>0</v>
      </c>
      <c r="D19665">
        <v>0</v>
      </c>
      <c r="E19665">
        <v>9.3680000000000003</v>
      </c>
      <c r="F19665">
        <v>8.2219999999999995</v>
      </c>
      <c r="G19665" t="s">
        <v>22</v>
      </c>
    </row>
    <row r="19666" spans="1:7" x14ac:dyDescent="0.25">
      <c r="A19666" t="s">
        <v>38335</v>
      </c>
      <c r="B19666" t="s">
        <v>38336</v>
      </c>
      <c r="C19666">
        <v>0</v>
      </c>
      <c r="D19666">
        <v>0</v>
      </c>
      <c r="E19666">
        <v>23.327999999999999</v>
      </c>
      <c r="F19666">
        <v>5.7050000000000001</v>
      </c>
      <c r="G19666" t="s">
        <v>33</v>
      </c>
    </row>
    <row r="19667" spans="1:7" x14ac:dyDescent="0.25">
      <c r="A19667" t="s">
        <v>38337</v>
      </c>
      <c r="B19667" t="s">
        <v>38338</v>
      </c>
      <c r="C19667">
        <v>34</v>
      </c>
      <c r="D19667">
        <v>90.9</v>
      </c>
      <c r="E19667">
        <v>14.512</v>
      </c>
      <c r="F19667">
        <v>4.2489999999999997</v>
      </c>
      <c r="G19667" t="s">
        <v>22</v>
      </c>
    </row>
    <row r="19668" spans="1:7" x14ac:dyDescent="0.25">
      <c r="A19668" t="s">
        <v>38339</v>
      </c>
      <c r="B19668" t="s">
        <v>38340</v>
      </c>
      <c r="C19668">
        <v>0</v>
      </c>
      <c r="D19668">
        <v>0</v>
      </c>
      <c r="E19668">
        <v>11.06</v>
      </c>
      <c r="F19668">
        <v>2.1509999999999998</v>
      </c>
      <c r="G19668" t="s">
        <v>22</v>
      </c>
    </row>
    <row r="19669" spans="1:7" x14ac:dyDescent="0.25">
      <c r="A19669" t="s">
        <v>38341</v>
      </c>
      <c r="B19669" t="s">
        <v>38342</v>
      </c>
      <c r="C19669">
        <v>2</v>
      </c>
      <c r="D19669">
        <v>93.27</v>
      </c>
      <c r="E19669">
        <v>46.725000000000001</v>
      </c>
      <c r="F19669">
        <v>46.670999999999999</v>
      </c>
      <c r="G19669" t="s">
        <v>312</v>
      </c>
    </row>
    <row r="19670" spans="1:7" x14ac:dyDescent="0.25">
      <c r="A19670" t="s">
        <v>38343</v>
      </c>
      <c r="B19670" t="s">
        <v>38344</v>
      </c>
      <c r="C19670">
        <v>0</v>
      </c>
      <c r="D19670">
        <v>31.99</v>
      </c>
      <c r="E19670">
        <v>2.1619999999999999</v>
      </c>
      <c r="F19670">
        <v>1.6040000000000001</v>
      </c>
      <c r="G19670" t="s">
        <v>22</v>
      </c>
    </row>
    <row r="19671" spans="1:7" x14ac:dyDescent="0.25">
      <c r="A19671" t="s">
        <v>38345</v>
      </c>
      <c r="B19671" t="s">
        <v>38346</v>
      </c>
      <c r="C19671">
        <v>0</v>
      </c>
      <c r="D19671">
        <v>28.24</v>
      </c>
      <c r="E19671">
        <v>2.1619999999999999</v>
      </c>
      <c r="F19671">
        <v>1.6040000000000001</v>
      </c>
      <c r="G19671" t="s">
        <v>22</v>
      </c>
    </row>
    <row r="19672" spans="1:7" x14ac:dyDescent="0.25">
      <c r="A19672" t="s">
        <v>38347</v>
      </c>
      <c r="B19672" t="s">
        <v>33050</v>
      </c>
      <c r="C19672">
        <v>23</v>
      </c>
      <c r="D19672">
        <v>99.16</v>
      </c>
      <c r="E19672">
        <v>16.978000000000002</v>
      </c>
      <c r="F19672">
        <v>20.207999999999998</v>
      </c>
      <c r="G19672" t="s">
        <v>22</v>
      </c>
    </row>
    <row r="19673" spans="1:7" x14ac:dyDescent="0.25">
      <c r="A19673" t="s">
        <v>38348</v>
      </c>
      <c r="B19673" t="s">
        <v>38349</v>
      </c>
      <c r="C19673">
        <v>0</v>
      </c>
      <c r="D19673">
        <v>45.26</v>
      </c>
      <c r="E19673">
        <v>4.9989999999999997</v>
      </c>
      <c r="F19673">
        <v>4.5209999999999999</v>
      </c>
      <c r="G19673" t="s">
        <v>22</v>
      </c>
    </row>
    <row r="19674" spans="1:7" x14ac:dyDescent="0.25">
      <c r="A19674" t="s">
        <v>38350</v>
      </c>
      <c r="B19674" t="s">
        <v>38351</v>
      </c>
      <c r="C19674">
        <v>1</v>
      </c>
      <c r="D19674">
        <v>199.83</v>
      </c>
      <c r="E19674">
        <v>24.623999999999999</v>
      </c>
      <c r="F19674">
        <v>19.256</v>
      </c>
      <c r="G19674" t="s">
        <v>312</v>
      </c>
    </row>
    <row r="19675" spans="1:7" x14ac:dyDescent="0.25">
      <c r="A19675" t="s">
        <v>38352</v>
      </c>
      <c r="B19675" t="s">
        <v>21532</v>
      </c>
      <c r="C19675">
        <v>0</v>
      </c>
      <c r="D19675">
        <v>0</v>
      </c>
      <c r="E19675">
        <v>1.1879999999999999</v>
      </c>
      <c r="F19675">
        <v>0.54</v>
      </c>
      <c r="G19675" t="s">
        <v>22</v>
      </c>
    </row>
    <row r="19676" spans="1:7" x14ac:dyDescent="0.25">
      <c r="A19676" t="s">
        <v>38353</v>
      </c>
      <c r="B19676" t="s">
        <v>38354</v>
      </c>
      <c r="C19676">
        <v>0</v>
      </c>
      <c r="D19676">
        <v>11.64</v>
      </c>
      <c r="E19676">
        <v>11.345000000000001</v>
      </c>
      <c r="F19676">
        <v>3.415</v>
      </c>
      <c r="G19676" t="s">
        <v>22</v>
      </c>
    </row>
    <row r="19677" spans="1:7" x14ac:dyDescent="0.25">
      <c r="A19677" t="s">
        <v>38355</v>
      </c>
      <c r="B19677" t="s">
        <v>38356</v>
      </c>
      <c r="C19677">
        <v>102</v>
      </c>
      <c r="D19677">
        <v>0</v>
      </c>
      <c r="E19677">
        <v>0.50600000000000001</v>
      </c>
      <c r="F19677">
        <v>0.79100000000000004</v>
      </c>
      <c r="G19677" t="s">
        <v>22</v>
      </c>
    </row>
    <row r="19678" spans="1:7" x14ac:dyDescent="0.25">
      <c r="A19678" t="s">
        <v>38357</v>
      </c>
      <c r="B19678" t="s">
        <v>38358</v>
      </c>
      <c r="C19678">
        <v>0</v>
      </c>
      <c r="D19678">
        <v>0</v>
      </c>
      <c r="E19678">
        <v>6.0000000000000001E-3</v>
      </c>
      <c r="F19678">
        <v>0</v>
      </c>
      <c r="G19678" t="s">
        <v>22</v>
      </c>
    </row>
    <row r="19679" spans="1:7" x14ac:dyDescent="0.25">
      <c r="A19679" t="s">
        <v>38359</v>
      </c>
      <c r="B19679" t="s">
        <v>38360</v>
      </c>
      <c r="C19679">
        <v>0</v>
      </c>
      <c r="D19679">
        <v>0</v>
      </c>
      <c r="E19679">
        <v>2E-3</v>
      </c>
      <c r="F19679">
        <v>0</v>
      </c>
      <c r="G19679" t="s">
        <v>22</v>
      </c>
    </row>
    <row r="19680" spans="1:7" x14ac:dyDescent="0.25">
      <c r="A19680" t="s">
        <v>38361</v>
      </c>
      <c r="B19680" t="s">
        <v>38362</v>
      </c>
      <c r="C19680">
        <v>0</v>
      </c>
      <c r="D19680">
        <v>605.22</v>
      </c>
      <c r="E19680">
        <v>357.435</v>
      </c>
      <c r="F19680">
        <v>0</v>
      </c>
      <c r="G19680" t="s">
        <v>33</v>
      </c>
    </row>
    <row r="19681" spans="1:7" x14ac:dyDescent="0.25">
      <c r="A19681" t="s">
        <v>38363</v>
      </c>
      <c r="B19681" t="s">
        <v>38364</v>
      </c>
      <c r="C19681">
        <v>0</v>
      </c>
      <c r="D19681">
        <v>477.5</v>
      </c>
      <c r="E19681">
        <v>245.21</v>
      </c>
      <c r="F19681">
        <v>234.57</v>
      </c>
      <c r="G19681" t="s">
        <v>33</v>
      </c>
    </row>
    <row r="19682" spans="1:7" x14ac:dyDescent="0.25">
      <c r="A19682" t="s">
        <v>38365</v>
      </c>
      <c r="B19682" t="s">
        <v>38366</v>
      </c>
      <c r="C19682">
        <v>0</v>
      </c>
      <c r="D19682">
        <v>311.95999999999998</v>
      </c>
      <c r="E19682">
        <v>189.072</v>
      </c>
      <c r="F19682">
        <v>187.06299999999999</v>
      </c>
      <c r="G19682" t="s">
        <v>33</v>
      </c>
    </row>
    <row r="19683" spans="1:7" x14ac:dyDescent="0.25">
      <c r="A19683" t="s">
        <v>38367</v>
      </c>
      <c r="B19683" t="s">
        <v>38368</v>
      </c>
      <c r="C19683">
        <v>0</v>
      </c>
      <c r="D19683">
        <v>275.14999999999998</v>
      </c>
      <c r="E19683">
        <v>145.82</v>
      </c>
      <c r="F19683">
        <v>155.72300000000001</v>
      </c>
      <c r="G19683" t="s">
        <v>33</v>
      </c>
    </row>
    <row r="19684" spans="1:7" x14ac:dyDescent="0.25">
      <c r="A19684" t="s">
        <v>38369</v>
      </c>
      <c r="B19684" t="s">
        <v>38370</v>
      </c>
      <c r="C19684">
        <v>0</v>
      </c>
      <c r="D19684">
        <v>342.22</v>
      </c>
      <c r="E19684">
        <v>189.68100000000001</v>
      </c>
      <c r="F19684">
        <v>176.928</v>
      </c>
      <c r="G19684" t="s">
        <v>33</v>
      </c>
    </row>
    <row r="19685" spans="1:7" x14ac:dyDescent="0.25">
      <c r="A19685" t="s">
        <v>38371</v>
      </c>
      <c r="B19685" t="s">
        <v>38372</v>
      </c>
      <c r="C19685">
        <v>0</v>
      </c>
      <c r="D19685">
        <v>255.07</v>
      </c>
      <c r="E19685">
        <v>127.575</v>
      </c>
      <c r="F19685">
        <v>114.809</v>
      </c>
      <c r="G19685" t="s">
        <v>33</v>
      </c>
    </row>
    <row r="19686" spans="1:7" x14ac:dyDescent="0.25">
      <c r="A19686" t="s">
        <v>38373</v>
      </c>
      <c r="B19686" t="s">
        <v>38374</v>
      </c>
      <c r="C19686">
        <v>0</v>
      </c>
      <c r="D19686">
        <v>343.17</v>
      </c>
      <c r="E19686">
        <v>142.41800000000001</v>
      </c>
      <c r="F19686">
        <v>142.41800000000001</v>
      </c>
      <c r="G19686" t="s">
        <v>33</v>
      </c>
    </row>
    <row r="19687" spans="1:7" x14ac:dyDescent="0.25">
      <c r="A19687" t="s">
        <v>38375</v>
      </c>
      <c r="B19687" t="s">
        <v>38376</v>
      </c>
      <c r="C19687">
        <v>0</v>
      </c>
      <c r="D19687">
        <v>259.77</v>
      </c>
      <c r="E19687">
        <v>119.006</v>
      </c>
      <c r="F19687">
        <v>119.006</v>
      </c>
      <c r="G19687" t="s">
        <v>33</v>
      </c>
    </row>
    <row r="19688" spans="1:7" x14ac:dyDescent="0.25">
      <c r="A19688" t="s">
        <v>38377</v>
      </c>
      <c r="B19688" t="s">
        <v>38378</v>
      </c>
      <c r="C19688">
        <v>400</v>
      </c>
      <c r="D19688">
        <v>0</v>
      </c>
      <c r="E19688">
        <v>0</v>
      </c>
      <c r="F19688">
        <v>0</v>
      </c>
      <c r="G19688" t="s">
        <v>22</v>
      </c>
    </row>
    <row r="19689" spans="1:7" x14ac:dyDescent="0.25">
      <c r="A19689" t="s">
        <v>38379</v>
      </c>
      <c r="B19689" t="s">
        <v>38380</v>
      </c>
      <c r="C19689">
        <v>205</v>
      </c>
      <c r="D19689">
        <v>0</v>
      </c>
      <c r="E19689">
        <v>43.982399999999998</v>
      </c>
      <c r="F19689">
        <v>29.92</v>
      </c>
      <c r="G19689" t="s">
        <v>22</v>
      </c>
    </row>
    <row r="19690" spans="1:7" x14ac:dyDescent="0.25">
      <c r="A19690" t="s">
        <v>38381</v>
      </c>
      <c r="B19690" t="s">
        <v>38382</v>
      </c>
      <c r="C19690">
        <v>3006</v>
      </c>
      <c r="D19690">
        <v>0</v>
      </c>
      <c r="E19690">
        <v>2.7E-2</v>
      </c>
      <c r="F19690">
        <v>2.7E-2</v>
      </c>
      <c r="G19690" t="s">
        <v>22</v>
      </c>
    </row>
    <row r="19691" spans="1:7" x14ac:dyDescent="0.25">
      <c r="A19691" t="s">
        <v>38383</v>
      </c>
      <c r="B19691" t="s">
        <v>38384</v>
      </c>
      <c r="C19691">
        <v>1000</v>
      </c>
      <c r="D19691">
        <v>28.55</v>
      </c>
      <c r="E19691">
        <v>2.86E-2</v>
      </c>
      <c r="F19691">
        <v>2.8549999999999999E-2</v>
      </c>
      <c r="G19691" t="s">
        <v>22</v>
      </c>
    </row>
    <row r="19692" spans="1:7" x14ac:dyDescent="0.25">
      <c r="A19692" t="s">
        <v>38385</v>
      </c>
      <c r="B19692" t="s">
        <v>38386</v>
      </c>
      <c r="C19692">
        <v>668</v>
      </c>
      <c r="D19692">
        <v>0</v>
      </c>
      <c r="E19692">
        <v>3.5000000000000003E-2</v>
      </c>
      <c r="F19692">
        <v>3.5000000000000003E-2</v>
      </c>
      <c r="G19692" t="s">
        <v>22</v>
      </c>
    </row>
    <row r="19693" spans="1:7" x14ac:dyDescent="0.25">
      <c r="A19693" t="s">
        <v>38387</v>
      </c>
      <c r="B19693" t="s">
        <v>38388</v>
      </c>
      <c r="C19693">
        <v>0</v>
      </c>
      <c r="D19693">
        <v>474.3</v>
      </c>
      <c r="E19693">
        <v>421.36200000000002</v>
      </c>
      <c r="F19693">
        <v>213.63499999999999</v>
      </c>
      <c r="G19693" t="s">
        <v>33</v>
      </c>
    </row>
    <row r="19694" spans="1:7" x14ac:dyDescent="0.25">
      <c r="A19694" t="s">
        <v>38389</v>
      </c>
      <c r="B19694" t="s">
        <v>38390</v>
      </c>
      <c r="C19694">
        <v>0</v>
      </c>
      <c r="D19694">
        <v>407.63</v>
      </c>
      <c r="E19694">
        <v>231.54599999999999</v>
      </c>
      <c r="F19694">
        <v>177.554</v>
      </c>
      <c r="G19694" t="s">
        <v>33</v>
      </c>
    </row>
    <row r="19695" spans="1:7" x14ac:dyDescent="0.25">
      <c r="A19695" t="s">
        <v>38391</v>
      </c>
      <c r="B19695" t="s">
        <v>38392</v>
      </c>
      <c r="C19695">
        <v>0</v>
      </c>
      <c r="D19695">
        <v>1015.08</v>
      </c>
      <c r="E19695">
        <v>499.81</v>
      </c>
      <c r="F19695">
        <v>0</v>
      </c>
      <c r="G19695" t="s">
        <v>33</v>
      </c>
    </row>
    <row r="19696" spans="1:7" x14ac:dyDescent="0.25">
      <c r="A19696" t="s">
        <v>38393</v>
      </c>
      <c r="B19696" t="s">
        <v>38394</v>
      </c>
      <c r="C19696">
        <v>892</v>
      </c>
      <c r="D19696">
        <v>0</v>
      </c>
      <c r="E19696">
        <v>0</v>
      </c>
      <c r="F19696">
        <v>0</v>
      </c>
      <c r="G19696" t="s">
        <v>22</v>
      </c>
    </row>
    <row r="19697" spans="1:7" x14ac:dyDescent="0.25">
      <c r="A19697" t="s">
        <v>38395</v>
      </c>
      <c r="B19697" t="s">
        <v>38396</v>
      </c>
      <c r="C19697">
        <v>1171</v>
      </c>
      <c r="D19697">
        <v>0</v>
      </c>
      <c r="E19697">
        <v>0</v>
      </c>
      <c r="F19697">
        <v>0</v>
      </c>
      <c r="G19697" t="s">
        <v>22</v>
      </c>
    </row>
    <row r="19698" spans="1:7" x14ac:dyDescent="0.25">
      <c r="A19698" t="s">
        <v>38397</v>
      </c>
      <c r="B19698" t="s">
        <v>21845</v>
      </c>
      <c r="C19698">
        <v>0</v>
      </c>
      <c r="D19698">
        <v>296.22000000000003</v>
      </c>
      <c r="E19698">
        <v>178.52</v>
      </c>
      <c r="F19698">
        <v>169.61199999999999</v>
      </c>
      <c r="G19698" t="s">
        <v>33</v>
      </c>
    </row>
    <row r="19699" spans="1:7" x14ac:dyDescent="0.25">
      <c r="A19699" t="s">
        <v>38398</v>
      </c>
      <c r="B19699" t="s">
        <v>38399</v>
      </c>
      <c r="C19699">
        <v>396</v>
      </c>
      <c r="D19699">
        <v>0</v>
      </c>
      <c r="E19699">
        <v>2.37</v>
      </c>
      <c r="F19699">
        <v>2.37</v>
      </c>
      <c r="G19699" t="s">
        <v>22</v>
      </c>
    </row>
    <row r="19700" spans="1:7" x14ac:dyDescent="0.25">
      <c r="A19700" t="s">
        <v>38400</v>
      </c>
      <c r="B19700" t="s">
        <v>38401</v>
      </c>
      <c r="C19700">
        <v>53</v>
      </c>
      <c r="D19700">
        <v>0</v>
      </c>
      <c r="E19700">
        <v>0</v>
      </c>
      <c r="F19700">
        <v>0</v>
      </c>
      <c r="G19700" t="s">
        <v>22</v>
      </c>
    </row>
    <row r="19701" spans="1:7" x14ac:dyDescent="0.25">
      <c r="A19701" t="s">
        <v>38402</v>
      </c>
      <c r="B19701" t="s">
        <v>38403</v>
      </c>
      <c r="C19701">
        <v>722</v>
      </c>
      <c r="D19701">
        <v>0</v>
      </c>
      <c r="E19701">
        <v>0</v>
      </c>
      <c r="F19701">
        <v>0</v>
      </c>
      <c r="G19701" t="s">
        <v>22</v>
      </c>
    </row>
    <row r="19702" spans="1:7" x14ac:dyDescent="0.25">
      <c r="A19702" t="s">
        <v>38404</v>
      </c>
      <c r="B19702" t="s">
        <v>38405</v>
      </c>
      <c r="C19702">
        <v>1</v>
      </c>
      <c r="D19702">
        <v>0</v>
      </c>
      <c r="E19702">
        <v>92.882999999999996</v>
      </c>
      <c r="F19702">
        <v>196.41</v>
      </c>
      <c r="G19702" t="s">
        <v>33</v>
      </c>
    </row>
    <row r="19703" spans="1:7" x14ac:dyDescent="0.25">
      <c r="A19703" t="s">
        <v>38406</v>
      </c>
      <c r="B19703" t="s">
        <v>38407</v>
      </c>
      <c r="C19703">
        <v>0</v>
      </c>
      <c r="D19703">
        <v>0</v>
      </c>
      <c r="E19703">
        <v>12.54</v>
      </c>
      <c r="F19703">
        <v>12.54</v>
      </c>
      <c r="G19703" t="s">
        <v>33</v>
      </c>
    </row>
    <row r="19704" spans="1:7" x14ac:dyDescent="0.25">
      <c r="A19704" t="s">
        <v>38408</v>
      </c>
      <c r="B19704" t="s">
        <v>38409</v>
      </c>
      <c r="C19704">
        <v>0</v>
      </c>
      <c r="D19704">
        <v>1182.46</v>
      </c>
      <c r="E19704">
        <v>17.373999999999999</v>
      </c>
      <c r="F19704">
        <v>0</v>
      </c>
      <c r="G19704" t="s">
        <v>22</v>
      </c>
    </row>
    <row r="19705" spans="1:7" x14ac:dyDescent="0.25">
      <c r="A19705" t="s">
        <v>38410</v>
      </c>
      <c r="B19705" t="s">
        <v>38411</v>
      </c>
      <c r="C19705">
        <v>0</v>
      </c>
      <c r="D19705">
        <v>0</v>
      </c>
      <c r="E19705">
        <v>0.46100000000000002</v>
      </c>
      <c r="F19705">
        <v>0</v>
      </c>
      <c r="G19705" t="s">
        <v>22</v>
      </c>
    </row>
    <row r="19706" spans="1:7" x14ac:dyDescent="0.25">
      <c r="A19706" t="s">
        <v>38412</v>
      </c>
      <c r="B19706" t="s">
        <v>38413</v>
      </c>
      <c r="C19706">
        <v>0</v>
      </c>
      <c r="D19706">
        <v>0</v>
      </c>
      <c r="E19706">
        <v>6.0000000000000001E-3</v>
      </c>
      <c r="F19706">
        <v>0</v>
      </c>
      <c r="G19706" t="s">
        <v>22</v>
      </c>
    </row>
    <row r="19707" spans="1:7" x14ac:dyDescent="0.25">
      <c r="A19707" t="s">
        <v>38414</v>
      </c>
      <c r="B19707" t="s">
        <v>38415</v>
      </c>
      <c r="C19707">
        <v>0</v>
      </c>
      <c r="D19707">
        <v>296.95999999999998</v>
      </c>
      <c r="E19707">
        <v>128.38</v>
      </c>
      <c r="F19707">
        <v>0</v>
      </c>
      <c r="G19707" t="s">
        <v>33</v>
      </c>
    </row>
    <row r="19708" spans="1:7" x14ac:dyDescent="0.25">
      <c r="A19708" t="s">
        <v>38416</v>
      </c>
      <c r="B19708" t="s">
        <v>16258</v>
      </c>
      <c r="C19708">
        <v>0</v>
      </c>
      <c r="D19708">
        <v>284.95</v>
      </c>
      <c r="E19708">
        <v>109.634</v>
      </c>
      <c r="F19708">
        <v>109.634</v>
      </c>
      <c r="G19708" t="s">
        <v>33</v>
      </c>
    </row>
    <row r="19709" spans="1:7" x14ac:dyDescent="0.25">
      <c r="A19709" t="s">
        <v>38417</v>
      </c>
      <c r="B19709" t="s">
        <v>38418</v>
      </c>
      <c r="C19709">
        <v>0</v>
      </c>
      <c r="D19709">
        <v>268.64999999999998</v>
      </c>
      <c r="E19709">
        <v>115.59399999999999</v>
      </c>
      <c r="F19709">
        <v>0</v>
      </c>
      <c r="G19709" t="s">
        <v>33</v>
      </c>
    </row>
    <row r="19710" spans="1:7" x14ac:dyDescent="0.25">
      <c r="A19710" t="s">
        <v>38419</v>
      </c>
      <c r="B19710" t="s">
        <v>38420</v>
      </c>
      <c r="C19710">
        <v>0</v>
      </c>
      <c r="D19710">
        <v>259.64</v>
      </c>
      <c r="E19710">
        <v>128.58500000000001</v>
      </c>
      <c r="F19710">
        <v>128.58500000000001</v>
      </c>
      <c r="G19710" t="s">
        <v>33</v>
      </c>
    </row>
    <row r="19711" spans="1:7" x14ac:dyDescent="0.25">
      <c r="A19711" t="s">
        <v>38421</v>
      </c>
      <c r="B19711" t="s">
        <v>38422</v>
      </c>
      <c r="C19711">
        <v>0</v>
      </c>
      <c r="D19711">
        <v>291.11</v>
      </c>
      <c r="E19711">
        <v>137.28299999999999</v>
      </c>
      <c r="F19711">
        <v>124.203</v>
      </c>
      <c r="G19711" t="s">
        <v>33</v>
      </c>
    </row>
    <row r="19712" spans="1:7" x14ac:dyDescent="0.25">
      <c r="A19712" t="s">
        <v>38423</v>
      </c>
      <c r="B19712" t="s">
        <v>38424</v>
      </c>
      <c r="C19712">
        <v>0</v>
      </c>
      <c r="D19712">
        <v>342.53</v>
      </c>
      <c r="E19712">
        <v>228.517</v>
      </c>
      <c r="F19712">
        <v>209.20500000000001</v>
      </c>
      <c r="G19712" t="s">
        <v>33</v>
      </c>
    </row>
    <row r="19713" spans="1:7" x14ac:dyDescent="0.25">
      <c r="A19713" t="s">
        <v>38425</v>
      </c>
      <c r="B19713" t="s">
        <v>38426</v>
      </c>
      <c r="C19713">
        <v>0</v>
      </c>
      <c r="D19713">
        <v>453.96</v>
      </c>
      <c r="E19713">
        <v>238.06200000000001</v>
      </c>
      <c r="F19713">
        <v>228.20500000000001</v>
      </c>
      <c r="G19713" t="s">
        <v>33</v>
      </c>
    </row>
    <row r="19714" spans="1:7" x14ac:dyDescent="0.25">
      <c r="A19714" t="s">
        <v>38427</v>
      </c>
      <c r="B19714" t="s">
        <v>38428</v>
      </c>
      <c r="C19714">
        <v>0</v>
      </c>
      <c r="D19714">
        <v>183.91</v>
      </c>
      <c r="E19714">
        <v>45.029000000000003</v>
      </c>
      <c r="F19714">
        <v>44.177999999999997</v>
      </c>
      <c r="G19714" t="s">
        <v>33</v>
      </c>
    </row>
    <row r="19715" spans="1:7" x14ac:dyDescent="0.25">
      <c r="A19715" t="s">
        <v>38429</v>
      </c>
      <c r="B19715" t="s">
        <v>38430</v>
      </c>
      <c r="C19715">
        <v>0</v>
      </c>
      <c r="D19715">
        <v>275.14999999999998</v>
      </c>
      <c r="E19715">
        <v>145.82</v>
      </c>
      <c r="F19715">
        <v>145.82</v>
      </c>
      <c r="G19715" t="s">
        <v>33</v>
      </c>
    </row>
    <row r="19716" spans="1:7" x14ac:dyDescent="0.25">
      <c r="A19716" t="s">
        <v>38431</v>
      </c>
      <c r="B19716" t="s">
        <v>38432</v>
      </c>
      <c r="C19716">
        <v>0</v>
      </c>
      <c r="D19716">
        <v>257.76</v>
      </c>
      <c r="E19716">
        <v>87.635000000000005</v>
      </c>
      <c r="F19716">
        <v>78.685000000000002</v>
      </c>
      <c r="G19716" t="s">
        <v>33</v>
      </c>
    </row>
    <row r="19717" spans="1:7" x14ac:dyDescent="0.25">
      <c r="A19717" t="s">
        <v>38433</v>
      </c>
      <c r="B19717" t="s">
        <v>38434</v>
      </c>
      <c r="C19717">
        <v>0</v>
      </c>
      <c r="D19717">
        <v>457.37</v>
      </c>
      <c r="E19717">
        <v>191</v>
      </c>
      <c r="F19717">
        <v>166.364</v>
      </c>
      <c r="G19717" t="s">
        <v>33</v>
      </c>
    </row>
    <row r="19718" spans="1:7" x14ac:dyDescent="0.25">
      <c r="A19718" t="s">
        <v>38435</v>
      </c>
      <c r="B19718" t="s">
        <v>38436</v>
      </c>
      <c r="C19718">
        <v>0</v>
      </c>
      <c r="D19718">
        <v>1493.24</v>
      </c>
      <c r="E19718">
        <v>487.36799999999999</v>
      </c>
      <c r="F19718">
        <v>0</v>
      </c>
      <c r="G19718" t="s">
        <v>22</v>
      </c>
    </row>
    <row r="19719" spans="1:7" x14ac:dyDescent="0.25">
      <c r="A19719" t="s">
        <v>38437</v>
      </c>
      <c r="B19719" t="s">
        <v>38438</v>
      </c>
      <c r="C19719">
        <v>100</v>
      </c>
      <c r="D19719">
        <v>0</v>
      </c>
      <c r="E19719">
        <v>5.89</v>
      </c>
      <c r="F19719">
        <v>5.89</v>
      </c>
      <c r="G19719" t="s">
        <v>22</v>
      </c>
    </row>
    <row r="19720" spans="1:7" x14ac:dyDescent="0.25">
      <c r="A19720" t="s">
        <v>38439</v>
      </c>
      <c r="B19720" t="s">
        <v>38440</v>
      </c>
      <c r="C19720">
        <v>8457</v>
      </c>
      <c r="D19720">
        <v>2.08</v>
      </c>
      <c r="E19720">
        <v>3.61</v>
      </c>
      <c r="F19720">
        <v>3.61</v>
      </c>
      <c r="G19720" t="s">
        <v>22</v>
      </c>
    </row>
    <row r="19721" spans="1:7" x14ac:dyDescent="0.25">
      <c r="A19721" t="s">
        <v>38441</v>
      </c>
      <c r="B19721" t="s">
        <v>35502</v>
      </c>
      <c r="C19721">
        <v>0</v>
      </c>
      <c r="D19721">
        <v>0</v>
      </c>
      <c r="E19721">
        <v>96.683000000000007</v>
      </c>
      <c r="F19721">
        <v>17.451000000000001</v>
      </c>
      <c r="G19721" t="s">
        <v>22</v>
      </c>
    </row>
    <row r="19722" spans="1:7" x14ac:dyDescent="0.25">
      <c r="A19722" t="s">
        <v>38442</v>
      </c>
      <c r="B19722" t="s">
        <v>35915</v>
      </c>
      <c r="C19722">
        <v>16</v>
      </c>
      <c r="D19722">
        <v>193.95</v>
      </c>
      <c r="E19722">
        <v>37.795000000000002</v>
      </c>
      <c r="F19722">
        <v>37.795000000000002</v>
      </c>
      <c r="G19722" t="s">
        <v>312</v>
      </c>
    </row>
    <row r="19723" spans="1:7" x14ac:dyDescent="0.25">
      <c r="A19723" t="s">
        <v>38443</v>
      </c>
      <c r="B19723" t="s">
        <v>38444</v>
      </c>
      <c r="C19723">
        <v>11</v>
      </c>
      <c r="D19723">
        <v>170.65</v>
      </c>
      <c r="E19723">
        <v>45.043999999999997</v>
      </c>
      <c r="F19723">
        <v>2.79</v>
      </c>
      <c r="G19723" t="s">
        <v>312</v>
      </c>
    </row>
    <row r="19724" spans="1:7" x14ac:dyDescent="0.25">
      <c r="A19724" t="s">
        <v>38445</v>
      </c>
      <c r="B19724" t="s">
        <v>38446</v>
      </c>
      <c r="C19724">
        <v>1</v>
      </c>
      <c r="D19724">
        <v>55.42</v>
      </c>
      <c r="E19724">
        <v>29.056999999999999</v>
      </c>
      <c r="F19724">
        <v>26.556999999999999</v>
      </c>
      <c r="G19724" t="s">
        <v>312</v>
      </c>
    </row>
    <row r="19725" spans="1:7" x14ac:dyDescent="0.25">
      <c r="A19725" t="s">
        <v>38447</v>
      </c>
      <c r="B19725" t="s">
        <v>38448</v>
      </c>
      <c r="C19725">
        <v>0</v>
      </c>
      <c r="D19725">
        <v>39.15</v>
      </c>
      <c r="E19725">
        <v>23.536000000000001</v>
      </c>
      <c r="F19725">
        <v>23.536000000000001</v>
      </c>
      <c r="G19725" t="s">
        <v>312</v>
      </c>
    </row>
    <row r="19726" spans="1:7" x14ac:dyDescent="0.25">
      <c r="A19726" t="s">
        <v>38449</v>
      </c>
      <c r="B19726" t="s">
        <v>38450</v>
      </c>
      <c r="C19726">
        <v>2</v>
      </c>
      <c r="D19726">
        <v>43.41</v>
      </c>
      <c r="E19726">
        <v>24.271000000000001</v>
      </c>
      <c r="F19726">
        <v>23.513000000000002</v>
      </c>
      <c r="G19726" t="s">
        <v>312</v>
      </c>
    </row>
    <row r="19727" spans="1:7" x14ac:dyDescent="0.25">
      <c r="A19727" t="s">
        <v>38451</v>
      </c>
      <c r="B19727" t="s">
        <v>38452</v>
      </c>
      <c r="C19727">
        <v>1</v>
      </c>
      <c r="D19727">
        <v>39.76</v>
      </c>
      <c r="E19727">
        <v>6.5759999999999996</v>
      </c>
      <c r="F19727">
        <v>4.8730000000000002</v>
      </c>
      <c r="G19727" t="s">
        <v>22</v>
      </c>
    </row>
    <row r="19728" spans="1:7" x14ac:dyDescent="0.25">
      <c r="A19728" t="s">
        <v>38453</v>
      </c>
      <c r="B19728" t="s">
        <v>38454</v>
      </c>
      <c r="C19728">
        <v>1</v>
      </c>
      <c r="D19728">
        <v>67.680000000000007</v>
      </c>
      <c r="E19728">
        <v>35.295000000000002</v>
      </c>
      <c r="F19728">
        <v>35.295000000000002</v>
      </c>
      <c r="G19728" t="s">
        <v>312</v>
      </c>
    </row>
    <row r="19729" spans="1:7" x14ac:dyDescent="0.25">
      <c r="A19729" t="s">
        <v>38455</v>
      </c>
      <c r="B19729" t="s">
        <v>38456</v>
      </c>
      <c r="C19729">
        <v>6</v>
      </c>
      <c r="D19729">
        <v>76.930000000000007</v>
      </c>
      <c r="E19729">
        <v>51.84</v>
      </c>
      <c r="F19729">
        <v>51.84</v>
      </c>
      <c r="G19729" t="s">
        <v>312</v>
      </c>
    </row>
    <row r="19730" spans="1:7" x14ac:dyDescent="0.25">
      <c r="A19730" t="s">
        <v>38457</v>
      </c>
      <c r="B19730" t="s">
        <v>38458</v>
      </c>
      <c r="C19730">
        <v>215</v>
      </c>
      <c r="D19730">
        <v>69.87</v>
      </c>
      <c r="E19730">
        <v>25.321999999999999</v>
      </c>
      <c r="F19730">
        <v>25.321999999999999</v>
      </c>
      <c r="G19730" t="s">
        <v>33</v>
      </c>
    </row>
    <row r="19731" spans="1:7" x14ac:dyDescent="0.25">
      <c r="A19731" t="s">
        <v>38459</v>
      </c>
      <c r="B19731" t="s">
        <v>38460</v>
      </c>
      <c r="C19731">
        <v>0</v>
      </c>
      <c r="D19731">
        <v>160.41999999999999</v>
      </c>
      <c r="E19731">
        <v>9.6929999999999996</v>
      </c>
      <c r="F19731">
        <v>2.8809999999999998</v>
      </c>
      <c r="G19731" t="s">
        <v>22</v>
      </c>
    </row>
    <row r="19732" spans="1:7" x14ac:dyDescent="0.25">
      <c r="A19732" t="s">
        <v>38461</v>
      </c>
      <c r="B19732" t="s">
        <v>38462</v>
      </c>
      <c r="C19732">
        <v>3</v>
      </c>
      <c r="D19732">
        <v>151.33000000000001</v>
      </c>
      <c r="E19732">
        <v>24.821999999999999</v>
      </c>
      <c r="F19732">
        <v>22.786999999999999</v>
      </c>
      <c r="G19732" t="s">
        <v>312</v>
      </c>
    </row>
    <row r="19733" spans="1:7" x14ac:dyDescent="0.25">
      <c r="A19733" t="s">
        <v>38463</v>
      </c>
      <c r="B19733" t="s">
        <v>38464</v>
      </c>
      <c r="C19733">
        <v>7</v>
      </c>
      <c r="D19733">
        <v>55.3</v>
      </c>
      <c r="E19733">
        <v>25.419</v>
      </c>
      <c r="F19733">
        <v>25.419</v>
      </c>
      <c r="G19733" t="s">
        <v>312</v>
      </c>
    </row>
    <row r="19734" spans="1:7" x14ac:dyDescent="0.25">
      <c r="A19734" t="s">
        <v>38465</v>
      </c>
      <c r="B19734" t="s">
        <v>38466</v>
      </c>
      <c r="C19734">
        <v>7</v>
      </c>
      <c r="D19734">
        <v>300.14</v>
      </c>
      <c r="E19734">
        <v>68.706000000000003</v>
      </c>
      <c r="F19734">
        <v>2.673</v>
      </c>
      <c r="G19734" t="s">
        <v>312</v>
      </c>
    </row>
    <row r="19735" spans="1:7" x14ac:dyDescent="0.25">
      <c r="A19735" t="s">
        <v>38467</v>
      </c>
      <c r="B19735" t="s">
        <v>38468</v>
      </c>
      <c r="C19735">
        <v>0</v>
      </c>
      <c r="D19735">
        <v>0</v>
      </c>
      <c r="E19735">
        <v>5.9630000000000001</v>
      </c>
      <c r="F19735">
        <v>2.7610000000000001</v>
      </c>
      <c r="G19735" t="s">
        <v>22</v>
      </c>
    </row>
    <row r="19736" spans="1:7" x14ac:dyDescent="0.25">
      <c r="A19736" t="s">
        <v>38469</v>
      </c>
      <c r="B19736" t="s">
        <v>38470</v>
      </c>
      <c r="C19736">
        <v>0</v>
      </c>
      <c r="D19736">
        <v>0</v>
      </c>
      <c r="E19736">
        <v>17.835000000000001</v>
      </c>
      <c r="F19736">
        <v>6.1609999999999996</v>
      </c>
      <c r="G19736" t="s">
        <v>22</v>
      </c>
    </row>
    <row r="19737" spans="1:7" x14ac:dyDescent="0.25">
      <c r="A19737" t="s">
        <v>38471</v>
      </c>
      <c r="B19737" t="s">
        <v>38472</v>
      </c>
      <c r="C19737">
        <v>0</v>
      </c>
      <c r="D19737">
        <v>104.54</v>
      </c>
      <c r="E19737">
        <v>43.2</v>
      </c>
      <c r="F19737">
        <v>43.2</v>
      </c>
      <c r="G19737" t="s">
        <v>22</v>
      </c>
    </row>
    <row r="19738" spans="1:7" x14ac:dyDescent="0.25">
      <c r="A19738" t="s">
        <v>38473</v>
      </c>
      <c r="B19738" t="s">
        <v>38474</v>
      </c>
      <c r="C19738">
        <v>0</v>
      </c>
      <c r="D19738">
        <v>0</v>
      </c>
      <c r="E19738">
        <v>5.6920000000000002</v>
      </c>
      <c r="F19738">
        <v>7.2939999999999996</v>
      </c>
      <c r="G19738" t="s">
        <v>22</v>
      </c>
    </row>
    <row r="19739" spans="1:7" x14ac:dyDescent="0.25">
      <c r="A19739" t="s">
        <v>38475</v>
      </c>
      <c r="B19739" t="s">
        <v>38476</v>
      </c>
      <c r="C19739">
        <v>1</v>
      </c>
      <c r="D19739">
        <v>372.23</v>
      </c>
      <c r="E19739">
        <v>37.978999999999999</v>
      </c>
      <c r="F19739">
        <v>3.4460000000000002</v>
      </c>
      <c r="G19739" t="s">
        <v>312</v>
      </c>
    </row>
    <row r="19740" spans="1:7" x14ac:dyDescent="0.25">
      <c r="A19740" t="s">
        <v>38477</v>
      </c>
      <c r="B19740" t="s">
        <v>38478</v>
      </c>
      <c r="C19740">
        <v>1</v>
      </c>
      <c r="D19740">
        <v>358.81</v>
      </c>
      <c r="E19740">
        <v>29.582999999999998</v>
      </c>
      <c r="F19740">
        <v>11.018000000000001</v>
      </c>
      <c r="G19740" t="s">
        <v>22</v>
      </c>
    </row>
    <row r="19741" spans="1:7" x14ac:dyDescent="0.25">
      <c r="A19741" t="s">
        <v>38479</v>
      </c>
      <c r="B19741" t="s">
        <v>38480</v>
      </c>
      <c r="C19741">
        <v>4</v>
      </c>
      <c r="D19741">
        <v>66.87</v>
      </c>
      <c r="E19741">
        <v>33.128</v>
      </c>
      <c r="F19741">
        <v>13.478999999999999</v>
      </c>
      <c r="G19741" t="s">
        <v>312</v>
      </c>
    </row>
    <row r="19742" spans="1:7" x14ac:dyDescent="0.25">
      <c r="A19742" t="s">
        <v>38481</v>
      </c>
      <c r="B19742" t="s">
        <v>38482</v>
      </c>
      <c r="C19742">
        <v>0</v>
      </c>
      <c r="D19742">
        <v>380.66</v>
      </c>
      <c r="E19742">
        <v>61.607999999999997</v>
      </c>
      <c r="F19742">
        <v>53.593000000000004</v>
      </c>
      <c r="G19742" t="s">
        <v>312</v>
      </c>
    </row>
    <row r="19743" spans="1:7" x14ac:dyDescent="0.25">
      <c r="A19743" t="s">
        <v>38483</v>
      </c>
      <c r="B19743" t="s">
        <v>38331</v>
      </c>
      <c r="C19743">
        <v>110</v>
      </c>
      <c r="D19743">
        <v>45.8</v>
      </c>
      <c r="E19743">
        <v>22.940999999999999</v>
      </c>
      <c r="F19743">
        <v>8.8889999999999993</v>
      </c>
      <c r="G19743" t="s">
        <v>312</v>
      </c>
    </row>
    <row r="19744" spans="1:7" x14ac:dyDescent="0.25">
      <c r="A19744" t="s">
        <v>38484</v>
      </c>
      <c r="B19744" t="s">
        <v>38485</v>
      </c>
      <c r="C19744">
        <v>0</v>
      </c>
      <c r="D19744">
        <v>0</v>
      </c>
      <c r="E19744">
        <v>0.77700000000000002</v>
      </c>
      <c r="F19744">
        <v>0</v>
      </c>
      <c r="G19744" t="s">
        <v>22</v>
      </c>
    </row>
    <row r="19745" spans="1:7" x14ac:dyDescent="0.25">
      <c r="A19745" t="s">
        <v>38486</v>
      </c>
      <c r="B19745" t="s">
        <v>38487</v>
      </c>
      <c r="C19745">
        <v>0</v>
      </c>
      <c r="D19745">
        <v>0</v>
      </c>
      <c r="E19745">
        <v>2.6520000000000001</v>
      </c>
      <c r="F19745">
        <v>2.4039999999999999</v>
      </c>
      <c r="G19745" t="s">
        <v>33</v>
      </c>
    </row>
    <row r="19746" spans="1:7" x14ac:dyDescent="0.25">
      <c r="A19746" t="s">
        <v>38488</v>
      </c>
      <c r="B19746" t="s">
        <v>38489</v>
      </c>
      <c r="C19746">
        <v>2000</v>
      </c>
      <c r="D19746">
        <v>0</v>
      </c>
      <c r="E19746">
        <v>1.4999999999999999E-2</v>
      </c>
      <c r="F19746">
        <v>1.7809999999999999E-2</v>
      </c>
      <c r="G19746" t="s">
        <v>22</v>
      </c>
    </row>
    <row r="19747" spans="1:7" x14ac:dyDescent="0.25">
      <c r="A19747" t="s">
        <v>38490</v>
      </c>
      <c r="B19747" t="s">
        <v>38491</v>
      </c>
      <c r="C19747">
        <v>0</v>
      </c>
      <c r="D19747">
        <v>0</v>
      </c>
      <c r="E19747">
        <v>0.83899999999999997</v>
      </c>
      <c r="F19747">
        <v>0.91</v>
      </c>
      <c r="G19747" t="s">
        <v>22</v>
      </c>
    </row>
    <row r="19748" spans="1:7" x14ac:dyDescent="0.25">
      <c r="A19748" t="s">
        <v>38492</v>
      </c>
      <c r="B19748" t="s">
        <v>797</v>
      </c>
      <c r="C19748">
        <v>0</v>
      </c>
      <c r="D19748">
        <v>0</v>
      </c>
      <c r="E19748">
        <v>21.850999999999999</v>
      </c>
      <c r="F19748">
        <v>12.48</v>
      </c>
      <c r="G19748" t="s">
        <v>22</v>
      </c>
    </row>
    <row r="19749" spans="1:7" x14ac:dyDescent="0.25">
      <c r="A19749" t="s">
        <v>38493</v>
      </c>
      <c r="B19749" t="s">
        <v>33661</v>
      </c>
      <c r="C19749">
        <v>0</v>
      </c>
      <c r="D19749">
        <v>39.450000000000003</v>
      </c>
      <c r="E19749">
        <v>8.9290000000000003</v>
      </c>
      <c r="F19749">
        <v>0</v>
      </c>
      <c r="G19749" t="s">
        <v>22</v>
      </c>
    </row>
    <row r="19750" spans="1:7" x14ac:dyDescent="0.25">
      <c r="A19750" t="s">
        <v>38494</v>
      </c>
      <c r="B19750" t="s">
        <v>38495</v>
      </c>
      <c r="C19750">
        <v>0</v>
      </c>
      <c r="D19750">
        <v>0</v>
      </c>
      <c r="E19750">
        <v>0.5</v>
      </c>
      <c r="F19750">
        <v>0.5</v>
      </c>
      <c r="G19750" t="s">
        <v>22</v>
      </c>
    </row>
    <row r="19751" spans="1:7" x14ac:dyDescent="0.25">
      <c r="A19751" t="s">
        <v>38496</v>
      </c>
      <c r="B19751" t="s">
        <v>38497</v>
      </c>
      <c r="C19751">
        <v>0</v>
      </c>
      <c r="D19751">
        <v>0</v>
      </c>
      <c r="E19751">
        <v>5.758</v>
      </c>
      <c r="F19751">
        <v>2.4590000000000001</v>
      </c>
      <c r="G19751" t="s">
        <v>22</v>
      </c>
    </row>
    <row r="19752" spans="1:7" x14ac:dyDescent="0.25">
      <c r="A19752" t="s">
        <v>38498</v>
      </c>
      <c r="B19752" t="s">
        <v>38499</v>
      </c>
      <c r="C19752">
        <v>0</v>
      </c>
      <c r="D19752">
        <v>0</v>
      </c>
      <c r="E19752">
        <v>19.95</v>
      </c>
      <c r="F19752">
        <v>7.149</v>
      </c>
      <c r="G19752" t="s">
        <v>22</v>
      </c>
    </row>
    <row r="19753" spans="1:7" x14ac:dyDescent="0.25">
      <c r="A19753" t="s">
        <v>38500</v>
      </c>
      <c r="B19753" t="s">
        <v>38501</v>
      </c>
      <c r="C19753">
        <v>0</v>
      </c>
      <c r="D19753">
        <v>0</v>
      </c>
      <c r="E19753">
        <v>39.494999999999997</v>
      </c>
      <c r="F19753">
        <v>14.756</v>
      </c>
      <c r="G19753" t="s">
        <v>22</v>
      </c>
    </row>
    <row r="19754" spans="1:7" x14ac:dyDescent="0.25">
      <c r="A19754" t="s">
        <v>38502</v>
      </c>
      <c r="B19754" t="s">
        <v>38503</v>
      </c>
      <c r="C19754">
        <v>55</v>
      </c>
      <c r="D19754">
        <v>13.59</v>
      </c>
      <c r="E19754">
        <v>12.7</v>
      </c>
      <c r="F19754">
        <v>12.7</v>
      </c>
      <c r="G19754" t="s">
        <v>22</v>
      </c>
    </row>
    <row r="19755" spans="1:7" x14ac:dyDescent="0.25">
      <c r="A19755" t="s">
        <v>38504</v>
      </c>
      <c r="B19755" t="s">
        <v>38505</v>
      </c>
      <c r="C19755">
        <v>1</v>
      </c>
      <c r="D19755">
        <v>218.91</v>
      </c>
      <c r="E19755">
        <v>30.384</v>
      </c>
      <c r="F19755">
        <v>30.384</v>
      </c>
      <c r="G19755" t="s">
        <v>312</v>
      </c>
    </row>
    <row r="19756" spans="1:7" x14ac:dyDescent="0.25">
      <c r="A19756" t="s">
        <v>38506</v>
      </c>
      <c r="B19756" t="s">
        <v>35786</v>
      </c>
      <c r="C19756">
        <v>0</v>
      </c>
      <c r="D19756">
        <v>199.8</v>
      </c>
      <c r="E19756">
        <v>23.855</v>
      </c>
      <c r="F19756">
        <v>2.911</v>
      </c>
      <c r="G19756" t="s">
        <v>312</v>
      </c>
    </row>
    <row r="19757" spans="1:7" x14ac:dyDescent="0.25">
      <c r="A19757" t="s">
        <v>38507</v>
      </c>
      <c r="B19757" t="s">
        <v>38508</v>
      </c>
      <c r="C19757">
        <v>0</v>
      </c>
      <c r="D19757">
        <v>133.09</v>
      </c>
      <c r="E19757">
        <v>13.967000000000001</v>
      </c>
      <c r="F19757">
        <v>3.298</v>
      </c>
      <c r="G19757" t="s">
        <v>22</v>
      </c>
    </row>
    <row r="19758" spans="1:7" x14ac:dyDescent="0.25">
      <c r="A19758" t="s">
        <v>38509</v>
      </c>
      <c r="B19758" t="s">
        <v>38510</v>
      </c>
      <c r="C19758">
        <v>0</v>
      </c>
      <c r="D19758">
        <v>0</v>
      </c>
      <c r="E19758">
        <v>9.3460000000000001</v>
      </c>
      <c r="F19758">
        <v>3.6070000000000002</v>
      </c>
      <c r="G19758" t="s">
        <v>22</v>
      </c>
    </row>
    <row r="19759" spans="1:7" x14ac:dyDescent="0.25">
      <c r="A19759" t="s">
        <v>38511</v>
      </c>
      <c r="B19759" t="s">
        <v>38512</v>
      </c>
      <c r="C19759">
        <v>0</v>
      </c>
      <c r="D19759">
        <v>0</v>
      </c>
      <c r="E19759">
        <v>7.6109999999999998</v>
      </c>
      <c r="F19759">
        <v>2.976</v>
      </c>
      <c r="G19759" t="s">
        <v>22</v>
      </c>
    </row>
    <row r="19760" spans="1:7" x14ac:dyDescent="0.25">
      <c r="A19760" t="s">
        <v>38513</v>
      </c>
      <c r="B19760" t="s">
        <v>38478</v>
      </c>
      <c r="C19760">
        <v>0</v>
      </c>
      <c r="D19760">
        <v>0</v>
      </c>
      <c r="E19760">
        <v>16.952000000000002</v>
      </c>
      <c r="F19760">
        <v>10.108000000000001</v>
      </c>
      <c r="G19760" t="s">
        <v>22</v>
      </c>
    </row>
    <row r="19761" spans="1:7" x14ac:dyDescent="0.25">
      <c r="A19761" t="s">
        <v>38514</v>
      </c>
      <c r="B19761" t="s">
        <v>22789</v>
      </c>
      <c r="C19761">
        <v>0</v>
      </c>
      <c r="D19761">
        <v>0</v>
      </c>
      <c r="E19761">
        <v>18.478000000000002</v>
      </c>
      <c r="F19761">
        <v>6.88</v>
      </c>
      <c r="G19761" t="s">
        <v>22</v>
      </c>
    </row>
    <row r="19762" spans="1:7" x14ac:dyDescent="0.25">
      <c r="A19762" t="s">
        <v>38515</v>
      </c>
      <c r="B19762" t="s">
        <v>38516</v>
      </c>
      <c r="C19762">
        <v>0</v>
      </c>
      <c r="D19762">
        <v>0</v>
      </c>
      <c r="E19762">
        <v>10.29</v>
      </c>
      <c r="F19762">
        <v>10.29</v>
      </c>
      <c r="G19762" t="s">
        <v>33</v>
      </c>
    </row>
    <row r="19763" spans="1:7" x14ac:dyDescent="0.25">
      <c r="A19763" t="s">
        <v>38517</v>
      </c>
      <c r="B19763" t="s">
        <v>38518</v>
      </c>
      <c r="C19763">
        <v>19</v>
      </c>
      <c r="D19763">
        <v>0</v>
      </c>
      <c r="E19763">
        <v>2.9910000000000001</v>
      </c>
      <c r="F19763">
        <v>7.8689999999999998</v>
      </c>
      <c r="G19763" t="s">
        <v>33</v>
      </c>
    </row>
    <row r="19764" spans="1:7" x14ac:dyDescent="0.25">
      <c r="A19764" t="s">
        <v>38519</v>
      </c>
      <c r="B19764" t="s">
        <v>35724</v>
      </c>
      <c r="C19764">
        <v>0</v>
      </c>
      <c r="D19764">
        <v>0</v>
      </c>
      <c r="E19764">
        <v>0.20300000000000001</v>
      </c>
      <c r="F19764">
        <v>0</v>
      </c>
      <c r="G19764" t="s">
        <v>22</v>
      </c>
    </row>
    <row r="19765" spans="1:7" x14ac:dyDescent="0.25">
      <c r="A19765" t="s">
        <v>38520</v>
      </c>
      <c r="B19765" t="s">
        <v>38521</v>
      </c>
      <c r="C19765">
        <v>0</v>
      </c>
      <c r="D19765">
        <v>0</v>
      </c>
      <c r="E19765">
        <v>7.2350000000000003</v>
      </c>
      <c r="F19765">
        <v>0</v>
      </c>
      <c r="G19765" t="s">
        <v>22</v>
      </c>
    </row>
    <row r="19766" spans="1:7" x14ac:dyDescent="0.25">
      <c r="A19766" t="s">
        <v>38522</v>
      </c>
      <c r="B19766" t="s">
        <v>38523</v>
      </c>
      <c r="C19766">
        <v>0</v>
      </c>
      <c r="D19766">
        <v>0</v>
      </c>
      <c r="E19766">
        <v>4.2409999999999997</v>
      </c>
      <c r="F19766">
        <v>1.29</v>
      </c>
      <c r="G19766" t="s">
        <v>22</v>
      </c>
    </row>
    <row r="19767" spans="1:7" x14ac:dyDescent="0.25">
      <c r="A19767" t="s">
        <v>38524</v>
      </c>
      <c r="B19767" t="s">
        <v>533</v>
      </c>
      <c r="C19767">
        <v>0</v>
      </c>
      <c r="D19767">
        <v>253.1</v>
      </c>
      <c r="E19767">
        <v>39.380000000000003</v>
      </c>
      <c r="F19767">
        <v>36.901000000000003</v>
      </c>
      <c r="G19767" t="s">
        <v>312</v>
      </c>
    </row>
    <row r="19768" spans="1:7" x14ac:dyDescent="0.25">
      <c r="A19768" t="s">
        <v>38525</v>
      </c>
      <c r="B19768" t="s">
        <v>38526</v>
      </c>
      <c r="C19768">
        <v>0</v>
      </c>
      <c r="D19768">
        <v>0</v>
      </c>
      <c r="E19768">
        <v>6.3109999999999999</v>
      </c>
      <c r="F19768">
        <v>9.2999999999999999E-2</v>
      </c>
      <c r="G19768" t="s">
        <v>22</v>
      </c>
    </row>
    <row r="19769" spans="1:7" x14ac:dyDescent="0.25">
      <c r="A19769" t="s">
        <v>38527</v>
      </c>
      <c r="B19769" t="s">
        <v>38528</v>
      </c>
      <c r="C19769">
        <v>9</v>
      </c>
      <c r="D19769">
        <v>144.36000000000001</v>
      </c>
      <c r="E19769">
        <v>15.805999999999999</v>
      </c>
      <c r="F19769">
        <v>15.26</v>
      </c>
      <c r="G19769" t="s">
        <v>312</v>
      </c>
    </row>
    <row r="19770" spans="1:7" x14ac:dyDescent="0.25">
      <c r="A19770" t="s">
        <v>38529</v>
      </c>
      <c r="B19770" t="s">
        <v>38530</v>
      </c>
      <c r="C19770">
        <v>3</v>
      </c>
      <c r="D19770">
        <v>103.3</v>
      </c>
      <c r="E19770">
        <v>4.2119999999999997</v>
      </c>
      <c r="F19770">
        <v>2.661</v>
      </c>
      <c r="G19770" t="s">
        <v>22</v>
      </c>
    </row>
    <row r="19771" spans="1:7" x14ac:dyDescent="0.25">
      <c r="A19771" t="s">
        <v>38531</v>
      </c>
      <c r="B19771" t="s">
        <v>38532</v>
      </c>
      <c r="C19771">
        <v>8850</v>
      </c>
      <c r="D19771">
        <v>0</v>
      </c>
      <c r="E19771">
        <v>0.2</v>
      </c>
      <c r="F19771">
        <v>0.2</v>
      </c>
      <c r="G19771" t="s">
        <v>22</v>
      </c>
    </row>
    <row r="19772" spans="1:7" x14ac:dyDescent="0.25">
      <c r="A19772" t="s">
        <v>38533</v>
      </c>
      <c r="B19772" t="s">
        <v>38534</v>
      </c>
      <c r="C19772">
        <v>0</v>
      </c>
      <c r="D19772">
        <v>0</v>
      </c>
      <c r="E19772">
        <v>8</v>
      </c>
      <c r="F19772">
        <v>0</v>
      </c>
      <c r="G19772" t="s">
        <v>22</v>
      </c>
    </row>
    <row r="19773" spans="1:7" x14ac:dyDescent="0.25">
      <c r="A19773" t="s">
        <v>38535</v>
      </c>
      <c r="B19773" t="s">
        <v>38536</v>
      </c>
      <c r="C19773">
        <v>0</v>
      </c>
      <c r="D19773">
        <v>0</v>
      </c>
      <c r="E19773">
        <v>18.327999999999999</v>
      </c>
      <c r="F19773">
        <v>0</v>
      </c>
      <c r="G19773" t="s">
        <v>22</v>
      </c>
    </row>
    <row r="19774" spans="1:7" x14ac:dyDescent="0.25">
      <c r="A19774" t="s">
        <v>38537</v>
      </c>
      <c r="B19774" t="s">
        <v>38538</v>
      </c>
      <c r="C19774">
        <v>2295</v>
      </c>
      <c r="D19774">
        <v>0</v>
      </c>
      <c r="E19774">
        <v>0.94791999999999998</v>
      </c>
      <c r="F19774">
        <v>0.94791999999999998</v>
      </c>
      <c r="G19774" t="s">
        <v>22</v>
      </c>
    </row>
    <row r="19775" spans="1:7" x14ac:dyDescent="0.25">
      <c r="A19775" t="s">
        <v>38539</v>
      </c>
      <c r="B19775" t="s">
        <v>38540</v>
      </c>
      <c r="C19775">
        <v>2</v>
      </c>
      <c r="D19775">
        <v>0</v>
      </c>
      <c r="E19775">
        <v>20.417000000000002</v>
      </c>
      <c r="F19775">
        <v>20.417000000000002</v>
      </c>
      <c r="G19775" t="s">
        <v>33</v>
      </c>
    </row>
    <row r="19776" spans="1:7" x14ac:dyDescent="0.25">
      <c r="A19776" t="s">
        <v>38541</v>
      </c>
      <c r="B19776" t="s">
        <v>38542</v>
      </c>
      <c r="C19776">
        <v>0</v>
      </c>
      <c r="D19776">
        <v>0</v>
      </c>
      <c r="E19776">
        <v>18.972999999999999</v>
      </c>
      <c r="F19776">
        <v>0</v>
      </c>
      <c r="G19776" t="s">
        <v>22</v>
      </c>
    </row>
    <row r="19777" spans="1:7" x14ac:dyDescent="0.25">
      <c r="A19777" t="s">
        <v>38543</v>
      </c>
      <c r="B19777" t="s">
        <v>38544</v>
      </c>
      <c r="C19777">
        <v>0</v>
      </c>
      <c r="D19777">
        <v>0</v>
      </c>
      <c r="E19777">
        <v>22.265000000000001</v>
      </c>
      <c r="F19777">
        <v>28.484999999999999</v>
      </c>
      <c r="G19777" t="s">
        <v>33</v>
      </c>
    </row>
    <row r="19778" spans="1:7" x14ac:dyDescent="0.25">
      <c r="A19778" t="s">
        <v>38545</v>
      </c>
      <c r="B19778" t="s">
        <v>38546</v>
      </c>
      <c r="C19778">
        <v>2</v>
      </c>
      <c r="D19778">
        <v>0</v>
      </c>
      <c r="E19778">
        <v>7.8289999999999997</v>
      </c>
      <c r="F19778">
        <v>3.161</v>
      </c>
      <c r="G19778" t="s">
        <v>22</v>
      </c>
    </row>
    <row r="19779" spans="1:7" x14ac:dyDescent="0.25">
      <c r="A19779" t="s">
        <v>38547</v>
      </c>
      <c r="B19779" t="s">
        <v>32110</v>
      </c>
      <c r="C19779">
        <v>0</v>
      </c>
      <c r="D19779">
        <v>0</v>
      </c>
      <c r="E19779">
        <v>20.448</v>
      </c>
      <c r="F19779">
        <v>7.4029999999999996</v>
      </c>
      <c r="G19779" t="s">
        <v>22</v>
      </c>
    </row>
    <row r="19780" spans="1:7" x14ac:dyDescent="0.25">
      <c r="A19780" t="s">
        <v>38548</v>
      </c>
      <c r="B19780" t="s">
        <v>19120</v>
      </c>
      <c r="C19780">
        <v>0</v>
      </c>
      <c r="D19780">
        <v>0</v>
      </c>
      <c r="E19780">
        <v>11.327999999999999</v>
      </c>
      <c r="F19780">
        <v>25.64</v>
      </c>
      <c r="G19780" t="s">
        <v>22</v>
      </c>
    </row>
    <row r="19781" spans="1:7" x14ac:dyDescent="0.25">
      <c r="A19781" t="s">
        <v>38549</v>
      </c>
      <c r="B19781" t="s">
        <v>2699</v>
      </c>
      <c r="C19781">
        <v>0</v>
      </c>
      <c r="D19781">
        <v>0</v>
      </c>
      <c r="E19781">
        <v>1.2999999999999999E-2</v>
      </c>
      <c r="F19781">
        <v>1.0999999999999999E-2</v>
      </c>
      <c r="G19781" t="s">
        <v>22</v>
      </c>
    </row>
    <row r="19782" spans="1:7" x14ac:dyDescent="0.25">
      <c r="A19782" t="s">
        <v>38550</v>
      </c>
      <c r="B19782" t="s">
        <v>187</v>
      </c>
      <c r="C19782">
        <v>0</v>
      </c>
      <c r="D19782">
        <v>0</v>
      </c>
      <c r="E19782">
        <v>7.0000000000000001E-3</v>
      </c>
      <c r="F19782">
        <v>0</v>
      </c>
      <c r="G19782" t="s">
        <v>22</v>
      </c>
    </row>
    <row r="19783" spans="1:7" x14ac:dyDescent="0.25">
      <c r="A19783" t="s">
        <v>38551</v>
      </c>
      <c r="B19783" t="s">
        <v>38552</v>
      </c>
      <c r="C19783">
        <v>0</v>
      </c>
      <c r="D19783">
        <v>0</v>
      </c>
      <c r="E19783">
        <v>15.843999999999999</v>
      </c>
      <c r="F19783">
        <v>0</v>
      </c>
      <c r="G19783" t="s">
        <v>22</v>
      </c>
    </row>
    <row r="19784" spans="1:7" x14ac:dyDescent="0.25">
      <c r="A19784" t="s">
        <v>38553</v>
      </c>
      <c r="B19784" t="s">
        <v>1140</v>
      </c>
      <c r="C19784">
        <v>1</v>
      </c>
      <c r="D19784">
        <v>270.92</v>
      </c>
      <c r="E19784">
        <v>30.998999999999999</v>
      </c>
      <c r="F19784">
        <v>31.053000000000001</v>
      </c>
      <c r="G19784" t="s">
        <v>33</v>
      </c>
    </row>
    <row r="19785" spans="1:7" x14ac:dyDescent="0.25">
      <c r="A19785" t="s">
        <v>38554</v>
      </c>
      <c r="B19785" t="s">
        <v>38555</v>
      </c>
      <c r="C19785">
        <v>0</v>
      </c>
      <c r="D19785">
        <v>0</v>
      </c>
      <c r="E19785">
        <v>42.41</v>
      </c>
      <c r="F19785">
        <v>0</v>
      </c>
      <c r="G19785" t="s">
        <v>22</v>
      </c>
    </row>
    <row r="19786" spans="1:7" x14ac:dyDescent="0.25">
      <c r="A19786" t="s">
        <v>38556</v>
      </c>
      <c r="B19786" t="s">
        <v>38557</v>
      </c>
      <c r="C19786">
        <v>0</v>
      </c>
      <c r="D19786">
        <v>0</v>
      </c>
      <c r="E19786">
        <v>5.3710000000000004</v>
      </c>
      <c r="F19786">
        <v>0.09</v>
      </c>
      <c r="G19786" t="s">
        <v>33</v>
      </c>
    </row>
    <row r="19787" spans="1:7" x14ac:dyDescent="0.25">
      <c r="A19787" t="s">
        <v>38558</v>
      </c>
      <c r="B19787" t="s">
        <v>38559</v>
      </c>
      <c r="C19787">
        <v>0</v>
      </c>
      <c r="D19787">
        <v>573.78</v>
      </c>
      <c r="E19787">
        <v>98.588999999999999</v>
      </c>
      <c r="F19787">
        <v>36.320999999999998</v>
      </c>
      <c r="G19787" t="s">
        <v>312</v>
      </c>
    </row>
    <row r="19788" spans="1:7" x14ac:dyDescent="0.25">
      <c r="A19788" t="s">
        <v>38560</v>
      </c>
      <c r="B19788" t="s">
        <v>38561</v>
      </c>
      <c r="C19788">
        <v>0</v>
      </c>
      <c r="D19788">
        <v>0</v>
      </c>
      <c r="E19788">
        <v>1.764</v>
      </c>
      <c r="F19788">
        <v>1.764</v>
      </c>
      <c r="G19788" t="s">
        <v>33</v>
      </c>
    </row>
    <row r="19789" spans="1:7" x14ac:dyDescent="0.25">
      <c r="A19789" t="s">
        <v>38562</v>
      </c>
      <c r="B19789" t="s">
        <v>38563</v>
      </c>
      <c r="C19789">
        <v>0</v>
      </c>
      <c r="D19789">
        <v>0</v>
      </c>
      <c r="E19789">
        <v>14.513</v>
      </c>
      <c r="F19789">
        <v>6.7779999999999996</v>
      </c>
      <c r="G19789" t="s">
        <v>22</v>
      </c>
    </row>
    <row r="19790" spans="1:7" x14ac:dyDescent="0.25">
      <c r="A19790" t="s">
        <v>38564</v>
      </c>
      <c r="B19790" t="s">
        <v>38565</v>
      </c>
      <c r="C19790">
        <v>245</v>
      </c>
      <c r="D19790">
        <v>0</v>
      </c>
      <c r="E19790">
        <v>4.34</v>
      </c>
      <c r="F19790">
        <v>4.34</v>
      </c>
      <c r="G19790" t="s">
        <v>22</v>
      </c>
    </row>
    <row r="19791" spans="1:7" x14ac:dyDescent="0.25">
      <c r="A19791" t="s">
        <v>38566</v>
      </c>
      <c r="B19791" t="s">
        <v>38567</v>
      </c>
      <c r="C19791">
        <v>27</v>
      </c>
      <c r="D19791">
        <v>0</v>
      </c>
      <c r="E19791">
        <v>8.18</v>
      </c>
      <c r="F19791">
        <v>8.18</v>
      </c>
      <c r="G19791" t="s">
        <v>22</v>
      </c>
    </row>
    <row r="19792" spans="1:7" x14ac:dyDescent="0.25">
      <c r="A19792" t="s">
        <v>38568</v>
      </c>
      <c r="B19792" t="s">
        <v>38569</v>
      </c>
      <c r="C19792">
        <v>0</v>
      </c>
      <c r="D19792">
        <v>0</v>
      </c>
      <c r="E19792">
        <v>30.315999999999999</v>
      </c>
      <c r="F19792">
        <v>8.593</v>
      </c>
      <c r="G19792" t="s">
        <v>22</v>
      </c>
    </row>
    <row r="19793" spans="1:7" x14ac:dyDescent="0.25">
      <c r="A19793" t="s">
        <v>38570</v>
      </c>
      <c r="B19793" t="s">
        <v>38571</v>
      </c>
      <c r="C19793">
        <v>0</v>
      </c>
      <c r="D19793">
        <v>0</v>
      </c>
      <c r="E19793">
        <v>2.202</v>
      </c>
      <c r="F19793">
        <v>0</v>
      </c>
      <c r="G19793" t="s">
        <v>33</v>
      </c>
    </row>
    <row r="19794" spans="1:7" x14ac:dyDescent="0.25">
      <c r="A19794" t="s">
        <v>38572</v>
      </c>
      <c r="B19794" t="s">
        <v>38573</v>
      </c>
      <c r="C19794">
        <v>0</v>
      </c>
      <c r="D19794">
        <v>0</v>
      </c>
      <c r="E19794">
        <v>5.2720000000000002</v>
      </c>
      <c r="F19794">
        <v>5.2720000000000002</v>
      </c>
      <c r="G19794" t="s">
        <v>33</v>
      </c>
    </row>
    <row r="19795" spans="1:7" x14ac:dyDescent="0.25">
      <c r="A19795" t="s">
        <v>38574</v>
      </c>
      <c r="B19795" t="s">
        <v>38575</v>
      </c>
      <c r="C19795">
        <v>38</v>
      </c>
      <c r="D19795">
        <v>0</v>
      </c>
      <c r="E19795">
        <v>6.8609999999999998</v>
      </c>
      <c r="F19795">
        <v>6.5590000000000002</v>
      </c>
      <c r="G19795" t="s">
        <v>33</v>
      </c>
    </row>
    <row r="19796" spans="1:7" x14ac:dyDescent="0.25">
      <c r="A19796" t="s">
        <v>38576</v>
      </c>
      <c r="B19796" t="s">
        <v>38577</v>
      </c>
      <c r="C19796">
        <v>1</v>
      </c>
      <c r="D19796">
        <v>178.57</v>
      </c>
      <c r="E19796">
        <v>82.400999999999996</v>
      </c>
      <c r="F19796">
        <v>25.475999999999999</v>
      </c>
      <c r="G19796" t="s">
        <v>22</v>
      </c>
    </row>
    <row r="19797" spans="1:7" x14ac:dyDescent="0.25">
      <c r="A19797" t="s">
        <v>38578</v>
      </c>
      <c r="B19797" t="s">
        <v>38579</v>
      </c>
      <c r="C19797">
        <v>0</v>
      </c>
      <c r="D19797">
        <v>69.72</v>
      </c>
      <c r="E19797">
        <v>27.37</v>
      </c>
      <c r="F19797">
        <v>0</v>
      </c>
      <c r="G19797" t="s">
        <v>22</v>
      </c>
    </row>
    <row r="19798" spans="1:7" x14ac:dyDescent="0.25">
      <c r="A19798" t="s">
        <v>38580</v>
      </c>
      <c r="B19798" t="s">
        <v>187</v>
      </c>
      <c r="C19798">
        <v>0</v>
      </c>
      <c r="D19798">
        <v>0</v>
      </c>
      <c r="E19798">
        <v>0.151</v>
      </c>
      <c r="F19798">
        <v>0</v>
      </c>
      <c r="G19798" t="s">
        <v>22</v>
      </c>
    </row>
    <row r="19799" spans="1:7" x14ac:dyDescent="0.25">
      <c r="A19799" t="s">
        <v>38581</v>
      </c>
      <c r="B19799" t="s">
        <v>38582</v>
      </c>
      <c r="C19799">
        <v>0</v>
      </c>
      <c r="D19799">
        <v>0</v>
      </c>
      <c r="E19799">
        <v>0</v>
      </c>
      <c r="F19799">
        <v>0</v>
      </c>
      <c r="G19799" t="s">
        <v>22</v>
      </c>
    </row>
    <row r="19800" spans="1:7" x14ac:dyDescent="0.25">
      <c r="A19800" t="s">
        <v>38583</v>
      </c>
      <c r="B19800" t="s">
        <v>38584</v>
      </c>
      <c r="C19800">
        <v>0</v>
      </c>
      <c r="D19800">
        <v>0</v>
      </c>
      <c r="E19800">
        <v>8.6259999999999994</v>
      </c>
      <c r="F19800">
        <v>0</v>
      </c>
      <c r="G19800" t="s">
        <v>22</v>
      </c>
    </row>
    <row r="19801" spans="1:7" x14ac:dyDescent="0.25">
      <c r="A19801" t="s">
        <v>38585</v>
      </c>
      <c r="B19801" t="s">
        <v>38586</v>
      </c>
      <c r="C19801">
        <v>0</v>
      </c>
      <c r="D19801">
        <v>0</v>
      </c>
      <c r="E19801">
        <v>7.8739999999999997</v>
      </c>
      <c r="F19801">
        <v>7.1779999999999999</v>
      </c>
      <c r="G19801" t="s">
        <v>22</v>
      </c>
    </row>
    <row r="19802" spans="1:7" x14ac:dyDescent="0.25">
      <c r="A19802" t="s">
        <v>38587</v>
      </c>
      <c r="B19802" t="s">
        <v>38588</v>
      </c>
      <c r="C19802">
        <v>10</v>
      </c>
      <c r="D19802">
        <v>0</v>
      </c>
      <c r="E19802">
        <v>10.263999999999999</v>
      </c>
      <c r="F19802">
        <v>2.149</v>
      </c>
      <c r="G19802" t="s">
        <v>22</v>
      </c>
    </row>
    <row r="19803" spans="1:7" x14ac:dyDescent="0.25">
      <c r="A19803" t="s">
        <v>38589</v>
      </c>
      <c r="B19803" t="s">
        <v>38590</v>
      </c>
      <c r="C19803">
        <v>0</v>
      </c>
      <c r="D19803">
        <v>0</v>
      </c>
      <c r="E19803">
        <v>1.181</v>
      </c>
      <c r="F19803">
        <v>0</v>
      </c>
      <c r="G19803" t="s">
        <v>22</v>
      </c>
    </row>
    <row r="19804" spans="1:7" x14ac:dyDescent="0.25">
      <c r="A19804" t="s">
        <v>38591</v>
      </c>
      <c r="B19804" t="s">
        <v>38592</v>
      </c>
      <c r="C19804">
        <v>0</v>
      </c>
      <c r="D19804">
        <v>0</v>
      </c>
      <c r="E19804">
        <v>0</v>
      </c>
      <c r="F19804">
        <v>0</v>
      </c>
      <c r="G19804" t="s">
        <v>22</v>
      </c>
    </row>
    <row r="19805" spans="1:7" x14ac:dyDescent="0.25">
      <c r="A19805" t="s">
        <v>38593</v>
      </c>
      <c r="B19805" t="s">
        <v>38594</v>
      </c>
      <c r="C19805">
        <v>0</v>
      </c>
      <c r="D19805">
        <v>0</v>
      </c>
      <c r="E19805">
        <v>20.186</v>
      </c>
      <c r="F19805">
        <v>11.691000000000001</v>
      </c>
      <c r="G19805" t="s">
        <v>22</v>
      </c>
    </row>
    <row r="19806" spans="1:7" x14ac:dyDescent="0.25">
      <c r="A19806" t="s">
        <v>38595</v>
      </c>
      <c r="B19806" t="s">
        <v>38596</v>
      </c>
      <c r="C19806">
        <v>2</v>
      </c>
      <c r="D19806">
        <v>59</v>
      </c>
      <c r="E19806">
        <v>22.245000000000001</v>
      </c>
      <c r="F19806">
        <v>21.105</v>
      </c>
      <c r="G19806" t="s">
        <v>312</v>
      </c>
    </row>
    <row r="19807" spans="1:7" x14ac:dyDescent="0.25">
      <c r="A19807" t="s">
        <v>38597</v>
      </c>
      <c r="B19807" t="s">
        <v>38598</v>
      </c>
      <c r="C19807">
        <v>0</v>
      </c>
      <c r="D19807">
        <v>0</v>
      </c>
      <c r="E19807">
        <v>71.804000000000002</v>
      </c>
      <c r="F19807">
        <v>18.928000000000001</v>
      </c>
      <c r="G19807" t="s">
        <v>22</v>
      </c>
    </row>
    <row r="19808" spans="1:7" x14ac:dyDescent="0.25">
      <c r="A19808" t="s">
        <v>38599</v>
      </c>
      <c r="B19808" t="s">
        <v>38600</v>
      </c>
      <c r="C19808">
        <v>0</v>
      </c>
      <c r="D19808">
        <v>0</v>
      </c>
      <c r="E19808">
        <v>8.7260000000000009</v>
      </c>
      <c r="F19808">
        <v>3.242</v>
      </c>
      <c r="G19808" t="s">
        <v>22</v>
      </c>
    </row>
    <row r="19809" spans="1:7" x14ac:dyDescent="0.25">
      <c r="A19809" t="s">
        <v>38601</v>
      </c>
      <c r="B19809" t="s">
        <v>38602</v>
      </c>
      <c r="C19809">
        <v>0</v>
      </c>
      <c r="D19809">
        <v>0</v>
      </c>
      <c r="E19809">
        <v>8.3279999999999994</v>
      </c>
      <c r="F19809">
        <v>0.622</v>
      </c>
      <c r="G19809" t="s">
        <v>22</v>
      </c>
    </row>
    <row r="19810" spans="1:7" x14ac:dyDescent="0.25">
      <c r="A19810" t="s">
        <v>38603</v>
      </c>
      <c r="B19810" t="s">
        <v>38604</v>
      </c>
      <c r="C19810">
        <v>0</v>
      </c>
      <c r="D19810">
        <v>0</v>
      </c>
      <c r="E19810">
        <v>17.242999999999999</v>
      </c>
      <c r="F19810">
        <v>6.9809999999999999</v>
      </c>
      <c r="G19810" t="s">
        <v>22</v>
      </c>
    </row>
    <row r="19811" spans="1:7" x14ac:dyDescent="0.25">
      <c r="A19811" t="s">
        <v>38605</v>
      </c>
      <c r="B19811" t="s">
        <v>37448</v>
      </c>
      <c r="C19811">
        <v>0</v>
      </c>
      <c r="D19811">
        <v>0</v>
      </c>
      <c r="E19811">
        <v>19.933</v>
      </c>
      <c r="F19811">
        <v>4.67</v>
      </c>
      <c r="G19811" t="s">
        <v>22</v>
      </c>
    </row>
    <row r="19812" spans="1:7" x14ac:dyDescent="0.25">
      <c r="A19812" t="s">
        <v>38606</v>
      </c>
      <c r="B19812" t="s">
        <v>38607</v>
      </c>
      <c r="C19812">
        <v>0</v>
      </c>
      <c r="D19812">
        <v>0</v>
      </c>
      <c r="E19812">
        <v>5.3810000000000002</v>
      </c>
      <c r="F19812">
        <v>2.5999999999999999E-2</v>
      </c>
      <c r="G19812" t="s">
        <v>22</v>
      </c>
    </row>
    <row r="19813" spans="1:7" x14ac:dyDescent="0.25">
      <c r="A19813" t="s">
        <v>38608</v>
      </c>
      <c r="B19813" t="s">
        <v>38609</v>
      </c>
      <c r="C19813">
        <v>0</v>
      </c>
      <c r="D19813">
        <v>0</v>
      </c>
      <c r="E19813">
        <v>8.8800000000000008</v>
      </c>
      <c r="F19813">
        <v>4.835</v>
      </c>
      <c r="G19813" t="s">
        <v>22</v>
      </c>
    </row>
    <row r="19814" spans="1:7" x14ac:dyDescent="0.25">
      <c r="A19814" t="s">
        <v>38610</v>
      </c>
      <c r="B19814" t="s">
        <v>38611</v>
      </c>
      <c r="C19814">
        <v>0</v>
      </c>
      <c r="D19814">
        <v>0</v>
      </c>
      <c r="E19814">
        <v>0.2</v>
      </c>
      <c r="F19814">
        <v>0.60599999999999998</v>
      </c>
      <c r="G19814" t="s">
        <v>22</v>
      </c>
    </row>
    <row r="19815" spans="1:7" x14ac:dyDescent="0.25">
      <c r="A19815" t="s">
        <v>38612</v>
      </c>
      <c r="B19815" t="s">
        <v>38613</v>
      </c>
      <c r="C19815">
        <v>6</v>
      </c>
      <c r="D19815">
        <v>0</v>
      </c>
      <c r="E19815">
        <v>1.0999999999999999E-2</v>
      </c>
      <c r="F19815">
        <v>1.0999999999999999E-2</v>
      </c>
      <c r="G19815" t="s">
        <v>33</v>
      </c>
    </row>
    <row r="19816" spans="1:7" x14ac:dyDescent="0.25">
      <c r="A19816" t="s">
        <v>38614</v>
      </c>
      <c r="B19816" t="s">
        <v>38615</v>
      </c>
      <c r="C19816">
        <v>0</v>
      </c>
      <c r="D19816">
        <v>0</v>
      </c>
      <c r="E19816">
        <v>1.06</v>
      </c>
      <c r="F19816">
        <v>0</v>
      </c>
      <c r="G19816" t="s">
        <v>22</v>
      </c>
    </row>
    <row r="19817" spans="1:7" x14ac:dyDescent="0.25">
      <c r="A19817" t="s">
        <v>38616</v>
      </c>
      <c r="B19817" t="s">
        <v>37969</v>
      </c>
      <c r="C19817">
        <v>0</v>
      </c>
      <c r="D19817">
        <v>304.77999999999997</v>
      </c>
      <c r="E19817">
        <v>52.15</v>
      </c>
      <c r="F19817">
        <v>35.781999999999996</v>
      </c>
      <c r="G19817" t="s">
        <v>22</v>
      </c>
    </row>
    <row r="19818" spans="1:7" x14ac:dyDescent="0.25">
      <c r="A19818" t="s">
        <v>38617</v>
      </c>
      <c r="B19818" t="s">
        <v>38618</v>
      </c>
      <c r="C19818">
        <v>0</v>
      </c>
      <c r="D19818">
        <v>0</v>
      </c>
      <c r="E19818">
        <v>0.38500000000000001</v>
      </c>
      <c r="F19818">
        <v>0</v>
      </c>
      <c r="G19818" t="s">
        <v>22</v>
      </c>
    </row>
    <row r="19819" spans="1:7" x14ac:dyDescent="0.25">
      <c r="A19819" t="s">
        <v>38619</v>
      </c>
      <c r="B19819" t="s">
        <v>38620</v>
      </c>
      <c r="C19819">
        <v>3</v>
      </c>
      <c r="D19819">
        <v>0</v>
      </c>
      <c r="E19819">
        <v>53.868000000000002</v>
      </c>
      <c r="F19819">
        <v>43.084000000000003</v>
      </c>
      <c r="G19819" t="s">
        <v>33</v>
      </c>
    </row>
    <row r="19820" spans="1:7" x14ac:dyDescent="0.25">
      <c r="A19820" t="s">
        <v>38621</v>
      </c>
      <c r="B19820" t="s">
        <v>38622</v>
      </c>
      <c r="C19820">
        <v>0</v>
      </c>
      <c r="D19820">
        <v>0</v>
      </c>
      <c r="E19820">
        <v>112.83</v>
      </c>
      <c r="F19820">
        <v>112.83</v>
      </c>
      <c r="G19820" t="s">
        <v>22</v>
      </c>
    </row>
    <row r="19821" spans="1:7" x14ac:dyDescent="0.25">
      <c r="A19821" t="s">
        <v>38623</v>
      </c>
      <c r="B19821" t="s">
        <v>38624</v>
      </c>
      <c r="C19821">
        <v>5</v>
      </c>
      <c r="D19821">
        <v>101.57</v>
      </c>
      <c r="E19821">
        <v>42.96</v>
      </c>
      <c r="F19821">
        <v>42.96</v>
      </c>
      <c r="G19821" t="s">
        <v>312</v>
      </c>
    </row>
    <row r="19822" spans="1:7" x14ac:dyDescent="0.25">
      <c r="A19822" t="s">
        <v>38625</v>
      </c>
      <c r="B19822" t="s">
        <v>38626</v>
      </c>
      <c r="C19822">
        <v>213</v>
      </c>
      <c r="D19822">
        <v>0</v>
      </c>
      <c r="E19822">
        <v>0.84</v>
      </c>
      <c r="F19822">
        <v>0.84</v>
      </c>
      <c r="G19822" t="s">
        <v>22</v>
      </c>
    </row>
    <row r="19823" spans="1:7" x14ac:dyDescent="0.25">
      <c r="A19823" t="s">
        <v>38627</v>
      </c>
      <c r="B19823" t="s">
        <v>38628</v>
      </c>
      <c r="C19823">
        <v>0</v>
      </c>
      <c r="D19823">
        <v>0</v>
      </c>
      <c r="E19823">
        <v>13.375</v>
      </c>
      <c r="F19823">
        <v>11.340999999999999</v>
      </c>
      <c r="G19823" t="s">
        <v>22</v>
      </c>
    </row>
    <row r="19824" spans="1:7" x14ac:dyDescent="0.25">
      <c r="A19824" t="s">
        <v>38629</v>
      </c>
      <c r="B19824" t="s">
        <v>38630</v>
      </c>
      <c r="C19824">
        <v>0</v>
      </c>
      <c r="D19824">
        <v>126.56</v>
      </c>
      <c r="E19824">
        <v>31.446999999999999</v>
      </c>
      <c r="F19824">
        <v>18.103999999999999</v>
      </c>
      <c r="G19824" t="s">
        <v>22</v>
      </c>
    </row>
    <row r="19825" spans="1:7" x14ac:dyDescent="0.25">
      <c r="A19825" t="s">
        <v>38631</v>
      </c>
      <c r="B19825" t="s">
        <v>33990</v>
      </c>
      <c r="C19825">
        <v>0</v>
      </c>
      <c r="D19825">
        <v>0</v>
      </c>
      <c r="E19825">
        <v>7.4999999999999997E-2</v>
      </c>
      <c r="F19825">
        <v>3.1E-2</v>
      </c>
      <c r="G19825" t="s">
        <v>22</v>
      </c>
    </row>
    <row r="19826" spans="1:7" x14ac:dyDescent="0.25">
      <c r="A19826" t="s">
        <v>38632</v>
      </c>
      <c r="B19826" t="s">
        <v>2699</v>
      </c>
      <c r="C19826">
        <v>0</v>
      </c>
      <c r="D19826">
        <v>0</v>
      </c>
      <c r="E19826">
        <v>1.6E-2</v>
      </c>
      <c r="F19826">
        <v>0</v>
      </c>
      <c r="G19826" t="s">
        <v>22</v>
      </c>
    </row>
    <row r="19827" spans="1:7" x14ac:dyDescent="0.25">
      <c r="A19827" t="s">
        <v>38633</v>
      </c>
      <c r="B19827" t="s">
        <v>38634</v>
      </c>
      <c r="C19827">
        <v>0</v>
      </c>
      <c r="D19827">
        <v>0</v>
      </c>
      <c r="E19827">
        <v>32.061999999999998</v>
      </c>
      <c r="F19827">
        <v>6.1849999999999996</v>
      </c>
      <c r="G19827" t="s">
        <v>22</v>
      </c>
    </row>
    <row r="19828" spans="1:7" x14ac:dyDescent="0.25">
      <c r="A19828" t="s">
        <v>38635</v>
      </c>
      <c r="B19828" t="s">
        <v>38636</v>
      </c>
      <c r="C19828">
        <v>1863</v>
      </c>
      <c r="D19828">
        <v>0</v>
      </c>
      <c r="E19828">
        <v>0.46</v>
      </c>
      <c r="F19828">
        <v>0.46</v>
      </c>
      <c r="G19828" t="s">
        <v>22</v>
      </c>
    </row>
    <row r="19829" spans="1:7" x14ac:dyDescent="0.25">
      <c r="A19829" t="s">
        <v>38637</v>
      </c>
      <c r="B19829" t="s">
        <v>38638</v>
      </c>
      <c r="C19829">
        <v>16</v>
      </c>
      <c r="D19829">
        <v>0</v>
      </c>
      <c r="E19829">
        <v>29.395</v>
      </c>
      <c r="F19829">
        <v>29.395</v>
      </c>
      <c r="G19829" t="s">
        <v>33</v>
      </c>
    </row>
    <row r="19830" spans="1:7" x14ac:dyDescent="0.25">
      <c r="A19830" t="s">
        <v>38639</v>
      </c>
      <c r="B19830" t="s">
        <v>38640</v>
      </c>
      <c r="C19830">
        <v>0</v>
      </c>
      <c r="D19830">
        <v>658.45</v>
      </c>
      <c r="E19830">
        <v>11.978</v>
      </c>
      <c r="F19830">
        <v>6.6449999999999996</v>
      </c>
      <c r="G19830" t="s">
        <v>22</v>
      </c>
    </row>
    <row r="19831" spans="1:7" x14ac:dyDescent="0.25">
      <c r="A19831" t="s">
        <v>38641</v>
      </c>
      <c r="B19831" t="s">
        <v>38642</v>
      </c>
      <c r="C19831">
        <v>0</v>
      </c>
      <c r="D19831">
        <v>0</v>
      </c>
      <c r="E19831">
        <v>9.82</v>
      </c>
      <c r="F19831">
        <v>9.8699999999999992</v>
      </c>
      <c r="G19831" t="s">
        <v>33</v>
      </c>
    </row>
    <row r="19832" spans="1:7" x14ac:dyDescent="0.25">
      <c r="A19832" t="s">
        <v>38643</v>
      </c>
      <c r="B19832" t="s">
        <v>38644</v>
      </c>
      <c r="C19832">
        <v>106</v>
      </c>
      <c r="D19832">
        <v>0</v>
      </c>
      <c r="E19832">
        <v>0.161</v>
      </c>
      <c r="F19832">
        <v>0.121</v>
      </c>
      <c r="G19832" t="s">
        <v>22</v>
      </c>
    </row>
    <row r="19833" spans="1:7" x14ac:dyDescent="0.25">
      <c r="A19833" t="s">
        <v>38645</v>
      </c>
      <c r="B19833" t="s">
        <v>38646</v>
      </c>
      <c r="C19833">
        <v>0</v>
      </c>
      <c r="D19833">
        <v>0</v>
      </c>
      <c r="E19833">
        <v>3.7669999999999999</v>
      </c>
      <c r="F19833">
        <v>0</v>
      </c>
      <c r="G19833" t="s">
        <v>22</v>
      </c>
    </row>
    <row r="19834" spans="1:7" x14ac:dyDescent="0.25">
      <c r="A19834" t="s">
        <v>38647</v>
      </c>
      <c r="B19834" t="s">
        <v>38648</v>
      </c>
      <c r="C19834">
        <v>0</v>
      </c>
      <c r="D19834">
        <v>0</v>
      </c>
      <c r="E19834">
        <v>10.682</v>
      </c>
      <c r="F19834">
        <v>0</v>
      </c>
      <c r="G19834" t="s">
        <v>22</v>
      </c>
    </row>
    <row r="19835" spans="1:7" x14ac:dyDescent="0.25">
      <c r="A19835" t="s">
        <v>38649</v>
      </c>
      <c r="B19835" t="s">
        <v>38650</v>
      </c>
      <c r="C19835">
        <v>0</v>
      </c>
      <c r="D19835">
        <v>0</v>
      </c>
      <c r="E19835">
        <v>10.888999999999999</v>
      </c>
      <c r="F19835">
        <v>0</v>
      </c>
      <c r="G19835" t="s">
        <v>22</v>
      </c>
    </row>
    <row r="19836" spans="1:7" x14ac:dyDescent="0.25">
      <c r="A19836" t="s">
        <v>38651</v>
      </c>
      <c r="B19836" t="s">
        <v>38652</v>
      </c>
      <c r="C19836">
        <v>0</v>
      </c>
      <c r="D19836">
        <v>0</v>
      </c>
      <c r="E19836">
        <v>274.8</v>
      </c>
      <c r="F19836">
        <v>274.8</v>
      </c>
      <c r="G19836" t="s">
        <v>22</v>
      </c>
    </row>
    <row r="19837" spans="1:7" x14ac:dyDescent="0.25">
      <c r="A19837" t="s">
        <v>38653</v>
      </c>
      <c r="B19837" t="s">
        <v>38654</v>
      </c>
      <c r="C19837">
        <v>0</v>
      </c>
      <c r="D19837">
        <v>0</v>
      </c>
      <c r="E19837">
        <v>0</v>
      </c>
      <c r="F19837">
        <v>0</v>
      </c>
      <c r="G19837" t="s">
        <v>22</v>
      </c>
    </row>
    <row r="19838" spans="1:7" x14ac:dyDescent="0.25">
      <c r="A19838" t="s">
        <v>38655</v>
      </c>
      <c r="B19838" t="s">
        <v>38656</v>
      </c>
      <c r="C19838">
        <v>6</v>
      </c>
      <c r="D19838">
        <v>26.48</v>
      </c>
      <c r="E19838">
        <v>14.766</v>
      </c>
      <c r="F19838">
        <v>13.253</v>
      </c>
      <c r="G19838" t="s">
        <v>33</v>
      </c>
    </row>
    <row r="19839" spans="1:7" x14ac:dyDescent="0.25">
      <c r="A19839" t="s">
        <v>38657</v>
      </c>
      <c r="B19839" t="s">
        <v>38658</v>
      </c>
      <c r="C19839">
        <v>0</v>
      </c>
      <c r="D19839">
        <v>0</v>
      </c>
      <c r="E19839">
        <v>14.487</v>
      </c>
      <c r="F19839">
        <v>5.1959999999999997</v>
      </c>
      <c r="G19839" t="s">
        <v>22</v>
      </c>
    </row>
    <row r="19840" spans="1:7" x14ac:dyDescent="0.25">
      <c r="A19840" t="s">
        <v>38659</v>
      </c>
      <c r="B19840" t="s">
        <v>38660</v>
      </c>
      <c r="C19840">
        <v>6</v>
      </c>
      <c r="D19840">
        <v>25.5</v>
      </c>
      <c r="E19840">
        <v>13.94286</v>
      </c>
      <c r="F19840">
        <v>22.61</v>
      </c>
      <c r="G19840" t="s">
        <v>22</v>
      </c>
    </row>
    <row r="19841" spans="1:7" x14ac:dyDescent="0.25">
      <c r="A19841" t="s">
        <v>38661</v>
      </c>
      <c r="B19841" t="s">
        <v>38662</v>
      </c>
      <c r="C19841">
        <v>0</v>
      </c>
      <c r="D19841">
        <v>0</v>
      </c>
      <c r="E19841">
        <v>28.914999999999999</v>
      </c>
      <c r="F19841">
        <v>11.102</v>
      </c>
      <c r="G19841" t="s">
        <v>22</v>
      </c>
    </row>
    <row r="19842" spans="1:7" x14ac:dyDescent="0.25">
      <c r="A19842" t="s">
        <v>38663</v>
      </c>
      <c r="B19842" t="s">
        <v>38664</v>
      </c>
      <c r="C19842">
        <v>0</v>
      </c>
      <c r="D19842">
        <v>163.5</v>
      </c>
      <c r="E19842">
        <v>35.499000000000002</v>
      </c>
      <c r="F19842">
        <v>35.499000000000002</v>
      </c>
      <c r="G19842" t="s">
        <v>22</v>
      </c>
    </row>
    <row r="19843" spans="1:7" x14ac:dyDescent="0.25">
      <c r="A19843" t="s">
        <v>38665</v>
      </c>
      <c r="B19843" t="s">
        <v>38666</v>
      </c>
      <c r="C19843">
        <v>0</v>
      </c>
      <c r="D19843">
        <v>125.7</v>
      </c>
      <c r="E19843">
        <v>44.024000000000001</v>
      </c>
      <c r="F19843">
        <v>37.680999999999997</v>
      </c>
      <c r="G19843" t="s">
        <v>312</v>
      </c>
    </row>
    <row r="19844" spans="1:7" x14ac:dyDescent="0.25">
      <c r="A19844" t="s">
        <v>38667</v>
      </c>
      <c r="B19844" t="s">
        <v>38497</v>
      </c>
      <c r="C19844">
        <v>1</v>
      </c>
      <c r="D19844">
        <v>0</v>
      </c>
      <c r="E19844">
        <v>7.5090000000000003</v>
      </c>
      <c r="F19844">
        <v>3.7029999999999998</v>
      </c>
      <c r="G19844" t="s">
        <v>22</v>
      </c>
    </row>
    <row r="19845" spans="1:7" x14ac:dyDescent="0.25">
      <c r="A19845" t="s">
        <v>38668</v>
      </c>
      <c r="B19845" t="s">
        <v>27670</v>
      </c>
      <c r="C19845">
        <v>0</v>
      </c>
      <c r="D19845">
        <v>0</v>
      </c>
      <c r="E19845">
        <v>14.984999999999999</v>
      </c>
      <c r="F19845">
        <v>3.6379999999999999</v>
      </c>
      <c r="G19845" t="s">
        <v>22</v>
      </c>
    </row>
    <row r="19846" spans="1:7" x14ac:dyDescent="0.25">
      <c r="A19846" t="s">
        <v>38669</v>
      </c>
      <c r="B19846" t="s">
        <v>38670</v>
      </c>
      <c r="C19846">
        <v>0</v>
      </c>
      <c r="D19846">
        <v>0</v>
      </c>
      <c r="E19846">
        <v>0</v>
      </c>
      <c r="F19846">
        <v>0</v>
      </c>
      <c r="G19846" t="s">
        <v>22</v>
      </c>
    </row>
    <row r="19847" spans="1:7" x14ac:dyDescent="0.25">
      <c r="A19847" t="s">
        <v>38671</v>
      </c>
      <c r="B19847" t="s">
        <v>38672</v>
      </c>
      <c r="C19847">
        <v>0</v>
      </c>
      <c r="D19847">
        <v>0</v>
      </c>
      <c r="E19847">
        <v>6.359</v>
      </c>
      <c r="F19847">
        <v>2.0630000000000002</v>
      </c>
      <c r="G19847" t="s">
        <v>22</v>
      </c>
    </row>
    <row r="19848" spans="1:7" x14ac:dyDescent="0.25">
      <c r="A19848" t="s">
        <v>38673</v>
      </c>
      <c r="B19848" t="s">
        <v>38674</v>
      </c>
      <c r="C19848">
        <v>0</v>
      </c>
      <c r="D19848">
        <v>0</v>
      </c>
      <c r="E19848">
        <v>3.2650000000000001</v>
      </c>
      <c r="F19848">
        <v>0</v>
      </c>
      <c r="G19848" t="s">
        <v>22</v>
      </c>
    </row>
    <row r="19849" spans="1:7" x14ac:dyDescent="0.25">
      <c r="A19849" t="s">
        <v>38675</v>
      </c>
      <c r="B19849" t="s">
        <v>38676</v>
      </c>
      <c r="C19849">
        <v>18</v>
      </c>
      <c r="D19849">
        <v>0</v>
      </c>
      <c r="E19849">
        <v>5.8719999999999999</v>
      </c>
      <c r="F19849">
        <v>0.308</v>
      </c>
      <c r="G19849" t="s">
        <v>33</v>
      </c>
    </row>
    <row r="19850" spans="1:7" x14ac:dyDescent="0.25">
      <c r="A19850" t="s">
        <v>38677</v>
      </c>
      <c r="B19850" t="s">
        <v>38678</v>
      </c>
      <c r="C19850">
        <v>0</v>
      </c>
      <c r="D19850">
        <v>35.659999999999997</v>
      </c>
      <c r="E19850">
        <v>12.375</v>
      </c>
      <c r="F19850">
        <v>11.032999999999999</v>
      </c>
      <c r="G19850" t="s">
        <v>22</v>
      </c>
    </row>
    <row r="19851" spans="1:7" x14ac:dyDescent="0.25">
      <c r="A19851" t="s">
        <v>38679</v>
      </c>
      <c r="B19851" t="s">
        <v>17913</v>
      </c>
      <c r="C19851">
        <v>0</v>
      </c>
      <c r="D19851">
        <v>0</v>
      </c>
      <c r="E19851">
        <v>32.744999999999997</v>
      </c>
      <c r="F19851">
        <v>0</v>
      </c>
      <c r="G19851" t="s">
        <v>33</v>
      </c>
    </row>
    <row r="19852" spans="1:7" x14ac:dyDescent="0.25">
      <c r="A19852" t="s">
        <v>38680</v>
      </c>
      <c r="B19852" t="s">
        <v>38681</v>
      </c>
      <c r="C19852">
        <v>2</v>
      </c>
      <c r="D19852">
        <v>0</v>
      </c>
      <c r="E19852">
        <v>16.277000000000001</v>
      </c>
      <c r="F19852">
        <v>16.332999999999998</v>
      </c>
      <c r="G19852" t="s">
        <v>22</v>
      </c>
    </row>
    <row r="19853" spans="1:7" x14ac:dyDescent="0.25">
      <c r="A19853" t="s">
        <v>38682</v>
      </c>
      <c r="B19853" t="s">
        <v>187</v>
      </c>
      <c r="C19853">
        <v>0</v>
      </c>
      <c r="D19853">
        <v>0</v>
      </c>
      <c r="E19853">
        <v>3.0000000000000001E-3</v>
      </c>
      <c r="F19853">
        <v>0</v>
      </c>
      <c r="G19853" t="s">
        <v>22</v>
      </c>
    </row>
    <row r="19854" spans="1:7" x14ac:dyDescent="0.25">
      <c r="A19854" t="s">
        <v>38683</v>
      </c>
      <c r="B19854" t="s">
        <v>2699</v>
      </c>
      <c r="C19854">
        <v>168</v>
      </c>
      <c r="D19854">
        <v>0</v>
      </c>
      <c r="E19854">
        <v>0.47199999999999998</v>
      </c>
      <c r="F19854">
        <v>0.44900000000000001</v>
      </c>
      <c r="G19854" t="s">
        <v>33</v>
      </c>
    </row>
    <row r="19855" spans="1:7" x14ac:dyDescent="0.25">
      <c r="A19855" t="s">
        <v>38684</v>
      </c>
      <c r="B19855" t="s">
        <v>38685</v>
      </c>
      <c r="C19855">
        <v>2</v>
      </c>
      <c r="D19855">
        <v>0</v>
      </c>
      <c r="E19855">
        <v>25.196999999999999</v>
      </c>
      <c r="F19855">
        <v>10.093</v>
      </c>
      <c r="G19855" t="s">
        <v>33</v>
      </c>
    </row>
    <row r="19856" spans="1:7" x14ac:dyDescent="0.25">
      <c r="A19856" t="s">
        <v>38686</v>
      </c>
      <c r="B19856" t="s">
        <v>38687</v>
      </c>
      <c r="C19856">
        <v>0</v>
      </c>
      <c r="D19856">
        <v>0</v>
      </c>
      <c r="E19856">
        <v>17.105</v>
      </c>
      <c r="F19856">
        <v>0</v>
      </c>
      <c r="G19856" t="s">
        <v>22</v>
      </c>
    </row>
    <row r="19857" spans="1:7" x14ac:dyDescent="0.25">
      <c r="A19857" t="s">
        <v>38688</v>
      </c>
      <c r="B19857" t="s">
        <v>38689</v>
      </c>
      <c r="C19857">
        <v>0</v>
      </c>
      <c r="D19857">
        <v>0</v>
      </c>
      <c r="E19857">
        <v>2.5369999999999999</v>
      </c>
      <c r="F19857">
        <v>19.873999999999999</v>
      </c>
      <c r="G19857" t="s">
        <v>22</v>
      </c>
    </row>
    <row r="19858" spans="1:7" x14ac:dyDescent="0.25">
      <c r="A19858" t="s">
        <v>38690</v>
      </c>
      <c r="B19858" t="s">
        <v>38691</v>
      </c>
      <c r="C19858">
        <v>0</v>
      </c>
      <c r="D19858">
        <v>0</v>
      </c>
      <c r="E19858">
        <v>63.442999999999998</v>
      </c>
      <c r="F19858">
        <v>8.5679999999999996</v>
      </c>
      <c r="G19858" t="s">
        <v>22</v>
      </c>
    </row>
    <row r="19859" spans="1:7" x14ac:dyDescent="0.25">
      <c r="A19859" t="s">
        <v>38692</v>
      </c>
      <c r="B19859" t="s">
        <v>38693</v>
      </c>
      <c r="C19859">
        <v>0</v>
      </c>
      <c r="D19859">
        <v>0</v>
      </c>
      <c r="E19859">
        <v>21.143999999999998</v>
      </c>
      <c r="F19859">
        <v>8.1850000000000005</v>
      </c>
      <c r="G19859" t="s">
        <v>22</v>
      </c>
    </row>
    <row r="19860" spans="1:7" x14ac:dyDescent="0.25">
      <c r="A19860" t="s">
        <v>38694</v>
      </c>
      <c r="B19860" t="s">
        <v>38598</v>
      </c>
      <c r="C19860">
        <v>0</v>
      </c>
      <c r="D19860">
        <v>463.69</v>
      </c>
      <c r="E19860">
        <v>87.83</v>
      </c>
      <c r="F19860">
        <v>87.83</v>
      </c>
      <c r="G19860" t="s">
        <v>312</v>
      </c>
    </row>
    <row r="19861" spans="1:7" x14ac:dyDescent="0.25">
      <c r="A19861" t="s">
        <v>38695</v>
      </c>
      <c r="B19861" t="s">
        <v>38696</v>
      </c>
      <c r="C19861">
        <v>2</v>
      </c>
      <c r="D19861">
        <v>0</v>
      </c>
      <c r="E19861">
        <v>20.905999999999999</v>
      </c>
      <c r="F19861">
        <v>11.340999999999999</v>
      </c>
      <c r="G19861" t="s">
        <v>33</v>
      </c>
    </row>
    <row r="19862" spans="1:7" x14ac:dyDescent="0.25">
      <c r="A19862" t="s">
        <v>38697</v>
      </c>
      <c r="B19862" t="s">
        <v>38698</v>
      </c>
      <c r="C19862">
        <v>0</v>
      </c>
      <c r="D19862">
        <v>0</v>
      </c>
      <c r="E19862">
        <v>2.2549999999999999</v>
      </c>
      <c r="F19862">
        <v>0</v>
      </c>
      <c r="G19862" t="s">
        <v>22</v>
      </c>
    </row>
    <row r="19863" spans="1:7" x14ac:dyDescent="0.25">
      <c r="A19863" t="s">
        <v>38699</v>
      </c>
      <c r="B19863" t="s">
        <v>38700</v>
      </c>
      <c r="C19863">
        <v>0</v>
      </c>
      <c r="D19863">
        <v>0</v>
      </c>
      <c r="E19863">
        <v>7.1609999999999996</v>
      </c>
      <c r="F19863">
        <v>0</v>
      </c>
      <c r="G19863" t="s">
        <v>22</v>
      </c>
    </row>
    <row r="19864" spans="1:7" x14ac:dyDescent="0.25">
      <c r="A19864" t="s">
        <v>38701</v>
      </c>
      <c r="B19864" t="s">
        <v>38702</v>
      </c>
      <c r="C19864">
        <v>0</v>
      </c>
      <c r="D19864">
        <v>0</v>
      </c>
      <c r="E19864">
        <v>5.2619999999999996</v>
      </c>
      <c r="F19864">
        <v>5.0119999999999996</v>
      </c>
      <c r="G19864" t="s">
        <v>33</v>
      </c>
    </row>
    <row r="19865" spans="1:7" x14ac:dyDescent="0.25">
      <c r="A19865" t="s">
        <v>38703</v>
      </c>
      <c r="B19865" t="s">
        <v>38704</v>
      </c>
      <c r="C19865">
        <v>0</v>
      </c>
      <c r="D19865">
        <v>0</v>
      </c>
      <c r="E19865">
        <v>33.619</v>
      </c>
      <c r="F19865">
        <v>0</v>
      </c>
      <c r="G19865" t="s">
        <v>22</v>
      </c>
    </row>
    <row r="19866" spans="1:7" x14ac:dyDescent="0.25">
      <c r="A19866" t="s">
        <v>38705</v>
      </c>
      <c r="B19866" t="s">
        <v>38706</v>
      </c>
      <c r="C19866">
        <v>0</v>
      </c>
      <c r="D19866">
        <v>0</v>
      </c>
      <c r="E19866">
        <v>1.482</v>
      </c>
      <c r="F19866">
        <v>0</v>
      </c>
      <c r="G19866" t="s">
        <v>22</v>
      </c>
    </row>
    <row r="19867" spans="1:7" x14ac:dyDescent="0.25">
      <c r="A19867" t="s">
        <v>38707</v>
      </c>
      <c r="B19867" t="s">
        <v>32407</v>
      </c>
      <c r="C19867">
        <v>0</v>
      </c>
      <c r="D19867">
        <v>0</v>
      </c>
      <c r="E19867">
        <v>30.222999999999999</v>
      </c>
      <c r="F19867">
        <v>7.64</v>
      </c>
      <c r="G19867" t="s">
        <v>22</v>
      </c>
    </row>
    <row r="19868" spans="1:7" x14ac:dyDescent="0.25">
      <c r="A19868" t="s">
        <v>38708</v>
      </c>
      <c r="B19868" t="s">
        <v>38709</v>
      </c>
      <c r="C19868">
        <v>92</v>
      </c>
      <c r="D19868">
        <v>0</v>
      </c>
      <c r="E19868">
        <v>1.2999999999999999E-2</v>
      </c>
      <c r="F19868">
        <v>2.3E-2</v>
      </c>
      <c r="G19868" t="s">
        <v>22</v>
      </c>
    </row>
    <row r="19869" spans="1:7" x14ac:dyDescent="0.25">
      <c r="A19869" t="s">
        <v>38710</v>
      </c>
      <c r="B19869" t="s">
        <v>38711</v>
      </c>
      <c r="C19869">
        <v>0</v>
      </c>
      <c r="D19869">
        <v>0</v>
      </c>
      <c r="E19869">
        <v>4.9889999999999999</v>
      </c>
      <c r="F19869">
        <v>0</v>
      </c>
      <c r="G19869" t="s">
        <v>22</v>
      </c>
    </row>
    <row r="19870" spans="1:7" x14ac:dyDescent="0.25">
      <c r="A19870" t="s">
        <v>38712</v>
      </c>
      <c r="B19870" t="s">
        <v>38713</v>
      </c>
      <c r="C19870">
        <v>0</v>
      </c>
      <c r="D19870">
        <v>0</v>
      </c>
      <c r="E19870">
        <v>9.2490000000000006</v>
      </c>
      <c r="F19870">
        <v>7.5389999999999997</v>
      </c>
      <c r="G19870" t="s">
        <v>33</v>
      </c>
    </row>
    <row r="19871" spans="1:7" x14ac:dyDescent="0.25">
      <c r="A19871" t="s">
        <v>38714</v>
      </c>
      <c r="B19871" t="s">
        <v>38715</v>
      </c>
      <c r="C19871">
        <v>0</v>
      </c>
      <c r="D19871">
        <v>0</v>
      </c>
      <c r="E19871">
        <v>7.8159999999999998</v>
      </c>
      <c r="F19871">
        <v>0</v>
      </c>
      <c r="G19871" t="s">
        <v>22</v>
      </c>
    </row>
    <row r="19872" spans="1:7" x14ac:dyDescent="0.25">
      <c r="A19872" t="s">
        <v>38716</v>
      </c>
      <c r="B19872" t="s">
        <v>38717</v>
      </c>
      <c r="C19872">
        <v>0</v>
      </c>
      <c r="D19872">
        <v>0</v>
      </c>
      <c r="E19872">
        <v>15.851000000000001</v>
      </c>
      <c r="F19872">
        <v>6.5519999999999996</v>
      </c>
      <c r="G19872" t="s">
        <v>22</v>
      </c>
    </row>
    <row r="19873" spans="1:7" x14ac:dyDescent="0.25">
      <c r="A19873" t="s">
        <v>38718</v>
      </c>
      <c r="B19873" t="s">
        <v>38719</v>
      </c>
      <c r="C19873">
        <v>6</v>
      </c>
      <c r="D19873">
        <v>0</v>
      </c>
      <c r="E19873">
        <v>15.507</v>
      </c>
      <c r="F19873">
        <v>11.47</v>
      </c>
      <c r="G19873" t="s">
        <v>22</v>
      </c>
    </row>
    <row r="19874" spans="1:7" x14ac:dyDescent="0.25">
      <c r="A19874" t="s">
        <v>38720</v>
      </c>
      <c r="B19874" t="s">
        <v>38691</v>
      </c>
      <c r="C19874">
        <v>0</v>
      </c>
      <c r="D19874">
        <v>379.85</v>
      </c>
      <c r="E19874">
        <v>63.423999999999999</v>
      </c>
      <c r="F19874">
        <v>66.524000000000001</v>
      </c>
      <c r="G19874" t="s">
        <v>22</v>
      </c>
    </row>
    <row r="19875" spans="1:7" x14ac:dyDescent="0.25">
      <c r="A19875" t="s">
        <v>38721</v>
      </c>
      <c r="B19875" t="s">
        <v>38722</v>
      </c>
      <c r="C19875">
        <v>0</v>
      </c>
      <c r="D19875">
        <v>0</v>
      </c>
      <c r="E19875">
        <v>5.3310000000000004</v>
      </c>
      <c r="F19875">
        <v>0</v>
      </c>
      <c r="G19875" t="s">
        <v>22</v>
      </c>
    </row>
    <row r="19876" spans="1:7" x14ac:dyDescent="0.25">
      <c r="A19876" t="s">
        <v>38723</v>
      </c>
      <c r="B19876" t="s">
        <v>38724</v>
      </c>
      <c r="C19876">
        <v>0</v>
      </c>
      <c r="D19876">
        <v>0</v>
      </c>
      <c r="E19876">
        <v>13.31</v>
      </c>
      <c r="F19876">
        <v>11.275</v>
      </c>
      <c r="G19876" t="s">
        <v>22</v>
      </c>
    </row>
    <row r="19877" spans="1:7" x14ac:dyDescent="0.25">
      <c r="A19877" t="s">
        <v>38725</v>
      </c>
      <c r="B19877" t="s">
        <v>38726</v>
      </c>
      <c r="C19877">
        <v>0</v>
      </c>
      <c r="D19877">
        <v>0</v>
      </c>
      <c r="E19877">
        <v>5.3179999999999996</v>
      </c>
      <c r="F19877">
        <v>5.0780000000000003</v>
      </c>
      <c r="G19877" t="s">
        <v>33</v>
      </c>
    </row>
    <row r="19878" spans="1:7" x14ac:dyDescent="0.25">
      <c r="A19878" t="s">
        <v>38727</v>
      </c>
      <c r="B19878" t="s">
        <v>37138</v>
      </c>
      <c r="C19878">
        <v>1</v>
      </c>
      <c r="D19878">
        <v>365.65</v>
      </c>
      <c r="E19878">
        <v>39.945999999999998</v>
      </c>
      <c r="F19878">
        <v>41.768000000000001</v>
      </c>
      <c r="G19878" t="s">
        <v>33</v>
      </c>
    </row>
    <row r="19879" spans="1:7" x14ac:dyDescent="0.25">
      <c r="A19879" t="s">
        <v>38728</v>
      </c>
      <c r="B19879" t="s">
        <v>38729</v>
      </c>
      <c r="C19879">
        <v>0</v>
      </c>
      <c r="D19879">
        <v>0</v>
      </c>
      <c r="E19879">
        <v>14.851000000000001</v>
      </c>
      <c r="F19879">
        <v>6.8380000000000001</v>
      </c>
      <c r="G19879" t="s">
        <v>22</v>
      </c>
    </row>
    <row r="19880" spans="1:7" x14ac:dyDescent="0.25">
      <c r="A19880" t="s">
        <v>38730</v>
      </c>
      <c r="B19880" t="s">
        <v>38731</v>
      </c>
      <c r="C19880">
        <v>0</v>
      </c>
      <c r="D19880">
        <v>0</v>
      </c>
      <c r="E19880">
        <v>21.460999999999999</v>
      </c>
      <c r="F19880">
        <v>21.460999999999999</v>
      </c>
      <c r="G19880" t="s">
        <v>33</v>
      </c>
    </row>
    <row r="19881" spans="1:7" x14ac:dyDescent="0.25">
      <c r="A19881" t="s">
        <v>38732</v>
      </c>
      <c r="B19881" t="s">
        <v>1644</v>
      </c>
      <c r="C19881">
        <v>0</v>
      </c>
      <c r="D19881">
        <v>410.07</v>
      </c>
      <c r="E19881">
        <v>53.91</v>
      </c>
      <c r="F19881">
        <v>46.27</v>
      </c>
      <c r="G19881" t="s">
        <v>22</v>
      </c>
    </row>
    <row r="19882" spans="1:7" x14ac:dyDescent="0.25">
      <c r="A19882" t="s">
        <v>38733</v>
      </c>
      <c r="B19882" t="s">
        <v>38734</v>
      </c>
      <c r="C19882">
        <v>0</v>
      </c>
      <c r="D19882">
        <v>294.68</v>
      </c>
      <c r="E19882">
        <v>1.9690000000000001</v>
      </c>
      <c r="F19882">
        <v>0.10299999999999999</v>
      </c>
      <c r="G19882" t="s">
        <v>22</v>
      </c>
    </row>
    <row r="19883" spans="1:7" x14ac:dyDescent="0.25">
      <c r="A19883" t="s">
        <v>38735</v>
      </c>
      <c r="B19883" t="s">
        <v>38736</v>
      </c>
      <c r="C19883">
        <v>0</v>
      </c>
      <c r="D19883">
        <v>0</v>
      </c>
      <c r="E19883">
        <v>23.181000000000001</v>
      </c>
      <c r="F19883">
        <v>23.181000000000001</v>
      </c>
      <c r="G19883" t="s">
        <v>33</v>
      </c>
    </row>
    <row r="19884" spans="1:7" x14ac:dyDescent="0.25">
      <c r="A19884" t="s">
        <v>38737</v>
      </c>
      <c r="B19884" t="s">
        <v>38738</v>
      </c>
      <c r="C19884">
        <v>0</v>
      </c>
      <c r="D19884">
        <v>0</v>
      </c>
      <c r="E19884">
        <v>6.266</v>
      </c>
      <c r="F19884">
        <v>2.7170000000000001</v>
      </c>
      <c r="G19884" t="s">
        <v>22</v>
      </c>
    </row>
    <row r="19885" spans="1:7" x14ac:dyDescent="0.25">
      <c r="A19885" t="s">
        <v>38739</v>
      </c>
      <c r="B19885" t="s">
        <v>38740</v>
      </c>
      <c r="C19885">
        <v>256</v>
      </c>
      <c r="D19885">
        <v>0</v>
      </c>
      <c r="E19885">
        <v>2.9950000000000001</v>
      </c>
      <c r="F19885">
        <v>1.331</v>
      </c>
      <c r="G19885" t="s">
        <v>33</v>
      </c>
    </row>
    <row r="19886" spans="1:7" x14ac:dyDescent="0.25">
      <c r="A19886" t="s">
        <v>38741</v>
      </c>
      <c r="B19886" t="s">
        <v>38742</v>
      </c>
      <c r="C19886">
        <v>0</v>
      </c>
      <c r="D19886">
        <v>0</v>
      </c>
      <c r="E19886">
        <v>7.2999999999999995E-2</v>
      </c>
      <c r="F19886">
        <v>2.7E-2</v>
      </c>
      <c r="G19886" t="s">
        <v>22</v>
      </c>
    </row>
    <row r="19887" spans="1:7" x14ac:dyDescent="0.25">
      <c r="A19887" t="s">
        <v>38743</v>
      </c>
      <c r="B19887" t="s">
        <v>38744</v>
      </c>
      <c r="C19887">
        <v>0</v>
      </c>
      <c r="D19887">
        <v>0</v>
      </c>
      <c r="E19887">
        <v>37.323999999999998</v>
      </c>
      <c r="F19887">
        <v>20.239999999999998</v>
      </c>
      <c r="G19887" t="s">
        <v>22</v>
      </c>
    </row>
    <row r="19888" spans="1:7" x14ac:dyDescent="0.25">
      <c r="A19888" t="s">
        <v>38745</v>
      </c>
      <c r="B19888" t="s">
        <v>38746</v>
      </c>
      <c r="C19888">
        <v>0</v>
      </c>
      <c r="D19888">
        <v>0</v>
      </c>
      <c r="E19888">
        <v>2.5049999999999999</v>
      </c>
      <c r="F19888">
        <v>2.5179999999999998</v>
      </c>
      <c r="G19888" t="s">
        <v>22</v>
      </c>
    </row>
    <row r="19889" spans="1:7" x14ac:dyDescent="0.25">
      <c r="A19889" t="s">
        <v>38747</v>
      </c>
      <c r="B19889" t="s">
        <v>187</v>
      </c>
      <c r="C19889">
        <v>0</v>
      </c>
      <c r="D19889">
        <v>0</v>
      </c>
      <c r="E19889">
        <v>4.0000000000000001E-3</v>
      </c>
      <c r="F19889">
        <v>0</v>
      </c>
      <c r="G19889" t="s">
        <v>22</v>
      </c>
    </row>
    <row r="19890" spans="1:7" x14ac:dyDescent="0.25">
      <c r="A19890" t="s">
        <v>38748</v>
      </c>
      <c r="B19890" t="s">
        <v>38749</v>
      </c>
      <c r="C19890">
        <v>0</v>
      </c>
      <c r="D19890">
        <v>0</v>
      </c>
      <c r="E19890">
        <v>3.0000000000000001E-3</v>
      </c>
      <c r="F19890">
        <v>2E-3</v>
      </c>
      <c r="G19890" t="s">
        <v>22</v>
      </c>
    </row>
    <row r="19891" spans="1:7" x14ac:dyDescent="0.25">
      <c r="A19891" t="s">
        <v>38750</v>
      </c>
      <c r="B19891" t="s">
        <v>38751</v>
      </c>
      <c r="C19891">
        <v>5</v>
      </c>
      <c r="D19891">
        <v>0</v>
      </c>
      <c r="E19891">
        <v>13.468</v>
      </c>
      <c r="F19891">
        <v>4.1849999999999996</v>
      </c>
      <c r="G19891" t="s">
        <v>22</v>
      </c>
    </row>
    <row r="19892" spans="1:7" x14ac:dyDescent="0.25">
      <c r="A19892" t="s">
        <v>38752</v>
      </c>
      <c r="B19892" t="s">
        <v>38753</v>
      </c>
      <c r="C19892">
        <v>10</v>
      </c>
      <c r="D19892">
        <v>140.77000000000001</v>
      </c>
      <c r="E19892">
        <v>50.302</v>
      </c>
      <c r="F19892">
        <v>49.823999999999998</v>
      </c>
      <c r="G19892" t="s">
        <v>33</v>
      </c>
    </row>
    <row r="19893" spans="1:7" x14ac:dyDescent="0.25">
      <c r="A19893" t="s">
        <v>38754</v>
      </c>
      <c r="B19893" t="s">
        <v>38755</v>
      </c>
      <c r="C19893">
        <v>0</v>
      </c>
      <c r="D19893">
        <v>0</v>
      </c>
      <c r="E19893">
        <v>22.074000000000002</v>
      </c>
      <c r="F19893">
        <v>22.074000000000002</v>
      </c>
      <c r="G19893" t="s">
        <v>22</v>
      </c>
    </row>
    <row r="19894" spans="1:7" x14ac:dyDescent="0.25">
      <c r="A19894" t="s">
        <v>38756</v>
      </c>
      <c r="B19894" t="s">
        <v>38757</v>
      </c>
      <c r="C19894">
        <v>0</v>
      </c>
      <c r="D19894">
        <v>0</v>
      </c>
      <c r="E19894">
        <v>31.062000000000001</v>
      </c>
      <c r="F19894">
        <v>21.821999999999999</v>
      </c>
      <c r="G19894" t="s">
        <v>22</v>
      </c>
    </row>
    <row r="19895" spans="1:7" x14ac:dyDescent="0.25">
      <c r="A19895" t="s">
        <v>38758</v>
      </c>
      <c r="B19895" t="s">
        <v>38759</v>
      </c>
      <c r="C19895">
        <v>0</v>
      </c>
      <c r="D19895">
        <v>0</v>
      </c>
      <c r="E19895">
        <v>0.46600000000000003</v>
      </c>
      <c r="F19895">
        <v>0.39400000000000002</v>
      </c>
      <c r="G19895" t="s">
        <v>22</v>
      </c>
    </row>
    <row r="19896" spans="1:7" x14ac:dyDescent="0.25">
      <c r="A19896" t="s">
        <v>38760</v>
      </c>
      <c r="B19896" t="s">
        <v>797</v>
      </c>
      <c r="C19896">
        <v>0</v>
      </c>
      <c r="D19896">
        <v>0</v>
      </c>
      <c r="E19896">
        <v>27.149000000000001</v>
      </c>
      <c r="F19896">
        <v>0.27800000000000002</v>
      </c>
      <c r="G19896" t="s">
        <v>22</v>
      </c>
    </row>
    <row r="19897" spans="1:7" x14ac:dyDescent="0.25">
      <c r="A19897" t="s">
        <v>38761</v>
      </c>
      <c r="B19897" t="s">
        <v>187</v>
      </c>
      <c r="C19897">
        <v>0</v>
      </c>
      <c r="D19897">
        <v>0</v>
      </c>
      <c r="E19897">
        <v>7.0000000000000001E-3</v>
      </c>
      <c r="F19897">
        <v>0</v>
      </c>
      <c r="G19897" t="s">
        <v>22</v>
      </c>
    </row>
    <row r="19898" spans="1:7" x14ac:dyDescent="0.25">
      <c r="A19898" t="s">
        <v>38762</v>
      </c>
      <c r="B19898" t="s">
        <v>2699</v>
      </c>
      <c r="C19898">
        <v>0</v>
      </c>
      <c r="D19898">
        <v>0</v>
      </c>
      <c r="E19898">
        <v>6.0000000000000001E-3</v>
      </c>
      <c r="F19898">
        <v>0</v>
      </c>
      <c r="G19898" t="s">
        <v>22</v>
      </c>
    </row>
    <row r="19899" spans="1:7" x14ac:dyDescent="0.25">
      <c r="A19899" t="s">
        <v>38763</v>
      </c>
      <c r="B19899" t="s">
        <v>38764</v>
      </c>
      <c r="C19899">
        <v>1</v>
      </c>
      <c r="D19899">
        <v>86.08</v>
      </c>
      <c r="E19899">
        <v>34.338999999999999</v>
      </c>
      <c r="F19899">
        <v>43.542000000000002</v>
      </c>
      <c r="G19899" t="s">
        <v>33</v>
      </c>
    </row>
    <row r="19900" spans="1:7" x14ac:dyDescent="0.25">
      <c r="A19900" t="s">
        <v>38765</v>
      </c>
      <c r="B19900" t="s">
        <v>38766</v>
      </c>
      <c r="C19900">
        <v>62</v>
      </c>
      <c r="D19900">
        <v>0</v>
      </c>
      <c r="E19900">
        <v>0.89500000000000002</v>
      </c>
      <c r="F19900">
        <v>0</v>
      </c>
      <c r="G19900" t="s">
        <v>22</v>
      </c>
    </row>
    <row r="19901" spans="1:7" x14ac:dyDescent="0.25">
      <c r="A19901" t="s">
        <v>38767</v>
      </c>
      <c r="B19901" t="s">
        <v>38768</v>
      </c>
      <c r="C19901">
        <v>5</v>
      </c>
      <c r="D19901">
        <v>68.739999999999995</v>
      </c>
      <c r="E19901">
        <v>3.4489999999999998</v>
      </c>
      <c r="F19901">
        <v>1.474</v>
      </c>
      <c r="G19901" t="s">
        <v>22</v>
      </c>
    </row>
    <row r="19902" spans="1:7" x14ac:dyDescent="0.25">
      <c r="A19902" t="s">
        <v>38769</v>
      </c>
      <c r="B19902" t="s">
        <v>187</v>
      </c>
      <c r="C19902">
        <v>0</v>
      </c>
      <c r="D19902">
        <v>0</v>
      </c>
      <c r="E19902">
        <v>0.151</v>
      </c>
      <c r="F19902">
        <v>0</v>
      </c>
      <c r="G19902" t="s">
        <v>22</v>
      </c>
    </row>
    <row r="19903" spans="1:7" x14ac:dyDescent="0.25">
      <c r="A19903" t="s">
        <v>38770</v>
      </c>
      <c r="B19903" t="s">
        <v>38771</v>
      </c>
      <c r="C19903">
        <v>0</v>
      </c>
      <c r="D19903">
        <v>0</v>
      </c>
      <c r="E19903">
        <v>36.72</v>
      </c>
      <c r="F19903">
        <v>37.151000000000003</v>
      </c>
      <c r="G19903" t="s">
        <v>22</v>
      </c>
    </row>
    <row r="19904" spans="1:7" x14ac:dyDescent="0.25">
      <c r="A19904" t="s">
        <v>38772</v>
      </c>
      <c r="B19904" t="s">
        <v>38773</v>
      </c>
      <c r="C19904">
        <v>0</v>
      </c>
      <c r="D19904">
        <v>0</v>
      </c>
      <c r="E19904">
        <v>1.419</v>
      </c>
      <c r="F19904">
        <v>0.56399999999999995</v>
      </c>
      <c r="G19904" t="s">
        <v>22</v>
      </c>
    </row>
    <row r="19905" spans="1:7" x14ac:dyDescent="0.25">
      <c r="A19905" t="s">
        <v>38774</v>
      </c>
      <c r="B19905" t="s">
        <v>38775</v>
      </c>
      <c r="C19905">
        <v>0</v>
      </c>
      <c r="D19905">
        <v>0</v>
      </c>
      <c r="E19905">
        <v>1.6E-2</v>
      </c>
      <c r="F19905">
        <v>0</v>
      </c>
      <c r="G19905" t="s">
        <v>22</v>
      </c>
    </row>
    <row r="19906" spans="1:7" x14ac:dyDescent="0.25">
      <c r="A19906" t="s">
        <v>38776</v>
      </c>
      <c r="B19906" t="s">
        <v>38777</v>
      </c>
      <c r="C19906">
        <v>25</v>
      </c>
      <c r="D19906">
        <v>0</v>
      </c>
      <c r="E19906">
        <v>5.6000000000000001E-2</v>
      </c>
      <c r="F19906">
        <v>0.04</v>
      </c>
      <c r="G19906" t="s">
        <v>22</v>
      </c>
    </row>
    <row r="19907" spans="1:7" x14ac:dyDescent="0.25">
      <c r="A19907" t="s">
        <v>38778</v>
      </c>
      <c r="B19907" t="s">
        <v>38779</v>
      </c>
      <c r="C19907">
        <v>1</v>
      </c>
      <c r="D19907">
        <v>0</v>
      </c>
      <c r="E19907">
        <v>3.8380000000000001</v>
      </c>
      <c r="F19907">
        <v>4.484</v>
      </c>
      <c r="G19907" t="s">
        <v>33</v>
      </c>
    </row>
    <row r="19908" spans="1:7" x14ac:dyDescent="0.25">
      <c r="A19908" t="s">
        <v>38780</v>
      </c>
      <c r="B19908" t="s">
        <v>1625</v>
      </c>
      <c r="C19908">
        <v>1</v>
      </c>
      <c r="D19908">
        <v>198.42</v>
      </c>
      <c r="E19908">
        <v>76.736999999999995</v>
      </c>
      <c r="F19908">
        <v>41.637</v>
      </c>
      <c r="G19908" t="s">
        <v>312</v>
      </c>
    </row>
    <row r="19909" spans="1:7" x14ac:dyDescent="0.25">
      <c r="A19909" t="s">
        <v>38781</v>
      </c>
      <c r="B19909" t="s">
        <v>38782</v>
      </c>
      <c r="C19909">
        <v>0</v>
      </c>
      <c r="D19909">
        <v>0</v>
      </c>
      <c r="E19909">
        <v>44.709000000000003</v>
      </c>
      <c r="F19909">
        <v>13.177</v>
      </c>
      <c r="G19909" t="s">
        <v>22</v>
      </c>
    </row>
    <row r="19910" spans="1:7" x14ac:dyDescent="0.25">
      <c r="A19910" t="s">
        <v>38783</v>
      </c>
      <c r="B19910" t="s">
        <v>38784</v>
      </c>
      <c r="C19910">
        <v>0</v>
      </c>
      <c r="D19910">
        <v>40.65</v>
      </c>
      <c r="E19910">
        <v>1.048</v>
      </c>
      <c r="F19910">
        <v>0</v>
      </c>
      <c r="G19910" t="s">
        <v>22</v>
      </c>
    </row>
    <row r="19911" spans="1:7" x14ac:dyDescent="0.25">
      <c r="A19911" t="s">
        <v>38785</v>
      </c>
      <c r="B19911" t="s">
        <v>38786</v>
      </c>
      <c r="C19911">
        <v>25</v>
      </c>
      <c r="D19911">
        <v>0</v>
      </c>
      <c r="E19911">
        <v>12.484999999999999</v>
      </c>
      <c r="F19911">
        <v>12.484999999999999</v>
      </c>
      <c r="G19911" t="s">
        <v>22</v>
      </c>
    </row>
    <row r="19912" spans="1:7" x14ac:dyDescent="0.25">
      <c r="A19912" t="s">
        <v>38787</v>
      </c>
      <c r="B19912" t="s">
        <v>38788</v>
      </c>
      <c r="C19912">
        <v>0</v>
      </c>
      <c r="D19912">
        <v>0</v>
      </c>
      <c r="E19912">
        <v>11.619</v>
      </c>
      <c r="F19912">
        <v>5.9269999999999996</v>
      </c>
      <c r="G19912" t="s">
        <v>22</v>
      </c>
    </row>
    <row r="19913" spans="1:7" x14ac:dyDescent="0.25">
      <c r="A19913" t="s">
        <v>38789</v>
      </c>
      <c r="B19913" t="s">
        <v>38790</v>
      </c>
      <c r="C19913">
        <v>0</v>
      </c>
      <c r="D19913">
        <v>0</v>
      </c>
      <c r="E19913">
        <v>49.456000000000003</v>
      </c>
      <c r="F19913">
        <v>0</v>
      </c>
      <c r="G19913" t="s">
        <v>22</v>
      </c>
    </row>
    <row r="19914" spans="1:7" x14ac:dyDescent="0.25">
      <c r="A19914" t="s">
        <v>38791</v>
      </c>
      <c r="B19914" t="s">
        <v>38792</v>
      </c>
      <c r="C19914">
        <v>0</v>
      </c>
      <c r="D19914">
        <v>404.46</v>
      </c>
      <c r="E19914">
        <v>28.992000000000001</v>
      </c>
      <c r="F19914">
        <v>17.815999999999999</v>
      </c>
      <c r="G19914" t="s">
        <v>22</v>
      </c>
    </row>
    <row r="19915" spans="1:7" x14ac:dyDescent="0.25">
      <c r="A19915" t="s">
        <v>38793</v>
      </c>
      <c r="B19915" t="s">
        <v>38794</v>
      </c>
      <c r="C19915">
        <v>0</v>
      </c>
      <c r="D19915">
        <v>0</v>
      </c>
      <c r="E19915">
        <v>14.625</v>
      </c>
      <c r="F19915">
        <v>14.643000000000001</v>
      </c>
      <c r="G19915" t="s">
        <v>22</v>
      </c>
    </row>
    <row r="19916" spans="1:7" x14ac:dyDescent="0.25">
      <c r="A19916" t="s">
        <v>38795</v>
      </c>
      <c r="B19916" t="s">
        <v>38796</v>
      </c>
      <c r="C19916">
        <v>0</v>
      </c>
      <c r="D19916">
        <v>0</v>
      </c>
      <c r="E19916">
        <v>7.1680000000000001</v>
      </c>
      <c r="F19916">
        <v>6.4000000000000001E-2</v>
      </c>
      <c r="G19916" t="s">
        <v>33</v>
      </c>
    </row>
    <row r="19917" spans="1:7" x14ac:dyDescent="0.25">
      <c r="A19917" t="s">
        <v>38797</v>
      </c>
      <c r="B19917" t="s">
        <v>38798</v>
      </c>
      <c r="C19917">
        <v>0</v>
      </c>
      <c r="D19917">
        <v>0</v>
      </c>
      <c r="E19917">
        <v>15.46</v>
      </c>
      <c r="F19917">
        <v>0</v>
      </c>
      <c r="G19917" t="s">
        <v>22</v>
      </c>
    </row>
    <row r="19918" spans="1:7" x14ac:dyDescent="0.25">
      <c r="A19918" t="s">
        <v>38799</v>
      </c>
      <c r="B19918" t="s">
        <v>38800</v>
      </c>
      <c r="C19918">
        <v>0</v>
      </c>
      <c r="D19918">
        <v>0</v>
      </c>
      <c r="E19918">
        <v>35.975000000000001</v>
      </c>
      <c r="F19918">
        <v>35.975000000000001</v>
      </c>
      <c r="G19918" t="s">
        <v>22</v>
      </c>
    </row>
    <row r="19919" spans="1:7" x14ac:dyDescent="0.25">
      <c r="A19919" t="s">
        <v>38801</v>
      </c>
      <c r="B19919" t="s">
        <v>38802</v>
      </c>
      <c r="C19919">
        <v>0</v>
      </c>
      <c r="D19919">
        <v>0</v>
      </c>
      <c r="E19919">
        <v>43.496000000000002</v>
      </c>
      <c r="F19919">
        <v>5.73</v>
      </c>
      <c r="G19919" t="s">
        <v>22</v>
      </c>
    </row>
    <row r="19920" spans="1:7" x14ac:dyDescent="0.25">
      <c r="A19920" t="s">
        <v>38803</v>
      </c>
      <c r="B19920" t="s">
        <v>38804</v>
      </c>
      <c r="C19920">
        <v>0</v>
      </c>
      <c r="D19920">
        <v>0</v>
      </c>
      <c r="E19920">
        <v>6.1040000000000001</v>
      </c>
      <c r="F19920">
        <v>0.58599999999999997</v>
      </c>
      <c r="G19920" t="s">
        <v>22</v>
      </c>
    </row>
    <row r="19921" spans="1:7" x14ac:dyDescent="0.25">
      <c r="A19921" t="s">
        <v>38805</v>
      </c>
      <c r="B19921" t="s">
        <v>38806</v>
      </c>
      <c r="C19921">
        <v>1</v>
      </c>
      <c r="D19921">
        <v>437.24</v>
      </c>
      <c r="E19921">
        <v>64.486000000000004</v>
      </c>
      <c r="F19921">
        <v>60.924999999999997</v>
      </c>
      <c r="G19921" t="s">
        <v>312</v>
      </c>
    </row>
    <row r="19922" spans="1:7" x14ac:dyDescent="0.25">
      <c r="A19922" t="s">
        <v>38807</v>
      </c>
      <c r="B19922" t="s">
        <v>38808</v>
      </c>
      <c r="C19922">
        <v>0</v>
      </c>
      <c r="D19922">
        <v>0</v>
      </c>
      <c r="E19922">
        <v>9.01</v>
      </c>
      <c r="F19922">
        <v>6.7969999999999997</v>
      </c>
      <c r="G19922" t="s">
        <v>22</v>
      </c>
    </row>
    <row r="19923" spans="1:7" x14ac:dyDescent="0.25">
      <c r="A19923" t="s">
        <v>38809</v>
      </c>
      <c r="B19923" t="s">
        <v>38810</v>
      </c>
      <c r="C19923">
        <v>0</v>
      </c>
      <c r="D19923">
        <v>0</v>
      </c>
      <c r="E19923">
        <v>7.4820000000000002</v>
      </c>
      <c r="F19923">
        <v>3.2250000000000001</v>
      </c>
      <c r="G19923" t="s">
        <v>22</v>
      </c>
    </row>
    <row r="19924" spans="1:7" x14ac:dyDescent="0.25">
      <c r="A19924" t="s">
        <v>38811</v>
      </c>
      <c r="B19924" t="s">
        <v>38812</v>
      </c>
      <c r="C19924">
        <v>0</v>
      </c>
      <c r="D19924">
        <v>0</v>
      </c>
      <c r="E19924">
        <v>33.533999999999999</v>
      </c>
      <c r="F19924">
        <v>13.335000000000001</v>
      </c>
      <c r="G19924" t="s">
        <v>22</v>
      </c>
    </row>
    <row r="19925" spans="1:7" x14ac:dyDescent="0.25">
      <c r="A19925" t="s">
        <v>38813</v>
      </c>
      <c r="B19925" t="s">
        <v>38814</v>
      </c>
      <c r="C19925">
        <v>0</v>
      </c>
      <c r="D19925">
        <v>0</v>
      </c>
      <c r="E19925">
        <v>5.0679999999999996</v>
      </c>
      <c r="F19925">
        <v>1.6459999999999999</v>
      </c>
      <c r="G19925" t="s">
        <v>22</v>
      </c>
    </row>
    <row r="19926" spans="1:7" x14ac:dyDescent="0.25">
      <c r="A19926" t="s">
        <v>38815</v>
      </c>
      <c r="B19926" t="s">
        <v>38816</v>
      </c>
      <c r="C19926">
        <v>5</v>
      </c>
      <c r="D19926">
        <v>161.57</v>
      </c>
      <c r="E19926">
        <v>42.421999999999997</v>
      </c>
      <c r="F19926">
        <v>42.421999999999997</v>
      </c>
      <c r="G19926" t="s">
        <v>312</v>
      </c>
    </row>
    <row r="19927" spans="1:7" x14ac:dyDescent="0.25">
      <c r="A19927" t="s">
        <v>38817</v>
      </c>
      <c r="B19927" t="s">
        <v>38818</v>
      </c>
      <c r="C19927">
        <v>0</v>
      </c>
      <c r="D19927">
        <v>1.7</v>
      </c>
      <c r="E19927">
        <v>0</v>
      </c>
      <c r="F19927">
        <v>0</v>
      </c>
      <c r="G19927" t="s">
        <v>22</v>
      </c>
    </row>
    <row r="19928" spans="1:7" x14ac:dyDescent="0.25">
      <c r="A19928" t="s">
        <v>38819</v>
      </c>
      <c r="B19928" t="s">
        <v>1348</v>
      </c>
      <c r="C19928">
        <v>0</v>
      </c>
      <c r="D19928">
        <v>0</v>
      </c>
      <c r="E19928">
        <v>92.456999999999994</v>
      </c>
      <c r="F19928">
        <v>0.2</v>
      </c>
      <c r="G19928" t="s">
        <v>22</v>
      </c>
    </row>
    <row r="19929" spans="1:7" x14ac:dyDescent="0.25">
      <c r="A19929" t="s">
        <v>38820</v>
      </c>
      <c r="B19929" t="s">
        <v>38821</v>
      </c>
      <c r="C19929">
        <v>0</v>
      </c>
      <c r="D19929">
        <v>0</v>
      </c>
      <c r="E19929">
        <v>9.1340000000000003</v>
      </c>
      <c r="F19929">
        <v>0</v>
      </c>
      <c r="G19929" t="s">
        <v>22</v>
      </c>
    </row>
    <row r="19930" spans="1:7" x14ac:dyDescent="0.25">
      <c r="A19930" t="s">
        <v>38822</v>
      </c>
      <c r="B19930" t="s">
        <v>38823</v>
      </c>
      <c r="C19930">
        <v>0</v>
      </c>
      <c r="D19930">
        <v>0</v>
      </c>
      <c r="E19930">
        <v>9.1050000000000004</v>
      </c>
      <c r="F19930">
        <v>4.681</v>
      </c>
      <c r="G19930" t="s">
        <v>22</v>
      </c>
    </row>
    <row r="19931" spans="1:7" x14ac:dyDescent="0.25">
      <c r="A19931" t="s">
        <v>38824</v>
      </c>
      <c r="B19931" t="s">
        <v>38825</v>
      </c>
      <c r="C19931">
        <v>20</v>
      </c>
      <c r="D19931">
        <v>0</v>
      </c>
      <c r="E19931">
        <v>0.14199999999999999</v>
      </c>
      <c r="F19931">
        <v>0.14000000000000001</v>
      </c>
      <c r="G19931" t="s">
        <v>22</v>
      </c>
    </row>
    <row r="19932" spans="1:7" x14ac:dyDescent="0.25">
      <c r="A19932" t="s">
        <v>38826</v>
      </c>
      <c r="B19932" t="s">
        <v>38827</v>
      </c>
      <c r="C19932">
        <v>0</v>
      </c>
      <c r="D19932">
        <v>0</v>
      </c>
      <c r="E19932">
        <v>66.948999999999998</v>
      </c>
      <c r="F19932">
        <v>0</v>
      </c>
      <c r="G19932" t="s">
        <v>22</v>
      </c>
    </row>
    <row r="19933" spans="1:7" x14ac:dyDescent="0.25">
      <c r="A19933" t="s">
        <v>38828</v>
      </c>
      <c r="B19933" t="s">
        <v>26746</v>
      </c>
      <c r="C19933">
        <v>0</v>
      </c>
      <c r="D19933">
        <v>0</v>
      </c>
      <c r="E19933">
        <v>0.28499999999999998</v>
      </c>
      <c r="F19933">
        <v>9.4E-2</v>
      </c>
      <c r="G19933" t="s">
        <v>22</v>
      </c>
    </row>
    <row r="19934" spans="1:7" x14ac:dyDescent="0.25">
      <c r="A19934" t="s">
        <v>38829</v>
      </c>
      <c r="B19934" t="s">
        <v>38830</v>
      </c>
      <c r="C19934">
        <v>0</v>
      </c>
      <c r="D19934">
        <v>0</v>
      </c>
      <c r="E19934">
        <v>5.0659999999999998</v>
      </c>
      <c r="F19934">
        <v>3.07</v>
      </c>
      <c r="G19934" t="s">
        <v>22</v>
      </c>
    </row>
    <row r="19935" spans="1:7" x14ac:dyDescent="0.25">
      <c r="A19935" t="s">
        <v>38831</v>
      </c>
      <c r="B19935" t="s">
        <v>38832</v>
      </c>
      <c r="C19935">
        <v>0</v>
      </c>
      <c r="D19935">
        <v>0</v>
      </c>
      <c r="E19935">
        <v>7.4580000000000002</v>
      </c>
      <c r="F19935">
        <v>2.258</v>
      </c>
      <c r="G19935" t="s">
        <v>22</v>
      </c>
    </row>
    <row r="19936" spans="1:7" x14ac:dyDescent="0.25">
      <c r="A19936" t="s">
        <v>38833</v>
      </c>
      <c r="B19936" t="s">
        <v>38834</v>
      </c>
      <c r="C19936">
        <v>379</v>
      </c>
      <c r="D19936">
        <v>0</v>
      </c>
      <c r="E19936">
        <v>3.25</v>
      </c>
      <c r="F19936">
        <v>3.25</v>
      </c>
      <c r="G19936" t="s">
        <v>22</v>
      </c>
    </row>
    <row r="19937" spans="1:7" x14ac:dyDescent="0.25">
      <c r="A19937" t="s">
        <v>38835</v>
      </c>
      <c r="B19937" t="s">
        <v>38836</v>
      </c>
      <c r="C19937">
        <v>360</v>
      </c>
      <c r="D19937">
        <v>0</v>
      </c>
      <c r="E19937">
        <v>3.25</v>
      </c>
      <c r="F19937">
        <v>3.25</v>
      </c>
      <c r="G19937" t="s">
        <v>22</v>
      </c>
    </row>
    <row r="19938" spans="1:7" x14ac:dyDescent="0.25">
      <c r="A19938" t="s">
        <v>38837</v>
      </c>
      <c r="B19938" t="s">
        <v>38838</v>
      </c>
      <c r="C19938">
        <v>0</v>
      </c>
      <c r="D19938">
        <v>0</v>
      </c>
      <c r="E19938">
        <v>1.53</v>
      </c>
      <c r="F19938">
        <v>1.53</v>
      </c>
      <c r="G19938" t="s">
        <v>22</v>
      </c>
    </row>
    <row r="19939" spans="1:7" x14ac:dyDescent="0.25">
      <c r="A19939" t="s">
        <v>38839</v>
      </c>
      <c r="B19939" t="s">
        <v>38840</v>
      </c>
      <c r="C19939">
        <v>56</v>
      </c>
      <c r="D19939">
        <v>0</v>
      </c>
      <c r="E19939">
        <v>1.089</v>
      </c>
      <c r="F19939">
        <v>1.089</v>
      </c>
      <c r="G19939" t="s">
        <v>22</v>
      </c>
    </row>
    <row r="19940" spans="1:7" x14ac:dyDescent="0.25">
      <c r="A19940" t="s">
        <v>38841</v>
      </c>
      <c r="B19940" t="s">
        <v>38842</v>
      </c>
      <c r="C19940">
        <v>12</v>
      </c>
      <c r="D19940">
        <v>0</v>
      </c>
      <c r="E19940">
        <v>1.17</v>
      </c>
      <c r="F19940">
        <v>1.17</v>
      </c>
      <c r="G19940" t="s">
        <v>22</v>
      </c>
    </row>
    <row r="19941" spans="1:7" x14ac:dyDescent="0.25">
      <c r="A19941" t="s">
        <v>38843</v>
      </c>
      <c r="B19941" t="s">
        <v>38844</v>
      </c>
      <c r="C19941">
        <v>0</v>
      </c>
      <c r="D19941">
        <v>0</v>
      </c>
      <c r="E19941">
        <v>3.3279999999999998</v>
      </c>
      <c r="F19941">
        <v>3.7890000000000001</v>
      </c>
      <c r="G19941" t="s">
        <v>22</v>
      </c>
    </row>
    <row r="19942" spans="1:7" x14ac:dyDescent="0.25">
      <c r="A19942" t="s">
        <v>38845</v>
      </c>
      <c r="B19942" t="s">
        <v>38846</v>
      </c>
      <c r="C19942">
        <v>0</v>
      </c>
      <c r="D19942">
        <v>0</v>
      </c>
      <c r="E19942">
        <v>2.0339999999999998</v>
      </c>
      <c r="F19942">
        <v>0</v>
      </c>
      <c r="G19942" t="s">
        <v>22</v>
      </c>
    </row>
    <row r="19943" spans="1:7" x14ac:dyDescent="0.25">
      <c r="A19943" t="s">
        <v>38847</v>
      </c>
      <c r="B19943" t="s">
        <v>38596</v>
      </c>
      <c r="C19943">
        <v>0</v>
      </c>
      <c r="D19943">
        <v>0</v>
      </c>
      <c r="E19943">
        <v>7.2460000000000004</v>
      </c>
      <c r="F19943">
        <v>2.8740000000000001</v>
      </c>
      <c r="G19943" t="s">
        <v>22</v>
      </c>
    </row>
    <row r="19944" spans="1:7" x14ac:dyDescent="0.25">
      <c r="A19944" t="s">
        <v>38848</v>
      </c>
      <c r="B19944" t="s">
        <v>34740</v>
      </c>
      <c r="C19944">
        <v>2</v>
      </c>
      <c r="D19944">
        <v>322.62</v>
      </c>
      <c r="E19944">
        <v>45.487000000000002</v>
      </c>
      <c r="F19944">
        <v>37.872</v>
      </c>
      <c r="G19944" t="s">
        <v>22</v>
      </c>
    </row>
    <row r="19945" spans="1:7" x14ac:dyDescent="0.25">
      <c r="A19945" t="s">
        <v>38849</v>
      </c>
      <c r="B19945" t="s">
        <v>38850</v>
      </c>
      <c r="C19945">
        <v>8</v>
      </c>
      <c r="D19945">
        <v>0</v>
      </c>
      <c r="E19945">
        <v>5.8520000000000003</v>
      </c>
      <c r="F19945">
        <v>5.8520000000000003</v>
      </c>
      <c r="G19945" t="s">
        <v>22</v>
      </c>
    </row>
    <row r="19946" spans="1:7" x14ac:dyDescent="0.25">
      <c r="A19946" t="s">
        <v>38851</v>
      </c>
      <c r="B19946" t="s">
        <v>38852</v>
      </c>
      <c r="C19946">
        <v>12</v>
      </c>
      <c r="D19946">
        <v>0</v>
      </c>
      <c r="E19946">
        <v>133.19999999999999</v>
      </c>
      <c r="F19946">
        <v>133.19999999999999</v>
      </c>
      <c r="G19946" t="s">
        <v>22</v>
      </c>
    </row>
    <row r="19947" spans="1:7" x14ac:dyDescent="0.25">
      <c r="A19947" t="s">
        <v>38853</v>
      </c>
      <c r="B19947" t="s">
        <v>38854</v>
      </c>
      <c r="C19947">
        <v>0</v>
      </c>
      <c r="D19947">
        <v>0</v>
      </c>
      <c r="E19947">
        <v>1.0999999999999999E-2</v>
      </c>
      <c r="F19947">
        <v>0</v>
      </c>
      <c r="G19947" t="s">
        <v>22</v>
      </c>
    </row>
    <row r="19948" spans="1:7" x14ac:dyDescent="0.25">
      <c r="A19948" t="s">
        <v>38855</v>
      </c>
      <c r="B19948" t="s">
        <v>38856</v>
      </c>
      <c r="C19948">
        <v>1</v>
      </c>
      <c r="D19948">
        <v>0</v>
      </c>
      <c r="E19948">
        <v>53</v>
      </c>
      <c r="F19948">
        <v>53</v>
      </c>
      <c r="G19948" t="s">
        <v>22</v>
      </c>
    </row>
    <row r="19949" spans="1:7" x14ac:dyDescent="0.25">
      <c r="A19949" t="s">
        <v>38857</v>
      </c>
      <c r="B19949" t="s">
        <v>38858</v>
      </c>
      <c r="C19949">
        <v>0</v>
      </c>
      <c r="D19949">
        <v>0</v>
      </c>
      <c r="E19949">
        <v>23.251999999999999</v>
      </c>
      <c r="F19949">
        <v>0</v>
      </c>
      <c r="G19949" t="s">
        <v>22</v>
      </c>
    </row>
    <row r="19950" spans="1:7" x14ac:dyDescent="0.25">
      <c r="A19950" t="s">
        <v>38859</v>
      </c>
      <c r="B19950" t="s">
        <v>38860</v>
      </c>
      <c r="C19950">
        <v>0</v>
      </c>
      <c r="D19950">
        <v>0</v>
      </c>
      <c r="E19950">
        <v>9.2170000000000005</v>
      </c>
      <c r="F19950">
        <v>9.24</v>
      </c>
      <c r="G19950" t="s">
        <v>33</v>
      </c>
    </row>
    <row r="19951" spans="1:7" x14ac:dyDescent="0.25">
      <c r="A19951" t="s">
        <v>38861</v>
      </c>
      <c r="B19951" t="s">
        <v>38862</v>
      </c>
      <c r="C19951">
        <v>0</v>
      </c>
      <c r="D19951">
        <v>0</v>
      </c>
      <c r="E19951">
        <v>112.467</v>
      </c>
      <c r="F19951">
        <v>9.61</v>
      </c>
      <c r="G19951" t="s">
        <v>22</v>
      </c>
    </row>
    <row r="19952" spans="1:7" x14ac:dyDescent="0.25">
      <c r="A19952" t="s">
        <v>38863</v>
      </c>
      <c r="B19952" t="s">
        <v>38864</v>
      </c>
      <c r="C19952">
        <v>0</v>
      </c>
      <c r="D19952">
        <v>0</v>
      </c>
      <c r="E19952">
        <v>7.0000000000000001E-3</v>
      </c>
      <c r="F19952">
        <v>5.0000000000000001E-3</v>
      </c>
      <c r="G19952" t="s">
        <v>22</v>
      </c>
    </row>
    <row r="19953" spans="1:7" x14ac:dyDescent="0.25">
      <c r="A19953" t="s">
        <v>38865</v>
      </c>
      <c r="B19953" t="s">
        <v>38866</v>
      </c>
      <c r="C19953">
        <v>0</v>
      </c>
      <c r="D19953">
        <v>0</v>
      </c>
      <c r="E19953">
        <v>1.6639999999999999</v>
      </c>
      <c r="F19953">
        <v>0</v>
      </c>
      <c r="G19953" t="s">
        <v>22</v>
      </c>
    </row>
    <row r="19954" spans="1:7" x14ac:dyDescent="0.25">
      <c r="A19954" t="s">
        <v>38867</v>
      </c>
      <c r="B19954" t="s">
        <v>38868</v>
      </c>
      <c r="C19954">
        <v>0</v>
      </c>
      <c r="D19954">
        <v>0</v>
      </c>
      <c r="E19954">
        <v>50.076000000000001</v>
      </c>
      <c r="F19954">
        <v>0</v>
      </c>
      <c r="G19954" t="s">
        <v>22</v>
      </c>
    </row>
    <row r="19955" spans="1:7" x14ac:dyDescent="0.25">
      <c r="A19955" t="s">
        <v>38869</v>
      </c>
      <c r="B19955" t="s">
        <v>38870</v>
      </c>
      <c r="C19955">
        <v>0</v>
      </c>
      <c r="D19955">
        <v>53.42</v>
      </c>
      <c r="E19955">
        <v>20.484000000000002</v>
      </c>
      <c r="F19955">
        <v>19.111999999999998</v>
      </c>
      <c r="G19955" t="s">
        <v>33</v>
      </c>
    </row>
    <row r="19956" spans="1:7" x14ac:dyDescent="0.25">
      <c r="A19956" t="s">
        <v>38871</v>
      </c>
      <c r="B19956" t="s">
        <v>38872</v>
      </c>
      <c r="C19956">
        <v>0</v>
      </c>
      <c r="D19956">
        <v>0</v>
      </c>
      <c r="E19956">
        <v>0</v>
      </c>
      <c r="F19956">
        <v>0</v>
      </c>
      <c r="G19956" t="s">
        <v>22</v>
      </c>
    </row>
    <row r="19957" spans="1:7" x14ac:dyDescent="0.25">
      <c r="A19957" t="s">
        <v>38873</v>
      </c>
      <c r="B19957" t="s">
        <v>38874</v>
      </c>
      <c r="C19957">
        <v>0</v>
      </c>
      <c r="D19957">
        <v>0</v>
      </c>
      <c r="E19957">
        <v>20.907</v>
      </c>
      <c r="F19957">
        <v>8.4870000000000001</v>
      </c>
      <c r="G19957" t="s">
        <v>22</v>
      </c>
    </row>
    <row r="19958" spans="1:7" x14ac:dyDescent="0.25">
      <c r="A19958" t="s">
        <v>38875</v>
      </c>
      <c r="B19958" t="s">
        <v>38876</v>
      </c>
      <c r="C19958">
        <v>2</v>
      </c>
      <c r="D19958">
        <v>780.89</v>
      </c>
      <c r="E19958">
        <v>91.584000000000003</v>
      </c>
      <c r="F19958">
        <v>94.384</v>
      </c>
      <c r="G19958" t="s">
        <v>33</v>
      </c>
    </row>
    <row r="19959" spans="1:7" x14ac:dyDescent="0.25">
      <c r="A19959" t="s">
        <v>38877</v>
      </c>
      <c r="B19959" t="s">
        <v>38878</v>
      </c>
      <c r="C19959">
        <v>17</v>
      </c>
      <c r="D19959">
        <v>0</v>
      </c>
      <c r="E19959">
        <v>0.2</v>
      </c>
      <c r="F19959">
        <v>0.14299999999999999</v>
      </c>
      <c r="G19959" t="s">
        <v>22</v>
      </c>
    </row>
    <row r="19960" spans="1:7" x14ac:dyDescent="0.25">
      <c r="A19960" t="s">
        <v>38879</v>
      </c>
      <c r="B19960" t="s">
        <v>38880</v>
      </c>
      <c r="C19960">
        <v>8053</v>
      </c>
      <c r="D19960">
        <v>0</v>
      </c>
      <c r="E19960">
        <v>8.7900000000000006E-2</v>
      </c>
      <c r="F19960">
        <v>8.7859999999999994E-2</v>
      </c>
      <c r="G19960" t="s">
        <v>22</v>
      </c>
    </row>
    <row r="19961" spans="1:7" x14ac:dyDescent="0.25">
      <c r="A19961" t="s">
        <v>38881</v>
      </c>
      <c r="B19961" t="s">
        <v>38882</v>
      </c>
      <c r="C19961">
        <v>5</v>
      </c>
      <c r="D19961">
        <v>120.31</v>
      </c>
      <c r="E19961">
        <v>17.533999999999999</v>
      </c>
      <c r="F19961">
        <v>1.2310000000000001</v>
      </c>
      <c r="G19961" t="s">
        <v>22</v>
      </c>
    </row>
    <row r="19962" spans="1:7" x14ac:dyDescent="0.25">
      <c r="A19962" t="s">
        <v>38883</v>
      </c>
      <c r="B19962" t="s">
        <v>38884</v>
      </c>
      <c r="C19962">
        <v>0</v>
      </c>
      <c r="D19962">
        <v>0</v>
      </c>
      <c r="E19962">
        <v>1.2999999999999999E-2</v>
      </c>
      <c r="F19962">
        <v>0</v>
      </c>
      <c r="G19962" t="s">
        <v>22</v>
      </c>
    </row>
    <row r="19963" spans="1:7" x14ac:dyDescent="0.25">
      <c r="A19963" t="s">
        <v>38885</v>
      </c>
      <c r="B19963" t="s">
        <v>38886</v>
      </c>
      <c r="C19963">
        <v>0</v>
      </c>
      <c r="D19963">
        <v>0</v>
      </c>
      <c r="E19963">
        <v>7.0940000000000003</v>
      </c>
      <c r="F19963">
        <v>0</v>
      </c>
      <c r="G19963" t="s">
        <v>22</v>
      </c>
    </row>
    <row r="19964" spans="1:7" x14ac:dyDescent="0.25">
      <c r="A19964" t="s">
        <v>38887</v>
      </c>
      <c r="B19964" t="s">
        <v>38888</v>
      </c>
      <c r="C19964">
        <v>0</v>
      </c>
      <c r="D19964">
        <v>0</v>
      </c>
      <c r="E19964">
        <v>1.6E-2</v>
      </c>
      <c r="F19964">
        <v>8.9999999999999993E-3</v>
      </c>
      <c r="G19964" t="s">
        <v>22</v>
      </c>
    </row>
    <row r="19965" spans="1:7" x14ac:dyDescent="0.25">
      <c r="A19965" t="s">
        <v>38889</v>
      </c>
      <c r="B19965" t="s">
        <v>38888</v>
      </c>
      <c r="C19965">
        <v>17</v>
      </c>
      <c r="D19965">
        <v>0</v>
      </c>
      <c r="E19965">
        <v>0.73599999999999999</v>
      </c>
      <c r="F19965">
        <v>1.4E-2</v>
      </c>
      <c r="G19965" t="s">
        <v>33</v>
      </c>
    </row>
    <row r="19966" spans="1:7" x14ac:dyDescent="0.25">
      <c r="A19966" t="s">
        <v>38890</v>
      </c>
      <c r="B19966" t="s">
        <v>38891</v>
      </c>
      <c r="C19966">
        <v>0</v>
      </c>
      <c r="D19966">
        <v>0</v>
      </c>
      <c r="E19966">
        <v>5.3769999999999998</v>
      </c>
      <c r="F19966">
        <v>0</v>
      </c>
      <c r="G19966" t="s">
        <v>22</v>
      </c>
    </row>
    <row r="19967" spans="1:7" x14ac:dyDescent="0.25">
      <c r="A19967" t="s">
        <v>38892</v>
      </c>
      <c r="B19967" t="s">
        <v>38893</v>
      </c>
      <c r="C19967">
        <v>0</v>
      </c>
      <c r="D19967">
        <v>0</v>
      </c>
      <c r="E19967">
        <v>7.3680000000000003</v>
      </c>
      <c r="F19967">
        <v>3.4390000000000001</v>
      </c>
      <c r="G19967" t="s">
        <v>22</v>
      </c>
    </row>
    <row r="19968" spans="1:7" x14ac:dyDescent="0.25">
      <c r="A19968" t="s">
        <v>38894</v>
      </c>
      <c r="B19968" t="s">
        <v>38895</v>
      </c>
      <c r="C19968">
        <v>0</v>
      </c>
      <c r="D19968">
        <v>0</v>
      </c>
      <c r="E19968">
        <v>24.908000000000001</v>
      </c>
      <c r="F19968">
        <v>4.048</v>
      </c>
      <c r="G19968" t="s">
        <v>22</v>
      </c>
    </row>
    <row r="19969" spans="1:7" x14ac:dyDescent="0.25">
      <c r="A19969" t="s">
        <v>38896</v>
      </c>
      <c r="B19969" t="s">
        <v>38897</v>
      </c>
      <c r="C19969">
        <v>0</v>
      </c>
      <c r="D19969">
        <v>0</v>
      </c>
      <c r="E19969">
        <v>14.593999999999999</v>
      </c>
      <c r="F19969">
        <v>0</v>
      </c>
      <c r="G19969" t="s">
        <v>22</v>
      </c>
    </row>
    <row r="19970" spans="1:7" x14ac:dyDescent="0.25">
      <c r="A19970" t="s">
        <v>38898</v>
      </c>
      <c r="B19970" t="s">
        <v>38899</v>
      </c>
      <c r="C19970">
        <v>0</v>
      </c>
      <c r="D19970">
        <v>0</v>
      </c>
      <c r="E19970">
        <v>7.9480000000000004</v>
      </c>
      <c r="F19970">
        <v>6.05</v>
      </c>
      <c r="G19970" t="s">
        <v>22</v>
      </c>
    </row>
    <row r="19971" spans="1:7" x14ac:dyDescent="0.25">
      <c r="A19971" t="s">
        <v>38900</v>
      </c>
      <c r="B19971" t="s">
        <v>38901</v>
      </c>
      <c r="C19971">
        <v>0</v>
      </c>
      <c r="D19971">
        <v>0</v>
      </c>
      <c r="E19971">
        <v>2.9279999999999999</v>
      </c>
      <c r="F19971">
        <v>5.2640000000000002</v>
      </c>
      <c r="G19971" t="s">
        <v>22</v>
      </c>
    </row>
    <row r="19972" spans="1:7" x14ac:dyDescent="0.25">
      <c r="A19972" t="s">
        <v>38902</v>
      </c>
      <c r="B19972" t="s">
        <v>38903</v>
      </c>
      <c r="C19972">
        <v>3</v>
      </c>
      <c r="D19972">
        <v>129.56</v>
      </c>
      <c r="E19972">
        <v>49.575000000000003</v>
      </c>
      <c r="F19972">
        <v>58.957000000000001</v>
      </c>
      <c r="G19972" t="s">
        <v>312</v>
      </c>
    </row>
    <row r="19973" spans="1:7" x14ac:dyDescent="0.25">
      <c r="A19973" t="s">
        <v>38904</v>
      </c>
      <c r="B19973" t="s">
        <v>38905</v>
      </c>
      <c r="C19973">
        <v>0</v>
      </c>
      <c r="D19973">
        <v>93.04</v>
      </c>
      <c r="E19973">
        <v>51.466999999999999</v>
      </c>
      <c r="F19973">
        <v>49.338000000000001</v>
      </c>
      <c r="G19973" t="s">
        <v>312</v>
      </c>
    </row>
    <row r="19974" spans="1:7" x14ac:dyDescent="0.25">
      <c r="A19974" t="s">
        <v>38906</v>
      </c>
      <c r="B19974" t="s">
        <v>38907</v>
      </c>
      <c r="C19974">
        <v>0</v>
      </c>
      <c r="D19974">
        <v>0</v>
      </c>
      <c r="E19974">
        <v>21.077000000000002</v>
      </c>
      <c r="F19974">
        <v>0</v>
      </c>
      <c r="G19974" t="s">
        <v>22</v>
      </c>
    </row>
    <row r="19975" spans="1:7" x14ac:dyDescent="0.25">
      <c r="A19975" t="s">
        <v>38908</v>
      </c>
      <c r="B19975" t="s">
        <v>38909</v>
      </c>
      <c r="C19975">
        <v>1</v>
      </c>
      <c r="D19975">
        <v>126.83</v>
      </c>
      <c r="E19975">
        <v>47.871000000000002</v>
      </c>
      <c r="F19975">
        <v>57.707999999999998</v>
      </c>
      <c r="G19975" t="s">
        <v>312</v>
      </c>
    </row>
    <row r="19976" spans="1:7" x14ac:dyDescent="0.25">
      <c r="A19976" t="s">
        <v>38910</v>
      </c>
      <c r="B19976" t="s">
        <v>38911</v>
      </c>
      <c r="C19976">
        <v>301</v>
      </c>
      <c r="D19976">
        <v>0</v>
      </c>
      <c r="E19976">
        <v>2.3199999999999998</v>
      </c>
      <c r="F19976">
        <v>2.3199999999999998</v>
      </c>
      <c r="G19976" t="s">
        <v>22</v>
      </c>
    </row>
    <row r="19977" spans="1:7" x14ac:dyDescent="0.25">
      <c r="A19977" t="s">
        <v>38912</v>
      </c>
      <c r="B19977" t="s">
        <v>38913</v>
      </c>
      <c r="C19977">
        <v>0</v>
      </c>
      <c r="D19977">
        <v>0</v>
      </c>
      <c r="E19977">
        <v>0</v>
      </c>
      <c r="F19977">
        <v>0</v>
      </c>
      <c r="G19977" t="s">
        <v>22</v>
      </c>
    </row>
    <row r="19978" spans="1:7" x14ac:dyDescent="0.25">
      <c r="A19978" t="s">
        <v>38914</v>
      </c>
      <c r="B19978" t="s">
        <v>38915</v>
      </c>
      <c r="C19978">
        <v>0</v>
      </c>
      <c r="D19978">
        <v>0</v>
      </c>
      <c r="E19978">
        <v>0</v>
      </c>
      <c r="F19978">
        <v>0</v>
      </c>
      <c r="G19978" t="s">
        <v>22</v>
      </c>
    </row>
    <row r="19979" spans="1:7" x14ac:dyDescent="0.25">
      <c r="A19979" t="s">
        <v>38916</v>
      </c>
      <c r="B19979" t="s">
        <v>38917</v>
      </c>
      <c r="C19979">
        <v>0</v>
      </c>
      <c r="D19979">
        <v>0</v>
      </c>
      <c r="E19979">
        <v>0</v>
      </c>
      <c r="F19979">
        <v>0</v>
      </c>
      <c r="G19979" t="s">
        <v>22</v>
      </c>
    </row>
    <row r="19980" spans="1:7" x14ac:dyDescent="0.25">
      <c r="A19980" t="s">
        <v>38918</v>
      </c>
      <c r="B19980" t="s">
        <v>38919</v>
      </c>
      <c r="C19980">
        <v>0</v>
      </c>
      <c r="D19980">
        <v>0</v>
      </c>
      <c r="E19980">
        <v>0.24</v>
      </c>
      <c r="F19980">
        <v>0</v>
      </c>
      <c r="G19980" t="s">
        <v>22</v>
      </c>
    </row>
    <row r="19981" spans="1:7" x14ac:dyDescent="0.25">
      <c r="A19981" t="s">
        <v>38920</v>
      </c>
      <c r="B19981" t="s">
        <v>38921</v>
      </c>
      <c r="C19981">
        <v>0</v>
      </c>
      <c r="D19981">
        <v>0</v>
      </c>
      <c r="E19981">
        <v>3.3</v>
      </c>
      <c r="F19981">
        <v>0</v>
      </c>
      <c r="G19981" t="s">
        <v>22</v>
      </c>
    </row>
    <row r="19982" spans="1:7" x14ac:dyDescent="0.25">
      <c r="A19982" t="s">
        <v>38922</v>
      </c>
      <c r="B19982" t="s">
        <v>38923</v>
      </c>
      <c r="C19982">
        <v>19</v>
      </c>
      <c r="D19982">
        <v>135.82</v>
      </c>
      <c r="E19982">
        <v>45.470999999999997</v>
      </c>
      <c r="F19982">
        <v>45.470999999999997</v>
      </c>
      <c r="G19982" t="s">
        <v>33</v>
      </c>
    </row>
    <row r="19983" spans="1:7" x14ac:dyDescent="0.25">
      <c r="A19983" t="s">
        <v>38924</v>
      </c>
      <c r="B19983" t="s">
        <v>38925</v>
      </c>
      <c r="C19983">
        <v>0</v>
      </c>
      <c r="D19983">
        <v>0</v>
      </c>
      <c r="E19983">
        <v>20.585999999999999</v>
      </c>
      <c r="F19983">
        <v>8.9710000000000001</v>
      </c>
      <c r="G19983" t="s">
        <v>22</v>
      </c>
    </row>
    <row r="19984" spans="1:7" x14ac:dyDescent="0.25">
      <c r="A19984" t="s">
        <v>38926</v>
      </c>
      <c r="B19984" t="s">
        <v>187</v>
      </c>
      <c r="C19984">
        <v>0</v>
      </c>
      <c r="D19984">
        <v>0</v>
      </c>
      <c r="E19984">
        <v>0.01</v>
      </c>
      <c r="F19984">
        <v>8.9999999999999993E-3</v>
      </c>
      <c r="G19984" t="s">
        <v>22</v>
      </c>
    </row>
    <row r="19985" spans="1:7" x14ac:dyDescent="0.25">
      <c r="A19985" t="s">
        <v>38927</v>
      </c>
      <c r="B19985" t="s">
        <v>38928</v>
      </c>
      <c r="C19985">
        <v>0</v>
      </c>
      <c r="D19985">
        <v>0</v>
      </c>
      <c r="E19985">
        <v>0.28299999999999997</v>
      </c>
      <c r="F19985">
        <v>0.41299999999999998</v>
      </c>
      <c r="G19985" t="s">
        <v>22</v>
      </c>
    </row>
    <row r="19986" spans="1:7" x14ac:dyDescent="0.25">
      <c r="A19986" t="s">
        <v>38929</v>
      </c>
      <c r="B19986" t="s">
        <v>187</v>
      </c>
      <c r="C19986">
        <v>0</v>
      </c>
      <c r="D19986">
        <v>0</v>
      </c>
      <c r="E19986">
        <v>3.0000000000000001E-3</v>
      </c>
      <c r="F19986">
        <v>0</v>
      </c>
      <c r="G19986" t="s">
        <v>22</v>
      </c>
    </row>
    <row r="19987" spans="1:7" x14ac:dyDescent="0.25">
      <c r="A19987" t="s">
        <v>38930</v>
      </c>
      <c r="B19987" t="s">
        <v>36093</v>
      </c>
      <c r="C19987">
        <v>0</v>
      </c>
      <c r="D19987">
        <v>0</v>
      </c>
      <c r="E19987">
        <v>0.20300000000000001</v>
      </c>
      <c r="F19987">
        <v>5.7000000000000002E-2</v>
      </c>
      <c r="G19987" t="s">
        <v>22</v>
      </c>
    </row>
    <row r="19988" spans="1:7" x14ac:dyDescent="0.25">
      <c r="A19988" t="s">
        <v>38931</v>
      </c>
      <c r="B19988" t="s">
        <v>38932</v>
      </c>
      <c r="C19988">
        <v>0</v>
      </c>
      <c r="D19988">
        <v>7222.55</v>
      </c>
      <c r="E19988">
        <v>5777.3770000000004</v>
      </c>
      <c r="F19988">
        <v>3590.96</v>
      </c>
      <c r="G19988" t="s">
        <v>22</v>
      </c>
    </row>
    <row r="19989" spans="1:7" x14ac:dyDescent="0.25">
      <c r="A19989" t="s">
        <v>38933</v>
      </c>
      <c r="B19989" t="s">
        <v>38934</v>
      </c>
      <c r="C19989">
        <v>0</v>
      </c>
      <c r="D19989">
        <v>0</v>
      </c>
      <c r="E19989">
        <v>61.878999999999998</v>
      </c>
      <c r="F19989">
        <v>69.983000000000004</v>
      </c>
      <c r="G19989" t="s">
        <v>33</v>
      </c>
    </row>
    <row r="19990" spans="1:7" x14ac:dyDescent="0.25">
      <c r="A19990" t="s">
        <v>38935</v>
      </c>
      <c r="B19990" t="s">
        <v>38936</v>
      </c>
      <c r="C19990">
        <v>0</v>
      </c>
      <c r="D19990">
        <v>0</v>
      </c>
      <c r="E19990">
        <v>8.9999999999999993E-3</v>
      </c>
      <c r="F19990">
        <v>0</v>
      </c>
      <c r="G19990" t="s">
        <v>22</v>
      </c>
    </row>
    <row r="19991" spans="1:7" x14ac:dyDescent="0.25">
      <c r="A19991" t="s">
        <v>38937</v>
      </c>
      <c r="B19991" t="s">
        <v>37969</v>
      </c>
      <c r="C19991">
        <v>2</v>
      </c>
      <c r="D19991">
        <v>275.77</v>
      </c>
      <c r="E19991">
        <v>50.783000000000001</v>
      </c>
      <c r="F19991">
        <v>50.783000000000001</v>
      </c>
      <c r="G19991" t="s">
        <v>33</v>
      </c>
    </row>
    <row r="19992" spans="1:7" x14ac:dyDescent="0.25">
      <c r="A19992" t="s">
        <v>38938</v>
      </c>
      <c r="B19992" t="s">
        <v>38939</v>
      </c>
      <c r="C19992">
        <v>34.5</v>
      </c>
      <c r="D19992">
        <v>0</v>
      </c>
      <c r="E19992">
        <v>0.123</v>
      </c>
      <c r="F19992">
        <v>0.123</v>
      </c>
      <c r="G19992" t="s">
        <v>22</v>
      </c>
    </row>
    <row r="19993" spans="1:7" x14ac:dyDescent="0.25">
      <c r="A19993" t="s">
        <v>38940</v>
      </c>
      <c r="B19993" t="s">
        <v>38941</v>
      </c>
      <c r="C19993">
        <v>961</v>
      </c>
      <c r="D19993">
        <v>0</v>
      </c>
      <c r="E19993">
        <v>0.44</v>
      </c>
      <c r="F19993">
        <v>0.44</v>
      </c>
      <c r="G19993" t="s">
        <v>22</v>
      </c>
    </row>
    <row r="19994" spans="1:7" x14ac:dyDescent="0.25">
      <c r="A19994" t="s">
        <v>38942</v>
      </c>
      <c r="B19994" t="s">
        <v>38943</v>
      </c>
      <c r="C19994">
        <v>0</v>
      </c>
      <c r="D19994">
        <v>0</v>
      </c>
      <c r="E19994">
        <v>4.2910000000000004</v>
      </c>
      <c r="F19994">
        <v>4.21</v>
      </c>
      <c r="G19994" t="s">
        <v>33</v>
      </c>
    </row>
    <row r="19995" spans="1:7" x14ac:dyDescent="0.25">
      <c r="A19995" t="s">
        <v>38944</v>
      </c>
      <c r="B19995" t="s">
        <v>38945</v>
      </c>
      <c r="C19995">
        <v>18</v>
      </c>
      <c r="D19995">
        <v>0</v>
      </c>
      <c r="E19995">
        <v>2.0659999999999998</v>
      </c>
      <c r="F19995">
        <v>1.956</v>
      </c>
      <c r="G19995" t="s">
        <v>33</v>
      </c>
    </row>
    <row r="19996" spans="1:7" x14ac:dyDescent="0.25">
      <c r="A19996" t="s">
        <v>38946</v>
      </c>
      <c r="B19996" t="s">
        <v>38947</v>
      </c>
      <c r="C19996">
        <v>0</v>
      </c>
      <c r="D19996">
        <v>0</v>
      </c>
      <c r="E19996">
        <v>7.3289999999999997</v>
      </c>
      <c r="F19996">
        <v>0</v>
      </c>
      <c r="G19996" t="s">
        <v>33</v>
      </c>
    </row>
    <row r="19997" spans="1:7" x14ac:dyDescent="0.25">
      <c r="A19997" t="s">
        <v>38948</v>
      </c>
      <c r="B19997" t="s">
        <v>38949</v>
      </c>
      <c r="C19997">
        <v>0</v>
      </c>
      <c r="D19997">
        <v>0</v>
      </c>
      <c r="E19997">
        <v>5.0149999999999997</v>
      </c>
      <c r="F19997">
        <v>0</v>
      </c>
      <c r="G19997" t="s">
        <v>22</v>
      </c>
    </row>
    <row r="19998" spans="1:7" x14ac:dyDescent="0.25">
      <c r="A19998" t="s">
        <v>38950</v>
      </c>
      <c r="B19998" t="s">
        <v>38951</v>
      </c>
      <c r="C19998">
        <v>3</v>
      </c>
      <c r="D19998">
        <v>0</v>
      </c>
      <c r="E19998">
        <v>0.04</v>
      </c>
      <c r="F19998">
        <v>0.04</v>
      </c>
      <c r="G19998" t="s">
        <v>22</v>
      </c>
    </row>
    <row r="19999" spans="1:7" x14ac:dyDescent="0.25">
      <c r="A19999" t="s">
        <v>38952</v>
      </c>
      <c r="B19999" t="s">
        <v>38953</v>
      </c>
      <c r="C19999">
        <v>1</v>
      </c>
      <c r="D19999">
        <v>181.38</v>
      </c>
      <c r="E19999">
        <v>50.774000000000001</v>
      </c>
      <c r="F19999">
        <v>50.774000000000001</v>
      </c>
      <c r="G19999" t="s">
        <v>33</v>
      </c>
    </row>
    <row r="20000" spans="1:7" x14ac:dyDescent="0.25">
      <c r="A20000" t="s">
        <v>38954</v>
      </c>
      <c r="B20000" t="s">
        <v>17590</v>
      </c>
      <c r="C20000">
        <v>0</v>
      </c>
      <c r="D20000">
        <v>0</v>
      </c>
      <c r="E20000">
        <v>14.318</v>
      </c>
      <c r="F20000">
        <v>5.8840000000000003</v>
      </c>
      <c r="G20000" t="s">
        <v>22</v>
      </c>
    </row>
    <row r="20001" spans="1:7" x14ac:dyDescent="0.25">
      <c r="A20001" t="s">
        <v>38955</v>
      </c>
      <c r="B20001" t="s">
        <v>38956</v>
      </c>
      <c r="C20001">
        <v>0</v>
      </c>
      <c r="D20001">
        <v>0</v>
      </c>
      <c r="E20001">
        <v>3.9769999999999999</v>
      </c>
      <c r="F20001">
        <v>0</v>
      </c>
      <c r="G20001" t="s">
        <v>22</v>
      </c>
    </row>
    <row r="20002" spans="1:7" x14ac:dyDescent="0.25">
      <c r="A20002" t="s">
        <v>38957</v>
      </c>
      <c r="B20002" t="s">
        <v>38958</v>
      </c>
      <c r="C20002">
        <v>26</v>
      </c>
      <c r="D20002">
        <v>0</v>
      </c>
      <c r="E20002">
        <v>0.161</v>
      </c>
      <c r="F20002">
        <v>0.108</v>
      </c>
      <c r="G20002" t="s">
        <v>22</v>
      </c>
    </row>
    <row r="20003" spans="1:7" x14ac:dyDescent="0.25">
      <c r="A20003" t="s">
        <v>38959</v>
      </c>
      <c r="B20003" t="s">
        <v>38960</v>
      </c>
      <c r="C20003">
        <v>0</v>
      </c>
      <c r="D20003">
        <v>0</v>
      </c>
      <c r="E20003">
        <v>0.38500000000000001</v>
      </c>
      <c r="F20003">
        <v>0</v>
      </c>
      <c r="G20003" t="s">
        <v>22</v>
      </c>
    </row>
    <row r="20004" spans="1:7" x14ac:dyDescent="0.25">
      <c r="A20004" t="s">
        <v>38961</v>
      </c>
      <c r="B20004" t="s">
        <v>38962</v>
      </c>
      <c r="C20004">
        <v>3</v>
      </c>
      <c r="D20004">
        <v>108.58</v>
      </c>
      <c r="E20004">
        <v>35.259</v>
      </c>
      <c r="F20004">
        <v>10.897</v>
      </c>
      <c r="G20004" t="s">
        <v>33</v>
      </c>
    </row>
    <row r="20005" spans="1:7" x14ac:dyDescent="0.25">
      <c r="A20005" t="s">
        <v>38963</v>
      </c>
      <c r="B20005" t="s">
        <v>38964</v>
      </c>
      <c r="C20005">
        <v>50</v>
      </c>
      <c r="D20005">
        <v>0</v>
      </c>
      <c r="E20005">
        <v>0.4</v>
      </c>
      <c r="F20005">
        <v>0.4</v>
      </c>
      <c r="G20005" t="s">
        <v>22</v>
      </c>
    </row>
    <row r="20006" spans="1:7" x14ac:dyDescent="0.25">
      <c r="A20006" t="s">
        <v>38965</v>
      </c>
      <c r="B20006" t="s">
        <v>38966</v>
      </c>
      <c r="C20006">
        <v>0</v>
      </c>
      <c r="D20006">
        <v>0</v>
      </c>
      <c r="E20006">
        <v>5.2670000000000003</v>
      </c>
      <c r="F20006">
        <v>1.5980000000000001</v>
      </c>
      <c r="G20006" t="s">
        <v>22</v>
      </c>
    </row>
    <row r="20007" spans="1:7" x14ac:dyDescent="0.25">
      <c r="A20007" t="s">
        <v>38967</v>
      </c>
      <c r="B20007" t="s">
        <v>38968</v>
      </c>
      <c r="C20007">
        <v>0</v>
      </c>
      <c r="D20007">
        <v>0</v>
      </c>
      <c r="E20007">
        <v>26.661000000000001</v>
      </c>
      <c r="F20007">
        <v>8.8089999999999993</v>
      </c>
      <c r="G20007" t="s">
        <v>22</v>
      </c>
    </row>
    <row r="20008" spans="1:7" x14ac:dyDescent="0.25">
      <c r="A20008" t="s">
        <v>38969</v>
      </c>
      <c r="B20008" t="s">
        <v>38970</v>
      </c>
      <c r="C20008">
        <v>0</v>
      </c>
      <c r="D20008">
        <v>0</v>
      </c>
      <c r="E20008">
        <v>2.6120000000000001</v>
      </c>
      <c r="F20008">
        <v>1.6870000000000001</v>
      </c>
      <c r="G20008" t="s">
        <v>22</v>
      </c>
    </row>
    <row r="20009" spans="1:7" x14ac:dyDescent="0.25">
      <c r="A20009" t="s">
        <v>38971</v>
      </c>
      <c r="B20009" t="s">
        <v>38972</v>
      </c>
      <c r="C20009">
        <v>1</v>
      </c>
      <c r="D20009">
        <v>254.21</v>
      </c>
      <c r="E20009">
        <v>9.1989999999999998</v>
      </c>
      <c r="F20009">
        <v>4.1619999999999999</v>
      </c>
      <c r="G20009" t="s">
        <v>22</v>
      </c>
    </row>
    <row r="20010" spans="1:7" x14ac:dyDescent="0.25">
      <c r="A20010" t="s">
        <v>38973</v>
      </c>
      <c r="B20010" t="s">
        <v>38974</v>
      </c>
      <c r="C20010">
        <v>2</v>
      </c>
      <c r="D20010">
        <v>151.57</v>
      </c>
      <c r="E20010">
        <v>0.99199999999999999</v>
      </c>
      <c r="F20010">
        <v>0.48</v>
      </c>
      <c r="G20010" t="s">
        <v>22</v>
      </c>
    </row>
    <row r="20011" spans="1:7" x14ac:dyDescent="0.25">
      <c r="A20011" t="s">
        <v>38975</v>
      </c>
      <c r="B20011" t="s">
        <v>38976</v>
      </c>
      <c r="C20011">
        <v>0</v>
      </c>
      <c r="D20011">
        <v>404.51</v>
      </c>
      <c r="E20011">
        <v>22.042999999999999</v>
      </c>
      <c r="F20011">
        <v>2.069</v>
      </c>
      <c r="G20011" t="s">
        <v>33</v>
      </c>
    </row>
    <row r="20012" spans="1:7" x14ac:dyDescent="0.25">
      <c r="A20012" t="s">
        <v>38977</v>
      </c>
      <c r="B20012" t="s">
        <v>38978</v>
      </c>
      <c r="C20012">
        <v>0</v>
      </c>
      <c r="D20012">
        <v>0</v>
      </c>
      <c r="E20012">
        <v>11.712</v>
      </c>
      <c r="F20012">
        <v>5.391</v>
      </c>
      <c r="G20012" t="s">
        <v>22</v>
      </c>
    </row>
    <row r="20013" spans="1:7" x14ac:dyDescent="0.25">
      <c r="A20013" t="s">
        <v>38979</v>
      </c>
      <c r="B20013" t="s">
        <v>38980</v>
      </c>
      <c r="C20013">
        <v>3</v>
      </c>
      <c r="D20013">
        <v>98.19</v>
      </c>
      <c r="E20013">
        <v>163.32</v>
      </c>
      <c r="F20013">
        <v>163.32</v>
      </c>
      <c r="G20013" t="s">
        <v>22</v>
      </c>
    </row>
    <row r="20014" spans="1:7" x14ac:dyDescent="0.25">
      <c r="A20014" t="s">
        <v>38981</v>
      </c>
      <c r="B20014" t="s">
        <v>38982</v>
      </c>
      <c r="C20014">
        <v>0</v>
      </c>
      <c r="D20014">
        <v>151.77000000000001</v>
      </c>
      <c r="E20014">
        <v>0</v>
      </c>
      <c r="F20014">
        <v>0</v>
      </c>
      <c r="G20014" t="s">
        <v>22</v>
      </c>
    </row>
    <row r="20015" spans="1:7" x14ac:dyDescent="0.25">
      <c r="A20015" t="s">
        <v>38983</v>
      </c>
      <c r="B20015" t="s">
        <v>38984</v>
      </c>
      <c r="C20015">
        <v>0</v>
      </c>
      <c r="D20015">
        <v>0</v>
      </c>
      <c r="E20015">
        <v>4.5780000000000003</v>
      </c>
      <c r="F20015">
        <v>2.141</v>
      </c>
      <c r="G20015" t="s">
        <v>22</v>
      </c>
    </row>
    <row r="20016" spans="1:7" x14ac:dyDescent="0.25">
      <c r="A20016" t="s">
        <v>38985</v>
      </c>
      <c r="B20016" t="s">
        <v>38986</v>
      </c>
      <c r="C20016">
        <v>11</v>
      </c>
      <c r="D20016">
        <v>130.82</v>
      </c>
      <c r="E20016">
        <v>37.613999999999997</v>
      </c>
      <c r="F20016">
        <v>37.613999999999997</v>
      </c>
      <c r="G20016" t="s">
        <v>312</v>
      </c>
    </row>
    <row r="20017" spans="1:7" x14ac:dyDescent="0.25">
      <c r="A20017" t="s">
        <v>38987</v>
      </c>
      <c r="B20017" t="s">
        <v>38988</v>
      </c>
      <c r="C20017">
        <v>1</v>
      </c>
      <c r="D20017">
        <v>79.02</v>
      </c>
      <c r="E20017">
        <v>31.11</v>
      </c>
      <c r="F20017">
        <v>31.11</v>
      </c>
      <c r="G20017" t="s">
        <v>312</v>
      </c>
    </row>
    <row r="20018" spans="1:7" x14ac:dyDescent="0.25">
      <c r="A20018" t="s">
        <v>38989</v>
      </c>
      <c r="B20018" t="s">
        <v>38990</v>
      </c>
      <c r="C20018">
        <v>4</v>
      </c>
      <c r="D20018">
        <v>161.57</v>
      </c>
      <c r="E20018">
        <v>33.953000000000003</v>
      </c>
      <c r="F20018">
        <v>32.279000000000003</v>
      </c>
      <c r="G20018" t="s">
        <v>312</v>
      </c>
    </row>
    <row r="20019" spans="1:7" x14ac:dyDescent="0.25">
      <c r="A20019" t="s">
        <v>38991</v>
      </c>
      <c r="B20019" t="s">
        <v>38992</v>
      </c>
      <c r="C20019">
        <v>0</v>
      </c>
      <c r="D20019">
        <v>0</v>
      </c>
      <c r="E20019">
        <v>2.988</v>
      </c>
      <c r="F20019">
        <v>2.9340000000000002</v>
      </c>
      <c r="G20019" t="s">
        <v>33</v>
      </c>
    </row>
    <row r="20020" spans="1:7" x14ac:dyDescent="0.25">
      <c r="A20020" t="s">
        <v>38993</v>
      </c>
      <c r="B20020" t="s">
        <v>38994</v>
      </c>
      <c r="C20020">
        <v>3</v>
      </c>
      <c r="D20020">
        <v>0</v>
      </c>
      <c r="E20020">
        <v>6.5</v>
      </c>
      <c r="F20020">
        <v>6.5</v>
      </c>
      <c r="G20020" t="s">
        <v>22</v>
      </c>
    </row>
    <row r="20021" spans="1:7" x14ac:dyDescent="0.25">
      <c r="A20021" t="s">
        <v>38995</v>
      </c>
      <c r="B20021" t="s">
        <v>38996</v>
      </c>
      <c r="C20021">
        <v>0</v>
      </c>
      <c r="D20021">
        <v>0</v>
      </c>
      <c r="E20021">
        <v>16.95</v>
      </c>
      <c r="F20021">
        <v>16.95</v>
      </c>
      <c r="G20021" t="s">
        <v>22</v>
      </c>
    </row>
    <row r="20022" spans="1:7" x14ac:dyDescent="0.25">
      <c r="A20022" t="s">
        <v>38997</v>
      </c>
      <c r="B20022" t="s">
        <v>38998</v>
      </c>
      <c r="C20022">
        <v>23</v>
      </c>
      <c r="D20022">
        <v>0</v>
      </c>
      <c r="E20022">
        <v>0.74329999999999996</v>
      </c>
      <c r="F20022">
        <v>0.74333000000000005</v>
      </c>
      <c r="G20022" t="s">
        <v>22</v>
      </c>
    </row>
    <row r="20023" spans="1:7" x14ac:dyDescent="0.25">
      <c r="A20023" t="s">
        <v>38999</v>
      </c>
      <c r="B20023" t="s">
        <v>39000</v>
      </c>
      <c r="C20023">
        <v>0</v>
      </c>
      <c r="D20023">
        <v>0</v>
      </c>
      <c r="E20023">
        <v>16.134</v>
      </c>
      <c r="F20023">
        <v>0</v>
      </c>
      <c r="G20023" t="s">
        <v>22</v>
      </c>
    </row>
    <row r="20024" spans="1:7" x14ac:dyDescent="0.25">
      <c r="A20024" t="s">
        <v>39001</v>
      </c>
      <c r="B20024" t="s">
        <v>39002</v>
      </c>
      <c r="C20024">
        <v>5</v>
      </c>
      <c r="D20024">
        <v>6.42</v>
      </c>
      <c r="E20024">
        <v>10.78</v>
      </c>
      <c r="F20024">
        <v>10.78</v>
      </c>
      <c r="G20024" t="s">
        <v>22</v>
      </c>
    </row>
    <row r="20025" spans="1:7" x14ac:dyDescent="0.25">
      <c r="A20025" t="s">
        <v>39003</v>
      </c>
      <c r="B20025" t="s">
        <v>39004</v>
      </c>
      <c r="C20025">
        <v>8</v>
      </c>
      <c r="D20025">
        <v>0</v>
      </c>
      <c r="E20025">
        <v>9.74</v>
      </c>
      <c r="F20025">
        <v>9.74</v>
      </c>
      <c r="G20025" t="s">
        <v>22</v>
      </c>
    </row>
    <row r="20026" spans="1:7" x14ac:dyDescent="0.25">
      <c r="A20026" t="s">
        <v>39005</v>
      </c>
      <c r="B20026" t="s">
        <v>39006</v>
      </c>
      <c r="C20026">
        <v>8</v>
      </c>
      <c r="D20026">
        <v>0</v>
      </c>
      <c r="E20026">
        <v>7.96</v>
      </c>
      <c r="F20026">
        <v>7.96</v>
      </c>
      <c r="G20026" t="s">
        <v>22</v>
      </c>
    </row>
    <row r="20027" spans="1:7" x14ac:dyDescent="0.25">
      <c r="A20027" t="s">
        <v>39007</v>
      </c>
      <c r="B20027" t="s">
        <v>34559</v>
      </c>
      <c r="C20027">
        <v>0</v>
      </c>
      <c r="D20027">
        <v>0</v>
      </c>
      <c r="E20027">
        <v>6.0999999999999999E-2</v>
      </c>
      <c r="F20027">
        <v>0</v>
      </c>
      <c r="G20027" t="s">
        <v>22</v>
      </c>
    </row>
    <row r="20028" spans="1:7" x14ac:dyDescent="0.25">
      <c r="A20028" t="s">
        <v>39008</v>
      </c>
      <c r="B20028" t="s">
        <v>39009</v>
      </c>
      <c r="C20028">
        <v>0</v>
      </c>
      <c r="D20028">
        <v>0</v>
      </c>
      <c r="E20028">
        <v>45.281999999999996</v>
      </c>
      <c r="F20028">
        <v>15.246</v>
      </c>
      <c r="G20028" t="s">
        <v>22</v>
      </c>
    </row>
    <row r="20029" spans="1:7" x14ac:dyDescent="0.25">
      <c r="A20029" t="s">
        <v>39010</v>
      </c>
      <c r="B20029" t="s">
        <v>39011</v>
      </c>
      <c r="C20029">
        <v>0</v>
      </c>
      <c r="D20029">
        <v>0</v>
      </c>
      <c r="E20029">
        <v>0.28499999999999998</v>
      </c>
      <c r="F20029">
        <v>0.23699999999999999</v>
      </c>
      <c r="G20029" t="s">
        <v>22</v>
      </c>
    </row>
    <row r="20030" spans="1:7" x14ac:dyDescent="0.25">
      <c r="A20030" t="s">
        <v>39012</v>
      </c>
      <c r="B20030" t="s">
        <v>39013</v>
      </c>
      <c r="C20030">
        <v>42</v>
      </c>
      <c r="D20030">
        <v>0</v>
      </c>
      <c r="E20030">
        <v>0.21099999999999999</v>
      </c>
      <c r="F20030">
        <v>0.14899999999999999</v>
      </c>
      <c r="G20030" t="s">
        <v>22</v>
      </c>
    </row>
    <row r="20031" spans="1:7" x14ac:dyDescent="0.25">
      <c r="A20031" t="s">
        <v>39014</v>
      </c>
      <c r="B20031" t="s">
        <v>39015</v>
      </c>
      <c r="C20031">
        <v>0</v>
      </c>
      <c r="D20031">
        <v>0</v>
      </c>
      <c r="E20031">
        <v>8.0000000000000002E-3</v>
      </c>
      <c r="F20031">
        <v>0</v>
      </c>
      <c r="G20031" t="s">
        <v>22</v>
      </c>
    </row>
    <row r="20032" spans="1:7" x14ac:dyDescent="0.25">
      <c r="A20032" t="s">
        <v>39016</v>
      </c>
      <c r="B20032" t="s">
        <v>39017</v>
      </c>
      <c r="C20032">
        <v>0</v>
      </c>
      <c r="D20032">
        <v>0</v>
      </c>
      <c r="E20032">
        <v>0.45700000000000002</v>
      </c>
      <c r="F20032">
        <v>0</v>
      </c>
      <c r="G20032" t="s">
        <v>22</v>
      </c>
    </row>
    <row r="20033" spans="1:7" x14ac:dyDescent="0.25">
      <c r="A20033" t="s">
        <v>39018</v>
      </c>
      <c r="B20033" t="s">
        <v>33998</v>
      </c>
      <c r="C20033">
        <v>0</v>
      </c>
      <c r="D20033">
        <v>0</v>
      </c>
      <c r="E20033">
        <v>6.8000000000000005E-2</v>
      </c>
      <c r="F20033">
        <v>0</v>
      </c>
      <c r="G20033" t="s">
        <v>22</v>
      </c>
    </row>
    <row r="20034" spans="1:7" x14ac:dyDescent="0.25">
      <c r="A20034" t="s">
        <v>39019</v>
      </c>
      <c r="B20034" t="s">
        <v>39020</v>
      </c>
      <c r="C20034">
        <v>0</v>
      </c>
      <c r="D20034">
        <v>0</v>
      </c>
      <c r="E20034">
        <v>1.6459999999999999</v>
      </c>
      <c r="F20034">
        <v>0</v>
      </c>
      <c r="G20034" t="s">
        <v>22</v>
      </c>
    </row>
    <row r="20035" spans="1:7" x14ac:dyDescent="0.25">
      <c r="A20035" t="s">
        <v>39021</v>
      </c>
      <c r="B20035" t="s">
        <v>39022</v>
      </c>
      <c r="C20035">
        <v>0</v>
      </c>
      <c r="D20035">
        <v>0</v>
      </c>
      <c r="E20035">
        <v>3.5859999999999999</v>
      </c>
      <c r="F20035">
        <v>3.5830000000000002</v>
      </c>
      <c r="G20035" t="s">
        <v>33</v>
      </c>
    </row>
    <row r="20036" spans="1:7" x14ac:dyDescent="0.25">
      <c r="A20036" t="s">
        <v>39023</v>
      </c>
      <c r="B20036" t="s">
        <v>39024</v>
      </c>
      <c r="C20036">
        <v>0</v>
      </c>
      <c r="D20036">
        <v>0</v>
      </c>
      <c r="E20036">
        <v>2.8130000000000002</v>
      </c>
      <c r="F20036">
        <v>1.0089999999999999</v>
      </c>
      <c r="G20036" t="s">
        <v>22</v>
      </c>
    </row>
    <row r="20037" spans="1:7" x14ac:dyDescent="0.25">
      <c r="A20037" t="s">
        <v>39025</v>
      </c>
      <c r="B20037" t="s">
        <v>39026</v>
      </c>
      <c r="C20037">
        <v>0</v>
      </c>
      <c r="D20037">
        <v>260.24</v>
      </c>
      <c r="E20037">
        <v>50.106000000000002</v>
      </c>
      <c r="F20037">
        <v>0</v>
      </c>
      <c r="G20037" t="s">
        <v>22</v>
      </c>
    </row>
    <row r="20038" spans="1:7" x14ac:dyDescent="0.25">
      <c r="A20038" t="s">
        <v>39027</v>
      </c>
      <c r="B20038" t="s">
        <v>39028</v>
      </c>
      <c r="C20038">
        <v>0</v>
      </c>
      <c r="D20038">
        <v>0</v>
      </c>
      <c r="E20038">
        <v>13.185</v>
      </c>
      <c r="F20038">
        <v>6.6929999999999996</v>
      </c>
      <c r="G20038" t="s">
        <v>22</v>
      </c>
    </row>
    <row r="20039" spans="1:7" x14ac:dyDescent="0.25">
      <c r="A20039" t="s">
        <v>39029</v>
      </c>
      <c r="B20039" t="s">
        <v>39030</v>
      </c>
      <c r="C20039">
        <v>5</v>
      </c>
      <c r="D20039">
        <v>0</v>
      </c>
      <c r="E20039">
        <v>123.68</v>
      </c>
      <c r="F20039">
        <v>123.68</v>
      </c>
      <c r="G20039" t="s">
        <v>22</v>
      </c>
    </row>
    <row r="20040" spans="1:7" x14ac:dyDescent="0.25">
      <c r="A20040" t="s">
        <v>39031</v>
      </c>
      <c r="B20040" t="s">
        <v>39032</v>
      </c>
      <c r="C20040">
        <v>0</v>
      </c>
      <c r="D20040">
        <v>0</v>
      </c>
      <c r="E20040">
        <v>79.790000000000006</v>
      </c>
      <c r="F20040">
        <v>79.790000000000006</v>
      </c>
      <c r="G20040" t="s">
        <v>22</v>
      </c>
    </row>
    <row r="20041" spans="1:7" x14ac:dyDescent="0.25">
      <c r="A20041" t="s">
        <v>39033</v>
      </c>
      <c r="B20041" t="s">
        <v>39034</v>
      </c>
      <c r="C20041">
        <v>10</v>
      </c>
      <c r="D20041">
        <v>0</v>
      </c>
      <c r="E20041">
        <v>20</v>
      </c>
      <c r="F20041">
        <v>20</v>
      </c>
      <c r="G20041" t="s">
        <v>22</v>
      </c>
    </row>
    <row r="20042" spans="1:7" x14ac:dyDescent="0.25">
      <c r="A20042" t="s">
        <v>39035</v>
      </c>
      <c r="B20042" t="s">
        <v>39036</v>
      </c>
      <c r="C20042">
        <v>5</v>
      </c>
      <c r="D20042">
        <v>0</v>
      </c>
      <c r="E20042">
        <v>18.83333</v>
      </c>
      <c r="F20042">
        <v>18.83333</v>
      </c>
      <c r="G20042" t="s">
        <v>22</v>
      </c>
    </row>
    <row r="20043" spans="1:7" x14ac:dyDescent="0.25">
      <c r="A20043" t="s">
        <v>39037</v>
      </c>
      <c r="B20043" t="s">
        <v>39038</v>
      </c>
      <c r="C20043">
        <v>1</v>
      </c>
      <c r="D20043">
        <v>0</v>
      </c>
      <c r="E20043">
        <v>1500</v>
      </c>
      <c r="F20043">
        <v>1500</v>
      </c>
      <c r="G20043" t="s">
        <v>22</v>
      </c>
    </row>
    <row r="20044" spans="1:7" x14ac:dyDescent="0.25">
      <c r="A20044" t="s">
        <v>39039</v>
      </c>
      <c r="B20044" t="s">
        <v>39040</v>
      </c>
      <c r="C20044">
        <v>0</v>
      </c>
      <c r="D20044">
        <v>0</v>
      </c>
      <c r="E20044">
        <v>1.579</v>
      </c>
      <c r="F20044">
        <v>0</v>
      </c>
      <c r="G20044" t="s">
        <v>22</v>
      </c>
    </row>
    <row r="20045" spans="1:7" x14ac:dyDescent="0.25">
      <c r="A20045" t="s">
        <v>39041</v>
      </c>
      <c r="B20045" t="s">
        <v>39042</v>
      </c>
      <c r="C20045">
        <v>0</v>
      </c>
      <c r="D20045">
        <v>0</v>
      </c>
      <c r="E20045">
        <v>1.2E-2</v>
      </c>
      <c r="F20045">
        <v>0</v>
      </c>
      <c r="G20045" t="s">
        <v>22</v>
      </c>
    </row>
    <row r="20046" spans="1:7" x14ac:dyDescent="0.25">
      <c r="A20046" t="s">
        <v>39043</v>
      </c>
      <c r="B20046" t="s">
        <v>39044</v>
      </c>
      <c r="C20046">
        <v>0</v>
      </c>
      <c r="D20046">
        <v>0</v>
      </c>
      <c r="E20046">
        <v>8.0000000000000002E-3</v>
      </c>
      <c r="F20046">
        <v>7.0000000000000001E-3</v>
      </c>
      <c r="G20046" t="s">
        <v>22</v>
      </c>
    </row>
    <row r="20047" spans="1:7" x14ac:dyDescent="0.25">
      <c r="A20047" t="s">
        <v>39045</v>
      </c>
      <c r="B20047" t="s">
        <v>39046</v>
      </c>
      <c r="C20047">
        <v>0</v>
      </c>
      <c r="D20047">
        <v>0</v>
      </c>
      <c r="E20047">
        <v>3.36</v>
      </c>
      <c r="F20047">
        <v>3.3820000000000001</v>
      </c>
      <c r="G20047" t="s">
        <v>33</v>
      </c>
    </row>
    <row r="20048" spans="1:7" x14ac:dyDescent="0.25">
      <c r="A20048" t="s">
        <v>39047</v>
      </c>
      <c r="B20048" t="s">
        <v>39048</v>
      </c>
      <c r="C20048">
        <v>5</v>
      </c>
      <c r="D20048">
        <v>0</v>
      </c>
      <c r="E20048">
        <v>80.421000000000006</v>
      </c>
      <c r="F20048">
        <v>80.421000000000006</v>
      </c>
      <c r="G20048" t="s">
        <v>33</v>
      </c>
    </row>
    <row r="20049" spans="1:7" x14ac:dyDescent="0.25">
      <c r="A20049" t="s">
        <v>39049</v>
      </c>
      <c r="B20049" t="s">
        <v>39050</v>
      </c>
      <c r="C20049">
        <v>333</v>
      </c>
      <c r="D20049">
        <v>0</v>
      </c>
      <c r="E20049">
        <v>4.234</v>
      </c>
      <c r="F20049">
        <v>4.6619999999999999</v>
      </c>
      <c r="G20049" t="s">
        <v>33</v>
      </c>
    </row>
    <row r="20050" spans="1:7" x14ac:dyDescent="0.25">
      <c r="A20050" t="s">
        <v>39051</v>
      </c>
      <c r="B20050" t="s">
        <v>39052</v>
      </c>
      <c r="C20050">
        <v>0</v>
      </c>
      <c r="D20050">
        <v>0</v>
      </c>
      <c r="E20050">
        <v>8.0000000000000002E-3</v>
      </c>
      <c r="F20050">
        <v>0</v>
      </c>
      <c r="G20050" t="s">
        <v>22</v>
      </c>
    </row>
    <row r="20051" spans="1:7" x14ac:dyDescent="0.25">
      <c r="A20051" t="s">
        <v>39053</v>
      </c>
      <c r="B20051" t="s">
        <v>39054</v>
      </c>
      <c r="C20051">
        <v>120</v>
      </c>
      <c r="D20051">
        <v>0</v>
      </c>
      <c r="E20051">
        <v>6.15</v>
      </c>
      <c r="F20051">
        <v>6.15</v>
      </c>
      <c r="G20051" t="s">
        <v>22</v>
      </c>
    </row>
    <row r="20052" spans="1:7" x14ac:dyDescent="0.25">
      <c r="A20052" t="s">
        <v>39055</v>
      </c>
      <c r="B20052" t="s">
        <v>39056</v>
      </c>
      <c r="C20052">
        <v>0</v>
      </c>
      <c r="D20052">
        <v>0</v>
      </c>
      <c r="E20052">
        <v>74.927999999999997</v>
      </c>
      <c r="F20052">
        <v>12.529</v>
      </c>
      <c r="G20052" t="s">
        <v>22</v>
      </c>
    </row>
    <row r="20053" spans="1:7" x14ac:dyDescent="0.25">
      <c r="A20053" t="s">
        <v>39057</v>
      </c>
      <c r="B20053" t="s">
        <v>39058</v>
      </c>
      <c r="C20053">
        <v>0</v>
      </c>
      <c r="D20053">
        <v>0</v>
      </c>
      <c r="E20053">
        <v>41.006</v>
      </c>
      <c r="F20053">
        <v>0.67600000000000005</v>
      </c>
      <c r="G20053" t="s">
        <v>22</v>
      </c>
    </row>
    <row r="20054" spans="1:7" x14ac:dyDescent="0.25">
      <c r="A20054" t="s">
        <v>39059</v>
      </c>
      <c r="B20054" t="s">
        <v>39060</v>
      </c>
      <c r="C20054">
        <v>0</v>
      </c>
      <c r="D20054">
        <v>0</v>
      </c>
      <c r="E20054">
        <v>36.090000000000003</v>
      </c>
      <c r="F20054">
        <v>17.204000000000001</v>
      </c>
      <c r="G20054" t="s">
        <v>22</v>
      </c>
    </row>
    <row r="20055" spans="1:7" x14ac:dyDescent="0.25">
      <c r="A20055" t="s">
        <v>39061</v>
      </c>
      <c r="B20055" t="s">
        <v>39062</v>
      </c>
      <c r="C20055">
        <v>0</v>
      </c>
      <c r="D20055">
        <v>0</v>
      </c>
      <c r="E20055">
        <v>15.617000000000001</v>
      </c>
      <c r="F20055">
        <v>0</v>
      </c>
      <c r="G20055" t="s">
        <v>22</v>
      </c>
    </row>
    <row r="20056" spans="1:7" x14ac:dyDescent="0.25">
      <c r="A20056" t="s">
        <v>39063</v>
      </c>
      <c r="B20056" t="s">
        <v>39064</v>
      </c>
      <c r="C20056">
        <v>0</v>
      </c>
      <c r="D20056">
        <v>0</v>
      </c>
      <c r="E20056">
        <v>0.45700000000000002</v>
      </c>
      <c r="F20056">
        <v>0</v>
      </c>
      <c r="G20056" t="s">
        <v>22</v>
      </c>
    </row>
    <row r="20057" spans="1:7" x14ac:dyDescent="0.25">
      <c r="A20057" t="s">
        <v>39065</v>
      </c>
      <c r="B20057" t="s">
        <v>39066</v>
      </c>
      <c r="C20057">
        <v>0</v>
      </c>
      <c r="D20057">
        <v>0</v>
      </c>
      <c r="E20057">
        <v>4.1769999999999996</v>
      </c>
      <c r="F20057">
        <v>0</v>
      </c>
      <c r="G20057" t="s">
        <v>22</v>
      </c>
    </row>
    <row r="20058" spans="1:7" x14ac:dyDescent="0.25">
      <c r="A20058" t="s">
        <v>39067</v>
      </c>
      <c r="B20058" t="s">
        <v>39068</v>
      </c>
      <c r="C20058">
        <v>0</v>
      </c>
      <c r="D20058">
        <v>0</v>
      </c>
      <c r="E20058">
        <v>1.1160000000000001</v>
      </c>
      <c r="F20058">
        <v>0</v>
      </c>
      <c r="G20058" t="s">
        <v>22</v>
      </c>
    </row>
    <row r="20059" spans="1:7" x14ac:dyDescent="0.25">
      <c r="A20059" t="s">
        <v>39069</v>
      </c>
      <c r="B20059" t="s">
        <v>39070</v>
      </c>
      <c r="C20059">
        <v>0</v>
      </c>
      <c r="D20059">
        <v>0</v>
      </c>
      <c r="E20059">
        <v>18.602</v>
      </c>
      <c r="F20059">
        <v>0</v>
      </c>
      <c r="G20059" t="s">
        <v>22</v>
      </c>
    </row>
    <row r="20060" spans="1:7" x14ac:dyDescent="0.25">
      <c r="A20060" t="s">
        <v>39071</v>
      </c>
      <c r="B20060" t="s">
        <v>39072</v>
      </c>
      <c r="C20060">
        <v>0</v>
      </c>
      <c r="D20060">
        <v>0</v>
      </c>
      <c r="E20060">
        <v>7.0000000000000001E-3</v>
      </c>
      <c r="F20060">
        <v>0</v>
      </c>
      <c r="G20060" t="s">
        <v>22</v>
      </c>
    </row>
    <row r="20061" spans="1:7" x14ac:dyDescent="0.25">
      <c r="A20061" t="s">
        <v>39073</v>
      </c>
      <c r="B20061" t="s">
        <v>39074</v>
      </c>
      <c r="C20061">
        <v>0</v>
      </c>
      <c r="D20061">
        <v>0</v>
      </c>
      <c r="E20061">
        <v>3.0000000000000001E-3</v>
      </c>
      <c r="F20061">
        <v>3.0000000000000001E-3</v>
      </c>
      <c r="G20061" t="s">
        <v>22</v>
      </c>
    </row>
    <row r="20062" spans="1:7" x14ac:dyDescent="0.25">
      <c r="A20062" t="s">
        <v>39075</v>
      </c>
      <c r="B20062" t="s">
        <v>39076</v>
      </c>
      <c r="C20062">
        <v>0</v>
      </c>
      <c r="D20062">
        <v>0</v>
      </c>
      <c r="E20062">
        <v>1.0999999999999999E-2</v>
      </c>
      <c r="F20062">
        <v>8.0000000000000002E-3</v>
      </c>
      <c r="G20062" t="s">
        <v>22</v>
      </c>
    </row>
    <row r="20063" spans="1:7" x14ac:dyDescent="0.25">
      <c r="A20063" t="s">
        <v>39077</v>
      </c>
      <c r="B20063" t="s">
        <v>30506</v>
      </c>
      <c r="C20063">
        <v>0</v>
      </c>
      <c r="D20063">
        <v>0</v>
      </c>
      <c r="E20063">
        <v>2.593</v>
      </c>
      <c r="F20063">
        <v>1.1279999999999999</v>
      </c>
      <c r="G20063" t="s">
        <v>22</v>
      </c>
    </row>
    <row r="20064" spans="1:7" x14ac:dyDescent="0.25">
      <c r="A20064" t="s">
        <v>39078</v>
      </c>
      <c r="B20064" t="s">
        <v>39079</v>
      </c>
      <c r="C20064">
        <v>0</v>
      </c>
      <c r="D20064">
        <v>0</v>
      </c>
      <c r="E20064">
        <v>0.20300000000000001</v>
      </c>
      <c r="F20064">
        <v>0</v>
      </c>
      <c r="G20064" t="s">
        <v>22</v>
      </c>
    </row>
    <row r="20065" spans="1:7" x14ac:dyDescent="0.25">
      <c r="A20065" t="s">
        <v>39080</v>
      </c>
      <c r="B20065" t="s">
        <v>36865</v>
      </c>
      <c r="C20065">
        <v>0</v>
      </c>
      <c r="D20065">
        <v>0</v>
      </c>
      <c r="E20065">
        <v>13.992000000000001</v>
      </c>
      <c r="F20065">
        <v>0</v>
      </c>
      <c r="G20065" t="s">
        <v>22</v>
      </c>
    </row>
    <row r="20066" spans="1:7" x14ac:dyDescent="0.25">
      <c r="A20066" t="s">
        <v>39081</v>
      </c>
      <c r="B20066" t="s">
        <v>39082</v>
      </c>
      <c r="C20066">
        <v>5</v>
      </c>
      <c r="D20066">
        <v>2.16</v>
      </c>
      <c r="E20066">
        <v>2.16</v>
      </c>
      <c r="F20066">
        <v>2.16</v>
      </c>
      <c r="G20066" t="s">
        <v>22</v>
      </c>
    </row>
    <row r="20067" spans="1:7" x14ac:dyDescent="0.25">
      <c r="A20067" t="s">
        <v>39083</v>
      </c>
      <c r="B20067" t="s">
        <v>39084</v>
      </c>
      <c r="C20067">
        <v>0</v>
      </c>
      <c r="D20067">
        <v>0</v>
      </c>
      <c r="E20067">
        <v>3.0259999999999998</v>
      </c>
      <c r="F20067">
        <v>2.6419999999999999</v>
      </c>
      <c r="G20067" t="s">
        <v>33</v>
      </c>
    </row>
    <row r="20068" spans="1:7" x14ac:dyDescent="0.25">
      <c r="A20068" t="s">
        <v>39085</v>
      </c>
      <c r="B20068" t="s">
        <v>39086</v>
      </c>
      <c r="C20068">
        <v>2</v>
      </c>
      <c r="D20068">
        <v>455.1</v>
      </c>
      <c r="E20068">
        <v>33.731000000000002</v>
      </c>
      <c r="F20068">
        <v>48.006</v>
      </c>
      <c r="G20068" t="s">
        <v>22</v>
      </c>
    </row>
    <row r="20069" spans="1:7" x14ac:dyDescent="0.25">
      <c r="A20069" t="s">
        <v>39087</v>
      </c>
      <c r="B20069" t="s">
        <v>39088</v>
      </c>
      <c r="C20069">
        <v>0</v>
      </c>
      <c r="D20069">
        <v>0</v>
      </c>
      <c r="E20069">
        <v>11.157999999999999</v>
      </c>
      <c r="F20069">
        <v>9.8290000000000006</v>
      </c>
      <c r="G20069" t="s">
        <v>22</v>
      </c>
    </row>
    <row r="20070" spans="1:7" x14ac:dyDescent="0.25">
      <c r="A20070" t="s">
        <v>39089</v>
      </c>
      <c r="B20070" t="s">
        <v>39090</v>
      </c>
      <c r="C20070">
        <v>0</v>
      </c>
      <c r="D20070">
        <v>0</v>
      </c>
      <c r="E20070">
        <v>2.87</v>
      </c>
      <c r="F20070">
        <v>0</v>
      </c>
      <c r="G20070" t="s">
        <v>22</v>
      </c>
    </row>
    <row r="20071" spans="1:7" x14ac:dyDescent="0.25">
      <c r="A20071" t="s">
        <v>39091</v>
      </c>
      <c r="B20071" t="s">
        <v>39092</v>
      </c>
      <c r="C20071">
        <v>0</v>
      </c>
      <c r="D20071">
        <v>0</v>
      </c>
      <c r="E20071">
        <v>7.6929999999999996</v>
      </c>
      <c r="F20071">
        <v>7.6929999999999996</v>
      </c>
      <c r="G20071" t="s">
        <v>33</v>
      </c>
    </row>
    <row r="20072" spans="1:7" x14ac:dyDescent="0.25">
      <c r="A20072" t="s">
        <v>39093</v>
      </c>
      <c r="B20072" t="s">
        <v>797</v>
      </c>
      <c r="C20072">
        <v>1</v>
      </c>
      <c r="D20072">
        <v>366.28</v>
      </c>
      <c r="E20072">
        <v>57.171999999999997</v>
      </c>
      <c r="F20072">
        <v>53.332000000000001</v>
      </c>
      <c r="G20072" t="s">
        <v>312</v>
      </c>
    </row>
    <row r="20073" spans="1:7" x14ac:dyDescent="0.25">
      <c r="A20073" t="s">
        <v>39094</v>
      </c>
      <c r="B20073" t="s">
        <v>37758</v>
      </c>
      <c r="C20073">
        <v>1</v>
      </c>
      <c r="D20073">
        <v>0</v>
      </c>
      <c r="E20073">
        <v>9.7149999999999999</v>
      </c>
      <c r="F20073">
        <v>9.7149999999999999</v>
      </c>
      <c r="G20073" t="s">
        <v>33</v>
      </c>
    </row>
    <row r="20074" spans="1:7" x14ac:dyDescent="0.25">
      <c r="A20074" t="s">
        <v>39095</v>
      </c>
      <c r="B20074" t="s">
        <v>39096</v>
      </c>
      <c r="C20074">
        <v>0</v>
      </c>
      <c r="D20074">
        <v>0</v>
      </c>
      <c r="E20074">
        <v>9.4E-2</v>
      </c>
      <c r="F20074">
        <v>5.1999999999999998E-2</v>
      </c>
      <c r="G20074" t="s">
        <v>22</v>
      </c>
    </row>
    <row r="20075" spans="1:7" x14ac:dyDescent="0.25">
      <c r="A20075" t="s">
        <v>39097</v>
      </c>
      <c r="B20075" t="s">
        <v>39098</v>
      </c>
      <c r="C20075">
        <v>0</v>
      </c>
      <c r="D20075">
        <v>0</v>
      </c>
      <c r="E20075">
        <v>1.54</v>
      </c>
      <c r="F20075">
        <v>0.17699999999999999</v>
      </c>
      <c r="G20075" t="s">
        <v>22</v>
      </c>
    </row>
    <row r="20076" spans="1:7" x14ac:dyDescent="0.25">
      <c r="A20076" t="s">
        <v>39099</v>
      </c>
      <c r="B20076" t="s">
        <v>39100</v>
      </c>
      <c r="C20076">
        <v>6</v>
      </c>
      <c r="D20076">
        <v>232.6</v>
      </c>
      <c r="E20076">
        <v>11.215999999999999</v>
      </c>
      <c r="F20076">
        <v>11.215999999999999</v>
      </c>
      <c r="G20076" t="s">
        <v>22</v>
      </c>
    </row>
    <row r="20077" spans="1:7" x14ac:dyDescent="0.25">
      <c r="A20077" t="s">
        <v>39101</v>
      </c>
      <c r="B20077" t="s">
        <v>39102</v>
      </c>
      <c r="C20077">
        <v>0</v>
      </c>
      <c r="D20077">
        <v>0</v>
      </c>
      <c r="E20077">
        <v>29.802</v>
      </c>
      <c r="F20077">
        <v>13.932</v>
      </c>
      <c r="G20077" t="s">
        <v>22</v>
      </c>
    </row>
    <row r="20078" spans="1:7" x14ac:dyDescent="0.25">
      <c r="A20078" t="s">
        <v>39103</v>
      </c>
      <c r="B20078" t="s">
        <v>39104</v>
      </c>
      <c r="C20078">
        <v>7</v>
      </c>
      <c r="D20078">
        <v>0</v>
      </c>
      <c r="E20078">
        <v>13.843999999999999</v>
      </c>
      <c r="F20078">
        <v>0</v>
      </c>
      <c r="G20078" t="s">
        <v>22</v>
      </c>
    </row>
    <row r="20079" spans="1:7" x14ac:dyDescent="0.25">
      <c r="A20079" t="s">
        <v>39105</v>
      </c>
      <c r="B20079" t="s">
        <v>39106</v>
      </c>
      <c r="C20079">
        <v>10</v>
      </c>
      <c r="D20079">
        <v>0</v>
      </c>
      <c r="E20079">
        <v>11.294</v>
      </c>
      <c r="F20079">
        <v>10.781000000000001</v>
      </c>
      <c r="G20079" t="s">
        <v>33</v>
      </c>
    </row>
    <row r="20080" spans="1:7" x14ac:dyDescent="0.25">
      <c r="A20080" t="s">
        <v>39107</v>
      </c>
      <c r="B20080" t="s">
        <v>153</v>
      </c>
      <c r="C20080">
        <v>42</v>
      </c>
      <c r="D20080">
        <v>0</v>
      </c>
      <c r="E20080">
        <v>3.9180000000000001</v>
      </c>
      <c r="F20080">
        <v>8.9999999999999993E-3</v>
      </c>
      <c r="G20080" t="s">
        <v>33</v>
      </c>
    </row>
    <row r="20081" spans="1:7" x14ac:dyDescent="0.25">
      <c r="A20081" t="s">
        <v>39108</v>
      </c>
      <c r="B20081" t="s">
        <v>39109</v>
      </c>
      <c r="C20081">
        <v>48890.696000000004</v>
      </c>
      <c r="D20081">
        <v>0</v>
      </c>
      <c r="E20081">
        <v>0.72</v>
      </c>
      <c r="F20081">
        <v>0.71918000000000004</v>
      </c>
      <c r="G20081" t="s">
        <v>22</v>
      </c>
    </row>
    <row r="20082" spans="1:7" x14ac:dyDescent="0.25">
      <c r="A20082" t="s">
        <v>39110</v>
      </c>
      <c r="B20082" t="s">
        <v>39111</v>
      </c>
      <c r="C20082">
        <v>0</v>
      </c>
      <c r="D20082">
        <v>0</v>
      </c>
      <c r="E20082">
        <v>17.905000000000001</v>
      </c>
      <c r="F20082">
        <v>17.905000000000001</v>
      </c>
      <c r="G20082" t="s">
        <v>33</v>
      </c>
    </row>
    <row r="20083" spans="1:7" x14ac:dyDescent="0.25">
      <c r="A20083" t="s">
        <v>39112</v>
      </c>
      <c r="B20083" t="s">
        <v>35887</v>
      </c>
      <c r="C20083">
        <v>1</v>
      </c>
      <c r="D20083">
        <v>0</v>
      </c>
      <c r="E20083">
        <v>22.637</v>
      </c>
      <c r="F20083">
        <v>14.29</v>
      </c>
      <c r="G20083" t="s">
        <v>22</v>
      </c>
    </row>
    <row r="20084" spans="1:7" x14ac:dyDescent="0.25">
      <c r="A20084" t="s">
        <v>39113</v>
      </c>
      <c r="B20084" t="s">
        <v>39114</v>
      </c>
      <c r="C20084">
        <v>69</v>
      </c>
      <c r="D20084">
        <v>0</v>
      </c>
      <c r="E20084">
        <v>1.7809999999999999</v>
      </c>
      <c r="F20084">
        <v>1.7816700000000001</v>
      </c>
      <c r="G20084" t="s">
        <v>33</v>
      </c>
    </row>
    <row r="20085" spans="1:7" x14ac:dyDescent="0.25">
      <c r="A20085" t="s">
        <v>39115</v>
      </c>
      <c r="B20085" t="s">
        <v>39116</v>
      </c>
      <c r="C20085">
        <v>0</v>
      </c>
      <c r="D20085">
        <v>0</v>
      </c>
      <c r="E20085">
        <v>9.5000000000000001E-2</v>
      </c>
      <c r="F20085">
        <v>0</v>
      </c>
      <c r="G20085" t="s">
        <v>22</v>
      </c>
    </row>
    <row r="20086" spans="1:7" x14ac:dyDescent="0.25">
      <c r="A20086" t="s">
        <v>39117</v>
      </c>
      <c r="B20086" t="s">
        <v>39118</v>
      </c>
      <c r="C20086">
        <v>0</v>
      </c>
      <c r="D20086">
        <v>0</v>
      </c>
      <c r="E20086">
        <v>19.032</v>
      </c>
      <c r="F20086">
        <v>19.032</v>
      </c>
      <c r="G20086" t="s">
        <v>33</v>
      </c>
    </row>
    <row r="20087" spans="1:7" x14ac:dyDescent="0.25">
      <c r="A20087" t="s">
        <v>39119</v>
      </c>
      <c r="B20087" t="s">
        <v>39120</v>
      </c>
      <c r="C20087">
        <v>0</v>
      </c>
      <c r="D20087">
        <v>0</v>
      </c>
      <c r="E20087">
        <v>26.675999999999998</v>
      </c>
      <c r="F20087">
        <v>26.675999999999998</v>
      </c>
      <c r="G20087" t="s">
        <v>33</v>
      </c>
    </row>
    <row r="20088" spans="1:7" x14ac:dyDescent="0.25">
      <c r="A20088" t="s">
        <v>39121</v>
      </c>
      <c r="B20088" t="s">
        <v>39122</v>
      </c>
      <c r="C20088">
        <v>0</v>
      </c>
      <c r="D20088">
        <v>0</v>
      </c>
      <c r="E20088">
        <v>9.8000000000000004E-2</v>
      </c>
      <c r="F20088">
        <v>4.2999999999999997E-2</v>
      </c>
      <c r="G20088" t="s">
        <v>22</v>
      </c>
    </row>
    <row r="20089" spans="1:7" x14ac:dyDescent="0.25">
      <c r="A20089" t="s">
        <v>39123</v>
      </c>
      <c r="B20089" t="s">
        <v>39124</v>
      </c>
      <c r="C20089">
        <v>0</v>
      </c>
      <c r="D20089">
        <v>0</v>
      </c>
      <c r="E20089">
        <v>12.688000000000001</v>
      </c>
      <c r="F20089">
        <v>0</v>
      </c>
      <c r="G20089" t="s">
        <v>22</v>
      </c>
    </row>
    <row r="20090" spans="1:7" x14ac:dyDescent="0.25">
      <c r="A20090" t="s">
        <v>39125</v>
      </c>
      <c r="B20090" t="s">
        <v>16935</v>
      </c>
      <c r="C20090">
        <v>0</v>
      </c>
      <c r="D20090">
        <v>0.25</v>
      </c>
      <c r="E20090">
        <v>0.23300000000000001</v>
      </c>
      <c r="F20090">
        <v>0.153</v>
      </c>
      <c r="G20090" t="s">
        <v>22</v>
      </c>
    </row>
    <row r="20091" spans="1:7" x14ac:dyDescent="0.25">
      <c r="A20091" t="s">
        <v>39126</v>
      </c>
      <c r="B20091" t="s">
        <v>39127</v>
      </c>
      <c r="C20091">
        <v>0</v>
      </c>
      <c r="D20091">
        <v>0</v>
      </c>
      <c r="E20091">
        <v>5.7809999999999997</v>
      </c>
      <c r="F20091">
        <v>1.373</v>
      </c>
      <c r="G20091" t="s">
        <v>22</v>
      </c>
    </row>
    <row r="20092" spans="1:7" x14ac:dyDescent="0.25">
      <c r="A20092" t="s">
        <v>39128</v>
      </c>
      <c r="B20092" t="s">
        <v>37588</v>
      </c>
      <c r="C20092">
        <v>0</v>
      </c>
      <c r="D20092">
        <v>0</v>
      </c>
      <c r="E20092">
        <v>31.31</v>
      </c>
      <c r="F20092">
        <v>11.483000000000001</v>
      </c>
      <c r="G20092" t="s">
        <v>22</v>
      </c>
    </row>
    <row r="20093" spans="1:7" x14ac:dyDescent="0.25">
      <c r="A20093" t="s">
        <v>39129</v>
      </c>
      <c r="B20093" t="s">
        <v>39130</v>
      </c>
      <c r="C20093">
        <v>0</v>
      </c>
      <c r="D20093">
        <v>115.5</v>
      </c>
      <c r="E20093">
        <v>2.5150000000000001</v>
      </c>
      <c r="F20093">
        <v>0.95399999999999996</v>
      </c>
      <c r="G20093" t="s">
        <v>22</v>
      </c>
    </row>
    <row r="20094" spans="1:7" x14ac:dyDescent="0.25">
      <c r="A20094" t="s">
        <v>39131</v>
      </c>
      <c r="B20094" t="s">
        <v>39132</v>
      </c>
      <c r="C20094">
        <v>0</v>
      </c>
      <c r="D20094">
        <v>0</v>
      </c>
      <c r="E20094">
        <v>18.192</v>
      </c>
      <c r="F20094">
        <v>6.9480000000000004</v>
      </c>
      <c r="G20094" t="s">
        <v>22</v>
      </c>
    </row>
    <row r="20095" spans="1:7" x14ac:dyDescent="0.25">
      <c r="A20095" t="s">
        <v>39133</v>
      </c>
      <c r="B20095" t="s">
        <v>39134</v>
      </c>
      <c r="C20095">
        <v>0</v>
      </c>
      <c r="D20095">
        <v>0</v>
      </c>
      <c r="E20095">
        <v>7.0750000000000002</v>
      </c>
      <c r="F20095">
        <v>7.2709999999999999</v>
      </c>
      <c r="G20095" t="s">
        <v>22</v>
      </c>
    </row>
    <row r="20096" spans="1:7" x14ac:dyDescent="0.25">
      <c r="A20096" t="s">
        <v>39135</v>
      </c>
      <c r="B20096" t="s">
        <v>39136</v>
      </c>
      <c r="C20096">
        <v>0</v>
      </c>
      <c r="D20096">
        <v>0</v>
      </c>
      <c r="E20096">
        <v>0.3085</v>
      </c>
      <c r="F20096">
        <v>0.3085</v>
      </c>
      <c r="G20096" t="s">
        <v>22</v>
      </c>
    </row>
    <row r="20097" spans="1:7" x14ac:dyDescent="0.25">
      <c r="A20097" t="s">
        <v>39137</v>
      </c>
      <c r="B20097" t="s">
        <v>39138</v>
      </c>
      <c r="C20097">
        <v>0</v>
      </c>
      <c r="D20097">
        <v>0</v>
      </c>
      <c r="E20097">
        <v>1.331</v>
      </c>
      <c r="F20097">
        <v>1.4179999999999999</v>
      </c>
      <c r="G20097" t="s">
        <v>22</v>
      </c>
    </row>
    <row r="20098" spans="1:7" x14ac:dyDescent="0.25">
      <c r="A20098" t="s">
        <v>39139</v>
      </c>
      <c r="B20098" t="s">
        <v>39140</v>
      </c>
      <c r="C20098">
        <v>0</v>
      </c>
      <c r="D20098">
        <v>0</v>
      </c>
      <c r="E20098">
        <v>0.68899999999999995</v>
      </c>
      <c r="F20098">
        <v>0.61199999999999999</v>
      </c>
      <c r="G20098" t="s">
        <v>22</v>
      </c>
    </row>
    <row r="20099" spans="1:7" x14ac:dyDescent="0.25">
      <c r="A20099" t="s">
        <v>39141</v>
      </c>
      <c r="B20099" t="s">
        <v>39142</v>
      </c>
      <c r="C20099">
        <v>0</v>
      </c>
      <c r="D20099">
        <v>323.95</v>
      </c>
      <c r="E20099">
        <v>51.139000000000003</v>
      </c>
      <c r="F20099">
        <v>8.0500000000000007</v>
      </c>
      <c r="G20099" t="s">
        <v>312</v>
      </c>
    </row>
    <row r="20100" spans="1:7" x14ac:dyDescent="0.25">
      <c r="A20100" t="s">
        <v>39143</v>
      </c>
      <c r="B20100" t="s">
        <v>35657</v>
      </c>
      <c r="C20100">
        <v>2</v>
      </c>
      <c r="D20100">
        <v>105.67</v>
      </c>
      <c r="E20100">
        <v>42.192999999999998</v>
      </c>
      <c r="F20100">
        <v>42.192999999999998</v>
      </c>
      <c r="G20100" t="s">
        <v>33</v>
      </c>
    </row>
    <row r="20101" spans="1:7" x14ac:dyDescent="0.25">
      <c r="A20101" t="s">
        <v>39144</v>
      </c>
      <c r="B20101" t="s">
        <v>39145</v>
      </c>
      <c r="C20101">
        <v>0</v>
      </c>
      <c r="D20101">
        <v>0</v>
      </c>
      <c r="E20101">
        <v>1.52</v>
      </c>
      <c r="F20101">
        <v>1.52</v>
      </c>
      <c r="G20101" t="s">
        <v>22</v>
      </c>
    </row>
    <row r="20102" spans="1:7" x14ac:dyDescent="0.25">
      <c r="A20102" t="s">
        <v>39146</v>
      </c>
      <c r="B20102" t="s">
        <v>39147</v>
      </c>
      <c r="C20102">
        <v>408</v>
      </c>
      <c r="D20102">
        <v>0</v>
      </c>
      <c r="E20102">
        <v>1.6E-2</v>
      </c>
      <c r="F20102">
        <v>8.0000000000000002E-3</v>
      </c>
      <c r="G20102" t="s">
        <v>22</v>
      </c>
    </row>
    <row r="20103" spans="1:7" x14ac:dyDescent="0.25">
      <c r="A20103" t="s">
        <v>39148</v>
      </c>
      <c r="B20103" t="s">
        <v>2699</v>
      </c>
      <c r="C20103">
        <v>0</v>
      </c>
      <c r="D20103">
        <v>0</v>
      </c>
      <c r="E20103">
        <v>1.6E-2</v>
      </c>
      <c r="F20103">
        <v>8.0000000000000002E-3</v>
      </c>
      <c r="G20103" t="s">
        <v>22</v>
      </c>
    </row>
    <row r="20104" spans="1:7" x14ac:dyDescent="0.25">
      <c r="A20104" t="s">
        <v>39149</v>
      </c>
      <c r="B20104" t="s">
        <v>39150</v>
      </c>
      <c r="C20104">
        <v>0</v>
      </c>
      <c r="D20104">
        <v>0</v>
      </c>
      <c r="E20104">
        <v>14.566000000000001</v>
      </c>
      <c r="F20104">
        <v>7.8840000000000003</v>
      </c>
      <c r="G20104" t="s">
        <v>22</v>
      </c>
    </row>
    <row r="20105" spans="1:7" x14ac:dyDescent="0.25">
      <c r="A20105" t="s">
        <v>39151</v>
      </c>
      <c r="B20105" t="s">
        <v>39152</v>
      </c>
      <c r="C20105">
        <v>0</v>
      </c>
      <c r="D20105">
        <v>0</v>
      </c>
      <c r="E20105">
        <v>68.382000000000005</v>
      </c>
      <c r="F20105">
        <v>8.5909999999999993</v>
      </c>
      <c r="G20105" t="s">
        <v>22</v>
      </c>
    </row>
    <row r="20106" spans="1:7" x14ac:dyDescent="0.25">
      <c r="A20106" t="s">
        <v>39153</v>
      </c>
      <c r="B20106" t="s">
        <v>39154</v>
      </c>
      <c r="C20106">
        <v>0</v>
      </c>
      <c r="D20106">
        <v>0</v>
      </c>
      <c r="E20106">
        <v>41.695999999999998</v>
      </c>
      <c r="F20106">
        <v>13.930999999999999</v>
      </c>
      <c r="G20106" t="s">
        <v>22</v>
      </c>
    </row>
    <row r="20107" spans="1:7" x14ac:dyDescent="0.25">
      <c r="A20107" t="s">
        <v>39155</v>
      </c>
      <c r="B20107" t="s">
        <v>39156</v>
      </c>
      <c r="C20107">
        <v>0</v>
      </c>
      <c r="D20107">
        <v>0</v>
      </c>
      <c r="E20107">
        <v>9.0139999999999993</v>
      </c>
      <c r="F20107">
        <v>0</v>
      </c>
      <c r="G20107" t="s">
        <v>22</v>
      </c>
    </row>
    <row r="20108" spans="1:7" x14ac:dyDescent="0.25">
      <c r="A20108" t="s">
        <v>39157</v>
      </c>
      <c r="B20108" t="s">
        <v>39158</v>
      </c>
      <c r="C20108">
        <v>22</v>
      </c>
      <c r="D20108">
        <v>0</v>
      </c>
      <c r="E20108">
        <v>0.219</v>
      </c>
      <c r="F20108">
        <v>0.14000000000000001</v>
      </c>
      <c r="G20108" t="s">
        <v>22</v>
      </c>
    </row>
    <row r="20109" spans="1:7" x14ac:dyDescent="0.25">
      <c r="A20109" t="s">
        <v>39159</v>
      </c>
      <c r="B20109" t="s">
        <v>39160</v>
      </c>
      <c r="C20109">
        <v>0</v>
      </c>
      <c r="D20109">
        <v>0</v>
      </c>
      <c r="E20109">
        <v>10.884</v>
      </c>
      <c r="F20109">
        <v>0</v>
      </c>
      <c r="G20109" t="s">
        <v>22</v>
      </c>
    </row>
    <row r="20110" spans="1:7" x14ac:dyDescent="0.25">
      <c r="A20110" t="s">
        <v>39161</v>
      </c>
      <c r="B20110" t="s">
        <v>39162</v>
      </c>
      <c r="C20110">
        <v>0</v>
      </c>
      <c r="D20110">
        <v>0</v>
      </c>
      <c r="E20110">
        <v>0.22800000000000001</v>
      </c>
      <c r="F20110">
        <v>0</v>
      </c>
      <c r="G20110" t="s">
        <v>22</v>
      </c>
    </row>
    <row r="20111" spans="1:7" x14ac:dyDescent="0.25">
      <c r="A20111" t="s">
        <v>39163</v>
      </c>
      <c r="B20111" t="s">
        <v>39164</v>
      </c>
      <c r="C20111">
        <v>2</v>
      </c>
      <c r="D20111">
        <v>0</v>
      </c>
      <c r="E20111">
        <v>65.367000000000004</v>
      </c>
      <c r="F20111">
        <v>65.367000000000004</v>
      </c>
      <c r="G20111" t="s">
        <v>22</v>
      </c>
    </row>
    <row r="20112" spans="1:7" x14ac:dyDescent="0.25">
      <c r="A20112" t="s">
        <v>39165</v>
      </c>
      <c r="B20112" t="s">
        <v>39166</v>
      </c>
      <c r="C20112">
        <v>0</v>
      </c>
      <c r="D20112">
        <v>0</v>
      </c>
      <c r="E20112">
        <v>5.3920000000000003</v>
      </c>
      <c r="F20112">
        <v>0</v>
      </c>
      <c r="G20112" t="s">
        <v>22</v>
      </c>
    </row>
    <row r="20113" spans="1:7" x14ac:dyDescent="0.25">
      <c r="A20113" t="s">
        <v>39167</v>
      </c>
      <c r="B20113" t="s">
        <v>39168</v>
      </c>
      <c r="C20113">
        <v>0</v>
      </c>
      <c r="D20113">
        <v>121.96</v>
      </c>
      <c r="E20113">
        <v>0.53300000000000003</v>
      </c>
      <c r="F20113">
        <v>0.124</v>
      </c>
      <c r="G20113" t="s">
        <v>22</v>
      </c>
    </row>
    <row r="20114" spans="1:7" x14ac:dyDescent="0.25">
      <c r="A20114" t="s">
        <v>39169</v>
      </c>
      <c r="B20114" t="s">
        <v>39170</v>
      </c>
      <c r="C20114">
        <v>0</v>
      </c>
      <c r="D20114">
        <v>0</v>
      </c>
      <c r="E20114">
        <v>18.614999999999998</v>
      </c>
      <c r="F20114">
        <v>10.819000000000001</v>
      </c>
      <c r="G20114" t="s">
        <v>22</v>
      </c>
    </row>
    <row r="20115" spans="1:7" x14ac:dyDescent="0.25">
      <c r="A20115" t="s">
        <v>39171</v>
      </c>
      <c r="B20115" t="s">
        <v>39172</v>
      </c>
      <c r="C20115">
        <v>0</v>
      </c>
      <c r="D20115">
        <v>0</v>
      </c>
      <c r="E20115">
        <v>141.75</v>
      </c>
      <c r="F20115">
        <v>141.75</v>
      </c>
      <c r="G20115" t="s">
        <v>22</v>
      </c>
    </row>
    <row r="20116" spans="1:7" x14ac:dyDescent="0.25">
      <c r="A20116" t="s">
        <v>39173</v>
      </c>
      <c r="B20116" t="s">
        <v>39174</v>
      </c>
      <c r="C20116">
        <v>0</v>
      </c>
      <c r="D20116">
        <v>0</v>
      </c>
      <c r="E20116">
        <v>10.586</v>
      </c>
      <c r="F20116">
        <v>7.9749999999999996</v>
      </c>
      <c r="G20116" t="s">
        <v>22</v>
      </c>
    </row>
    <row r="20117" spans="1:7" x14ac:dyDescent="0.25">
      <c r="A20117" t="s">
        <v>39175</v>
      </c>
      <c r="B20117" t="s">
        <v>39176</v>
      </c>
      <c r="C20117">
        <v>0</v>
      </c>
      <c r="D20117">
        <v>0</v>
      </c>
      <c r="E20117">
        <v>7.13</v>
      </c>
      <c r="F20117">
        <v>1.982</v>
      </c>
      <c r="G20117" t="s">
        <v>33</v>
      </c>
    </row>
    <row r="20118" spans="1:7" x14ac:dyDescent="0.25">
      <c r="A20118" t="s">
        <v>39177</v>
      </c>
      <c r="B20118" t="s">
        <v>37138</v>
      </c>
      <c r="C20118">
        <v>2</v>
      </c>
      <c r="D20118">
        <v>351.99</v>
      </c>
      <c r="E20118">
        <v>43.411999999999999</v>
      </c>
      <c r="F20118">
        <v>10.458</v>
      </c>
      <c r="G20118" t="s">
        <v>312</v>
      </c>
    </row>
    <row r="20119" spans="1:7" x14ac:dyDescent="0.25">
      <c r="A20119" t="s">
        <v>39178</v>
      </c>
      <c r="B20119" t="s">
        <v>39179</v>
      </c>
      <c r="C20119">
        <v>0</v>
      </c>
      <c r="D20119">
        <v>0</v>
      </c>
      <c r="E20119">
        <v>32.057000000000002</v>
      </c>
      <c r="F20119">
        <v>32.057000000000002</v>
      </c>
      <c r="G20119" t="s">
        <v>22</v>
      </c>
    </row>
    <row r="20120" spans="1:7" x14ac:dyDescent="0.25">
      <c r="A20120" t="s">
        <v>39180</v>
      </c>
      <c r="B20120" t="s">
        <v>39181</v>
      </c>
      <c r="C20120">
        <v>0</v>
      </c>
      <c r="D20120">
        <v>0</v>
      </c>
      <c r="E20120">
        <v>20.783999999999999</v>
      </c>
      <c r="F20120">
        <v>20.783999999999999</v>
      </c>
      <c r="G20120" t="s">
        <v>33</v>
      </c>
    </row>
    <row r="20121" spans="1:7" x14ac:dyDescent="0.25">
      <c r="A20121" t="s">
        <v>39182</v>
      </c>
      <c r="B20121" t="s">
        <v>39183</v>
      </c>
      <c r="C20121">
        <v>0</v>
      </c>
      <c r="D20121">
        <v>0</v>
      </c>
      <c r="E20121">
        <v>2.9279999999999999</v>
      </c>
      <c r="F20121">
        <v>2.9279999999999999</v>
      </c>
      <c r="G20121" t="s">
        <v>33</v>
      </c>
    </row>
    <row r="20122" spans="1:7" x14ac:dyDescent="0.25">
      <c r="A20122" t="s">
        <v>39184</v>
      </c>
      <c r="B20122" t="s">
        <v>39185</v>
      </c>
      <c r="C20122">
        <v>0</v>
      </c>
      <c r="D20122">
        <v>12.93</v>
      </c>
      <c r="E20122">
        <v>2.5459999999999998</v>
      </c>
      <c r="F20122">
        <v>2.4630000000000001</v>
      </c>
      <c r="G20122" t="s">
        <v>22</v>
      </c>
    </row>
    <row r="20123" spans="1:7" x14ac:dyDescent="0.25">
      <c r="A20123" t="s">
        <v>39186</v>
      </c>
      <c r="B20123" t="s">
        <v>39187</v>
      </c>
      <c r="C20123">
        <v>1</v>
      </c>
      <c r="D20123">
        <v>55.89</v>
      </c>
      <c r="E20123">
        <v>24.619</v>
      </c>
      <c r="F20123">
        <v>24.619</v>
      </c>
      <c r="G20123" t="s">
        <v>312</v>
      </c>
    </row>
    <row r="20124" spans="1:7" x14ac:dyDescent="0.25">
      <c r="A20124" t="s">
        <v>39188</v>
      </c>
      <c r="B20124" t="s">
        <v>39189</v>
      </c>
      <c r="C20124">
        <v>0</v>
      </c>
      <c r="D20124">
        <v>0</v>
      </c>
      <c r="E20124">
        <v>1.3560000000000001</v>
      </c>
      <c r="F20124">
        <v>0.752</v>
      </c>
      <c r="G20124" t="s">
        <v>22</v>
      </c>
    </row>
    <row r="20125" spans="1:7" x14ac:dyDescent="0.25">
      <c r="A20125" t="s">
        <v>39190</v>
      </c>
      <c r="B20125" t="s">
        <v>39191</v>
      </c>
      <c r="C20125">
        <v>1</v>
      </c>
      <c r="D20125">
        <v>178.93</v>
      </c>
      <c r="E20125">
        <v>86.866</v>
      </c>
      <c r="F20125">
        <v>83.53</v>
      </c>
      <c r="G20125" t="s">
        <v>312</v>
      </c>
    </row>
    <row r="20126" spans="1:7" x14ac:dyDescent="0.25">
      <c r="A20126" t="s">
        <v>39192</v>
      </c>
      <c r="B20126" t="s">
        <v>39193</v>
      </c>
      <c r="C20126">
        <v>1</v>
      </c>
      <c r="D20126">
        <v>94.47</v>
      </c>
      <c r="E20126">
        <v>29.117999999999999</v>
      </c>
      <c r="F20126">
        <v>27.748000000000001</v>
      </c>
      <c r="G20126" t="s">
        <v>312</v>
      </c>
    </row>
    <row r="20127" spans="1:7" x14ac:dyDescent="0.25">
      <c r="A20127" t="s">
        <v>39194</v>
      </c>
      <c r="B20127" t="s">
        <v>39195</v>
      </c>
      <c r="C20127">
        <v>1</v>
      </c>
      <c r="D20127">
        <v>93.5</v>
      </c>
      <c r="E20127">
        <v>23.498000000000001</v>
      </c>
      <c r="F20127">
        <v>22.533999999999999</v>
      </c>
      <c r="G20127" t="s">
        <v>312</v>
      </c>
    </row>
    <row r="20128" spans="1:7" x14ac:dyDescent="0.25">
      <c r="A20128" t="s">
        <v>39196</v>
      </c>
      <c r="B20128" t="s">
        <v>39197</v>
      </c>
      <c r="C20128">
        <v>0</v>
      </c>
      <c r="D20128">
        <v>0</v>
      </c>
      <c r="E20128">
        <v>3.1320000000000001</v>
      </c>
      <c r="F20128">
        <v>5.2859999999999996</v>
      </c>
      <c r="G20128" t="s">
        <v>22</v>
      </c>
    </row>
    <row r="20129" spans="1:7" x14ac:dyDescent="0.25">
      <c r="A20129" t="s">
        <v>39198</v>
      </c>
      <c r="B20129" t="s">
        <v>26169</v>
      </c>
      <c r="C20129">
        <v>0</v>
      </c>
      <c r="D20129">
        <v>0</v>
      </c>
      <c r="E20129">
        <v>7.984</v>
      </c>
      <c r="F20129">
        <v>3.286</v>
      </c>
      <c r="G20129" t="s">
        <v>22</v>
      </c>
    </row>
    <row r="20130" spans="1:7" x14ac:dyDescent="0.25">
      <c r="A20130" t="s">
        <v>39199</v>
      </c>
      <c r="B20130" t="s">
        <v>39200</v>
      </c>
      <c r="C20130">
        <v>1</v>
      </c>
      <c r="D20130">
        <v>55.46</v>
      </c>
      <c r="E20130">
        <v>21.876999999999999</v>
      </c>
      <c r="F20130">
        <v>20.968</v>
      </c>
      <c r="G20130" t="s">
        <v>312</v>
      </c>
    </row>
    <row r="20131" spans="1:7" x14ac:dyDescent="0.25">
      <c r="A20131" t="s">
        <v>39201</v>
      </c>
      <c r="B20131" t="s">
        <v>39202</v>
      </c>
      <c r="C20131">
        <v>3</v>
      </c>
      <c r="D20131">
        <v>44.62</v>
      </c>
      <c r="E20131">
        <v>21.931000000000001</v>
      </c>
      <c r="F20131">
        <v>21.931000000000001</v>
      </c>
      <c r="G20131" t="s">
        <v>312</v>
      </c>
    </row>
    <row r="20132" spans="1:7" x14ac:dyDescent="0.25">
      <c r="A20132" t="s">
        <v>39203</v>
      </c>
      <c r="B20132" t="s">
        <v>39204</v>
      </c>
      <c r="C20132">
        <v>2</v>
      </c>
      <c r="D20132">
        <v>110.22</v>
      </c>
      <c r="E20132">
        <v>27.212</v>
      </c>
      <c r="F20132">
        <v>26.693000000000001</v>
      </c>
      <c r="G20132" t="s">
        <v>312</v>
      </c>
    </row>
    <row r="20133" spans="1:7" x14ac:dyDescent="0.25">
      <c r="A20133" t="s">
        <v>39205</v>
      </c>
      <c r="B20133" t="s">
        <v>39206</v>
      </c>
      <c r="C20133">
        <v>2</v>
      </c>
      <c r="D20133">
        <v>107.03</v>
      </c>
      <c r="E20133">
        <v>29.754999999999999</v>
      </c>
      <c r="F20133">
        <v>27.925999999999998</v>
      </c>
      <c r="G20133" t="s">
        <v>312</v>
      </c>
    </row>
    <row r="20134" spans="1:7" x14ac:dyDescent="0.25">
      <c r="A20134" t="s">
        <v>39207</v>
      </c>
      <c r="B20134" t="s">
        <v>39208</v>
      </c>
      <c r="C20134">
        <v>1</v>
      </c>
      <c r="D20134">
        <v>101.45</v>
      </c>
      <c r="E20134">
        <v>26.722000000000001</v>
      </c>
      <c r="F20134">
        <v>31.872</v>
      </c>
      <c r="G20134" t="s">
        <v>312</v>
      </c>
    </row>
    <row r="20135" spans="1:7" x14ac:dyDescent="0.25">
      <c r="A20135" t="s">
        <v>39209</v>
      </c>
      <c r="B20135" t="s">
        <v>39210</v>
      </c>
      <c r="C20135">
        <v>1</v>
      </c>
      <c r="D20135">
        <v>82.33</v>
      </c>
      <c r="E20135">
        <v>30.684999999999999</v>
      </c>
      <c r="F20135">
        <v>15.537000000000001</v>
      </c>
      <c r="G20135" t="s">
        <v>312</v>
      </c>
    </row>
    <row r="20136" spans="1:7" x14ac:dyDescent="0.25">
      <c r="A20136" t="s">
        <v>39211</v>
      </c>
      <c r="B20136" t="s">
        <v>39212</v>
      </c>
      <c r="C20136">
        <v>1</v>
      </c>
      <c r="D20136">
        <v>75.06</v>
      </c>
      <c r="E20136">
        <v>25.824999999999999</v>
      </c>
      <c r="F20136">
        <v>27.12</v>
      </c>
      <c r="G20136" t="s">
        <v>312</v>
      </c>
    </row>
    <row r="20137" spans="1:7" x14ac:dyDescent="0.25">
      <c r="A20137" t="s">
        <v>39213</v>
      </c>
      <c r="B20137" t="s">
        <v>39214</v>
      </c>
      <c r="C20137">
        <v>9</v>
      </c>
      <c r="D20137">
        <v>83.66</v>
      </c>
      <c r="E20137">
        <v>27.114999999999998</v>
      </c>
      <c r="F20137">
        <v>26.346</v>
      </c>
      <c r="G20137" t="s">
        <v>312</v>
      </c>
    </row>
    <row r="20138" spans="1:7" x14ac:dyDescent="0.25">
      <c r="A20138" t="s">
        <v>39215</v>
      </c>
      <c r="B20138" t="s">
        <v>39216</v>
      </c>
      <c r="C20138">
        <v>1</v>
      </c>
      <c r="D20138">
        <v>74.010000000000005</v>
      </c>
      <c r="E20138">
        <v>15.641999999999999</v>
      </c>
      <c r="F20138">
        <v>14.08</v>
      </c>
      <c r="G20138" t="s">
        <v>312</v>
      </c>
    </row>
    <row r="20139" spans="1:7" x14ac:dyDescent="0.25">
      <c r="A20139" t="s">
        <v>39217</v>
      </c>
      <c r="B20139" t="s">
        <v>34341</v>
      </c>
      <c r="C20139">
        <v>0</v>
      </c>
      <c r="D20139">
        <v>77.38</v>
      </c>
      <c r="E20139">
        <v>35.292000000000002</v>
      </c>
      <c r="F20139">
        <v>35.292000000000002</v>
      </c>
      <c r="G20139" t="s">
        <v>312</v>
      </c>
    </row>
    <row r="20140" spans="1:7" x14ac:dyDescent="0.25">
      <c r="A20140" t="s">
        <v>39218</v>
      </c>
      <c r="B20140" t="s">
        <v>39219</v>
      </c>
      <c r="C20140">
        <v>0</v>
      </c>
      <c r="D20140">
        <v>105.98</v>
      </c>
      <c r="E20140">
        <v>34.405000000000001</v>
      </c>
      <c r="F20140">
        <v>33.93</v>
      </c>
      <c r="G20140" t="s">
        <v>312</v>
      </c>
    </row>
    <row r="20141" spans="1:7" x14ac:dyDescent="0.25">
      <c r="A20141" t="s">
        <v>39220</v>
      </c>
      <c r="B20141" t="s">
        <v>39221</v>
      </c>
      <c r="C20141">
        <v>86</v>
      </c>
      <c r="D20141">
        <v>0</v>
      </c>
      <c r="E20141">
        <v>1.7809999999999999</v>
      </c>
      <c r="F20141">
        <v>1.7809999999999999</v>
      </c>
      <c r="G20141" t="s">
        <v>33</v>
      </c>
    </row>
    <row r="20142" spans="1:7" x14ac:dyDescent="0.25">
      <c r="A20142" t="s">
        <v>39222</v>
      </c>
      <c r="B20142" t="s">
        <v>39223</v>
      </c>
      <c r="C20142">
        <v>0</v>
      </c>
      <c r="D20142">
        <v>0</v>
      </c>
      <c r="E20142">
        <v>5.9509999999999996</v>
      </c>
      <c r="F20142">
        <v>6.7279999999999998</v>
      </c>
      <c r="G20142" t="s">
        <v>33</v>
      </c>
    </row>
    <row r="20143" spans="1:7" x14ac:dyDescent="0.25">
      <c r="A20143" t="s">
        <v>39224</v>
      </c>
      <c r="B20143" t="s">
        <v>39225</v>
      </c>
      <c r="C20143">
        <v>0</v>
      </c>
      <c r="D20143">
        <v>0</v>
      </c>
      <c r="E20143">
        <v>2.6219999999999999</v>
      </c>
      <c r="F20143">
        <v>0.26300000000000001</v>
      </c>
      <c r="G20143" t="s">
        <v>22</v>
      </c>
    </row>
    <row r="20144" spans="1:7" x14ac:dyDescent="0.25">
      <c r="A20144" t="s">
        <v>39226</v>
      </c>
      <c r="B20144" t="s">
        <v>39227</v>
      </c>
      <c r="C20144">
        <v>0</v>
      </c>
      <c r="D20144">
        <v>0</v>
      </c>
      <c r="E20144">
        <v>111.684</v>
      </c>
      <c r="F20144">
        <v>0</v>
      </c>
      <c r="G20144" t="s">
        <v>22</v>
      </c>
    </row>
    <row r="20145" spans="1:7" x14ac:dyDescent="0.25">
      <c r="A20145" t="s">
        <v>39228</v>
      </c>
      <c r="B20145" t="s">
        <v>39229</v>
      </c>
      <c r="C20145">
        <v>1581</v>
      </c>
      <c r="D20145">
        <v>0</v>
      </c>
      <c r="E20145">
        <v>0.2</v>
      </c>
      <c r="F20145">
        <v>0.2</v>
      </c>
      <c r="G20145" t="s">
        <v>22</v>
      </c>
    </row>
    <row r="20146" spans="1:7" x14ac:dyDescent="0.25">
      <c r="A20146" t="s">
        <v>39230</v>
      </c>
      <c r="B20146" t="s">
        <v>39231</v>
      </c>
      <c r="C20146">
        <v>15</v>
      </c>
      <c r="D20146">
        <v>0</v>
      </c>
      <c r="E20146">
        <v>1.6220000000000001</v>
      </c>
      <c r="F20146">
        <v>1.6220000000000001</v>
      </c>
      <c r="G20146" t="s">
        <v>33</v>
      </c>
    </row>
    <row r="20147" spans="1:7" x14ac:dyDescent="0.25">
      <c r="A20147" t="s">
        <v>39232</v>
      </c>
      <c r="B20147" t="s">
        <v>39233</v>
      </c>
      <c r="C20147">
        <v>0</v>
      </c>
      <c r="D20147">
        <v>0</v>
      </c>
      <c r="E20147">
        <v>14.936</v>
      </c>
      <c r="F20147">
        <v>5.9290000000000003</v>
      </c>
      <c r="G20147" t="s">
        <v>22</v>
      </c>
    </row>
    <row r="20148" spans="1:7" x14ac:dyDescent="0.25">
      <c r="A20148" t="s">
        <v>39234</v>
      </c>
      <c r="B20148" t="s">
        <v>39235</v>
      </c>
      <c r="C20148">
        <v>4</v>
      </c>
      <c r="D20148">
        <v>229.65</v>
      </c>
      <c r="E20148">
        <v>31.260999999999999</v>
      </c>
      <c r="F20148">
        <v>14.06</v>
      </c>
      <c r="G20148" t="s">
        <v>22</v>
      </c>
    </row>
    <row r="20149" spans="1:7" x14ac:dyDescent="0.25">
      <c r="A20149" t="s">
        <v>39236</v>
      </c>
      <c r="B20149" t="s">
        <v>39237</v>
      </c>
      <c r="C20149">
        <v>0</v>
      </c>
      <c r="D20149">
        <v>0</v>
      </c>
      <c r="E20149">
        <v>0.87</v>
      </c>
      <c r="F20149">
        <v>0.51500000000000001</v>
      </c>
      <c r="G20149" t="s">
        <v>22</v>
      </c>
    </row>
    <row r="20150" spans="1:7" x14ac:dyDescent="0.25">
      <c r="A20150" t="s">
        <v>39238</v>
      </c>
      <c r="B20150" t="s">
        <v>39239</v>
      </c>
      <c r="C20150">
        <v>31</v>
      </c>
      <c r="D20150">
        <v>0</v>
      </c>
      <c r="E20150">
        <v>6.9029999999999996</v>
      </c>
      <c r="F20150">
        <v>6.9029999999999996</v>
      </c>
      <c r="G20150" t="s">
        <v>33</v>
      </c>
    </row>
    <row r="20151" spans="1:7" x14ac:dyDescent="0.25">
      <c r="A20151" t="s">
        <v>39240</v>
      </c>
      <c r="B20151" t="s">
        <v>39114</v>
      </c>
      <c r="C20151">
        <v>0</v>
      </c>
      <c r="D20151">
        <v>0</v>
      </c>
      <c r="E20151">
        <v>2.306</v>
      </c>
      <c r="F20151">
        <v>2.306</v>
      </c>
      <c r="G20151" t="s">
        <v>33</v>
      </c>
    </row>
    <row r="20152" spans="1:7" x14ac:dyDescent="0.25">
      <c r="A20152" t="s">
        <v>39241</v>
      </c>
      <c r="B20152" t="s">
        <v>39242</v>
      </c>
      <c r="C20152">
        <v>0</v>
      </c>
      <c r="D20152">
        <v>0</v>
      </c>
      <c r="E20152">
        <v>11.417</v>
      </c>
      <c r="F20152">
        <v>0</v>
      </c>
      <c r="G20152" t="s">
        <v>22</v>
      </c>
    </row>
    <row r="20153" spans="1:7" x14ac:dyDescent="0.25">
      <c r="A20153" t="s">
        <v>39243</v>
      </c>
      <c r="B20153" t="s">
        <v>39244</v>
      </c>
      <c r="C20153">
        <v>3</v>
      </c>
      <c r="D20153">
        <v>612.41999999999996</v>
      </c>
      <c r="E20153">
        <v>117.678</v>
      </c>
      <c r="F20153">
        <v>117.678</v>
      </c>
      <c r="G20153" t="s">
        <v>33</v>
      </c>
    </row>
    <row r="20154" spans="1:7" x14ac:dyDescent="0.25">
      <c r="A20154" t="s">
        <v>39245</v>
      </c>
      <c r="B20154" t="s">
        <v>39246</v>
      </c>
      <c r="C20154">
        <v>0</v>
      </c>
      <c r="D20154">
        <v>0</v>
      </c>
      <c r="E20154">
        <v>8.4990000000000006</v>
      </c>
      <c r="F20154">
        <v>0</v>
      </c>
      <c r="G20154" t="s">
        <v>22</v>
      </c>
    </row>
    <row r="20155" spans="1:7" x14ac:dyDescent="0.25">
      <c r="A20155" t="s">
        <v>39247</v>
      </c>
      <c r="B20155" t="s">
        <v>39248</v>
      </c>
      <c r="C20155">
        <v>10</v>
      </c>
      <c r="D20155">
        <v>0</v>
      </c>
      <c r="E20155">
        <v>86.6</v>
      </c>
      <c r="F20155">
        <v>86.6</v>
      </c>
      <c r="G20155" t="s">
        <v>22</v>
      </c>
    </row>
    <row r="20156" spans="1:7" x14ac:dyDescent="0.25">
      <c r="A20156" t="s">
        <v>39249</v>
      </c>
      <c r="B20156" t="s">
        <v>37703</v>
      </c>
      <c r="C20156">
        <v>0</v>
      </c>
      <c r="D20156">
        <v>0</v>
      </c>
      <c r="E20156">
        <v>18.297999999999998</v>
      </c>
      <c r="F20156">
        <v>2.1819999999999999</v>
      </c>
      <c r="G20156" t="s">
        <v>22</v>
      </c>
    </row>
    <row r="20157" spans="1:7" x14ac:dyDescent="0.25">
      <c r="A20157" t="s">
        <v>39250</v>
      </c>
      <c r="B20157" t="s">
        <v>37866</v>
      </c>
      <c r="C20157">
        <v>0</v>
      </c>
      <c r="D20157">
        <v>0</v>
      </c>
      <c r="E20157">
        <v>6.0000000000000001E-3</v>
      </c>
      <c r="F20157">
        <v>1.9E-2</v>
      </c>
      <c r="G20157" t="s">
        <v>22</v>
      </c>
    </row>
    <row r="20158" spans="1:7" x14ac:dyDescent="0.25">
      <c r="A20158" t="s">
        <v>39251</v>
      </c>
      <c r="B20158" t="s">
        <v>39252</v>
      </c>
      <c r="C20158">
        <v>0</v>
      </c>
      <c r="D20158">
        <v>0</v>
      </c>
      <c r="E20158">
        <v>5.694</v>
      </c>
      <c r="F20158">
        <v>5.694</v>
      </c>
      <c r="G20158" t="s">
        <v>33</v>
      </c>
    </row>
    <row r="20159" spans="1:7" x14ac:dyDescent="0.25">
      <c r="A20159" t="s">
        <v>39253</v>
      </c>
      <c r="B20159" t="s">
        <v>37711</v>
      </c>
      <c r="C20159">
        <v>17</v>
      </c>
      <c r="D20159">
        <v>0</v>
      </c>
      <c r="E20159">
        <v>14.176</v>
      </c>
      <c r="F20159">
        <v>4.3490000000000002</v>
      </c>
      <c r="G20159" t="s">
        <v>22</v>
      </c>
    </row>
    <row r="20160" spans="1:7" x14ac:dyDescent="0.25">
      <c r="A20160" t="s">
        <v>39254</v>
      </c>
      <c r="B20160" t="s">
        <v>39255</v>
      </c>
      <c r="C20160">
        <v>0</v>
      </c>
      <c r="D20160">
        <v>0</v>
      </c>
      <c r="E20160">
        <v>12.143000000000001</v>
      </c>
      <c r="F20160">
        <v>0</v>
      </c>
      <c r="G20160" t="s">
        <v>22</v>
      </c>
    </row>
    <row r="20161" spans="1:7" x14ac:dyDescent="0.25">
      <c r="A20161" t="s">
        <v>39256</v>
      </c>
      <c r="B20161" t="s">
        <v>39257</v>
      </c>
      <c r="C20161">
        <v>0</v>
      </c>
      <c r="D20161">
        <v>0</v>
      </c>
      <c r="E20161">
        <v>0.32</v>
      </c>
      <c r="F20161">
        <v>0</v>
      </c>
      <c r="G20161" t="s">
        <v>22</v>
      </c>
    </row>
    <row r="20162" spans="1:7" x14ac:dyDescent="0.25">
      <c r="A20162" t="s">
        <v>39258</v>
      </c>
      <c r="B20162" t="s">
        <v>39259</v>
      </c>
      <c r="C20162">
        <v>0</v>
      </c>
      <c r="D20162">
        <v>0</v>
      </c>
      <c r="E20162">
        <v>693.99099999999999</v>
      </c>
      <c r="F20162">
        <v>0</v>
      </c>
      <c r="G20162" t="s">
        <v>22</v>
      </c>
    </row>
    <row r="20163" spans="1:7" x14ac:dyDescent="0.25">
      <c r="A20163" t="s">
        <v>39260</v>
      </c>
      <c r="B20163" t="s">
        <v>39261</v>
      </c>
      <c r="C20163">
        <v>0</v>
      </c>
      <c r="D20163">
        <v>0</v>
      </c>
      <c r="E20163">
        <v>21.413</v>
      </c>
      <c r="F20163">
        <v>0</v>
      </c>
      <c r="G20163" t="s">
        <v>22</v>
      </c>
    </row>
    <row r="20164" spans="1:7" x14ac:dyDescent="0.25">
      <c r="A20164" t="s">
        <v>39262</v>
      </c>
      <c r="B20164" t="s">
        <v>19963</v>
      </c>
      <c r="C20164">
        <v>0</v>
      </c>
      <c r="D20164">
        <v>71.930000000000007</v>
      </c>
      <c r="E20164">
        <v>44.360999999999997</v>
      </c>
      <c r="F20164">
        <v>45.698999999999998</v>
      </c>
      <c r="G20164" t="s">
        <v>33</v>
      </c>
    </row>
    <row r="20165" spans="1:7" x14ac:dyDescent="0.25">
      <c r="A20165" t="s">
        <v>39263</v>
      </c>
      <c r="B20165" t="s">
        <v>39264</v>
      </c>
      <c r="C20165">
        <v>0</v>
      </c>
      <c r="D20165">
        <v>0</v>
      </c>
      <c r="E20165">
        <v>1.482</v>
      </c>
      <c r="F20165">
        <v>0</v>
      </c>
      <c r="G20165" t="s">
        <v>22</v>
      </c>
    </row>
    <row r="20166" spans="1:7" x14ac:dyDescent="0.25">
      <c r="A20166" t="s">
        <v>39265</v>
      </c>
      <c r="B20166" t="s">
        <v>39266</v>
      </c>
      <c r="C20166">
        <v>37</v>
      </c>
      <c r="D20166">
        <v>0</v>
      </c>
      <c r="E20166">
        <v>1.2999999999999999E-2</v>
      </c>
      <c r="F20166">
        <v>1.0999999999999999E-2</v>
      </c>
      <c r="G20166" t="s">
        <v>22</v>
      </c>
    </row>
    <row r="20167" spans="1:7" x14ac:dyDescent="0.25">
      <c r="A20167" t="s">
        <v>39267</v>
      </c>
      <c r="B20167" t="s">
        <v>39268</v>
      </c>
      <c r="C20167">
        <v>0</v>
      </c>
      <c r="D20167">
        <v>0</v>
      </c>
      <c r="E20167">
        <v>5.43</v>
      </c>
      <c r="F20167">
        <v>5.43</v>
      </c>
      <c r="G20167" t="s">
        <v>33</v>
      </c>
    </row>
    <row r="20168" spans="1:7" x14ac:dyDescent="0.25">
      <c r="A20168" t="s">
        <v>39269</v>
      </c>
      <c r="B20168" t="s">
        <v>39270</v>
      </c>
      <c r="C20168">
        <v>0</v>
      </c>
      <c r="D20168">
        <v>0</v>
      </c>
      <c r="E20168">
        <v>5.4969999999999999</v>
      </c>
      <c r="F20168">
        <v>5.4969999999999999</v>
      </c>
      <c r="G20168" t="s">
        <v>33</v>
      </c>
    </row>
    <row r="20169" spans="1:7" x14ac:dyDescent="0.25">
      <c r="A20169" t="s">
        <v>39271</v>
      </c>
      <c r="B20169" t="s">
        <v>39272</v>
      </c>
      <c r="C20169">
        <v>0</v>
      </c>
      <c r="D20169">
        <v>0</v>
      </c>
      <c r="E20169">
        <v>1.6659999999999999</v>
      </c>
      <c r="F20169">
        <v>0</v>
      </c>
      <c r="G20169" t="s">
        <v>22</v>
      </c>
    </row>
    <row r="20170" spans="1:7" x14ac:dyDescent="0.25">
      <c r="A20170" t="s">
        <v>39273</v>
      </c>
      <c r="B20170" t="s">
        <v>39274</v>
      </c>
      <c r="C20170">
        <v>0</v>
      </c>
      <c r="D20170">
        <v>0</v>
      </c>
      <c r="E20170">
        <v>12.59</v>
      </c>
      <c r="F20170">
        <v>0</v>
      </c>
      <c r="G20170" t="s">
        <v>22</v>
      </c>
    </row>
    <row r="20171" spans="1:7" x14ac:dyDescent="0.25">
      <c r="A20171" t="s">
        <v>39275</v>
      </c>
      <c r="B20171" t="s">
        <v>38005</v>
      </c>
      <c r="C20171">
        <v>1</v>
      </c>
      <c r="D20171">
        <v>238.56</v>
      </c>
      <c r="E20171">
        <v>35.351999999999997</v>
      </c>
      <c r="F20171">
        <v>5.1779999999999999</v>
      </c>
      <c r="G20171" t="s">
        <v>312</v>
      </c>
    </row>
    <row r="20172" spans="1:7" x14ac:dyDescent="0.25">
      <c r="A20172" t="s">
        <v>39276</v>
      </c>
      <c r="B20172" t="s">
        <v>39277</v>
      </c>
      <c r="C20172">
        <v>2</v>
      </c>
      <c r="D20172">
        <v>65.38</v>
      </c>
      <c r="E20172">
        <v>30.498999999999999</v>
      </c>
      <c r="F20172">
        <v>54.545999999999999</v>
      </c>
      <c r="G20172" t="s">
        <v>22</v>
      </c>
    </row>
    <row r="20173" spans="1:7" x14ac:dyDescent="0.25">
      <c r="A20173" t="s">
        <v>39278</v>
      </c>
      <c r="B20173" t="s">
        <v>3284</v>
      </c>
      <c r="C20173">
        <v>154</v>
      </c>
      <c r="D20173">
        <v>0</v>
      </c>
      <c r="E20173">
        <v>1.627</v>
      </c>
      <c r="F20173">
        <v>1.587</v>
      </c>
      <c r="G20173" t="s">
        <v>33</v>
      </c>
    </row>
    <row r="20174" spans="1:7" x14ac:dyDescent="0.25">
      <c r="A20174" t="s">
        <v>39279</v>
      </c>
      <c r="B20174" t="s">
        <v>187</v>
      </c>
      <c r="C20174">
        <v>0</v>
      </c>
      <c r="D20174">
        <v>0</v>
      </c>
      <c r="E20174">
        <v>1.1639999999999999</v>
      </c>
      <c r="F20174">
        <v>0</v>
      </c>
      <c r="G20174" t="s">
        <v>33</v>
      </c>
    </row>
    <row r="20175" spans="1:7" x14ac:dyDescent="0.25">
      <c r="A20175" t="s">
        <v>39280</v>
      </c>
      <c r="B20175" t="s">
        <v>2699</v>
      </c>
      <c r="C20175">
        <v>4</v>
      </c>
      <c r="D20175">
        <v>0</v>
      </c>
      <c r="E20175">
        <v>8.9999999999999993E-3</v>
      </c>
      <c r="F20175">
        <v>8.0000000000000002E-3</v>
      </c>
      <c r="G20175" t="s">
        <v>33</v>
      </c>
    </row>
    <row r="20176" spans="1:7" x14ac:dyDescent="0.25">
      <c r="A20176" t="s">
        <v>39281</v>
      </c>
      <c r="B20176" t="s">
        <v>39282</v>
      </c>
      <c r="C20176">
        <v>0</v>
      </c>
      <c r="D20176">
        <v>0</v>
      </c>
      <c r="E20176">
        <v>8.1319999999999997</v>
      </c>
      <c r="F20176">
        <v>6.3769999999999998</v>
      </c>
      <c r="G20176" t="s">
        <v>22</v>
      </c>
    </row>
    <row r="20177" spans="1:7" x14ac:dyDescent="0.25">
      <c r="A20177" t="s">
        <v>39283</v>
      </c>
      <c r="B20177" t="s">
        <v>39284</v>
      </c>
      <c r="C20177">
        <v>0</v>
      </c>
      <c r="D20177">
        <v>0</v>
      </c>
      <c r="E20177">
        <v>0.2</v>
      </c>
      <c r="F20177">
        <v>0.60699999999999998</v>
      </c>
      <c r="G20177" t="s">
        <v>22</v>
      </c>
    </row>
    <row r="20178" spans="1:7" x14ac:dyDescent="0.25">
      <c r="A20178" t="s">
        <v>39285</v>
      </c>
      <c r="B20178" t="s">
        <v>39286</v>
      </c>
      <c r="C20178">
        <v>604.68700000000001</v>
      </c>
      <c r="D20178">
        <v>0</v>
      </c>
      <c r="E20178">
        <v>1.1319999999999999</v>
      </c>
      <c r="F20178">
        <v>1.1319999999999999</v>
      </c>
      <c r="G20178" t="s">
        <v>22</v>
      </c>
    </row>
    <row r="20179" spans="1:7" x14ac:dyDescent="0.25">
      <c r="A20179" t="s">
        <v>39287</v>
      </c>
      <c r="B20179" t="s">
        <v>39288</v>
      </c>
      <c r="C20179">
        <v>1419.49</v>
      </c>
      <c r="D20179">
        <v>1.1399999999999999</v>
      </c>
      <c r="E20179">
        <v>1.1319999999999999</v>
      </c>
      <c r="F20179">
        <v>1.1319999999999999</v>
      </c>
      <c r="G20179" t="s">
        <v>22</v>
      </c>
    </row>
    <row r="20180" spans="1:7" x14ac:dyDescent="0.25">
      <c r="A20180" t="s">
        <v>39289</v>
      </c>
      <c r="B20180" t="s">
        <v>39290</v>
      </c>
      <c r="C20180">
        <v>0</v>
      </c>
      <c r="D20180">
        <v>0</v>
      </c>
      <c r="E20180">
        <v>15.622</v>
      </c>
      <c r="F20180">
        <v>0</v>
      </c>
      <c r="G20180" t="s">
        <v>22</v>
      </c>
    </row>
    <row r="20181" spans="1:7" x14ac:dyDescent="0.25">
      <c r="A20181" t="s">
        <v>39291</v>
      </c>
      <c r="B20181" t="s">
        <v>39292</v>
      </c>
      <c r="C20181">
        <v>1506.5519999999999</v>
      </c>
      <c r="D20181">
        <v>1.31</v>
      </c>
      <c r="E20181">
        <v>1.7119599999999999</v>
      </c>
      <c r="F20181">
        <v>1.04545</v>
      </c>
      <c r="G20181" t="s">
        <v>22</v>
      </c>
    </row>
    <row r="20182" spans="1:7" x14ac:dyDescent="0.25">
      <c r="A20182" t="s">
        <v>39293</v>
      </c>
      <c r="B20182" t="s">
        <v>39294</v>
      </c>
      <c r="C20182">
        <v>90.614000000000004</v>
      </c>
      <c r="D20182">
        <v>0</v>
      </c>
      <c r="E20182">
        <v>1.2769999999999999</v>
      </c>
      <c r="F20182">
        <v>1.2769999999999999</v>
      </c>
      <c r="G20182" t="s">
        <v>22</v>
      </c>
    </row>
    <row r="20183" spans="1:7" x14ac:dyDescent="0.25">
      <c r="A20183" t="s">
        <v>39295</v>
      </c>
      <c r="B20183" t="s">
        <v>39296</v>
      </c>
      <c r="C20183">
        <v>1131.3050000000001</v>
      </c>
      <c r="D20183">
        <v>0</v>
      </c>
      <c r="E20183">
        <v>1.6444300000000001</v>
      </c>
      <c r="F20183">
        <v>1.1909099999999999</v>
      </c>
      <c r="G20183" t="s">
        <v>22</v>
      </c>
    </row>
    <row r="20184" spans="1:7" x14ac:dyDescent="0.25">
      <c r="A20184" t="s">
        <v>39297</v>
      </c>
      <c r="B20184" t="s">
        <v>39298</v>
      </c>
      <c r="C20184">
        <v>1173.424</v>
      </c>
      <c r="D20184">
        <v>0</v>
      </c>
      <c r="E20184">
        <v>1.7119599999999999</v>
      </c>
      <c r="F20184">
        <v>1.1000000000000001</v>
      </c>
      <c r="G20184" t="s">
        <v>22</v>
      </c>
    </row>
    <row r="20185" spans="1:7" x14ac:dyDescent="0.25">
      <c r="A20185" t="s">
        <v>39299</v>
      </c>
      <c r="B20185" t="s">
        <v>39300</v>
      </c>
      <c r="C20185">
        <v>413.55399999999997</v>
      </c>
      <c r="D20185">
        <v>0</v>
      </c>
      <c r="E20185">
        <v>1.1299999999999999</v>
      </c>
      <c r="F20185">
        <v>1.1299999999999999</v>
      </c>
      <c r="G20185" t="s">
        <v>22</v>
      </c>
    </row>
    <row r="20186" spans="1:7" x14ac:dyDescent="0.25">
      <c r="A20186" t="s">
        <v>39301</v>
      </c>
      <c r="B20186" t="s">
        <v>39302</v>
      </c>
      <c r="C20186">
        <v>520.48699999999997</v>
      </c>
      <c r="D20186">
        <v>0</v>
      </c>
      <c r="E20186">
        <v>1.1319999999999999</v>
      </c>
      <c r="F20186">
        <v>1.1319999999999999</v>
      </c>
      <c r="G20186" t="s">
        <v>22</v>
      </c>
    </row>
    <row r="20187" spans="1:7" x14ac:dyDescent="0.25">
      <c r="A20187" t="s">
        <v>39303</v>
      </c>
      <c r="B20187" t="s">
        <v>39304</v>
      </c>
      <c r="C20187">
        <v>283.02</v>
      </c>
      <c r="D20187">
        <v>0</v>
      </c>
      <c r="E20187">
        <v>1.02</v>
      </c>
      <c r="F20187">
        <v>1.02</v>
      </c>
      <c r="G20187" t="s">
        <v>22</v>
      </c>
    </row>
    <row r="20188" spans="1:7" x14ac:dyDescent="0.25">
      <c r="A20188" t="s">
        <v>39305</v>
      </c>
      <c r="B20188" t="s">
        <v>39306</v>
      </c>
      <c r="C20188">
        <v>1105.2429999999999</v>
      </c>
      <c r="D20188">
        <v>0</v>
      </c>
      <c r="E20188">
        <v>2.6753999999999998</v>
      </c>
      <c r="F20188">
        <v>1.2247699999999999</v>
      </c>
      <c r="G20188" t="s">
        <v>22</v>
      </c>
    </row>
    <row r="20189" spans="1:7" x14ac:dyDescent="0.25">
      <c r="A20189" t="s">
        <v>39307</v>
      </c>
      <c r="B20189" t="s">
        <v>39308</v>
      </c>
      <c r="C20189">
        <v>152.404</v>
      </c>
      <c r="D20189">
        <v>0</v>
      </c>
      <c r="E20189">
        <v>1.02</v>
      </c>
      <c r="F20189">
        <v>1.02</v>
      </c>
      <c r="G20189" t="s">
        <v>22</v>
      </c>
    </row>
    <row r="20190" spans="1:7" x14ac:dyDescent="0.25">
      <c r="A20190" t="s">
        <v>39309</v>
      </c>
      <c r="B20190" t="s">
        <v>39310</v>
      </c>
      <c r="C20190">
        <v>1387.3119999999999</v>
      </c>
      <c r="D20190">
        <v>0</v>
      </c>
      <c r="E20190">
        <v>1.1319999999999999</v>
      </c>
      <c r="F20190">
        <v>1.1319999999999999</v>
      </c>
      <c r="G20190" t="s">
        <v>22</v>
      </c>
    </row>
    <row r="20191" spans="1:7" x14ac:dyDescent="0.25">
      <c r="A20191" t="s">
        <v>39311</v>
      </c>
      <c r="B20191" t="s">
        <v>39312</v>
      </c>
      <c r="C20191">
        <v>99.108999999999995</v>
      </c>
      <c r="D20191">
        <v>0</v>
      </c>
      <c r="E20191">
        <v>1.02</v>
      </c>
      <c r="F20191">
        <v>1.02</v>
      </c>
      <c r="G20191" t="s">
        <v>22</v>
      </c>
    </row>
    <row r="20192" spans="1:7" x14ac:dyDescent="0.25">
      <c r="A20192" t="s">
        <v>39313</v>
      </c>
      <c r="B20192" t="s">
        <v>39314</v>
      </c>
      <c r="C20192">
        <v>1</v>
      </c>
      <c r="D20192">
        <v>0</v>
      </c>
      <c r="E20192">
        <v>10.233000000000001</v>
      </c>
      <c r="F20192">
        <v>10.233000000000001</v>
      </c>
      <c r="G20192" t="s">
        <v>33</v>
      </c>
    </row>
    <row r="20193" spans="1:7" x14ac:dyDescent="0.25">
      <c r="A20193" t="s">
        <v>39315</v>
      </c>
      <c r="B20193" t="s">
        <v>37448</v>
      </c>
      <c r="C20193">
        <v>0</v>
      </c>
      <c r="D20193">
        <v>214.53</v>
      </c>
      <c r="E20193">
        <v>33.340000000000003</v>
      </c>
      <c r="F20193">
        <v>32.052</v>
      </c>
      <c r="G20193" t="s">
        <v>312</v>
      </c>
    </row>
    <row r="20194" spans="1:7" x14ac:dyDescent="0.25">
      <c r="A20194" t="s">
        <v>39316</v>
      </c>
      <c r="B20194" t="s">
        <v>39317</v>
      </c>
      <c r="C20194">
        <v>0</v>
      </c>
      <c r="D20194">
        <v>0</v>
      </c>
      <c r="E20194">
        <v>15.358000000000001</v>
      </c>
      <c r="F20194">
        <v>0</v>
      </c>
      <c r="G20194" t="s">
        <v>22</v>
      </c>
    </row>
    <row r="20195" spans="1:7" x14ac:dyDescent="0.25">
      <c r="A20195" t="s">
        <v>39318</v>
      </c>
      <c r="B20195" t="s">
        <v>39319</v>
      </c>
      <c r="C20195">
        <v>0</v>
      </c>
      <c r="D20195">
        <v>0</v>
      </c>
      <c r="E20195">
        <v>15.428000000000001</v>
      </c>
      <c r="F20195">
        <v>0</v>
      </c>
      <c r="G20195" t="s">
        <v>22</v>
      </c>
    </row>
    <row r="20196" spans="1:7" x14ac:dyDescent="0.25">
      <c r="A20196" t="s">
        <v>39320</v>
      </c>
      <c r="B20196" t="s">
        <v>39321</v>
      </c>
      <c r="C20196">
        <v>0</v>
      </c>
      <c r="D20196">
        <v>0</v>
      </c>
      <c r="E20196">
        <v>3.0000000000000001E-3</v>
      </c>
      <c r="F20196">
        <v>0</v>
      </c>
      <c r="G20196" t="s">
        <v>22</v>
      </c>
    </row>
    <row r="20197" spans="1:7" x14ac:dyDescent="0.25">
      <c r="A20197" t="s">
        <v>39322</v>
      </c>
      <c r="B20197" t="s">
        <v>39323</v>
      </c>
      <c r="C20197">
        <v>0</v>
      </c>
      <c r="D20197">
        <v>0</v>
      </c>
      <c r="E20197">
        <v>4.4420000000000002</v>
      </c>
      <c r="F20197">
        <v>1.7350000000000001</v>
      </c>
      <c r="G20197" t="s">
        <v>22</v>
      </c>
    </row>
    <row r="20198" spans="1:7" x14ac:dyDescent="0.25">
      <c r="A20198" t="s">
        <v>39324</v>
      </c>
      <c r="B20198" t="s">
        <v>39325</v>
      </c>
      <c r="C20198">
        <v>0</v>
      </c>
      <c r="D20198">
        <v>0</v>
      </c>
      <c r="E20198">
        <v>25.949000000000002</v>
      </c>
      <c r="F20198">
        <v>0.72599999999999998</v>
      </c>
      <c r="G20198" t="s">
        <v>22</v>
      </c>
    </row>
    <row r="20199" spans="1:7" x14ac:dyDescent="0.25">
      <c r="A20199" t="s">
        <v>39326</v>
      </c>
      <c r="B20199" t="s">
        <v>39327</v>
      </c>
      <c r="C20199">
        <v>0</v>
      </c>
      <c r="D20199">
        <v>138.46</v>
      </c>
      <c r="E20199">
        <v>38.081000000000003</v>
      </c>
      <c r="F20199">
        <v>26.79</v>
      </c>
      <c r="G20199" t="s">
        <v>22</v>
      </c>
    </row>
    <row r="20200" spans="1:7" x14ac:dyDescent="0.25">
      <c r="A20200" t="s">
        <v>39328</v>
      </c>
      <c r="B20200" t="s">
        <v>39329</v>
      </c>
      <c r="C20200">
        <v>3</v>
      </c>
      <c r="D20200">
        <v>39.299999999999997</v>
      </c>
      <c r="E20200">
        <v>25.885000000000002</v>
      </c>
      <c r="F20200">
        <v>23.92</v>
      </c>
      <c r="G20200" t="s">
        <v>312</v>
      </c>
    </row>
    <row r="20201" spans="1:7" x14ac:dyDescent="0.25">
      <c r="A20201" t="s">
        <v>39330</v>
      </c>
      <c r="B20201" t="s">
        <v>39331</v>
      </c>
      <c r="C20201">
        <v>980</v>
      </c>
      <c r="D20201">
        <v>0</v>
      </c>
      <c r="E20201">
        <v>0.217</v>
      </c>
      <c r="F20201">
        <v>0.22</v>
      </c>
      <c r="G20201" t="s">
        <v>22</v>
      </c>
    </row>
    <row r="20202" spans="1:7" x14ac:dyDescent="0.25">
      <c r="A20202" t="s">
        <v>39332</v>
      </c>
      <c r="B20202" t="s">
        <v>39333</v>
      </c>
      <c r="C20202">
        <v>0</v>
      </c>
      <c r="D20202">
        <v>0</v>
      </c>
      <c r="E20202">
        <v>2.1619999999999999</v>
      </c>
      <c r="F20202">
        <v>1.5029999999999999</v>
      </c>
      <c r="G20202" t="s">
        <v>22</v>
      </c>
    </row>
    <row r="20203" spans="1:7" x14ac:dyDescent="0.25">
      <c r="A20203" t="s">
        <v>39334</v>
      </c>
      <c r="B20203" t="s">
        <v>39335</v>
      </c>
      <c r="C20203">
        <v>0</v>
      </c>
      <c r="D20203">
        <v>0</v>
      </c>
      <c r="E20203">
        <v>0.01</v>
      </c>
      <c r="F20203">
        <v>5.0000000000000001E-3</v>
      </c>
      <c r="G20203" t="s">
        <v>22</v>
      </c>
    </row>
    <row r="20204" spans="1:7" x14ac:dyDescent="0.25">
      <c r="A20204" t="s">
        <v>39336</v>
      </c>
      <c r="B20204" t="s">
        <v>2699</v>
      </c>
      <c r="C20204">
        <v>14</v>
      </c>
      <c r="D20204">
        <v>0</v>
      </c>
      <c r="E20204">
        <v>0.01</v>
      </c>
      <c r="F20204">
        <v>8.0000000000000002E-3</v>
      </c>
      <c r="G20204" t="s">
        <v>33</v>
      </c>
    </row>
    <row r="20205" spans="1:7" x14ac:dyDescent="0.25">
      <c r="A20205" t="s">
        <v>39337</v>
      </c>
      <c r="B20205" t="s">
        <v>39338</v>
      </c>
      <c r="C20205">
        <v>0</v>
      </c>
      <c r="D20205">
        <v>0</v>
      </c>
      <c r="E20205">
        <v>10.676</v>
      </c>
      <c r="F20205">
        <v>0</v>
      </c>
      <c r="G20205" t="s">
        <v>22</v>
      </c>
    </row>
    <row r="20206" spans="1:7" x14ac:dyDescent="0.25">
      <c r="A20206" t="s">
        <v>39339</v>
      </c>
      <c r="B20206" t="s">
        <v>39340</v>
      </c>
      <c r="C20206">
        <v>0</v>
      </c>
      <c r="D20206">
        <v>0</v>
      </c>
      <c r="E20206">
        <v>1.2E-2</v>
      </c>
      <c r="F20206">
        <v>0</v>
      </c>
      <c r="G20206" t="s">
        <v>22</v>
      </c>
    </row>
    <row r="20207" spans="1:7" x14ac:dyDescent="0.25">
      <c r="A20207" t="s">
        <v>39341</v>
      </c>
      <c r="B20207" t="s">
        <v>39342</v>
      </c>
      <c r="C20207">
        <v>5</v>
      </c>
      <c r="D20207">
        <v>0</v>
      </c>
      <c r="E20207">
        <v>19.792999999999999</v>
      </c>
      <c r="F20207">
        <v>27.236000000000001</v>
      </c>
      <c r="G20207" t="s">
        <v>22</v>
      </c>
    </row>
    <row r="20208" spans="1:7" x14ac:dyDescent="0.25">
      <c r="A20208" t="s">
        <v>39343</v>
      </c>
      <c r="B20208" t="s">
        <v>30626</v>
      </c>
      <c r="C20208">
        <v>0</v>
      </c>
      <c r="D20208">
        <v>0</v>
      </c>
      <c r="E20208">
        <v>2.1619999999999999</v>
      </c>
      <c r="F20208">
        <v>1.474</v>
      </c>
      <c r="G20208" t="s">
        <v>22</v>
      </c>
    </row>
    <row r="20209" spans="1:7" x14ac:dyDescent="0.25">
      <c r="A20209" t="s">
        <v>39344</v>
      </c>
      <c r="B20209" t="s">
        <v>30971</v>
      </c>
      <c r="C20209">
        <v>0</v>
      </c>
      <c r="D20209">
        <v>0</v>
      </c>
      <c r="E20209">
        <v>2.1619999999999999</v>
      </c>
      <c r="F20209">
        <v>4.7939999999999996</v>
      </c>
      <c r="G20209" t="s">
        <v>22</v>
      </c>
    </row>
    <row r="20210" spans="1:7" x14ac:dyDescent="0.25">
      <c r="A20210" t="s">
        <v>39345</v>
      </c>
      <c r="B20210" t="s">
        <v>37448</v>
      </c>
      <c r="C20210">
        <v>2</v>
      </c>
      <c r="D20210">
        <v>185.62</v>
      </c>
      <c r="E20210">
        <v>31.914000000000001</v>
      </c>
      <c r="F20210">
        <v>29.748000000000001</v>
      </c>
      <c r="G20210" t="s">
        <v>312</v>
      </c>
    </row>
    <row r="20211" spans="1:7" x14ac:dyDescent="0.25">
      <c r="A20211" t="s">
        <v>39346</v>
      </c>
      <c r="B20211" t="s">
        <v>39347</v>
      </c>
      <c r="C20211">
        <v>1</v>
      </c>
      <c r="D20211">
        <v>143.07</v>
      </c>
      <c r="E20211">
        <v>51.514000000000003</v>
      </c>
      <c r="F20211">
        <v>47.338000000000001</v>
      </c>
      <c r="G20211" t="s">
        <v>312</v>
      </c>
    </row>
    <row r="20212" spans="1:7" x14ac:dyDescent="0.25">
      <c r="A20212" t="s">
        <v>39348</v>
      </c>
      <c r="B20212" t="s">
        <v>39349</v>
      </c>
      <c r="C20212">
        <v>0</v>
      </c>
      <c r="D20212">
        <v>0</v>
      </c>
      <c r="E20212">
        <v>1.236</v>
      </c>
      <c r="F20212">
        <v>0</v>
      </c>
      <c r="G20212" t="s">
        <v>22</v>
      </c>
    </row>
    <row r="20213" spans="1:7" x14ac:dyDescent="0.25">
      <c r="A20213" t="s">
        <v>39350</v>
      </c>
      <c r="B20213" t="s">
        <v>39351</v>
      </c>
      <c r="C20213">
        <v>1240</v>
      </c>
      <c r="D20213">
        <v>0</v>
      </c>
      <c r="E20213">
        <v>0.04</v>
      </c>
      <c r="F20213">
        <v>0.04</v>
      </c>
      <c r="G20213" t="s">
        <v>22</v>
      </c>
    </row>
    <row r="20214" spans="1:7" x14ac:dyDescent="0.25">
      <c r="A20214" t="s">
        <v>39352</v>
      </c>
      <c r="B20214" t="s">
        <v>39353</v>
      </c>
      <c r="C20214">
        <v>0</v>
      </c>
      <c r="D20214">
        <v>0</v>
      </c>
      <c r="E20214">
        <v>7.6319999999999997</v>
      </c>
      <c r="F20214">
        <v>4.0979999999999999</v>
      </c>
      <c r="G20214" t="s">
        <v>22</v>
      </c>
    </row>
    <row r="20215" spans="1:7" x14ac:dyDescent="0.25">
      <c r="A20215" t="s">
        <v>39354</v>
      </c>
      <c r="B20215" t="s">
        <v>35732</v>
      </c>
      <c r="C20215">
        <v>0</v>
      </c>
      <c r="D20215">
        <v>0</v>
      </c>
      <c r="E20215">
        <v>6.0780000000000003</v>
      </c>
      <c r="F20215">
        <v>1.9259999999999999</v>
      </c>
      <c r="G20215" t="s">
        <v>22</v>
      </c>
    </row>
    <row r="20216" spans="1:7" x14ac:dyDescent="0.25">
      <c r="A20216" t="s">
        <v>39355</v>
      </c>
      <c r="B20216" t="s">
        <v>39356</v>
      </c>
      <c r="C20216">
        <v>0</v>
      </c>
      <c r="D20216">
        <v>0</v>
      </c>
      <c r="E20216">
        <v>21.37</v>
      </c>
      <c r="F20216">
        <v>1.964</v>
      </c>
      <c r="G20216" t="s">
        <v>22</v>
      </c>
    </row>
    <row r="20217" spans="1:7" x14ac:dyDescent="0.25">
      <c r="A20217" t="s">
        <v>39357</v>
      </c>
      <c r="B20217" t="s">
        <v>39358</v>
      </c>
      <c r="C20217">
        <v>0</v>
      </c>
      <c r="D20217">
        <v>0</v>
      </c>
      <c r="E20217">
        <v>9.7989999999999995</v>
      </c>
      <c r="F20217">
        <v>9.7989999999999995</v>
      </c>
      <c r="G20217" t="s">
        <v>33</v>
      </c>
    </row>
    <row r="20218" spans="1:7" x14ac:dyDescent="0.25">
      <c r="A20218" t="s">
        <v>39359</v>
      </c>
      <c r="B20218" t="s">
        <v>39360</v>
      </c>
      <c r="C20218">
        <v>3914</v>
      </c>
      <c r="D20218">
        <v>0</v>
      </c>
      <c r="E20218">
        <v>4.1000000000000002E-2</v>
      </c>
      <c r="F20218">
        <v>4.1000000000000002E-2</v>
      </c>
      <c r="G20218" t="s">
        <v>22</v>
      </c>
    </row>
    <row r="20219" spans="1:7" x14ac:dyDescent="0.25">
      <c r="A20219" t="s">
        <v>39361</v>
      </c>
      <c r="B20219" t="s">
        <v>39362</v>
      </c>
      <c r="C20219">
        <v>2588</v>
      </c>
      <c r="D20219">
        <v>0</v>
      </c>
      <c r="E20219">
        <v>7.5999999999999998E-2</v>
      </c>
      <c r="F20219">
        <v>0.03</v>
      </c>
      <c r="G20219" t="s">
        <v>33</v>
      </c>
    </row>
    <row r="20220" spans="1:7" x14ac:dyDescent="0.25">
      <c r="A20220" t="s">
        <v>39363</v>
      </c>
      <c r="B20220" t="s">
        <v>39364</v>
      </c>
      <c r="C20220">
        <v>0</v>
      </c>
      <c r="D20220">
        <v>0</v>
      </c>
      <c r="E20220">
        <v>0.123</v>
      </c>
      <c r="F20220">
        <v>0.109</v>
      </c>
      <c r="G20220" t="s">
        <v>22</v>
      </c>
    </row>
    <row r="20221" spans="1:7" x14ac:dyDescent="0.25">
      <c r="A20221" t="s">
        <v>39365</v>
      </c>
      <c r="B20221" t="s">
        <v>39366</v>
      </c>
      <c r="C20221">
        <v>0</v>
      </c>
      <c r="D20221">
        <v>0</v>
      </c>
      <c r="E20221">
        <v>14.015000000000001</v>
      </c>
      <c r="F20221">
        <v>0</v>
      </c>
      <c r="G20221" t="s">
        <v>22</v>
      </c>
    </row>
    <row r="20222" spans="1:7" x14ac:dyDescent="0.25">
      <c r="A20222" t="s">
        <v>39367</v>
      </c>
      <c r="B20222" t="s">
        <v>39368</v>
      </c>
      <c r="C20222">
        <v>0</v>
      </c>
      <c r="D20222">
        <v>0</v>
      </c>
      <c r="E20222">
        <v>2.1619999999999999</v>
      </c>
      <c r="F20222">
        <v>1.462</v>
      </c>
      <c r="G20222" t="s">
        <v>22</v>
      </c>
    </row>
    <row r="20223" spans="1:7" x14ac:dyDescent="0.25">
      <c r="A20223" t="s">
        <v>39369</v>
      </c>
      <c r="B20223" t="s">
        <v>39370</v>
      </c>
      <c r="C20223">
        <v>0</v>
      </c>
      <c r="D20223">
        <v>0</v>
      </c>
      <c r="E20223">
        <v>2.1619999999999999</v>
      </c>
      <c r="F20223">
        <v>1.4470000000000001</v>
      </c>
      <c r="G20223" t="s">
        <v>22</v>
      </c>
    </row>
    <row r="20224" spans="1:7" x14ac:dyDescent="0.25">
      <c r="A20224" t="s">
        <v>39371</v>
      </c>
      <c r="B20224" t="s">
        <v>39372</v>
      </c>
      <c r="C20224">
        <v>0</v>
      </c>
      <c r="D20224">
        <v>0</v>
      </c>
      <c r="E20224">
        <v>2.1619999999999999</v>
      </c>
      <c r="F20224">
        <v>10.221</v>
      </c>
      <c r="G20224" t="s">
        <v>22</v>
      </c>
    </row>
    <row r="20225" spans="1:7" x14ac:dyDescent="0.25">
      <c r="A20225" t="s">
        <v>39373</v>
      </c>
      <c r="B20225" t="s">
        <v>37455</v>
      </c>
      <c r="C20225">
        <v>0</v>
      </c>
      <c r="D20225">
        <v>0</v>
      </c>
      <c r="E20225">
        <v>15.583</v>
      </c>
      <c r="F20225">
        <v>0</v>
      </c>
      <c r="G20225" t="s">
        <v>22</v>
      </c>
    </row>
    <row r="20226" spans="1:7" x14ac:dyDescent="0.25">
      <c r="A20226" t="s">
        <v>39374</v>
      </c>
      <c r="B20226" t="s">
        <v>39375</v>
      </c>
      <c r="C20226">
        <v>0</v>
      </c>
      <c r="D20226">
        <v>0</v>
      </c>
      <c r="E20226">
        <v>2.1619999999999999</v>
      </c>
      <c r="F20226">
        <v>0</v>
      </c>
      <c r="G20226" t="s">
        <v>22</v>
      </c>
    </row>
    <row r="20227" spans="1:7" x14ac:dyDescent="0.25">
      <c r="A20227" t="s">
        <v>39376</v>
      </c>
      <c r="B20227" t="s">
        <v>39377</v>
      </c>
      <c r="C20227">
        <v>315</v>
      </c>
      <c r="D20227">
        <v>0</v>
      </c>
      <c r="E20227">
        <v>46.2</v>
      </c>
      <c r="F20227">
        <v>42</v>
      </c>
      <c r="G20227" t="s">
        <v>22</v>
      </c>
    </row>
    <row r="20228" spans="1:7" x14ac:dyDescent="0.25">
      <c r="A20228" t="s">
        <v>39378</v>
      </c>
      <c r="B20228" t="s">
        <v>39379</v>
      </c>
      <c r="C20228">
        <v>0</v>
      </c>
      <c r="D20228">
        <v>66.34</v>
      </c>
      <c r="E20228">
        <v>8.25</v>
      </c>
      <c r="F20228">
        <v>8.25</v>
      </c>
      <c r="G20228" t="s">
        <v>22</v>
      </c>
    </row>
    <row r="20229" spans="1:7" x14ac:dyDescent="0.25">
      <c r="A20229" t="s">
        <v>39380</v>
      </c>
      <c r="B20229" t="s">
        <v>39381</v>
      </c>
      <c r="C20229">
        <v>30</v>
      </c>
      <c r="D20229">
        <v>0</v>
      </c>
      <c r="E20229">
        <v>46.2</v>
      </c>
      <c r="F20229">
        <v>42</v>
      </c>
      <c r="G20229" t="s">
        <v>22</v>
      </c>
    </row>
    <row r="20230" spans="1:7" x14ac:dyDescent="0.25">
      <c r="A20230" t="s">
        <v>39382</v>
      </c>
      <c r="B20230" t="s">
        <v>26794</v>
      </c>
      <c r="C20230">
        <v>0</v>
      </c>
      <c r="D20230">
        <v>0</v>
      </c>
      <c r="E20230">
        <v>10.006</v>
      </c>
      <c r="F20230">
        <v>0</v>
      </c>
      <c r="G20230" t="s">
        <v>22</v>
      </c>
    </row>
    <row r="20231" spans="1:7" x14ac:dyDescent="0.25">
      <c r="A20231" t="s">
        <v>39383</v>
      </c>
      <c r="B20231" t="s">
        <v>39384</v>
      </c>
      <c r="C20231">
        <v>0</v>
      </c>
      <c r="D20231">
        <v>0</v>
      </c>
      <c r="E20231">
        <v>33.076999999999998</v>
      </c>
      <c r="F20231">
        <v>8.8409999999999993</v>
      </c>
      <c r="G20231" t="s">
        <v>22</v>
      </c>
    </row>
    <row r="20232" spans="1:7" x14ac:dyDescent="0.25">
      <c r="A20232" t="s">
        <v>39385</v>
      </c>
      <c r="B20232" t="s">
        <v>39386</v>
      </c>
      <c r="C20232">
        <v>0</v>
      </c>
      <c r="D20232">
        <v>0</v>
      </c>
      <c r="E20232">
        <v>19.224</v>
      </c>
      <c r="F20232">
        <v>2.8540000000000001</v>
      </c>
      <c r="G20232" t="s">
        <v>22</v>
      </c>
    </row>
    <row r="20233" spans="1:7" x14ac:dyDescent="0.25">
      <c r="A20233" t="s">
        <v>39387</v>
      </c>
      <c r="B20233" t="s">
        <v>36309</v>
      </c>
      <c r="C20233">
        <v>4</v>
      </c>
      <c r="D20233">
        <v>0</v>
      </c>
      <c r="E20233">
        <v>28.184000000000001</v>
      </c>
      <c r="F20233">
        <v>6.1520000000000001</v>
      </c>
      <c r="G20233" t="s">
        <v>22</v>
      </c>
    </row>
    <row r="20234" spans="1:7" x14ac:dyDescent="0.25">
      <c r="A20234" t="s">
        <v>39388</v>
      </c>
      <c r="B20234" t="s">
        <v>39389</v>
      </c>
      <c r="C20234">
        <v>0</v>
      </c>
      <c r="D20234">
        <v>0</v>
      </c>
      <c r="E20234">
        <v>6.1719999999999997</v>
      </c>
      <c r="F20234">
        <v>0.16</v>
      </c>
      <c r="G20234" t="s">
        <v>22</v>
      </c>
    </row>
    <row r="20235" spans="1:7" x14ac:dyDescent="0.25">
      <c r="A20235" t="s">
        <v>39390</v>
      </c>
      <c r="B20235" t="s">
        <v>39391</v>
      </c>
      <c r="C20235">
        <v>0</v>
      </c>
      <c r="D20235">
        <v>0</v>
      </c>
      <c r="E20235">
        <v>7.798</v>
      </c>
      <c r="F20235">
        <v>0.751</v>
      </c>
      <c r="G20235" t="s">
        <v>22</v>
      </c>
    </row>
    <row r="20236" spans="1:7" x14ac:dyDescent="0.25">
      <c r="A20236" t="s">
        <v>39392</v>
      </c>
      <c r="B20236" t="s">
        <v>39393</v>
      </c>
      <c r="C20236">
        <v>0</v>
      </c>
      <c r="D20236">
        <v>0</v>
      </c>
      <c r="E20236">
        <v>2.4620000000000002</v>
      </c>
      <c r="F20236">
        <v>0.48199999999999998</v>
      </c>
      <c r="G20236" t="s">
        <v>22</v>
      </c>
    </row>
    <row r="20237" spans="1:7" x14ac:dyDescent="0.25">
      <c r="A20237" t="s">
        <v>39394</v>
      </c>
      <c r="B20237" t="s">
        <v>39395</v>
      </c>
      <c r="C20237">
        <v>13</v>
      </c>
      <c r="D20237">
        <v>0</v>
      </c>
      <c r="E20237">
        <v>7.87</v>
      </c>
      <c r="F20237">
        <v>6.88</v>
      </c>
      <c r="G20237" t="s">
        <v>22</v>
      </c>
    </row>
    <row r="20238" spans="1:7" x14ac:dyDescent="0.25">
      <c r="A20238" t="s">
        <v>39396</v>
      </c>
      <c r="B20238" t="s">
        <v>39397</v>
      </c>
      <c r="C20238">
        <v>0</v>
      </c>
      <c r="D20238">
        <v>0</v>
      </c>
      <c r="E20238">
        <v>1.306</v>
      </c>
      <c r="F20238">
        <v>0.71099999999999997</v>
      </c>
      <c r="G20238" t="s">
        <v>22</v>
      </c>
    </row>
    <row r="20239" spans="1:7" x14ac:dyDescent="0.25">
      <c r="A20239" t="s">
        <v>39398</v>
      </c>
      <c r="B20239" t="s">
        <v>39399</v>
      </c>
      <c r="C20239">
        <v>0</v>
      </c>
      <c r="D20239">
        <v>0</v>
      </c>
      <c r="E20239">
        <v>5.8570000000000002</v>
      </c>
      <c r="F20239">
        <v>1.7470000000000001</v>
      </c>
      <c r="G20239" t="s">
        <v>22</v>
      </c>
    </row>
    <row r="20240" spans="1:7" x14ac:dyDescent="0.25">
      <c r="A20240" t="s">
        <v>39400</v>
      </c>
      <c r="B20240" t="s">
        <v>39401</v>
      </c>
      <c r="C20240">
        <v>0</v>
      </c>
      <c r="D20240">
        <v>0</v>
      </c>
      <c r="E20240">
        <v>5.9470000000000001</v>
      </c>
      <c r="F20240">
        <v>4.5599999999999996</v>
      </c>
      <c r="G20240" t="s">
        <v>22</v>
      </c>
    </row>
    <row r="20241" spans="1:7" x14ac:dyDescent="0.25">
      <c r="A20241" t="s">
        <v>39402</v>
      </c>
      <c r="B20241" t="s">
        <v>39403</v>
      </c>
      <c r="C20241">
        <v>0</v>
      </c>
      <c r="D20241">
        <v>0</v>
      </c>
      <c r="E20241">
        <v>6.3230000000000004</v>
      </c>
      <c r="F20241">
        <v>0.47599999999999998</v>
      </c>
      <c r="G20241" t="s">
        <v>22</v>
      </c>
    </row>
    <row r="20242" spans="1:7" x14ac:dyDescent="0.25">
      <c r="A20242" t="s">
        <v>39404</v>
      </c>
      <c r="B20242" t="s">
        <v>39405</v>
      </c>
      <c r="C20242">
        <v>0</v>
      </c>
      <c r="D20242">
        <v>42.8</v>
      </c>
      <c r="E20242">
        <v>3.2509999999999999</v>
      </c>
      <c r="F20242">
        <v>49.07</v>
      </c>
      <c r="G20242" t="s">
        <v>22</v>
      </c>
    </row>
    <row r="20243" spans="1:7" x14ac:dyDescent="0.25">
      <c r="A20243" t="s">
        <v>39406</v>
      </c>
      <c r="B20243" t="s">
        <v>26902</v>
      </c>
      <c r="C20243">
        <v>0</v>
      </c>
      <c r="D20243">
        <v>0</v>
      </c>
      <c r="E20243">
        <v>45.792000000000002</v>
      </c>
      <c r="F20243">
        <v>18.7</v>
      </c>
      <c r="G20243" t="s">
        <v>22</v>
      </c>
    </row>
    <row r="20244" spans="1:7" x14ac:dyDescent="0.25">
      <c r="A20244" t="s">
        <v>39407</v>
      </c>
      <c r="B20244" t="s">
        <v>39408</v>
      </c>
      <c r="C20244">
        <v>0</v>
      </c>
      <c r="D20244">
        <v>0</v>
      </c>
      <c r="E20244">
        <v>5.8570000000000002</v>
      </c>
      <c r="F20244">
        <v>1.556</v>
      </c>
      <c r="G20244" t="s">
        <v>22</v>
      </c>
    </row>
    <row r="20245" spans="1:7" x14ac:dyDescent="0.25">
      <c r="A20245" t="s">
        <v>39409</v>
      </c>
      <c r="B20245" t="s">
        <v>39410</v>
      </c>
      <c r="C20245">
        <v>4</v>
      </c>
      <c r="D20245">
        <v>84.38</v>
      </c>
      <c r="E20245">
        <v>24.055</v>
      </c>
      <c r="F20245">
        <v>22.698</v>
      </c>
      <c r="G20245" t="s">
        <v>312</v>
      </c>
    </row>
    <row r="20246" spans="1:7" x14ac:dyDescent="0.25">
      <c r="A20246" t="s">
        <v>39411</v>
      </c>
      <c r="B20246" t="s">
        <v>39412</v>
      </c>
      <c r="C20246">
        <v>2</v>
      </c>
      <c r="D20246">
        <v>278.57</v>
      </c>
      <c r="E20246">
        <v>31.78</v>
      </c>
      <c r="F20246">
        <v>31.024000000000001</v>
      </c>
      <c r="G20246" t="s">
        <v>312</v>
      </c>
    </row>
    <row r="20247" spans="1:7" x14ac:dyDescent="0.25">
      <c r="A20247" t="s">
        <v>39413</v>
      </c>
      <c r="B20247" t="s">
        <v>39414</v>
      </c>
      <c r="C20247">
        <v>0</v>
      </c>
      <c r="D20247">
        <v>0</v>
      </c>
      <c r="E20247">
        <v>7.1589999999999998</v>
      </c>
      <c r="F20247">
        <v>0</v>
      </c>
      <c r="G20247" t="s">
        <v>22</v>
      </c>
    </row>
    <row r="20248" spans="1:7" x14ac:dyDescent="0.25">
      <c r="A20248" t="s">
        <v>39415</v>
      </c>
      <c r="B20248" t="s">
        <v>39416</v>
      </c>
      <c r="C20248">
        <v>0</v>
      </c>
      <c r="D20248">
        <v>0</v>
      </c>
      <c r="E20248">
        <v>2.1999999999999999E-2</v>
      </c>
      <c r="F20248">
        <v>2.4E-2</v>
      </c>
      <c r="G20248" t="s">
        <v>22</v>
      </c>
    </row>
    <row r="20249" spans="1:7" x14ac:dyDescent="0.25">
      <c r="A20249" t="s">
        <v>39417</v>
      </c>
      <c r="B20249" t="s">
        <v>2699</v>
      </c>
      <c r="C20249">
        <v>0</v>
      </c>
      <c r="D20249">
        <v>0</v>
      </c>
      <c r="E20249">
        <v>3.0000000000000001E-3</v>
      </c>
      <c r="F20249">
        <v>2E-3</v>
      </c>
      <c r="G20249" t="s">
        <v>22</v>
      </c>
    </row>
    <row r="20250" spans="1:7" x14ac:dyDescent="0.25">
      <c r="A20250" t="s">
        <v>39418</v>
      </c>
      <c r="B20250" t="s">
        <v>39419</v>
      </c>
      <c r="C20250">
        <v>0</v>
      </c>
      <c r="D20250">
        <v>0</v>
      </c>
      <c r="E20250">
        <v>11.68</v>
      </c>
      <c r="F20250">
        <v>0</v>
      </c>
      <c r="G20250" t="s">
        <v>22</v>
      </c>
    </row>
    <row r="20251" spans="1:7" x14ac:dyDescent="0.25">
      <c r="A20251" t="s">
        <v>39420</v>
      </c>
      <c r="B20251" t="s">
        <v>39421</v>
      </c>
      <c r="C20251">
        <v>0</v>
      </c>
      <c r="D20251">
        <v>0</v>
      </c>
      <c r="E20251">
        <v>3.7639999999999998</v>
      </c>
      <c r="F20251">
        <v>2.4089999999999998</v>
      </c>
      <c r="G20251" t="s">
        <v>22</v>
      </c>
    </row>
    <row r="20252" spans="1:7" x14ac:dyDescent="0.25">
      <c r="A20252" t="s">
        <v>39422</v>
      </c>
      <c r="B20252" t="s">
        <v>39423</v>
      </c>
      <c r="C20252">
        <v>1</v>
      </c>
      <c r="D20252">
        <v>782.72</v>
      </c>
      <c r="E20252">
        <v>100.00700000000001</v>
      </c>
      <c r="F20252">
        <v>113.55</v>
      </c>
      <c r="G20252" t="s">
        <v>312</v>
      </c>
    </row>
    <row r="20253" spans="1:7" x14ac:dyDescent="0.25">
      <c r="A20253" t="s">
        <v>39424</v>
      </c>
      <c r="B20253" t="s">
        <v>39425</v>
      </c>
      <c r="C20253">
        <v>0</v>
      </c>
      <c r="D20253">
        <v>0</v>
      </c>
      <c r="E20253">
        <v>27.936</v>
      </c>
      <c r="F20253">
        <v>10.513</v>
      </c>
      <c r="G20253" t="s">
        <v>22</v>
      </c>
    </row>
    <row r="20254" spans="1:7" x14ac:dyDescent="0.25">
      <c r="A20254" t="s">
        <v>39426</v>
      </c>
      <c r="B20254" t="s">
        <v>39427</v>
      </c>
      <c r="C20254">
        <v>0</v>
      </c>
      <c r="D20254">
        <v>0</v>
      </c>
      <c r="E20254">
        <v>21.315999999999999</v>
      </c>
      <c r="F20254">
        <v>25.937000000000001</v>
      </c>
      <c r="G20254" t="s">
        <v>22</v>
      </c>
    </row>
    <row r="20255" spans="1:7" x14ac:dyDescent="0.25">
      <c r="A20255" t="s">
        <v>39428</v>
      </c>
      <c r="B20255" t="s">
        <v>39429</v>
      </c>
      <c r="C20255">
        <v>0</v>
      </c>
      <c r="D20255">
        <v>0</v>
      </c>
      <c r="E20255">
        <v>0.01</v>
      </c>
      <c r="F20255">
        <v>0</v>
      </c>
      <c r="G20255" t="s">
        <v>22</v>
      </c>
    </row>
    <row r="20256" spans="1:7" x14ac:dyDescent="0.25">
      <c r="A20256" t="s">
        <v>39430</v>
      </c>
      <c r="B20256" t="s">
        <v>39431</v>
      </c>
      <c r="C20256">
        <v>0</v>
      </c>
      <c r="D20256">
        <v>0</v>
      </c>
      <c r="E20256">
        <v>8.0570000000000004</v>
      </c>
      <c r="F20256">
        <v>4.4009999999999998</v>
      </c>
      <c r="G20256" t="s">
        <v>22</v>
      </c>
    </row>
    <row r="20257" spans="1:7" x14ac:dyDescent="0.25">
      <c r="A20257" t="s">
        <v>39432</v>
      </c>
      <c r="B20257" t="s">
        <v>39433</v>
      </c>
      <c r="C20257">
        <v>0</v>
      </c>
      <c r="D20257">
        <v>0</v>
      </c>
      <c r="E20257">
        <v>45.887999999999998</v>
      </c>
      <c r="F20257">
        <v>22.75</v>
      </c>
      <c r="G20257" t="s">
        <v>22</v>
      </c>
    </row>
    <row r="20258" spans="1:7" x14ac:dyDescent="0.25">
      <c r="A20258" t="s">
        <v>39434</v>
      </c>
      <c r="B20258" t="s">
        <v>39435</v>
      </c>
      <c r="C20258">
        <v>11</v>
      </c>
      <c r="D20258">
        <v>0</v>
      </c>
      <c r="E20258">
        <v>73.98</v>
      </c>
      <c r="F20258">
        <v>73.98</v>
      </c>
      <c r="G20258" t="s">
        <v>22</v>
      </c>
    </row>
    <row r="20259" spans="1:7" x14ac:dyDescent="0.25">
      <c r="A20259" t="s">
        <v>39436</v>
      </c>
      <c r="B20259" t="s">
        <v>33605</v>
      </c>
      <c r="C20259">
        <v>0</v>
      </c>
      <c r="D20259">
        <v>0</v>
      </c>
      <c r="E20259">
        <v>15.147</v>
      </c>
      <c r="F20259">
        <v>0</v>
      </c>
      <c r="G20259" t="s">
        <v>22</v>
      </c>
    </row>
    <row r="20260" spans="1:7" x14ac:dyDescent="0.25">
      <c r="A20260" t="s">
        <v>39437</v>
      </c>
      <c r="B20260" t="s">
        <v>39438</v>
      </c>
      <c r="C20260">
        <v>0</v>
      </c>
      <c r="D20260">
        <v>0</v>
      </c>
      <c r="E20260">
        <v>0.96</v>
      </c>
      <c r="F20260">
        <v>0.96</v>
      </c>
      <c r="G20260" t="s">
        <v>22</v>
      </c>
    </row>
    <row r="20261" spans="1:7" x14ac:dyDescent="0.25">
      <c r="A20261" t="s">
        <v>39439</v>
      </c>
      <c r="B20261" t="s">
        <v>39440</v>
      </c>
      <c r="C20261">
        <v>1</v>
      </c>
      <c r="D20261">
        <v>202.86</v>
      </c>
      <c r="E20261">
        <v>54.139000000000003</v>
      </c>
      <c r="F20261">
        <v>38.405999999999999</v>
      </c>
      <c r="G20261" t="s">
        <v>33</v>
      </c>
    </row>
    <row r="20262" spans="1:7" x14ac:dyDescent="0.25">
      <c r="A20262" t="s">
        <v>39441</v>
      </c>
      <c r="B20262" t="s">
        <v>39442</v>
      </c>
      <c r="C20262">
        <v>1</v>
      </c>
      <c r="D20262">
        <v>169</v>
      </c>
      <c r="E20262">
        <v>42.551000000000002</v>
      </c>
      <c r="F20262">
        <v>35.889000000000003</v>
      </c>
      <c r="G20262" t="s">
        <v>33</v>
      </c>
    </row>
    <row r="20263" spans="1:7" x14ac:dyDescent="0.25">
      <c r="A20263" t="s">
        <v>39443</v>
      </c>
      <c r="B20263" t="s">
        <v>39444</v>
      </c>
      <c r="C20263">
        <v>2</v>
      </c>
      <c r="D20263">
        <v>131.47999999999999</v>
      </c>
      <c r="E20263">
        <v>39.067999999999998</v>
      </c>
      <c r="F20263">
        <v>37.273000000000003</v>
      </c>
      <c r="G20263" t="s">
        <v>312</v>
      </c>
    </row>
    <row r="20264" spans="1:7" x14ac:dyDescent="0.25">
      <c r="A20264" t="s">
        <v>39445</v>
      </c>
      <c r="B20264" t="s">
        <v>39446</v>
      </c>
      <c r="C20264">
        <v>0</v>
      </c>
      <c r="D20264">
        <v>267.5</v>
      </c>
      <c r="E20264">
        <v>139</v>
      </c>
      <c r="F20264">
        <v>125</v>
      </c>
      <c r="G20264" t="s">
        <v>22</v>
      </c>
    </row>
    <row r="20265" spans="1:7" x14ac:dyDescent="0.25">
      <c r="A20265" t="s">
        <v>39447</v>
      </c>
      <c r="B20265" t="s">
        <v>39448</v>
      </c>
      <c r="C20265">
        <v>0</v>
      </c>
      <c r="D20265">
        <v>0</v>
      </c>
      <c r="E20265">
        <v>1.9379999999999999</v>
      </c>
      <c r="F20265">
        <v>0</v>
      </c>
      <c r="G20265" t="s">
        <v>22</v>
      </c>
    </row>
    <row r="20266" spans="1:7" x14ac:dyDescent="0.25">
      <c r="A20266" t="s">
        <v>39449</v>
      </c>
      <c r="B20266" t="s">
        <v>39450</v>
      </c>
      <c r="C20266">
        <v>0</v>
      </c>
      <c r="D20266">
        <v>0</v>
      </c>
      <c r="E20266">
        <v>7.2190000000000003</v>
      </c>
      <c r="F20266">
        <v>0.312</v>
      </c>
      <c r="G20266" t="s">
        <v>22</v>
      </c>
    </row>
    <row r="20267" spans="1:7" x14ac:dyDescent="0.25">
      <c r="A20267" t="s">
        <v>39451</v>
      </c>
      <c r="B20267" t="s">
        <v>39452</v>
      </c>
      <c r="C20267">
        <v>0</v>
      </c>
      <c r="D20267">
        <v>0</v>
      </c>
      <c r="E20267">
        <v>27.344999999999999</v>
      </c>
      <c r="F20267">
        <v>18.126999999999999</v>
      </c>
      <c r="G20267" t="s">
        <v>22</v>
      </c>
    </row>
    <row r="20268" spans="1:7" x14ac:dyDescent="0.25">
      <c r="A20268" t="s">
        <v>39453</v>
      </c>
      <c r="B20268" t="s">
        <v>39454</v>
      </c>
      <c r="C20268">
        <v>0</v>
      </c>
      <c r="D20268">
        <v>1.87</v>
      </c>
      <c r="E20268">
        <v>1.75</v>
      </c>
      <c r="F20268">
        <v>1.75</v>
      </c>
      <c r="G20268" t="s">
        <v>22</v>
      </c>
    </row>
    <row r="20269" spans="1:7" x14ac:dyDescent="0.25">
      <c r="A20269" t="s">
        <v>39455</v>
      </c>
      <c r="B20269" t="s">
        <v>2699</v>
      </c>
      <c r="C20269">
        <v>9</v>
      </c>
      <c r="D20269">
        <v>0</v>
      </c>
      <c r="E20269">
        <v>1.7000000000000001E-2</v>
      </c>
      <c r="F20269">
        <v>2.9000000000000001E-2</v>
      </c>
      <c r="G20269" t="s">
        <v>22</v>
      </c>
    </row>
    <row r="20270" spans="1:7" x14ac:dyDescent="0.25">
      <c r="A20270" t="s">
        <v>39456</v>
      </c>
      <c r="B20270" t="s">
        <v>39457</v>
      </c>
      <c r="C20270">
        <v>0</v>
      </c>
      <c r="D20270">
        <v>0</v>
      </c>
      <c r="E20270">
        <v>1.7000000000000001E-2</v>
      </c>
      <c r="F20270">
        <v>0</v>
      </c>
      <c r="G20270" t="s">
        <v>22</v>
      </c>
    </row>
    <row r="20271" spans="1:7" x14ac:dyDescent="0.25">
      <c r="A20271" t="s">
        <v>39458</v>
      </c>
      <c r="B20271" t="s">
        <v>39459</v>
      </c>
      <c r="C20271">
        <v>0</v>
      </c>
      <c r="D20271">
        <v>0</v>
      </c>
      <c r="E20271">
        <v>3.0920000000000001</v>
      </c>
      <c r="F20271">
        <v>0.75700000000000001</v>
      </c>
      <c r="G20271" t="s">
        <v>22</v>
      </c>
    </row>
    <row r="20272" spans="1:7" x14ac:dyDescent="0.25">
      <c r="A20272" t="s">
        <v>39460</v>
      </c>
      <c r="B20272" t="s">
        <v>39461</v>
      </c>
      <c r="C20272">
        <v>409</v>
      </c>
      <c r="D20272">
        <v>0</v>
      </c>
      <c r="E20272">
        <v>1.778</v>
      </c>
      <c r="F20272">
        <v>1.5509999999999999</v>
      </c>
      <c r="G20272" t="s">
        <v>33</v>
      </c>
    </row>
    <row r="20273" spans="1:7" x14ac:dyDescent="0.25">
      <c r="A20273" t="s">
        <v>39462</v>
      </c>
      <c r="B20273" t="s">
        <v>39463</v>
      </c>
      <c r="C20273">
        <v>0</v>
      </c>
      <c r="D20273">
        <v>0</v>
      </c>
      <c r="E20273">
        <v>24.504000000000001</v>
      </c>
      <c r="F20273">
        <v>20.175000000000001</v>
      </c>
      <c r="G20273" t="s">
        <v>22</v>
      </c>
    </row>
    <row r="20274" spans="1:7" x14ac:dyDescent="0.25">
      <c r="A20274" t="s">
        <v>39464</v>
      </c>
      <c r="B20274" t="s">
        <v>39465</v>
      </c>
      <c r="C20274">
        <v>0</v>
      </c>
      <c r="D20274">
        <v>0</v>
      </c>
      <c r="E20274">
        <v>24.184000000000001</v>
      </c>
      <c r="F20274">
        <v>7.5309999999999997</v>
      </c>
      <c r="G20274" t="s">
        <v>22</v>
      </c>
    </row>
    <row r="20275" spans="1:7" x14ac:dyDescent="0.25">
      <c r="A20275" t="s">
        <v>39466</v>
      </c>
      <c r="B20275" t="s">
        <v>37149</v>
      </c>
      <c r="C20275">
        <v>2</v>
      </c>
      <c r="D20275">
        <v>36.74</v>
      </c>
      <c r="E20275">
        <v>20.366</v>
      </c>
      <c r="F20275">
        <v>20.366</v>
      </c>
      <c r="G20275" t="s">
        <v>312</v>
      </c>
    </row>
    <row r="20276" spans="1:7" x14ac:dyDescent="0.25">
      <c r="A20276" t="s">
        <v>39467</v>
      </c>
      <c r="B20276" t="s">
        <v>39142</v>
      </c>
      <c r="C20276">
        <v>2</v>
      </c>
      <c r="D20276">
        <v>200.61</v>
      </c>
      <c r="E20276">
        <v>49.543999999999997</v>
      </c>
      <c r="F20276">
        <v>39.055999999999997</v>
      </c>
      <c r="G20276" t="s">
        <v>22</v>
      </c>
    </row>
    <row r="20277" spans="1:7" x14ac:dyDescent="0.25">
      <c r="A20277" t="s">
        <v>39468</v>
      </c>
      <c r="B20277" t="s">
        <v>39469</v>
      </c>
      <c r="C20277">
        <v>0</v>
      </c>
      <c r="D20277">
        <v>0</v>
      </c>
      <c r="E20277">
        <v>2.1619999999999999</v>
      </c>
      <c r="F20277">
        <v>0</v>
      </c>
      <c r="G20277" t="s">
        <v>22</v>
      </c>
    </row>
    <row r="20278" spans="1:7" x14ac:dyDescent="0.25">
      <c r="A20278" t="s">
        <v>39470</v>
      </c>
      <c r="B20278" t="s">
        <v>39471</v>
      </c>
      <c r="C20278">
        <v>0</v>
      </c>
      <c r="D20278">
        <v>0</v>
      </c>
      <c r="E20278">
        <v>11.497</v>
      </c>
      <c r="F20278">
        <v>0</v>
      </c>
      <c r="G20278" t="s">
        <v>22</v>
      </c>
    </row>
    <row r="20279" spans="1:7" x14ac:dyDescent="0.25">
      <c r="A20279" t="s">
        <v>39472</v>
      </c>
      <c r="B20279" t="s">
        <v>39473</v>
      </c>
      <c r="C20279">
        <v>1</v>
      </c>
      <c r="D20279">
        <v>142.49</v>
      </c>
      <c r="E20279">
        <v>55.692999999999998</v>
      </c>
      <c r="F20279">
        <v>56.655000000000001</v>
      </c>
      <c r="G20279" t="s">
        <v>312</v>
      </c>
    </row>
    <row r="20280" spans="1:7" x14ac:dyDescent="0.25">
      <c r="A20280" t="s">
        <v>39474</v>
      </c>
      <c r="B20280" t="s">
        <v>39475</v>
      </c>
      <c r="C20280">
        <v>499</v>
      </c>
      <c r="D20280">
        <v>0</v>
      </c>
      <c r="E20280">
        <v>1.41</v>
      </c>
      <c r="F20280">
        <v>1.41</v>
      </c>
      <c r="G20280" t="s">
        <v>22</v>
      </c>
    </row>
    <row r="20281" spans="1:7" x14ac:dyDescent="0.25">
      <c r="A20281" t="s">
        <v>39476</v>
      </c>
      <c r="B20281" t="s">
        <v>39477</v>
      </c>
      <c r="C20281">
        <v>0</v>
      </c>
      <c r="D20281">
        <v>11.52</v>
      </c>
      <c r="E20281">
        <v>1.4319999999999999</v>
      </c>
      <c r="F20281">
        <v>0</v>
      </c>
      <c r="G20281" t="s">
        <v>22</v>
      </c>
    </row>
    <row r="20282" spans="1:7" x14ac:dyDescent="0.25">
      <c r="A20282" t="s">
        <v>39478</v>
      </c>
      <c r="B20282" t="s">
        <v>39479</v>
      </c>
      <c r="C20282">
        <v>0</v>
      </c>
      <c r="D20282">
        <v>0</v>
      </c>
      <c r="E20282">
        <v>13.242000000000001</v>
      </c>
      <c r="F20282">
        <v>12.186999999999999</v>
      </c>
      <c r="G20282" t="s">
        <v>22</v>
      </c>
    </row>
    <row r="20283" spans="1:7" x14ac:dyDescent="0.25">
      <c r="A20283" t="s">
        <v>39480</v>
      </c>
      <c r="B20283" t="s">
        <v>39481</v>
      </c>
      <c r="C20283">
        <v>0</v>
      </c>
      <c r="D20283">
        <v>0</v>
      </c>
      <c r="E20283">
        <v>6.117</v>
      </c>
      <c r="F20283">
        <v>1.298</v>
      </c>
      <c r="G20283" t="s">
        <v>22</v>
      </c>
    </row>
    <row r="20284" spans="1:7" x14ac:dyDescent="0.25">
      <c r="A20284" t="s">
        <v>39482</v>
      </c>
      <c r="B20284" t="s">
        <v>39483</v>
      </c>
      <c r="C20284">
        <v>0</v>
      </c>
      <c r="D20284">
        <v>0</v>
      </c>
      <c r="E20284">
        <v>11.06</v>
      </c>
      <c r="F20284">
        <v>0.317</v>
      </c>
      <c r="G20284" t="s">
        <v>22</v>
      </c>
    </row>
    <row r="20285" spans="1:7" x14ac:dyDescent="0.25">
      <c r="A20285" t="s">
        <v>39484</v>
      </c>
      <c r="B20285" t="s">
        <v>39485</v>
      </c>
      <c r="C20285">
        <v>0</v>
      </c>
      <c r="D20285">
        <v>0</v>
      </c>
      <c r="E20285">
        <v>8.7360000000000007</v>
      </c>
      <c r="F20285">
        <v>4.1740000000000004</v>
      </c>
      <c r="G20285" t="s">
        <v>22</v>
      </c>
    </row>
    <row r="20286" spans="1:7" x14ac:dyDescent="0.25">
      <c r="A20286" t="s">
        <v>39486</v>
      </c>
      <c r="B20286" t="s">
        <v>39487</v>
      </c>
      <c r="C20286">
        <v>0</v>
      </c>
      <c r="D20286">
        <v>0</v>
      </c>
      <c r="E20286">
        <v>29.96</v>
      </c>
      <c r="F20286">
        <v>0.11600000000000001</v>
      </c>
      <c r="G20286" t="s">
        <v>22</v>
      </c>
    </row>
    <row r="20287" spans="1:7" x14ac:dyDescent="0.25">
      <c r="A20287" t="s">
        <v>39488</v>
      </c>
      <c r="B20287" t="s">
        <v>39489</v>
      </c>
      <c r="C20287">
        <v>0</v>
      </c>
      <c r="D20287">
        <v>0</v>
      </c>
      <c r="E20287">
        <v>13.859</v>
      </c>
      <c r="F20287">
        <v>7.2060000000000004</v>
      </c>
      <c r="G20287" t="s">
        <v>22</v>
      </c>
    </row>
    <row r="20288" spans="1:7" x14ac:dyDescent="0.25">
      <c r="A20288" t="s">
        <v>39490</v>
      </c>
      <c r="B20288" t="s">
        <v>39491</v>
      </c>
      <c r="C20288">
        <v>5</v>
      </c>
      <c r="D20288">
        <v>0</v>
      </c>
      <c r="E20288">
        <v>18.193999999999999</v>
      </c>
      <c r="F20288">
        <v>12.473000000000001</v>
      </c>
      <c r="G20288" t="s">
        <v>33</v>
      </c>
    </row>
    <row r="20289" spans="1:7" x14ac:dyDescent="0.25">
      <c r="A20289" t="s">
        <v>39492</v>
      </c>
      <c r="B20289" t="s">
        <v>39493</v>
      </c>
      <c r="C20289">
        <v>2</v>
      </c>
      <c r="D20289">
        <v>0</v>
      </c>
      <c r="E20289">
        <v>4.1459999999999999</v>
      </c>
      <c r="F20289">
        <v>1.9379999999999999</v>
      </c>
      <c r="G20289" t="s">
        <v>33</v>
      </c>
    </row>
    <row r="20290" spans="1:7" x14ac:dyDescent="0.25">
      <c r="A20290" t="s">
        <v>39494</v>
      </c>
      <c r="B20290" t="s">
        <v>39495</v>
      </c>
      <c r="C20290">
        <v>0</v>
      </c>
      <c r="D20290">
        <v>0</v>
      </c>
      <c r="E20290">
        <v>3.0760000000000001</v>
      </c>
      <c r="F20290">
        <v>2.5059999999999998</v>
      </c>
      <c r="G20290" t="s">
        <v>22</v>
      </c>
    </row>
    <row r="20291" spans="1:7" x14ac:dyDescent="0.25">
      <c r="A20291" t="s">
        <v>39496</v>
      </c>
      <c r="B20291" t="s">
        <v>39497</v>
      </c>
      <c r="C20291">
        <v>6</v>
      </c>
      <c r="D20291">
        <v>0</v>
      </c>
      <c r="E20291">
        <v>15.624000000000001</v>
      </c>
      <c r="F20291">
        <v>11.699</v>
      </c>
      <c r="G20291" t="s">
        <v>22</v>
      </c>
    </row>
    <row r="20292" spans="1:7" x14ac:dyDescent="0.25">
      <c r="A20292" t="s">
        <v>39498</v>
      </c>
      <c r="B20292" t="s">
        <v>39499</v>
      </c>
      <c r="C20292">
        <v>2</v>
      </c>
      <c r="D20292">
        <v>150.69999999999999</v>
      </c>
      <c r="E20292">
        <v>38.529000000000003</v>
      </c>
      <c r="F20292">
        <v>23.369</v>
      </c>
      <c r="G20292" t="s">
        <v>312</v>
      </c>
    </row>
    <row r="20293" spans="1:7" x14ac:dyDescent="0.25">
      <c r="A20293" t="s">
        <v>39500</v>
      </c>
      <c r="B20293" t="s">
        <v>39501</v>
      </c>
      <c r="C20293">
        <v>0</v>
      </c>
      <c r="D20293">
        <v>0</v>
      </c>
      <c r="E20293">
        <v>5.891</v>
      </c>
      <c r="F20293">
        <v>5.8920000000000003</v>
      </c>
      <c r="G20293" t="s">
        <v>33</v>
      </c>
    </row>
    <row r="20294" spans="1:7" x14ac:dyDescent="0.25">
      <c r="A20294" t="s">
        <v>39502</v>
      </c>
      <c r="B20294" t="s">
        <v>39503</v>
      </c>
      <c r="C20294">
        <v>0</v>
      </c>
      <c r="D20294">
        <v>0</v>
      </c>
      <c r="E20294">
        <v>3.742</v>
      </c>
      <c r="F20294">
        <v>0</v>
      </c>
      <c r="G20294" t="s">
        <v>22</v>
      </c>
    </row>
    <row r="20295" spans="1:7" x14ac:dyDescent="0.25">
      <c r="A20295" t="s">
        <v>39504</v>
      </c>
      <c r="B20295" t="s">
        <v>153</v>
      </c>
      <c r="C20295">
        <v>0</v>
      </c>
      <c r="D20295">
        <v>0</v>
      </c>
      <c r="E20295">
        <v>1.0999999999999999E-2</v>
      </c>
      <c r="F20295">
        <v>0</v>
      </c>
      <c r="G20295" t="s">
        <v>22</v>
      </c>
    </row>
    <row r="20296" spans="1:7" x14ac:dyDescent="0.25">
      <c r="A20296" t="s">
        <v>39505</v>
      </c>
      <c r="B20296" t="s">
        <v>39506</v>
      </c>
      <c r="C20296">
        <v>0</v>
      </c>
      <c r="D20296">
        <v>0</v>
      </c>
      <c r="E20296">
        <v>0</v>
      </c>
      <c r="F20296">
        <v>306.5</v>
      </c>
      <c r="G20296" t="s">
        <v>22</v>
      </c>
    </row>
    <row r="20297" spans="1:7" x14ac:dyDescent="0.25">
      <c r="A20297" t="s">
        <v>39507</v>
      </c>
      <c r="B20297" t="s">
        <v>39508</v>
      </c>
      <c r="C20297">
        <v>0</v>
      </c>
      <c r="D20297">
        <v>0</v>
      </c>
      <c r="E20297">
        <v>2331.8110000000001</v>
      </c>
      <c r="F20297">
        <v>272.04000000000002</v>
      </c>
      <c r="G20297" t="s">
        <v>22</v>
      </c>
    </row>
    <row r="20298" spans="1:7" x14ac:dyDescent="0.25">
      <c r="A20298" t="s">
        <v>39509</v>
      </c>
      <c r="B20298" t="s">
        <v>39510</v>
      </c>
      <c r="C20298">
        <v>4</v>
      </c>
      <c r="D20298">
        <v>0</v>
      </c>
      <c r="E20298">
        <v>22.021999999999998</v>
      </c>
      <c r="F20298">
        <v>6.6840000000000002</v>
      </c>
      <c r="G20298" t="s">
        <v>22</v>
      </c>
    </row>
    <row r="20299" spans="1:7" x14ac:dyDescent="0.25">
      <c r="A20299" t="s">
        <v>39511</v>
      </c>
      <c r="B20299" t="s">
        <v>39512</v>
      </c>
      <c r="C20299">
        <v>1</v>
      </c>
      <c r="D20299">
        <v>0</v>
      </c>
      <c r="E20299">
        <v>11.231</v>
      </c>
      <c r="F20299">
        <v>10.097</v>
      </c>
      <c r="G20299" t="s">
        <v>33</v>
      </c>
    </row>
    <row r="20300" spans="1:7" x14ac:dyDescent="0.25">
      <c r="A20300" t="s">
        <v>39513</v>
      </c>
      <c r="B20300" t="s">
        <v>37292</v>
      </c>
      <c r="C20300">
        <v>0</v>
      </c>
      <c r="D20300">
        <v>0</v>
      </c>
      <c r="E20300">
        <v>47.164999999999999</v>
      </c>
      <c r="F20300">
        <v>0</v>
      </c>
      <c r="G20300" t="s">
        <v>22</v>
      </c>
    </row>
    <row r="20301" spans="1:7" x14ac:dyDescent="0.25">
      <c r="A20301" t="s">
        <v>39514</v>
      </c>
      <c r="B20301" t="s">
        <v>39515</v>
      </c>
      <c r="C20301">
        <v>0</v>
      </c>
      <c r="D20301">
        <v>0</v>
      </c>
      <c r="E20301">
        <v>10.249000000000001</v>
      </c>
      <c r="F20301">
        <v>0</v>
      </c>
      <c r="G20301" t="s">
        <v>22</v>
      </c>
    </row>
    <row r="20302" spans="1:7" x14ac:dyDescent="0.25">
      <c r="A20302" t="s">
        <v>39516</v>
      </c>
      <c r="B20302" t="s">
        <v>2059</v>
      </c>
      <c r="C20302">
        <v>28</v>
      </c>
      <c r="D20302">
        <v>0</v>
      </c>
      <c r="E20302">
        <v>8.9999999999999993E-3</v>
      </c>
      <c r="F20302">
        <v>0.01</v>
      </c>
      <c r="G20302" t="s">
        <v>33</v>
      </c>
    </row>
    <row r="20303" spans="1:7" x14ac:dyDescent="0.25">
      <c r="A20303" t="s">
        <v>39517</v>
      </c>
      <c r="B20303" t="s">
        <v>39518</v>
      </c>
      <c r="C20303">
        <v>0</v>
      </c>
      <c r="D20303">
        <v>0</v>
      </c>
      <c r="E20303">
        <v>3.2850000000000001</v>
      </c>
      <c r="F20303">
        <v>1.792</v>
      </c>
      <c r="G20303" t="s">
        <v>22</v>
      </c>
    </row>
    <row r="20304" spans="1:7" x14ac:dyDescent="0.25">
      <c r="A20304" t="s">
        <v>39519</v>
      </c>
      <c r="B20304" t="s">
        <v>39520</v>
      </c>
      <c r="C20304">
        <v>0</v>
      </c>
      <c r="D20304">
        <v>0</v>
      </c>
      <c r="E20304">
        <v>3.0139999999999998</v>
      </c>
      <c r="F20304">
        <v>1.4379999999999999</v>
      </c>
      <c r="G20304" t="s">
        <v>22</v>
      </c>
    </row>
    <row r="20305" spans="1:7" x14ac:dyDescent="0.25">
      <c r="A20305" t="s">
        <v>39521</v>
      </c>
      <c r="B20305" t="s">
        <v>39522</v>
      </c>
      <c r="C20305">
        <v>0</v>
      </c>
      <c r="D20305">
        <v>0</v>
      </c>
      <c r="E20305">
        <v>4.1630000000000003</v>
      </c>
      <c r="F20305">
        <v>1.5489999999999999</v>
      </c>
      <c r="G20305" t="s">
        <v>22</v>
      </c>
    </row>
    <row r="20306" spans="1:7" x14ac:dyDescent="0.25">
      <c r="A20306" t="s">
        <v>39523</v>
      </c>
      <c r="B20306" t="s">
        <v>39524</v>
      </c>
      <c r="C20306">
        <v>0</v>
      </c>
      <c r="D20306">
        <v>0</v>
      </c>
      <c r="E20306">
        <v>5.2389999999999999</v>
      </c>
      <c r="F20306">
        <v>1.736</v>
      </c>
      <c r="G20306" t="s">
        <v>22</v>
      </c>
    </row>
    <row r="20307" spans="1:7" x14ac:dyDescent="0.25">
      <c r="A20307" t="s">
        <v>39525</v>
      </c>
      <c r="B20307" t="s">
        <v>39526</v>
      </c>
      <c r="C20307">
        <v>3900</v>
      </c>
      <c r="D20307">
        <v>0.11358</v>
      </c>
      <c r="E20307">
        <v>7.6999999999999999E-2</v>
      </c>
      <c r="F20307">
        <v>7.6999999999999999E-2</v>
      </c>
      <c r="G20307" t="s">
        <v>22</v>
      </c>
    </row>
    <row r="20308" spans="1:7" x14ac:dyDescent="0.25">
      <c r="A20308" t="s">
        <v>39527</v>
      </c>
      <c r="B20308" t="s">
        <v>39528</v>
      </c>
      <c r="C20308">
        <v>0</v>
      </c>
      <c r="D20308">
        <v>0</v>
      </c>
      <c r="E20308">
        <v>53.250999999999998</v>
      </c>
      <c r="F20308">
        <v>9.7110000000000003</v>
      </c>
      <c r="G20308" t="s">
        <v>22</v>
      </c>
    </row>
    <row r="20309" spans="1:7" x14ac:dyDescent="0.25">
      <c r="A20309" t="s">
        <v>39529</v>
      </c>
      <c r="B20309" t="s">
        <v>39530</v>
      </c>
      <c r="C20309">
        <v>0</v>
      </c>
      <c r="D20309">
        <v>0</v>
      </c>
      <c r="E20309">
        <v>10</v>
      </c>
      <c r="F20309">
        <v>10</v>
      </c>
      <c r="G20309" t="s">
        <v>22</v>
      </c>
    </row>
    <row r="20310" spans="1:7" x14ac:dyDescent="0.25">
      <c r="A20310" t="s">
        <v>39531</v>
      </c>
      <c r="B20310" t="s">
        <v>39532</v>
      </c>
      <c r="C20310">
        <v>1296</v>
      </c>
      <c r="D20310">
        <v>0</v>
      </c>
      <c r="E20310">
        <v>2.9517000000000002</v>
      </c>
      <c r="F20310">
        <v>2.9517000000000002</v>
      </c>
      <c r="G20310" t="s">
        <v>22</v>
      </c>
    </row>
    <row r="20311" spans="1:7" x14ac:dyDescent="0.25">
      <c r="A20311" t="s">
        <v>39533</v>
      </c>
      <c r="B20311" t="s">
        <v>39534</v>
      </c>
      <c r="C20311">
        <v>2598</v>
      </c>
      <c r="D20311">
        <v>0</v>
      </c>
      <c r="E20311">
        <v>2.8982999999999999</v>
      </c>
      <c r="F20311">
        <v>2.8982999999999999</v>
      </c>
      <c r="G20311" t="s">
        <v>22</v>
      </c>
    </row>
    <row r="20312" spans="1:7" x14ac:dyDescent="0.25">
      <c r="A20312" t="s">
        <v>39535</v>
      </c>
      <c r="B20312" t="s">
        <v>39536</v>
      </c>
      <c r="C20312">
        <v>20</v>
      </c>
      <c r="D20312">
        <v>0</v>
      </c>
      <c r="E20312">
        <v>3.0000000000000001E-3</v>
      </c>
      <c r="F20312">
        <v>3.0000000000000001E-3</v>
      </c>
      <c r="G20312" t="s">
        <v>22</v>
      </c>
    </row>
    <row r="20313" spans="1:7" x14ac:dyDescent="0.25">
      <c r="A20313" t="s">
        <v>39537</v>
      </c>
      <c r="B20313" t="s">
        <v>39538</v>
      </c>
      <c r="C20313">
        <v>18388</v>
      </c>
      <c r="D20313">
        <v>0</v>
      </c>
      <c r="E20313">
        <v>5.2999999999999999E-2</v>
      </c>
      <c r="F20313">
        <v>5.2999999999999999E-2</v>
      </c>
      <c r="G20313" t="s">
        <v>22</v>
      </c>
    </row>
    <row r="20314" spans="1:7" x14ac:dyDescent="0.25">
      <c r="A20314" t="s">
        <v>39539</v>
      </c>
      <c r="B20314" t="s">
        <v>39540</v>
      </c>
      <c r="C20314">
        <v>0</v>
      </c>
      <c r="D20314">
        <v>0</v>
      </c>
      <c r="E20314">
        <v>29.59</v>
      </c>
      <c r="F20314">
        <v>11.004</v>
      </c>
      <c r="G20314" t="s">
        <v>22</v>
      </c>
    </row>
    <row r="20315" spans="1:7" x14ac:dyDescent="0.25">
      <c r="A20315" t="s">
        <v>39541</v>
      </c>
      <c r="B20315" t="s">
        <v>39542</v>
      </c>
      <c r="C20315">
        <v>797.5</v>
      </c>
      <c r="D20315">
        <v>0</v>
      </c>
      <c r="E20315">
        <v>0.18</v>
      </c>
      <c r="F20315">
        <v>0.18</v>
      </c>
      <c r="G20315" t="s">
        <v>22</v>
      </c>
    </row>
    <row r="20316" spans="1:7" x14ac:dyDescent="0.25">
      <c r="A20316" t="s">
        <v>39543</v>
      </c>
      <c r="B20316" t="s">
        <v>39544</v>
      </c>
      <c r="C20316">
        <v>1000</v>
      </c>
      <c r="D20316">
        <v>0</v>
      </c>
      <c r="E20316">
        <v>0.18</v>
      </c>
      <c r="F20316">
        <v>0.18</v>
      </c>
      <c r="G20316" t="s">
        <v>22</v>
      </c>
    </row>
    <row r="20317" spans="1:7" x14ac:dyDescent="0.25">
      <c r="A20317" t="s">
        <v>39545</v>
      </c>
      <c r="B20317" t="s">
        <v>39546</v>
      </c>
      <c r="C20317">
        <v>1000</v>
      </c>
      <c r="D20317">
        <v>0</v>
      </c>
      <c r="E20317">
        <v>0.18</v>
      </c>
      <c r="F20317">
        <v>0.18</v>
      </c>
      <c r="G20317" t="s">
        <v>22</v>
      </c>
    </row>
    <row r="20318" spans="1:7" x14ac:dyDescent="0.25">
      <c r="A20318" t="s">
        <v>39547</v>
      </c>
      <c r="B20318" t="s">
        <v>39548</v>
      </c>
      <c r="C20318">
        <v>0</v>
      </c>
      <c r="D20318">
        <v>0</v>
      </c>
      <c r="E20318">
        <v>0.4</v>
      </c>
      <c r="F20318">
        <v>0.17799999999999999</v>
      </c>
      <c r="G20318" t="s">
        <v>22</v>
      </c>
    </row>
    <row r="20319" spans="1:7" x14ac:dyDescent="0.25">
      <c r="A20319" t="s">
        <v>39549</v>
      </c>
      <c r="B20319" t="s">
        <v>187</v>
      </c>
      <c r="C20319">
        <v>0</v>
      </c>
      <c r="D20319">
        <v>0</v>
      </c>
      <c r="E20319">
        <v>8.0000000000000002E-3</v>
      </c>
      <c r="F20319">
        <v>0</v>
      </c>
      <c r="G20319" t="s">
        <v>22</v>
      </c>
    </row>
    <row r="20320" spans="1:7" x14ac:dyDescent="0.25">
      <c r="A20320" t="s">
        <v>39550</v>
      </c>
      <c r="B20320" t="s">
        <v>39551</v>
      </c>
      <c r="C20320">
        <v>27</v>
      </c>
      <c r="D20320">
        <v>0</v>
      </c>
      <c r="E20320">
        <v>6.3380000000000001</v>
      </c>
      <c r="F20320">
        <v>5.4989999999999997</v>
      </c>
      <c r="G20320" t="s">
        <v>33</v>
      </c>
    </row>
    <row r="20321" spans="1:7" x14ac:dyDescent="0.25">
      <c r="A20321" t="s">
        <v>39552</v>
      </c>
      <c r="B20321" t="s">
        <v>39553</v>
      </c>
      <c r="C20321">
        <v>0</v>
      </c>
      <c r="D20321">
        <v>0</v>
      </c>
      <c r="E20321">
        <v>36.69</v>
      </c>
      <c r="F20321">
        <v>18.263000000000002</v>
      </c>
      <c r="G20321" t="s">
        <v>22</v>
      </c>
    </row>
    <row r="20322" spans="1:7" x14ac:dyDescent="0.25">
      <c r="A20322" t="s">
        <v>39554</v>
      </c>
      <c r="B20322" t="s">
        <v>39555</v>
      </c>
      <c r="C20322">
        <v>0</v>
      </c>
      <c r="D20322">
        <v>0</v>
      </c>
      <c r="E20322">
        <v>0.28499999999999998</v>
      </c>
      <c r="F20322">
        <v>0</v>
      </c>
      <c r="G20322" t="s">
        <v>22</v>
      </c>
    </row>
    <row r="20323" spans="1:7" x14ac:dyDescent="0.25">
      <c r="A20323" t="s">
        <v>39556</v>
      </c>
      <c r="B20323" t="s">
        <v>39557</v>
      </c>
      <c r="C20323">
        <v>0</v>
      </c>
      <c r="D20323">
        <v>0</v>
      </c>
      <c r="E20323">
        <v>4.8410000000000002</v>
      </c>
      <c r="F20323">
        <v>4.157</v>
      </c>
      <c r="G20323" t="s">
        <v>33</v>
      </c>
    </row>
    <row r="20324" spans="1:7" x14ac:dyDescent="0.25">
      <c r="A20324" t="s">
        <v>39558</v>
      </c>
      <c r="B20324" t="s">
        <v>39559</v>
      </c>
      <c r="C20324">
        <v>0</v>
      </c>
      <c r="D20324">
        <v>0</v>
      </c>
      <c r="E20324">
        <v>15.901</v>
      </c>
      <c r="F20324">
        <v>6.4889999999999999</v>
      </c>
      <c r="G20324" t="s">
        <v>22</v>
      </c>
    </row>
    <row r="20325" spans="1:7" x14ac:dyDescent="0.25">
      <c r="A20325" t="s">
        <v>39560</v>
      </c>
      <c r="B20325" t="s">
        <v>187</v>
      </c>
      <c r="C20325">
        <v>0</v>
      </c>
      <c r="D20325">
        <v>0</v>
      </c>
      <c r="E20325">
        <v>5.0000000000000001E-3</v>
      </c>
      <c r="F20325">
        <v>0</v>
      </c>
      <c r="G20325" t="s">
        <v>22</v>
      </c>
    </row>
    <row r="20326" spans="1:7" x14ac:dyDescent="0.25">
      <c r="A20326" t="s">
        <v>39561</v>
      </c>
      <c r="B20326" t="s">
        <v>39562</v>
      </c>
      <c r="C20326">
        <v>0</v>
      </c>
      <c r="D20326">
        <v>0</v>
      </c>
      <c r="E20326">
        <v>14.79</v>
      </c>
      <c r="F20326">
        <v>4.7140000000000004</v>
      </c>
      <c r="G20326" t="s">
        <v>22</v>
      </c>
    </row>
    <row r="20327" spans="1:7" x14ac:dyDescent="0.25">
      <c r="A20327" t="s">
        <v>39563</v>
      </c>
      <c r="B20327" t="s">
        <v>39564</v>
      </c>
      <c r="C20327">
        <v>1</v>
      </c>
      <c r="D20327">
        <v>245.14</v>
      </c>
      <c r="E20327">
        <v>34.649000000000001</v>
      </c>
      <c r="F20327">
        <v>36.216000000000001</v>
      </c>
      <c r="G20327" t="s">
        <v>33</v>
      </c>
    </row>
    <row r="20328" spans="1:7" x14ac:dyDescent="0.25">
      <c r="A20328" t="s">
        <v>39565</v>
      </c>
      <c r="B20328" t="s">
        <v>39566</v>
      </c>
      <c r="C20328">
        <v>0</v>
      </c>
      <c r="D20328">
        <v>0</v>
      </c>
      <c r="E20328">
        <v>7.0000000000000001E-3</v>
      </c>
      <c r="F20328">
        <v>0</v>
      </c>
      <c r="G20328" t="s">
        <v>22</v>
      </c>
    </row>
    <row r="20329" spans="1:7" x14ac:dyDescent="0.25">
      <c r="A20329" t="s">
        <v>39567</v>
      </c>
      <c r="B20329" t="s">
        <v>39568</v>
      </c>
      <c r="C20329">
        <v>0</v>
      </c>
      <c r="D20329">
        <v>0</v>
      </c>
      <c r="E20329">
        <v>1.524</v>
      </c>
      <c r="F20329">
        <v>1.0569999999999999</v>
      </c>
      <c r="G20329" t="s">
        <v>22</v>
      </c>
    </row>
    <row r="20330" spans="1:7" x14ac:dyDescent="0.25">
      <c r="A20330" t="s">
        <v>39569</v>
      </c>
      <c r="B20330" t="s">
        <v>38505</v>
      </c>
      <c r="C20330">
        <v>0</v>
      </c>
      <c r="D20330">
        <v>0</v>
      </c>
      <c r="E20330">
        <v>23.260999999999999</v>
      </c>
      <c r="F20330">
        <v>0.308</v>
      </c>
      <c r="G20330" t="s">
        <v>22</v>
      </c>
    </row>
    <row r="20331" spans="1:7" x14ac:dyDescent="0.25">
      <c r="A20331" t="s">
        <v>39570</v>
      </c>
      <c r="B20331" t="s">
        <v>2699</v>
      </c>
      <c r="C20331">
        <v>543</v>
      </c>
      <c r="D20331">
        <v>0</v>
      </c>
      <c r="E20331">
        <v>3.0000000000000001E-3</v>
      </c>
      <c r="F20331">
        <v>4.0000000000000001E-3</v>
      </c>
      <c r="G20331" t="s">
        <v>33</v>
      </c>
    </row>
    <row r="20332" spans="1:7" x14ac:dyDescent="0.25">
      <c r="A20332" t="s">
        <v>39571</v>
      </c>
      <c r="B20332" t="s">
        <v>39572</v>
      </c>
      <c r="C20332">
        <v>0</v>
      </c>
      <c r="D20332">
        <v>0</v>
      </c>
      <c r="E20332">
        <v>18.361000000000001</v>
      </c>
      <c r="F20332">
        <v>12.534000000000001</v>
      </c>
      <c r="G20332" t="s">
        <v>22</v>
      </c>
    </row>
    <row r="20333" spans="1:7" x14ac:dyDescent="0.25">
      <c r="A20333" t="s">
        <v>39573</v>
      </c>
      <c r="B20333" t="s">
        <v>35215</v>
      </c>
      <c r="C20333">
        <v>0</v>
      </c>
      <c r="D20333">
        <v>0</v>
      </c>
      <c r="E20333">
        <v>7.1829999999999998</v>
      </c>
      <c r="F20333">
        <v>2.0680000000000001</v>
      </c>
      <c r="G20333" t="s">
        <v>22</v>
      </c>
    </row>
    <row r="20334" spans="1:7" x14ac:dyDescent="0.25">
      <c r="A20334" t="s">
        <v>39574</v>
      </c>
      <c r="B20334" t="s">
        <v>39575</v>
      </c>
      <c r="C20334">
        <v>0</v>
      </c>
      <c r="D20334">
        <v>0</v>
      </c>
      <c r="E20334">
        <v>2.5270000000000001</v>
      </c>
      <c r="F20334">
        <v>0.317</v>
      </c>
      <c r="G20334" t="s">
        <v>22</v>
      </c>
    </row>
    <row r="20335" spans="1:7" x14ac:dyDescent="0.25">
      <c r="A20335" t="s">
        <v>39576</v>
      </c>
      <c r="B20335" t="s">
        <v>39577</v>
      </c>
      <c r="C20335">
        <v>0</v>
      </c>
      <c r="D20335">
        <v>0</v>
      </c>
      <c r="E20335">
        <v>10.920999999999999</v>
      </c>
      <c r="F20335">
        <v>0</v>
      </c>
      <c r="G20335" t="s">
        <v>22</v>
      </c>
    </row>
    <row r="20336" spans="1:7" x14ac:dyDescent="0.25">
      <c r="A20336" t="s">
        <v>39578</v>
      </c>
      <c r="B20336" t="s">
        <v>39579</v>
      </c>
      <c r="C20336">
        <v>0</v>
      </c>
      <c r="D20336">
        <v>0</v>
      </c>
      <c r="E20336">
        <v>6.7389999999999999</v>
      </c>
      <c r="F20336">
        <v>2.7360000000000002</v>
      </c>
      <c r="G20336" t="s">
        <v>22</v>
      </c>
    </row>
    <row r="20337" spans="1:7" x14ac:dyDescent="0.25">
      <c r="A20337" t="s">
        <v>39580</v>
      </c>
      <c r="B20337" t="s">
        <v>39581</v>
      </c>
      <c r="C20337">
        <v>1666.7190000000001</v>
      </c>
      <c r="D20337">
        <v>0</v>
      </c>
      <c r="E20337">
        <v>0.1</v>
      </c>
      <c r="F20337">
        <v>0.1</v>
      </c>
      <c r="G20337" t="s">
        <v>22</v>
      </c>
    </row>
    <row r="20338" spans="1:7" x14ac:dyDescent="0.25">
      <c r="A20338" t="s">
        <v>39582</v>
      </c>
      <c r="B20338" t="s">
        <v>39583</v>
      </c>
      <c r="C20338">
        <v>0</v>
      </c>
      <c r="D20338">
        <v>0</v>
      </c>
      <c r="E20338">
        <v>1.4E-2</v>
      </c>
      <c r="F20338">
        <v>0</v>
      </c>
      <c r="G20338" t="s">
        <v>22</v>
      </c>
    </row>
    <row r="20339" spans="1:7" x14ac:dyDescent="0.25">
      <c r="A20339" t="s">
        <v>39584</v>
      </c>
      <c r="B20339" t="s">
        <v>39585</v>
      </c>
      <c r="C20339">
        <v>1</v>
      </c>
      <c r="D20339">
        <v>60.31</v>
      </c>
      <c r="E20339">
        <v>32.844999999999999</v>
      </c>
      <c r="F20339">
        <v>30.917000000000002</v>
      </c>
      <c r="G20339" t="s">
        <v>33</v>
      </c>
    </row>
    <row r="20340" spans="1:7" x14ac:dyDescent="0.25">
      <c r="A20340" t="s">
        <v>39586</v>
      </c>
      <c r="B20340" t="s">
        <v>38806</v>
      </c>
      <c r="C20340">
        <v>0</v>
      </c>
      <c r="D20340">
        <v>0</v>
      </c>
      <c r="E20340">
        <v>24.611999999999998</v>
      </c>
      <c r="F20340">
        <v>5.5289999999999999</v>
      </c>
      <c r="G20340" t="s">
        <v>22</v>
      </c>
    </row>
    <row r="20341" spans="1:7" x14ac:dyDescent="0.25">
      <c r="A20341" t="s">
        <v>39587</v>
      </c>
      <c r="B20341" t="s">
        <v>39588</v>
      </c>
      <c r="C20341">
        <v>50</v>
      </c>
      <c r="D20341">
        <v>0</v>
      </c>
      <c r="E20341">
        <v>7.78</v>
      </c>
      <c r="F20341">
        <v>7.78</v>
      </c>
      <c r="G20341" t="s">
        <v>22</v>
      </c>
    </row>
    <row r="20342" spans="1:7" x14ac:dyDescent="0.25">
      <c r="A20342" t="s">
        <v>39589</v>
      </c>
      <c r="B20342" t="s">
        <v>39590</v>
      </c>
      <c r="C20342">
        <v>1</v>
      </c>
      <c r="D20342">
        <v>271.18</v>
      </c>
      <c r="E20342">
        <v>105.357</v>
      </c>
      <c r="F20342">
        <v>73.597999999999999</v>
      </c>
      <c r="G20342" t="s">
        <v>312</v>
      </c>
    </row>
    <row r="20343" spans="1:7" x14ac:dyDescent="0.25">
      <c r="A20343" t="s">
        <v>39591</v>
      </c>
      <c r="B20343" t="s">
        <v>39592</v>
      </c>
      <c r="C20343">
        <v>8</v>
      </c>
      <c r="D20343">
        <v>0</v>
      </c>
      <c r="E20343">
        <v>19.684000000000001</v>
      </c>
      <c r="F20343">
        <v>17.103999999999999</v>
      </c>
      <c r="G20343" t="s">
        <v>33</v>
      </c>
    </row>
    <row r="20344" spans="1:7" x14ac:dyDescent="0.25">
      <c r="A20344" t="s">
        <v>39593</v>
      </c>
      <c r="B20344" t="s">
        <v>39594</v>
      </c>
      <c r="C20344">
        <v>0</v>
      </c>
      <c r="D20344">
        <v>1.97</v>
      </c>
      <c r="E20344">
        <v>0.254</v>
      </c>
      <c r="F20344">
        <v>0.254</v>
      </c>
      <c r="G20344" t="s">
        <v>22</v>
      </c>
    </row>
    <row r="20345" spans="1:7" x14ac:dyDescent="0.25">
      <c r="A20345" t="s">
        <v>39595</v>
      </c>
      <c r="B20345" t="s">
        <v>39596</v>
      </c>
      <c r="C20345">
        <v>18</v>
      </c>
      <c r="D20345">
        <v>0</v>
      </c>
      <c r="E20345">
        <v>1.9E-2</v>
      </c>
      <c r="F20345">
        <v>1.9E-2</v>
      </c>
      <c r="G20345" t="s">
        <v>22</v>
      </c>
    </row>
    <row r="20346" spans="1:7" x14ac:dyDescent="0.25">
      <c r="A20346" t="s">
        <v>39597</v>
      </c>
      <c r="B20346" t="s">
        <v>39598</v>
      </c>
      <c r="C20346">
        <v>3</v>
      </c>
      <c r="D20346">
        <v>159.1</v>
      </c>
      <c r="E20346">
        <v>65.813999999999993</v>
      </c>
      <c r="F20346">
        <v>38.338999999999999</v>
      </c>
      <c r="G20346" t="s">
        <v>312</v>
      </c>
    </row>
    <row r="20347" spans="1:7" x14ac:dyDescent="0.25">
      <c r="A20347" t="s">
        <v>39599</v>
      </c>
      <c r="B20347" t="s">
        <v>39600</v>
      </c>
      <c r="C20347">
        <v>0</v>
      </c>
      <c r="D20347">
        <v>0</v>
      </c>
      <c r="E20347">
        <v>9.407</v>
      </c>
      <c r="F20347">
        <v>3.2010000000000001</v>
      </c>
      <c r="G20347" t="s">
        <v>22</v>
      </c>
    </row>
    <row r="20348" spans="1:7" x14ac:dyDescent="0.25">
      <c r="A20348" t="s">
        <v>39601</v>
      </c>
      <c r="B20348" t="s">
        <v>39602</v>
      </c>
      <c r="C20348">
        <v>0</v>
      </c>
      <c r="D20348">
        <v>0</v>
      </c>
      <c r="E20348">
        <v>3.056</v>
      </c>
      <c r="F20348">
        <v>1.774</v>
      </c>
      <c r="G20348" t="s">
        <v>22</v>
      </c>
    </row>
    <row r="20349" spans="1:7" x14ac:dyDescent="0.25">
      <c r="A20349" t="s">
        <v>39603</v>
      </c>
      <c r="B20349" t="s">
        <v>37944</v>
      </c>
      <c r="C20349">
        <v>181</v>
      </c>
      <c r="D20349">
        <v>0</v>
      </c>
      <c r="E20349">
        <v>1.2999999999999999E-2</v>
      </c>
      <c r="F20349">
        <v>0.03</v>
      </c>
      <c r="G20349" t="s">
        <v>22</v>
      </c>
    </row>
    <row r="20350" spans="1:7" x14ac:dyDescent="0.25">
      <c r="A20350" t="s">
        <v>39604</v>
      </c>
      <c r="B20350" t="s">
        <v>39605</v>
      </c>
      <c r="C20350">
        <v>0</v>
      </c>
      <c r="D20350">
        <v>0</v>
      </c>
      <c r="E20350">
        <v>15.461</v>
      </c>
      <c r="F20350">
        <v>0</v>
      </c>
      <c r="G20350" t="s">
        <v>22</v>
      </c>
    </row>
    <row r="20351" spans="1:7" x14ac:dyDescent="0.25">
      <c r="A20351" t="s">
        <v>39606</v>
      </c>
      <c r="B20351" t="s">
        <v>39607</v>
      </c>
      <c r="C20351">
        <v>0</v>
      </c>
      <c r="D20351">
        <v>0</v>
      </c>
      <c r="E20351">
        <v>0.20300000000000001</v>
      </c>
      <c r="F20351">
        <v>0</v>
      </c>
      <c r="G20351" t="s">
        <v>22</v>
      </c>
    </row>
    <row r="20352" spans="1:7" x14ac:dyDescent="0.25">
      <c r="A20352" t="s">
        <v>39608</v>
      </c>
      <c r="B20352" t="s">
        <v>39609</v>
      </c>
      <c r="C20352">
        <v>0</v>
      </c>
      <c r="D20352">
        <v>0</v>
      </c>
      <c r="E20352">
        <v>5.4610000000000003</v>
      </c>
      <c r="F20352">
        <v>3.6589999999999998</v>
      </c>
      <c r="G20352" t="s">
        <v>33</v>
      </c>
    </row>
    <row r="20353" spans="1:7" x14ac:dyDescent="0.25">
      <c r="A20353" t="s">
        <v>39610</v>
      </c>
      <c r="B20353" t="s">
        <v>39611</v>
      </c>
      <c r="C20353">
        <v>0</v>
      </c>
      <c r="D20353">
        <v>0</v>
      </c>
      <c r="E20353">
        <v>7.8929999999999998</v>
      </c>
      <c r="F20353">
        <v>0</v>
      </c>
      <c r="G20353" t="s">
        <v>22</v>
      </c>
    </row>
    <row r="20354" spans="1:7" x14ac:dyDescent="0.25">
      <c r="A20354" t="s">
        <v>39612</v>
      </c>
      <c r="B20354" t="s">
        <v>39613</v>
      </c>
      <c r="C20354">
        <v>0</v>
      </c>
      <c r="D20354">
        <v>0</v>
      </c>
      <c r="E20354">
        <v>78.893000000000001</v>
      </c>
      <c r="F20354">
        <v>0</v>
      </c>
      <c r="G20354" t="s">
        <v>22</v>
      </c>
    </row>
    <row r="20355" spans="1:7" x14ac:dyDescent="0.25">
      <c r="A20355" t="s">
        <v>39614</v>
      </c>
      <c r="B20355" t="s">
        <v>39615</v>
      </c>
      <c r="C20355">
        <v>24</v>
      </c>
      <c r="D20355">
        <v>0</v>
      </c>
      <c r="E20355">
        <v>5.0599999999999996</v>
      </c>
      <c r="F20355">
        <v>5.0599999999999996</v>
      </c>
      <c r="G20355" t="s">
        <v>22</v>
      </c>
    </row>
    <row r="20356" spans="1:7" x14ac:dyDescent="0.25">
      <c r="A20356" t="s">
        <v>39616</v>
      </c>
      <c r="B20356" t="s">
        <v>39617</v>
      </c>
      <c r="C20356">
        <v>2</v>
      </c>
      <c r="D20356">
        <v>0</v>
      </c>
      <c r="E20356">
        <v>24.332000000000001</v>
      </c>
      <c r="F20356">
        <v>10.997</v>
      </c>
      <c r="G20356" t="s">
        <v>22</v>
      </c>
    </row>
    <row r="20357" spans="1:7" x14ac:dyDescent="0.25">
      <c r="A20357" t="s">
        <v>39618</v>
      </c>
      <c r="B20357" t="s">
        <v>39619</v>
      </c>
      <c r="C20357">
        <v>0</v>
      </c>
      <c r="D20357">
        <v>0</v>
      </c>
      <c r="E20357">
        <v>0</v>
      </c>
      <c r="F20357">
        <v>0</v>
      </c>
      <c r="G20357" t="s">
        <v>22</v>
      </c>
    </row>
    <row r="20358" spans="1:7" x14ac:dyDescent="0.25">
      <c r="A20358" t="s">
        <v>39620</v>
      </c>
      <c r="B20358" t="s">
        <v>39621</v>
      </c>
      <c r="C20358">
        <v>22</v>
      </c>
      <c r="D20358">
        <v>0</v>
      </c>
      <c r="E20358">
        <v>11.709</v>
      </c>
      <c r="F20358">
        <v>10.202999999999999</v>
      </c>
      <c r="G20358" t="s">
        <v>33</v>
      </c>
    </row>
    <row r="20359" spans="1:7" x14ac:dyDescent="0.25">
      <c r="A20359" t="s">
        <v>39622</v>
      </c>
      <c r="B20359" t="s">
        <v>39623</v>
      </c>
      <c r="C20359">
        <v>0</v>
      </c>
      <c r="D20359">
        <v>0</v>
      </c>
      <c r="E20359">
        <v>0.218</v>
      </c>
      <c r="F20359">
        <v>0</v>
      </c>
      <c r="G20359" t="s">
        <v>22</v>
      </c>
    </row>
    <row r="20360" spans="1:7" x14ac:dyDescent="0.25">
      <c r="A20360" t="s">
        <v>39624</v>
      </c>
      <c r="B20360" t="s">
        <v>187</v>
      </c>
      <c r="C20360">
        <v>37</v>
      </c>
      <c r="D20360">
        <v>0</v>
      </c>
      <c r="E20360">
        <v>0.152</v>
      </c>
      <c r="F20360">
        <v>0.56299999999999994</v>
      </c>
      <c r="G20360" t="s">
        <v>22</v>
      </c>
    </row>
    <row r="20361" spans="1:7" x14ac:dyDescent="0.25">
      <c r="A20361" t="s">
        <v>39625</v>
      </c>
      <c r="B20361" t="s">
        <v>39626</v>
      </c>
      <c r="C20361">
        <v>0</v>
      </c>
      <c r="D20361">
        <v>0</v>
      </c>
      <c r="E20361">
        <v>4.1000000000000002E-2</v>
      </c>
      <c r="F20361">
        <v>2.1999999999999999E-2</v>
      </c>
      <c r="G20361" t="s">
        <v>22</v>
      </c>
    </row>
    <row r="20362" spans="1:7" x14ac:dyDescent="0.25">
      <c r="A20362" t="s">
        <v>39627</v>
      </c>
      <c r="B20362" t="s">
        <v>39628</v>
      </c>
      <c r="C20362">
        <v>0</v>
      </c>
      <c r="D20362">
        <v>0</v>
      </c>
      <c r="E20362">
        <v>2.714</v>
      </c>
      <c r="F20362">
        <v>2.8370000000000002</v>
      </c>
      <c r="G20362" t="s">
        <v>33</v>
      </c>
    </row>
    <row r="20363" spans="1:7" x14ac:dyDescent="0.25">
      <c r="A20363" t="s">
        <v>39629</v>
      </c>
      <c r="B20363" t="s">
        <v>39630</v>
      </c>
      <c r="C20363">
        <v>0</v>
      </c>
      <c r="D20363">
        <v>0</v>
      </c>
      <c r="E20363">
        <v>2.56</v>
      </c>
      <c r="F20363">
        <v>0</v>
      </c>
      <c r="G20363" t="s">
        <v>22</v>
      </c>
    </row>
    <row r="20364" spans="1:7" x14ac:dyDescent="0.25">
      <c r="A20364" t="s">
        <v>39631</v>
      </c>
      <c r="B20364" t="s">
        <v>39632</v>
      </c>
      <c r="C20364">
        <v>0</v>
      </c>
      <c r="D20364">
        <v>117.34</v>
      </c>
      <c r="E20364">
        <v>56.905999999999999</v>
      </c>
      <c r="F20364">
        <v>2.4E-2</v>
      </c>
      <c r="G20364" t="s">
        <v>22</v>
      </c>
    </row>
    <row r="20365" spans="1:7" x14ac:dyDescent="0.25">
      <c r="A20365" t="s">
        <v>39633</v>
      </c>
      <c r="B20365" t="s">
        <v>39634</v>
      </c>
      <c r="C20365">
        <v>0</v>
      </c>
      <c r="D20365">
        <v>0</v>
      </c>
      <c r="E20365">
        <v>36.682000000000002</v>
      </c>
      <c r="F20365">
        <v>21.091999999999999</v>
      </c>
      <c r="G20365" t="s">
        <v>22</v>
      </c>
    </row>
    <row r="20366" spans="1:7" x14ac:dyDescent="0.25">
      <c r="A20366" t="s">
        <v>39635</v>
      </c>
      <c r="B20366" t="s">
        <v>34252</v>
      </c>
      <c r="C20366">
        <v>0</v>
      </c>
      <c r="D20366">
        <v>704.61</v>
      </c>
      <c r="E20366">
        <v>129.77199999999999</v>
      </c>
      <c r="F20366">
        <v>176.149</v>
      </c>
      <c r="G20366" t="s">
        <v>312</v>
      </c>
    </row>
    <row r="20367" spans="1:7" x14ac:dyDescent="0.25">
      <c r="A20367" t="s">
        <v>39636</v>
      </c>
      <c r="B20367" t="s">
        <v>39637</v>
      </c>
      <c r="C20367">
        <v>0</v>
      </c>
      <c r="D20367">
        <v>0</v>
      </c>
      <c r="E20367">
        <v>11.16</v>
      </c>
      <c r="F20367">
        <v>3.1269999999999998</v>
      </c>
      <c r="G20367" t="s">
        <v>22</v>
      </c>
    </row>
    <row r="20368" spans="1:7" x14ac:dyDescent="0.25">
      <c r="A20368" t="s">
        <v>39638</v>
      </c>
      <c r="B20368" t="s">
        <v>39639</v>
      </c>
      <c r="C20368">
        <v>0</v>
      </c>
      <c r="D20368">
        <v>0</v>
      </c>
      <c r="E20368">
        <v>8.0350000000000001</v>
      </c>
      <c r="F20368">
        <v>0</v>
      </c>
      <c r="G20368" t="s">
        <v>22</v>
      </c>
    </row>
    <row r="20369" spans="1:7" x14ac:dyDescent="0.25">
      <c r="A20369" t="s">
        <v>39640</v>
      </c>
      <c r="B20369" t="s">
        <v>39641</v>
      </c>
      <c r="C20369">
        <v>0</v>
      </c>
      <c r="D20369">
        <v>0</v>
      </c>
      <c r="E20369">
        <v>20.138999999999999</v>
      </c>
      <c r="F20369">
        <v>20.138999999999999</v>
      </c>
      <c r="G20369" t="s">
        <v>33</v>
      </c>
    </row>
    <row r="20370" spans="1:7" x14ac:dyDescent="0.25">
      <c r="A20370" t="s">
        <v>39642</v>
      </c>
      <c r="B20370" t="s">
        <v>39643</v>
      </c>
      <c r="C20370">
        <v>55</v>
      </c>
      <c r="D20370">
        <v>0</v>
      </c>
      <c r="E20370">
        <v>30.75</v>
      </c>
      <c r="F20370">
        <v>30.75</v>
      </c>
      <c r="G20370" t="s">
        <v>22</v>
      </c>
    </row>
    <row r="20371" spans="1:7" x14ac:dyDescent="0.25">
      <c r="A20371" t="s">
        <v>39644</v>
      </c>
      <c r="B20371" t="s">
        <v>39645</v>
      </c>
      <c r="C20371">
        <v>0.5</v>
      </c>
      <c r="D20371">
        <v>0</v>
      </c>
      <c r="E20371">
        <v>0</v>
      </c>
      <c r="F20371">
        <v>0</v>
      </c>
      <c r="G20371" t="s">
        <v>22</v>
      </c>
    </row>
    <row r="20372" spans="1:7" x14ac:dyDescent="0.25">
      <c r="A20372" t="s">
        <v>39646</v>
      </c>
      <c r="B20372" t="s">
        <v>37841</v>
      </c>
      <c r="C20372">
        <v>43</v>
      </c>
      <c r="D20372">
        <v>0</v>
      </c>
      <c r="E20372">
        <v>1.1619999999999999</v>
      </c>
      <c r="F20372">
        <v>1.077</v>
      </c>
      <c r="G20372" t="s">
        <v>33</v>
      </c>
    </row>
    <row r="20373" spans="1:7" x14ac:dyDescent="0.25">
      <c r="A20373" t="s">
        <v>39647</v>
      </c>
      <c r="B20373" t="s">
        <v>39648</v>
      </c>
      <c r="C20373">
        <v>346.46199999999999</v>
      </c>
      <c r="D20373">
        <v>0</v>
      </c>
      <c r="E20373">
        <v>1.1299999999999999</v>
      </c>
      <c r="F20373">
        <v>1.1299999999999999</v>
      </c>
      <c r="G20373" t="s">
        <v>22</v>
      </c>
    </row>
    <row r="20374" spans="1:7" x14ac:dyDescent="0.25">
      <c r="A20374" t="s">
        <v>39649</v>
      </c>
      <c r="B20374" t="s">
        <v>39650</v>
      </c>
      <c r="C20374">
        <v>800.01400000000001</v>
      </c>
      <c r="D20374">
        <v>0</v>
      </c>
      <c r="E20374">
        <v>1.254</v>
      </c>
      <c r="F20374">
        <v>1.254</v>
      </c>
      <c r="G20374" t="s">
        <v>22</v>
      </c>
    </row>
    <row r="20375" spans="1:7" x14ac:dyDescent="0.25">
      <c r="A20375" t="s">
        <v>39651</v>
      </c>
      <c r="B20375" t="s">
        <v>39652</v>
      </c>
      <c r="C20375">
        <v>240.71799999999999</v>
      </c>
      <c r="D20375">
        <v>0</v>
      </c>
      <c r="E20375">
        <v>1.1299999999999999</v>
      </c>
      <c r="F20375">
        <v>1.1299999999999999</v>
      </c>
      <c r="G20375" t="s">
        <v>22</v>
      </c>
    </row>
    <row r="20376" spans="1:7" x14ac:dyDescent="0.25">
      <c r="A20376" t="s">
        <v>39653</v>
      </c>
      <c r="B20376" t="s">
        <v>39654</v>
      </c>
      <c r="C20376">
        <v>129.285</v>
      </c>
      <c r="D20376">
        <v>0</v>
      </c>
      <c r="E20376">
        <v>1.1299999999999999</v>
      </c>
      <c r="F20376">
        <v>1.1299999999999999</v>
      </c>
      <c r="G20376" t="s">
        <v>22</v>
      </c>
    </row>
    <row r="20377" spans="1:7" x14ac:dyDescent="0.25">
      <c r="A20377" t="s">
        <v>39655</v>
      </c>
      <c r="B20377" t="s">
        <v>39656</v>
      </c>
      <c r="C20377">
        <v>164.38</v>
      </c>
      <c r="D20377">
        <v>0</v>
      </c>
      <c r="E20377">
        <v>1.254</v>
      </c>
      <c r="F20377">
        <v>1.254</v>
      </c>
      <c r="G20377" t="s">
        <v>22</v>
      </c>
    </row>
    <row r="20378" spans="1:7" x14ac:dyDescent="0.25">
      <c r="A20378" t="s">
        <v>39657</v>
      </c>
      <c r="B20378" t="s">
        <v>39658</v>
      </c>
      <c r="C20378">
        <v>112.38500000000001</v>
      </c>
      <c r="D20378">
        <v>0</v>
      </c>
      <c r="E20378">
        <v>1.1299999999999999</v>
      </c>
      <c r="F20378">
        <v>1.1299999999999999</v>
      </c>
      <c r="G20378" t="s">
        <v>22</v>
      </c>
    </row>
    <row r="20379" spans="1:7" x14ac:dyDescent="0.25">
      <c r="A20379" t="s">
        <v>39659</v>
      </c>
      <c r="B20379" t="s">
        <v>39660</v>
      </c>
      <c r="C20379">
        <v>0</v>
      </c>
      <c r="D20379">
        <v>0</v>
      </c>
      <c r="E20379">
        <v>1.1299999999999999</v>
      </c>
      <c r="F20379">
        <v>1.1299999999999999</v>
      </c>
      <c r="G20379" t="s">
        <v>22</v>
      </c>
    </row>
    <row r="20380" spans="1:7" x14ac:dyDescent="0.25">
      <c r="A20380" t="s">
        <v>39661</v>
      </c>
      <c r="B20380" t="s">
        <v>39662</v>
      </c>
      <c r="C20380">
        <v>1021</v>
      </c>
      <c r="D20380">
        <v>2.4500000000000002</v>
      </c>
      <c r="E20380">
        <v>0.2</v>
      </c>
      <c r="F20380">
        <v>0.2</v>
      </c>
      <c r="G20380" t="s">
        <v>22</v>
      </c>
    </row>
    <row r="20381" spans="1:7" x14ac:dyDescent="0.25">
      <c r="A20381" t="s">
        <v>39663</v>
      </c>
      <c r="B20381" t="s">
        <v>39664</v>
      </c>
      <c r="C20381">
        <v>0</v>
      </c>
      <c r="D20381">
        <v>86.82</v>
      </c>
      <c r="E20381">
        <v>35.204999999999998</v>
      </c>
      <c r="F20381">
        <v>11.154999999999999</v>
      </c>
      <c r="G20381" t="s">
        <v>312</v>
      </c>
    </row>
    <row r="20382" spans="1:7" x14ac:dyDescent="0.25">
      <c r="A20382" t="s">
        <v>39665</v>
      </c>
      <c r="B20382" t="s">
        <v>39666</v>
      </c>
      <c r="C20382">
        <v>1</v>
      </c>
      <c r="D20382">
        <v>44.42</v>
      </c>
      <c r="E20382">
        <v>13.835000000000001</v>
      </c>
      <c r="F20382">
        <v>12.651</v>
      </c>
      <c r="G20382" t="s">
        <v>33</v>
      </c>
    </row>
    <row r="20383" spans="1:7" x14ac:dyDescent="0.25">
      <c r="A20383" t="s">
        <v>39667</v>
      </c>
      <c r="B20383" t="s">
        <v>39668</v>
      </c>
      <c r="C20383">
        <v>0</v>
      </c>
      <c r="D20383">
        <v>0</v>
      </c>
      <c r="E20383">
        <v>18.308</v>
      </c>
      <c r="F20383">
        <v>3.2360000000000002</v>
      </c>
      <c r="G20383" t="s">
        <v>22</v>
      </c>
    </row>
    <row r="20384" spans="1:7" x14ac:dyDescent="0.25">
      <c r="A20384" t="s">
        <v>39669</v>
      </c>
      <c r="B20384" t="s">
        <v>22148</v>
      </c>
      <c r="C20384">
        <v>24</v>
      </c>
      <c r="D20384">
        <v>23.01</v>
      </c>
      <c r="E20384">
        <v>18.204999999999998</v>
      </c>
      <c r="F20384">
        <v>17.079999999999998</v>
      </c>
      <c r="G20384" t="s">
        <v>33</v>
      </c>
    </row>
    <row r="20385" spans="1:7" x14ac:dyDescent="0.25">
      <c r="A20385" t="s">
        <v>39670</v>
      </c>
      <c r="B20385" t="s">
        <v>39671</v>
      </c>
      <c r="C20385">
        <v>18</v>
      </c>
      <c r="D20385">
        <v>33.17</v>
      </c>
      <c r="E20385">
        <v>16.376999999999999</v>
      </c>
      <c r="F20385">
        <v>13.648999999999999</v>
      </c>
      <c r="G20385" t="s">
        <v>33</v>
      </c>
    </row>
    <row r="20386" spans="1:7" x14ac:dyDescent="0.25">
      <c r="A20386" t="s">
        <v>39672</v>
      </c>
      <c r="B20386" t="s">
        <v>39673</v>
      </c>
      <c r="C20386">
        <v>97</v>
      </c>
      <c r="D20386">
        <v>29.94</v>
      </c>
      <c r="E20386">
        <v>18.414000000000001</v>
      </c>
      <c r="F20386">
        <v>18.414000000000001</v>
      </c>
      <c r="G20386" t="s">
        <v>33</v>
      </c>
    </row>
    <row r="20387" spans="1:7" x14ac:dyDescent="0.25">
      <c r="A20387" t="s">
        <v>39674</v>
      </c>
      <c r="B20387" t="s">
        <v>39675</v>
      </c>
      <c r="C20387">
        <v>3</v>
      </c>
      <c r="D20387">
        <v>23.01</v>
      </c>
      <c r="E20387">
        <v>18.204000000000001</v>
      </c>
      <c r="F20387">
        <v>17.079000000000001</v>
      </c>
      <c r="G20387" t="s">
        <v>33</v>
      </c>
    </row>
    <row r="20388" spans="1:7" x14ac:dyDescent="0.25">
      <c r="A20388" t="s">
        <v>39676</v>
      </c>
      <c r="B20388" t="s">
        <v>39677</v>
      </c>
      <c r="C20388">
        <v>47</v>
      </c>
      <c r="D20388">
        <v>27.32</v>
      </c>
      <c r="E20388">
        <v>17.724</v>
      </c>
      <c r="F20388">
        <v>17.724</v>
      </c>
      <c r="G20388" t="s">
        <v>33</v>
      </c>
    </row>
    <row r="20389" spans="1:7" x14ac:dyDescent="0.25">
      <c r="A20389" t="s">
        <v>39678</v>
      </c>
      <c r="B20389" t="s">
        <v>39679</v>
      </c>
      <c r="C20389">
        <v>86</v>
      </c>
      <c r="D20389">
        <v>30.4</v>
      </c>
      <c r="E20389">
        <v>18.734999999999999</v>
      </c>
      <c r="F20389">
        <v>17.969000000000001</v>
      </c>
      <c r="G20389" t="s">
        <v>33</v>
      </c>
    </row>
    <row r="20390" spans="1:7" x14ac:dyDescent="0.25">
      <c r="A20390" t="s">
        <v>39680</v>
      </c>
      <c r="B20390" t="s">
        <v>39681</v>
      </c>
      <c r="C20390">
        <v>0</v>
      </c>
      <c r="D20390">
        <v>25.95</v>
      </c>
      <c r="E20390">
        <v>26.055</v>
      </c>
      <c r="F20390">
        <v>5.891</v>
      </c>
      <c r="G20390" t="s">
        <v>312</v>
      </c>
    </row>
    <row r="20391" spans="1:7" x14ac:dyDescent="0.25">
      <c r="A20391" t="s">
        <v>39682</v>
      </c>
      <c r="B20391" t="s">
        <v>39683</v>
      </c>
      <c r="C20391">
        <v>27</v>
      </c>
      <c r="D20391">
        <v>71.959999999999994</v>
      </c>
      <c r="E20391">
        <v>24.997</v>
      </c>
      <c r="F20391">
        <v>24.486000000000001</v>
      </c>
      <c r="G20391" t="s">
        <v>33</v>
      </c>
    </row>
    <row r="20392" spans="1:7" x14ac:dyDescent="0.25">
      <c r="A20392" t="s">
        <v>39684</v>
      </c>
      <c r="B20392" t="s">
        <v>39685</v>
      </c>
      <c r="C20392">
        <v>6</v>
      </c>
      <c r="D20392">
        <v>138.49</v>
      </c>
      <c r="E20392">
        <v>40.840000000000003</v>
      </c>
      <c r="F20392">
        <v>15.83</v>
      </c>
      <c r="G20392" t="s">
        <v>312</v>
      </c>
    </row>
    <row r="20393" spans="1:7" x14ac:dyDescent="0.25">
      <c r="A20393" t="s">
        <v>39686</v>
      </c>
      <c r="B20393" t="s">
        <v>39687</v>
      </c>
      <c r="C20393">
        <v>0</v>
      </c>
      <c r="D20393">
        <v>0</v>
      </c>
      <c r="E20393">
        <v>0.309</v>
      </c>
      <c r="F20393">
        <v>0</v>
      </c>
      <c r="G20393" t="s">
        <v>22</v>
      </c>
    </row>
    <row r="20394" spans="1:7" x14ac:dyDescent="0.25">
      <c r="A20394" t="s">
        <v>39688</v>
      </c>
      <c r="B20394" t="s">
        <v>25542</v>
      </c>
      <c r="C20394">
        <v>3</v>
      </c>
      <c r="D20394">
        <v>168.59</v>
      </c>
      <c r="E20394">
        <v>26.256</v>
      </c>
      <c r="F20394">
        <v>26.256</v>
      </c>
      <c r="G20394" t="s">
        <v>312</v>
      </c>
    </row>
    <row r="20395" spans="1:7" x14ac:dyDescent="0.25">
      <c r="A20395" t="s">
        <v>39689</v>
      </c>
      <c r="B20395" t="s">
        <v>39690</v>
      </c>
      <c r="C20395">
        <v>2</v>
      </c>
      <c r="D20395">
        <v>1179.82</v>
      </c>
      <c r="E20395">
        <v>342.22199999999998</v>
      </c>
      <c r="F20395">
        <v>313.488</v>
      </c>
      <c r="G20395" t="s">
        <v>33</v>
      </c>
    </row>
    <row r="20396" spans="1:7" x14ac:dyDescent="0.25">
      <c r="A20396" t="s">
        <v>39691</v>
      </c>
      <c r="B20396" t="s">
        <v>39692</v>
      </c>
      <c r="C20396">
        <v>0</v>
      </c>
      <c r="D20396">
        <v>0</v>
      </c>
      <c r="E20396">
        <v>2.5150000000000001</v>
      </c>
      <c r="F20396">
        <v>0.754</v>
      </c>
      <c r="G20396" t="s">
        <v>22</v>
      </c>
    </row>
    <row r="20397" spans="1:7" x14ac:dyDescent="0.25">
      <c r="A20397" t="s">
        <v>39693</v>
      </c>
      <c r="B20397" t="s">
        <v>39694</v>
      </c>
      <c r="C20397">
        <v>0</v>
      </c>
      <c r="D20397">
        <v>0</v>
      </c>
      <c r="E20397">
        <v>8.1069999999999993</v>
      </c>
      <c r="F20397">
        <v>1.2430000000000001</v>
      </c>
      <c r="G20397" t="s">
        <v>22</v>
      </c>
    </row>
    <row r="20398" spans="1:7" x14ac:dyDescent="0.25">
      <c r="A20398" t="s">
        <v>39695</v>
      </c>
      <c r="B20398" t="s">
        <v>39696</v>
      </c>
      <c r="C20398">
        <v>2</v>
      </c>
      <c r="D20398">
        <v>0</v>
      </c>
      <c r="E20398">
        <v>1.829</v>
      </c>
      <c r="F20398">
        <v>1.829</v>
      </c>
      <c r="G20398" t="s">
        <v>22</v>
      </c>
    </row>
    <row r="20399" spans="1:7" x14ac:dyDescent="0.25">
      <c r="A20399" t="s">
        <v>39697</v>
      </c>
      <c r="B20399" t="s">
        <v>39698</v>
      </c>
      <c r="C20399">
        <v>0</v>
      </c>
      <c r="D20399">
        <v>0</v>
      </c>
      <c r="E20399">
        <v>18.57</v>
      </c>
      <c r="F20399">
        <v>18.57</v>
      </c>
      <c r="G20399" t="s">
        <v>22</v>
      </c>
    </row>
    <row r="20400" spans="1:7" x14ac:dyDescent="0.25">
      <c r="A20400" t="s">
        <v>39699</v>
      </c>
      <c r="B20400" t="s">
        <v>39700</v>
      </c>
      <c r="C20400">
        <v>0</v>
      </c>
      <c r="D20400">
        <v>0</v>
      </c>
      <c r="E20400">
        <v>17.45</v>
      </c>
      <c r="F20400">
        <v>17.45</v>
      </c>
      <c r="G20400" t="s">
        <v>22</v>
      </c>
    </row>
    <row r="20401" spans="1:7" x14ac:dyDescent="0.25">
      <c r="A20401" t="s">
        <v>39701</v>
      </c>
      <c r="B20401" t="s">
        <v>39702</v>
      </c>
      <c r="C20401">
        <v>0</v>
      </c>
      <c r="D20401">
        <v>0</v>
      </c>
      <c r="E20401">
        <v>0.47799999999999998</v>
      </c>
      <c r="F20401">
        <v>0.23799999999999999</v>
      </c>
      <c r="G20401" t="s">
        <v>22</v>
      </c>
    </row>
    <row r="20402" spans="1:7" x14ac:dyDescent="0.25">
      <c r="A20402" t="s">
        <v>39703</v>
      </c>
      <c r="B20402" t="s">
        <v>39704</v>
      </c>
      <c r="C20402">
        <v>490</v>
      </c>
      <c r="D20402">
        <v>0</v>
      </c>
      <c r="E20402">
        <v>4.24</v>
      </c>
      <c r="F20402">
        <v>4.24</v>
      </c>
      <c r="G20402" t="s">
        <v>22</v>
      </c>
    </row>
    <row r="20403" spans="1:7" x14ac:dyDescent="0.25">
      <c r="A20403" t="s">
        <v>39705</v>
      </c>
      <c r="B20403" t="s">
        <v>39706</v>
      </c>
      <c r="C20403">
        <v>0</v>
      </c>
      <c r="D20403">
        <v>0</v>
      </c>
      <c r="E20403">
        <v>3722.29</v>
      </c>
      <c r="F20403">
        <v>3722.29</v>
      </c>
      <c r="G20403" t="s">
        <v>22</v>
      </c>
    </row>
    <row r="20404" spans="1:7" x14ac:dyDescent="0.25">
      <c r="A20404" t="s">
        <v>39707</v>
      </c>
      <c r="B20404" t="s">
        <v>39708</v>
      </c>
      <c r="C20404">
        <v>0</v>
      </c>
      <c r="D20404">
        <v>0</v>
      </c>
      <c r="E20404">
        <v>11.198</v>
      </c>
      <c r="F20404">
        <v>9.8049999999999997</v>
      </c>
      <c r="G20404" t="s">
        <v>33</v>
      </c>
    </row>
    <row r="20405" spans="1:7" x14ac:dyDescent="0.25">
      <c r="A20405" t="s">
        <v>39709</v>
      </c>
      <c r="B20405" t="s">
        <v>39710</v>
      </c>
      <c r="C20405">
        <v>0</v>
      </c>
      <c r="D20405">
        <v>0</v>
      </c>
      <c r="E20405">
        <v>0</v>
      </c>
      <c r="F20405">
        <v>0</v>
      </c>
      <c r="G20405" t="s">
        <v>22</v>
      </c>
    </row>
    <row r="20406" spans="1:7" x14ac:dyDescent="0.25">
      <c r="A20406" t="s">
        <v>39711</v>
      </c>
      <c r="B20406" t="s">
        <v>39712</v>
      </c>
      <c r="C20406">
        <v>0</v>
      </c>
      <c r="D20406">
        <v>0</v>
      </c>
      <c r="E20406">
        <v>11.009</v>
      </c>
      <c r="F20406">
        <v>0</v>
      </c>
      <c r="G20406" t="s">
        <v>22</v>
      </c>
    </row>
    <row r="20407" spans="1:7" x14ac:dyDescent="0.25">
      <c r="A20407" t="s">
        <v>39713</v>
      </c>
      <c r="B20407" t="s">
        <v>39714</v>
      </c>
      <c r="C20407">
        <v>0</v>
      </c>
      <c r="D20407">
        <v>0</v>
      </c>
      <c r="E20407">
        <v>5.1840000000000002</v>
      </c>
      <c r="F20407">
        <v>2.71</v>
      </c>
      <c r="G20407" t="s">
        <v>22</v>
      </c>
    </row>
    <row r="20408" spans="1:7" x14ac:dyDescent="0.25">
      <c r="A20408" t="s">
        <v>39715</v>
      </c>
      <c r="B20408" t="s">
        <v>39716</v>
      </c>
      <c r="C20408">
        <v>0</v>
      </c>
      <c r="D20408">
        <v>0</v>
      </c>
      <c r="E20408">
        <v>7.9589999999999996</v>
      </c>
      <c r="F20408">
        <v>5.07</v>
      </c>
      <c r="G20408" t="s">
        <v>22</v>
      </c>
    </row>
    <row r="20409" spans="1:7" x14ac:dyDescent="0.25">
      <c r="A20409" t="s">
        <v>39717</v>
      </c>
      <c r="B20409" t="s">
        <v>39718</v>
      </c>
      <c r="C20409">
        <v>0</v>
      </c>
      <c r="D20409">
        <v>0</v>
      </c>
      <c r="E20409">
        <v>17.873999999999999</v>
      </c>
      <c r="F20409">
        <v>9.4589999999999996</v>
      </c>
      <c r="G20409" t="s">
        <v>22</v>
      </c>
    </row>
    <row r="20410" spans="1:7" x14ac:dyDescent="0.25">
      <c r="A20410" t="s">
        <v>39719</v>
      </c>
      <c r="B20410" t="s">
        <v>39720</v>
      </c>
      <c r="C20410">
        <v>0</v>
      </c>
      <c r="D20410">
        <v>0</v>
      </c>
      <c r="E20410">
        <v>7.31</v>
      </c>
      <c r="F20410">
        <v>4.1929999999999996</v>
      </c>
      <c r="G20410" t="s">
        <v>22</v>
      </c>
    </row>
    <row r="20411" spans="1:7" x14ac:dyDescent="0.25">
      <c r="A20411" t="s">
        <v>39721</v>
      </c>
      <c r="B20411" t="s">
        <v>39722</v>
      </c>
      <c r="C20411">
        <v>0</v>
      </c>
      <c r="D20411">
        <v>0</v>
      </c>
      <c r="E20411">
        <v>0.93400000000000005</v>
      </c>
      <c r="F20411">
        <v>0.33700000000000002</v>
      </c>
      <c r="G20411" t="s">
        <v>22</v>
      </c>
    </row>
    <row r="20412" spans="1:7" x14ac:dyDescent="0.25">
      <c r="A20412" t="s">
        <v>39723</v>
      </c>
      <c r="B20412" t="s">
        <v>39724</v>
      </c>
      <c r="C20412">
        <v>0</v>
      </c>
      <c r="D20412">
        <v>0</v>
      </c>
      <c r="E20412">
        <v>0.20300000000000001</v>
      </c>
      <c r="F20412">
        <v>0</v>
      </c>
      <c r="G20412" t="s">
        <v>22</v>
      </c>
    </row>
    <row r="20413" spans="1:7" x14ac:dyDescent="0.25">
      <c r="A20413" t="s">
        <v>39725</v>
      </c>
      <c r="B20413" t="s">
        <v>1439</v>
      </c>
      <c r="C20413">
        <v>0</v>
      </c>
      <c r="D20413">
        <v>0</v>
      </c>
      <c r="E20413">
        <v>33.04</v>
      </c>
      <c r="F20413">
        <v>26.169</v>
      </c>
      <c r="G20413" t="s">
        <v>22</v>
      </c>
    </row>
    <row r="20414" spans="1:7" x14ac:dyDescent="0.25">
      <c r="A20414" t="s">
        <v>39726</v>
      </c>
      <c r="B20414" t="s">
        <v>39727</v>
      </c>
      <c r="C20414">
        <v>2</v>
      </c>
      <c r="D20414">
        <v>86.92</v>
      </c>
      <c r="E20414">
        <v>56.72</v>
      </c>
      <c r="F20414">
        <v>56.72</v>
      </c>
      <c r="G20414" t="s">
        <v>33</v>
      </c>
    </row>
    <row r="20415" spans="1:7" x14ac:dyDescent="0.25">
      <c r="A20415" t="s">
        <v>39728</v>
      </c>
      <c r="B20415" t="s">
        <v>39729</v>
      </c>
      <c r="C20415">
        <v>0</v>
      </c>
      <c r="D20415">
        <v>37.53</v>
      </c>
      <c r="E20415">
        <v>20.207999999999998</v>
      </c>
      <c r="F20415">
        <v>20.207999999999998</v>
      </c>
      <c r="G20415" t="s">
        <v>312</v>
      </c>
    </row>
    <row r="20416" spans="1:7" x14ac:dyDescent="0.25">
      <c r="A20416" t="s">
        <v>39730</v>
      </c>
      <c r="B20416" t="s">
        <v>39731</v>
      </c>
      <c r="C20416">
        <v>2</v>
      </c>
      <c r="D20416">
        <v>35.99</v>
      </c>
      <c r="E20416">
        <v>24.21</v>
      </c>
      <c r="F20416">
        <v>24.21</v>
      </c>
      <c r="G20416" t="s">
        <v>312</v>
      </c>
    </row>
    <row r="20417" spans="1:7" x14ac:dyDescent="0.25">
      <c r="A20417" t="s">
        <v>39732</v>
      </c>
      <c r="B20417" t="s">
        <v>39733</v>
      </c>
      <c r="C20417">
        <v>184</v>
      </c>
      <c r="D20417">
        <v>27.71</v>
      </c>
      <c r="E20417">
        <v>16.436</v>
      </c>
      <c r="F20417">
        <v>16.436</v>
      </c>
      <c r="G20417" t="s">
        <v>33</v>
      </c>
    </row>
    <row r="20418" spans="1:7" x14ac:dyDescent="0.25">
      <c r="A20418" t="s">
        <v>39734</v>
      </c>
      <c r="B20418" t="s">
        <v>35497</v>
      </c>
      <c r="C20418">
        <v>0</v>
      </c>
      <c r="D20418">
        <v>0</v>
      </c>
      <c r="E20418">
        <v>109.316</v>
      </c>
      <c r="F20418">
        <v>51.75</v>
      </c>
      <c r="G20418" t="s">
        <v>33</v>
      </c>
    </row>
    <row r="20419" spans="1:7" x14ac:dyDescent="0.25">
      <c r="A20419" t="s">
        <v>39735</v>
      </c>
      <c r="B20419" t="s">
        <v>35543</v>
      </c>
      <c r="C20419">
        <v>0</v>
      </c>
      <c r="D20419">
        <v>0</v>
      </c>
      <c r="E20419">
        <v>14.157</v>
      </c>
      <c r="F20419">
        <v>5.24</v>
      </c>
      <c r="G20419" t="s">
        <v>22</v>
      </c>
    </row>
    <row r="20420" spans="1:7" x14ac:dyDescent="0.25">
      <c r="A20420" t="s">
        <v>39736</v>
      </c>
      <c r="B20420" t="s">
        <v>35366</v>
      </c>
      <c r="C20420">
        <v>0</v>
      </c>
      <c r="D20420">
        <v>60.35</v>
      </c>
      <c r="E20420">
        <v>34.216999999999999</v>
      </c>
      <c r="F20420">
        <v>34.216999999999999</v>
      </c>
      <c r="G20420" t="s">
        <v>33</v>
      </c>
    </row>
    <row r="20421" spans="1:7" x14ac:dyDescent="0.25">
      <c r="A20421" t="s">
        <v>39737</v>
      </c>
      <c r="B20421" t="s">
        <v>35500</v>
      </c>
      <c r="C20421">
        <v>3</v>
      </c>
      <c r="D20421">
        <v>0</v>
      </c>
      <c r="E20421">
        <v>102.812</v>
      </c>
      <c r="F20421">
        <v>102.812</v>
      </c>
      <c r="G20421" t="s">
        <v>33</v>
      </c>
    </row>
    <row r="20422" spans="1:7" x14ac:dyDescent="0.25">
      <c r="A20422" t="s">
        <v>39738</v>
      </c>
      <c r="B20422" t="s">
        <v>35537</v>
      </c>
      <c r="C20422">
        <v>43</v>
      </c>
      <c r="D20422">
        <v>59.79</v>
      </c>
      <c r="E20422">
        <v>33.034999999999997</v>
      </c>
      <c r="F20422">
        <v>33.034999999999997</v>
      </c>
      <c r="G20422" t="s">
        <v>312</v>
      </c>
    </row>
    <row r="20423" spans="1:7" x14ac:dyDescent="0.25">
      <c r="A20423" t="s">
        <v>39739</v>
      </c>
      <c r="B20423" t="s">
        <v>39740</v>
      </c>
      <c r="C20423">
        <v>0</v>
      </c>
      <c r="D20423">
        <v>27.86</v>
      </c>
      <c r="E20423">
        <v>17.405999999999999</v>
      </c>
      <c r="F20423">
        <v>17.405999999999999</v>
      </c>
      <c r="G20423" t="s">
        <v>33</v>
      </c>
    </row>
    <row r="20424" spans="1:7" x14ac:dyDescent="0.25">
      <c r="A20424" t="s">
        <v>39741</v>
      </c>
      <c r="B20424" t="s">
        <v>39742</v>
      </c>
      <c r="C20424">
        <v>9</v>
      </c>
      <c r="D20424">
        <v>65.739999999999995</v>
      </c>
      <c r="E20424">
        <v>26.998999999999999</v>
      </c>
      <c r="F20424">
        <v>25.093</v>
      </c>
      <c r="G20424" t="s">
        <v>312</v>
      </c>
    </row>
    <row r="20425" spans="1:7" x14ac:dyDescent="0.25">
      <c r="A20425" t="s">
        <v>39743</v>
      </c>
      <c r="B20425" t="s">
        <v>3363</v>
      </c>
      <c r="C20425">
        <v>11</v>
      </c>
      <c r="D20425">
        <v>48.32</v>
      </c>
      <c r="E20425">
        <v>34.045000000000002</v>
      </c>
      <c r="F20425">
        <v>34.045000000000002</v>
      </c>
      <c r="G20425" t="s">
        <v>33</v>
      </c>
    </row>
    <row r="20426" spans="1:7" x14ac:dyDescent="0.25">
      <c r="A20426" t="s">
        <v>39744</v>
      </c>
      <c r="B20426" t="s">
        <v>39745</v>
      </c>
      <c r="C20426">
        <v>0</v>
      </c>
      <c r="D20426">
        <v>0</v>
      </c>
      <c r="E20426">
        <v>28.420999999999999</v>
      </c>
      <c r="F20426">
        <v>4.0279999999999996</v>
      </c>
      <c r="G20426" t="s">
        <v>22</v>
      </c>
    </row>
    <row r="20427" spans="1:7" x14ac:dyDescent="0.25">
      <c r="A20427" t="s">
        <v>39746</v>
      </c>
      <c r="B20427" t="s">
        <v>35493</v>
      </c>
      <c r="C20427">
        <v>4</v>
      </c>
      <c r="D20427">
        <v>0</v>
      </c>
      <c r="E20427">
        <v>96.777000000000001</v>
      </c>
      <c r="F20427">
        <v>96.777000000000001</v>
      </c>
      <c r="G20427" t="s">
        <v>33</v>
      </c>
    </row>
    <row r="20428" spans="1:7" x14ac:dyDescent="0.25">
      <c r="A20428" t="s">
        <v>39747</v>
      </c>
      <c r="B20428" t="s">
        <v>39748</v>
      </c>
      <c r="C20428">
        <v>17</v>
      </c>
      <c r="D20428">
        <v>36.03</v>
      </c>
      <c r="E20428">
        <v>19.873000000000001</v>
      </c>
      <c r="F20428">
        <v>19.873000000000001</v>
      </c>
      <c r="G20428" t="s">
        <v>312</v>
      </c>
    </row>
    <row r="20429" spans="1:7" x14ac:dyDescent="0.25">
      <c r="A20429" t="s">
        <v>39749</v>
      </c>
      <c r="B20429" t="s">
        <v>35523</v>
      </c>
      <c r="C20429">
        <v>0</v>
      </c>
      <c r="D20429">
        <v>0</v>
      </c>
      <c r="E20429">
        <v>25.503</v>
      </c>
      <c r="F20429">
        <v>7.5410000000000004</v>
      </c>
      <c r="G20429" t="s">
        <v>22</v>
      </c>
    </row>
    <row r="20430" spans="1:7" x14ac:dyDescent="0.25">
      <c r="A20430" t="s">
        <v>39750</v>
      </c>
      <c r="B20430" t="s">
        <v>39751</v>
      </c>
      <c r="C20430">
        <v>0</v>
      </c>
      <c r="D20430">
        <v>0</v>
      </c>
      <c r="E20430">
        <v>14.657</v>
      </c>
      <c r="F20430">
        <v>4.46</v>
      </c>
      <c r="G20430" t="s">
        <v>22</v>
      </c>
    </row>
    <row r="20431" spans="1:7" x14ac:dyDescent="0.25">
      <c r="A20431" t="s">
        <v>39752</v>
      </c>
      <c r="B20431" t="s">
        <v>32008</v>
      </c>
      <c r="C20431">
        <v>13</v>
      </c>
      <c r="D20431">
        <v>30.14</v>
      </c>
      <c r="E20431">
        <v>6.0880000000000001</v>
      </c>
      <c r="F20431">
        <v>4.351</v>
      </c>
      <c r="G20431" t="s">
        <v>22</v>
      </c>
    </row>
    <row r="20432" spans="1:7" x14ac:dyDescent="0.25">
      <c r="A20432" t="s">
        <v>39753</v>
      </c>
      <c r="B20432" t="s">
        <v>39754</v>
      </c>
      <c r="C20432">
        <v>2</v>
      </c>
      <c r="D20432">
        <v>77.59</v>
      </c>
      <c r="E20432">
        <v>5.7910000000000004</v>
      </c>
      <c r="F20432">
        <v>5.7910000000000004</v>
      </c>
      <c r="G20432" t="s">
        <v>22</v>
      </c>
    </row>
    <row r="20433" spans="1:7" x14ac:dyDescent="0.25">
      <c r="A20433" t="s">
        <v>39755</v>
      </c>
      <c r="B20433" t="s">
        <v>39756</v>
      </c>
      <c r="C20433">
        <v>1524</v>
      </c>
      <c r="D20433">
        <v>0</v>
      </c>
      <c r="E20433">
        <v>0.02</v>
      </c>
      <c r="F20433">
        <v>8.9999999999999993E-3</v>
      </c>
      <c r="G20433" t="s">
        <v>22</v>
      </c>
    </row>
    <row r="20434" spans="1:7" x14ac:dyDescent="0.25">
      <c r="A20434" t="s">
        <v>39757</v>
      </c>
      <c r="B20434" t="s">
        <v>39758</v>
      </c>
      <c r="C20434">
        <v>8.0630000000000006</v>
      </c>
      <c r="D20434">
        <v>0</v>
      </c>
      <c r="E20434">
        <v>6.26</v>
      </c>
      <c r="F20434">
        <v>6.26</v>
      </c>
      <c r="G20434" t="s">
        <v>22</v>
      </c>
    </row>
    <row r="20435" spans="1:7" x14ac:dyDescent="0.25">
      <c r="A20435" t="s">
        <v>39759</v>
      </c>
      <c r="B20435" t="s">
        <v>39760</v>
      </c>
      <c r="C20435">
        <v>0.49399999999999999</v>
      </c>
      <c r="D20435">
        <v>0</v>
      </c>
      <c r="E20435">
        <v>650</v>
      </c>
      <c r="F20435">
        <v>650</v>
      </c>
      <c r="G20435" t="s">
        <v>22</v>
      </c>
    </row>
    <row r="20436" spans="1:7" x14ac:dyDescent="0.25">
      <c r="A20436" t="s">
        <v>39761</v>
      </c>
      <c r="B20436" t="s">
        <v>39762</v>
      </c>
      <c r="C20436">
        <v>1</v>
      </c>
      <c r="D20436">
        <v>187.73</v>
      </c>
      <c r="E20436">
        <v>27.151</v>
      </c>
      <c r="F20436">
        <v>27.151</v>
      </c>
      <c r="G20436" t="s">
        <v>312</v>
      </c>
    </row>
    <row r="20437" spans="1:7" x14ac:dyDescent="0.25">
      <c r="A20437" t="s">
        <v>39763</v>
      </c>
      <c r="B20437" t="s">
        <v>39764</v>
      </c>
      <c r="C20437">
        <v>80</v>
      </c>
      <c r="D20437">
        <v>0</v>
      </c>
      <c r="E20437">
        <v>0.71499999999999997</v>
      </c>
      <c r="F20437">
        <v>0.71499999999999997</v>
      </c>
      <c r="G20437" t="s">
        <v>22</v>
      </c>
    </row>
    <row r="20438" spans="1:7" x14ac:dyDescent="0.25">
      <c r="A20438" t="s">
        <v>39765</v>
      </c>
      <c r="B20438" t="s">
        <v>39766</v>
      </c>
      <c r="C20438">
        <v>1685</v>
      </c>
      <c r="D20438">
        <v>0</v>
      </c>
      <c r="E20438">
        <v>3.5999999999999997E-2</v>
      </c>
      <c r="F20438">
        <v>3.5999999999999997E-2</v>
      </c>
      <c r="G20438" t="s">
        <v>22</v>
      </c>
    </row>
    <row r="20439" spans="1:7" x14ac:dyDescent="0.25">
      <c r="A20439" t="s">
        <v>39767</v>
      </c>
      <c r="B20439" t="s">
        <v>39768</v>
      </c>
      <c r="C20439">
        <v>100</v>
      </c>
      <c r="D20439">
        <v>0</v>
      </c>
      <c r="E20439">
        <v>0.71499999999999997</v>
      </c>
      <c r="F20439">
        <v>0.71499999999999997</v>
      </c>
      <c r="G20439" t="s">
        <v>22</v>
      </c>
    </row>
    <row r="20440" spans="1:7" x14ac:dyDescent="0.25">
      <c r="A20440" t="s">
        <v>39769</v>
      </c>
      <c r="B20440" t="s">
        <v>39770</v>
      </c>
      <c r="C20440">
        <v>0</v>
      </c>
      <c r="D20440">
        <v>0</v>
      </c>
      <c r="E20440">
        <v>60.95</v>
      </c>
      <c r="F20440">
        <v>60.95</v>
      </c>
      <c r="G20440" t="s">
        <v>22</v>
      </c>
    </row>
    <row r="20441" spans="1:7" x14ac:dyDescent="0.25">
      <c r="A20441" t="s">
        <v>39771</v>
      </c>
      <c r="B20441" t="s">
        <v>39772</v>
      </c>
      <c r="C20441">
        <v>59</v>
      </c>
      <c r="D20441">
        <v>0</v>
      </c>
      <c r="E20441">
        <v>4.68</v>
      </c>
      <c r="F20441">
        <v>4.68</v>
      </c>
      <c r="G20441" t="s">
        <v>22</v>
      </c>
    </row>
    <row r="20442" spans="1:7" x14ac:dyDescent="0.25">
      <c r="A20442" t="s">
        <v>39773</v>
      </c>
      <c r="B20442" t="s">
        <v>39774</v>
      </c>
      <c r="C20442">
        <v>1</v>
      </c>
      <c r="D20442">
        <v>501.76</v>
      </c>
      <c r="E20442">
        <v>83.944999999999993</v>
      </c>
      <c r="F20442">
        <v>70.224000000000004</v>
      </c>
      <c r="G20442" t="s">
        <v>312</v>
      </c>
    </row>
    <row r="20443" spans="1:7" x14ac:dyDescent="0.25">
      <c r="A20443" t="s">
        <v>39775</v>
      </c>
      <c r="B20443" t="s">
        <v>39776</v>
      </c>
      <c r="C20443">
        <v>0</v>
      </c>
      <c r="D20443">
        <v>60.96</v>
      </c>
      <c r="E20443">
        <v>31.73</v>
      </c>
      <c r="F20443">
        <v>31.73</v>
      </c>
      <c r="G20443" t="s">
        <v>312</v>
      </c>
    </row>
    <row r="20444" spans="1:7" x14ac:dyDescent="0.25">
      <c r="A20444" t="s">
        <v>39777</v>
      </c>
      <c r="B20444" t="s">
        <v>29400</v>
      </c>
      <c r="C20444">
        <v>0</v>
      </c>
      <c r="D20444">
        <v>324.08999999999997</v>
      </c>
      <c r="E20444">
        <v>44.853999999999999</v>
      </c>
      <c r="F20444">
        <v>51.573</v>
      </c>
      <c r="G20444" t="s">
        <v>33</v>
      </c>
    </row>
    <row r="20445" spans="1:7" x14ac:dyDescent="0.25">
      <c r="A20445" t="s">
        <v>39778</v>
      </c>
      <c r="B20445" t="s">
        <v>39779</v>
      </c>
      <c r="C20445">
        <v>0</v>
      </c>
      <c r="D20445">
        <v>238.68</v>
      </c>
      <c r="E20445">
        <v>89.5</v>
      </c>
      <c r="F20445">
        <v>89.5</v>
      </c>
      <c r="G20445" t="s">
        <v>22</v>
      </c>
    </row>
    <row r="20446" spans="1:7" x14ac:dyDescent="0.25">
      <c r="A20446" t="s">
        <v>39780</v>
      </c>
      <c r="B20446" t="s">
        <v>39781</v>
      </c>
      <c r="C20446">
        <v>135</v>
      </c>
      <c r="D20446">
        <v>0</v>
      </c>
      <c r="E20446">
        <v>1.58</v>
      </c>
      <c r="F20446">
        <v>1.58</v>
      </c>
      <c r="G20446" t="s">
        <v>22</v>
      </c>
    </row>
    <row r="20447" spans="1:7" x14ac:dyDescent="0.25">
      <c r="A20447" t="s">
        <v>39782</v>
      </c>
      <c r="B20447" t="s">
        <v>39783</v>
      </c>
      <c r="C20447">
        <v>110</v>
      </c>
      <c r="D20447">
        <v>0</v>
      </c>
      <c r="E20447">
        <v>12.48</v>
      </c>
      <c r="F20447">
        <v>12.48</v>
      </c>
      <c r="G20447" t="s">
        <v>22</v>
      </c>
    </row>
    <row r="20448" spans="1:7" x14ac:dyDescent="0.25">
      <c r="A20448" t="s">
        <v>39784</v>
      </c>
      <c r="B20448" t="s">
        <v>39785</v>
      </c>
      <c r="C20448">
        <v>170</v>
      </c>
      <c r="D20448">
        <v>0</v>
      </c>
      <c r="E20448">
        <v>0.56000000000000005</v>
      </c>
      <c r="F20448">
        <v>0.56000000000000005</v>
      </c>
      <c r="G20448" t="s">
        <v>22</v>
      </c>
    </row>
    <row r="20449" spans="1:7" x14ac:dyDescent="0.25">
      <c r="A20449" t="s">
        <v>39786</v>
      </c>
      <c r="B20449" t="s">
        <v>39787</v>
      </c>
      <c r="C20449">
        <v>0</v>
      </c>
      <c r="D20449">
        <v>313.05</v>
      </c>
      <c r="E20449">
        <v>31.213999999999999</v>
      </c>
      <c r="F20449">
        <v>26.879000000000001</v>
      </c>
      <c r="G20449" t="s">
        <v>33</v>
      </c>
    </row>
    <row r="20450" spans="1:7" x14ac:dyDescent="0.25">
      <c r="A20450" t="s">
        <v>39788</v>
      </c>
      <c r="B20450" t="s">
        <v>18387</v>
      </c>
      <c r="C20450">
        <v>0</v>
      </c>
      <c r="D20450">
        <v>0</v>
      </c>
      <c r="E20450">
        <v>19.63</v>
      </c>
      <c r="F20450">
        <v>5.4240000000000004</v>
      </c>
      <c r="G20450" t="s">
        <v>22</v>
      </c>
    </row>
    <row r="20451" spans="1:7" x14ac:dyDescent="0.25">
      <c r="A20451" t="s">
        <v>39789</v>
      </c>
      <c r="B20451" t="s">
        <v>39790</v>
      </c>
      <c r="C20451">
        <v>108</v>
      </c>
      <c r="D20451">
        <v>0</v>
      </c>
      <c r="E20451">
        <v>20.07</v>
      </c>
      <c r="F20451">
        <v>20.07</v>
      </c>
      <c r="G20451" t="s">
        <v>22</v>
      </c>
    </row>
    <row r="20452" spans="1:7" x14ac:dyDescent="0.25">
      <c r="A20452" t="s">
        <v>39791</v>
      </c>
      <c r="B20452" t="s">
        <v>39792</v>
      </c>
      <c r="C20452">
        <v>3</v>
      </c>
      <c r="D20452">
        <v>0</v>
      </c>
      <c r="E20452">
        <v>3.75</v>
      </c>
      <c r="F20452">
        <v>3.75</v>
      </c>
      <c r="G20452" t="s">
        <v>22</v>
      </c>
    </row>
    <row r="20453" spans="1:7" x14ac:dyDescent="0.25">
      <c r="A20453" t="s">
        <v>39793</v>
      </c>
      <c r="B20453" t="s">
        <v>39794</v>
      </c>
      <c r="C20453">
        <v>0</v>
      </c>
      <c r="D20453">
        <v>206.95</v>
      </c>
      <c r="E20453">
        <v>45.901000000000003</v>
      </c>
      <c r="F20453">
        <v>45.901000000000003</v>
      </c>
      <c r="G20453" t="s">
        <v>312</v>
      </c>
    </row>
    <row r="20454" spans="1:7" x14ac:dyDescent="0.25">
      <c r="A20454" t="s">
        <v>39795</v>
      </c>
      <c r="B20454" t="s">
        <v>39796</v>
      </c>
      <c r="C20454">
        <v>0</v>
      </c>
      <c r="D20454">
        <v>0</v>
      </c>
      <c r="E20454">
        <v>15.773</v>
      </c>
      <c r="F20454">
        <v>3.98</v>
      </c>
      <c r="G20454" t="s">
        <v>22</v>
      </c>
    </row>
    <row r="20455" spans="1:7" x14ac:dyDescent="0.25">
      <c r="A20455" t="s">
        <v>39797</v>
      </c>
      <c r="B20455" t="s">
        <v>39798</v>
      </c>
      <c r="C20455">
        <v>0</v>
      </c>
      <c r="D20455">
        <v>0</v>
      </c>
      <c r="E20455">
        <v>155.97999999999999</v>
      </c>
      <c r="F20455">
        <v>155.97999999999999</v>
      </c>
      <c r="G20455" t="s">
        <v>22</v>
      </c>
    </row>
    <row r="20456" spans="1:7" x14ac:dyDescent="0.25">
      <c r="A20456" t="s">
        <v>39799</v>
      </c>
      <c r="B20456" t="s">
        <v>39800</v>
      </c>
      <c r="C20456">
        <v>8617</v>
      </c>
      <c r="D20456">
        <v>0</v>
      </c>
      <c r="E20456">
        <v>0.46200000000000002</v>
      </c>
      <c r="F20456">
        <v>0.42</v>
      </c>
      <c r="G20456" t="s">
        <v>22</v>
      </c>
    </row>
    <row r="20457" spans="1:7" x14ac:dyDescent="0.25">
      <c r="A20457" t="s">
        <v>39801</v>
      </c>
      <c r="B20457" t="s">
        <v>39802</v>
      </c>
      <c r="C20457">
        <v>10960</v>
      </c>
      <c r="D20457">
        <v>0</v>
      </c>
      <c r="E20457">
        <v>0.40699999999999997</v>
      </c>
      <c r="F20457">
        <v>0.37</v>
      </c>
      <c r="G20457" t="s">
        <v>22</v>
      </c>
    </row>
    <row r="20458" spans="1:7" x14ac:dyDescent="0.25">
      <c r="A20458" t="s">
        <v>39803</v>
      </c>
      <c r="B20458" t="s">
        <v>39804</v>
      </c>
      <c r="C20458">
        <v>9947</v>
      </c>
      <c r="D20458">
        <v>0</v>
      </c>
      <c r="E20458">
        <v>0.46200000000000002</v>
      </c>
      <c r="F20458">
        <v>0.42</v>
      </c>
      <c r="G20458" t="s">
        <v>22</v>
      </c>
    </row>
    <row r="20459" spans="1:7" x14ac:dyDescent="0.25">
      <c r="A20459" t="s">
        <v>39805</v>
      </c>
      <c r="B20459" t="s">
        <v>39806</v>
      </c>
      <c r="C20459">
        <v>1</v>
      </c>
      <c r="D20459">
        <v>75.64</v>
      </c>
      <c r="E20459">
        <v>26.539000000000001</v>
      </c>
      <c r="F20459">
        <v>0</v>
      </c>
      <c r="G20459" t="s">
        <v>312</v>
      </c>
    </row>
    <row r="20460" spans="1:7" x14ac:dyDescent="0.25">
      <c r="A20460" t="s">
        <v>39807</v>
      </c>
      <c r="B20460" t="s">
        <v>39808</v>
      </c>
      <c r="C20460">
        <v>0</v>
      </c>
      <c r="D20460">
        <v>0</v>
      </c>
      <c r="E20460">
        <v>11.907</v>
      </c>
      <c r="F20460">
        <v>2.2069999999999999</v>
      </c>
      <c r="G20460" t="s">
        <v>22</v>
      </c>
    </row>
    <row r="20461" spans="1:7" x14ac:dyDescent="0.25">
      <c r="A20461" t="s">
        <v>39809</v>
      </c>
      <c r="B20461" t="s">
        <v>39810</v>
      </c>
      <c r="C20461">
        <v>0</v>
      </c>
      <c r="D20461">
        <v>0</v>
      </c>
      <c r="E20461">
        <v>30.533999999999999</v>
      </c>
      <c r="F20461">
        <v>25.422000000000001</v>
      </c>
      <c r="G20461" t="s">
        <v>22</v>
      </c>
    </row>
    <row r="20462" spans="1:7" x14ac:dyDescent="0.25">
      <c r="A20462" t="s">
        <v>39811</v>
      </c>
      <c r="B20462" t="s">
        <v>39812</v>
      </c>
      <c r="C20462">
        <v>0</v>
      </c>
      <c r="D20462">
        <v>0</v>
      </c>
      <c r="E20462">
        <v>22.268000000000001</v>
      </c>
      <c r="F20462">
        <v>8.359</v>
      </c>
      <c r="G20462" t="s">
        <v>22</v>
      </c>
    </row>
    <row r="20463" spans="1:7" x14ac:dyDescent="0.25">
      <c r="A20463" t="s">
        <v>39813</v>
      </c>
      <c r="B20463" t="s">
        <v>39814</v>
      </c>
      <c r="C20463">
        <v>0</v>
      </c>
      <c r="D20463">
        <v>0</v>
      </c>
      <c r="E20463">
        <v>1.6379999999999999</v>
      </c>
      <c r="F20463">
        <v>0.252</v>
      </c>
      <c r="G20463" t="s">
        <v>22</v>
      </c>
    </row>
    <row r="20464" spans="1:7" x14ac:dyDescent="0.25">
      <c r="A20464" t="s">
        <v>39815</v>
      </c>
      <c r="B20464" t="s">
        <v>39816</v>
      </c>
      <c r="C20464">
        <v>0</v>
      </c>
      <c r="D20464">
        <v>0</v>
      </c>
      <c r="E20464">
        <v>5.95</v>
      </c>
      <c r="F20464">
        <v>1.6990000000000001</v>
      </c>
      <c r="G20464" t="s">
        <v>22</v>
      </c>
    </row>
    <row r="20465" spans="1:7" x14ac:dyDescent="0.25">
      <c r="A20465" t="s">
        <v>39817</v>
      </c>
      <c r="B20465" t="s">
        <v>39818</v>
      </c>
      <c r="C20465">
        <v>0</v>
      </c>
      <c r="D20465">
        <v>17.64</v>
      </c>
      <c r="E20465">
        <v>13.912000000000001</v>
      </c>
      <c r="F20465">
        <v>5.4089999999999998</v>
      </c>
      <c r="G20465" t="s">
        <v>33</v>
      </c>
    </row>
    <row r="20466" spans="1:7" x14ac:dyDescent="0.25">
      <c r="A20466" t="s">
        <v>39819</v>
      </c>
      <c r="B20466" t="s">
        <v>37149</v>
      </c>
      <c r="C20466">
        <v>3</v>
      </c>
      <c r="D20466">
        <v>36.74</v>
      </c>
      <c r="E20466">
        <v>25.167000000000002</v>
      </c>
      <c r="F20466">
        <v>19.138000000000002</v>
      </c>
      <c r="G20466" t="s">
        <v>312</v>
      </c>
    </row>
    <row r="20467" spans="1:7" x14ac:dyDescent="0.25">
      <c r="A20467" t="s">
        <v>39820</v>
      </c>
      <c r="B20467" t="s">
        <v>35291</v>
      </c>
      <c r="C20467">
        <v>0</v>
      </c>
      <c r="D20467">
        <v>0</v>
      </c>
      <c r="E20467">
        <v>17.632999999999999</v>
      </c>
      <c r="F20467">
        <v>2.0190000000000001</v>
      </c>
      <c r="G20467" t="s">
        <v>22</v>
      </c>
    </row>
    <row r="20468" spans="1:7" x14ac:dyDescent="0.25">
      <c r="A20468" t="s">
        <v>39821</v>
      </c>
      <c r="B20468" t="s">
        <v>39822</v>
      </c>
      <c r="C20468">
        <v>0</v>
      </c>
      <c r="D20468">
        <v>0</v>
      </c>
      <c r="E20468">
        <v>0.46600000000000003</v>
      </c>
      <c r="F20468">
        <v>0.107</v>
      </c>
      <c r="G20468" t="s">
        <v>22</v>
      </c>
    </row>
    <row r="20469" spans="1:7" x14ac:dyDescent="0.25">
      <c r="A20469" t="s">
        <v>39823</v>
      </c>
      <c r="B20469" t="s">
        <v>39824</v>
      </c>
      <c r="C20469">
        <v>2</v>
      </c>
      <c r="D20469">
        <v>0</v>
      </c>
      <c r="E20469">
        <v>5.3220000000000001</v>
      </c>
      <c r="F20469">
        <v>0.115</v>
      </c>
      <c r="G20469" t="s">
        <v>33</v>
      </c>
    </row>
    <row r="20470" spans="1:7" x14ac:dyDescent="0.25">
      <c r="A20470" t="s">
        <v>39825</v>
      </c>
      <c r="B20470" t="s">
        <v>39826</v>
      </c>
      <c r="C20470">
        <v>0</v>
      </c>
      <c r="D20470">
        <v>0</v>
      </c>
      <c r="E20470">
        <v>0.68600000000000005</v>
      </c>
      <c r="F20470">
        <v>0.32</v>
      </c>
      <c r="G20470" t="s">
        <v>22</v>
      </c>
    </row>
    <row r="20471" spans="1:7" x14ac:dyDescent="0.25">
      <c r="A20471" t="s">
        <v>39827</v>
      </c>
      <c r="B20471" t="s">
        <v>39828</v>
      </c>
      <c r="C20471">
        <v>0</v>
      </c>
      <c r="D20471">
        <v>0</v>
      </c>
      <c r="E20471">
        <v>7.6630000000000003</v>
      </c>
      <c r="F20471">
        <v>2.0339999999999998</v>
      </c>
      <c r="G20471" t="s">
        <v>22</v>
      </c>
    </row>
    <row r="20472" spans="1:7" x14ac:dyDescent="0.25">
      <c r="A20472" t="s">
        <v>39829</v>
      </c>
      <c r="B20472" t="s">
        <v>39830</v>
      </c>
      <c r="C20472">
        <v>11</v>
      </c>
      <c r="D20472">
        <v>0</v>
      </c>
      <c r="E20472">
        <v>10.477</v>
      </c>
      <c r="F20472">
        <v>6.008</v>
      </c>
      <c r="G20472" t="s">
        <v>22</v>
      </c>
    </row>
    <row r="20473" spans="1:7" x14ac:dyDescent="0.25">
      <c r="A20473" t="s">
        <v>39831</v>
      </c>
      <c r="B20473" t="s">
        <v>39832</v>
      </c>
      <c r="C20473">
        <v>0</v>
      </c>
      <c r="D20473">
        <v>0</v>
      </c>
      <c r="E20473">
        <v>1.1657999999999999</v>
      </c>
      <c r="F20473">
        <v>1.1657999999999999</v>
      </c>
      <c r="G20473" t="s">
        <v>22</v>
      </c>
    </row>
    <row r="20474" spans="1:7" x14ac:dyDescent="0.25">
      <c r="A20474" t="s">
        <v>39833</v>
      </c>
      <c r="B20474" t="s">
        <v>39834</v>
      </c>
      <c r="C20474">
        <v>1000</v>
      </c>
      <c r="D20474">
        <v>0</v>
      </c>
      <c r="E20474">
        <v>2.5</v>
      </c>
      <c r="F20474">
        <v>2.5</v>
      </c>
      <c r="G20474" t="s">
        <v>22</v>
      </c>
    </row>
    <row r="20475" spans="1:7" x14ac:dyDescent="0.25">
      <c r="A20475" t="s">
        <v>39835</v>
      </c>
      <c r="B20475" t="s">
        <v>39836</v>
      </c>
      <c r="C20475">
        <v>4000</v>
      </c>
      <c r="D20475">
        <v>0</v>
      </c>
      <c r="E20475">
        <v>0.2</v>
      </c>
      <c r="F20475">
        <v>0.2</v>
      </c>
      <c r="G20475" t="s">
        <v>22</v>
      </c>
    </row>
    <row r="20476" spans="1:7" x14ac:dyDescent="0.25">
      <c r="A20476" t="s">
        <v>39837</v>
      </c>
      <c r="B20476" t="s">
        <v>39838</v>
      </c>
      <c r="C20476">
        <v>4</v>
      </c>
      <c r="D20476">
        <v>0</v>
      </c>
      <c r="E20476">
        <v>23.004000000000001</v>
      </c>
      <c r="F20476">
        <v>12.084</v>
      </c>
      <c r="G20476" t="s">
        <v>22</v>
      </c>
    </row>
    <row r="20477" spans="1:7" x14ac:dyDescent="0.25">
      <c r="A20477" t="s">
        <v>39839</v>
      </c>
      <c r="B20477" t="s">
        <v>39840</v>
      </c>
      <c r="C20477">
        <v>0</v>
      </c>
      <c r="D20477">
        <v>0</v>
      </c>
      <c r="E20477">
        <v>22.341000000000001</v>
      </c>
      <c r="F20477">
        <v>22.341000000000001</v>
      </c>
      <c r="G20477" t="s">
        <v>33</v>
      </c>
    </row>
    <row r="20478" spans="1:7" x14ac:dyDescent="0.25">
      <c r="A20478" t="s">
        <v>39841</v>
      </c>
      <c r="B20478" t="s">
        <v>39842</v>
      </c>
      <c r="C20478">
        <v>0</v>
      </c>
      <c r="D20478">
        <v>0</v>
      </c>
      <c r="E20478">
        <v>0.503</v>
      </c>
      <c r="F20478">
        <v>0</v>
      </c>
      <c r="G20478" t="s">
        <v>22</v>
      </c>
    </row>
    <row r="20479" spans="1:7" x14ac:dyDescent="0.25">
      <c r="A20479" t="s">
        <v>39843</v>
      </c>
      <c r="B20479" t="s">
        <v>2699</v>
      </c>
      <c r="C20479">
        <v>0</v>
      </c>
      <c r="D20479">
        <v>0</v>
      </c>
      <c r="E20479">
        <v>0</v>
      </c>
      <c r="F20479">
        <v>0</v>
      </c>
      <c r="G20479" t="s">
        <v>22</v>
      </c>
    </row>
    <row r="20480" spans="1:7" x14ac:dyDescent="0.25">
      <c r="A20480" t="s">
        <v>39844</v>
      </c>
      <c r="B20480" t="s">
        <v>39845</v>
      </c>
      <c r="C20480">
        <v>0</v>
      </c>
      <c r="D20480">
        <v>0</v>
      </c>
      <c r="E20480">
        <v>8.1000000000000003E-2</v>
      </c>
      <c r="F20480">
        <v>3.6999999999999998E-2</v>
      </c>
      <c r="G20480" t="s">
        <v>22</v>
      </c>
    </row>
    <row r="20481" spans="1:7" x14ac:dyDescent="0.25">
      <c r="A20481" t="s">
        <v>39846</v>
      </c>
      <c r="B20481" t="s">
        <v>39847</v>
      </c>
      <c r="C20481">
        <v>40</v>
      </c>
      <c r="D20481">
        <v>0</v>
      </c>
      <c r="E20481">
        <v>0.01</v>
      </c>
      <c r="F20481">
        <v>8.0000000000000002E-3</v>
      </c>
      <c r="G20481" t="s">
        <v>22</v>
      </c>
    </row>
    <row r="20482" spans="1:7" x14ac:dyDescent="0.25">
      <c r="A20482" t="s">
        <v>39848</v>
      </c>
      <c r="B20482" t="s">
        <v>39849</v>
      </c>
      <c r="C20482">
        <v>18</v>
      </c>
      <c r="D20482">
        <v>0</v>
      </c>
      <c r="E20482">
        <v>4.7E-2</v>
      </c>
      <c r="F20482">
        <v>4.7E-2</v>
      </c>
      <c r="G20482" t="s">
        <v>22</v>
      </c>
    </row>
    <row r="20483" spans="1:7" x14ac:dyDescent="0.25">
      <c r="A20483" t="s">
        <v>39850</v>
      </c>
      <c r="B20483" t="s">
        <v>38573</v>
      </c>
      <c r="C20483">
        <v>0</v>
      </c>
      <c r="D20483">
        <v>0</v>
      </c>
      <c r="E20483">
        <v>4.7E-2</v>
      </c>
      <c r="F20483">
        <v>1.7000000000000001E-2</v>
      </c>
      <c r="G20483" t="s">
        <v>22</v>
      </c>
    </row>
    <row r="20484" spans="1:7" x14ac:dyDescent="0.25">
      <c r="A20484" t="s">
        <v>39851</v>
      </c>
      <c r="B20484" t="s">
        <v>39852</v>
      </c>
      <c r="C20484">
        <v>76</v>
      </c>
      <c r="D20484">
        <v>0</v>
      </c>
      <c r="E20484">
        <v>5.8000000000000003E-2</v>
      </c>
      <c r="F20484">
        <v>3.7999999999999999E-2</v>
      </c>
      <c r="G20484" t="s">
        <v>22</v>
      </c>
    </row>
    <row r="20485" spans="1:7" x14ac:dyDescent="0.25">
      <c r="A20485" t="s">
        <v>39853</v>
      </c>
      <c r="B20485" t="s">
        <v>39854</v>
      </c>
      <c r="C20485">
        <v>0</v>
      </c>
      <c r="D20485">
        <v>0</v>
      </c>
      <c r="E20485">
        <v>0.11</v>
      </c>
      <c r="F20485">
        <v>0</v>
      </c>
      <c r="G20485" t="s">
        <v>22</v>
      </c>
    </row>
    <row r="20486" spans="1:7" x14ac:dyDescent="0.25">
      <c r="A20486" t="s">
        <v>39855</v>
      </c>
      <c r="B20486" t="s">
        <v>39856</v>
      </c>
      <c r="C20486">
        <v>0</v>
      </c>
      <c r="D20486">
        <v>0</v>
      </c>
      <c r="E20486">
        <v>5.5E-2</v>
      </c>
      <c r="F20486">
        <v>2.7E-2</v>
      </c>
      <c r="G20486" t="s">
        <v>22</v>
      </c>
    </row>
    <row r="20487" spans="1:7" x14ac:dyDescent="0.25">
      <c r="A20487" t="s">
        <v>39857</v>
      </c>
      <c r="B20487" t="s">
        <v>39858</v>
      </c>
      <c r="C20487">
        <v>3</v>
      </c>
      <c r="D20487">
        <v>0</v>
      </c>
      <c r="E20487">
        <v>13.843999999999999</v>
      </c>
      <c r="F20487">
        <v>0</v>
      </c>
      <c r="G20487" t="s">
        <v>22</v>
      </c>
    </row>
    <row r="20488" spans="1:7" x14ac:dyDescent="0.25">
      <c r="A20488" t="s">
        <v>39859</v>
      </c>
      <c r="B20488" t="s">
        <v>39860</v>
      </c>
      <c r="C20488">
        <v>0</v>
      </c>
      <c r="D20488">
        <v>0</v>
      </c>
      <c r="E20488">
        <v>8.1000000000000003E-2</v>
      </c>
      <c r="F20488">
        <v>3.6999999999999998E-2</v>
      </c>
      <c r="G20488" t="s">
        <v>22</v>
      </c>
    </row>
    <row r="20489" spans="1:7" x14ac:dyDescent="0.25">
      <c r="A20489" t="s">
        <v>39861</v>
      </c>
      <c r="B20489" t="s">
        <v>32024</v>
      </c>
      <c r="C20489">
        <v>1</v>
      </c>
      <c r="D20489">
        <v>64.42</v>
      </c>
      <c r="E20489">
        <v>21.015000000000001</v>
      </c>
      <c r="F20489">
        <v>21.631</v>
      </c>
      <c r="G20489" t="s">
        <v>312</v>
      </c>
    </row>
    <row r="20490" spans="1:7" x14ac:dyDescent="0.25">
      <c r="A20490" t="s">
        <v>39862</v>
      </c>
      <c r="B20490" t="s">
        <v>39863</v>
      </c>
      <c r="C20490">
        <v>0</v>
      </c>
      <c r="D20490">
        <v>0</v>
      </c>
      <c r="E20490">
        <v>30.533999999999999</v>
      </c>
      <c r="F20490">
        <v>25.422000000000001</v>
      </c>
      <c r="G20490" t="s">
        <v>22</v>
      </c>
    </row>
    <row r="20491" spans="1:7" x14ac:dyDescent="0.25">
      <c r="A20491" t="s">
        <v>39864</v>
      </c>
      <c r="B20491" t="s">
        <v>39865</v>
      </c>
      <c r="C20491">
        <v>800</v>
      </c>
      <c r="D20491">
        <v>0</v>
      </c>
      <c r="E20491">
        <v>4.95</v>
      </c>
      <c r="F20491">
        <v>4.5</v>
      </c>
      <c r="G20491" t="s">
        <v>22</v>
      </c>
    </row>
    <row r="20492" spans="1:7" x14ac:dyDescent="0.25">
      <c r="A20492" t="s">
        <v>39866</v>
      </c>
      <c r="B20492" t="s">
        <v>39867</v>
      </c>
      <c r="C20492">
        <v>2532</v>
      </c>
      <c r="D20492">
        <v>0</v>
      </c>
      <c r="E20492">
        <v>6.6</v>
      </c>
      <c r="F20492">
        <v>6</v>
      </c>
      <c r="G20492" t="s">
        <v>22</v>
      </c>
    </row>
    <row r="20493" spans="1:7" x14ac:dyDescent="0.25">
      <c r="A20493" t="s">
        <v>39868</v>
      </c>
      <c r="B20493" t="s">
        <v>39869</v>
      </c>
      <c r="C20493">
        <v>956</v>
      </c>
      <c r="D20493">
        <v>0</v>
      </c>
      <c r="E20493">
        <v>6.6</v>
      </c>
      <c r="F20493">
        <v>6</v>
      </c>
      <c r="G20493" t="s">
        <v>22</v>
      </c>
    </row>
    <row r="20494" spans="1:7" x14ac:dyDescent="0.25">
      <c r="A20494" t="s">
        <v>39870</v>
      </c>
      <c r="B20494" t="s">
        <v>39871</v>
      </c>
      <c r="C20494">
        <v>0</v>
      </c>
      <c r="D20494">
        <v>0</v>
      </c>
      <c r="E20494">
        <v>30.338000000000001</v>
      </c>
      <c r="F20494">
        <v>25.367000000000001</v>
      </c>
      <c r="G20494" t="s">
        <v>22</v>
      </c>
    </row>
    <row r="20495" spans="1:7" x14ac:dyDescent="0.25">
      <c r="A20495" t="s">
        <v>39872</v>
      </c>
      <c r="B20495" t="s">
        <v>39873</v>
      </c>
      <c r="C20495">
        <v>0</v>
      </c>
      <c r="D20495">
        <v>0</v>
      </c>
      <c r="E20495">
        <v>30.626000000000001</v>
      </c>
      <c r="F20495">
        <v>6.2060000000000004</v>
      </c>
      <c r="G20495" t="s">
        <v>22</v>
      </c>
    </row>
    <row r="20496" spans="1:7" x14ac:dyDescent="0.25">
      <c r="A20496" t="s">
        <v>39874</v>
      </c>
      <c r="B20496" t="s">
        <v>39875</v>
      </c>
      <c r="C20496">
        <v>0</v>
      </c>
      <c r="D20496">
        <v>0</v>
      </c>
      <c r="E20496">
        <v>28.986999999999998</v>
      </c>
      <c r="F20496">
        <v>14.573</v>
      </c>
      <c r="G20496" t="s">
        <v>22</v>
      </c>
    </row>
    <row r="20497" spans="1:7" x14ac:dyDescent="0.25">
      <c r="A20497" t="s">
        <v>39876</v>
      </c>
      <c r="B20497" t="s">
        <v>39877</v>
      </c>
      <c r="C20497">
        <v>0</v>
      </c>
      <c r="D20497">
        <v>0</v>
      </c>
      <c r="E20497">
        <v>131.31</v>
      </c>
      <c r="F20497">
        <v>0</v>
      </c>
      <c r="G20497" t="s">
        <v>22</v>
      </c>
    </row>
    <row r="20498" spans="1:7" x14ac:dyDescent="0.25">
      <c r="A20498" t="s">
        <v>39878</v>
      </c>
      <c r="B20498" t="s">
        <v>39879</v>
      </c>
      <c r="C20498">
        <v>1</v>
      </c>
      <c r="D20498">
        <v>150.01</v>
      </c>
      <c r="E20498">
        <v>35.804000000000002</v>
      </c>
      <c r="F20498">
        <v>26.831</v>
      </c>
      <c r="G20498" t="s">
        <v>22</v>
      </c>
    </row>
    <row r="20499" spans="1:7" x14ac:dyDescent="0.25">
      <c r="A20499" t="s">
        <v>39880</v>
      </c>
      <c r="B20499" t="s">
        <v>39881</v>
      </c>
      <c r="C20499">
        <v>1467</v>
      </c>
      <c r="D20499">
        <v>0</v>
      </c>
      <c r="E20499">
        <v>0.46600000000000003</v>
      </c>
      <c r="F20499">
        <v>0.46600000000000003</v>
      </c>
      <c r="G20499" t="s">
        <v>33</v>
      </c>
    </row>
    <row r="20500" spans="1:7" x14ac:dyDescent="0.25">
      <c r="A20500" t="s">
        <v>39882</v>
      </c>
      <c r="B20500" t="s">
        <v>39883</v>
      </c>
      <c r="C20500">
        <v>0</v>
      </c>
      <c r="D20500">
        <v>0</v>
      </c>
      <c r="E20500">
        <v>5.4020000000000001</v>
      </c>
      <c r="F20500">
        <v>0</v>
      </c>
      <c r="G20500" t="s">
        <v>22</v>
      </c>
    </row>
    <row r="20501" spans="1:7" x14ac:dyDescent="0.25">
      <c r="A20501" t="s">
        <v>39884</v>
      </c>
      <c r="B20501" t="s">
        <v>39885</v>
      </c>
      <c r="C20501">
        <v>3</v>
      </c>
      <c r="D20501">
        <v>147.71</v>
      </c>
      <c r="E20501">
        <v>63.624000000000002</v>
      </c>
      <c r="F20501">
        <v>45.311</v>
      </c>
      <c r="G20501" t="s">
        <v>33</v>
      </c>
    </row>
    <row r="20502" spans="1:7" x14ac:dyDescent="0.25">
      <c r="A20502" t="s">
        <v>39886</v>
      </c>
      <c r="B20502" t="s">
        <v>39887</v>
      </c>
      <c r="C20502">
        <v>760</v>
      </c>
      <c r="D20502">
        <v>0</v>
      </c>
      <c r="E20502">
        <v>32</v>
      </c>
      <c r="F20502">
        <v>32</v>
      </c>
      <c r="G20502" t="s">
        <v>22</v>
      </c>
    </row>
    <row r="20503" spans="1:7" x14ac:dyDescent="0.25">
      <c r="A20503" t="s">
        <v>39888</v>
      </c>
      <c r="B20503" t="s">
        <v>2699</v>
      </c>
      <c r="C20503">
        <v>39</v>
      </c>
      <c r="D20503">
        <v>0</v>
      </c>
      <c r="E20503">
        <v>7.0000000000000001E-3</v>
      </c>
      <c r="F20503">
        <v>8.0000000000000002E-3</v>
      </c>
      <c r="G20503" t="s">
        <v>22</v>
      </c>
    </row>
    <row r="20504" spans="1:7" x14ac:dyDescent="0.25">
      <c r="A20504" t="s">
        <v>39889</v>
      </c>
      <c r="B20504" t="s">
        <v>39890</v>
      </c>
      <c r="C20504">
        <v>0</v>
      </c>
      <c r="D20504">
        <v>56.21</v>
      </c>
      <c r="E20504">
        <v>5.3490000000000002</v>
      </c>
      <c r="F20504">
        <v>0.34399999999999997</v>
      </c>
      <c r="G20504" t="s">
        <v>22</v>
      </c>
    </row>
    <row r="20505" spans="1:7" x14ac:dyDescent="0.25">
      <c r="A20505" t="s">
        <v>39891</v>
      </c>
      <c r="B20505" t="s">
        <v>39892</v>
      </c>
      <c r="C20505">
        <v>10</v>
      </c>
      <c r="D20505">
        <v>374.5</v>
      </c>
      <c r="E20505">
        <v>99.43</v>
      </c>
      <c r="F20505">
        <v>99.43</v>
      </c>
      <c r="G20505" t="s">
        <v>22</v>
      </c>
    </row>
    <row r="20506" spans="1:7" x14ac:dyDescent="0.25">
      <c r="A20506" t="s">
        <v>39893</v>
      </c>
      <c r="B20506" t="s">
        <v>39894</v>
      </c>
      <c r="C20506">
        <v>0</v>
      </c>
      <c r="D20506">
        <v>0</v>
      </c>
      <c r="E20506">
        <v>118.45</v>
      </c>
      <c r="F20506">
        <v>118.45</v>
      </c>
      <c r="G20506" t="s">
        <v>22</v>
      </c>
    </row>
    <row r="20507" spans="1:7" x14ac:dyDescent="0.25">
      <c r="A20507" t="s">
        <v>39895</v>
      </c>
      <c r="B20507" t="s">
        <v>34418</v>
      </c>
      <c r="C20507">
        <v>0</v>
      </c>
      <c r="D20507">
        <v>0</v>
      </c>
      <c r="E20507">
        <v>8.2000000000000003E-2</v>
      </c>
      <c r="F20507">
        <v>4.3999999999999997E-2</v>
      </c>
      <c r="G20507" t="s">
        <v>22</v>
      </c>
    </row>
    <row r="20508" spans="1:7" x14ac:dyDescent="0.25">
      <c r="A20508" t="s">
        <v>39896</v>
      </c>
      <c r="B20508" t="s">
        <v>39897</v>
      </c>
      <c r="C20508">
        <v>0</v>
      </c>
      <c r="D20508">
        <v>0</v>
      </c>
      <c r="E20508">
        <v>6.4000000000000001E-2</v>
      </c>
      <c r="F20508">
        <v>2.1000000000000001E-2</v>
      </c>
      <c r="G20508" t="s">
        <v>22</v>
      </c>
    </row>
    <row r="20509" spans="1:7" x14ac:dyDescent="0.25">
      <c r="A20509" t="s">
        <v>39898</v>
      </c>
      <c r="B20509" t="s">
        <v>39899</v>
      </c>
      <c r="C20509">
        <v>0</v>
      </c>
      <c r="D20509">
        <v>0</v>
      </c>
      <c r="E20509">
        <v>5.0999999999999997E-2</v>
      </c>
      <c r="F20509">
        <v>2.4E-2</v>
      </c>
      <c r="G20509" t="s">
        <v>22</v>
      </c>
    </row>
    <row r="20510" spans="1:7" x14ac:dyDescent="0.25">
      <c r="A20510" t="s">
        <v>39900</v>
      </c>
      <c r="B20510" t="s">
        <v>39901</v>
      </c>
      <c r="C20510">
        <v>8</v>
      </c>
      <c r="D20510">
        <v>270.61</v>
      </c>
      <c r="E20510">
        <v>24.803000000000001</v>
      </c>
      <c r="F20510">
        <v>8.02</v>
      </c>
      <c r="G20510" t="s">
        <v>312</v>
      </c>
    </row>
    <row r="20511" spans="1:7" x14ac:dyDescent="0.25">
      <c r="A20511" t="s">
        <v>39902</v>
      </c>
      <c r="B20511" t="s">
        <v>39903</v>
      </c>
      <c r="C20511">
        <v>0</v>
      </c>
      <c r="D20511">
        <v>0</v>
      </c>
      <c r="E20511">
        <v>2.8000000000000001E-2</v>
      </c>
      <c r="F20511">
        <v>2.5999999999999999E-2</v>
      </c>
      <c r="G20511" t="s">
        <v>22</v>
      </c>
    </row>
    <row r="20512" spans="1:7" x14ac:dyDescent="0.25">
      <c r="A20512" t="s">
        <v>39904</v>
      </c>
      <c r="B20512" t="s">
        <v>39905</v>
      </c>
      <c r="C20512">
        <v>0</v>
      </c>
      <c r="D20512">
        <v>0</v>
      </c>
      <c r="E20512">
        <v>4.9000000000000002E-2</v>
      </c>
      <c r="F20512">
        <v>2.1999999999999999E-2</v>
      </c>
      <c r="G20512" t="s">
        <v>22</v>
      </c>
    </row>
    <row r="20513" spans="1:7" x14ac:dyDescent="0.25">
      <c r="A20513" t="s">
        <v>39906</v>
      </c>
      <c r="B20513" t="s">
        <v>39907</v>
      </c>
      <c r="C20513">
        <v>0</v>
      </c>
      <c r="D20513">
        <v>0</v>
      </c>
      <c r="E20513">
        <v>5.3999999999999999E-2</v>
      </c>
      <c r="F20513">
        <v>0.02</v>
      </c>
      <c r="G20513" t="s">
        <v>22</v>
      </c>
    </row>
    <row r="20514" spans="1:7" x14ac:dyDescent="0.25">
      <c r="A20514" t="s">
        <v>39908</v>
      </c>
      <c r="B20514" t="s">
        <v>39909</v>
      </c>
      <c r="C20514">
        <v>0</v>
      </c>
      <c r="D20514">
        <v>0</v>
      </c>
      <c r="E20514">
        <v>0</v>
      </c>
      <c r="F20514">
        <v>0</v>
      </c>
      <c r="G20514" t="s">
        <v>22</v>
      </c>
    </row>
    <row r="20515" spans="1:7" x14ac:dyDescent="0.25">
      <c r="A20515" t="s">
        <v>39910</v>
      </c>
      <c r="B20515" t="s">
        <v>39911</v>
      </c>
      <c r="C20515">
        <v>0</v>
      </c>
      <c r="D20515">
        <v>0</v>
      </c>
      <c r="E20515">
        <v>4.3999999999999997E-2</v>
      </c>
      <c r="F20515">
        <v>1.7999999999999999E-2</v>
      </c>
      <c r="G20515" t="s">
        <v>22</v>
      </c>
    </row>
    <row r="20516" spans="1:7" x14ac:dyDescent="0.25">
      <c r="A20516" t="s">
        <v>39912</v>
      </c>
      <c r="B20516" t="s">
        <v>39913</v>
      </c>
      <c r="C20516">
        <v>0</v>
      </c>
      <c r="D20516">
        <v>0</v>
      </c>
      <c r="E20516">
        <v>1.6E-2</v>
      </c>
      <c r="F20516">
        <v>1.0999999999999999E-2</v>
      </c>
      <c r="G20516" t="s">
        <v>22</v>
      </c>
    </row>
    <row r="20517" spans="1:7" x14ac:dyDescent="0.25">
      <c r="A20517" t="s">
        <v>39914</v>
      </c>
      <c r="B20517" t="s">
        <v>39915</v>
      </c>
      <c r="C20517">
        <v>0</v>
      </c>
      <c r="D20517">
        <v>0</v>
      </c>
      <c r="E20517">
        <v>5.8999999999999997E-2</v>
      </c>
      <c r="F20517">
        <v>2.9000000000000001E-2</v>
      </c>
      <c r="G20517" t="s">
        <v>22</v>
      </c>
    </row>
    <row r="20518" spans="1:7" x14ac:dyDescent="0.25">
      <c r="A20518" t="s">
        <v>39916</v>
      </c>
      <c r="B20518" t="s">
        <v>39917</v>
      </c>
      <c r="C20518">
        <v>0</v>
      </c>
      <c r="D20518">
        <v>0</v>
      </c>
      <c r="E20518">
        <v>7.36</v>
      </c>
      <c r="F20518">
        <v>1.0580000000000001</v>
      </c>
      <c r="G20518" t="s">
        <v>22</v>
      </c>
    </row>
    <row r="20519" spans="1:7" x14ac:dyDescent="0.25">
      <c r="A20519" t="s">
        <v>39918</v>
      </c>
      <c r="B20519" t="s">
        <v>39919</v>
      </c>
      <c r="C20519">
        <v>0</v>
      </c>
      <c r="D20519">
        <v>0</v>
      </c>
      <c r="E20519">
        <v>10.723000000000001</v>
      </c>
      <c r="F20519">
        <v>10.723000000000001</v>
      </c>
      <c r="G20519" t="s">
        <v>33</v>
      </c>
    </row>
    <row r="20520" spans="1:7" x14ac:dyDescent="0.25">
      <c r="A20520" t="s">
        <v>39920</v>
      </c>
      <c r="B20520" t="s">
        <v>37985</v>
      </c>
      <c r="C20520">
        <v>0</v>
      </c>
      <c r="D20520">
        <v>0</v>
      </c>
      <c r="E20520">
        <v>1.4E-2</v>
      </c>
      <c r="F20520">
        <v>8.0000000000000002E-3</v>
      </c>
      <c r="G20520" t="s">
        <v>22</v>
      </c>
    </row>
    <row r="20521" spans="1:7" x14ac:dyDescent="0.25">
      <c r="A20521" t="s">
        <v>39921</v>
      </c>
      <c r="B20521" t="s">
        <v>39922</v>
      </c>
      <c r="C20521">
        <v>118</v>
      </c>
      <c r="D20521">
        <v>0</v>
      </c>
      <c r="E20521">
        <v>5.89</v>
      </c>
      <c r="F20521">
        <v>5.89</v>
      </c>
      <c r="G20521" t="s">
        <v>22</v>
      </c>
    </row>
    <row r="20522" spans="1:7" x14ac:dyDescent="0.25">
      <c r="A20522" t="s">
        <v>39923</v>
      </c>
      <c r="B20522" t="s">
        <v>39924</v>
      </c>
      <c r="C20522">
        <v>0</v>
      </c>
      <c r="D20522">
        <v>0</v>
      </c>
      <c r="E20522">
        <v>40.515000000000001</v>
      </c>
      <c r="F20522">
        <v>19.530999999999999</v>
      </c>
      <c r="G20522" t="s">
        <v>22</v>
      </c>
    </row>
    <row r="20523" spans="1:7" x14ac:dyDescent="0.25">
      <c r="A20523" t="s">
        <v>39925</v>
      </c>
      <c r="B20523" t="s">
        <v>39926</v>
      </c>
      <c r="C20523">
        <v>5</v>
      </c>
      <c r="D20523">
        <v>0</v>
      </c>
      <c r="E20523">
        <v>25.321000000000002</v>
      </c>
      <c r="F20523">
        <v>13.433999999999999</v>
      </c>
      <c r="G20523" t="s">
        <v>22</v>
      </c>
    </row>
    <row r="20524" spans="1:7" x14ac:dyDescent="0.25">
      <c r="A20524" t="s">
        <v>39927</v>
      </c>
      <c r="B20524" t="s">
        <v>39928</v>
      </c>
      <c r="C20524">
        <v>0</v>
      </c>
      <c r="D20524">
        <v>140.18</v>
      </c>
      <c r="E20524">
        <v>0</v>
      </c>
      <c r="F20524">
        <v>7.1999999999999995E-2</v>
      </c>
      <c r="G20524" t="s">
        <v>22</v>
      </c>
    </row>
    <row r="20525" spans="1:7" x14ac:dyDescent="0.25">
      <c r="A20525" t="s">
        <v>39929</v>
      </c>
      <c r="B20525" t="s">
        <v>39930</v>
      </c>
      <c r="C20525">
        <v>0</v>
      </c>
      <c r="D20525">
        <v>0</v>
      </c>
      <c r="E20525">
        <v>1.2130000000000001</v>
      </c>
      <c r="F20525">
        <v>0.374</v>
      </c>
      <c r="G20525" t="s">
        <v>22</v>
      </c>
    </row>
    <row r="20526" spans="1:7" x14ac:dyDescent="0.25">
      <c r="A20526" t="s">
        <v>39931</v>
      </c>
      <c r="B20526" t="s">
        <v>39932</v>
      </c>
      <c r="C20526">
        <v>0</v>
      </c>
      <c r="D20526">
        <v>0</v>
      </c>
      <c r="E20526">
        <v>1.2030000000000001</v>
      </c>
      <c r="F20526">
        <v>0.38600000000000001</v>
      </c>
      <c r="G20526" t="s">
        <v>22</v>
      </c>
    </row>
    <row r="20527" spans="1:7" x14ac:dyDescent="0.25">
      <c r="A20527" t="s">
        <v>39933</v>
      </c>
      <c r="B20527" t="s">
        <v>39934</v>
      </c>
      <c r="C20527">
        <v>0</v>
      </c>
      <c r="D20527">
        <v>0</v>
      </c>
      <c r="E20527">
        <v>9.3719999999999999</v>
      </c>
      <c r="F20527">
        <v>7.9779999999999998</v>
      </c>
      <c r="G20527" t="s">
        <v>22</v>
      </c>
    </row>
    <row r="20528" spans="1:7" x14ac:dyDescent="0.25">
      <c r="A20528" t="s">
        <v>39935</v>
      </c>
      <c r="B20528" t="s">
        <v>39936</v>
      </c>
      <c r="C20528">
        <v>0</v>
      </c>
      <c r="D20528">
        <v>0</v>
      </c>
      <c r="E20528">
        <v>8.4179999999999993</v>
      </c>
      <c r="F20528">
        <v>10.117000000000001</v>
      </c>
      <c r="G20528" t="s">
        <v>22</v>
      </c>
    </row>
    <row r="20529" spans="1:7" x14ac:dyDescent="0.25">
      <c r="A20529" t="s">
        <v>39937</v>
      </c>
      <c r="B20529" t="s">
        <v>39938</v>
      </c>
      <c r="C20529">
        <v>0</v>
      </c>
      <c r="D20529">
        <v>0</v>
      </c>
      <c r="E20529">
        <v>18.393000000000001</v>
      </c>
      <c r="F20529">
        <v>5.6379999999999999</v>
      </c>
      <c r="G20529" t="s">
        <v>22</v>
      </c>
    </row>
    <row r="20530" spans="1:7" x14ac:dyDescent="0.25">
      <c r="A20530" t="s">
        <v>39939</v>
      </c>
      <c r="B20530" t="s">
        <v>28544</v>
      </c>
      <c r="C20530">
        <v>3</v>
      </c>
      <c r="D20530">
        <v>0</v>
      </c>
      <c r="E20530">
        <v>23.669</v>
      </c>
      <c r="F20530">
        <v>0</v>
      </c>
      <c r="G20530" t="s">
        <v>22</v>
      </c>
    </row>
    <row r="20531" spans="1:7" x14ac:dyDescent="0.25">
      <c r="A20531" t="s">
        <v>39940</v>
      </c>
      <c r="B20531" t="s">
        <v>39941</v>
      </c>
      <c r="C20531">
        <v>0</v>
      </c>
      <c r="D20531">
        <v>0</v>
      </c>
      <c r="E20531">
        <v>55.091000000000001</v>
      </c>
      <c r="F20531">
        <v>21.978999999999999</v>
      </c>
      <c r="G20531" t="s">
        <v>22</v>
      </c>
    </row>
    <row r="20532" spans="1:7" x14ac:dyDescent="0.25">
      <c r="A20532" t="s">
        <v>39942</v>
      </c>
      <c r="B20532" t="s">
        <v>39941</v>
      </c>
      <c r="C20532">
        <v>0</v>
      </c>
      <c r="D20532">
        <v>0</v>
      </c>
      <c r="E20532">
        <v>0</v>
      </c>
      <c r="F20532">
        <v>0</v>
      </c>
      <c r="G20532" t="s">
        <v>22</v>
      </c>
    </row>
    <row r="20533" spans="1:7" x14ac:dyDescent="0.25">
      <c r="A20533" t="s">
        <v>39943</v>
      </c>
      <c r="B20533" t="s">
        <v>39944</v>
      </c>
      <c r="C20533">
        <v>0</v>
      </c>
      <c r="D20533">
        <v>0</v>
      </c>
      <c r="E20533">
        <v>31.806000000000001</v>
      </c>
      <c r="F20533">
        <v>0.313</v>
      </c>
      <c r="G20533" t="s">
        <v>22</v>
      </c>
    </row>
    <row r="20534" spans="1:7" x14ac:dyDescent="0.25">
      <c r="A20534" t="s">
        <v>39945</v>
      </c>
      <c r="B20534" t="s">
        <v>39946</v>
      </c>
      <c r="C20534">
        <v>1</v>
      </c>
      <c r="D20534">
        <v>67.36</v>
      </c>
      <c r="E20534">
        <v>44.338999999999999</v>
      </c>
      <c r="F20534">
        <v>42.911000000000001</v>
      </c>
      <c r="G20534" t="s">
        <v>33</v>
      </c>
    </row>
    <row r="20535" spans="1:7" x14ac:dyDescent="0.25">
      <c r="A20535" t="s">
        <v>39947</v>
      </c>
      <c r="B20535" t="s">
        <v>39948</v>
      </c>
      <c r="C20535">
        <v>0</v>
      </c>
      <c r="D20535">
        <v>0</v>
      </c>
      <c r="E20535">
        <v>0.14799999999999999</v>
      </c>
      <c r="F20535">
        <v>0</v>
      </c>
      <c r="G20535" t="s">
        <v>22</v>
      </c>
    </row>
    <row r="20536" spans="1:7" x14ac:dyDescent="0.25">
      <c r="A20536" t="s">
        <v>39949</v>
      </c>
      <c r="B20536" t="s">
        <v>39950</v>
      </c>
      <c r="C20536">
        <v>0</v>
      </c>
      <c r="D20536">
        <v>0</v>
      </c>
      <c r="E20536">
        <v>14.912000000000001</v>
      </c>
      <c r="F20536">
        <v>0</v>
      </c>
      <c r="G20536" t="s">
        <v>22</v>
      </c>
    </row>
    <row r="20537" spans="1:7" x14ac:dyDescent="0.25">
      <c r="A20537" t="s">
        <v>39951</v>
      </c>
      <c r="B20537" t="s">
        <v>39952</v>
      </c>
      <c r="C20537">
        <v>75</v>
      </c>
      <c r="D20537">
        <v>0</v>
      </c>
      <c r="E20537">
        <v>3.3</v>
      </c>
      <c r="F20537">
        <v>3.3</v>
      </c>
      <c r="G20537" t="s">
        <v>22</v>
      </c>
    </row>
    <row r="20538" spans="1:7" x14ac:dyDescent="0.25">
      <c r="A20538" t="s">
        <v>39953</v>
      </c>
      <c r="B20538" t="s">
        <v>39954</v>
      </c>
      <c r="C20538">
        <v>0</v>
      </c>
      <c r="D20538">
        <v>117.56</v>
      </c>
      <c r="E20538">
        <v>44.649000000000001</v>
      </c>
      <c r="F20538">
        <v>25.719000000000001</v>
      </c>
      <c r="G20538" t="s">
        <v>22</v>
      </c>
    </row>
    <row r="20539" spans="1:7" x14ac:dyDescent="0.25">
      <c r="A20539" t="s">
        <v>39955</v>
      </c>
      <c r="B20539" t="s">
        <v>39956</v>
      </c>
      <c r="C20539">
        <v>6</v>
      </c>
      <c r="D20539">
        <v>133.5</v>
      </c>
      <c r="E20539">
        <v>30.786999999999999</v>
      </c>
      <c r="F20539">
        <v>30.786999999999999</v>
      </c>
      <c r="G20539" t="s">
        <v>312</v>
      </c>
    </row>
    <row r="20540" spans="1:7" x14ac:dyDescent="0.25">
      <c r="A20540" t="s">
        <v>39957</v>
      </c>
      <c r="B20540" t="s">
        <v>39958</v>
      </c>
      <c r="C20540">
        <v>0</v>
      </c>
      <c r="D20540">
        <v>0</v>
      </c>
      <c r="E20540">
        <v>0</v>
      </c>
      <c r="F20540">
        <v>0.2</v>
      </c>
      <c r="G20540" t="s">
        <v>22</v>
      </c>
    </row>
    <row r="20541" spans="1:7" x14ac:dyDescent="0.25">
      <c r="A20541" t="s">
        <v>39959</v>
      </c>
      <c r="B20541" t="s">
        <v>39960</v>
      </c>
      <c r="C20541">
        <v>0</v>
      </c>
      <c r="D20541">
        <v>113.4</v>
      </c>
      <c r="E20541">
        <v>18.95</v>
      </c>
      <c r="F20541">
        <v>16.446000000000002</v>
      </c>
      <c r="G20541" t="s">
        <v>33</v>
      </c>
    </row>
    <row r="20542" spans="1:7" x14ac:dyDescent="0.25">
      <c r="A20542" t="s">
        <v>39961</v>
      </c>
      <c r="B20542" t="s">
        <v>39962</v>
      </c>
      <c r="C20542">
        <v>0</v>
      </c>
      <c r="D20542">
        <v>0</v>
      </c>
      <c r="E20542">
        <v>1.2999999999999999E-2</v>
      </c>
      <c r="F20542">
        <v>7.0000000000000001E-3</v>
      </c>
      <c r="G20542" t="s">
        <v>22</v>
      </c>
    </row>
    <row r="20543" spans="1:7" x14ac:dyDescent="0.25">
      <c r="A20543" t="s">
        <v>39963</v>
      </c>
      <c r="B20543" t="s">
        <v>39964</v>
      </c>
      <c r="C20543">
        <v>0</v>
      </c>
      <c r="D20543">
        <v>0</v>
      </c>
      <c r="E20543">
        <v>1.2999999999999999E-2</v>
      </c>
      <c r="F20543">
        <v>7.0000000000000001E-3</v>
      </c>
      <c r="G20543" t="s">
        <v>22</v>
      </c>
    </row>
    <row r="20544" spans="1:7" x14ac:dyDescent="0.25">
      <c r="A20544" t="s">
        <v>39965</v>
      </c>
      <c r="B20544" t="s">
        <v>39966</v>
      </c>
      <c r="C20544">
        <v>0</v>
      </c>
      <c r="D20544">
        <v>0</v>
      </c>
      <c r="E20544">
        <v>0</v>
      </c>
      <c r="F20544">
        <v>0</v>
      </c>
      <c r="G20544" t="s">
        <v>22</v>
      </c>
    </row>
    <row r="20545" spans="1:7" x14ac:dyDescent="0.25">
      <c r="A20545" t="s">
        <v>39967</v>
      </c>
      <c r="B20545" t="s">
        <v>34312</v>
      </c>
      <c r="C20545">
        <v>148</v>
      </c>
      <c r="D20545">
        <v>0</v>
      </c>
      <c r="E20545">
        <v>1.4E-2</v>
      </c>
      <c r="F20545">
        <v>1.4E-2</v>
      </c>
      <c r="G20545" t="s">
        <v>22</v>
      </c>
    </row>
    <row r="20546" spans="1:7" x14ac:dyDescent="0.25">
      <c r="A20546" t="s">
        <v>39968</v>
      </c>
      <c r="B20546" t="s">
        <v>39969</v>
      </c>
      <c r="C20546">
        <v>0</v>
      </c>
      <c r="D20546">
        <v>0</v>
      </c>
      <c r="E20546">
        <v>0</v>
      </c>
      <c r="F20546">
        <v>7.0000000000000007E-2</v>
      </c>
      <c r="G20546" t="s">
        <v>22</v>
      </c>
    </row>
    <row r="20547" spans="1:7" x14ac:dyDescent="0.25">
      <c r="A20547" t="s">
        <v>39970</v>
      </c>
      <c r="B20547" t="s">
        <v>39971</v>
      </c>
      <c r="C20547">
        <v>0</v>
      </c>
      <c r="D20547">
        <v>81.05</v>
      </c>
      <c r="E20547">
        <v>3.202</v>
      </c>
      <c r="F20547">
        <v>2.242</v>
      </c>
      <c r="G20547" t="s">
        <v>22</v>
      </c>
    </row>
    <row r="20548" spans="1:7" x14ac:dyDescent="0.25">
      <c r="A20548" t="s">
        <v>39972</v>
      </c>
      <c r="B20548" t="s">
        <v>39973</v>
      </c>
      <c r="C20548">
        <v>0</v>
      </c>
      <c r="D20548">
        <v>0</v>
      </c>
      <c r="E20548">
        <v>8.1010000000000009</v>
      </c>
      <c r="F20548">
        <v>1.123</v>
      </c>
      <c r="G20548" t="s">
        <v>22</v>
      </c>
    </row>
    <row r="20549" spans="1:7" x14ac:dyDescent="0.25">
      <c r="A20549" t="s">
        <v>39974</v>
      </c>
      <c r="B20549" t="s">
        <v>39975</v>
      </c>
      <c r="C20549">
        <v>0</v>
      </c>
      <c r="D20549">
        <v>47.38</v>
      </c>
      <c r="E20549">
        <v>0</v>
      </c>
      <c r="F20549">
        <v>7.1999999999999995E-2</v>
      </c>
      <c r="G20549" t="s">
        <v>22</v>
      </c>
    </row>
    <row r="20550" spans="1:7" x14ac:dyDescent="0.25">
      <c r="A20550" t="s">
        <v>39976</v>
      </c>
      <c r="B20550" t="s">
        <v>39977</v>
      </c>
      <c r="C20550">
        <v>0</v>
      </c>
      <c r="D20550">
        <v>187</v>
      </c>
      <c r="E20550">
        <v>51.558</v>
      </c>
      <c r="F20550">
        <v>42.843000000000004</v>
      </c>
      <c r="G20550" t="s">
        <v>312</v>
      </c>
    </row>
    <row r="20551" spans="1:7" x14ac:dyDescent="0.25">
      <c r="A20551" t="s">
        <v>39978</v>
      </c>
      <c r="B20551" t="s">
        <v>36309</v>
      </c>
      <c r="C20551">
        <v>0</v>
      </c>
      <c r="D20551">
        <v>0</v>
      </c>
      <c r="E20551">
        <v>21.131</v>
      </c>
      <c r="F20551">
        <v>3.2559999999999998</v>
      </c>
      <c r="G20551" t="s">
        <v>22</v>
      </c>
    </row>
    <row r="20552" spans="1:7" x14ac:dyDescent="0.25">
      <c r="A20552" t="s">
        <v>39979</v>
      </c>
      <c r="B20552" t="s">
        <v>39980</v>
      </c>
      <c r="C20552">
        <v>3</v>
      </c>
      <c r="D20552">
        <v>0</v>
      </c>
      <c r="E20552">
        <v>10.236000000000001</v>
      </c>
      <c r="F20552">
        <v>2.2879999999999998</v>
      </c>
      <c r="G20552" t="s">
        <v>22</v>
      </c>
    </row>
    <row r="20553" spans="1:7" x14ac:dyDescent="0.25">
      <c r="A20553" t="s">
        <v>39981</v>
      </c>
      <c r="B20553" t="s">
        <v>39982</v>
      </c>
      <c r="C20553">
        <v>4</v>
      </c>
      <c r="D20553">
        <v>62.58</v>
      </c>
      <c r="E20553">
        <v>6.6189999999999998</v>
      </c>
      <c r="F20553">
        <v>6.3879999999999999</v>
      </c>
      <c r="G20553" t="s">
        <v>22</v>
      </c>
    </row>
    <row r="20554" spans="1:7" x14ac:dyDescent="0.25">
      <c r="A20554" t="s">
        <v>39983</v>
      </c>
      <c r="B20554" t="s">
        <v>39984</v>
      </c>
      <c r="C20554">
        <v>0</v>
      </c>
      <c r="D20554">
        <v>0</v>
      </c>
      <c r="E20554">
        <v>31.707000000000001</v>
      </c>
      <c r="F20554">
        <v>15.146000000000001</v>
      </c>
      <c r="G20554" t="s">
        <v>22</v>
      </c>
    </row>
    <row r="20555" spans="1:7" x14ac:dyDescent="0.25">
      <c r="A20555" t="s">
        <v>39985</v>
      </c>
      <c r="B20555" t="s">
        <v>39986</v>
      </c>
      <c r="C20555">
        <v>30</v>
      </c>
      <c r="D20555">
        <v>0</v>
      </c>
      <c r="E20555">
        <v>0.121</v>
      </c>
      <c r="F20555">
        <v>0.10100000000000001</v>
      </c>
      <c r="G20555" t="s">
        <v>22</v>
      </c>
    </row>
    <row r="20556" spans="1:7" x14ac:dyDescent="0.25">
      <c r="A20556" t="s">
        <v>39987</v>
      </c>
      <c r="B20556" t="s">
        <v>39988</v>
      </c>
      <c r="C20556">
        <v>0</v>
      </c>
      <c r="D20556">
        <v>0</v>
      </c>
      <c r="E20556">
        <v>2.1619999999999999</v>
      </c>
      <c r="F20556">
        <v>0</v>
      </c>
      <c r="G20556" t="s">
        <v>22</v>
      </c>
    </row>
    <row r="20557" spans="1:7" x14ac:dyDescent="0.25">
      <c r="A20557" t="s">
        <v>39989</v>
      </c>
      <c r="B20557" t="s">
        <v>39990</v>
      </c>
      <c r="C20557">
        <v>0</v>
      </c>
      <c r="D20557">
        <v>0</v>
      </c>
      <c r="E20557">
        <v>2.1619999999999999</v>
      </c>
      <c r="F20557">
        <v>0</v>
      </c>
      <c r="G20557" t="s">
        <v>22</v>
      </c>
    </row>
    <row r="20558" spans="1:7" x14ac:dyDescent="0.25">
      <c r="A20558" t="s">
        <v>39991</v>
      </c>
      <c r="B20558" t="s">
        <v>35816</v>
      </c>
      <c r="C20558">
        <v>0</v>
      </c>
      <c r="D20558">
        <v>0</v>
      </c>
      <c r="E20558">
        <v>0.20300000000000001</v>
      </c>
      <c r="F20558">
        <v>0</v>
      </c>
      <c r="G20558" t="s">
        <v>22</v>
      </c>
    </row>
    <row r="20559" spans="1:7" x14ac:dyDescent="0.25">
      <c r="A20559" t="s">
        <v>39992</v>
      </c>
      <c r="B20559" t="s">
        <v>39993</v>
      </c>
      <c r="C20559">
        <v>0</v>
      </c>
      <c r="D20559">
        <v>0</v>
      </c>
      <c r="E20559">
        <v>45.828000000000003</v>
      </c>
      <c r="F20559">
        <v>17.367000000000001</v>
      </c>
      <c r="G20559" t="s">
        <v>22</v>
      </c>
    </row>
    <row r="20560" spans="1:7" x14ac:dyDescent="0.25">
      <c r="A20560" t="s">
        <v>39994</v>
      </c>
      <c r="B20560" t="s">
        <v>39995</v>
      </c>
      <c r="C20560">
        <v>0</v>
      </c>
      <c r="D20560">
        <v>0</v>
      </c>
      <c r="E20560">
        <v>6.5839999999999996</v>
      </c>
      <c r="F20560">
        <v>2.6829999999999998</v>
      </c>
      <c r="G20560" t="s">
        <v>22</v>
      </c>
    </row>
    <row r="20561" spans="1:7" x14ac:dyDescent="0.25">
      <c r="A20561" t="s">
        <v>39996</v>
      </c>
      <c r="B20561" t="s">
        <v>39997</v>
      </c>
      <c r="C20561">
        <v>0</v>
      </c>
      <c r="D20561">
        <v>187.35</v>
      </c>
      <c r="E20561">
        <v>65.56</v>
      </c>
      <c r="F20561">
        <v>65.56</v>
      </c>
      <c r="G20561" t="s">
        <v>22</v>
      </c>
    </row>
    <row r="20562" spans="1:7" x14ac:dyDescent="0.25">
      <c r="A20562" t="s">
        <v>39998</v>
      </c>
      <c r="B20562" t="s">
        <v>39999</v>
      </c>
      <c r="C20562">
        <v>0</v>
      </c>
      <c r="D20562">
        <v>111.51</v>
      </c>
      <c r="E20562">
        <v>32.512999999999998</v>
      </c>
      <c r="F20562">
        <v>32.512999999999998</v>
      </c>
      <c r="G20562" t="s">
        <v>33</v>
      </c>
    </row>
    <row r="20563" spans="1:7" x14ac:dyDescent="0.25">
      <c r="A20563" t="s">
        <v>40000</v>
      </c>
      <c r="B20563" t="s">
        <v>40001</v>
      </c>
      <c r="C20563">
        <v>0</v>
      </c>
      <c r="D20563">
        <v>0</v>
      </c>
      <c r="E20563">
        <v>0</v>
      </c>
      <c r="F20563">
        <v>0</v>
      </c>
      <c r="G20563" t="s">
        <v>22</v>
      </c>
    </row>
    <row r="20564" spans="1:7" x14ac:dyDescent="0.25">
      <c r="A20564" t="s">
        <v>40002</v>
      </c>
      <c r="B20564" t="s">
        <v>40003</v>
      </c>
      <c r="C20564">
        <v>4</v>
      </c>
      <c r="D20564">
        <v>0</v>
      </c>
      <c r="E20564">
        <v>16.687999999999999</v>
      </c>
      <c r="F20564">
        <v>16.687999999999999</v>
      </c>
      <c r="G20564" t="s">
        <v>22</v>
      </c>
    </row>
    <row r="20565" spans="1:7" x14ac:dyDescent="0.25">
      <c r="A20565" t="s">
        <v>40004</v>
      </c>
      <c r="B20565" t="s">
        <v>40005</v>
      </c>
      <c r="C20565">
        <v>1</v>
      </c>
      <c r="D20565">
        <v>0</v>
      </c>
      <c r="E20565">
        <v>2E-3</v>
      </c>
      <c r="F20565">
        <v>2E-3</v>
      </c>
      <c r="G20565" t="s">
        <v>22</v>
      </c>
    </row>
    <row r="20566" spans="1:7" x14ac:dyDescent="0.25">
      <c r="A20566" t="s">
        <v>40006</v>
      </c>
      <c r="B20566" t="s">
        <v>40007</v>
      </c>
      <c r="C20566">
        <v>0</v>
      </c>
      <c r="D20566">
        <v>0</v>
      </c>
      <c r="E20566">
        <v>8.2309999999999999</v>
      </c>
      <c r="F20566">
        <v>0</v>
      </c>
      <c r="G20566" t="s">
        <v>22</v>
      </c>
    </row>
    <row r="20567" spans="1:7" x14ac:dyDescent="0.25">
      <c r="A20567" t="s">
        <v>40008</v>
      </c>
      <c r="B20567" t="s">
        <v>37709</v>
      </c>
      <c r="C20567">
        <v>6</v>
      </c>
      <c r="D20567">
        <v>0</v>
      </c>
      <c r="E20567">
        <v>36.246000000000002</v>
      </c>
      <c r="F20567">
        <v>36.246000000000002</v>
      </c>
      <c r="G20567" t="s">
        <v>33</v>
      </c>
    </row>
    <row r="20568" spans="1:7" x14ac:dyDescent="0.25">
      <c r="A20568" t="s">
        <v>40009</v>
      </c>
      <c r="B20568" t="s">
        <v>40010</v>
      </c>
      <c r="C20568">
        <v>8</v>
      </c>
      <c r="D20568">
        <v>0</v>
      </c>
      <c r="E20568">
        <v>13.898999999999999</v>
      </c>
      <c r="F20568">
        <v>12.388999999999999</v>
      </c>
      <c r="G20568" t="s">
        <v>33</v>
      </c>
    </row>
    <row r="20569" spans="1:7" x14ac:dyDescent="0.25">
      <c r="A20569" t="s">
        <v>40011</v>
      </c>
      <c r="B20569" t="s">
        <v>40012</v>
      </c>
      <c r="C20569">
        <v>0</v>
      </c>
      <c r="D20569">
        <v>0</v>
      </c>
      <c r="E20569">
        <v>6.0979999999999999</v>
      </c>
      <c r="F20569">
        <v>6.0979999999999999</v>
      </c>
      <c r="G20569" t="s">
        <v>33</v>
      </c>
    </row>
    <row r="20570" spans="1:7" x14ac:dyDescent="0.25">
      <c r="A20570" t="s">
        <v>40013</v>
      </c>
      <c r="B20570" t="s">
        <v>40014</v>
      </c>
      <c r="C20570">
        <v>3070</v>
      </c>
      <c r="D20570">
        <v>0</v>
      </c>
      <c r="E20570">
        <v>0.1956</v>
      </c>
      <c r="F20570">
        <v>0.19500000000000001</v>
      </c>
      <c r="G20570" t="s">
        <v>22</v>
      </c>
    </row>
    <row r="20571" spans="1:7" x14ac:dyDescent="0.25">
      <c r="A20571" t="s">
        <v>40015</v>
      </c>
      <c r="B20571" t="s">
        <v>40016</v>
      </c>
      <c r="C20571">
        <v>0</v>
      </c>
      <c r="D20571">
        <v>0</v>
      </c>
      <c r="E20571">
        <v>17.882000000000001</v>
      </c>
      <c r="F20571">
        <v>4.593</v>
      </c>
      <c r="G20571" t="s">
        <v>22</v>
      </c>
    </row>
    <row r="20572" spans="1:7" x14ac:dyDescent="0.25">
      <c r="A20572" t="s">
        <v>40017</v>
      </c>
      <c r="B20572" t="s">
        <v>40018</v>
      </c>
      <c r="C20572">
        <v>0</v>
      </c>
      <c r="D20572">
        <v>0</v>
      </c>
      <c r="E20572">
        <v>6.2569999999999997</v>
      </c>
      <c r="F20572">
        <v>2.0209999999999999</v>
      </c>
      <c r="G20572" t="s">
        <v>22</v>
      </c>
    </row>
    <row r="20573" spans="1:7" x14ac:dyDescent="0.25">
      <c r="A20573" t="s">
        <v>40019</v>
      </c>
      <c r="B20573" t="s">
        <v>40020</v>
      </c>
      <c r="C20573">
        <v>0</v>
      </c>
      <c r="D20573">
        <v>0</v>
      </c>
      <c r="E20573">
        <v>6.4569999999999999</v>
      </c>
      <c r="F20573">
        <v>3.0030000000000001</v>
      </c>
      <c r="G20573" t="s">
        <v>22</v>
      </c>
    </row>
    <row r="20574" spans="1:7" x14ac:dyDescent="0.25">
      <c r="A20574" t="s">
        <v>40021</v>
      </c>
      <c r="B20574" t="s">
        <v>28231</v>
      </c>
      <c r="C20574">
        <v>0</v>
      </c>
      <c r="D20574">
        <v>0</v>
      </c>
      <c r="E20574">
        <v>685.16499999999996</v>
      </c>
      <c r="F20574">
        <v>369.39600000000002</v>
      </c>
      <c r="G20574" t="s">
        <v>22</v>
      </c>
    </row>
    <row r="20575" spans="1:7" x14ac:dyDescent="0.25">
      <c r="A20575" t="s">
        <v>40022</v>
      </c>
      <c r="B20575" t="s">
        <v>34706</v>
      </c>
      <c r="C20575">
        <v>1</v>
      </c>
      <c r="D20575">
        <v>138.94999999999999</v>
      </c>
      <c r="E20575">
        <v>69.894000000000005</v>
      </c>
      <c r="F20575">
        <v>27.602</v>
      </c>
      <c r="G20575" t="s">
        <v>33</v>
      </c>
    </row>
    <row r="20576" spans="1:7" x14ac:dyDescent="0.25">
      <c r="A20576" t="s">
        <v>40023</v>
      </c>
      <c r="B20576" t="s">
        <v>39461</v>
      </c>
      <c r="C20576">
        <v>0</v>
      </c>
      <c r="D20576">
        <v>0</v>
      </c>
      <c r="E20576">
        <v>1E-3</v>
      </c>
      <c r="F20576">
        <v>1.2199999999999999E-3</v>
      </c>
      <c r="G20576" t="s">
        <v>22</v>
      </c>
    </row>
    <row r="20577" spans="1:7" x14ac:dyDescent="0.25">
      <c r="A20577" t="s">
        <v>40024</v>
      </c>
      <c r="B20577" t="s">
        <v>40025</v>
      </c>
      <c r="C20577">
        <v>0</v>
      </c>
      <c r="D20577">
        <v>0</v>
      </c>
      <c r="E20577">
        <v>1.151</v>
      </c>
      <c r="F20577">
        <v>3.0169999999999999</v>
      </c>
      <c r="G20577" t="s">
        <v>22</v>
      </c>
    </row>
    <row r="20578" spans="1:7" x14ac:dyDescent="0.25">
      <c r="A20578" t="s">
        <v>40026</v>
      </c>
      <c r="B20578" t="s">
        <v>40027</v>
      </c>
      <c r="C20578">
        <v>0</v>
      </c>
      <c r="D20578">
        <v>0</v>
      </c>
      <c r="E20578">
        <v>0.90300000000000002</v>
      </c>
      <c r="F20578">
        <v>2E-3</v>
      </c>
      <c r="G20578" t="s">
        <v>22</v>
      </c>
    </row>
    <row r="20579" spans="1:7" x14ac:dyDescent="0.25">
      <c r="A20579" t="s">
        <v>40028</v>
      </c>
      <c r="B20579" t="s">
        <v>40029</v>
      </c>
      <c r="C20579">
        <v>3170</v>
      </c>
      <c r="D20579">
        <v>0</v>
      </c>
      <c r="E20579">
        <v>0.19</v>
      </c>
      <c r="F20579">
        <v>0.19</v>
      </c>
      <c r="G20579" t="s">
        <v>22</v>
      </c>
    </row>
    <row r="20580" spans="1:7" x14ac:dyDescent="0.25">
      <c r="A20580" t="s">
        <v>40030</v>
      </c>
      <c r="B20580" t="s">
        <v>40031</v>
      </c>
      <c r="C20580">
        <v>1</v>
      </c>
      <c r="D20580">
        <v>138.47</v>
      </c>
      <c r="E20580">
        <v>72.753</v>
      </c>
      <c r="F20580">
        <v>28.326000000000001</v>
      </c>
      <c r="G20580" t="s">
        <v>312</v>
      </c>
    </row>
    <row r="20581" spans="1:7" x14ac:dyDescent="0.25">
      <c r="A20581" t="s">
        <v>40032</v>
      </c>
      <c r="B20581" t="s">
        <v>40033</v>
      </c>
      <c r="C20581">
        <v>0</v>
      </c>
      <c r="D20581">
        <v>0</v>
      </c>
      <c r="E20581">
        <v>16.41</v>
      </c>
      <c r="F20581">
        <v>0</v>
      </c>
      <c r="G20581" t="s">
        <v>22</v>
      </c>
    </row>
    <row r="20582" spans="1:7" x14ac:dyDescent="0.25">
      <c r="A20582" t="s">
        <v>40034</v>
      </c>
      <c r="B20582" t="s">
        <v>26794</v>
      </c>
      <c r="C20582">
        <v>0</v>
      </c>
      <c r="D20582">
        <v>0</v>
      </c>
      <c r="E20582">
        <v>5.6459999999999999</v>
      </c>
      <c r="F20582">
        <v>1.91</v>
      </c>
      <c r="G20582" t="s">
        <v>22</v>
      </c>
    </row>
    <row r="20583" spans="1:7" x14ac:dyDescent="0.25">
      <c r="A20583" t="s">
        <v>40035</v>
      </c>
      <c r="B20583" t="s">
        <v>40036</v>
      </c>
      <c r="C20583">
        <v>128</v>
      </c>
      <c r="D20583">
        <v>0</v>
      </c>
      <c r="E20583">
        <v>1.82</v>
      </c>
      <c r="F20583">
        <v>1.82</v>
      </c>
      <c r="G20583" t="s">
        <v>22</v>
      </c>
    </row>
    <row r="20584" spans="1:7" x14ac:dyDescent="0.25">
      <c r="A20584" t="s">
        <v>40037</v>
      </c>
      <c r="B20584" t="s">
        <v>40038</v>
      </c>
      <c r="C20584">
        <v>1</v>
      </c>
      <c r="D20584">
        <v>534.75</v>
      </c>
      <c r="E20584">
        <v>50.384</v>
      </c>
      <c r="F20584">
        <v>43.686999999999998</v>
      </c>
      <c r="G20584" t="s">
        <v>312</v>
      </c>
    </row>
    <row r="20585" spans="1:7" x14ac:dyDescent="0.25">
      <c r="A20585" t="s">
        <v>40039</v>
      </c>
      <c r="B20585" t="s">
        <v>40040</v>
      </c>
      <c r="C20585">
        <v>0</v>
      </c>
      <c r="D20585">
        <v>0</v>
      </c>
      <c r="E20585">
        <v>77.968999999999994</v>
      </c>
      <c r="F20585">
        <v>0</v>
      </c>
      <c r="G20585" t="s">
        <v>22</v>
      </c>
    </row>
    <row r="20586" spans="1:7" x14ac:dyDescent="0.25">
      <c r="A20586" t="s">
        <v>40041</v>
      </c>
      <c r="B20586" t="s">
        <v>40042</v>
      </c>
      <c r="C20586">
        <v>0</v>
      </c>
      <c r="D20586">
        <v>0</v>
      </c>
      <c r="E20586">
        <v>24.029</v>
      </c>
      <c r="F20586">
        <v>6.1859999999999999</v>
      </c>
      <c r="G20586" t="s">
        <v>33</v>
      </c>
    </row>
    <row r="20587" spans="1:7" x14ac:dyDescent="0.25">
      <c r="A20587" t="s">
        <v>40043</v>
      </c>
      <c r="B20587" t="s">
        <v>40044</v>
      </c>
      <c r="C20587">
        <v>1</v>
      </c>
      <c r="D20587">
        <v>122.3</v>
      </c>
      <c r="E20587">
        <v>83.832999999999998</v>
      </c>
      <c r="F20587">
        <v>60.97</v>
      </c>
      <c r="G20587" t="s">
        <v>22</v>
      </c>
    </row>
    <row r="20588" spans="1:7" x14ac:dyDescent="0.25">
      <c r="A20588" t="s">
        <v>40045</v>
      </c>
      <c r="B20588" t="s">
        <v>40046</v>
      </c>
      <c r="C20588">
        <v>0</v>
      </c>
      <c r="D20588">
        <v>0</v>
      </c>
      <c r="E20588">
        <v>8.048</v>
      </c>
      <c r="F20588">
        <v>0</v>
      </c>
      <c r="G20588" t="s">
        <v>22</v>
      </c>
    </row>
    <row r="20589" spans="1:7" x14ac:dyDescent="0.25">
      <c r="A20589" t="s">
        <v>40047</v>
      </c>
      <c r="B20589" t="s">
        <v>40048</v>
      </c>
      <c r="C20589">
        <v>0</v>
      </c>
      <c r="D20589">
        <v>0</v>
      </c>
      <c r="E20589">
        <v>4.0679999999999996</v>
      </c>
      <c r="F20589">
        <v>1.1719999999999999</v>
      </c>
      <c r="G20589" t="s">
        <v>22</v>
      </c>
    </row>
    <row r="20590" spans="1:7" x14ac:dyDescent="0.25">
      <c r="A20590" t="s">
        <v>40049</v>
      </c>
      <c r="B20590" t="s">
        <v>40050</v>
      </c>
      <c r="C20590">
        <v>0</v>
      </c>
      <c r="D20590">
        <v>0</v>
      </c>
      <c r="E20590">
        <v>4.1059999999999999</v>
      </c>
      <c r="F20590">
        <v>1.2390000000000001</v>
      </c>
      <c r="G20590" t="s">
        <v>22</v>
      </c>
    </row>
    <row r="20591" spans="1:7" x14ac:dyDescent="0.25">
      <c r="A20591" t="s">
        <v>40051</v>
      </c>
      <c r="B20591" t="s">
        <v>40052</v>
      </c>
      <c r="C20591">
        <v>0</v>
      </c>
      <c r="D20591">
        <v>0</v>
      </c>
      <c r="E20591">
        <v>6.1120000000000001</v>
      </c>
      <c r="F20591">
        <v>1.9239999999999999</v>
      </c>
      <c r="G20591" t="s">
        <v>22</v>
      </c>
    </row>
    <row r="20592" spans="1:7" x14ac:dyDescent="0.25">
      <c r="A20592" t="s">
        <v>40053</v>
      </c>
      <c r="B20592" t="s">
        <v>40054</v>
      </c>
      <c r="C20592">
        <v>4</v>
      </c>
      <c r="D20592">
        <v>167.19</v>
      </c>
      <c r="E20592">
        <v>6.8929999999999998</v>
      </c>
      <c r="F20592">
        <v>3.8839999999999999</v>
      </c>
      <c r="G20592" t="s">
        <v>22</v>
      </c>
    </row>
    <row r="20593" spans="1:7" x14ac:dyDescent="0.25">
      <c r="A20593" t="s">
        <v>40055</v>
      </c>
      <c r="B20593" t="s">
        <v>40056</v>
      </c>
      <c r="C20593">
        <v>0</v>
      </c>
      <c r="D20593">
        <v>0</v>
      </c>
      <c r="E20593">
        <v>4.8760000000000003</v>
      </c>
      <c r="F20593">
        <v>2.319</v>
      </c>
      <c r="G20593" t="s">
        <v>22</v>
      </c>
    </row>
    <row r="20594" spans="1:7" x14ac:dyDescent="0.25">
      <c r="A20594" t="s">
        <v>40057</v>
      </c>
      <c r="B20594" t="s">
        <v>40058</v>
      </c>
      <c r="C20594">
        <v>0</v>
      </c>
      <c r="D20594">
        <v>0</v>
      </c>
      <c r="E20594">
        <v>18.626999999999999</v>
      </c>
      <c r="F20594">
        <v>6.6909999999999998</v>
      </c>
      <c r="G20594" t="s">
        <v>22</v>
      </c>
    </row>
    <row r="20595" spans="1:7" x14ac:dyDescent="0.25">
      <c r="A20595" t="s">
        <v>40059</v>
      </c>
      <c r="B20595" t="s">
        <v>40060</v>
      </c>
      <c r="C20595">
        <v>0</v>
      </c>
      <c r="D20595">
        <v>0</v>
      </c>
      <c r="E20595">
        <v>65.265000000000001</v>
      </c>
      <c r="F20595">
        <v>33.783999999999999</v>
      </c>
      <c r="G20595" t="s">
        <v>22</v>
      </c>
    </row>
    <row r="20596" spans="1:7" x14ac:dyDescent="0.25">
      <c r="A20596" t="s">
        <v>40061</v>
      </c>
      <c r="B20596" t="s">
        <v>40062</v>
      </c>
      <c r="C20596">
        <v>0</v>
      </c>
      <c r="D20596">
        <v>451.57</v>
      </c>
      <c r="E20596">
        <v>77.031000000000006</v>
      </c>
      <c r="F20596">
        <v>73.102000000000004</v>
      </c>
      <c r="G20596" t="s">
        <v>33</v>
      </c>
    </row>
    <row r="20597" spans="1:7" x14ac:dyDescent="0.25">
      <c r="A20597" t="s">
        <v>40063</v>
      </c>
      <c r="B20597" t="s">
        <v>40064</v>
      </c>
      <c r="C20597">
        <v>0</v>
      </c>
      <c r="D20597">
        <v>0</v>
      </c>
      <c r="E20597">
        <v>4.7409999999999997</v>
      </c>
      <c r="F20597">
        <v>4.7409999999999997</v>
      </c>
      <c r="G20597" t="s">
        <v>22</v>
      </c>
    </row>
    <row r="20598" spans="1:7" x14ac:dyDescent="0.25">
      <c r="A20598" t="s">
        <v>40065</v>
      </c>
      <c r="B20598" t="s">
        <v>40066</v>
      </c>
      <c r="C20598">
        <v>0</v>
      </c>
      <c r="D20598">
        <v>0</v>
      </c>
      <c r="E20598">
        <v>12.013</v>
      </c>
      <c r="F20598">
        <v>18.05</v>
      </c>
      <c r="G20598" t="s">
        <v>22</v>
      </c>
    </row>
    <row r="20599" spans="1:7" x14ac:dyDescent="0.25">
      <c r="A20599" t="s">
        <v>40067</v>
      </c>
      <c r="B20599" t="s">
        <v>40068</v>
      </c>
      <c r="C20599">
        <v>0</v>
      </c>
      <c r="D20599">
        <v>0</v>
      </c>
      <c r="E20599">
        <v>4.0999999999999996</v>
      </c>
      <c r="F20599">
        <v>2.9750000000000001</v>
      </c>
      <c r="G20599" t="s">
        <v>33</v>
      </c>
    </row>
    <row r="20600" spans="1:7" x14ac:dyDescent="0.25">
      <c r="A20600" t="s">
        <v>40069</v>
      </c>
      <c r="B20600" t="s">
        <v>40070</v>
      </c>
      <c r="C20600">
        <v>0</v>
      </c>
      <c r="D20600">
        <v>0</v>
      </c>
      <c r="E20600">
        <v>13.146000000000001</v>
      </c>
      <c r="F20600">
        <v>4.8029999999999999</v>
      </c>
      <c r="G20600" t="s">
        <v>22</v>
      </c>
    </row>
    <row r="20601" spans="1:7" x14ac:dyDescent="0.25">
      <c r="A20601" t="s">
        <v>40071</v>
      </c>
      <c r="B20601" t="s">
        <v>40072</v>
      </c>
      <c r="C20601">
        <v>0</v>
      </c>
      <c r="D20601">
        <v>0</v>
      </c>
      <c r="E20601">
        <v>15.548</v>
      </c>
      <c r="F20601">
        <v>0</v>
      </c>
      <c r="G20601" t="s">
        <v>22</v>
      </c>
    </row>
    <row r="20602" spans="1:7" x14ac:dyDescent="0.25">
      <c r="A20602" t="s">
        <v>40073</v>
      </c>
      <c r="B20602" t="s">
        <v>40074</v>
      </c>
      <c r="C20602">
        <v>0</v>
      </c>
      <c r="D20602">
        <v>0</v>
      </c>
      <c r="E20602">
        <v>9.0969999999999995</v>
      </c>
      <c r="F20602">
        <v>3.6349999999999998</v>
      </c>
      <c r="G20602" t="s">
        <v>22</v>
      </c>
    </row>
    <row r="20603" spans="1:7" x14ac:dyDescent="0.25">
      <c r="A20603" t="s">
        <v>40075</v>
      </c>
      <c r="B20603" t="s">
        <v>40076</v>
      </c>
      <c r="C20603">
        <v>0</v>
      </c>
      <c r="D20603">
        <v>0</v>
      </c>
      <c r="E20603">
        <v>88.72</v>
      </c>
      <c r="F20603">
        <v>22.829000000000001</v>
      </c>
      <c r="G20603" t="s">
        <v>22</v>
      </c>
    </row>
    <row r="20604" spans="1:7" x14ac:dyDescent="0.25">
      <c r="A20604" t="s">
        <v>40077</v>
      </c>
      <c r="B20604" t="s">
        <v>40078</v>
      </c>
      <c r="C20604">
        <v>0</v>
      </c>
      <c r="D20604">
        <v>0</v>
      </c>
      <c r="E20604">
        <v>15.744</v>
      </c>
      <c r="F20604">
        <v>5.9660000000000002</v>
      </c>
      <c r="G20604" t="s">
        <v>22</v>
      </c>
    </row>
    <row r="20605" spans="1:7" x14ac:dyDescent="0.25">
      <c r="A20605" t="s">
        <v>40079</v>
      </c>
      <c r="B20605" t="s">
        <v>40080</v>
      </c>
      <c r="C20605">
        <v>3</v>
      </c>
      <c r="D20605">
        <v>78.89</v>
      </c>
      <c r="E20605">
        <v>38.761000000000003</v>
      </c>
      <c r="F20605">
        <v>38.761000000000003</v>
      </c>
      <c r="G20605" t="s">
        <v>33</v>
      </c>
    </row>
    <row r="20606" spans="1:7" x14ac:dyDescent="0.25">
      <c r="A20606" t="s">
        <v>40081</v>
      </c>
      <c r="B20606" t="s">
        <v>40082</v>
      </c>
      <c r="C20606">
        <v>1</v>
      </c>
      <c r="D20606">
        <v>74.599999999999994</v>
      </c>
      <c r="E20606">
        <v>49.034999999999997</v>
      </c>
      <c r="F20606">
        <v>49.034999999999997</v>
      </c>
      <c r="G20606" t="s">
        <v>312</v>
      </c>
    </row>
    <row r="20607" spans="1:7" x14ac:dyDescent="0.25">
      <c r="A20607" t="s">
        <v>40083</v>
      </c>
      <c r="B20607" t="s">
        <v>40084</v>
      </c>
      <c r="C20607">
        <v>4</v>
      </c>
      <c r="D20607">
        <v>47.53</v>
      </c>
      <c r="E20607">
        <v>19.712</v>
      </c>
      <c r="F20607">
        <v>19.712</v>
      </c>
      <c r="G20607" t="s">
        <v>33</v>
      </c>
    </row>
    <row r="20608" spans="1:7" x14ac:dyDescent="0.25">
      <c r="A20608" t="s">
        <v>40085</v>
      </c>
      <c r="B20608" t="s">
        <v>40086</v>
      </c>
      <c r="C20608">
        <v>12</v>
      </c>
      <c r="D20608">
        <v>87.88</v>
      </c>
      <c r="E20608">
        <v>41.755000000000003</v>
      </c>
      <c r="F20608">
        <v>41.755000000000003</v>
      </c>
      <c r="G20608" t="s">
        <v>33</v>
      </c>
    </row>
    <row r="20609" spans="1:7" x14ac:dyDescent="0.25">
      <c r="A20609" t="s">
        <v>40087</v>
      </c>
      <c r="B20609" t="s">
        <v>40088</v>
      </c>
      <c r="C20609">
        <v>0</v>
      </c>
      <c r="D20609">
        <v>0</v>
      </c>
      <c r="E20609">
        <v>1.2410000000000001</v>
      </c>
      <c r="F20609">
        <v>1.11083</v>
      </c>
      <c r="G20609" t="s">
        <v>22</v>
      </c>
    </row>
    <row r="20610" spans="1:7" x14ac:dyDescent="0.25">
      <c r="A20610" t="s">
        <v>40089</v>
      </c>
      <c r="B20610" t="s">
        <v>40090</v>
      </c>
      <c r="C20610">
        <v>1</v>
      </c>
      <c r="D20610">
        <v>0</v>
      </c>
      <c r="E20610">
        <v>0</v>
      </c>
      <c r="F20610">
        <v>0</v>
      </c>
      <c r="G20610" t="s">
        <v>22</v>
      </c>
    </row>
    <row r="20611" spans="1:7" x14ac:dyDescent="0.25">
      <c r="A20611" t="s">
        <v>40091</v>
      </c>
      <c r="B20611" t="s">
        <v>40092</v>
      </c>
      <c r="C20611">
        <v>0</v>
      </c>
      <c r="D20611">
        <v>0</v>
      </c>
      <c r="E20611">
        <v>13.79</v>
      </c>
      <c r="F20611">
        <v>13.79</v>
      </c>
      <c r="G20611" t="s">
        <v>22</v>
      </c>
    </row>
    <row r="20612" spans="1:7" x14ac:dyDescent="0.25">
      <c r="A20612" t="s">
        <v>40093</v>
      </c>
      <c r="B20612" t="s">
        <v>40094</v>
      </c>
      <c r="C20612">
        <v>0</v>
      </c>
      <c r="D20612">
        <v>0</v>
      </c>
      <c r="E20612">
        <v>32.404000000000003</v>
      </c>
      <c r="F20612">
        <v>1.24</v>
      </c>
      <c r="G20612" t="s">
        <v>22</v>
      </c>
    </row>
    <row r="20613" spans="1:7" x14ac:dyDescent="0.25">
      <c r="A20613" t="s">
        <v>40095</v>
      </c>
      <c r="B20613" t="s">
        <v>40096</v>
      </c>
      <c r="C20613">
        <v>0</v>
      </c>
      <c r="D20613">
        <v>0</v>
      </c>
      <c r="E20613">
        <v>8.0000000000000002E-3</v>
      </c>
      <c r="F20613">
        <v>0</v>
      </c>
      <c r="G20613" t="s">
        <v>22</v>
      </c>
    </row>
    <row r="20614" spans="1:7" x14ac:dyDescent="0.25">
      <c r="A20614" t="s">
        <v>40097</v>
      </c>
      <c r="B20614" t="s">
        <v>187</v>
      </c>
      <c r="C20614">
        <v>9</v>
      </c>
      <c r="D20614">
        <v>0</v>
      </c>
      <c r="E20614">
        <v>0</v>
      </c>
      <c r="F20614">
        <v>0</v>
      </c>
      <c r="G20614" t="s">
        <v>22</v>
      </c>
    </row>
    <row r="20615" spans="1:7" x14ac:dyDescent="0.25">
      <c r="A20615" t="s">
        <v>40098</v>
      </c>
      <c r="B20615" t="s">
        <v>40099</v>
      </c>
      <c r="C20615">
        <v>0</v>
      </c>
      <c r="D20615">
        <v>0</v>
      </c>
      <c r="E20615">
        <v>14.930999999999999</v>
      </c>
      <c r="F20615">
        <v>13.702</v>
      </c>
      <c r="G20615" t="s">
        <v>22</v>
      </c>
    </row>
    <row r="20616" spans="1:7" x14ac:dyDescent="0.25">
      <c r="A20616" t="s">
        <v>40100</v>
      </c>
      <c r="B20616" t="s">
        <v>40101</v>
      </c>
      <c r="C20616">
        <v>9</v>
      </c>
      <c r="D20616">
        <v>0</v>
      </c>
      <c r="E20616">
        <v>2.3580000000000001</v>
      </c>
      <c r="F20616">
        <v>2.2389999999999999</v>
      </c>
      <c r="G20616" t="s">
        <v>33</v>
      </c>
    </row>
    <row r="20617" spans="1:7" x14ac:dyDescent="0.25">
      <c r="A20617" t="s">
        <v>40102</v>
      </c>
      <c r="B20617" t="s">
        <v>37707</v>
      </c>
      <c r="C20617">
        <v>85</v>
      </c>
      <c r="D20617">
        <v>0</v>
      </c>
      <c r="E20617">
        <v>0.80900000000000005</v>
      </c>
      <c r="F20617">
        <v>1.2E-2</v>
      </c>
      <c r="G20617" t="s">
        <v>33</v>
      </c>
    </row>
    <row r="20618" spans="1:7" x14ac:dyDescent="0.25">
      <c r="A20618" t="s">
        <v>40103</v>
      </c>
      <c r="B20618" t="s">
        <v>40104</v>
      </c>
      <c r="C20618">
        <v>0</v>
      </c>
      <c r="D20618">
        <v>0</v>
      </c>
      <c r="E20618">
        <v>0.37980000000000003</v>
      </c>
      <c r="F20618">
        <v>0.37980000000000003</v>
      </c>
      <c r="G20618" t="s">
        <v>22</v>
      </c>
    </row>
    <row r="20619" spans="1:7" x14ac:dyDescent="0.25">
      <c r="A20619" t="s">
        <v>40105</v>
      </c>
      <c r="B20619" t="s">
        <v>40106</v>
      </c>
      <c r="C20619">
        <v>0</v>
      </c>
      <c r="D20619">
        <v>0</v>
      </c>
      <c r="E20619">
        <v>0.154</v>
      </c>
      <c r="F20619">
        <v>8.1449999999999996</v>
      </c>
      <c r="G20619" t="s">
        <v>22</v>
      </c>
    </row>
    <row r="20620" spans="1:7" x14ac:dyDescent="0.25">
      <c r="A20620" t="s">
        <v>40107</v>
      </c>
      <c r="B20620" t="s">
        <v>40108</v>
      </c>
      <c r="C20620">
        <v>1</v>
      </c>
      <c r="D20620">
        <v>118.56</v>
      </c>
      <c r="E20620">
        <v>14.202999999999999</v>
      </c>
      <c r="F20620">
        <v>14.47</v>
      </c>
      <c r="G20620" t="s">
        <v>22</v>
      </c>
    </row>
    <row r="20621" spans="1:7" x14ac:dyDescent="0.25">
      <c r="A20621" t="s">
        <v>40109</v>
      </c>
      <c r="B20621" t="s">
        <v>40110</v>
      </c>
      <c r="C20621">
        <v>0</v>
      </c>
      <c r="D20621">
        <v>121.51</v>
      </c>
      <c r="E20621">
        <v>16.16</v>
      </c>
      <c r="F20621">
        <v>16.61</v>
      </c>
      <c r="G20621" t="s">
        <v>22</v>
      </c>
    </row>
    <row r="20622" spans="1:7" x14ac:dyDescent="0.25">
      <c r="A20622" t="s">
        <v>40111</v>
      </c>
      <c r="B20622" t="s">
        <v>40112</v>
      </c>
      <c r="C20622">
        <v>0</v>
      </c>
      <c r="D20622">
        <v>0</v>
      </c>
      <c r="E20622">
        <v>12.071</v>
      </c>
      <c r="F20622">
        <v>4.1399999999999997</v>
      </c>
      <c r="G20622" t="s">
        <v>33</v>
      </c>
    </row>
    <row r="20623" spans="1:7" x14ac:dyDescent="0.25">
      <c r="A20623" t="s">
        <v>40113</v>
      </c>
      <c r="B20623" t="s">
        <v>40114</v>
      </c>
      <c r="C20623">
        <v>0</v>
      </c>
      <c r="D20623">
        <v>0</v>
      </c>
      <c r="E20623">
        <v>7.0000000000000001E-3</v>
      </c>
      <c r="F20623">
        <v>0</v>
      </c>
      <c r="G20623" t="s">
        <v>22</v>
      </c>
    </row>
    <row r="20624" spans="1:7" x14ac:dyDescent="0.25">
      <c r="A20624" t="s">
        <v>40115</v>
      </c>
      <c r="B20624" t="s">
        <v>40116</v>
      </c>
      <c r="C20624">
        <v>0</v>
      </c>
      <c r="D20624">
        <v>159.11000000000001</v>
      </c>
      <c r="E20624">
        <v>86.899000000000001</v>
      </c>
      <c r="F20624">
        <v>100.721</v>
      </c>
      <c r="G20624" t="s">
        <v>33</v>
      </c>
    </row>
    <row r="20625" spans="1:7" x14ac:dyDescent="0.25">
      <c r="A20625" t="s">
        <v>40117</v>
      </c>
      <c r="B20625" t="s">
        <v>40118</v>
      </c>
      <c r="C20625">
        <v>0</v>
      </c>
      <c r="D20625">
        <v>0</v>
      </c>
      <c r="E20625">
        <v>16.283999999999999</v>
      </c>
      <c r="F20625">
        <v>12.374000000000001</v>
      </c>
      <c r="G20625" t="s">
        <v>33</v>
      </c>
    </row>
    <row r="20626" spans="1:7" x14ac:dyDescent="0.25">
      <c r="A20626" t="s">
        <v>40119</v>
      </c>
      <c r="B20626" t="s">
        <v>40120</v>
      </c>
      <c r="C20626">
        <v>0</v>
      </c>
      <c r="D20626">
        <v>0</v>
      </c>
      <c r="E20626">
        <v>5.2309999999999999</v>
      </c>
      <c r="F20626">
        <v>4.5730000000000004</v>
      </c>
      <c r="G20626" t="s">
        <v>22</v>
      </c>
    </row>
    <row r="20627" spans="1:7" x14ac:dyDescent="0.25">
      <c r="A20627" t="s">
        <v>40121</v>
      </c>
      <c r="B20627" t="s">
        <v>40122</v>
      </c>
      <c r="C20627">
        <v>0</v>
      </c>
      <c r="D20627">
        <v>0</v>
      </c>
      <c r="E20627">
        <v>3.8039999999999998</v>
      </c>
      <c r="F20627">
        <v>4.1950000000000003</v>
      </c>
      <c r="G20627" t="s">
        <v>22</v>
      </c>
    </row>
    <row r="20628" spans="1:7" x14ac:dyDescent="0.25">
      <c r="A20628" t="s">
        <v>40123</v>
      </c>
      <c r="B20628" t="s">
        <v>40124</v>
      </c>
      <c r="C20628">
        <v>0</v>
      </c>
      <c r="D20628">
        <v>0</v>
      </c>
      <c r="E20628">
        <v>5.7160000000000002</v>
      </c>
      <c r="F20628">
        <v>3.0270000000000001</v>
      </c>
      <c r="G20628" t="s">
        <v>22</v>
      </c>
    </row>
    <row r="20629" spans="1:7" x14ac:dyDescent="0.25">
      <c r="A20629" t="s">
        <v>40125</v>
      </c>
      <c r="B20629" t="s">
        <v>40126</v>
      </c>
      <c r="C20629">
        <v>0</v>
      </c>
      <c r="D20629">
        <v>0</v>
      </c>
      <c r="E20629">
        <v>0.26</v>
      </c>
      <c r="F20629">
        <v>0.26</v>
      </c>
      <c r="G20629" t="s">
        <v>22</v>
      </c>
    </row>
    <row r="20630" spans="1:7" x14ac:dyDescent="0.25">
      <c r="A20630" t="s">
        <v>40127</v>
      </c>
      <c r="B20630" t="s">
        <v>40128</v>
      </c>
      <c r="C20630">
        <v>9</v>
      </c>
      <c r="D20630">
        <v>78.459999999999994</v>
      </c>
      <c r="E20630">
        <v>10.337999999999999</v>
      </c>
      <c r="F20630">
        <v>1.9330000000000001</v>
      </c>
      <c r="G20630" t="s">
        <v>22</v>
      </c>
    </row>
    <row r="20631" spans="1:7" x14ac:dyDescent="0.25">
      <c r="A20631" t="s">
        <v>40129</v>
      </c>
      <c r="B20631" t="s">
        <v>40130</v>
      </c>
      <c r="C20631">
        <v>1543</v>
      </c>
      <c r="D20631">
        <v>0</v>
      </c>
      <c r="E20631">
        <v>0.16</v>
      </c>
      <c r="F20631">
        <v>0.16</v>
      </c>
      <c r="G20631" t="s">
        <v>22</v>
      </c>
    </row>
    <row r="20632" spans="1:7" x14ac:dyDescent="0.25">
      <c r="A20632" t="s">
        <v>40131</v>
      </c>
      <c r="B20632" t="s">
        <v>40132</v>
      </c>
      <c r="C20632">
        <v>8</v>
      </c>
      <c r="D20632">
        <v>0</v>
      </c>
      <c r="E20632">
        <v>82.9</v>
      </c>
      <c r="F20632">
        <v>82.9</v>
      </c>
      <c r="G20632" t="s">
        <v>22</v>
      </c>
    </row>
    <row r="20633" spans="1:7" x14ac:dyDescent="0.25">
      <c r="A20633" t="s">
        <v>40133</v>
      </c>
      <c r="B20633" t="s">
        <v>40134</v>
      </c>
      <c r="C20633">
        <v>40</v>
      </c>
      <c r="D20633">
        <v>0</v>
      </c>
      <c r="E20633">
        <v>22.5</v>
      </c>
      <c r="F20633">
        <v>22.5</v>
      </c>
      <c r="G20633" t="s">
        <v>22</v>
      </c>
    </row>
    <row r="20634" spans="1:7" x14ac:dyDescent="0.25">
      <c r="A20634" t="s">
        <v>40135</v>
      </c>
      <c r="B20634" t="s">
        <v>40136</v>
      </c>
      <c r="C20634">
        <v>5</v>
      </c>
      <c r="D20634">
        <v>0</v>
      </c>
      <c r="E20634">
        <v>12.46</v>
      </c>
      <c r="F20634">
        <v>12.46</v>
      </c>
      <c r="G20634" t="s">
        <v>22</v>
      </c>
    </row>
    <row r="20635" spans="1:7" x14ac:dyDescent="0.25">
      <c r="A20635" t="s">
        <v>40137</v>
      </c>
      <c r="B20635" t="s">
        <v>2699</v>
      </c>
      <c r="C20635">
        <v>0</v>
      </c>
      <c r="D20635">
        <v>0</v>
      </c>
      <c r="E20635">
        <v>5.0000000000000001E-3</v>
      </c>
      <c r="F20635">
        <v>0</v>
      </c>
      <c r="G20635" t="s">
        <v>22</v>
      </c>
    </row>
    <row r="20636" spans="1:7" x14ac:dyDescent="0.25">
      <c r="A20636" t="s">
        <v>40138</v>
      </c>
      <c r="B20636" t="s">
        <v>40139</v>
      </c>
      <c r="C20636">
        <v>0</v>
      </c>
      <c r="D20636">
        <v>0</v>
      </c>
      <c r="E20636">
        <v>3.62</v>
      </c>
      <c r="F20636">
        <v>3.58</v>
      </c>
      <c r="G20636" t="s">
        <v>22</v>
      </c>
    </row>
    <row r="20637" spans="1:7" x14ac:dyDescent="0.25">
      <c r="A20637" t="s">
        <v>40140</v>
      </c>
      <c r="B20637" t="s">
        <v>40141</v>
      </c>
      <c r="C20637">
        <v>0</v>
      </c>
      <c r="D20637">
        <v>0</v>
      </c>
      <c r="E20637">
        <v>6.12</v>
      </c>
      <c r="F20637">
        <v>6.12</v>
      </c>
      <c r="G20637" t="s">
        <v>22</v>
      </c>
    </row>
    <row r="20638" spans="1:7" x14ac:dyDescent="0.25">
      <c r="A20638" t="s">
        <v>40142</v>
      </c>
      <c r="B20638" t="s">
        <v>40143</v>
      </c>
      <c r="C20638">
        <v>12</v>
      </c>
      <c r="D20638">
        <v>0</v>
      </c>
      <c r="E20638">
        <v>9.6</v>
      </c>
      <c r="F20638">
        <v>9.6</v>
      </c>
      <c r="G20638" t="s">
        <v>22</v>
      </c>
    </row>
    <row r="20639" spans="1:7" x14ac:dyDescent="0.25">
      <c r="A20639" t="s">
        <v>40144</v>
      </c>
      <c r="B20639" t="s">
        <v>40145</v>
      </c>
      <c r="C20639">
        <v>0</v>
      </c>
      <c r="D20639">
        <v>0</v>
      </c>
      <c r="E20639">
        <v>5.4</v>
      </c>
      <c r="F20639">
        <v>5.4</v>
      </c>
      <c r="G20639" t="s">
        <v>22</v>
      </c>
    </row>
    <row r="20640" spans="1:7" x14ac:dyDescent="0.25">
      <c r="A20640" t="s">
        <v>40146</v>
      </c>
      <c r="B20640" t="s">
        <v>40147</v>
      </c>
      <c r="C20640">
        <v>0</v>
      </c>
      <c r="D20640">
        <v>0</v>
      </c>
      <c r="E20640">
        <v>6.25</v>
      </c>
      <c r="F20640">
        <v>6.25</v>
      </c>
      <c r="G20640" t="s">
        <v>22</v>
      </c>
    </row>
    <row r="20641" spans="1:7" x14ac:dyDescent="0.25">
      <c r="A20641" t="s">
        <v>40148</v>
      </c>
      <c r="B20641" t="s">
        <v>40149</v>
      </c>
      <c r="C20641">
        <v>3</v>
      </c>
      <c r="D20641">
        <v>0</v>
      </c>
      <c r="E20641">
        <v>3.51</v>
      </c>
      <c r="F20641">
        <v>3.51</v>
      </c>
      <c r="G20641" t="s">
        <v>22</v>
      </c>
    </row>
    <row r="20642" spans="1:7" x14ac:dyDescent="0.25">
      <c r="A20642" t="s">
        <v>40150</v>
      </c>
      <c r="B20642" t="s">
        <v>40151</v>
      </c>
      <c r="C20642">
        <v>0</v>
      </c>
      <c r="D20642">
        <v>0</v>
      </c>
      <c r="E20642">
        <v>5.25</v>
      </c>
      <c r="F20642">
        <v>5.25</v>
      </c>
      <c r="G20642" t="s">
        <v>22</v>
      </c>
    </row>
    <row r="20643" spans="1:7" x14ac:dyDescent="0.25">
      <c r="A20643" t="s">
        <v>40152</v>
      </c>
      <c r="B20643" t="s">
        <v>40153</v>
      </c>
      <c r="C20643">
        <v>0</v>
      </c>
      <c r="D20643">
        <v>0</v>
      </c>
      <c r="E20643">
        <v>6.1</v>
      </c>
      <c r="F20643">
        <v>6.1</v>
      </c>
      <c r="G20643" t="s">
        <v>22</v>
      </c>
    </row>
    <row r="20644" spans="1:7" x14ac:dyDescent="0.25">
      <c r="A20644" t="s">
        <v>40154</v>
      </c>
      <c r="B20644" t="s">
        <v>40155</v>
      </c>
      <c r="C20644">
        <v>24</v>
      </c>
      <c r="D20644">
        <v>22.78</v>
      </c>
      <c r="E20644">
        <v>25.11</v>
      </c>
      <c r="F20644">
        <v>25.11</v>
      </c>
      <c r="G20644" t="s">
        <v>22</v>
      </c>
    </row>
    <row r="20645" spans="1:7" x14ac:dyDescent="0.25">
      <c r="A20645" t="s">
        <v>40156</v>
      </c>
      <c r="B20645" t="s">
        <v>40157</v>
      </c>
      <c r="C20645">
        <v>12</v>
      </c>
      <c r="D20645">
        <v>0</v>
      </c>
      <c r="E20645">
        <v>24</v>
      </c>
      <c r="F20645">
        <v>24</v>
      </c>
      <c r="G20645" t="s">
        <v>22</v>
      </c>
    </row>
    <row r="20646" spans="1:7" x14ac:dyDescent="0.25">
      <c r="A20646" t="s">
        <v>40158</v>
      </c>
      <c r="B20646" t="s">
        <v>40159</v>
      </c>
      <c r="C20646">
        <v>0</v>
      </c>
      <c r="D20646">
        <v>0</v>
      </c>
      <c r="E20646">
        <v>23.5</v>
      </c>
      <c r="F20646">
        <v>23.5</v>
      </c>
      <c r="G20646" t="s">
        <v>22</v>
      </c>
    </row>
    <row r="20647" spans="1:7" x14ac:dyDescent="0.25">
      <c r="A20647" t="s">
        <v>40160</v>
      </c>
      <c r="B20647" t="s">
        <v>40161</v>
      </c>
      <c r="C20647">
        <v>6</v>
      </c>
      <c r="D20647">
        <v>0</v>
      </c>
      <c r="E20647">
        <v>17.5</v>
      </c>
      <c r="F20647">
        <v>17.5</v>
      </c>
      <c r="G20647" t="s">
        <v>22</v>
      </c>
    </row>
    <row r="20648" spans="1:7" x14ac:dyDescent="0.25">
      <c r="A20648" t="s">
        <v>40162</v>
      </c>
      <c r="B20648" t="s">
        <v>40163</v>
      </c>
      <c r="C20648">
        <v>6</v>
      </c>
      <c r="D20648">
        <v>0</v>
      </c>
      <c r="E20648">
        <v>23</v>
      </c>
      <c r="F20648">
        <v>23</v>
      </c>
      <c r="G20648" t="s">
        <v>22</v>
      </c>
    </row>
    <row r="20649" spans="1:7" x14ac:dyDescent="0.25">
      <c r="A20649" t="s">
        <v>40164</v>
      </c>
      <c r="B20649" t="s">
        <v>40165</v>
      </c>
      <c r="C20649">
        <v>585</v>
      </c>
      <c r="D20649">
        <v>0</v>
      </c>
      <c r="E20649">
        <v>13.5</v>
      </c>
      <c r="F20649">
        <v>13.5</v>
      </c>
      <c r="G20649" t="s">
        <v>22</v>
      </c>
    </row>
    <row r="20650" spans="1:7" x14ac:dyDescent="0.25">
      <c r="A20650" t="s">
        <v>40166</v>
      </c>
      <c r="B20650" t="s">
        <v>40167</v>
      </c>
      <c r="C20650">
        <v>0</v>
      </c>
      <c r="D20650">
        <v>0</v>
      </c>
      <c r="E20650">
        <v>11.29</v>
      </c>
      <c r="F20650">
        <v>11.29</v>
      </c>
      <c r="G20650" t="s">
        <v>22</v>
      </c>
    </row>
    <row r="20651" spans="1:7" x14ac:dyDescent="0.25">
      <c r="A20651" t="s">
        <v>40168</v>
      </c>
      <c r="B20651" t="s">
        <v>40169</v>
      </c>
      <c r="C20651">
        <v>0</v>
      </c>
      <c r="D20651">
        <v>0</v>
      </c>
      <c r="E20651">
        <v>34.72</v>
      </c>
      <c r="F20651">
        <v>34.72</v>
      </c>
      <c r="G20651" t="s">
        <v>22</v>
      </c>
    </row>
    <row r="20652" spans="1:7" x14ac:dyDescent="0.25">
      <c r="A20652" t="s">
        <v>40170</v>
      </c>
      <c r="B20652" t="s">
        <v>40171</v>
      </c>
      <c r="C20652">
        <v>0</v>
      </c>
      <c r="D20652">
        <v>0</v>
      </c>
      <c r="E20652">
        <v>7.49</v>
      </c>
      <c r="F20652">
        <v>7.49</v>
      </c>
      <c r="G20652" t="s">
        <v>22</v>
      </c>
    </row>
    <row r="20653" spans="1:7" x14ac:dyDescent="0.25">
      <c r="A20653" t="s">
        <v>40172</v>
      </c>
      <c r="B20653" t="s">
        <v>40173</v>
      </c>
      <c r="C20653">
        <v>0</v>
      </c>
      <c r="D20653">
        <v>0</v>
      </c>
      <c r="E20653">
        <v>12.44</v>
      </c>
      <c r="F20653">
        <v>12.44</v>
      </c>
      <c r="G20653" t="s">
        <v>22</v>
      </c>
    </row>
    <row r="20654" spans="1:7" x14ac:dyDescent="0.25">
      <c r="A20654" t="s">
        <v>40174</v>
      </c>
      <c r="B20654" t="s">
        <v>40175</v>
      </c>
      <c r="C20654">
        <v>0</v>
      </c>
      <c r="D20654">
        <v>0</v>
      </c>
      <c r="E20654">
        <v>14.72</v>
      </c>
      <c r="F20654">
        <v>14.72</v>
      </c>
      <c r="G20654" t="s">
        <v>22</v>
      </c>
    </row>
    <row r="20655" spans="1:7" x14ac:dyDescent="0.25">
      <c r="A20655" t="s">
        <v>40176</v>
      </c>
      <c r="B20655" t="s">
        <v>40177</v>
      </c>
      <c r="C20655">
        <v>0</v>
      </c>
      <c r="D20655">
        <v>0</v>
      </c>
      <c r="E20655">
        <v>7.72</v>
      </c>
      <c r="F20655">
        <v>7.72</v>
      </c>
      <c r="G20655" t="s">
        <v>22</v>
      </c>
    </row>
    <row r="20656" spans="1:7" x14ac:dyDescent="0.25">
      <c r="A20656" t="s">
        <v>40178</v>
      </c>
      <c r="B20656" t="s">
        <v>40179</v>
      </c>
      <c r="C20656">
        <v>6</v>
      </c>
      <c r="D20656">
        <v>0</v>
      </c>
      <c r="E20656">
        <v>15.416700000000001</v>
      </c>
      <c r="F20656">
        <v>15.41666</v>
      </c>
      <c r="G20656" t="s">
        <v>22</v>
      </c>
    </row>
    <row r="20657" spans="1:7" x14ac:dyDescent="0.25">
      <c r="A20657" t="s">
        <v>40180</v>
      </c>
      <c r="B20657" t="s">
        <v>40181</v>
      </c>
      <c r="C20657">
        <v>0</v>
      </c>
      <c r="D20657">
        <v>0</v>
      </c>
      <c r="E20657">
        <v>40.130000000000003</v>
      </c>
      <c r="F20657">
        <v>40.130000000000003</v>
      </c>
      <c r="G20657" t="s">
        <v>22</v>
      </c>
    </row>
    <row r="20658" spans="1:7" x14ac:dyDescent="0.25">
      <c r="A20658" t="s">
        <v>40182</v>
      </c>
      <c r="B20658" t="s">
        <v>40183</v>
      </c>
      <c r="C20658">
        <v>16</v>
      </c>
      <c r="D20658">
        <v>0</v>
      </c>
      <c r="E20658">
        <v>10.49</v>
      </c>
      <c r="F20658">
        <v>10.49</v>
      </c>
      <c r="G20658" t="s">
        <v>22</v>
      </c>
    </row>
    <row r="20659" spans="1:7" x14ac:dyDescent="0.25">
      <c r="A20659" t="s">
        <v>40184</v>
      </c>
      <c r="B20659" t="s">
        <v>40185</v>
      </c>
      <c r="C20659">
        <v>3</v>
      </c>
      <c r="D20659">
        <v>0</v>
      </c>
      <c r="E20659">
        <v>2.19</v>
      </c>
      <c r="F20659">
        <v>2.19</v>
      </c>
      <c r="G20659" t="s">
        <v>22</v>
      </c>
    </row>
    <row r="20660" spans="1:7" x14ac:dyDescent="0.25">
      <c r="A20660" t="s">
        <v>40186</v>
      </c>
      <c r="B20660" t="s">
        <v>40187</v>
      </c>
      <c r="C20660">
        <v>0</v>
      </c>
      <c r="D20660">
        <v>0</v>
      </c>
      <c r="E20660">
        <v>13</v>
      </c>
      <c r="F20660">
        <v>13</v>
      </c>
      <c r="G20660" t="s">
        <v>22</v>
      </c>
    </row>
    <row r="20661" spans="1:7" x14ac:dyDescent="0.25">
      <c r="A20661" t="s">
        <v>40188</v>
      </c>
      <c r="B20661" t="s">
        <v>40189</v>
      </c>
      <c r="C20661">
        <v>0</v>
      </c>
      <c r="D20661">
        <v>0</v>
      </c>
      <c r="E20661">
        <v>12.63</v>
      </c>
      <c r="F20661">
        <v>12.63</v>
      </c>
      <c r="G20661" t="s">
        <v>22</v>
      </c>
    </row>
    <row r="20662" spans="1:7" x14ac:dyDescent="0.25">
      <c r="A20662" t="s">
        <v>40190</v>
      </c>
      <c r="B20662" t="s">
        <v>40191</v>
      </c>
      <c r="C20662">
        <v>0</v>
      </c>
      <c r="D20662">
        <v>0</v>
      </c>
      <c r="E20662">
        <v>3.7</v>
      </c>
      <c r="F20662">
        <v>3.7</v>
      </c>
      <c r="G20662" t="s">
        <v>22</v>
      </c>
    </row>
    <row r="20663" spans="1:7" x14ac:dyDescent="0.25">
      <c r="A20663" t="s">
        <v>40192</v>
      </c>
      <c r="B20663" t="s">
        <v>40193</v>
      </c>
      <c r="C20663">
        <v>18</v>
      </c>
      <c r="D20663">
        <v>0</v>
      </c>
      <c r="E20663">
        <v>48.69</v>
      </c>
      <c r="F20663">
        <v>20.67</v>
      </c>
      <c r="G20663" t="s">
        <v>22</v>
      </c>
    </row>
    <row r="20664" spans="1:7" x14ac:dyDescent="0.25">
      <c r="A20664" t="s">
        <v>40194</v>
      </c>
      <c r="B20664" t="s">
        <v>40195</v>
      </c>
      <c r="C20664">
        <v>0</v>
      </c>
      <c r="D20664">
        <v>0</v>
      </c>
      <c r="E20664">
        <v>100.19</v>
      </c>
      <c r="F20664">
        <v>100.19</v>
      </c>
      <c r="G20664" t="s">
        <v>22</v>
      </c>
    </row>
    <row r="20665" spans="1:7" x14ac:dyDescent="0.25">
      <c r="A20665" t="s">
        <v>40196</v>
      </c>
      <c r="B20665" t="s">
        <v>40197</v>
      </c>
      <c r="C20665">
        <v>72</v>
      </c>
      <c r="D20665">
        <v>0</v>
      </c>
      <c r="E20665">
        <v>3.09</v>
      </c>
      <c r="F20665">
        <v>3.09</v>
      </c>
      <c r="G20665" t="s">
        <v>22</v>
      </c>
    </row>
    <row r="20666" spans="1:7" x14ac:dyDescent="0.25">
      <c r="A20666" t="s">
        <v>40198</v>
      </c>
      <c r="B20666" t="s">
        <v>40199</v>
      </c>
      <c r="C20666">
        <v>0</v>
      </c>
      <c r="D20666">
        <v>0</v>
      </c>
      <c r="E20666">
        <v>9.5</v>
      </c>
      <c r="F20666">
        <v>9.5</v>
      </c>
      <c r="G20666" t="s">
        <v>22</v>
      </c>
    </row>
    <row r="20667" spans="1:7" x14ac:dyDescent="0.25">
      <c r="A20667" t="s">
        <v>40200</v>
      </c>
      <c r="B20667" t="s">
        <v>40201</v>
      </c>
      <c r="C20667">
        <v>0</v>
      </c>
      <c r="D20667">
        <v>0</v>
      </c>
      <c r="E20667">
        <v>7.16</v>
      </c>
      <c r="F20667">
        <v>7.16</v>
      </c>
      <c r="G20667" t="s">
        <v>22</v>
      </c>
    </row>
    <row r="20668" spans="1:7" x14ac:dyDescent="0.25">
      <c r="A20668" t="s">
        <v>40202</v>
      </c>
      <c r="B20668" t="s">
        <v>40203</v>
      </c>
      <c r="C20668">
        <v>0</v>
      </c>
      <c r="D20668">
        <v>62.62</v>
      </c>
      <c r="E20668">
        <v>34.869999999999997</v>
      </c>
      <c r="F20668">
        <v>5.8040000000000003</v>
      </c>
      <c r="G20668" t="s">
        <v>312</v>
      </c>
    </row>
    <row r="20669" spans="1:7" x14ac:dyDescent="0.25">
      <c r="A20669" t="s">
        <v>40204</v>
      </c>
      <c r="B20669" t="s">
        <v>40205</v>
      </c>
      <c r="C20669">
        <v>0</v>
      </c>
      <c r="D20669">
        <v>0</v>
      </c>
      <c r="E20669">
        <v>6.4249999999999998</v>
      </c>
      <c r="F20669">
        <v>3.0539999999999998</v>
      </c>
      <c r="G20669" t="s">
        <v>22</v>
      </c>
    </row>
    <row r="20670" spans="1:7" x14ac:dyDescent="0.25">
      <c r="A20670" t="s">
        <v>40206</v>
      </c>
      <c r="B20670" t="s">
        <v>40207</v>
      </c>
      <c r="C20670">
        <v>0</v>
      </c>
      <c r="D20670">
        <v>0</v>
      </c>
      <c r="E20670">
        <v>2.91</v>
      </c>
      <c r="F20670">
        <v>2.8719999999999999</v>
      </c>
      <c r="G20670" t="s">
        <v>33</v>
      </c>
    </row>
    <row r="20671" spans="1:7" x14ac:dyDescent="0.25">
      <c r="A20671" t="s">
        <v>40208</v>
      </c>
      <c r="B20671" t="s">
        <v>40209</v>
      </c>
      <c r="C20671">
        <v>5</v>
      </c>
      <c r="D20671">
        <v>0</v>
      </c>
      <c r="E20671">
        <v>8.15</v>
      </c>
      <c r="F20671">
        <v>8.15</v>
      </c>
      <c r="G20671" t="s">
        <v>22</v>
      </c>
    </row>
    <row r="20672" spans="1:7" x14ac:dyDescent="0.25">
      <c r="A20672" t="s">
        <v>40210</v>
      </c>
      <c r="B20672" t="s">
        <v>40211</v>
      </c>
      <c r="C20672">
        <v>0</v>
      </c>
      <c r="D20672">
        <v>0</v>
      </c>
      <c r="E20672">
        <v>9.5579999999999998</v>
      </c>
      <c r="F20672">
        <v>9.5579999999999998</v>
      </c>
      <c r="G20672" t="s">
        <v>22</v>
      </c>
    </row>
    <row r="20673" spans="1:7" x14ac:dyDescent="0.25">
      <c r="A20673" t="s">
        <v>40212</v>
      </c>
      <c r="B20673" t="s">
        <v>39461</v>
      </c>
      <c r="C20673">
        <v>30</v>
      </c>
      <c r="D20673">
        <v>0</v>
      </c>
      <c r="E20673">
        <v>0.80700000000000005</v>
      </c>
      <c r="F20673">
        <v>0.80700000000000005</v>
      </c>
      <c r="G20673" t="s">
        <v>22</v>
      </c>
    </row>
    <row r="20674" spans="1:7" x14ac:dyDescent="0.25">
      <c r="A20674" t="s">
        <v>40213</v>
      </c>
      <c r="B20674" t="s">
        <v>37572</v>
      </c>
      <c r="C20674">
        <v>7</v>
      </c>
      <c r="D20674">
        <v>0</v>
      </c>
      <c r="E20674">
        <v>14.590999999999999</v>
      </c>
      <c r="F20674">
        <v>14.590999999999999</v>
      </c>
      <c r="G20674" t="s">
        <v>33</v>
      </c>
    </row>
    <row r="20675" spans="1:7" x14ac:dyDescent="0.25">
      <c r="A20675" t="s">
        <v>40214</v>
      </c>
      <c r="B20675" t="s">
        <v>40215</v>
      </c>
      <c r="C20675">
        <v>0</v>
      </c>
      <c r="D20675">
        <v>0</v>
      </c>
      <c r="E20675">
        <v>78.063000000000002</v>
      </c>
      <c r="F20675">
        <v>0</v>
      </c>
      <c r="G20675" t="s">
        <v>22</v>
      </c>
    </row>
    <row r="20676" spans="1:7" x14ac:dyDescent="0.25">
      <c r="A20676" t="s">
        <v>40216</v>
      </c>
      <c r="B20676" t="s">
        <v>40217</v>
      </c>
      <c r="C20676">
        <v>0</v>
      </c>
      <c r="D20676">
        <v>0</v>
      </c>
      <c r="E20676">
        <v>26.183</v>
      </c>
      <c r="F20676">
        <v>26.183</v>
      </c>
      <c r="G20676" t="s">
        <v>33</v>
      </c>
    </row>
    <row r="20677" spans="1:7" x14ac:dyDescent="0.25">
      <c r="A20677" t="s">
        <v>40218</v>
      </c>
      <c r="B20677" t="s">
        <v>40219</v>
      </c>
      <c r="C20677">
        <v>0</v>
      </c>
      <c r="D20677">
        <v>0</v>
      </c>
      <c r="E20677">
        <v>7.3999999999999996E-2</v>
      </c>
      <c r="F20677">
        <v>0</v>
      </c>
      <c r="G20677" t="s">
        <v>22</v>
      </c>
    </row>
    <row r="20678" spans="1:7" x14ac:dyDescent="0.25">
      <c r="A20678" t="s">
        <v>40220</v>
      </c>
      <c r="B20678" t="s">
        <v>40221</v>
      </c>
      <c r="C20678">
        <v>2</v>
      </c>
      <c r="D20678">
        <v>244.93</v>
      </c>
      <c r="E20678">
        <v>43.969000000000001</v>
      </c>
      <c r="F20678">
        <v>30.882999999999999</v>
      </c>
      <c r="G20678" t="s">
        <v>312</v>
      </c>
    </row>
    <row r="20679" spans="1:7" x14ac:dyDescent="0.25">
      <c r="A20679" t="s">
        <v>40222</v>
      </c>
      <c r="B20679" t="s">
        <v>40223</v>
      </c>
      <c r="C20679">
        <v>0</v>
      </c>
      <c r="D20679">
        <v>11.36</v>
      </c>
      <c r="E20679">
        <v>2.5459999999999998</v>
      </c>
      <c r="F20679">
        <v>1.093</v>
      </c>
      <c r="G20679" t="s">
        <v>22</v>
      </c>
    </row>
    <row r="20680" spans="1:7" x14ac:dyDescent="0.25">
      <c r="A20680" t="s">
        <v>40224</v>
      </c>
      <c r="B20680" t="s">
        <v>40225</v>
      </c>
      <c r="C20680">
        <v>1</v>
      </c>
      <c r="D20680">
        <v>280.02999999999997</v>
      </c>
      <c r="E20680">
        <v>51.436999999999998</v>
      </c>
      <c r="F20680">
        <v>53.183999999999997</v>
      </c>
      <c r="G20680" t="s">
        <v>312</v>
      </c>
    </row>
    <row r="20681" spans="1:7" x14ac:dyDescent="0.25">
      <c r="A20681" t="s">
        <v>40226</v>
      </c>
      <c r="B20681" t="s">
        <v>40227</v>
      </c>
      <c r="C20681">
        <v>704</v>
      </c>
      <c r="D20681">
        <v>0</v>
      </c>
      <c r="E20681">
        <v>2.4700000000000002</v>
      </c>
      <c r="F20681">
        <v>2.4700000000000002</v>
      </c>
      <c r="G20681" t="s">
        <v>22</v>
      </c>
    </row>
    <row r="20682" spans="1:7" x14ac:dyDescent="0.25">
      <c r="A20682" t="s">
        <v>40228</v>
      </c>
      <c r="B20682" t="s">
        <v>40229</v>
      </c>
      <c r="C20682">
        <v>0</v>
      </c>
      <c r="D20682">
        <v>140</v>
      </c>
      <c r="E20682">
        <v>7.6459999999999999</v>
      </c>
      <c r="F20682">
        <v>1.0980000000000001</v>
      </c>
      <c r="G20682" t="s">
        <v>22</v>
      </c>
    </row>
    <row r="20683" spans="1:7" x14ac:dyDescent="0.25">
      <c r="A20683" t="s">
        <v>40230</v>
      </c>
      <c r="B20683" t="s">
        <v>40231</v>
      </c>
      <c r="C20683">
        <v>0</v>
      </c>
      <c r="D20683">
        <v>0</v>
      </c>
      <c r="E20683">
        <v>22.747</v>
      </c>
      <c r="F20683">
        <v>18.539000000000001</v>
      </c>
      <c r="G20683" t="s">
        <v>22</v>
      </c>
    </row>
    <row r="20684" spans="1:7" x14ac:dyDescent="0.25">
      <c r="A20684" t="s">
        <v>40232</v>
      </c>
      <c r="B20684" t="s">
        <v>40233</v>
      </c>
      <c r="C20684">
        <v>0</v>
      </c>
      <c r="D20684">
        <v>135.38999999999999</v>
      </c>
      <c r="E20684">
        <v>42.67</v>
      </c>
      <c r="F20684">
        <v>45.960999999999999</v>
      </c>
      <c r="G20684" t="s">
        <v>22</v>
      </c>
    </row>
    <row r="20685" spans="1:7" x14ac:dyDescent="0.25">
      <c r="A20685" t="s">
        <v>40234</v>
      </c>
      <c r="B20685" t="s">
        <v>40235</v>
      </c>
      <c r="C20685">
        <v>0</v>
      </c>
      <c r="D20685">
        <v>0</v>
      </c>
      <c r="E20685">
        <v>4.6390000000000002</v>
      </c>
      <c r="F20685">
        <v>0</v>
      </c>
      <c r="G20685" t="s">
        <v>22</v>
      </c>
    </row>
    <row r="20686" spans="1:7" x14ac:dyDescent="0.25">
      <c r="A20686" t="s">
        <v>40236</v>
      </c>
      <c r="B20686" t="s">
        <v>40237</v>
      </c>
      <c r="C20686">
        <v>0</v>
      </c>
      <c r="D20686">
        <v>0</v>
      </c>
      <c r="E20686">
        <v>0.38900000000000001</v>
      </c>
      <c r="F20686">
        <v>0.17799999999999999</v>
      </c>
      <c r="G20686" t="s">
        <v>22</v>
      </c>
    </row>
    <row r="20687" spans="1:7" x14ac:dyDescent="0.25">
      <c r="A20687" t="s">
        <v>40238</v>
      </c>
      <c r="B20687" t="s">
        <v>40239</v>
      </c>
      <c r="C20687">
        <v>0</v>
      </c>
      <c r="D20687">
        <v>0</v>
      </c>
      <c r="E20687">
        <v>0.20300000000000001</v>
      </c>
      <c r="F20687">
        <v>0</v>
      </c>
      <c r="G20687" t="s">
        <v>22</v>
      </c>
    </row>
    <row r="20688" spans="1:7" x14ac:dyDescent="0.25">
      <c r="A20688" t="s">
        <v>40240</v>
      </c>
      <c r="B20688" t="s">
        <v>40241</v>
      </c>
      <c r="C20688">
        <v>0</v>
      </c>
      <c r="D20688">
        <v>0</v>
      </c>
      <c r="E20688">
        <v>1.651</v>
      </c>
      <c r="F20688">
        <v>0</v>
      </c>
      <c r="G20688" t="s">
        <v>22</v>
      </c>
    </row>
    <row r="20689" spans="1:7" x14ac:dyDescent="0.25">
      <c r="A20689" t="s">
        <v>40242</v>
      </c>
      <c r="B20689" t="s">
        <v>40243</v>
      </c>
      <c r="C20689">
        <v>0</v>
      </c>
      <c r="D20689">
        <v>0</v>
      </c>
      <c r="E20689">
        <v>0.88700000000000001</v>
      </c>
      <c r="F20689">
        <v>0</v>
      </c>
      <c r="G20689" t="s">
        <v>22</v>
      </c>
    </row>
    <row r="20690" spans="1:7" x14ac:dyDescent="0.25">
      <c r="A20690" t="s">
        <v>40244</v>
      </c>
      <c r="B20690" t="s">
        <v>40245</v>
      </c>
      <c r="C20690">
        <v>0</v>
      </c>
      <c r="D20690">
        <v>0</v>
      </c>
      <c r="E20690">
        <v>16.654</v>
      </c>
      <c r="F20690">
        <v>7.6929999999999996</v>
      </c>
      <c r="G20690" t="s">
        <v>22</v>
      </c>
    </row>
    <row r="20691" spans="1:7" x14ac:dyDescent="0.25">
      <c r="A20691" t="s">
        <v>40246</v>
      </c>
      <c r="B20691" t="s">
        <v>40247</v>
      </c>
      <c r="C20691">
        <v>0</v>
      </c>
      <c r="D20691">
        <v>0</v>
      </c>
      <c r="E20691">
        <v>0</v>
      </c>
      <c r="F20691">
        <v>0</v>
      </c>
      <c r="G20691" t="s">
        <v>22</v>
      </c>
    </row>
    <row r="20692" spans="1:7" x14ac:dyDescent="0.25">
      <c r="A20692" t="s">
        <v>40248</v>
      </c>
      <c r="B20692" t="s">
        <v>40249</v>
      </c>
      <c r="C20692">
        <v>0</v>
      </c>
      <c r="D20692">
        <v>0</v>
      </c>
      <c r="E20692">
        <v>41.124000000000002</v>
      </c>
      <c r="F20692">
        <v>0</v>
      </c>
      <c r="G20692" t="s">
        <v>22</v>
      </c>
    </row>
    <row r="20693" spans="1:7" x14ac:dyDescent="0.25">
      <c r="A20693" t="s">
        <v>40250</v>
      </c>
      <c r="B20693" t="s">
        <v>40251</v>
      </c>
      <c r="C20693">
        <v>208</v>
      </c>
      <c r="D20693">
        <v>0</v>
      </c>
      <c r="E20693">
        <v>8.7200000000000006</v>
      </c>
      <c r="F20693">
        <v>8.7200000000000006</v>
      </c>
      <c r="G20693" t="s">
        <v>22</v>
      </c>
    </row>
    <row r="20694" spans="1:7" x14ac:dyDescent="0.25">
      <c r="A20694" t="s">
        <v>40252</v>
      </c>
      <c r="B20694" t="s">
        <v>40253</v>
      </c>
      <c r="C20694">
        <v>11000</v>
      </c>
      <c r="D20694">
        <v>0</v>
      </c>
      <c r="E20694">
        <v>3.2000000000000001E-2</v>
      </c>
      <c r="F20694">
        <v>3.2000000000000001E-2</v>
      </c>
      <c r="G20694" t="s">
        <v>22</v>
      </c>
    </row>
    <row r="20695" spans="1:7" x14ac:dyDescent="0.25">
      <c r="A20695" t="s">
        <v>40254</v>
      </c>
      <c r="B20695" t="s">
        <v>40255</v>
      </c>
      <c r="C20695">
        <v>0</v>
      </c>
      <c r="D20695">
        <v>0</v>
      </c>
      <c r="E20695">
        <v>15.196999999999999</v>
      </c>
      <c r="F20695">
        <v>13.19</v>
      </c>
      <c r="G20695" t="s">
        <v>33</v>
      </c>
    </row>
    <row r="20696" spans="1:7" x14ac:dyDescent="0.25">
      <c r="A20696" t="s">
        <v>40256</v>
      </c>
      <c r="B20696" t="s">
        <v>40257</v>
      </c>
      <c r="C20696">
        <v>0</v>
      </c>
      <c r="D20696">
        <v>57.05</v>
      </c>
      <c r="E20696">
        <v>19.396999999999998</v>
      </c>
      <c r="F20696">
        <v>19.315999999999999</v>
      </c>
      <c r="G20696" t="s">
        <v>33</v>
      </c>
    </row>
    <row r="20697" spans="1:7" x14ac:dyDescent="0.25">
      <c r="A20697" t="s">
        <v>40258</v>
      </c>
      <c r="B20697" t="s">
        <v>40259</v>
      </c>
      <c r="C20697">
        <v>0</v>
      </c>
      <c r="D20697">
        <v>0</v>
      </c>
      <c r="E20697">
        <v>2.5619999999999998</v>
      </c>
      <c r="F20697">
        <v>0</v>
      </c>
      <c r="G20697" t="s">
        <v>22</v>
      </c>
    </row>
    <row r="20698" spans="1:7" x14ac:dyDescent="0.25">
      <c r="A20698" t="s">
        <v>40260</v>
      </c>
      <c r="B20698" t="s">
        <v>40261</v>
      </c>
      <c r="C20698">
        <v>0</v>
      </c>
      <c r="D20698">
        <v>37.979999999999997</v>
      </c>
      <c r="E20698">
        <v>1.996</v>
      </c>
      <c r="F20698">
        <v>5.0339999999999998</v>
      </c>
      <c r="G20698" t="s">
        <v>22</v>
      </c>
    </row>
    <row r="20699" spans="1:7" x14ac:dyDescent="0.25">
      <c r="A20699" t="s">
        <v>40262</v>
      </c>
      <c r="B20699" t="s">
        <v>33605</v>
      </c>
      <c r="C20699">
        <v>0</v>
      </c>
      <c r="D20699">
        <v>0</v>
      </c>
      <c r="E20699">
        <v>30.047999999999998</v>
      </c>
      <c r="F20699">
        <v>13.058999999999999</v>
      </c>
      <c r="G20699" t="s">
        <v>22</v>
      </c>
    </row>
    <row r="20700" spans="1:7" x14ac:dyDescent="0.25">
      <c r="A20700" t="s">
        <v>40263</v>
      </c>
      <c r="B20700" t="s">
        <v>40264</v>
      </c>
      <c r="C20700">
        <v>4</v>
      </c>
      <c r="D20700">
        <v>4265.84</v>
      </c>
      <c r="E20700">
        <v>2341.4720000000002</v>
      </c>
      <c r="F20700">
        <v>2341.4720000000002</v>
      </c>
      <c r="G20700" t="s">
        <v>33</v>
      </c>
    </row>
    <row r="20701" spans="1:7" x14ac:dyDescent="0.25">
      <c r="A20701" t="s">
        <v>40265</v>
      </c>
      <c r="B20701" t="s">
        <v>23518</v>
      </c>
      <c r="C20701">
        <v>3</v>
      </c>
      <c r="D20701">
        <v>4182</v>
      </c>
      <c r="E20701">
        <v>2109.5070000000001</v>
      </c>
      <c r="F20701">
        <v>2109.6239999999998</v>
      </c>
      <c r="G20701" t="s">
        <v>22</v>
      </c>
    </row>
    <row r="20702" spans="1:7" x14ac:dyDescent="0.25">
      <c r="A20702" t="s">
        <v>40266</v>
      </c>
      <c r="B20702" t="s">
        <v>24989</v>
      </c>
      <c r="C20702">
        <v>0</v>
      </c>
      <c r="D20702">
        <v>4265.84</v>
      </c>
      <c r="E20702">
        <v>2341.4720000000002</v>
      </c>
      <c r="F20702">
        <v>2341.4720000000002</v>
      </c>
      <c r="G20702" t="s">
        <v>33</v>
      </c>
    </row>
    <row r="20703" spans="1:7" x14ac:dyDescent="0.25">
      <c r="A20703" t="s">
        <v>40267</v>
      </c>
      <c r="B20703" t="s">
        <v>40268</v>
      </c>
      <c r="C20703">
        <v>0</v>
      </c>
      <c r="D20703">
        <v>4182</v>
      </c>
      <c r="E20703">
        <v>2523.5120000000002</v>
      </c>
      <c r="F20703">
        <v>1841</v>
      </c>
      <c r="G20703" t="s">
        <v>33</v>
      </c>
    </row>
    <row r="20704" spans="1:7" x14ac:dyDescent="0.25">
      <c r="A20704" t="s">
        <v>40269</v>
      </c>
      <c r="B20704" t="s">
        <v>23522</v>
      </c>
      <c r="C20704">
        <v>0</v>
      </c>
      <c r="D20704">
        <v>4182</v>
      </c>
      <c r="E20704">
        <v>2048.4319999999998</v>
      </c>
      <c r="F20704">
        <v>1841</v>
      </c>
      <c r="G20704" t="s">
        <v>33</v>
      </c>
    </row>
    <row r="20705" spans="1:7" x14ac:dyDescent="0.25">
      <c r="A20705" t="s">
        <v>40270</v>
      </c>
      <c r="B20705" t="s">
        <v>24973</v>
      </c>
      <c r="C20705">
        <v>0</v>
      </c>
      <c r="D20705">
        <v>3813.52</v>
      </c>
      <c r="E20705">
        <v>2135.0120000000002</v>
      </c>
      <c r="F20705">
        <v>1919</v>
      </c>
      <c r="G20705" t="s">
        <v>33</v>
      </c>
    </row>
    <row r="20706" spans="1:7" x14ac:dyDescent="0.25">
      <c r="A20706" t="s">
        <v>40271</v>
      </c>
      <c r="B20706" t="s">
        <v>40272</v>
      </c>
      <c r="C20706">
        <v>42</v>
      </c>
      <c r="D20706">
        <v>0</v>
      </c>
      <c r="E20706">
        <v>3.3860000000000001</v>
      </c>
      <c r="F20706">
        <v>3.1669999999999998</v>
      </c>
      <c r="G20706" t="s">
        <v>33</v>
      </c>
    </row>
    <row r="20707" spans="1:7" x14ac:dyDescent="0.25">
      <c r="A20707" t="s">
        <v>40273</v>
      </c>
      <c r="B20707" t="s">
        <v>40274</v>
      </c>
      <c r="C20707">
        <v>68</v>
      </c>
      <c r="D20707">
        <v>0</v>
      </c>
      <c r="E20707">
        <v>2.657</v>
      </c>
      <c r="F20707">
        <v>2.657</v>
      </c>
      <c r="G20707" t="s">
        <v>22</v>
      </c>
    </row>
    <row r="20708" spans="1:7" x14ac:dyDescent="0.25">
      <c r="A20708" t="s">
        <v>40275</v>
      </c>
      <c r="B20708" t="s">
        <v>40276</v>
      </c>
      <c r="C20708">
        <v>132</v>
      </c>
      <c r="D20708">
        <v>0</v>
      </c>
      <c r="E20708">
        <v>3.238</v>
      </c>
      <c r="F20708">
        <v>3.238</v>
      </c>
      <c r="G20708" t="s">
        <v>33</v>
      </c>
    </row>
    <row r="20709" spans="1:7" x14ac:dyDescent="0.25">
      <c r="A20709" t="s">
        <v>40277</v>
      </c>
      <c r="B20709" t="s">
        <v>40278</v>
      </c>
      <c r="C20709">
        <v>21</v>
      </c>
      <c r="D20709">
        <v>0</v>
      </c>
      <c r="E20709">
        <v>1.885</v>
      </c>
      <c r="F20709">
        <v>4.7190000000000003</v>
      </c>
      <c r="G20709" t="s">
        <v>22</v>
      </c>
    </row>
    <row r="20710" spans="1:7" x14ac:dyDescent="0.25">
      <c r="A20710" t="s">
        <v>40279</v>
      </c>
      <c r="B20710" t="s">
        <v>40280</v>
      </c>
      <c r="C20710">
        <v>28</v>
      </c>
      <c r="D20710">
        <v>0</v>
      </c>
      <c r="E20710">
        <v>6.516</v>
      </c>
      <c r="F20710">
        <v>1.1339999999999999</v>
      </c>
      <c r="G20710" t="s">
        <v>33</v>
      </c>
    </row>
    <row r="20711" spans="1:7" x14ac:dyDescent="0.25">
      <c r="A20711" t="s">
        <v>40281</v>
      </c>
      <c r="B20711" t="s">
        <v>40282</v>
      </c>
      <c r="C20711">
        <v>0</v>
      </c>
      <c r="D20711">
        <v>0</v>
      </c>
      <c r="E20711">
        <v>2.4900000000000002</v>
      </c>
      <c r="F20711">
        <v>1.5</v>
      </c>
      <c r="G20711" t="s">
        <v>22</v>
      </c>
    </row>
    <row r="20712" spans="1:7" x14ac:dyDescent="0.25">
      <c r="A20712" t="s">
        <v>40283</v>
      </c>
      <c r="B20712" t="s">
        <v>40284</v>
      </c>
      <c r="C20712">
        <v>463</v>
      </c>
      <c r="D20712">
        <v>0</v>
      </c>
      <c r="E20712">
        <v>0.38</v>
      </c>
      <c r="F20712">
        <v>0.35</v>
      </c>
      <c r="G20712" t="s">
        <v>22</v>
      </c>
    </row>
    <row r="20713" spans="1:7" x14ac:dyDescent="0.25">
      <c r="A20713" t="s">
        <v>40285</v>
      </c>
      <c r="B20713" t="s">
        <v>40286</v>
      </c>
      <c r="C20713">
        <v>0</v>
      </c>
      <c r="D20713">
        <v>0</v>
      </c>
      <c r="E20713">
        <v>5</v>
      </c>
      <c r="F20713">
        <v>5</v>
      </c>
      <c r="G20713" t="s">
        <v>22</v>
      </c>
    </row>
    <row r="20714" spans="1:7" x14ac:dyDescent="0.25">
      <c r="A20714" t="s">
        <v>40287</v>
      </c>
      <c r="B20714" t="s">
        <v>40288</v>
      </c>
      <c r="C20714">
        <v>0</v>
      </c>
      <c r="D20714">
        <v>0</v>
      </c>
      <c r="E20714">
        <v>8.9930000000000003</v>
      </c>
      <c r="F20714">
        <v>8.9930000000000003</v>
      </c>
      <c r="G20714" t="s">
        <v>33</v>
      </c>
    </row>
    <row r="20715" spans="1:7" x14ac:dyDescent="0.25">
      <c r="A20715" t="s">
        <v>40289</v>
      </c>
      <c r="B20715" t="s">
        <v>40290</v>
      </c>
      <c r="C20715">
        <v>367</v>
      </c>
      <c r="D20715">
        <v>0</v>
      </c>
      <c r="E20715">
        <v>1.7350000000000001</v>
      </c>
      <c r="F20715">
        <v>0.81699999999999995</v>
      </c>
      <c r="G20715" t="s">
        <v>22</v>
      </c>
    </row>
    <row r="20716" spans="1:7" x14ac:dyDescent="0.25">
      <c r="A20716" t="s">
        <v>40291</v>
      </c>
      <c r="B20716" t="s">
        <v>40292</v>
      </c>
      <c r="C20716">
        <v>11</v>
      </c>
      <c r="D20716">
        <v>0</v>
      </c>
      <c r="E20716">
        <v>3.1619999999999999</v>
      </c>
      <c r="F20716">
        <v>3.1619999999999999</v>
      </c>
      <c r="G20716" t="s">
        <v>22</v>
      </c>
    </row>
    <row r="20717" spans="1:7" x14ac:dyDescent="0.25">
      <c r="A20717" t="s">
        <v>40293</v>
      </c>
      <c r="B20717" t="s">
        <v>40294</v>
      </c>
      <c r="C20717">
        <v>17</v>
      </c>
      <c r="D20717">
        <v>0</v>
      </c>
      <c r="E20717">
        <v>0.37</v>
      </c>
      <c r="F20717">
        <v>0.27400000000000002</v>
      </c>
      <c r="G20717" t="s">
        <v>22</v>
      </c>
    </row>
    <row r="20718" spans="1:7" x14ac:dyDescent="0.25">
      <c r="A20718" t="s">
        <v>40295</v>
      </c>
      <c r="B20718" t="s">
        <v>40296</v>
      </c>
      <c r="C20718">
        <v>617</v>
      </c>
      <c r="D20718">
        <v>0</v>
      </c>
      <c r="E20718">
        <v>2.5823</v>
      </c>
      <c r="F20718">
        <v>2.17</v>
      </c>
      <c r="G20718" t="s">
        <v>22</v>
      </c>
    </row>
    <row r="20719" spans="1:7" x14ac:dyDescent="0.25">
      <c r="A20719" t="s">
        <v>40297</v>
      </c>
      <c r="B20719" t="s">
        <v>40298</v>
      </c>
      <c r="C20719">
        <v>485</v>
      </c>
      <c r="D20719">
        <v>0</v>
      </c>
      <c r="E20719">
        <v>0.153</v>
      </c>
      <c r="F20719">
        <v>0.15332999999999999</v>
      </c>
      <c r="G20719" t="s">
        <v>22</v>
      </c>
    </row>
    <row r="20720" spans="1:7" x14ac:dyDescent="0.25">
      <c r="A20720" t="s">
        <v>40299</v>
      </c>
      <c r="B20720" t="s">
        <v>40300</v>
      </c>
      <c r="C20720">
        <v>170</v>
      </c>
      <c r="D20720">
        <v>0</v>
      </c>
      <c r="E20720">
        <v>1.8564000000000001</v>
      </c>
      <c r="F20720">
        <v>1.56</v>
      </c>
      <c r="G20720" t="s">
        <v>22</v>
      </c>
    </row>
    <row r="20721" spans="1:7" x14ac:dyDescent="0.25">
      <c r="A20721" t="s">
        <v>40301</v>
      </c>
      <c r="B20721" t="s">
        <v>40302</v>
      </c>
      <c r="C20721">
        <v>353</v>
      </c>
      <c r="D20721">
        <v>0</v>
      </c>
      <c r="E20721">
        <v>1.8683000000000001</v>
      </c>
      <c r="F20721">
        <v>1.57</v>
      </c>
      <c r="G20721" t="s">
        <v>22</v>
      </c>
    </row>
    <row r="20722" spans="1:7" x14ac:dyDescent="0.25">
      <c r="A20722" t="s">
        <v>40303</v>
      </c>
      <c r="B20722" t="s">
        <v>40304</v>
      </c>
      <c r="C20722">
        <v>20</v>
      </c>
      <c r="D20722">
        <v>0</v>
      </c>
      <c r="E20722">
        <v>2.552</v>
      </c>
      <c r="F20722">
        <v>2.552</v>
      </c>
      <c r="G20722" t="s">
        <v>22</v>
      </c>
    </row>
    <row r="20723" spans="1:7" x14ac:dyDescent="0.25">
      <c r="A20723" t="s">
        <v>40305</v>
      </c>
      <c r="B20723" t="s">
        <v>40306</v>
      </c>
      <c r="C20723">
        <v>0</v>
      </c>
      <c r="D20723">
        <v>0</v>
      </c>
      <c r="E20723">
        <v>2.5270000000000001</v>
      </c>
      <c r="F20723">
        <v>1.347</v>
      </c>
      <c r="G20723" t="s">
        <v>22</v>
      </c>
    </row>
    <row r="20724" spans="1:7" x14ac:dyDescent="0.25">
      <c r="A20724" t="s">
        <v>40307</v>
      </c>
      <c r="B20724" t="s">
        <v>40308</v>
      </c>
      <c r="C20724">
        <v>29</v>
      </c>
      <c r="D20724">
        <v>0</v>
      </c>
      <c r="E20724">
        <v>2.36</v>
      </c>
      <c r="F20724">
        <v>2.36</v>
      </c>
      <c r="G20724" t="s">
        <v>22</v>
      </c>
    </row>
    <row r="20725" spans="1:7" x14ac:dyDescent="0.25">
      <c r="A20725" t="s">
        <v>40309</v>
      </c>
      <c r="B20725" t="s">
        <v>40310</v>
      </c>
      <c r="C20725">
        <v>723</v>
      </c>
      <c r="D20725">
        <v>0</v>
      </c>
      <c r="E20725">
        <v>0.4</v>
      </c>
      <c r="F20725">
        <v>0.36499999999999999</v>
      </c>
      <c r="G20725" t="s">
        <v>22</v>
      </c>
    </row>
    <row r="20726" spans="1:7" x14ac:dyDescent="0.25">
      <c r="A20726" t="s">
        <v>40311</v>
      </c>
      <c r="B20726" t="s">
        <v>40312</v>
      </c>
      <c r="C20726">
        <v>17</v>
      </c>
      <c r="D20726">
        <v>0</v>
      </c>
      <c r="E20726">
        <v>0.17899999999999999</v>
      </c>
      <c r="F20726">
        <v>0.161</v>
      </c>
      <c r="G20726" t="s">
        <v>22</v>
      </c>
    </row>
    <row r="20727" spans="1:7" x14ac:dyDescent="0.25">
      <c r="A20727" t="s">
        <v>40313</v>
      </c>
      <c r="B20727" t="s">
        <v>40314</v>
      </c>
      <c r="C20727">
        <v>0</v>
      </c>
      <c r="D20727">
        <v>0</v>
      </c>
      <c r="E20727">
        <v>5</v>
      </c>
      <c r="F20727">
        <v>5</v>
      </c>
      <c r="G20727" t="s">
        <v>22</v>
      </c>
    </row>
    <row r="20728" spans="1:7" x14ac:dyDescent="0.25">
      <c r="A20728" t="s">
        <v>40315</v>
      </c>
      <c r="B20728" t="s">
        <v>40316</v>
      </c>
      <c r="C20728">
        <v>0</v>
      </c>
      <c r="D20728">
        <v>0</v>
      </c>
      <c r="E20728">
        <v>3</v>
      </c>
      <c r="F20728">
        <v>3</v>
      </c>
      <c r="G20728" t="s">
        <v>22</v>
      </c>
    </row>
    <row r="20729" spans="1:7" x14ac:dyDescent="0.25">
      <c r="A20729" t="s">
        <v>40317</v>
      </c>
      <c r="B20729" t="s">
        <v>40318</v>
      </c>
      <c r="C20729">
        <v>71</v>
      </c>
      <c r="D20729">
        <v>0</v>
      </c>
      <c r="E20729">
        <v>2.36</v>
      </c>
      <c r="F20729">
        <v>1.0580000000000001</v>
      </c>
      <c r="G20729" t="s">
        <v>22</v>
      </c>
    </row>
    <row r="20730" spans="1:7" x14ac:dyDescent="0.25">
      <c r="A20730" t="s">
        <v>40319</v>
      </c>
      <c r="B20730" t="s">
        <v>40320</v>
      </c>
      <c r="C20730">
        <v>137</v>
      </c>
      <c r="D20730">
        <v>0</v>
      </c>
      <c r="E20730">
        <v>0.5</v>
      </c>
      <c r="F20730">
        <v>0.5</v>
      </c>
      <c r="G20730" t="s">
        <v>22</v>
      </c>
    </row>
    <row r="20731" spans="1:7" x14ac:dyDescent="0.25">
      <c r="A20731" t="s">
        <v>40321</v>
      </c>
      <c r="B20731" t="s">
        <v>40322</v>
      </c>
      <c r="C20731">
        <v>2675</v>
      </c>
      <c r="D20731">
        <v>0</v>
      </c>
      <c r="E20731">
        <v>0.03</v>
      </c>
      <c r="F20731">
        <v>0.03</v>
      </c>
      <c r="G20731" t="s">
        <v>22</v>
      </c>
    </row>
    <row r="20732" spans="1:7" x14ac:dyDescent="0.25">
      <c r="A20732" t="s">
        <v>40323</v>
      </c>
      <c r="B20732" t="s">
        <v>40324</v>
      </c>
      <c r="C20732">
        <v>0</v>
      </c>
      <c r="D20732">
        <v>203.66</v>
      </c>
      <c r="E20732">
        <v>57.317</v>
      </c>
      <c r="F20732">
        <v>40.677</v>
      </c>
      <c r="G20732" t="s">
        <v>22</v>
      </c>
    </row>
    <row r="20733" spans="1:7" x14ac:dyDescent="0.25">
      <c r="A20733" t="s">
        <v>40325</v>
      </c>
      <c r="B20733" t="s">
        <v>40326</v>
      </c>
      <c r="C20733">
        <v>0</v>
      </c>
      <c r="D20733">
        <v>0</v>
      </c>
      <c r="E20733">
        <v>15.241</v>
      </c>
      <c r="F20733">
        <v>0</v>
      </c>
      <c r="G20733" t="s">
        <v>22</v>
      </c>
    </row>
    <row r="20734" spans="1:7" x14ac:dyDescent="0.25">
      <c r="A20734" t="s">
        <v>40327</v>
      </c>
      <c r="B20734" t="s">
        <v>40328</v>
      </c>
      <c r="C20734">
        <v>119</v>
      </c>
      <c r="D20734">
        <v>0</v>
      </c>
      <c r="E20734">
        <v>9.14</v>
      </c>
      <c r="F20734">
        <v>9.14</v>
      </c>
      <c r="G20734" t="s">
        <v>22</v>
      </c>
    </row>
    <row r="20735" spans="1:7" x14ac:dyDescent="0.25">
      <c r="A20735" t="s">
        <v>40329</v>
      </c>
      <c r="B20735" t="s">
        <v>34418</v>
      </c>
      <c r="C20735">
        <v>9</v>
      </c>
      <c r="D20735">
        <v>0</v>
      </c>
      <c r="E20735">
        <v>8.1000000000000003E-2</v>
      </c>
      <c r="F20735">
        <v>8.1000000000000003E-2</v>
      </c>
      <c r="G20735" t="s">
        <v>22</v>
      </c>
    </row>
    <row r="20736" spans="1:7" x14ac:dyDescent="0.25">
      <c r="A20736" t="s">
        <v>40330</v>
      </c>
      <c r="B20736" t="s">
        <v>40331</v>
      </c>
      <c r="C20736">
        <v>0</v>
      </c>
      <c r="D20736">
        <v>0</v>
      </c>
      <c r="E20736">
        <v>0.36499999999999999</v>
      </c>
      <c r="F20736">
        <v>0.16500000000000001</v>
      </c>
      <c r="G20736" t="s">
        <v>22</v>
      </c>
    </row>
    <row r="20737" spans="1:7" x14ac:dyDescent="0.25">
      <c r="A20737" t="s">
        <v>40332</v>
      </c>
      <c r="B20737" t="s">
        <v>40333</v>
      </c>
      <c r="C20737">
        <v>0</v>
      </c>
      <c r="D20737">
        <v>0</v>
      </c>
      <c r="E20737">
        <v>3.141</v>
      </c>
      <c r="F20737">
        <v>0</v>
      </c>
      <c r="G20737" t="s">
        <v>22</v>
      </c>
    </row>
    <row r="20738" spans="1:7" x14ac:dyDescent="0.25">
      <c r="A20738" t="s">
        <v>40334</v>
      </c>
      <c r="B20738" t="s">
        <v>40335</v>
      </c>
      <c r="C20738">
        <v>0</v>
      </c>
      <c r="D20738">
        <v>0</v>
      </c>
      <c r="E20738">
        <v>5.3120000000000003</v>
      </c>
      <c r="F20738">
        <v>0</v>
      </c>
      <c r="G20738" t="s">
        <v>22</v>
      </c>
    </row>
    <row r="20739" spans="1:7" x14ac:dyDescent="0.25">
      <c r="A20739" t="s">
        <v>40336</v>
      </c>
      <c r="B20739" t="s">
        <v>40337</v>
      </c>
      <c r="C20739">
        <v>5</v>
      </c>
      <c r="D20739">
        <v>0</v>
      </c>
      <c r="E20739">
        <v>12.37</v>
      </c>
      <c r="F20739">
        <v>7.5529999999999999</v>
      </c>
      <c r="G20739" t="s">
        <v>22</v>
      </c>
    </row>
    <row r="20740" spans="1:7" x14ac:dyDescent="0.25">
      <c r="A20740" t="s">
        <v>40338</v>
      </c>
      <c r="B20740" t="s">
        <v>40339</v>
      </c>
      <c r="C20740">
        <v>2</v>
      </c>
      <c r="D20740">
        <v>0</v>
      </c>
      <c r="E20740">
        <v>0.56599999999999995</v>
      </c>
      <c r="F20740">
        <v>0.56599999999999995</v>
      </c>
      <c r="G20740" t="s">
        <v>33</v>
      </c>
    </row>
    <row r="20741" spans="1:7" x14ac:dyDescent="0.25">
      <c r="A20741" t="s">
        <v>40340</v>
      </c>
      <c r="B20741" t="s">
        <v>40341</v>
      </c>
      <c r="C20741">
        <v>0</v>
      </c>
      <c r="D20741">
        <v>0</v>
      </c>
      <c r="E20741">
        <v>10</v>
      </c>
      <c r="F20741">
        <v>10</v>
      </c>
      <c r="G20741" t="s">
        <v>22</v>
      </c>
    </row>
    <row r="20742" spans="1:7" x14ac:dyDescent="0.25">
      <c r="A20742" t="s">
        <v>40342</v>
      </c>
      <c r="B20742" t="s">
        <v>40343</v>
      </c>
      <c r="C20742">
        <v>21</v>
      </c>
      <c r="D20742">
        <v>0</v>
      </c>
      <c r="E20742">
        <v>7.673</v>
      </c>
      <c r="F20742">
        <v>7.673</v>
      </c>
      <c r="G20742" t="s">
        <v>33</v>
      </c>
    </row>
    <row r="20743" spans="1:7" x14ac:dyDescent="0.25">
      <c r="A20743" t="s">
        <v>40344</v>
      </c>
      <c r="B20743" t="s">
        <v>40345</v>
      </c>
      <c r="C20743">
        <v>0</v>
      </c>
      <c r="D20743">
        <v>10.35</v>
      </c>
      <c r="E20743">
        <v>1.482</v>
      </c>
      <c r="F20743">
        <v>1.407</v>
      </c>
      <c r="G20743" t="s">
        <v>22</v>
      </c>
    </row>
    <row r="20744" spans="1:7" x14ac:dyDescent="0.25">
      <c r="A20744" t="s">
        <v>40346</v>
      </c>
      <c r="B20744" t="s">
        <v>40347</v>
      </c>
      <c r="C20744">
        <v>4</v>
      </c>
      <c r="D20744">
        <v>34.79</v>
      </c>
      <c r="E20744">
        <v>20.826000000000001</v>
      </c>
      <c r="F20744">
        <v>21.149000000000001</v>
      </c>
      <c r="G20744" t="s">
        <v>312</v>
      </c>
    </row>
    <row r="20745" spans="1:7" x14ac:dyDescent="0.25">
      <c r="A20745" t="s">
        <v>40348</v>
      </c>
      <c r="B20745" t="s">
        <v>40349</v>
      </c>
      <c r="C20745">
        <v>178</v>
      </c>
      <c r="D20745">
        <v>0</v>
      </c>
      <c r="E20745">
        <v>3.758</v>
      </c>
      <c r="F20745">
        <v>1.8560000000000001</v>
      </c>
      <c r="G20745" t="s">
        <v>22</v>
      </c>
    </row>
    <row r="20746" spans="1:7" x14ac:dyDescent="0.25">
      <c r="A20746" t="s">
        <v>40350</v>
      </c>
      <c r="B20746" t="s">
        <v>40351</v>
      </c>
      <c r="C20746">
        <v>0</v>
      </c>
      <c r="D20746">
        <v>0</v>
      </c>
      <c r="E20746">
        <v>16.657</v>
      </c>
      <c r="F20746">
        <v>6.8840000000000003</v>
      </c>
      <c r="G20746" t="s">
        <v>22</v>
      </c>
    </row>
    <row r="20747" spans="1:7" x14ac:dyDescent="0.25">
      <c r="A20747" t="s">
        <v>40352</v>
      </c>
      <c r="B20747" t="s">
        <v>40353</v>
      </c>
      <c r="C20747">
        <v>280</v>
      </c>
      <c r="D20747">
        <v>0</v>
      </c>
      <c r="E20747">
        <v>1.26</v>
      </c>
      <c r="F20747">
        <v>1.26</v>
      </c>
      <c r="G20747" t="s">
        <v>22</v>
      </c>
    </row>
    <row r="20748" spans="1:7" x14ac:dyDescent="0.25">
      <c r="A20748" t="s">
        <v>40354</v>
      </c>
      <c r="B20748" t="s">
        <v>40355</v>
      </c>
      <c r="C20748">
        <v>9</v>
      </c>
      <c r="D20748">
        <v>0</v>
      </c>
      <c r="E20748">
        <v>4.0069999999999997</v>
      </c>
      <c r="F20748">
        <v>3.976</v>
      </c>
      <c r="G20748" t="s">
        <v>22</v>
      </c>
    </row>
    <row r="20749" spans="1:7" x14ac:dyDescent="0.25">
      <c r="A20749" t="s">
        <v>40356</v>
      </c>
      <c r="B20749" t="s">
        <v>40357</v>
      </c>
      <c r="C20749">
        <v>0</v>
      </c>
      <c r="D20749">
        <v>346.22</v>
      </c>
      <c r="E20749">
        <v>56.697000000000003</v>
      </c>
      <c r="F20749">
        <v>49.856000000000002</v>
      </c>
      <c r="G20749" t="s">
        <v>312</v>
      </c>
    </row>
    <row r="20750" spans="1:7" x14ac:dyDescent="0.25">
      <c r="A20750" t="s">
        <v>40358</v>
      </c>
      <c r="B20750" t="s">
        <v>40359</v>
      </c>
      <c r="C20750">
        <v>0</v>
      </c>
      <c r="D20750">
        <v>0</v>
      </c>
      <c r="E20750">
        <v>6.96</v>
      </c>
      <c r="F20750">
        <v>6.96</v>
      </c>
      <c r="G20750" t="s">
        <v>22</v>
      </c>
    </row>
    <row r="20751" spans="1:7" x14ac:dyDescent="0.25">
      <c r="A20751" t="s">
        <v>40360</v>
      </c>
      <c r="B20751" t="s">
        <v>40361</v>
      </c>
      <c r="C20751">
        <v>174</v>
      </c>
      <c r="D20751">
        <v>0</v>
      </c>
      <c r="E20751">
        <v>1.5</v>
      </c>
      <c r="F20751">
        <v>1.5</v>
      </c>
      <c r="G20751" t="s">
        <v>22</v>
      </c>
    </row>
    <row r="20752" spans="1:7" x14ac:dyDescent="0.25">
      <c r="A20752" t="s">
        <v>40362</v>
      </c>
      <c r="B20752" t="s">
        <v>40363</v>
      </c>
      <c r="C20752">
        <v>98</v>
      </c>
      <c r="D20752">
        <v>0</v>
      </c>
      <c r="E20752">
        <v>2.85</v>
      </c>
      <c r="F20752">
        <v>2.85</v>
      </c>
      <c r="G20752" t="s">
        <v>22</v>
      </c>
    </row>
    <row r="20753" spans="1:7" x14ac:dyDescent="0.25">
      <c r="A20753" t="s">
        <v>40364</v>
      </c>
      <c r="B20753" t="s">
        <v>40365</v>
      </c>
      <c r="C20753">
        <v>70</v>
      </c>
      <c r="D20753">
        <v>0</v>
      </c>
      <c r="E20753">
        <v>6.4560000000000004</v>
      </c>
      <c r="F20753">
        <v>7.7370000000000001</v>
      </c>
      <c r="G20753" t="s">
        <v>33</v>
      </c>
    </row>
    <row r="20754" spans="1:7" x14ac:dyDescent="0.25">
      <c r="A20754" t="s">
        <v>40366</v>
      </c>
      <c r="B20754" t="s">
        <v>40367</v>
      </c>
      <c r="C20754">
        <v>0</v>
      </c>
      <c r="D20754">
        <v>0</v>
      </c>
      <c r="E20754">
        <v>8.73</v>
      </c>
      <c r="F20754">
        <v>8.73</v>
      </c>
      <c r="G20754" t="s">
        <v>22</v>
      </c>
    </row>
    <row r="20755" spans="1:7" x14ac:dyDescent="0.25">
      <c r="A20755" t="s">
        <v>40368</v>
      </c>
      <c r="B20755" t="s">
        <v>40369</v>
      </c>
      <c r="C20755">
        <v>0</v>
      </c>
      <c r="D20755">
        <v>0</v>
      </c>
      <c r="E20755">
        <v>2.7749999999999999</v>
      </c>
      <c r="F20755">
        <v>7.4</v>
      </c>
      <c r="G20755" t="s">
        <v>22</v>
      </c>
    </row>
    <row r="20756" spans="1:7" x14ac:dyDescent="0.25">
      <c r="A20756" t="s">
        <v>40370</v>
      </c>
      <c r="B20756" t="s">
        <v>40371</v>
      </c>
      <c r="C20756">
        <v>0</v>
      </c>
      <c r="D20756">
        <v>0</v>
      </c>
      <c r="E20756">
        <v>2.3519999999999999</v>
      </c>
      <c r="F20756">
        <v>10</v>
      </c>
      <c r="G20756" t="s">
        <v>22</v>
      </c>
    </row>
    <row r="20757" spans="1:7" x14ac:dyDescent="0.25">
      <c r="A20757" t="s">
        <v>40372</v>
      </c>
      <c r="B20757" t="s">
        <v>40373</v>
      </c>
      <c r="C20757">
        <v>11</v>
      </c>
      <c r="D20757">
        <v>0</v>
      </c>
      <c r="E20757">
        <v>5</v>
      </c>
      <c r="F20757">
        <v>3.3050000000000002</v>
      </c>
      <c r="G20757" t="s">
        <v>22</v>
      </c>
    </row>
    <row r="20758" spans="1:7" x14ac:dyDescent="0.25">
      <c r="A20758" t="s">
        <v>40374</v>
      </c>
      <c r="B20758" t="s">
        <v>40375</v>
      </c>
      <c r="C20758">
        <v>0</v>
      </c>
      <c r="D20758">
        <v>0</v>
      </c>
      <c r="E20758">
        <v>0.155</v>
      </c>
      <c r="F20758">
        <v>0</v>
      </c>
      <c r="G20758" t="s">
        <v>22</v>
      </c>
    </row>
    <row r="20759" spans="1:7" x14ac:dyDescent="0.25">
      <c r="A20759" t="s">
        <v>40376</v>
      </c>
      <c r="B20759" t="s">
        <v>40377</v>
      </c>
      <c r="C20759">
        <v>0</v>
      </c>
      <c r="D20759">
        <v>0</v>
      </c>
      <c r="E20759">
        <v>0</v>
      </c>
      <c r="F20759">
        <v>0</v>
      </c>
      <c r="G20759" t="s">
        <v>22</v>
      </c>
    </row>
    <row r="20760" spans="1:7" x14ac:dyDescent="0.25">
      <c r="A20760" t="s">
        <v>40378</v>
      </c>
      <c r="B20760" t="s">
        <v>23053</v>
      </c>
      <c r="C20760">
        <v>2</v>
      </c>
      <c r="D20760">
        <v>513.14</v>
      </c>
      <c r="E20760">
        <v>13.39</v>
      </c>
      <c r="F20760">
        <v>9.9939999999999998</v>
      </c>
      <c r="G20760" t="s">
        <v>22</v>
      </c>
    </row>
    <row r="20761" spans="1:7" x14ac:dyDescent="0.25">
      <c r="A20761" t="s">
        <v>40379</v>
      </c>
      <c r="B20761" t="s">
        <v>20426</v>
      </c>
      <c r="C20761">
        <v>0</v>
      </c>
      <c r="D20761">
        <v>0</v>
      </c>
      <c r="E20761">
        <v>7.1609999999999996</v>
      </c>
      <c r="F20761">
        <v>3.101</v>
      </c>
      <c r="G20761" t="s">
        <v>22</v>
      </c>
    </row>
    <row r="20762" spans="1:7" x14ac:dyDescent="0.25">
      <c r="A20762" t="s">
        <v>40380</v>
      </c>
      <c r="B20762" t="s">
        <v>40381</v>
      </c>
      <c r="C20762">
        <v>0</v>
      </c>
      <c r="D20762">
        <v>58.51</v>
      </c>
      <c r="E20762">
        <v>22.876999999999999</v>
      </c>
      <c r="F20762">
        <v>22.876999999999999</v>
      </c>
      <c r="G20762" t="s">
        <v>312</v>
      </c>
    </row>
    <row r="20763" spans="1:7" x14ac:dyDescent="0.25">
      <c r="A20763" t="s">
        <v>40382</v>
      </c>
      <c r="B20763" t="s">
        <v>40383</v>
      </c>
      <c r="C20763">
        <v>1</v>
      </c>
      <c r="D20763">
        <v>67.55</v>
      </c>
      <c r="E20763">
        <v>36.329000000000001</v>
      </c>
      <c r="F20763">
        <v>31.945</v>
      </c>
      <c r="G20763" t="s">
        <v>33</v>
      </c>
    </row>
    <row r="20764" spans="1:7" x14ac:dyDescent="0.25">
      <c r="A20764" t="s">
        <v>40384</v>
      </c>
      <c r="B20764" t="s">
        <v>40385</v>
      </c>
      <c r="C20764">
        <v>0</v>
      </c>
      <c r="D20764">
        <v>0</v>
      </c>
      <c r="E20764">
        <v>14.798999999999999</v>
      </c>
      <c r="F20764">
        <v>6.5330000000000004</v>
      </c>
      <c r="G20764" t="s">
        <v>22</v>
      </c>
    </row>
    <row r="20765" spans="1:7" x14ac:dyDescent="0.25">
      <c r="A20765" t="s">
        <v>40386</v>
      </c>
      <c r="B20765" t="s">
        <v>40387</v>
      </c>
      <c r="C20765">
        <v>1</v>
      </c>
      <c r="D20765">
        <v>166.79</v>
      </c>
      <c r="E20765">
        <v>21.841999999999999</v>
      </c>
      <c r="F20765">
        <v>8.6440000000000001</v>
      </c>
      <c r="G20765" t="s">
        <v>22</v>
      </c>
    </row>
    <row r="20766" spans="1:7" x14ac:dyDescent="0.25">
      <c r="A20766" t="s">
        <v>40388</v>
      </c>
      <c r="B20766" t="s">
        <v>40389</v>
      </c>
      <c r="C20766">
        <v>0</v>
      </c>
      <c r="D20766">
        <v>0</v>
      </c>
      <c r="E20766">
        <v>0.125</v>
      </c>
      <c r="F20766">
        <v>0.106</v>
      </c>
      <c r="G20766" t="s">
        <v>22</v>
      </c>
    </row>
    <row r="20767" spans="1:7" x14ac:dyDescent="0.25">
      <c r="A20767" t="s">
        <v>40390</v>
      </c>
      <c r="B20767" t="s">
        <v>40391</v>
      </c>
      <c r="C20767">
        <v>760</v>
      </c>
      <c r="D20767">
        <v>0</v>
      </c>
      <c r="E20767">
        <v>1.2</v>
      </c>
      <c r="F20767">
        <v>1.2</v>
      </c>
      <c r="G20767" t="s">
        <v>22</v>
      </c>
    </row>
    <row r="20768" spans="1:7" x14ac:dyDescent="0.25">
      <c r="A20768" t="s">
        <v>40392</v>
      </c>
      <c r="B20768" t="s">
        <v>40393</v>
      </c>
      <c r="C20768">
        <v>7000</v>
      </c>
      <c r="D20768">
        <v>0</v>
      </c>
      <c r="E20768">
        <v>7.1999999999999995E-2</v>
      </c>
      <c r="F20768">
        <v>7.1999999999999995E-2</v>
      </c>
      <c r="G20768" t="s">
        <v>22</v>
      </c>
    </row>
    <row r="20769" spans="1:7" x14ac:dyDescent="0.25">
      <c r="A20769" t="s">
        <v>40394</v>
      </c>
      <c r="B20769" t="s">
        <v>40395</v>
      </c>
      <c r="C20769">
        <v>0</v>
      </c>
      <c r="D20769">
        <v>0</v>
      </c>
      <c r="E20769">
        <v>0</v>
      </c>
      <c r="F20769">
        <v>0</v>
      </c>
      <c r="G20769" t="s">
        <v>22</v>
      </c>
    </row>
    <row r="20770" spans="1:7" x14ac:dyDescent="0.25">
      <c r="A20770" t="s">
        <v>40396</v>
      </c>
      <c r="B20770" t="s">
        <v>40397</v>
      </c>
      <c r="C20770">
        <v>18214</v>
      </c>
      <c r="D20770">
        <v>0</v>
      </c>
      <c r="E20770">
        <v>7.1999999999999995E-2</v>
      </c>
      <c r="F20770">
        <v>7.0000000000000007E-2</v>
      </c>
      <c r="G20770" t="s">
        <v>22</v>
      </c>
    </row>
    <row r="20771" spans="1:7" x14ac:dyDescent="0.25">
      <c r="A20771" t="s">
        <v>40398</v>
      </c>
      <c r="B20771" t="s">
        <v>40399</v>
      </c>
      <c r="C20771">
        <v>0</v>
      </c>
      <c r="D20771">
        <v>127.44</v>
      </c>
      <c r="E20771">
        <v>55.595999999999997</v>
      </c>
      <c r="F20771">
        <v>46.759</v>
      </c>
      <c r="G20771" t="s">
        <v>33</v>
      </c>
    </row>
    <row r="20772" spans="1:7" x14ac:dyDescent="0.25">
      <c r="A20772" t="s">
        <v>40400</v>
      </c>
      <c r="B20772" t="s">
        <v>40401</v>
      </c>
      <c r="C20772">
        <v>1</v>
      </c>
      <c r="D20772">
        <v>80.459999999999994</v>
      </c>
      <c r="E20772">
        <v>31.446999999999999</v>
      </c>
      <c r="F20772">
        <v>15.651999999999999</v>
      </c>
      <c r="G20772" t="s">
        <v>312</v>
      </c>
    </row>
    <row r="20773" spans="1:7" x14ac:dyDescent="0.25">
      <c r="A20773" t="s">
        <v>40402</v>
      </c>
      <c r="B20773" t="s">
        <v>37292</v>
      </c>
      <c r="C20773">
        <v>0</v>
      </c>
      <c r="D20773">
        <v>0</v>
      </c>
      <c r="E20773">
        <v>30.532</v>
      </c>
      <c r="F20773">
        <v>10.121</v>
      </c>
      <c r="G20773" t="s">
        <v>22</v>
      </c>
    </row>
    <row r="20774" spans="1:7" x14ac:dyDescent="0.25">
      <c r="A20774" t="s">
        <v>40403</v>
      </c>
      <c r="B20774" t="s">
        <v>37294</v>
      </c>
      <c r="C20774">
        <v>0</v>
      </c>
      <c r="D20774">
        <v>0</v>
      </c>
      <c r="E20774">
        <v>72.941000000000003</v>
      </c>
      <c r="F20774">
        <v>7.1820000000000004</v>
      </c>
      <c r="G20774" t="s">
        <v>22</v>
      </c>
    </row>
    <row r="20775" spans="1:7" x14ac:dyDescent="0.25">
      <c r="A20775" t="s">
        <v>40404</v>
      </c>
      <c r="B20775" t="s">
        <v>40405</v>
      </c>
      <c r="C20775">
        <v>2498</v>
      </c>
      <c r="D20775">
        <v>0</v>
      </c>
      <c r="E20775">
        <v>0.02</v>
      </c>
      <c r="F20775">
        <v>0.02</v>
      </c>
      <c r="G20775" t="s">
        <v>22</v>
      </c>
    </row>
    <row r="20776" spans="1:7" x14ac:dyDescent="0.25">
      <c r="A20776" t="s">
        <v>40406</v>
      </c>
      <c r="B20776" t="s">
        <v>40407</v>
      </c>
      <c r="C20776">
        <v>3000</v>
      </c>
      <c r="D20776">
        <v>0.19</v>
      </c>
      <c r="E20776">
        <v>0.375</v>
      </c>
      <c r="F20776">
        <v>0.375</v>
      </c>
      <c r="G20776" t="s">
        <v>22</v>
      </c>
    </row>
    <row r="20777" spans="1:7" x14ac:dyDescent="0.25">
      <c r="A20777" t="s">
        <v>40408</v>
      </c>
      <c r="B20777" t="s">
        <v>40409</v>
      </c>
      <c r="C20777">
        <v>29</v>
      </c>
      <c r="D20777">
        <v>71.44</v>
      </c>
      <c r="E20777">
        <v>33.012</v>
      </c>
      <c r="F20777">
        <v>33.012</v>
      </c>
      <c r="G20777" t="s">
        <v>33</v>
      </c>
    </row>
    <row r="20778" spans="1:7" x14ac:dyDescent="0.25">
      <c r="A20778" t="s">
        <v>40410</v>
      </c>
      <c r="B20778" t="s">
        <v>40411</v>
      </c>
      <c r="C20778">
        <v>0</v>
      </c>
      <c r="D20778">
        <v>164.4</v>
      </c>
      <c r="E20778">
        <v>48.143999999999998</v>
      </c>
      <c r="F20778">
        <v>32.35</v>
      </c>
      <c r="G20778" t="s">
        <v>312</v>
      </c>
    </row>
    <row r="20779" spans="1:7" x14ac:dyDescent="0.25">
      <c r="A20779" t="s">
        <v>40412</v>
      </c>
      <c r="B20779" t="s">
        <v>40413</v>
      </c>
      <c r="C20779">
        <v>0</v>
      </c>
      <c r="D20779">
        <v>0</v>
      </c>
      <c r="E20779">
        <v>3.0000000000000001E-3</v>
      </c>
      <c r="F20779">
        <v>3.0000000000000001E-3</v>
      </c>
      <c r="G20779" t="s">
        <v>22</v>
      </c>
    </row>
    <row r="20780" spans="1:7" x14ac:dyDescent="0.25">
      <c r="A20780" t="s">
        <v>40414</v>
      </c>
      <c r="B20780" t="s">
        <v>40415</v>
      </c>
      <c r="C20780">
        <v>0</v>
      </c>
      <c r="D20780">
        <v>0</v>
      </c>
      <c r="E20780">
        <v>7.0000000000000001E-3</v>
      </c>
      <c r="F20780">
        <v>5.0000000000000001E-3</v>
      </c>
      <c r="G20780" t="s">
        <v>22</v>
      </c>
    </row>
    <row r="20781" spans="1:7" x14ac:dyDescent="0.25">
      <c r="A20781" t="s">
        <v>40416</v>
      </c>
      <c r="B20781" t="s">
        <v>40417</v>
      </c>
      <c r="C20781">
        <v>0</v>
      </c>
      <c r="D20781">
        <v>0</v>
      </c>
      <c r="E20781">
        <v>0.01</v>
      </c>
      <c r="F20781">
        <v>8.0000000000000002E-3</v>
      </c>
      <c r="G20781" t="s">
        <v>22</v>
      </c>
    </row>
    <row r="20782" spans="1:7" x14ac:dyDescent="0.25">
      <c r="A20782" t="s">
        <v>40418</v>
      </c>
      <c r="B20782" t="s">
        <v>40419</v>
      </c>
      <c r="C20782">
        <v>0</v>
      </c>
      <c r="D20782">
        <v>0</v>
      </c>
      <c r="E20782">
        <v>1.6E-2</v>
      </c>
      <c r="F20782">
        <v>1.0999999999999999E-2</v>
      </c>
      <c r="G20782" t="s">
        <v>22</v>
      </c>
    </row>
    <row r="20783" spans="1:7" x14ac:dyDescent="0.25">
      <c r="A20783" t="s">
        <v>40420</v>
      </c>
      <c r="B20783" t="s">
        <v>40421</v>
      </c>
      <c r="C20783">
        <v>0</v>
      </c>
      <c r="D20783">
        <v>0</v>
      </c>
      <c r="E20783">
        <v>1.0999999999999999E-2</v>
      </c>
      <c r="F20783">
        <v>8.9999999999999993E-3</v>
      </c>
      <c r="G20783" t="s">
        <v>22</v>
      </c>
    </row>
    <row r="20784" spans="1:7" x14ac:dyDescent="0.25">
      <c r="A20784" t="s">
        <v>40422</v>
      </c>
      <c r="B20784" t="s">
        <v>40423</v>
      </c>
      <c r="C20784">
        <v>2403</v>
      </c>
      <c r="D20784">
        <v>0</v>
      </c>
      <c r="E20784">
        <v>1.2999999999999999E-2</v>
      </c>
      <c r="F20784">
        <v>7.0000000000000001E-3</v>
      </c>
      <c r="G20784" t="s">
        <v>22</v>
      </c>
    </row>
    <row r="20785" spans="1:7" x14ac:dyDescent="0.25">
      <c r="A20785" t="s">
        <v>40424</v>
      </c>
      <c r="B20785" t="s">
        <v>40425</v>
      </c>
      <c r="C20785">
        <v>0</v>
      </c>
      <c r="D20785">
        <v>0</v>
      </c>
      <c r="E20785">
        <v>3.0000000000000001E-3</v>
      </c>
      <c r="F20785">
        <v>0</v>
      </c>
      <c r="G20785" t="s">
        <v>22</v>
      </c>
    </row>
    <row r="20786" spans="1:7" x14ac:dyDescent="0.25">
      <c r="A20786" t="s">
        <v>40426</v>
      </c>
      <c r="B20786" t="s">
        <v>40427</v>
      </c>
      <c r="C20786">
        <v>0</v>
      </c>
      <c r="D20786">
        <v>0</v>
      </c>
      <c r="E20786">
        <v>2.3E-2</v>
      </c>
      <c r="F20786">
        <v>1.4E-2</v>
      </c>
      <c r="G20786" t="s">
        <v>22</v>
      </c>
    </row>
    <row r="20787" spans="1:7" x14ac:dyDescent="0.25">
      <c r="A20787" t="s">
        <v>40428</v>
      </c>
      <c r="B20787" t="s">
        <v>40429</v>
      </c>
      <c r="C20787">
        <v>0</v>
      </c>
      <c r="D20787">
        <v>0</v>
      </c>
      <c r="E20787">
        <v>8.0000000000000002E-3</v>
      </c>
      <c r="F20787">
        <v>0</v>
      </c>
      <c r="G20787" t="s">
        <v>22</v>
      </c>
    </row>
    <row r="20788" spans="1:7" x14ac:dyDescent="0.25">
      <c r="A20788" t="s">
        <v>40430</v>
      </c>
      <c r="B20788" t="s">
        <v>653</v>
      </c>
      <c r="C20788">
        <v>1599</v>
      </c>
      <c r="D20788">
        <v>0</v>
      </c>
      <c r="E20788">
        <v>0.01</v>
      </c>
      <c r="F20788">
        <v>5.0000000000000001E-3</v>
      </c>
      <c r="G20788" t="s">
        <v>22</v>
      </c>
    </row>
    <row r="20789" spans="1:7" x14ac:dyDescent="0.25">
      <c r="A20789" t="s">
        <v>40431</v>
      </c>
      <c r="B20789" t="s">
        <v>40432</v>
      </c>
      <c r="C20789">
        <v>0</v>
      </c>
      <c r="D20789">
        <v>0</v>
      </c>
      <c r="E20789">
        <v>1.0999999999999999E-2</v>
      </c>
      <c r="F20789">
        <v>0</v>
      </c>
      <c r="G20789" t="s">
        <v>22</v>
      </c>
    </row>
    <row r="20790" spans="1:7" x14ac:dyDescent="0.25">
      <c r="A20790" t="s">
        <v>40433</v>
      </c>
      <c r="B20790" t="s">
        <v>40434</v>
      </c>
      <c r="C20790">
        <v>0</v>
      </c>
      <c r="D20790">
        <v>0</v>
      </c>
      <c r="E20790">
        <v>1.2999999999999999E-2</v>
      </c>
      <c r="F20790">
        <v>7.0000000000000001E-3</v>
      </c>
      <c r="G20790" t="s">
        <v>22</v>
      </c>
    </row>
    <row r="20791" spans="1:7" x14ac:dyDescent="0.25">
      <c r="A20791" t="s">
        <v>40435</v>
      </c>
      <c r="B20791" t="s">
        <v>40436</v>
      </c>
      <c r="C20791">
        <v>0</v>
      </c>
      <c r="D20791">
        <v>0</v>
      </c>
      <c r="E20791">
        <v>1.2999999999999999E-2</v>
      </c>
      <c r="F20791">
        <v>7.0000000000000001E-3</v>
      </c>
      <c r="G20791" t="s">
        <v>22</v>
      </c>
    </row>
    <row r="20792" spans="1:7" x14ac:dyDescent="0.25">
      <c r="A20792" t="s">
        <v>40437</v>
      </c>
      <c r="B20792" t="s">
        <v>40438</v>
      </c>
      <c r="C20792">
        <v>0</v>
      </c>
      <c r="D20792">
        <v>0</v>
      </c>
      <c r="E20792">
        <v>1.2E-2</v>
      </c>
      <c r="F20792">
        <v>0</v>
      </c>
      <c r="G20792" t="s">
        <v>22</v>
      </c>
    </row>
    <row r="20793" spans="1:7" x14ac:dyDescent="0.25">
      <c r="A20793" t="s">
        <v>40439</v>
      </c>
      <c r="B20793" t="s">
        <v>40440</v>
      </c>
      <c r="C20793">
        <v>0</v>
      </c>
      <c r="D20793">
        <v>0</v>
      </c>
      <c r="E20793">
        <v>5.0000000000000001E-3</v>
      </c>
      <c r="F20793">
        <v>5.0000000000000001E-3</v>
      </c>
      <c r="G20793" t="s">
        <v>22</v>
      </c>
    </row>
    <row r="20794" spans="1:7" x14ac:dyDescent="0.25">
      <c r="A20794" t="s">
        <v>40441</v>
      </c>
      <c r="B20794" t="s">
        <v>40442</v>
      </c>
      <c r="C20794">
        <v>0</v>
      </c>
      <c r="D20794">
        <v>0</v>
      </c>
      <c r="E20794">
        <v>8.9999999999999993E-3</v>
      </c>
      <c r="F20794">
        <v>8.0000000000000002E-3</v>
      </c>
      <c r="G20794" t="s">
        <v>22</v>
      </c>
    </row>
    <row r="20795" spans="1:7" x14ac:dyDescent="0.25">
      <c r="A20795" t="s">
        <v>40443</v>
      </c>
      <c r="B20795" t="s">
        <v>40444</v>
      </c>
      <c r="C20795">
        <v>0</v>
      </c>
      <c r="D20795">
        <v>0</v>
      </c>
      <c r="E20795">
        <v>5.0000000000000001E-3</v>
      </c>
      <c r="F20795">
        <v>4.0000000000000001E-3</v>
      </c>
      <c r="G20795" t="s">
        <v>22</v>
      </c>
    </row>
    <row r="20796" spans="1:7" x14ac:dyDescent="0.25">
      <c r="A20796" t="s">
        <v>40445</v>
      </c>
      <c r="B20796" t="s">
        <v>40446</v>
      </c>
      <c r="C20796">
        <v>1083</v>
      </c>
      <c r="D20796">
        <v>0</v>
      </c>
      <c r="E20796">
        <v>3.0000000000000001E-3</v>
      </c>
      <c r="F20796">
        <v>3.0000000000000001E-3</v>
      </c>
      <c r="G20796" t="s">
        <v>22</v>
      </c>
    </row>
    <row r="20797" spans="1:7" x14ac:dyDescent="0.25">
      <c r="A20797" t="s">
        <v>40447</v>
      </c>
      <c r="B20797" t="s">
        <v>40448</v>
      </c>
      <c r="C20797">
        <v>0</v>
      </c>
      <c r="D20797">
        <v>0</v>
      </c>
      <c r="E20797">
        <v>4.1900000000000004</v>
      </c>
      <c r="F20797">
        <v>1.0149999999999999</v>
      </c>
      <c r="G20797" t="s">
        <v>22</v>
      </c>
    </row>
    <row r="20798" spans="1:7" x14ac:dyDescent="0.25">
      <c r="A20798" t="s">
        <v>40449</v>
      </c>
      <c r="B20798" t="s">
        <v>40450</v>
      </c>
      <c r="C20798">
        <v>0</v>
      </c>
      <c r="D20798">
        <v>0</v>
      </c>
      <c r="E20798">
        <v>7.0000000000000001E-3</v>
      </c>
      <c r="F20798">
        <v>6.0000000000000001E-3</v>
      </c>
      <c r="G20798" t="s">
        <v>22</v>
      </c>
    </row>
    <row r="20799" spans="1:7" x14ac:dyDescent="0.25">
      <c r="A20799" t="s">
        <v>40451</v>
      </c>
      <c r="B20799" t="s">
        <v>40452</v>
      </c>
      <c r="C20799">
        <v>0</v>
      </c>
      <c r="D20799">
        <v>0</v>
      </c>
      <c r="E20799">
        <v>1.2E-2</v>
      </c>
      <c r="F20799">
        <v>0.01</v>
      </c>
      <c r="G20799" t="s">
        <v>22</v>
      </c>
    </row>
    <row r="20800" spans="1:7" x14ac:dyDescent="0.25">
      <c r="A20800" t="s">
        <v>40453</v>
      </c>
      <c r="B20800" t="s">
        <v>40454</v>
      </c>
      <c r="C20800">
        <v>0</v>
      </c>
      <c r="D20800">
        <v>0</v>
      </c>
      <c r="E20800">
        <v>1.7000000000000001E-2</v>
      </c>
      <c r="F20800">
        <v>0.01</v>
      </c>
      <c r="G20800" t="s">
        <v>22</v>
      </c>
    </row>
    <row r="20801" spans="1:7" x14ac:dyDescent="0.25">
      <c r="A20801" t="s">
        <v>40455</v>
      </c>
      <c r="B20801" t="s">
        <v>40456</v>
      </c>
      <c r="C20801">
        <v>0</v>
      </c>
      <c r="D20801">
        <v>0</v>
      </c>
      <c r="E20801">
        <v>8.9999999999999993E-3</v>
      </c>
      <c r="F20801">
        <v>5.0000000000000001E-3</v>
      </c>
      <c r="G20801" t="s">
        <v>22</v>
      </c>
    </row>
    <row r="20802" spans="1:7" x14ac:dyDescent="0.25">
      <c r="A20802" t="s">
        <v>40457</v>
      </c>
      <c r="B20802" t="s">
        <v>40458</v>
      </c>
      <c r="C20802">
        <v>0</v>
      </c>
      <c r="D20802">
        <v>0</v>
      </c>
      <c r="E20802">
        <v>0</v>
      </c>
      <c r="F20802">
        <v>0</v>
      </c>
      <c r="G20802" t="s">
        <v>22</v>
      </c>
    </row>
    <row r="20803" spans="1:7" x14ac:dyDescent="0.25">
      <c r="A20803" t="s">
        <v>40459</v>
      </c>
      <c r="B20803" t="s">
        <v>40460</v>
      </c>
      <c r="C20803">
        <v>0</v>
      </c>
      <c r="D20803">
        <v>0</v>
      </c>
      <c r="E20803">
        <v>1.7999999999999999E-2</v>
      </c>
      <c r="F20803">
        <v>0</v>
      </c>
      <c r="G20803" t="s">
        <v>22</v>
      </c>
    </row>
    <row r="20804" spans="1:7" x14ac:dyDescent="0.25">
      <c r="A20804" t="s">
        <v>40461</v>
      </c>
      <c r="B20804" t="s">
        <v>40462</v>
      </c>
      <c r="C20804">
        <v>0</v>
      </c>
      <c r="D20804">
        <v>0</v>
      </c>
      <c r="E20804">
        <v>1.0999999999999999E-2</v>
      </c>
      <c r="F20804">
        <v>0</v>
      </c>
      <c r="G20804" t="s">
        <v>22</v>
      </c>
    </row>
    <row r="20805" spans="1:7" x14ac:dyDescent="0.25">
      <c r="A20805" t="s">
        <v>40463</v>
      </c>
      <c r="B20805" t="s">
        <v>40464</v>
      </c>
      <c r="C20805">
        <v>0</v>
      </c>
      <c r="D20805">
        <v>0</v>
      </c>
      <c r="E20805">
        <v>0.01</v>
      </c>
      <c r="F20805">
        <v>6.0000000000000001E-3</v>
      </c>
      <c r="G20805" t="s">
        <v>22</v>
      </c>
    </row>
    <row r="20806" spans="1:7" x14ac:dyDescent="0.25">
      <c r="A20806" t="s">
        <v>40465</v>
      </c>
      <c r="B20806" t="s">
        <v>40466</v>
      </c>
      <c r="C20806">
        <v>99</v>
      </c>
      <c r="D20806">
        <v>0</v>
      </c>
      <c r="E20806">
        <v>11.455</v>
      </c>
      <c r="F20806">
        <v>13.166</v>
      </c>
      <c r="G20806" t="s">
        <v>33</v>
      </c>
    </row>
    <row r="20807" spans="1:7" x14ac:dyDescent="0.25">
      <c r="A20807" t="s">
        <v>40467</v>
      </c>
      <c r="B20807" t="s">
        <v>40468</v>
      </c>
      <c r="C20807">
        <v>103</v>
      </c>
      <c r="D20807">
        <v>0</v>
      </c>
      <c r="E20807">
        <v>5.9740000000000002</v>
      </c>
      <c r="F20807">
        <v>5.9740000000000002</v>
      </c>
      <c r="G20807" t="s">
        <v>33</v>
      </c>
    </row>
    <row r="20808" spans="1:7" x14ac:dyDescent="0.25">
      <c r="A20808" t="s">
        <v>40469</v>
      </c>
      <c r="B20808" t="s">
        <v>40470</v>
      </c>
      <c r="C20808">
        <v>101</v>
      </c>
      <c r="D20808">
        <v>0</v>
      </c>
      <c r="E20808">
        <v>22.46</v>
      </c>
      <c r="F20808">
        <v>22.46</v>
      </c>
      <c r="G20808" t="s">
        <v>22</v>
      </c>
    </row>
    <row r="20809" spans="1:7" x14ac:dyDescent="0.25">
      <c r="A20809" t="s">
        <v>40471</v>
      </c>
      <c r="B20809" t="s">
        <v>40472</v>
      </c>
      <c r="C20809">
        <v>321</v>
      </c>
      <c r="D20809">
        <v>0</v>
      </c>
      <c r="E20809">
        <v>4.4450000000000003</v>
      </c>
      <c r="F20809">
        <v>3.3460000000000001</v>
      </c>
      <c r="G20809" t="s">
        <v>33</v>
      </c>
    </row>
    <row r="20810" spans="1:7" x14ac:dyDescent="0.25">
      <c r="A20810" t="s">
        <v>40473</v>
      </c>
      <c r="B20810" t="s">
        <v>40474</v>
      </c>
      <c r="C20810">
        <v>0</v>
      </c>
      <c r="D20810">
        <v>532.54</v>
      </c>
      <c r="E20810">
        <v>83.924000000000007</v>
      </c>
      <c r="F20810">
        <v>73.703999999999994</v>
      </c>
      <c r="G20810" t="s">
        <v>312</v>
      </c>
    </row>
    <row r="20811" spans="1:7" x14ac:dyDescent="0.25">
      <c r="A20811" t="s">
        <v>40475</v>
      </c>
      <c r="B20811" t="s">
        <v>40476</v>
      </c>
      <c r="C20811">
        <v>0</v>
      </c>
      <c r="D20811">
        <v>0</v>
      </c>
      <c r="E20811">
        <v>0.4</v>
      </c>
      <c r="F20811">
        <v>0.4</v>
      </c>
      <c r="G20811" t="s">
        <v>22</v>
      </c>
    </row>
    <row r="20812" spans="1:7" x14ac:dyDescent="0.25">
      <c r="A20812" t="s">
        <v>40477</v>
      </c>
      <c r="B20812" t="s">
        <v>40478</v>
      </c>
      <c r="C20812">
        <v>0</v>
      </c>
      <c r="D20812">
        <v>0</v>
      </c>
      <c r="E20812">
        <v>0.4</v>
      </c>
      <c r="F20812">
        <v>0.4</v>
      </c>
      <c r="G20812" t="s">
        <v>22</v>
      </c>
    </row>
    <row r="20813" spans="1:7" x14ac:dyDescent="0.25">
      <c r="A20813" t="s">
        <v>40479</v>
      </c>
      <c r="B20813" t="s">
        <v>40480</v>
      </c>
      <c r="C20813">
        <v>82</v>
      </c>
      <c r="D20813">
        <v>0</v>
      </c>
      <c r="E20813">
        <v>4.101</v>
      </c>
      <c r="F20813">
        <v>1.8</v>
      </c>
      <c r="G20813" t="s">
        <v>33</v>
      </c>
    </row>
    <row r="20814" spans="1:7" x14ac:dyDescent="0.25">
      <c r="A20814" t="s">
        <v>40481</v>
      </c>
      <c r="B20814" t="s">
        <v>40482</v>
      </c>
      <c r="C20814">
        <v>0</v>
      </c>
      <c r="D20814">
        <v>0</v>
      </c>
      <c r="E20814">
        <v>1.0999999999999999E-2</v>
      </c>
      <c r="F20814">
        <v>7.0000000000000001E-3</v>
      </c>
      <c r="G20814" t="s">
        <v>22</v>
      </c>
    </row>
    <row r="20815" spans="1:7" x14ac:dyDescent="0.25">
      <c r="A20815" t="s">
        <v>40483</v>
      </c>
      <c r="B20815" t="s">
        <v>40484</v>
      </c>
      <c r="C20815">
        <v>6997</v>
      </c>
      <c r="D20815">
        <v>0</v>
      </c>
      <c r="E20815">
        <v>1.0999999999999999E-2</v>
      </c>
      <c r="F20815">
        <v>6.0000000000000001E-3</v>
      </c>
      <c r="G20815" t="s">
        <v>22</v>
      </c>
    </row>
    <row r="20816" spans="1:7" x14ac:dyDescent="0.25">
      <c r="A20816" t="s">
        <v>40485</v>
      </c>
      <c r="B20816" t="s">
        <v>40486</v>
      </c>
      <c r="C20816">
        <v>0</v>
      </c>
      <c r="D20816">
        <v>0</v>
      </c>
      <c r="E20816">
        <v>1.0999999999999999E-2</v>
      </c>
      <c r="F20816">
        <v>0</v>
      </c>
      <c r="G20816" t="s">
        <v>22</v>
      </c>
    </row>
    <row r="20817" spans="1:7" x14ac:dyDescent="0.25">
      <c r="A20817" t="s">
        <v>40487</v>
      </c>
      <c r="B20817" t="s">
        <v>40488</v>
      </c>
      <c r="C20817">
        <v>0</v>
      </c>
      <c r="D20817">
        <v>0</v>
      </c>
      <c r="E20817">
        <v>1.4E-2</v>
      </c>
      <c r="F20817">
        <v>0</v>
      </c>
      <c r="G20817" t="s">
        <v>22</v>
      </c>
    </row>
    <row r="20818" spans="1:7" x14ac:dyDescent="0.25">
      <c r="A20818" t="s">
        <v>40489</v>
      </c>
      <c r="B20818" t="s">
        <v>40490</v>
      </c>
      <c r="C20818">
        <v>0</v>
      </c>
      <c r="D20818">
        <v>0</v>
      </c>
      <c r="E20818">
        <v>1.6E-2</v>
      </c>
      <c r="F20818">
        <v>8.9999999999999993E-3</v>
      </c>
      <c r="G20818" t="s">
        <v>22</v>
      </c>
    </row>
    <row r="20819" spans="1:7" x14ac:dyDescent="0.25">
      <c r="A20819" t="s">
        <v>40491</v>
      </c>
      <c r="B20819" t="s">
        <v>40492</v>
      </c>
      <c r="C20819">
        <v>1</v>
      </c>
      <c r="D20819">
        <v>0</v>
      </c>
      <c r="E20819">
        <v>1.4E-2</v>
      </c>
      <c r="F20819">
        <v>8.0000000000000002E-3</v>
      </c>
      <c r="G20819" t="s">
        <v>22</v>
      </c>
    </row>
    <row r="20820" spans="1:7" x14ac:dyDescent="0.25">
      <c r="A20820" t="s">
        <v>40493</v>
      </c>
      <c r="B20820" t="s">
        <v>40494</v>
      </c>
      <c r="C20820">
        <v>2585</v>
      </c>
      <c r="D20820">
        <v>0</v>
      </c>
      <c r="E20820">
        <v>8.9999999999999993E-3</v>
      </c>
      <c r="F20820">
        <v>7.0000000000000001E-3</v>
      </c>
      <c r="G20820" t="s">
        <v>22</v>
      </c>
    </row>
    <row r="20821" spans="1:7" x14ac:dyDescent="0.25">
      <c r="A20821" t="s">
        <v>40495</v>
      </c>
      <c r="B20821" t="s">
        <v>40496</v>
      </c>
      <c r="C20821">
        <v>0</v>
      </c>
      <c r="D20821">
        <v>0</v>
      </c>
      <c r="E20821">
        <v>1.4E-2</v>
      </c>
      <c r="F20821">
        <v>8.9999999999999993E-3</v>
      </c>
      <c r="G20821" t="s">
        <v>22</v>
      </c>
    </row>
    <row r="20822" spans="1:7" x14ac:dyDescent="0.25">
      <c r="A20822" t="s">
        <v>40497</v>
      </c>
      <c r="B20822" t="s">
        <v>40498</v>
      </c>
      <c r="C20822">
        <v>0</v>
      </c>
      <c r="D20822">
        <v>0</v>
      </c>
      <c r="E20822">
        <v>0.01</v>
      </c>
      <c r="F20822">
        <v>8.0000000000000002E-3</v>
      </c>
      <c r="G20822" t="s">
        <v>22</v>
      </c>
    </row>
    <row r="20823" spans="1:7" x14ac:dyDescent="0.25">
      <c r="A20823" t="s">
        <v>40499</v>
      </c>
      <c r="B20823" t="s">
        <v>40500</v>
      </c>
      <c r="C20823">
        <v>0</v>
      </c>
      <c r="D20823">
        <v>0</v>
      </c>
      <c r="E20823">
        <v>1.7000000000000001E-2</v>
      </c>
      <c r="F20823">
        <v>0</v>
      </c>
      <c r="G20823" t="s">
        <v>22</v>
      </c>
    </row>
    <row r="20824" spans="1:7" x14ac:dyDescent="0.25">
      <c r="A20824" t="s">
        <v>40501</v>
      </c>
      <c r="B20824" t="s">
        <v>40502</v>
      </c>
      <c r="C20824">
        <v>3045</v>
      </c>
      <c r="D20824">
        <v>0</v>
      </c>
      <c r="E20824">
        <v>1.7000000000000001E-2</v>
      </c>
      <c r="F20824">
        <v>0.01</v>
      </c>
      <c r="G20824" t="s">
        <v>22</v>
      </c>
    </row>
    <row r="20825" spans="1:7" x14ac:dyDescent="0.25">
      <c r="A20825" t="s">
        <v>40503</v>
      </c>
      <c r="B20825" t="s">
        <v>40504</v>
      </c>
      <c r="C20825">
        <v>0</v>
      </c>
      <c r="D20825">
        <v>0</v>
      </c>
      <c r="E20825">
        <v>36.887999999999998</v>
      </c>
      <c r="F20825">
        <v>12.257</v>
      </c>
      <c r="G20825" t="s">
        <v>22</v>
      </c>
    </row>
    <row r="20826" spans="1:7" x14ac:dyDescent="0.25">
      <c r="A20826" t="s">
        <v>40505</v>
      </c>
      <c r="B20826" t="s">
        <v>2272</v>
      </c>
      <c r="C20826">
        <v>0</v>
      </c>
      <c r="D20826">
        <v>0</v>
      </c>
      <c r="E20826">
        <v>17.140999999999998</v>
      </c>
      <c r="F20826">
        <v>7.117</v>
      </c>
      <c r="G20826" t="s">
        <v>22</v>
      </c>
    </row>
    <row r="20827" spans="1:7" x14ac:dyDescent="0.25">
      <c r="A20827" t="s">
        <v>40506</v>
      </c>
      <c r="B20827" t="s">
        <v>34412</v>
      </c>
      <c r="C20827">
        <v>5</v>
      </c>
      <c r="D20827">
        <v>0</v>
      </c>
      <c r="E20827">
        <v>0.155</v>
      </c>
      <c r="F20827">
        <v>0</v>
      </c>
      <c r="G20827" t="s">
        <v>22</v>
      </c>
    </row>
    <row r="20828" spans="1:7" x14ac:dyDescent="0.25">
      <c r="A20828" t="s">
        <v>40507</v>
      </c>
      <c r="B20828" t="s">
        <v>40508</v>
      </c>
      <c r="C20828">
        <v>0</v>
      </c>
      <c r="D20828">
        <v>0</v>
      </c>
      <c r="E20828">
        <v>0.34300000000000003</v>
      </c>
      <c r="F20828">
        <v>0.17799999999999999</v>
      </c>
      <c r="G20828" t="s">
        <v>22</v>
      </c>
    </row>
    <row r="20829" spans="1:7" x14ac:dyDescent="0.25">
      <c r="A20829" t="s">
        <v>40509</v>
      </c>
      <c r="B20829" t="s">
        <v>187</v>
      </c>
      <c r="C20829">
        <v>21</v>
      </c>
      <c r="D20829">
        <v>0</v>
      </c>
      <c r="E20829">
        <v>1.0999999999999999E-2</v>
      </c>
      <c r="F20829">
        <v>2.1999999999999999E-2</v>
      </c>
      <c r="G20829" t="s">
        <v>22</v>
      </c>
    </row>
    <row r="20830" spans="1:7" x14ac:dyDescent="0.25">
      <c r="A20830" t="s">
        <v>40510</v>
      </c>
      <c r="B20830" t="s">
        <v>40511</v>
      </c>
      <c r="C20830">
        <v>2</v>
      </c>
      <c r="D20830">
        <v>88.28</v>
      </c>
      <c r="E20830">
        <v>24.654</v>
      </c>
      <c r="F20830">
        <v>33.110999999999997</v>
      </c>
      <c r="G20830" t="s">
        <v>33</v>
      </c>
    </row>
    <row r="20831" spans="1:7" x14ac:dyDescent="0.25">
      <c r="A20831" t="s">
        <v>40512</v>
      </c>
      <c r="B20831" t="s">
        <v>40513</v>
      </c>
      <c r="C20831">
        <v>3</v>
      </c>
      <c r="D20831">
        <v>112.61</v>
      </c>
      <c r="E20831">
        <v>32.543999999999997</v>
      </c>
      <c r="F20831">
        <v>40.887999999999998</v>
      </c>
      <c r="G20831" t="s">
        <v>33</v>
      </c>
    </row>
    <row r="20832" spans="1:7" x14ac:dyDescent="0.25">
      <c r="A20832" t="s">
        <v>40514</v>
      </c>
      <c r="B20832" t="s">
        <v>40515</v>
      </c>
      <c r="C20832">
        <v>0</v>
      </c>
      <c r="D20832">
        <v>0</v>
      </c>
      <c r="E20832">
        <v>3.077</v>
      </c>
      <c r="F20832">
        <v>0</v>
      </c>
      <c r="G20832" t="s">
        <v>33</v>
      </c>
    </row>
    <row r="20833" spans="1:7" x14ac:dyDescent="0.25">
      <c r="A20833" t="s">
        <v>40516</v>
      </c>
      <c r="B20833" t="s">
        <v>40517</v>
      </c>
      <c r="C20833">
        <v>0</v>
      </c>
      <c r="D20833">
        <v>0</v>
      </c>
      <c r="E20833">
        <v>1.75</v>
      </c>
      <c r="F20833">
        <v>1.75</v>
      </c>
      <c r="G20833" t="s">
        <v>33</v>
      </c>
    </row>
    <row r="20834" spans="1:7" x14ac:dyDescent="0.25">
      <c r="A20834" t="s">
        <v>40518</v>
      </c>
      <c r="B20834" t="s">
        <v>40519</v>
      </c>
      <c r="C20834">
        <v>0</v>
      </c>
      <c r="D20834">
        <v>0</v>
      </c>
      <c r="E20834">
        <v>0.08</v>
      </c>
      <c r="F20834">
        <v>0.08</v>
      </c>
      <c r="G20834" t="s">
        <v>22</v>
      </c>
    </row>
    <row r="20835" spans="1:7" x14ac:dyDescent="0.25">
      <c r="A20835" t="s">
        <v>40520</v>
      </c>
      <c r="B20835" t="s">
        <v>40521</v>
      </c>
      <c r="C20835">
        <v>2</v>
      </c>
      <c r="D20835">
        <v>166.42</v>
      </c>
      <c r="E20835">
        <v>35.177999999999997</v>
      </c>
      <c r="F20835">
        <v>34.478000000000002</v>
      </c>
      <c r="G20835" t="s">
        <v>312</v>
      </c>
    </row>
    <row r="20836" spans="1:7" x14ac:dyDescent="0.25">
      <c r="A20836" t="s">
        <v>40522</v>
      </c>
      <c r="B20836" t="s">
        <v>40523</v>
      </c>
      <c r="C20836">
        <v>2</v>
      </c>
      <c r="D20836">
        <v>160</v>
      </c>
      <c r="E20836">
        <v>28.928000000000001</v>
      </c>
      <c r="F20836">
        <v>28.928000000000001</v>
      </c>
      <c r="G20836" t="s">
        <v>312</v>
      </c>
    </row>
    <row r="20837" spans="1:7" x14ac:dyDescent="0.25">
      <c r="A20837" t="s">
        <v>40524</v>
      </c>
      <c r="B20837" t="s">
        <v>40525</v>
      </c>
      <c r="C20837">
        <v>1</v>
      </c>
      <c r="D20837">
        <v>163.59</v>
      </c>
      <c r="E20837">
        <v>28.594999999999999</v>
      </c>
      <c r="F20837">
        <v>6.093</v>
      </c>
      <c r="G20837" t="s">
        <v>22</v>
      </c>
    </row>
    <row r="20838" spans="1:7" x14ac:dyDescent="0.25">
      <c r="A20838" t="s">
        <v>40526</v>
      </c>
      <c r="B20838" t="s">
        <v>40527</v>
      </c>
      <c r="C20838">
        <v>5</v>
      </c>
      <c r="D20838">
        <v>0</v>
      </c>
      <c r="E20838">
        <v>63.87</v>
      </c>
      <c r="F20838">
        <v>63.87</v>
      </c>
      <c r="G20838" t="s">
        <v>22</v>
      </c>
    </row>
    <row r="20839" spans="1:7" x14ac:dyDescent="0.25">
      <c r="A20839" t="s">
        <v>40528</v>
      </c>
      <c r="B20839" t="s">
        <v>40529</v>
      </c>
      <c r="C20839">
        <v>102</v>
      </c>
      <c r="D20839">
        <v>0</v>
      </c>
      <c r="E20839">
        <v>0.26400000000000001</v>
      </c>
      <c r="F20839">
        <v>0.26400000000000001</v>
      </c>
      <c r="G20839" t="s">
        <v>22</v>
      </c>
    </row>
    <row r="20840" spans="1:7" x14ac:dyDescent="0.25">
      <c r="A20840" t="s">
        <v>40530</v>
      </c>
      <c r="B20840" t="s">
        <v>40531</v>
      </c>
      <c r="C20840">
        <v>6</v>
      </c>
      <c r="D20840">
        <v>0</v>
      </c>
      <c r="E20840">
        <v>22</v>
      </c>
      <c r="F20840">
        <v>22</v>
      </c>
      <c r="G20840" t="s">
        <v>33</v>
      </c>
    </row>
    <row r="20841" spans="1:7" x14ac:dyDescent="0.25">
      <c r="A20841" t="s">
        <v>40532</v>
      </c>
      <c r="B20841" t="s">
        <v>40533</v>
      </c>
      <c r="C20841">
        <v>3</v>
      </c>
      <c r="D20841">
        <v>0</v>
      </c>
      <c r="E20841">
        <v>71.930000000000007</v>
      </c>
      <c r="F20841">
        <v>71.930000000000007</v>
      </c>
      <c r="G20841" t="s">
        <v>22</v>
      </c>
    </row>
    <row r="20842" spans="1:7" x14ac:dyDescent="0.25">
      <c r="A20842" t="s">
        <v>40534</v>
      </c>
      <c r="B20842" t="s">
        <v>40535</v>
      </c>
      <c r="C20842">
        <v>91</v>
      </c>
      <c r="D20842">
        <v>0</v>
      </c>
      <c r="E20842">
        <v>71.349999999999994</v>
      </c>
      <c r="F20842">
        <v>71.349999999999994</v>
      </c>
      <c r="G20842" t="s">
        <v>22</v>
      </c>
    </row>
    <row r="20843" spans="1:7" x14ac:dyDescent="0.25">
      <c r="A20843" t="s">
        <v>40536</v>
      </c>
      <c r="B20843" t="s">
        <v>40537</v>
      </c>
      <c r="C20843">
        <v>0</v>
      </c>
      <c r="D20843">
        <v>0</v>
      </c>
      <c r="E20843">
        <v>6.077</v>
      </c>
      <c r="F20843">
        <v>2.9790000000000001</v>
      </c>
      <c r="G20843" t="s">
        <v>22</v>
      </c>
    </row>
    <row r="20844" spans="1:7" x14ac:dyDescent="0.25">
      <c r="A20844" t="s">
        <v>40538</v>
      </c>
      <c r="B20844" t="s">
        <v>40539</v>
      </c>
      <c r="C20844">
        <v>0</v>
      </c>
      <c r="D20844">
        <v>0</v>
      </c>
      <c r="E20844">
        <v>35.295000000000002</v>
      </c>
      <c r="F20844">
        <v>2.625</v>
      </c>
      <c r="G20844" t="s">
        <v>22</v>
      </c>
    </row>
    <row r="20845" spans="1:7" x14ac:dyDescent="0.25">
      <c r="A20845" t="s">
        <v>40540</v>
      </c>
      <c r="B20845" t="s">
        <v>40541</v>
      </c>
      <c r="C20845">
        <v>0</v>
      </c>
      <c r="D20845">
        <v>0</v>
      </c>
      <c r="E20845">
        <v>3.714</v>
      </c>
      <c r="F20845">
        <v>3.2850000000000001</v>
      </c>
      <c r="G20845" t="s">
        <v>22</v>
      </c>
    </row>
    <row r="20846" spans="1:7" x14ac:dyDescent="0.25">
      <c r="A20846" t="s">
        <v>40542</v>
      </c>
      <c r="B20846" t="s">
        <v>40543</v>
      </c>
      <c r="C20846">
        <v>0</v>
      </c>
      <c r="D20846">
        <v>0</v>
      </c>
      <c r="E20846">
        <v>8.766</v>
      </c>
      <c r="F20846">
        <v>9.0069999999999997</v>
      </c>
      <c r="G20846" t="s">
        <v>22</v>
      </c>
    </row>
    <row r="20847" spans="1:7" x14ac:dyDescent="0.25">
      <c r="A20847" t="s">
        <v>40544</v>
      </c>
      <c r="B20847" t="s">
        <v>40545</v>
      </c>
      <c r="C20847">
        <v>37</v>
      </c>
      <c r="D20847">
        <v>0</v>
      </c>
      <c r="E20847">
        <v>3.669</v>
      </c>
      <c r="F20847">
        <v>6.3049999999999997</v>
      </c>
      <c r="G20847" t="s">
        <v>22</v>
      </c>
    </row>
    <row r="20848" spans="1:7" x14ac:dyDescent="0.25">
      <c r="A20848" t="s">
        <v>40546</v>
      </c>
      <c r="B20848" t="s">
        <v>40547</v>
      </c>
      <c r="C20848">
        <v>0</v>
      </c>
      <c r="D20848">
        <v>0</v>
      </c>
      <c r="E20848">
        <v>8.4719999999999995</v>
      </c>
      <c r="F20848">
        <v>8.4969999999999999</v>
      </c>
      <c r="G20848" t="s">
        <v>22</v>
      </c>
    </row>
    <row r="20849" spans="1:7" x14ac:dyDescent="0.25">
      <c r="A20849" t="s">
        <v>40548</v>
      </c>
      <c r="B20849" t="s">
        <v>40549</v>
      </c>
      <c r="C20849">
        <v>0</v>
      </c>
      <c r="D20849">
        <v>0</v>
      </c>
      <c r="E20849">
        <v>5.9989999999999997</v>
      </c>
      <c r="F20849">
        <v>2.09</v>
      </c>
      <c r="G20849" t="s">
        <v>33</v>
      </c>
    </row>
    <row r="20850" spans="1:7" x14ac:dyDescent="0.25">
      <c r="A20850" t="s">
        <v>40550</v>
      </c>
      <c r="B20850" t="s">
        <v>40551</v>
      </c>
      <c r="C20850">
        <v>0</v>
      </c>
      <c r="D20850">
        <v>0</v>
      </c>
      <c r="E20850">
        <v>0.27400000000000002</v>
      </c>
      <c r="F20850">
        <v>10</v>
      </c>
      <c r="G20850" t="s">
        <v>22</v>
      </c>
    </row>
    <row r="20851" spans="1:7" x14ac:dyDescent="0.25">
      <c r="A20851" t="s">
        <v>40552</v>
      </c>
      <c r="B20851" t="s">
        <v>40553</v>
      </c>
      <c r="C20851">
        <v>0</v>
      </c>
      <c r="D20851">
        <v>87.27</v>
      </c>
      <c r="E20851">
        <v>69.05</v>
      </c>
      <c r="F20851">
        <v>0</v>
      </c>
      <c r="G20851" t="s">
        <v>22</v>
      </c>
    </row>
    <row r="20852" spans="1:7" x14ac:dyDescent="0.25">
      <c r="A20852" t="s">
        <v>40554</v>
      </c>
      <c r="B20852" t="s">
        <v>40555</v>
      </c>
      <c r="C20852">
        <v>51</v>
      </c>
      <c r="D20852">
        <v>0</v>
      </c>
      <c r="E20852">
        <v>10.651999999999999</v>
      </c>
      <c r="F20852">
        <v>9.9619999999999997</v>
      </c>
      <c r="G20852" t="s">
        <v>22</v>
      </c>
    </row>
    <row r="20853" spans="1:7" x14ac:dyDescent="0.25">
      <c r="A20853" t="s">
        <v>40556</v>
      </c>
      <c r="B20853" t="s">
        <v>40557</v>
      </c>
      <c r="C20853">
        <v>11</v>
      </c>
      <c r="D20853">
        <v>0</v>
      </c>
      <c r="E20853">
        <v>12.465999999999999</v>
      </c>
      <c r="F20853">
        <v>12.465999999999999</v>
      </c>
      <c r="G20853" t="s">
        <v>22</v>
      </c>
    </row>
    <row r="20854" spans="1:7" x14ac:dyDescent="0.25">
      <c r="A20854" t="s">
        <v>40558</v>
      </c>
      <c r="B20854" t="s">
        <v>40559</v>
      </c>
      <c r="C20854">
        <v>98</v>
      </c>
      <c r="D20854">
        <v>0</v>
      </c>
      <c r="E20854">
        <v>11.28</v>
      </c>
      <c r="F20854">
        <v>5.6</v>
      </c>
      <c r="G20854" t="s">
        <v>22</v>
      </c>
    </row>
    <row r="20855" spans="1:7" x14ac:dyDescent="0.25">
      <c r="A20855" t="s">
        <v>40560</v>
      </c>
      <c r="B20855" t="s">
        <v>40561</v>
      </c>
      <c r="C20855">
        <v>2</v>
      </c>
      <c r="D20855">
        <v>0</v>
      </c>
      <c r="E20855">
        <v>10.444000000000001</v>
      </c>
      <c r="F20855">
        <v>7.2859999999999996</v>
      </c>
      <c r="G20855" t="s">
        <v>22</v>
      </c>
    </row>
    <row r="20856" spans="1:7" x14ac:dyDescent="0.25">
      <c r="A20856" t="s">
        <v>40562</v>
      </c>
      <c r="B20856" t="s">
        <v>40563</v>
      </c>
      <c r="C20856">
        <v>142</v>
      </c>
      <c r="D20856">
        <v>0</v>
      </c>
      <c r="E20856">
        <v>7.5270000000000001</v>
      </c>
      <c r="F20856">
        <v>7.1929999999999996</v>
      </c>
      <c r="G20856" t="s">
        <v>33</v>
      </c>
    </row>
    <row r="20857" spans="1:7" x14ac:dyDescent="0.25">
      <c r="A20857" t="s">
        <v>40564</v>
      </c>
      <c r="B20857" t="s">
        <v>40565</v>
      </c>
      <c r="C20857">
        <v>663</v>
      </c>
      <c r="D20857">
        <v>0</v>
      </c>
      <c r="E20857">
        <v>1.8088</v>
      </c>
      <c r="F20857">
        <v>1.52</v>
      </c>
      <c r="G20857" t="s">
        <v>22</v>
      </c>
    </row>
    <row r="20858" spans="1:7" x14ac:dyDescent="0.25">
      <c r="A20858" t="s">
        <v>40566</v>
      </c>
      <c r="B20858" t="s">
        <v>40567</v>
      </c>
      <c r="C20858">
        <v>16</v>
      </c>
      <c r="D20858">
        <v>0</v>
      </c>
      <c r="E20858">
        <v>5</v>
      </c>
      <c r="F20858">
        <v>3.3050000000000002</v>
      </c>
      <c r="G20858" t="s">
        <v>22</v>
      </c>
    </row>
    <row r="20859" spans="1:7" x14ac:dyDescent="0.25">
      <c r="A20859" t="s">
        <v>40568</v>
      </c>
      <c r="B20859" t="s">
        <v>40569</v>
      </c>
      <c r="C20859">
        <v>0</v>
      </c>
      <c r="D20859">
        <v>0</v>
      </c>
      <c r="E20859">
        <v>4.8000000000000001E-2</v>
      </c>
      <c r="F20859">
        <v>4.2999999999999997E-2</v>
      </c>
      <c r="G20859" t="s">
        <v>22</v>
      </c>
    </row>
    <row r="20860" spans="1:7" x14ac:dyDescent="0.25">
      <c r="A20860" t="s">
        <v>40570</v>
      </c>
      <c r="B20860" t="s">
        <v>40571</v>
      </c>
      <c r="C20860">
        <v>0</v>
      </c>
      <c r="D20860">
        <v>0</v>
      </c>
      <c r="E20860">
        <v>5.5E-2</v>
      </c>
      <c r="F20860">
        <v>0</v>
      </c>
      <c r="G20860" t="s">
        <v>22</v>
      </c>
    </row>
    <row r="20861" spans="1:7" x14ac:dyDescent="0.25">
      <c r="A20861" t="s">
        <v>40572</v>
      </c>
      <c r="B20861" t="s">
        <v>40573</v>
      </c>
      <c r="C20861">
        <v>0</v>
      </c>
      <c r="D20861">
        <v>0</v>
      </c>
      <c r="E20861">
        <v>0.32</v>
      </c>
      <c r="F20861">
        <v>0</v>
      </c>
      <c r="G20861" t="s">
        <v>22</v>
      </c>
    </row>
    <row r="20862" spans="1:7" x14ac:dyDescent="0.25">
      <c r="A20862" t="s">
        <v>40574</v>
      </c>
      <c r="B20862" t="s">
        <v>3284</v>
      </c>
      <c r="C20862">
        <v>48</v>
      </c>
      <c r="D20862">
        <v>0</v>
      </c>
      <c r="E20862">
        <v>1.2E-2</v>
      </c>
      <c r="F20862">
        <v>0.01</v>
      </c>
      <c r="G20862" t="s">
        <v>22</v>
      </c>
    </row>
    <row r="20863" spans="1:7" x14ac:dyDescent="0.25">
      <c r="A20863" t="s">
        <v>40575</v>
      </c>
      <c r="B20863" t="s">
        <v>40576</v>
      </c>
      <c r="C20863">
        <v>34</v>
      </c>
      <c r="D20863">
        <v>0</v>
      </c>
      <c r="E20863">
        <v>31.373999999999999</v>
      </c>
      <c r="F20863">
        <v>13.904</v>
      </c>
      <c r="G20863" t="s">
        <v>33</v>
      </c>
    </row>
    <row r="20864" spans="1:7" x14ac:dyDescent="0.25">
      <c r="A20864" t="s">
        <v>40577</v>
      </c>
      <c r="B20864" t="s">
        <v>40578</v>
      </c>
      <c r="C20864">
        <v>38</v>
      </c>
      <c r="D20864">
        <v>0</v>
      </c>
      <c r="E20864">
        <v>4.069</v>
      </c>
      <c r="F20864">
        <v>2.9889999999999999</v>
      </c>
      <c r="G20864" t="s">
        <v>22</v>
      </c>
    </row>
    <row r="20865" spans="1:7" x14ac:dyDescent="0.25">
      <c r="A20865" t="s">
        <v>40579</v>
      </c>
      <c r="B20865" t="s">
        <v>40580</v>
      </c>
      <c r="C20865">
        <v>90</v>
      </c>
      <c r="D20865">
        <v>0</v>
      </c>
      <c r="E20865">
        <v>10.444000000000001</v>
      </c>
      <c r="F20865">
        <v>5.83</v>
      </c>
      <c r="G20865" t="s">
        <v>22</v>
      </c>
    </row>
    <row r="20866" spans="1:7" x14ac:dyDescent="0.25">
      <c r="A20866" t="s">
        <v>40581</v>
      </c>
      <c r="B20866" t="s">
        <v>40582</v>
      </c>
      <c r="C20866">
        <v>0</v>
      </c>
      <c r="D20866">
        <v>0</v>
      </c>
      <c r="E20866">
        <v>8.0000000000000002E-3</v>
      </c>
      <c r="F20866">
        <v>10</v>
      </c>
      <c r="G20866" t="s">
        <v>22</v>
      </c>
    </row>
    <row r="20867" spans="1:7" x14ac:dyDescent="0.25">
      <c r="A20867" t="s">
        <v>40583</v>
      </c>
      <c r="B20867" t="s">
        <v>40584</v>
      </c>
      <c r="C20867">
        <v>0</v>
      </c>
      <c r="D20867">
        <v>0</v>
      </c>
      <c r="E20867">
        <v>3.6120000000000001</v>
      </c>
      <c r="F20867">
        <v>1.63</v>
      </c>
      <c r="G20867" t="s">
        <v>22</v>
      </c>
    </row>
    <row r="20868" spans="1:7" x14ac:dyDescent="0.25">
      <c r="A20868" t="s">
        <v>40585</v>
      </c>
      <c r="B20868" t="s">
        <v>40586</v>
      </c>
      <c r="C20868">
        <v>44</v>
      </c>
      <c r="D20868">
        <v>0</v>
      </c>
      <c r="E20868">
        <v>1.786</v>
      </c>
      <c r="F20868">
        <v>1.718</v>
      </c>
      <c r="G20868" t="s">
        <v>33</v>
      </c>
    </row>
    <row r="20869" spans="1:7" x14ac:dyDescent="0.25">
      <c r="A20869" t="s">
        <v>40587</v>
      </c>
      <c r="B20869" t="s">
        <v>2699</v>
      </c>
      <c r="C20869">
        <v>0</v>
      </c>
      <c r="D20869">
        <v>0</v>
      </c>
      <c r="E20869">
        <v>5.0000000000000001E-3</v>
      </c>
      <c r="F20869">
        <v>0</v>
      </c>
      <c r="G20869" t="s">
        <v>22</v>
      </c>
    </row>
    <row r="20870" spans="1:7" x14ac:dyDescent="0.25">
      <c r="A20870" t="s">
        <v>40588</v>
      </c>
      <c r="B20870" t="s">
        <v>40589</v>
      </c>
      <c r="C20870">
        <v>35</v>
      </c>
      <c r="D20870">
        <v>0</v>
      </c>
      <c r="E20870">
        <v>7.3109999999999999</v>
      </c>
      <c r="F20870">
        <v>7.3109999999999999</v>
      </c>
      <c r="G20870" t="s">
        <v>33</v>
      </c>
    </row>
    <row r="20871" spans="1:7" x14ac:dyDescent="0.25">
      <c r="A20871" t="s">
        <v>40590</v>
      </c>
      <c r="B20871" t="s">
        <v>40591</v>
      </c>
      <c r="C20871">
        <v>0</v>
      </c>
      <c r="D20871">
        <v>0</v>
      </c>
      <c r="E20871">
        <v>1</v>
      </c>
      <c r="F20871">
        <v>1</v>
      </c>
      <c r="G20871" t="s">
        <v>22</v>
      </c>
    </row>
    <row r="20872" spans="1:7" x14ac:dyDescent="0.25">
      <c r="A20872" t="s">
        <v>40592</v>
      </c>
      <c r="B20872" t="s">
        <v>40593</v>
      </c>
      <c r="C20872">
        <v>77</v>
      </c>
      <c r="D20872">
        <v>0</v>
      </c>
      <c r="E20872">
        <v>43.01</v>
      </c>
      <c r="F20872">
        <v>43.01</v>
      </c>
      <c r="G20872" t="s">
        <v>22</v>
      </c>
    </row>
    <row r="20873" spans="1:7" x14ac:dyDescent="0.25">
      <c r="A20873" t="s">
        <v>40594</v>
      </c>
      <c r="B20873" t="s">
        <v>40595</v>
      </c>
      <c r="C20873">
        <v>71</v>
      </c>
      <c r="D20873">
        <v>0</v>
      </c>
      <c r="E20873">
        <v>0.998</v>
      </c>
      <c r="F20873">
        <v>0.44800000000000001</v>
      </c>
      <c r="G20873" t="s">
        <v>22</v>
      </c>
    </row>
    <row r="20874" spans="1:7" x14ac:dyDescent="0.25">
      <c r="A20874" t="s">
        <v>40596</v>
      </c>
      <c r="B20874" t="s">
        <v>40597</v>
      </c>
      <c r="C20874">
        <v>48</v>
      </c>
      <c r="D20874">
        <v>0</v>
      </c>
      <c r="E20874">
        <v>22.53</v>
      </c>
      <c r="F20874">
        <v>22.53</v>
      </c>
      <c r="G20874" t="s">
        <v>22</v>
      </c>
    </row>
    <row r="20875" spans="1:7" x14ac:dyDescent="0.25">
      <c r="A20875" t="s">
        <v>40598</v>
      </c>
      <c r="B20875" t="s">
        <v>40599</v>
      </c>
      <c r="C20875">
        <v>0</v>
      </c>
      <c r="D20875">
        <v>0</v>
      </c>
      <c r="E20875">
        <v>1.7999999999999999E-2</v>
      </c>
      <c r="F20875">
        <v>0</v>
      </c>
      <c r="G20875" t="s">
        <v>22</v>
      </c>
    </row>
    <row r="20876" spans="1:7" x14ac:dyDescent="0.25">
      <c r="A20876" t="s">
        <v>40600</v>
      </c>
      <c r="B20876" t="s">
        <v>40601</v>
      </c>
      <c r="C20876">
        <v>0</v>
      </c>
      <c r="D20876">
        <v>0</v>
      </c>
      <c r="E20876">
        <v>1.7999999999999999E-2</v>
      </c>
      <c r="F20876">
        <v>6.0000000000000001E-3</v>
      </c>
      <c r="G20876" t="s">
        <v>22</v>
      </c>
    </row>
    <row r="20877" spans="1:7" x14ac:dyDescent="0.25">
      <c r="A20877" t="s">
        <v>40602</v>
      </c>
      <c r="B20877" t="s">
        <v>40603</v>
      </c>
      <c r="C20877">
        <v>1</v>
      </c>
      <c r="D20877">
        <v>0</v>
      </c>
      <c r="E20877">
        <v>3.2000000000000001E-2</v>
      </c>
      <c r="F20877">
        <v>1.0999999999999999E-2</v>
      </c>
      <c r="G20877" t="s">
        <v>22</v>
      </c>
    </row>
    <row r="20878" spans="1:7" x14ac:dyDescent="0.25">
      <c r="A20878" t="s">
        <v>40604</v>
      </c>
      <c r="B20878" t="s">
        <v>40605</v>
      </c>
      <c r="C20878">
        <v>0</v>
      </c>
      <c r="D20878">
        <v>0</v>
      </c>
      <c r="E20878">
        <v>3.9E-2</v>
      </c>
      <c r="F20878">
        <v>1.2999999999999999E-2</v>
      </c>
      <c r="G20878" t="s">
        <v>22</v>
      </c>
    </row>
    <row r="20879" spans="1:7" x14ac:dyDescent="0.25">
      <c r="A20879" t="s">
        <v>40606</v>
      </c>
      <c r="B20879" t="s">
        <v>40607</v>
      </c>
      <c r="C20879">
        <v>0</v>
      </c>
      <c r="D20879">
        <v>0</v>
      </c>
      <c r="E20879">
        <v>3.9E-2</v>
      </c>
      <c r="F20879">
        <v>1.2999999999999999E-2</v>
      </c>
      <c r="G20879" t="s">
        <v>22</v>
      </c>
    </row>
    <row r="20880" spans="1:7" x14ac:dyDescent="0.25">
      <c r="A20880" t="s">
        <v>40608</v>
      </c>
      <c r="B20880" t="s">
        <v>40609</v>
      </c>
      <c r="C20880">
        <v>0</v>
      </c>
      <c r="D20880">
        <v>0</v>
      </c>
      <c r="E20880">
        <v>3.9E-2</v>
      </c>
      <c r="F20880">
        <v>1.4E-2</v>
      </c>
      <c r="G20880" t="s">
        <v>22</v>
      </c>
    </row>
    <row r="20881" spans="1:7" x14ac:dyDescent="0.25">
      <c r="A20881" t="s">
        <v>40610</v>
      </c>
      <c r="B20881" t="s">
        <v>40611</v>
      </c>
      <c r="C20881">
        <v>0</v>
      </c>
      <c r="D20881">
        <v>0</v>
      </c>
      <c r="E20881">
        <v>4.8000000000000001E-2</v>
      </c>
      <c r="F20881">
        <v>7.7960000000000003</v>
      </c>
      <c r="G20881" t="s">
        <v>22</v>
      </c>
    </row>
    <row r="20882" spans="1:7" x14ac:dyDescent="0.25">
      <c r="A20882" t="s">
        <v>40612</v>
      </c>
      <c r="B20882" t="s">
        <v>40613</v>
      </c>
      <c r="C20882">
        <v>0</v>
      </c>
      <c r="D20882">
        <v>0</v>
      </c>
      <c r="E20882">
        <v>5.2999999999999999E-2</v>
      </c>
      <c r="F20882">
        <v>1.7999999999999999E-2</v>
      </c>
      <c r="G20882" t="s">
        <v>22</v>
      </c>
    </row>
    <row r="20883" spans="1:7" x14ac:dyDescent="0.25">
      <c r="A20883" t="s">
        <v>40614</v>
      </c>
      <c r="B20883" t="s">
        <v>40615</v>
      </c>
      <c r="C20883">
        <v>0</v>
      </c>
      <c r="D20883">
        <v>0</v>
      </c>
      <c r="E20883">
        <v>5.2999999999999999E-2</v>
      </c>
      <c r="F20883">
        <v>1.9E-2</v>
      </c>
      <c r="G20883" t="s">
        <v>22</v>
      </c>
    </row>
    <row r="20884" spans="1:7" x14ac:dyDescent="0.25">
      <c r="A20884" t="s">
        <v>40616</v>
      </c>
      <c r="B20884" t="s">
        <v>40617</v>
      </c>
      <c r="C20884">
        <v>0</v>
      </c>
      <c r="D20884">
        <v>0</v>
      </c>
      <c r="E20884">
        <v>5.7000000000000002E-2</v>
      </c>
      <c r="F20884">
        <v>1.9E-2</v>
      </c>
      <c r="G20884" t="s">
        <v>22</v>
      </c>
    </row>
    <row r="20885" spans="1:7" x14ac:dyDescent="0.25">
      <c r="A20885" t="s">
        <v>40618</v>
      </c>
      <c r="B20885" t="s">
        <v>40619</v>
      </c>
      <c r="C20885">
        <v>0</v>
      </c>
      <c r="D20885">
        <v>0</v>
      </c>
      <c r="E20885">
        <v>0.06</v>
      </c>
      <c r="F20885">
        <v>0.02</v>
      </c>
      <c r="G20885" t="s">
        <v>22</v>
      </c>
    </row>
    <row r="20886" spans="1:7" x14ac:dyDescent="0.25">
      <c r="A20886" t="s">
        <v>40620</v>
      </c>
      <c r="B20886" t="s">
        <v>40621</v>
      </c>
      <c r="C20886">
        <v>0</v>
      </c>
      <c r="D20886">
        <v>0</v>
      </c>
      <c r="E20886">
        <v>6.2E-2</v>
      </c>
      <c r="F20886">
        <v>2.1000000000000001E-2</v>
      </c>
      <c r="G20886" t="s">
        <v>22</v>
      </c>
    </row>
    <row r="20887" spans="1:7" x14ac:dyDescent="0.25">
      <c r="A20887" t="s">
        <v>40622</v>
      </c>
      <c r="B20887" t="s">
        <v>40623</v>
      </c>
      <c r="C20887">
        <v>0</v>
      </c>
      <c r="D20887">
        <v>0</v>
      </c>
      <c r="E20887">
        <v>6.5000000000000002E-2</v>
      </c>
      <c r="F20887">
        <v>2.1999999999999999E-2</v>
      </c>
      <c r="G20887" t="s">
        <v>22</v>
      </c>
    </row>
    <row r="20888" spans="1:7" x14ac:dyDescent="0.25">
      <c r="A20888" t="s">
        <v>40624</v>
      </c>
      <c r="B20888" t="s">
        <v>40625</v>
      </c>
      <c r="C20888">
        <v>360</v>
      </c>
      <c r="D20888">
        <v>0</v>
      </c>
      <c r="E20888">
        <v>7.3999999999999996E-2</v>
      </c>
      <c r="F20888">
        <v>2.7E-2</v>
      </c>
      <c r="G20888" t="s">
        <v>22</v>
      </c>
    </row>
    <row r="20889" spans="1:7" x14ac:dyDescent="0.25">
      <c r="A20889" t="s">
        <v>40626</v>
      </c>
      <c r="B20889" t="s">
        <v>40627</v>
      </c>
      <c r="C20889">
        <v>0</v>
      </c>
      <c r="D20889">
        <v>0</v>
      </c>
      <c r="E20889">
        <v>0.113</v>
      </c>
      <c r="F20889">
        <v>3.9E-2</v>
      </c>
      <c r="G20889" t="s">
        <v>22</v>
      </c>
    </row>
    <row r="20890" spans="1:7" x14ac:dyDescent="0.25">
      <c r="A20890" t="s">
        <v>40628</v>
      </c>
      <c r="B20890" t="s">
        <v>40629</v>
      </c>
      <c r="C20890">
        <v>0</v>
      </c>
      <c r="D20890">
        <v>0</v>
      </c>
      <c r="E20890">
        <v>0.13700000000000001</v>
      </c>
      <c r="F20890">
        <v>4.8000000000000001E-2</v>
      </c>
      <c r="G20890" t="s">
        <v>22</v>
      </c>
    </row>
    <row r="20891" spans="1:7" x14ac:dyDescent="0.25">
      <c r="A20891" t="s">
        <v>40630</v>
      </c>
      <c r="B20891" t="s">
        <v>40631</v>
      </c>
      <c r="C20891">
        <v>0</v>
      </c>
      <c r="D20891">
        <v>0</v>
      </c>
      <c r="E20891">
        <v>6.5000000000000002E-2</v>
      </c>
      <c r="F20891">
        <v>2.1999999999999999E-2</v>
      </c>
      <c r="G20891" t="s">
        <v>22</v>
      </c>
    </row>
    <row r="20892" spans="1:7" x14ac:dyDescent="0.25">
      <c r="A20892" t="s">
        <v>40632</v>
      </c>
      <c r="B20892" t="s">
        <v>40633</v>
      </c>
      <c r="C20892">
        <v>0</v>
      </c>
      <c r="D20892">
        <v>0</v>
      </c>
      <c r="E20892">
        <v>6.9000000000000006E-2</v>
      </c>
      <c r="F20892">
        <v>6.9000000000000006E-2</v>
      </c>
      <c r="G20892" t="s">
        <v>22</v>
      </c>
    </row>
    <row r="20893" spans="1:7" x14ac:dyDescent="0.25">
      <c r="A20893" t="s">
        <v>40634</v>
      </c>
      <c r="B20893" t="s">
        <v>40635</v>
      </c>
      <c r="C20893">
        <v>20</v>
      </c>
      <c r="D20893">
        <v>0</v>
      </c>
      <c r="E20893">
        <v>0.17</v>
      </c>
      <c r="F20893">
        <v>0.17100000000000001</v>
      </c>
      <c r="G20893" t="s">
        <v>22</v>
      </c>
    </row>
    <row r="20894" spans="1:7" x14ac:dyDescent="0.25">
      <c r="A20894" t="s">
        <v>40636</v>
      </c>
      <c r="B20894" t="s">
        <v>40637</v>
      </c>
      <c r="C20894">
        <v>0</v>
      </c>
      <c r="D20894">
        <v>0</v>
      </c>
      <c r="E20894">
        <v>1.526</v>
      </c>
      <c r="F20894">
        <v>0</v>
      </c>
      <c r="G20894" t="s">
        <v>22</v>
      </c>
    </row>
    <row r="20895" spans="1:7" x14ac:dyDescent="0.25">
      <c r="A20895" t="s">
        <v>40638</v>
      </c>
      <c r="B20895" t="s">
        <v>40639</v>
      </c>
      <c r="C20895">
        <v>207</v>
      </c>
      <c r="D20895">
        <v>0</v>
      </c>
      <c r="E20895">
        <v>2.8769999999999998</v>
      </c>
      <c r="F20895">
        <v>2.8290000000000002</v>
      </c>
      <c r="G20895" t="s">
        <v>33</v>
      </c>
    </row>
    <row r="20896" spans="1:7" x14ac:dyDescent="0.25">
      <c r="A20896" t="s">
        <v>40640</v>
      </c>
      <c r="B20896" t="s">
        <v>40641</v>
      </c>
      <c r="C20896">
        <v>65</v>
      </c>
      <c r="D20896">
        <v>0</v>
      </c>
      <c r="E20896">
        <v>3.53</v>
      </c>
      <c r="F20896">
        <v>2.94</v>
      </c>
      <c r="G20896" t="s">
        <v>22</v>
      </c>
    </row>
    <row r="20897" spans="1:7" x14ac:dyDescent="0.25">
      <c r="A20897" t="s">
        <v>40642</v>
      </c>
      <c r="B20897" t="s">
        <v>40643</v>
      </c>
      <c r="C20897">
        <v>10</v>
      </c>
      <c r="D20897">
        <v>0</v>
      </c>
      <c r="E20897">
        <v>4.0000000000000001E-3</v>
      </c>
      <c r="F20897">
        <v>6.0000000000000001E-3</v>
      </c>
      <c r="G20897" t="s">
        <v>22</v>
      </c>
    </row>
    <row r="20898" spans="1:7" x14ac:dyDescent="0.25">
      <c r="A20898" t="s">
        <v>40644</v>
      </c>
      <c r="B20898" t="s">
        <v>40645</v>
      </c>
      <c r="C20898">
        <v>0</v>
      </c>
      <c r="D20898">
        <v>0</v>
      </c>
      <c r="E20898">
        <v>42.646000000000001</v>
      </c>
      <c r="F20898">
        <v>33.042999999999999</v>
      </c>
      <c r="G20898" t="s">
        <v>22</v>
      </c>
    </row>
    <row r="20899" spans="1:7" x14ac:dyDescent="0.25">
      <c r="A20899" t="s">
        <v>40646</v>
      </c>
      <c r="B20899" t="s">
        <v>40647</v>
      </c>
      <c r="C20899">
        <v>0</v>
      </c>
      <c r="D20899">
        <v>0</v>
      </c>
      <c r="E20899">
        <v>0.124</v>
      </c>
      <c r="F20899">
        <v>0.106</v>
      </c>
      <c r="G20899" t="s">
        <v>22</v>
      </c>
    </row>
    <row r="20900" spans="1:7" x14ac:dyDescent="0.25">
      <c r="A20900" t="s">
        <v>40648</v>
      </c>
      <c r="B20900" t="s">
        <v>40649</v>
      </c>
      <c r="C20900">
        <v>2</v>
      </c>
      <c r="D20900">
        <v>106.53</v>
      </c>
      <c r="E20900">
        <v>28.111000000000001</v>
      </c>
      <c r="F20900">
        <v>20.818000000000001</v>
      </c>
      <c r="G20900" t="s">
        <v>312</v>
      </c>
    </row>
    <row r="20901" spans="1:7" x14ac:dyDescent="0.25">
      <c r="A20901" t="s">
        <v>40650</v>
      </c>
      <c r="B20901" t="s">
        <v>40651</v>
      </c>
      <c r="C20901">
        <v>25</v>
      </c>
      <c r="D20901">
        <v>0</v>
      </c>
      <c r="E20901">
        <v>8.8160000000000007</v>
      </c>
      <c r="F20901">
        <v>7.7229999999999999</v>
      </c>
      <c r="G20901" t="s">
        <v>22</v>
      </c>
    </row>
    <row r="20902" spans="1:7" x14ac:dyDescent="0.25">
      <c r="A20902" t="s">
        <v>40652</v>
      </c>
      <c r="B20902" t="s">
        <v>40653</v>
      </c>
      <c r="C20902">
        <v>15</v>
      </c>
      <c r="D20902">
        <v>0</v>
      </c>
      <c r="E20902">
        <v>43.396999999999998</v>
      </c>
      <c r="F20902">
        <v>13.93</v>
      </c>
      <c r="G20902" t="s">
        <v>22</v>
      </c>
    </row>
    <row r="20903" spans="1:7" x14ac:dyDescent="0.25">
      <c r="A20903" t="s">
        <v>40654</v>
      </c>
      <c r="B20903" t="s">
        <v>40655</v>
      </c>
      <c r="C20903">
        <v>12</v>
      </c>
      <c r="D20903">
        <v>0</v>
      </c>
      <c r="E20903">
        <v>15.02</v>
      </c>
      <c r="F20903">
        <v>15.02</v>
      </c>
      <c r="G20903" t="s">
        <v>22</v>
      </c>
    </row>
    <row r="20904" spans="1:7" x14ac:dyDescent="0.25">
      <c r="A20904" t="s">
        <v>40656</v>
      </c>
      <c r="B20904" t="s">
        <v>40657</v>
      </c>
      <c r="C20904">
        <v>9</v>
      </c>
      <c r="D20904">
        <v>0</v>
      </c>
      <c r="E20904">
        <v>22.99</v>
      </c>
      <c r="F20904">
        <v>22.99</v>
      </c>
      <c r="G20904" t="s">
        <v>22</v>
      </c>
    </row>
    <row r="20905" spans="1:7" x14ac:dyDescent="0.25">
      <c r="A20905" t="s">
        <v>40658</v>
      </c>
      <c r="B20905" t="s">
        <v>40659</v>
      </c>
      <c r="C20905">
        <v>2</v>
      </c>
      <c r="D20905">
        <v>0</v>
      </c>
      <c r="E20905">
        <v>39.465000000000003</v>
      </c>
      <c r="F20905">
        <v>41.335000000000001</v>
      </c>
      <c r="G20905" t="s">
        <v>33</v>
      </c>
    </row>
    <row r="20906" spans="1:7" x14ac:dyDescent="0.25">
      <c r="A20906" t="s">
        <v>40660</v>
      </c>
      <c r="B20906" t="s">
        <v>40661</v>
      </c>
      <c r="C20906">
        <v>0</v>
      </c>
      <c r="D20906">
        <v>0</v>
      </c>
      <c r="E20906">
        <v>4.0519999999999996</v>
      </c>
      <c r="F20906">
        <v>3.02</v>
      </c>
      <c r="G20906" t="s">
        <v>22</v>
      </c>
    </row>
    <row r="20907" spans="1:7" x14ac:dyDescent="0.25">
      <c r="A20907" t="s">
        <v>40662</v>
      </c>
      <c r="B20907" t="s">
        <v>40663</v>
      </c>
      <c r="C20907">
        <v>0</v>
      </c>
      <c r="D20907">
        <v>0</v>
      </c>
      <c r="E20907">
        <v>2.859</v>
      </c>
      <c r="F20907">
        <v>1.8839999999999999</v>
      </c>
      <c r="G20907" t="s">
        <v>22</v>
      </c>
    </row>
    <row r="20908" spans="1:7" x14ac:dyDescent="0.25">
      <c r="A20908" t="s">
        <v>40664</v>
      </c>
      <c r="B20908" t="s">
        <v>40665</v>
      </c>
      <c r="C20908">
        <v>88</v>
      </c>
      <c r="D20908">
        <v>0</v>
      </c>
      <c r="E20908">
        <v>1.76</v>
      </c>
      <c r="F20908">
        <v>1.84</v>
      </c>
      <c r="G20908" t="s">
        <v>22</v>
      </c>
    </row>
    <row r="20909" spans="1:7" x14ac:dyDescent="0.25">
      <c r="A20909" t="s">
        <v>40666</v>
      </c>
      <c r="B20909" t="s">
        <v>40667</v>
      </c>
      <c r="C20909">
        <v>0</v>
      </c>
      <c r="D20909">
        <v>0</v>
      </c>
      <c r="E20909">
        <v>1.4E-2</v>
      </c>
      <c r="F20909">
        <v>1.0999999999999999E-2</v>
      </c>
      <c r="G20909" t="s">
        <v>22</v>
      </c>
    </row>
    <row r="20910" spans="1:7" x14ac:dyDescent="0.25">
      <c r="A20910" t="s">
        <v>40668</v>
      </c>
      <c r="B20910" t="s">
        <v>40669</v>
      </c>
      <c r="C20910">
        <v>317</v>
      </c>
      <c r="D20910">
        <v>0</v>
      </c>
      <c r="E20910">
        <v>0.19</v>
      </c>
      <c r="F20910">
        <v>0.19</v>
      </c>
      <c r="G20910" t="s">
        <v>22</v>
      </c>
    </row>
    <row r="20911" spans="1:7" x14ac:dyDescent="0.25">
      <c r="A20911" t="s">
        <v>40670</v>
      </c>
      <c r="B20911" t="s">
        <v>40671</v>
      </c>
      <c r="C20911">
        <v>99</v>
      </c>
      <c r="D20911">
        <v>0</v>
      </c>
      <c r="E20911">
        <v>10.913</v>
      </c>
      <c r="F20911">
        <v>10.454000000000001</v>
      </c>
      <c r="G20911" t="s">
        <v>33</v>
      </c>
    </row>
    <row r="20912" spans="1:7" x14ac:dyDescent="0.25">
      <c r="A20912" t="s">
        <v>40672</v>
      </c>
      <c r="B20912" t="s">
        <v>34649</v>
      </c>
      <c r="C20912">
        <v>333</v>
      </c>
      <c r="D20912">
        <v>0</v>
      </c>
      <c r="E20912">
        <v>0.80400000000000005</v>
      </c>
      <c r="F20912">
        <v>0.70099999999999996</v>
      </c>
      <c r="G20912" t="s">
        <v>33</v>
      </c>
    </row>
    <row r="20913" spans="1:7" x14ac:dyDescent="0.25">
      <c r="A20913" t="s">
        <v>40673</v>
      </c>
      <c r="B20913" t="s">
        <v>40674</v>
      </c>
      <c r="C20913">
        <v>0</v>
      </c>
      <c r="D20913">
        <v>0</v>
      </c>
      <c r="E20913">
        <v>0.14099999999999999</v>
      </c>
      <c r="F20913">
        <v>8.7980000000000003E-2</v>
      </c>
      <c r="G20913" t="s">
        <v>22</v>
      </c>
    </row>
    <row r="20914" spans="1:7" x14ac:dyDescent="0.25">
      <c r="A20914" t="s">
        <v>40675</v>
      </c>
      <c r="B20914" t="s">
        <v>40676</v>
      </c>
      <c r="C20914">
        <v>3</v>
      </c>
      <c r="D20914">
        <v>0</v>
      </c>
      <c r="E20914">
        <v>7.66</v>
      </c>
      <c r="F20914">
        <v>7.66</v>
      </c>
      <c r="G20914" t="s">
        <v>22</v>
      </c>
    </row>
    <row r="20915" spans="1:7" x14ac:dyDescent="0.25">
      <c r="A20915" t="s">
        <v>40677</v>
      </c>
      <c r="B20915" t="s">
        <v>40678</v>
      </c>
      <c r="C20915">
        <v>0</v>
      </c>
      <c r="D20915">
        <v>0</v>
      </c>
      <c r="E20915">
        <v>11.067</v>
      </c>
      <c r="F20915">
        <v>10.73</v>
      </c>
      <c r="G20915" t="s">
        <v>33</v>
      </c>
    </row>
    <row r="20916" spans="1:7" x14ac:dyDescent="0.25">
      <c r="A20916" t="s">
        <v>40679</v>
      </c>
      <c r="B20916" t="s">
        <v>40680</v>
      </c>
      <c r="C20916">
        <v>119</v>
      </c>
      <c r="D20916">
        <v>0</v>
      </c>
      <c r="E20916">
        <v>1.804</v>
      </c>
      <c r="F20916">
        <v>1.804</v>
      </c>
      <c r="G20916" t="s">
        <v>22</v>
      </c>
    </row>
    <row r="20917" spans="1:7" x14ac:dyDescent="0.25">
      <c r="A20917" t="s">
        <v>40681</v>
      </c>
      <c r="B20917" t="s">
        <v>40682</v>
      </c>
      <c r="C20917">
        <v>19</v>
      </c>
      <c r="D20917">
        <v>0</v>
      </c>
      <c r="E20917">
        <v>2.8359999999999999</v>
      </c>
      <c r="F20917">
        <v>2.2490000000000001</v>
      </c>
      <c r="G20917" t="s">
        <v>22</v>
      </c>
    </row>
    <row r="20918" spans="1:7" x14ac:dyDescent="0.25">
      <c r="A20918" t="s">
        <v>40683</v>
      </c>
      <c r="B20918" t="s">
        <v>40684</v>
      </c>
      <c r="C20918">
        <v>35</v>
      </c>
      <c r="D20918">
        <v>0</v>
      </c>
      <c r="E20918">
        <v>1.804</v>
      </c>
      <c r="F20918">
        <v>1.804</v>
      </c>
      <c r="G20918" t="s">
        <v>22</v>
      </c>
    </row>
    <row r="20919" spans="1:7" x14ac:dyDescent="0.25">
      <c r="A20919" t="s">
        <v>40685</v>
      </c>
      <c r="B20919" t="s">
        <v>40686</v>
      </c>
      <c r="C20919">
        <v>16</v>
      </c>
      <c r="D20919">
        <v>0</v>
      </c>
      <c r="E20919">
        <v>2.956</v>
      </c>
      <c r="F20919">
        <v>1.966</v>
      </c>
      <c r="G20919" t="s">
        <v>22</v>
      </c>
    </row>
    <row r="20920" spans="1:7" x14ac:dyDescent="0.25">
      <c r="A20920" t="s">
        <v>40687</v>
      </c>
      <c r="B20920" t="s">
        <v>40688</v>
      </c>
      <c r="C20920">
        <v>0</v>
      </c>
      <c r="D20920">
        <v>0</v>
      </c>
      <c r="E20920">
        <v>7.3979999999999997</v>
      </c>
      <c r="F20920">
        <v>6.665</v>
      </c>
      <c r="G20920" t="s">
        <v>22</v>
      </c>
    </row>
    <row r="20921" spans="1:7" x14ac:dyDescent="0.25">
      <c r="A20921" t="s">
        <v>40689</v>
      </c>
      <c r="B20921" t="s">
        <v>36803</v>
      </c>
      <c r="C20921">
        <v>0</v>
      </c>
      <c r="D20921">
        <v>0</v>
      </c>
      <c r="E20921">
        <v>15.67</v>
      </c>
      <c r="F20921">
        <v>6.47</v>
      </c>
      <c r="G20921" t="s">
        <v>22</v>
      </c>
    </row>
    <row r="20922" spans="1:7" x14ac:dyDescent="0.25">
      <c r="A20922" t="s">
        <v>40690</v>
      </c>
      <c r="B20922" t="s">
        <v>40691</v>
      </c>
      <c r="C20922">
        <v>0</v>
      </c>
      <c r="D20922">
        <v>0</v>
      </c>
      <c r="E20922">
        <v>0.06</v>
      </c>
      <c r="F20922">
        <v>0</v>
      </c>
      <c r="G20922" t="s">
        <v>22</v>
      </c>
    </row>
    <row r="20923" spans="1:7" x14ac:dyDescent="0.25">
      <c r="A20923" t="s">
        <v>40692</v>
      </c>
      <c r="B20923" t="s">
        <v>34372</v>
      </c>
      <c r="C20923">
        <v>0</v>
      </c>
      <c r="D20923">
        <v>0</v>
      </c>
      <c r="E20923">
        <v>1.4999999999999999E-2</v>
      </c>
      <c r="F20923">
        <v>1.0999999999999999E-2</v>
      </c>
      <c r="G20923" t="s">
        <v>22</v>
      </c>
    </row>
    <row r="20924" spans="1:7" x14ac:dyDescent="0.25">
      <c r="A20924" t="s">
        <v>40693</v>
      </c>
      <c r="B20924" t="s">
        <v>40694</v>
      </c>
      <c r="C20924">
        <v>0</v>
      </c>
      <c r="D20924">
        <v>0</v>
      </c>
      <c r="E20924">
        <v>3.673</v>
      </c>
      <c r="F20924">
        <v>0</v>
      </c>
      <c r="G20924" t="s">
        <v>22</v>
      </c>
    </row>
    <row r="20925" spans="1:7" x14ac:dyDescent="0.25">
      <c r="A20925" t="s">
        <v>40695</v>
      </c>
      <c r="B20925" t="s">
        <v>40696</v>
      </c>
      <c r="C20925">
        <v>359</v>
      </c>
      <c r="D20925">
        <v>0</v>
      </c>
      <c r="E20925">
        <v>2.0270000000000001</v>
      </c>
      <c r="F20925">
        <v>1.2569999999999999</v>
      </c>
      <c r="G20925" t="s">
        <v>33</v>
      </c>
    </row>
    <row r="20926" spans="1:7" x14ac:dyDescent="0.25">
      <c r="A20926" t="s">
        <v>40697</v>
      </c>
      <c r="B20926" t="s">
        <v>40698</v>
      </c>
      <c r="C20926">
        <v>5</v>
      </c>
      <c r="D20926">
        <v>0</v>
      </c>
      <c r="E20926">
        <v>7.0350000000000001</v>
      </c>
      <c r="F20926">
        <v>2.1760000000000002</v>
      </c>
      <c r="G20926" t="s">
        <v>33</v>
      </c>
    </row>
    <row r="20927" spans="1:7" x14ac:dyDescent="0.25">
      <c r="A20927" t="s">
        <v>40699</v>
      </c>
      <c r="B20927" t="s">
        <v>2699</v>
      </c>
      <c r="C20927">
        <v>0</v>
      </c>
      <c r="D20927">
        <v>0</v>
      </c>
      <c r="E20927">
        <v>1.714</v>
      </c>
      <c r="F20927">
        <v>0</v>
      </c>
      <c r="G20927" t="s">
        <v>33</v>
      </c>
    </row>
    <row r="20928" spans="1:7" x14ac:dyDescent="0.25">
      <c r="A20928" t="s">
        <v>40700</v>
      </c>
      <c r="B20928" t="s">
        <v>40701</v>
      </c>
      <c r="C20928">
        <v>11</v>
      </c>
      <c r="D20928">
        <v>0</v>
      </c>
      <c r="E20928">
        <v>7.9420000000000002</v>
      </c>
      <c r="F20928">
        <v>5.7629999999999999</v>
      </c>
      <c r="G20928" t="s">
        <v>22</v>
      </c>
    </row>
    <row r="20929" spans="1:7" x14ac:dyDescent="0.25">
      <c r="A20929" t="s">
        <v>40702</v>
      </c>
      <c r="B20929" t="s">
        <v>40703</v>
      </c>
      <c r="C20929">
        <v>838</v>
      </c>
      <c r="D20929">
        <v>0</v>
      </c>
      <c r="E20929">
        <v>2.7965</v>
      </c>
      <c r="F20929">
        <v>0</v>
      </c>
      <c r="G20929" t="s">
        <v>22</v>
      </c>
    </row>
    <row r="20930" spans="1:7" x14ac:dyDescent="0.25">
      <c r="A20930" t="s">
        <v>40704</v>
      </c>
      <c r="B20930" t="s">
        <v>40705</v>
      </c>
      <c r="C20930">
        <v>0</v>
      </c>
      <c r="D20930">
        <v>0</v>
      </c>
      <c r="E20930">
        <v>13.358000000000001</v>
      </c>
      <c r="F20930">
        <v>11.167999999999999</v>
      </c>
      <c r="G20930" t="s">
        <v>22</v>
      </c>
    </row>
    <row r="20931" spans="1:7" x14ac:dyDescent="0.25">
      <c r="A20931" t="s">
        <v>40706</v>
      </c>
      <c r="B20931" t="s">
        <v>40707</v>
      </c>
      <c r="C20931">
        <v>62</v>
      </c>
      <c r="D20931">
        <v>0</v>
      </c>
      <c r="E20931">
        <v>0.80300000000000005</v>
      </c>
      <c r="F20931">
        <v>0.19800000000000001</v>
      </c>
      <c r="G20931" t="s">
        <v>22</v>
      </c>
    </row>
    <row r="20932" spans="1:7" x14ac:dyDescent="0.25">
      <c r="A20932" t="s">
        <v>40708</v>
      </c>
      <c r="B20932" t="s">
        <v>40709</v>
      </c>
      <c r="C20932">
        <v>0</v>
      </c>
      <c r="D20932">
        <v>0</v>
      </c>
      <c r="E20932">
        <v>27.216999999999999</v>
      </c>
      <c r="F20932">
        <v>13.166</v>
      </c>
      <c r="G20932" t="s">
        <v>22</v>
      </c>
    </row>
    <row r="20933" spans="1:7" x14ac:dyDescent="0.25">
      <c r="A20933" t="s">
        <v>40710</v>
      </c>
      <c r="B20933" t="s">
        <v>40711</v>
      </c>
      <c r="C20933">
        <v>0</v>
      </c>
      <c r="D20933">
        <v>0</v>
      </c>
      <c r="E20933">
        <v>12.737</v>
      </c>
      <c r="F20933">
        <v>6.9429999999999996</v>
      </c>
      <c r="G20933" t="s">
        <v>22</v>
      </c>
    </row>
    <row r="20934" spans="1:7" x14ac:dyDescent="0.25">
      <c r="A20934" t="s">
        <v>40712</v>
      </c>
      <c r="B20934" t="s">
        <v>40713</v>
      </c>
      <c r="C20934">
        <v>0</v>
      </c>
      <c r="D20934">
        <v>0</v>
      </c>
      <c r="E20934">
        <v>0.435</v>
      </c>
      <c r="F20934">
        <v>10</v>
      </c>
      <c r="G20934" t="s">
        <v>22</v>
      </c>
    </row>
    <row r="20935" spans="1:7" x14ac:dyDescent="0.25">
      <c r="A20935" t="s">
        <v>40714</v>
      </c>
      <c r="B20935" t="s">
        <v>40715</v>
      </c>
      <c r="C20935">
        <v>0</v>
      </c>
      <c r="D20935">
        <v>0</v>
      </c>
      <c r="E20935">
        <v>1.804</v>
      </c>
      <c r="F20935">
        <v>1.804</v>
      </c>
      <c r="G20935" t="s">
        <v>33</v>
      </c>
    </row>
    <row r="20936" spans="1:7" x14ac:dyDescent="0.25">
      <c r="A20936" t="s">
        <v>40716</v>
      </c>
      <c r="B20936" t="s">
        <v>40717</v>
      </c>
      <c r="C20936">
        <v>32</v>
      </c>
      <c r="D20936">
        <v>0</v>
      </c>
      <c r="E20936">
        <v>13.317</v>
      </c>
      <c r="F20936">
        <v>13.317</v>
      </c>
      <c r="G20936" t="s">
        <v>33</v>
      </c>
    </row>
    <row r="20937" spans="1:7" x14ac:dyDescent="0.25">
      <c r="A20937" t="s">
        <v>40718</v>
      </c>
      <c r="B20937" t="s">
        <v>40719</v>
      </c>
      <c r="C20937">
        <v>468</v>
      </c>
      <c r="D20937">
        <v>0</v>
      </c>
      <c r="E20937">
        <v>5.2220000000000004</v>
      </c>
      <c r="F20937">
        <v>7.2210000000000001</v>
      </c>
      <c r="G20937" t="s">
        <v>22</v>
      </c>
    </row>
    <row r="20938" spans="1:7" x14ac:dyDescent="0.25">
      <c r="A20938" t="s">
        <v>40720</v>
      </c>
      <c r="B20938" t="s">
        <v>40721</v>
      </c>
      <c r="C20938">
        <v>0</v>
      </c>
      <c r="D20938">
        <v>68.459999999999994</v>
      </c>
      <c r="E20938">
        <v>102.848</v>
      </c>
      <c r="F20938">
        <v>7.1999999999999995E-2</v>
      </c>
      <c r="G20938" t="s">
        <v>22</v>
      </c>
    </row>
    <row r="20939" spans="1:7" x14ac:dyDescent="0.25">
      <c r="A20939" t="s">
        <v>40722</v>
      </c>
      <c r="B20939" t="s">
        <v>40723</v>
      </c>
      <c r="C20939">
        <v>0</v>
      </c>
      <c r="D20939">
        <v>127.61</v>
      </c>
      <c r="E20939">
        <v>0</v>
      </c>
      <c r="F20939">
        <v>7.1999999999999995E-2</v>
      </c>
      <c r="G20939" t="s">
        <v>22</v>
      </c>
    </row>
    <row r="20940" spans="1:7" x14ac:dyDescent="0.25">
      <c r="A20940" t="s">
        <v>40724</v>
      </c>
      <c r="B20940" t="s">
        <v>40725</v>
      </c>
      <c r="C20940">
        <v>0</v>
      </c>
      <c r="D20940">
        <v>157.44999999999999</v>
      </c>
      <c r="E20940">
        <v>26.077999999999999</v>
      </c>
      <c r="F20940">
        <v>0</v>
      </c>
      <c r="G20940" t="s">
        <v>22</v>
      </c>
    </row>
    <row r="20941" spans="1:7" x14ac:dyDescent="0.25">
      <c r="A20941" t="s">
        <v>40726</v>
      </c>
      <c r="B20941" t="s">
        <v>40727</v>
      </c>
      <c r="C20941">
        <v>46</v>
      </c>
      <c r="D20941">
        <v>0</v>
      </c>
      <c r="E20941">
        <v>15.12</v>
      </c>
      <c r="F20941">
        <v>7.19</v>
      </c>
      <c r="G20941" t="s">
        <v>33</v>
      </c>
    </row>
    <row r="20942" spans="1:7" x14ac:dyDescent="0.25">
      <c r="A20942" t="s">
        <v>40728</v>
      </c>
      <c r="B20942" t="s">
        <v>40729</v>
      </c>
      <c r="C20942">
        <v>23</v>
      </c>
      <c r="D20942">
        <v>0</v>
      </c>
      <c r="E20942">
        <v>5.84</v>
      </c>
      <c r="F20942">
        <v>1.353</v>
      </c>
      <c r="G20942" t="s">
        <v>22</v>
      </c>
    </row>
    <row r="20943" spans="1:7" x14ac:dyDescent="0.25">
      <c r="A20943" t="s">
        <v>40730</v>
      </c>
      <c r="B20943" t="s">
        <v>40731</v>
      </c>
      <c r="C20943">
        <v>33</v>
      </c>
      <c r="D20943">
        <v>0</v>
      </c>
      <c r="E20943">
        <v>13.736000000000001</v>
      </c>
      <c r="F20943">
        <v>13.736000000000001</v>
      </c>
      <c r="G20943" t="s">
        <v>33</v>
      </c>
    </row>
    <row r="20944" spans="1:7" x14ac:dyDescent="0.25">
      <c r="A20944" t="s">
        <v>40732</v>
      </c>
      <c r="B20944" t="s">
        <v>40733</v>
      </c>
      <c r="C20944">
        <v>83</v>
      </c>
      <c r="D20944">
        <v>0</v>
      </c>
      <c r="E20944">
        <v>23.035</v>
      </c>
      <c r="F20944">
        <v>23.035</v>
      </c>
      <c r="G20944" t="s">
        <v>33</v>
      </c>
    </row>
    <row r="20945" spans="1:7" x14ac:dyDescent="0.25">
      <c r="A20945" t="s">
        <v>40734</v>
      </c>
      <c r="B20945" t="s">
        <v>40735</v>
      </c>
      <c r="C20945">
        <v>107</v>
      </c>
      <c r="D20945">
        <v>0</v>
      </c>
      <c r="E20945">
        <v>18.097000000000001</v>
      </c>
      <c r="F20945">
        <v>7.907</v>
      </c>
      <c r="G20945" t="s">
        <v>33</v>
      </c>
    </row>
    <row r="20946" spans="1:7" x14ac:dyDescent="0.25">
      <c r="A20946" t="s">
        <v>40736</v>
      </c>
      <c r="B20946" t="s">
        <v>40737</v>
      </c>
      <c r="C20946">
        <v>21</v>
      </c>
      <c r="D20946">
        <v>0</v>
      </c>
      <c r="E20946">
        <v>24.268999999999998</v>
      </c>
      <c r="F20946">
        <v>23.841999999999999</v>
      </c>
      <c r="G20946" t="s">
        <v>33</v>
      </c>
    </row>
    <row r="20947" spans="1:7" x14ac:dyDescent="0.25">
      <c r="A20947" t="s">
        <v>40738</v>
      </c>
      <c r="B20947" t="s">
        <v>40739</v>
      </c>
      <c r="C20947">
        <v>41</v>
      </c>
      <c r="D20947">
        <v>0</v>
      </c>
      <c r="E20947">
        <v>5.1219999999999999</v>
      </c>
      <c r="F20947">
        <v>7.0549999999999997</v>
      </c>
      <c r="G20947" t="s">
        <v>22</v>
      </c>
    </row>
    <row r="20948" spans="1:7" x14ac:dyDescent="0.25">
      <c r="A20948" t="s">
        <v>40740</v>
      </c>
      <c r="B20948" t="s">
        <v>40741</v>
      </c>
      <c r="C20948">
        <v>93</v>
      </c>
      <c r="D20948">
        <v>0</v>
      </c>
      <c r="E20948">
        <v>9.2789999999999999</v>
      </c>
      <c r="F20948">
        <v>9.2789999999999999</v>
      </c>
      <c r="G20948" t="s">
        <v>33</v>
      </c>
    </row>
    <row r="20949" spans="1:7" x14ac:dyDescent="0.25">
      <c r="A20949" t="s">
        <v>40742</v>
      </c>
      <c r="B20949" t="s">
        <v>40743</v>
      </c>
      <c r="C20949">
        <v>19</v>
      </c>
      <c r="D20949">
        <v>0</v>
      </c>
      <c r="E20949">
        <v>5</v>
      </c>
      <c r="F20949">
        <v>2.8519999999999999</v>
      </c>
      <c r="G20949" t="s">
        <v>22</v>
      </c>
    </row>
    <row r="20950" spans="1:7" x14ac:dyDescent="0.25">
      <c r="A20950" t="s">
        <v>40744</v>
      </c>
      <c r="B20950" t="s">
        <v>40745</v>
      </c>
      <c r="C20950">
        <v>27</v>
      </c>
      <c r="D20950">
        <v>0</v>
      </c>
      <c r="E20950">
        <v>3.105</v>
      </c>
      <c r="F20950">
        <v>3.68</v>
      </c>
      <c r="G20950" t="s">
        <v>22</v>
      </c>
    </row>
    <row r="20951" spans="1:7" x14ac:dyDescent="0.25">
      <c r="A20951" t="s">
        <v>40746</v>
      </c>
      <c r="B20951" t="s">
        <v>40747</v>
      </c>
      <c r="C20951">
        <v>30</v>
      </c>
      <c r="D20951">
        <v>0</v>
      </c>
      <c r="E20951">
        <v>7.1580000000000004</v>
      </c>
      <c r="F20951">
        <v>7.1580000000000004</v>
      </c>
      <c r="G20951" t="s">
        <v>33</v>
      </c>
    </row>
    <row r="20952" spans="1:7" x14ac:dyDescent="0.25">
      <c r="A20952" t="s">
        <v>40748</v>
      </c>
      <c r="B20952" t="s">
        <v>40749</v>
      </c>
      <c r="C20952">
        <v>0</v>
      </c>
      <c r="D20952">
        <v>0</v>
      </c>
      <c r="E20952">
        <v>24.611000000000001</v>
      </c>
      <c r="F20952">
        <v>0</v>
      </c>
      <c r="G20952" t="s">
        <v>22</v>
      </c>
    </row>
    <row r="20953" spans="1:7" x14ac:dyDescent="0.25">
      <c r="A20953" t="s">
        <v>40750</v>
      </c>
      <c r="B20953" t="s">
        <v>40751</v>
      </c>
      <c r="C20953">
        <v>42</v>
      </c>
      <c r="D20953">
        <v>0</v>
      </c>
      <c r="E20953">
        <v>31.687000000000001</v>
      </c>
      <c r="F20953">
        <v>30.920999999999999</v>
      </c>
      <c r="G20953" t="s">
        <v>33</v>
      </c>
    </row>
    <row r="20954" spans="1:7" x14ac:dyDescent="0.25">
      <c r="A20954" t="s">
        <v>40752</v>
      </c>
      <c r="B20954" t="s">
        <v>40753</v>
      </c>
      <c r="C20954">
        <v>54</v>
      </c>
      <c r="D20954">
        <v>0</v>
      </c>
      <c r="E20954">
        <v>0.70399999999999996</v>
      </c>
      <c r="F20954">
        <v>0.63400000000000001</v>
      </c>
      <c r="G20954" t="s">
        <v>22</v>
      </c>
    </row>
    <row r="20955" spans="1:7" x14ac:dyDescent="0.25">
      <c r="A20955" t="s">
        <v>40754</v>
      </c>
      <c r="B20955" t="s">
        <v>40755</v>
      </c>
      <c r="C20955">
        <v>231.25</v>
      </c>
      <c r="D20955">
        <v>0</v>
      </c>
      <c r="E20955">
        <v>5.93</v>
      </c>
      <c r="F20955">
        <v>5.93</v>
      </c>
      <c r="G20955" t="s">
        <v>22</v>
      </c>
    </row>
    <row r="20956" spans="1:7" x14ac:dyDescent="0.25">
      <c r="A20956" t="s">
        <v>40756</v>
      </c>
      <c r="B20956" t="s">
        <v>40757</v>
      </c>
      <c r="C20956">
        <v>0</v>
      </c>
      <c r="D20956">
        <v>0</v>
      </c>
      <c r="E20956">
        <v>17.568000000000001</v>
      </c>
      <c r="F20956">
        <v>5.7910000000000004</v>
      </c>
      <c r="G20956" t="s">
        <v>22</v>
      </c>
    </row>
    <row r="20957" spans="1:7" x14ac:dyDescent="0.25">
      <c r="A20957" t="s">
        <v>40758</v>
      </c>
      <c r="B20957" t="s">
        <v>37455</v>
      </c>
      <c r="C20957">
        <v>0</v>
      </c>
      <c r="D20957">
        <v>0</v>
      </c>
      <c r="E20957">
        <v>9.4160000000000004</v>
      </c>
      <c r="F20957">
        <v>0.86199999999999999</v>
      </c>
      <c r="G20957" t="s">
        <v>22</v>
      </c>
    </row>
    <row r="20958" spans="1:7" x14ac:dyDescent="0.25">
      <c r="A20958" t="s">
        <v>40759</v>
      </c>
      <c r="B20958" t="s">
        <v>812</v>
      </c>
      <c r="C20958">
        <v>0</v>
      </c>
      <c r="D20958">
        <v>0</v>
      </c>
      <c r="E20958">
        <v>29.641999999999999</v>
      </c>
      <c r="F20958">
        <v>24.594000000000001</v>
      </c>
      <c r="G20958" t="s">
        <v>22</v>
      </c>
    </row>
    <row r="20959" spans="1:7" x14ac:dyDescent="0.25">
      <c r="A20959" t="s">
        <v>40760</v>
      </c>
      <c r="B20959" t="s">
        <v>40761</v>
      </c>
      <c r="C20959">
        <v>6</v>
      </c>
      <c r="D20959">
        <v>288.51</v>
      </c>
      <c r="E20959">
        <v>21.552</v>
      </c>
      <c r="F20959">
        <v>20.681000000000001</v>
      </c>
      <c r="G20959" t="s">
        <v>312</v>
      </c>
    </row>
    <row r="20960" spans="1:7" x14ac:dyDescent="0.25">
      <c r="A20960" t="s">
        <v>40762</v>
      </c>
      <c r="B20960" t="s">
        <v>40763</v>
      </c>
      <c r="C20960">
        <v>38</v>
      </c>
      <c r="D20960">
        <v>0</v>
      </c>
      <c r="E20960">
        <v>17.370999999999999</v>
      </c>
      <c r="F20960">
        <v>17.213999999999999</v>
      </c>
      <c r="G20960" t="s">
        <v>33</v>
      </c>
    </row>
    <row r="20961" spans="1:7" x14ac:dyDescent="0.25">
      <c r="A20961" t="s">
        <v>40764</v>
      </c>
      <c r="B20961" t="s">
        <v>40765</v>
      </c>
      <c r="C20961">
        <v>0</v>
      </c>
      <c r="D20961">
        <v>0</v>
      </c>
      <c r="E20961">
        <v>1.575</v>
      </c>
      <c r="F20961">
        <v>1.419</v>
      </c>
      <c r="G20961" t="s">
        <v>22</v>
      </c>
    </row>
    <row r="20962" spans="1:7" x14ac:dyDescent="0.25">
      <c r="A20962" t="s">
        <v>40766</v>
      </c>
      <c r="B20962" t="s">
        <v>40767</v>
      </c>
      <c r="C20962">
        <v>0</v>
      </c>
      <c r="D20962">
        <v>0</v>
      </c>
      <c r="E20962">
        <v>3.1920000000000002</v>
      </c>
      <c r="F20962">
        <v>1.6259999999999999</v>
      </c>
      <c r="G20962" t="s">
        <v>22</v>
      </c>
    </row>
    <row r="20963" spans="1:7" x14ac:dyDescent="0.25">
      <c r="A20963" t="s">
        <v>40768</v>
      </c>
      <c r="B20963" t="s">
        <v>40769</v>
      </c>
      <c r="C20963">
        <v>52</v>
      </c>
      <c r="D20963">
        <v>0</v>
      </c>
      <c r="E20963">
        <v>3.044</v>
      </c>
      <c r="F20963">
        <v>1.5760000000000001</v>
      </c>
      <c r="G20963" t="s">
        <v>22</v>
      </c>
    </row>
    <row r="20964" spans="1:7" x14ac:dyDescent="0.25">
      <c r="A20964" t="s">
        <v>40770</v>
      </c>
      <c r="B20964" t="s">
        <v>40771</v>
      </c>
      <c r="C20964">
        <v>0</v>
      </c>
      <c r="D20964">
        <v>0</v>
      </c>
      <c r="E20964">
        <v>6.968</v>
      </c>
      <c r="F20964">
        <v>2.9830000000000001</v>
      </c>
      <c r="G20964" t="s">
        <v>22</v>
      </c>
    </row>
    <row r="20965" spans="1:7" x14ac:dyDescent="0.25">
      <c r="A20965" t="s">
        <v>40772</v>
      </c>
      <c r="B20965" t="s">
        <v>40773</v>
      </c>
      <c r="C20965">
        <v>518</v>
      </c>
      <c r="D20965">
        <v>0</v>
      </c>
      <c r="E20965">
        <v>2.5880000000000001</v>
      </c>
      <c r="F20965">
        <v>0.21</v>
      </c>
      <c r="G20965" t="s">
        <v>33</v>
      </c>
    </row>
    <row r="20966" spans="1:7" x14ac:dyDescent="0.25">
      <c r="A20966" t="s">
        <v>40774</v>
      </c>
      <c r="B20966" t="s">
        <v>40775</v>
      </c>
      <c r="C20966">
        <v>0</v>
      </c>
      <c r="D20966">
        <v>0</v>
      </c>
      <c r="E20966">
        <v>0.3</v>
      </c>
      <c r="F20966">
        <v>0.3</v>
      </c>
      <c r="G20966" t="s">
        <v>22</v>
      </c>
    </row>
    <row r="20967" spans="1:7" x14ac:dyDescent="0.25">
      <c r="A20967" t="s">
        <v>40776</v>
      </c>
      <c r="B20967" t="s">
        <v>40777</v>
      </c>
      <c r="C20967">
        <v>264</v>
      </c>
      <c r="D20967">
        <v>0</v>
      </c>
      <c r="E20967">
        <v>0.81</v>
      </c>
      <c r="F20967">
        <v>1.0999999999999999E-2</v>
      </c>
      <c r="G20967" t="s">
        <v>33</v>
      </c>
    </row>
    <row r="20968" spans="1:7" x14ac:dyDescent="0.25">
      <c r="A20968" t="s">
        <v>40778</v>
      </c>
      <c r="B20968" t="s">
        <v>40779</v>
      </c>
      <c r="C20968">
        <v>4</v>
      </c>
      <c r="D20968">
        <v>0</v>
      </c>
      <c r="E20968">
        <v>4.4909999999999997</v>
      </c>
      <c r="F20968">
        <v>3.36</v>
      </c>
      <c r="G20968" t="s">
        <v>33</v>
      </c>
    </row>
    <row r="20969" spans="1:7" x14ac:dyDescent="0.25">
      <c r="A20969" t="s">
        <v>40780</v>
      </c>
      <c r="B20969" t="s">
        <v>40781</v>
      </c>
      <c r="C20969">
        <v>0</v>
      </c>
      <c r="D20969">
        <v>0</v>
      </c>
      <c r="E20969">
        <v>0.38900000000000001</v>
      </c>
      <c r="F20969">
        <v>0.14799999999999999</v>
      </c>
      <c r="G20969" t="s">
        <v>22</v>
      </c>
    </row>
    <row r="20970" spans="1:7" x14ac:dyDescent="0.25">
      <c r="A20970" t="s">
        <v>40782</v>
      </c>
      <c r="B20970" t="s">
        <v>40783</v>
      </c>
      <c r="C20970">
        <v>0</v>
      </c>
      <c r="D20970">
        <v>0</v>
      </c>
      <c r="E20970">
        <v>0.377</v>
      </c>
      <c r="F20970">
        <v>0</v>
      </c>
      <c r="G20970" t="s">
        <v>22</v>
      </c>
    </row>
    <row r="20971" spans="1:7" x14ac:dyDescent="0.25">
      <c r="A20971" t="s">
        <v>40784</v>
      </c>
      <c r="B20971" t="s">
        <v>40785</v>
      </c>
      <c r="C20971">
        <v>0</v>
      </c>
      <c r="D20971">
        <v>0</v>
      </c>
      <c r="E20971">
        <v>0.27400000000000002</v>
      </c>
      <c r="F20971">
        <v>0.25800000000000001</v>
      </c>
      <c r="G20971" t="s">
        <v>22</v>
      </c>
    </row>
    <row r="20972" spans="1:7" x14ac:dyDescent="0.25">
      <c r="A20972" t="s">
        <v>40786</v>
      </c>
      <c r="B20972" t="s">
        <v>40787</v>
      </c>
      <c r="C20972">
        <v>1</v>
      </c>
      <c r="D20972">
        <v>0</v>
      </c>
      <c r="E20972">
        <v>8.1969999999999992</v>
      </c>
      <c r="F20972">
        <v>2.9809999999999999</v>
      </c>
      <c r="G20972" t="s">
        <v>33</v>
      </c>
    </row>
    <row r="20973" spans="1:7" x14ac:dyDescent="0.25">
      <c r="A20973" t="s">
        <v>40788</v>
      </c>
      <c r="B20973" t="s">
        <v>40789</v>
      </c>
      <c r="C20973">
        <v>87</v>
      </c>
      <c r="D20973">
        <v>0</v>
      </c>
      <c r="E20973">
        <v>7.06</v>
      </c>
      <c r="F20973">
        <v>3.133</v>
      </c>
      <c r="G20973" t="s">
        <v>22</v>
      </c>
    </row>
    <row r="20974" spans="1:7" x14ac:dyDescent="0.25">
      <c r="A20974" t="s">
        <v>40790</v>
      </c>
      <c r="B20974" t="s">
        <v>40791</v>
      </c>
      <c r="C20974">
        <v>6</v>
      </c>
      <c r="D20974">
        <v>0</v>
      </c>
      <c r="E20974">
        <v>8.6199999999999992</v>
      </c>
      <c r="F20974">
        <v>7.8490000000000002</v>
      </c>
      <c r="G20974" t="s">
        <v>22</v>
      </c>
    </row>
    <row r="20975" spans="1:7" x14ac:dyDescent="0.25">
      <c r="A20975" t="s">
        <v>40792</v>
      </c>
      <c r="B20975" t="s">
        <v>40793</v>
      </c>
      <c r="C20975">
        <v>0</v>
      </c>
      <c r="D20975">
        <v>0</v>
      </c>
      <c r="E20975">
        <v>6.0540000000000003</v>
      </c>
      <c r="F20975">
        <v>4.1840000000000002</v>
      </c>
      <c r="G20975" t="s">
        <v>22</v>
      </c>
    </row>
    <row r="20976" spans="1:7" x14ac:dyDescent="0.25">
      <c r="A20976" t="s">
        <v>40794</v>
      </c>
      <c r="B20976" t="s">
        <v>40795</v>
      </c>
      <c r="C20976">
        <v>0</v>
      </c>
      <c r="D20976">
        <v>0</v>
      </c>
      <c r="E20976">
        <v>3.4889999999999999</v>
      </c>
      <c r="F20976">
        <v>1.47</v>
      </c>
      <c r="G20976" t="s">
        <v>22</v>
      </c>
    </row>
    <row r="20977" spans="1:7" x14ac:dyDescent="0.25">
      <c r="A20977" t="s">
        <v>40796</v>
      </c>
      <c r="B20977" t="s">
        <v>40797</v>
      </c>
      <c r="C20977">
        <v>0</v>
      </c>
      <c r="D20977">
        <v>0</v>
      </c>
      <c r="E20977">
        <v>2.3250000000000002</v>
      </c>
      <c r="F20977">
        <v>0.98</v>
      </c>
      <c r="G20977" t="s">
        <v>22</v>
      </c>
    </row>
    <row r="20978" spans="1:7" x14ac:dyDescent="0.25">
      <c r="A20978" t="s">
        <v>40798</v>
      </c>
      <c r="B20978" t="s">
        <v>40799</v>
      </c>
      <c r="C20978">
        <v>0</v>
      </c>
      <c r="D20978">
        <v>0</v>
      </c>
      <c r="E20978">
        <v>1.7070000000000001</v>
      </c>
      <c r="F20978">
        <v>0.41099999999999998</v>
      </c>
      <c r="G20978" t="s">
        <v>22</v>
      </c>
    </row>
    <row r="20979" spans="1:7" x14ac:dyDescent="0.25">
      <c r="A20979" t="s">
        <v>40800</v>
      </c>
      <c r="B20979" t="s">
        <v>40801</v>
      </c>
      <c r="C20979">
        <v>0</v>
      </c>
      <c r="D20979">
        <v>0</v>
      </c>
      <c r="E20979">
        <v>3.3690000000000002</v>
      </c>
      <c r="F20979">
        <v>4.4870000000000001</v>
      </c>
      <c r="G20979" t="s">
        <v>22</v>
      </c>
    </row>
    <row r="20980" spans="1:7" x14ac:dyDescent="0.25">
      <c r="A20980" t="s">
        <v>40802</v>
      </c>
      <c r="B20980" t="s">
        <v>40803</v>
      </c>
      <c r="C20980">
        <v>0</v>
      </c>
      <c r="D20980">
        <v>0</v>
      </c>
      <c r="E20980">
        <v>0.51900000000000002</v>
      </c>
      <c r="F20980">
        <v>0.30499999999999999</v>
      </c>
      <c r="G20980" t="s">
        <v>22</v>
      </c>
    </row>
    <row r="20981" spans="1:7" x14ac:dyDescent="0.25">
      <c r="A20981" t="s">
        <v>40804</v>
      </c>
      <c r="B20981" t="s">
        <v>40805</v>
      </c>
      <c r="C20981">
        <v>8</v>
      </c>
      <c r="D20981">
        <v>0</v>
      </c>
      <c r="E20981">
        <v>6.22</v>
      </c>
      <c r="F20981">
        <v>6.0750000000000002</v>
      </c>
      <c r="G20981" t="s">
        <v>33</v>
      </c>
    </row>
    <row r="20982" spans="1:7" x14ac:dyDescent="0.25">
      <c r="A20982" t="s">
        <v>40806</v>
      </c>
      <c r="B20982" t="s">
        <v>40807</v>
      </c>
      <c r="C20982">
        <v>0</v>
      </c>
      <c r="D20982">
        <v>0</v>
      </c>
      <c r="E20982">
        <v>0.70299999999999996</v>
      </c>
      <c r="F20982">
        <v>0.32829999999999998</v>
      </c>
      <c r="G20982" t="s">
        <v>22</v>
      </c>
    </row>
    <row r="20983" spans="1:7" x14ac:dyDescent="0.25">
      <c r="A20983" t="s">
        <v>40808</v>
      </c>
      <c r="B20983" t="s">
        <v>40809</v>
      </c>
      <c r="C20983">
        <v>63</v>
      </c>
      <c r="D20983">
        <v>0</v>
      </c>
      <c r="E20983">
        <v>3.08</v>
      </c>
      <c r="F20983">
        <v>1.841</v>
      </c>
      <c r="G20983" t="s">
        <v>22</v>
      </c>
    </row>
    <row r="20984" spans="1:7" x14ac:dyDescent="0.25">
      <c r="A20984" t="s">
        <v>40810</v>
      </c>
      <c r="B20984" t="s">
        <v>40811</v>
      </c>
      <c r="C20984">
        <v>15</v>
      </c>
      <c r="D20984">
        <v>0</v>
      </c>
      <c r="E20984">
        <v>3.044</v>
      </c>
      <c r="F20984">
        <v>1.5760000000000001</v>
      </c>
      <c r="G20984" t="s">
        <v>22</v>
      </c>
    </row>
    <row r="20985" spans="1:7" x14ac:dyDescent="0.25">
      <c r="A20985" t="s">
        <v>40812</v>
      </c>
      <c r="B20985" t="s">
        <v>40813</v>
      </c>
      <c r="C20985">
        <v>19</v>
      </c>
      <c r="D20985">
        <v>0</v>
      </c>
      <c r="E20985">
        <v>5.1639999999999997</v>
      </c>
      <c r="F20985">
        <v>1.823</v>
      </c>
      <c r="G20985" t="s">
        <v>33</v>
      </c>
    </row>
    <row r="20986" spans="1:7" x14ac:dyDescent="0.25">
      <c r="A20986" t="s">
        <v>40814</v>
      </c>
      <c r="B20986" t="s">
        <v>36849</v>
      </c>
      <c r="C20986">
        <v>0</v>
      </c>
      <c r="D20986">
        <v>0</v>
      </c>
      <c r="E20986">
        <v>25.102</v>
      </c>
      <c r="F20986">
        <v>7.0830000000000002</v>
      </c>
      <c r="G20986" t="s">
        <v>22</v>
      </c>
    </row>
    <row r="20987" spans="1:7" x14ac:dyDescent="0.25">
      <c r="A20987" t="s">
        <v>40815</v>
      </c>
      <c r="B20987" t="s">
        <v>40816</v>
      </c>
      <c r="C20987">
        <v>13</v>
      </c>
      <c r="D20987">
        <v>0</v>
      </c>
      <c r="E20987">
        <v>11.95</v>
      </c>
      <c r="F20987">
        <v>1.103</v>
      </c>
      <c r="G20987" t="s">
        <v>33</v>
      </c>
    </row>
    <row r="20988" spans="1:7" x14ac:dyDescent="0.25">
      <c r="A20988" t="s">
        <v>40817</v>
      </c>
      <c r="B20988" t="s">
        <v>2699</v>
      </c>
      <c r="C20988">
        <v>0</v>
      </c>
      <c r="D20988">
        <v>0</v>
      </c>
      <c r="E20988">
        <v>0.01</v>
      </c>
      <c r="F20988">
        <v>5.0000000000000001E-3</v>
      </c>
      <c r="G20988" t="s">
        <v>22</v>
      </c>
    </row>
    <row r="20989" spans="1:7" x14ac:dyDescent="0.25">
      <c r="A20989" t="s">
        <v>40818</v>
      </c>
      <c r="B20989" t="s">
        <v>40819</v>
      </c>
      <c r="C20989">
        <v>10</v>
      </c>
      <c r="D20989">
        <v>0</v>
      </c>
      <c r="E20989">
        <v>27.42</v>
      </c>
      <c r="F20989">
        <v>27.42</v>
      </c>
      <c r="G20989" t="s">
        <v>22</v>
      </c>
    </row>
    <row r="20990" spans="1:7" x14ac:dyDescent="0.25">
      <c r="A20990" t="s">
        <v>40820</v>
      </c>
      <c r="B20990" t="s">
        <v>40821</v>
      </c>
      <c r="C20990">
        <v>1574</v>
      </c>
      <c r="D20990">
        <v>0</v>
      </c>
      <c r="E20990">
        <v>4.6052999999999997</v>
      </c>
      <c r="F20990">
        <v>3.87</v>
      </c>
      <c r="G20990" t="s">
        <v>22</v>
      </c>
    </row>
    <row r="20991" spans="1:7" x14ac:dyDescent="0.25">
      <c r="A20991" t="s">
        <v>40822</v>
      </c>
      <c r="B20991" t="s">
        <v>40823</v>
      </c>
      <c r="C20991">
        <v>253</v>
      </c>
      <c r="D20991">
        <v>0</v>
      </c>
      <c r="E20991">
        <v>0.218</v>
      </c>
      <c r="F20991">
        <v>0.218</v>
      </c>
      <c r="G20991" t="s">
        <v>22</v>
      </c>
    </row>
    <row r="20992" spans="1:7" x14ac:dyDescent="0.25">
      <c r="A20992" t="s">
        <v>40824</v>
      </c>
      <c r="B20992" t="s">
        <v>40825</v>
      </c>
      <c r="C20992">
        <v>18</v>
      </c>
      <c r="D20992">
        <v>0</v>
      </c>
      <c r="E20992">
        <v>5.6000000000000001E-2</v>
      </c>
      <c r="F20992">
        <v>5.6000000000000001E-2</v>
      </c>
      <c r="G20992" t="s">
        <v>33</v>
      </c>
    </row>
    <row r="20993" spans="1:7" x14ac:dyDescent="0.25">
      <c r="A20993" t="s">
        <v>40826</v>
      </c>
      <c r="B20993" t="s">
        <v>40827</v>
      </c>
      <c r="C20993">
        <v>59</v>
      </c>
      <c r="D20993">
        <v>0</v>
      </c>
      <c r="E20993">
        <v>12.87</v>
      </c>
      <c r="F20993">
        <v>12.87</v>
      </c>
      <c r="G20993" t="s">
        <v>33</v>
      </c>
    </row>
    <row r="20994" spans="1:7" x14ac:dyDescent="0.25">
      <c r="A20994" t="s">
        <v>40828</v>
      </c>
      <c r="B20994" t="s">
        <v>40829</v>
      </c>
      <c r="C20994">
        <v>153</v>
      </c>
      <c r="D20994">
        <v>0</v>
      </c>
      <c r="E20994">
        <v>1.698</v>
      </c>
      <c r="F20994">
        <v>3.33</v>
      </c>
      <c r="G20994" t="s">
        <v>22</v>
      </c>
    </row>
    <row r="20995" spans="1:7" x14ac:dyDescent="0.25">
      <c r="A20995" t="s">
        <v>40830</v>
      </c>
      <c r="B20995" t="s">
        <v>40831</v>
      </c>
      <c r="C20995">
        <v>0</v>
      </c>
      <c r="D20995">
        <v>0</v>
      </c>
      <c r="E20995">
        <v>1.399</v>
      </c>
      <c r="F20995">
        <v>0.55200000000000005</v>
      </c>
      <c r="G20995" t="s">
        <v>22</v>
      </c>
    </row>
    <row r="20996" spans="1:7" x14ac:dyDescent="0.25">
      <c r="A20996" t="s">
        <v>40832</v>
      </c>
      <c r="B20996" t="s">
        <v>40833</v>
      </c>
      <c r="C20996">
        <v>29</v>
      </c>
      <c r="D20996">
        <v>0</v>
      </c>
      <c r="E20996">
        <v>3.1669999999999998</v>
      </c>
      <c r="F20996">
        <v>4.7930000000000001</v>
      </c>
      <c r="G20996" t="s">
        <v>22</v>
      </c>
    </row>
    <row r="20997" spans="1:7" x14ac:dyDescent="0.25">
      <c r="A20997" t="s">
        <v>40834</v>
      </c>
      <c r="B20997" t="s">
        <v>40835</v>
      </c>
      <c r="C20997">
        <v>20</v>
      </c>
      <c r="D20997">
        <v>0</v>
      </c>
      <c r="E20997">
        <v>2.96</v>
      </c>
      <c r="F20997">
        <v>2.96</v>
      </c>
      <c r="G20997" t="s">
        <v>33</v>
      </c>
    </row>
    <row r="20998" spans="1:7" x14ac:dyDescent="0.25">
      <c r="A20998" t="s">
        <v>40836</v>
      </c>
      <c r="B20998" t="s">
        <v>40837</v>
      </c>
      <c r="C20998">
        <v>0</v>
      </c>
      <c r="D20998">
        <v>0</v>
      </c>
      <c r="E20998">
        <v>14.914</v>
      </c>
      <c r="F20998">
        <v>6.4340000000000002</v>
      </c>
      <c r="G20998" t="s">
        <v>22</v>
      </c>
    </row>
    <row r="20999" spans="1:7" x14ac:dyDescent="0.25">
      <c r="A20999" t="s">
        <v>40838</v>
      </c>
      <c r="B20999" t="s">
        <v>40839</v>
      </c>
      <c r="C20999">
        <v>62</v>
      </c>
      <c r="D20999">
        <v>0</v>
      </c>
      <c r="E20999">
        <v>12.304</v>
      </c>
      <c r="F20999">
        <v>12.927</v>
      </c>
      <c r="G20999" t="s">
        <v>33</v>
      </c>
    </row>
    <row r="21000" spans="1:7" x14ac:dyDescent="0.25">
      <c r="A21000" t="s">
        <v>40840</v>
      </c>
      <c r="B21000" t="s">
        <v>40841</v>
      </c>
      <c r="C21000">
        <v>0</v>
      </c>
      <c r="D21000">
        <v>0</v>
      </c>
      <c r="E21000">
        <v>1.83</v>
      </c>
      <c r="F21000">
        <v>1.0449999999999999</v>
      </c>
      <c r="G21000" t="s">
        <v>22</v>
      </c>
    </row>
    <row r="21001" spans="1:7" x14ac:dyDescent="0.25">
      <c r="A21001" t="s">
        <v>40842</v>
      </c>
      <c r="B21001" t="s">
        <v>40843</v>
      </c>
      <c r="C21001">
        <v>0</v>
      </c>
      <c r="D21001">
        <v>0</v>
      </c>
      <c r="E21001">
        <v>12.032</v>
      </c>
      <c r="F21001">
        <v>6.41</v>
      </c>
      <c r="G21001" t="s">
        <v>22</v>
      </c>
    </row>
    <row r="21002" spans="1:7" x14ac:dyDescent="0.25">
      <c r="A21002" t="s">
        <v>40844</v>
      </c>
      <c r="B21002" t="s">
        <v>40845</v>
      </c>
      <c r="C21002">
        <v>0</v>
      </c>
      <c r="D21002">
        <v>0</v>
      </c>
      <c r="E21002">
        <v>101.783</v>
      </c>
      <c r="F21002">
        <v>0</v>
      </c>
      <c r="G21002" t="s">
        <v>22</v>
      </c>
    </row>
    <row r="21003" spans="1:7" x14ac:dyDescent="0.25">
      <c r="A21003" t="s">
        <v>40846</v>
      </c>
      <c r="B21003" t="s">
        <v>40847</v>
      </c>
      <c r="C21003">
        <v>0</v>
      </c>
      <c r="D21003">
        <v>0</v>
      </c>
      <c r="E21003">
        <v>100.705</v>
      </c>
      <c r="F21003">
        <v>104.751</v>
      </c>
      <c r="G21003" t="s">
        <v>33</v>
      </c>
    </row>
    <row r="21004" spans="1:7" x14ac:dyDescent="0.25">
      <c r="A21004" t="s">
        <v>40848</v>
      </c>
      <c r="B21004" t="s">
        <v>40849</v>
      </c>
      <c r="C21004">
        <v>6</v>
      </c>
      <c r="D21004">
        <v>62.55</v>
      </c>
      <c r="E21004">
        <v>23.550999999999998</v>
      </c>
      <c r="F21004">
        <v>22.608000000000001</v>
      </c>
      <c r="G21004" t="s">
        <v>312</v>
      </c>
    </row>
    <row r="21005" spans="1:7" x14ac:dyDescent="0.25">
      <c r="A21005" t="s">
        <v>40850</v>
      </c>
      <c r="B21005" t="s">
        <v>40851</v>
      </c>
      <c r="C21005">
        <v>0</v>
      </c>
      <c r="D21005">
        <v>0</v>
      </c>
      <c r="E21005">
        <v>51.871000000000002</v>
      </c>
      <c r="F21005">
        <v>12.84</v>
      </c>
      <c r="G21005" t="s">
        <v>33</v>
      </c>
    </row>
    <row r="21006" spans="1:7" x14ac:dyDescent="0.25">
      <c r="A21006" t="s">
        <v>40852</v>
      </c>
      <c r="B21006" t="s">
        <v>40853</v>
      </c>
      <c r="C21006">
        <v>199.26</v>
      </c>
      <c r="D21006">
        <v>0</v>
      </c>
      <c r="E21006">
        <v>0.25</v>
      </c>
      <c r="F21006">
        <v>0.25</v>
      </c>
      <c r="G21006" t="s">
        <v>22</v>
      </c>
    </row>
    <row r="21007" spans="1:7" x14ac:dyDescent="0.25">
      <c r="A21007" t="s">
        <v>40854</v>
      </c>
      <c r="B21007" t="s">
        <v>40855</v>
      </c>
      <c r="C21007">
        <v>113</v>
      </c>
      <c r="D21007">
        <v>0</v>
      </c>
      <c r="E21007">
        <v>1.833</v>
      </c>
      <c r="F21007">
        <v>2.0083299999999999</v>
      </c>
      <c r="G21007" t="s">
        <v>33</v>
      </c>
    </row>
    <row r="21008" spans="1:7" x14ac:dyDescent="0.25">
      <c r="A21008" t="s">
        <v>40856</v>
      </c>
      <c r="B21008" t="s">
        <v>40857</v>
      </c>
      <c r="C21008">
        <v>72</v>
      </c>
      <c r="D21008">
        <v>0</v>
      </c>
      <c r="E21008">
        <v>5.9989999999999997</v>
      </c>
      <c r="F21008">
        <v>5.9989999999999997</v>
      </c>
      <c r="G21008" t="s">
        <v>33</v>
      </c>
    </row>
    <row r="21009" spans="1:7" x14ac:dyDescent="0.25">
      <c r="A21009" t="s">
        <v>40858</v>
      </c>
      <c r="B21009" t="s">
        <v>40859</v>
      </c>
      <c r="C21009">
        <v>104</v>
      </c>
      <c r="D21009">
        <v>0</v>
      </c>
      <c r="E21009">
        <v>11.752000000000001</v>
      </c>
      <c r="F21009">
        <v>11.752000000000001</v>
      </c>
      <c r="G21009" t="s">
        <v>33</v>
      </c>
    </row>
    <row r="21010" spans="1:7" x14ac:dyDescent="0.25">
      <c r="A21010" t="s">
        <v>40860</v>
      </c>
      <c r="B21010" t="s">
        <v>40861</v>
      </c>
      <c r="C21010">
        <v>600</v>
      </c>
      <c r="D21010">
        <v>0</v>
      </c>
      <c r="E21010">
        <v>0.36</v>
      </c>
      <c r="F21010">
        <v>0.36</v>
      </c>
      <c r="G21010" t="s">
        <v>22</v>
      </c>
    </row>
    <row r="21011" spans="1:7" x14ac:dyDescent="0.25">
      <c r="A21011" t="s">
        <v>40862</v>
      </c>
      <c r="B21011" t="s">
        <v>40863</v>
      </c>
      <c r="C21011">
        <v>0</v>
      </c>
      <c r="D21011">
        <v>0</v>
      </c>
      <c r="E21011">
        <v>0.23</v>
      </c>
      <c r="F21011">
        <v>0</v>
      </c>
      <c r="G21011" t="s">
        <v>22</v>
      </c>
    </row>
    <row r="21012" spans="1:7" x14ac:dyDescent="0.25">
      <c r="A21012" t="s">
        <v>40864</v>
      </c>
      <c r="B21012" t="s">
        <v>1909</v>
      </c>
      <c r="C21012">
        <v>0</v>
      </c>
      <c r="D21012">
        <v>2375.38</v>
      </c>
      <c r="E21012">
        <v>771.55600000000004</v>
      </c>
      <c r="F21012">
        <v>0</v>
      </c>
      <c r="G21012" t="s">
        <v>22</v>
      </c>
    </row>
    <row r="21013" spans="1:7" x14ac:dyDescent="0.25">
      <c r="A21013" t="s">
        <v>40865</v>
      </c>
      <c r="B21013" t="s">
        <v>40866</v>
      </c>
      <c r="C21013">
        <v>0</v>
      </c>
      <c r="D21013">
        <v>0</v>
      </c>
      <c r="E21013">
        <v>12.627000000000001</v>
      </c>
      <c r="F21013">
        <v>0</v>
      </c>
      <c r="G21013" t="s">
        <v>22</v>
      </c>
    </row>
    <row r="21014" spans="1:7" x14ac:dyDescent="0.25">
      <c r="A21014" t="s">
        <v>40867</v>
      </c>
      <c r="B21014" t="s">
        <v>40868</v>
      </c>
      <c r="C21014">
        <v>0</v>
      </c>
      <c r="D21014">
        <v>0</v>
      </c>
      <c r="E21014">
        <v>9.4E-2</v>
      </c>
      <c r="F21014">
        <v>9.4E-2</v>
      </c>
      <c r="G21014" t="s">
        <v>22</v>
      </c>
    </row>
    <row r="21015" spans="1:7" x14ac:dyDescent="0.25">
      <c r="A21015" t="s">
        <v>40869</v>
      </c>
      <c r="B21015" t="s">
        <v>40870</v>
      </c>
      <c r="C21015">
        <v>26</v>
      </c>
      <c r="D21015">
        <v>0</v>
      </c>
      <c r="E21015">
        <v>2.577</v>
      </c>
      <c r="F21015">
        <v>2.6589999999999998</v>
      </c>
      <c r="G21015" t="s">
        <v>22</v>
      </c>
    </row>
    <row r="21016" spans="1:7" x14ac:dyDescent="0.25">
      <c r="A21016" t="s">
        <v>40871</v>
      </c>
      <c r="B21016" t="s">
        <v>40872</v>
      </c>
      <c r="C21016">
        <v>0</v>
      </c>
      <c r="D21016">
        <v>0</v>
      </c>
      <c r="E21016">
        <v>2.2610000000000001</v>
      </c>
      <c r="F21016">
        <v>1.1140000000000001</v>
      </c>
      <c r="G21016" t="s">
        <v>22</v>
      </c>
    </row>
    <row r="21017" spans="1:7" x14ac:dyDescent="0.25">
      <c r="A21017" t="s">
        <v>40873</v>
      </c>
      <c r="B21017" t="s">
        <v>40874</v>
      </c>
      <c r="C21017">
        <v>13</v>
      </c>
      <c r="D21017">
        <v>0</v>
      </c>
      <c r="E21017">
        <v>2.5489999999999999</v>
      </c>
      <c r="F21017">
        <v>2.1930000000000001</v>
      </c>
      <c r="G21017" t="s">
        <v>22</v>
      </c>
    </row>
    <row r="21018" spans="1:7" x14ac:dyDescent="0.25">
      <c r="A21018" t="s">
        <v>40875</v>
      </c>
      <c r="B21018" t="s">
        <v>40876</v>
      </c>
      <c r="C21018">
        <v>0</v>
      </c>
      <c r="D21018">
        <v>191.68</v>
      </c>
      <c r="E21018">
        <v>51.667999999999999</v>
      </c>
      <c r="F21018">
        <v>36.387</v>
      </c>
      <c r="G21018" t="s">
        <v>33</v>
      </c>
    </row>
    <row r="21019" spans="1:7" x14ac:dyDescent="0.25">
      <c r="A21019" t="s">
        <v>40877</v>
      </c>
      <c r="B21019" t="s">
        <v>40878</v>
      </c>
      <c r="C21019">
        <v>0</v>
      </c>
      <c r="D21019">
        <v>0</v>
      </c>
      <c r="E21019">
        <v>0</v>
      </c>
      <c r="F21019">
        <v>7.1999999999999995E-2</v>
      </c>
      <c r="G21019" t="s">
        <v>22</v>
      </c>
    </row>
    <row r="21020" spans="1:7" x14ac:dyDescent="0.25">
      <c r="A21020" t="s">
        <v>40879</v>
      </c>
      <c r="B21020" t="s">
        <v>40880</v>
      </c>
      <c r="C21020">
        <v>1095</v>
      </c>
      <c r="D21020">
        <v>0</v>
      </c>
      <c r="E21020">
        <v>0.11700000000000001</v>
      </c>
      <c r="F21020">
        <v>0.114</v>
      </c>
      <c r="G21020" t="s">
        <v>33</v>
      </c>
    </row>
    <row r="21021" spans="1:7" x14ac:dyDescent="0.25">
      <c r="A21021" t="s">
        <v>40881</v>
      </c>
      <c r="B21021" t="s">
        <v>40882</v>
      </c>
      <c r="C21021">
        <v>69</v>
      </c>
      <c r="D21021">
        <v>0</v>
      </c>
      <c r="E21021">
        <v>0.24399999999999999</v>
      </c>
      <c r="F21021">
        <v>3.64</v>
      </c>
      <c r="G21021" t="s">
        <v>22</v>
      </c>
    </row>
    <row r="21022" spans="1:7" x14ac:dyDescent="0.25">
      <c r="A21022" t="s">
        <v>40883</v>
      </c>
      <c r="B21022" t="s">
        <v>40884</v>
      </c>
      <c r="C21022">
        <v>7</v>
      </c>
      <c r="D21022">
        <v>87.64</v>
      </c>
      <c r="E21022">
        <v>32.545000000000002</v>
      </c>
      <c r="F21022">
        <v>32.545000000000002</v>
      </c>
      <c r="G21022" t="s">
        <v>312</v>
      </c>
    </row>
    <row r="21023" spans="1:7" x14ac:dyDescent="0.25">
      <c r="A21023" t="s">
        <v>40885</v>
      </c>
      <c r="B21023" t="s">
        <v>40886</v>
      </c>
      <c r="C21023">
        <v>4</v>
      </c>
      <c r="D21023">
        <v>0</v>
      </c>
      <c r="E21023">
        <v>70.042000000000002</v>
      </c>
      <c r="F21023">
        <v>69.358999999999995</v>
      </c>
      <c r="G21023" t="s">
        <v>33</v>
      </c>
    </row>
    <row r="21024" spans="1:7" x14ac:dyDescent="0.25">
      <c r="A21024" t="s">
        <v>40887</v>
      </c>
      <c r="B21024" t="s">
        <v>40888</v>
      </c>
      <c r="C21024">
        <v>6</v>
      </c>
      <c r="D21024">
        <v>0</v>
      </c>
      <c r="E21024">
        <v>55.521999999999998</v>
      </c>
      <c r="F21024">
        <v>55.521999999999998</v>
      </c>
      <c r="G21024" t="s">
        <v>33</v>
      </c>
    </row>
    <row r="21025" spans="1:7" x14ac:dyDescent="0.25">
      <c r="A21025" t="s">
        <v>40889</v>
      </c>
      <c r="B21025" t="s">
        <v>40890</v>
      </c>
      <c r="C21025">
        <v>6</v>
      </c>
      <c r="D21025">
        <v>0</v>
      </c>
      <c r="E21025">
        <v>0</v>
      </c>
      <c r="F21025">
        <v>0</v>
      </c>
      <c r="G21025" t="s">
        <v>22</v>
      </c>
    </row>
    <row r="21026" spans="1:7" x14ac:dyDescent="0.25">
      <c r="A21026" t="s">
        <v>40891</v>
      </c>
      <c r="B21026" t="s">
        <v>40892</v>
      </c>
      <c r="C21026">
        <v>1</v>
      </c>
      <c r="D21026">
        <v>276.12</v>
      </c>
      <c r="E21026">
        <v>37.170999999999999</v>
      </c>
      <c r="F21026">
        <v>14.27</v>
      </c>
      <c r="G21026" t="s">
        <v>312</v>
      </c>
    </row>
    <row r="21027" spans="1:7" x14ac:dyDescent="0.25">
      <c r="A21027" t="s">
        <v>40893</v>
      </c>
      <c r="B21027" t="s">
        <v>40894</v>
      </c>
      <c r="C21027">
        <v>114</v>
      </c>
      <c r="D21027">
        <v>0</v>
      </c>
      <c r="E21027">
        <v>4.6589999999999998</v>
      </c>
      <c r="F21027">
        <v>1.76</v>
      </c>
      <c r="G21027" t="s">
        <v>33</v>
      </c>
    </row>
    <row r="21028" spans="1:7" x14ac:dyDescent="0.25">
      <c r="A21028" t="s">
        <v>40895</v>
      </c>
      <c r="B21028" t="s">
        <v>40896</v>
      </c>
      <c r="C21028">
        <v>140</v>
      </c>
      <c r="D21028">
        <v>0</v>
      </c>
      <c r="E21028">
        <v>3.8039999999999998</v>
      </c>
      <c r="F21028">
        <v>1.173</v>
      </c>
      <c r="G21028" t="s">
        <v>33</v>
      </c>
    </row>
    <row r="21029" spans="1:7" x14ac:dyDescent="0.25">
      <c r="A21029" t="s">
        <v>40897</v>
      </c>
      <c r="B21029" t="s">
        <v>40898</v>
      </c>
      <c r="C21029">
        <v>19</v>
      </c>
      <c r="D21029">
        <v>332.41</v>
      </c>
      <c r="E21029">
        <v>49.585999999999999</v>
      </c>
      <c r="F21029">
        <v>49.585999999999999</v>
      </c>
      <c r="G21029" t="s">
        <v>33</v>
      </c>
    </row>
    <row r="21030" spans="1:7" x14ac:dyDescent="0.25">
      <c r="A21030" t="s">
        <v>40899</v>
      </c>
      <c r="B21030" t="s">
        <v>40900</v>
      </c>
      <c r="C21030">
        <v>6</v>
      </c>
      <c r="D21030">
        <v>0</v>
      </c>
      <c r="E21030">
        <v>55.383000000000003</v>
      </c>
      <c r="F21030">
        <v>54.692</v>
      </c>
      <c r="G21030" t="s">
        <v>33</v>
      </c>
    </row>
    <row r="21031" spans="1:7" x14ac:dyDescent="0.25">
      <c r="A21031" t="s">
        <v>40901</v>
      </c>
      <c r="B21031" t="s">
        <v>40902</v>
      </c>
      <c r="C21031">
        <v>47</v>
      </c>
      <c r="D21031">
        <v>0</v>
      </c>
      <c r="E21031">
        <v>2.4300000000000002</v>
      </c>
      <c r="F21031">
        <v>2.4300000000000002</v>
      </c>
      <c r="G21031" t="s">
        <v>22</v>
      </c>
    </row>
    <row r="21032" spans="1:7" x14ac:dyDescent="0.25">
      <c r="A21032" t="s">
        <v>40903</v>
      </c>
      <c r="B21032" t="s">
        <v>40904</v>
      </c>
      <c r="C21032">
        <v>0</v>
      </c>
      <c r="D21032">
        <v>0</v>
      </c>
      <c r="E21032">
        <v>3.5550000000000002</v>
      </c>
      <c r="F21032">
        <v>0</v>
      </c>
      <c r="G21032" t="s">
        <v>22</v>
      </c>
    </row>
    <row r="21033" spans="1:7" x14ac:dyDescent="0.25">
      <c r="A21033" t="s">
        <v>40905</v>
      </c>
      <c r="B21033" t="s">
        <v>40906</v>
      </c>
      <c r="C21033">
        <v>143</v>
      </c>
      <c r="D21033">
        <v>0</v>
      </c>
      <c r="E21033">
        <v>2.69</v>
      </c>
      <c r="F21033">
        <v>3.74</v>
      </c>
      <c r="G21033" t="s">
        <v>22</v>
      </c>
    </row>
    <row r="21034" spans="1:7" x14ac:dyDescent="0.25">
      <c r="A21034" t="s">
        <v>40907</v>
      </c>
      <c r="B21034" t="s">
        <v>40908</v>
      </c>
      <c r="C21034">
        <v>5</v>
      </c>
      <c r="D21034">
        <v>0</v>
      </c>
      <c r="E21034">
        <v>15.597</v>
      </c>
      <c r="F21034">
        <v>15.597</v>
      </c>
      <c r="G21034" t="s">
        <v>22</v>
      </c>
    </row>
    <row r="21035" spans="1:7" x14ac:dyDescent="0.25">
      <c r="A21035" t="s">
        <v>40909</v>
      </c>
      <c r="B21035" t="s">
        <v>40910</v>
      </c>
      <c r="C21035">
        <v>0</v>
      </c>
      <c r="D21035">
        <v>0</v>
      </c>
      <c r="E21035">
        <v>7.327</v>
      </c>
      <c r="F21035">
        <v>0</v>
      </c>
      <c r="G21035" t="s">
        <v>22</v>
      </c>
    </row>
    <row r="21036" spans="1:7" x14ac:dyDescent="0.25">
      <c r="A21036" t="s">
        <v>40911</v>
      </c>
      <c r="B21036" t="s">
        <v>40912</v>
      </c>
      <c r="C21036">
        <v>0</v>
      </c>
      <c r="D21036">
        <v>0</v>
      </c>
      <c r="E21036">
        <v>50.287999999999997</v>
      </c>
      <c r="F21036">
        <v>8.5670000000000002</v>
      </c>
      <c r="G21036" t="s">
        <v>22</v>
      </c>
    </row>
    <row r="21037" spans="1:7" x14ac:dyDescent="0.25">
      <c r="A21037" t="s">
        <v>40913</v>
      </c>
      <c r="B21037" t="s">
        <v>40914</v>
      </c>
      <c r="C21037">
        <v>0</v>
      </c>
      <c r="D21037">
        <v>0</v>
      </c>
      <c r="E21037">
        <v>79.340999999999994</v>
      </c>
      <c r="F21037">
        <v>10.932</v>
      </c>
      <c r="G21037" t="s">
        <v>22</v>
      </c>
    </row>
    <row r="21038" spans="1:7" x14ac:dyDescent="0.25">
      <c r="A21038" t="s">
        <v>40915</v>
      </c>
      <c r="B21038" t="s">
        <v>40916</v>
      </c>
      <c r="C21038">
        <v>264</v>
      </c>
      <c r="D21038">
        <v>0</v>
      </c>
      <c r="E21038">
        <v>14.638999999999999</v>
      </c>
      <c r="F21038">
        <v>15.221</v>
      </c>
      <c r="G21038" t="s">
        <v>33</v>
      </c>
    </row>
    <row r="21039" spans="1:7" x14ac:dyDescent="0.25">
      <c r="A21039" t="s">
        <v>40917</v>
      </c>
      <c r="B21039" t="s">
        <v>40918</v>
      </c>
      <c r="C21039">
        <v>168</v>
      </c>
      <c r="D21039">
        <v>0</v>
      </c>
      <c r="E21039">
        <v>1.3819999999999999</v>
      </c>
      <c r="F21039">
        <v>0.316</v>
      </c>
      <c r="G21039" t="s">
        <v>22</v>
      </c>
    </row>
    <row r="21040" spans="1:7" x14ac:dyDescent="0.25">
      <c r="A21040" t="s">
        <v>40919</v>
      </c>
      <c r="B21040" t="s">
        <v>40920</v>
      </c>
      <c r="C21040">
        <v>27</v>
      </c>
      <c r="D21040">
        <v>0</v>
      </c>
      <c r="E21040">
        <v>1.573</v>
      </c>
      <c r="F21040">
        <v>1.573</v>
      </c>
      <c r="G21040" t="s">
        <v>22</v>
      </c>
    </row>
    <row r="21041" spans="1:7" x14ac:dyDescent="0.25">
      <c r="A21041" t="s">
        <v>40921</v>
      </c>
      <c r="B21041" t="s">
        <v>40922</v>
      </c>
      <c r="C21041">
        <v>7</v>
      </c>
      <c r="D21041">
        <v>0</v>
      </c>
      <c r="E21041">
        <v>93.025999999999996</v>
      </c>
      <c r="F21041">
        <v>86.242999999999995</v>
      </c>
      <c r="G21041" t="s">
        <v>22</v>
      </c>
    </row>
    <row r="21042" spans="1:7" x14ac:dyDescent="0.25">
      <c r="A21042" t="s">
        <v>40923</v>
      </c>
      <c r="B21042" t="s">
        <v>40924</v>
      </c>
      <c r="C21042">
        <v>44</v>
      </c>
      <c r="D21042">
        <v>0</v>
      </c>
      <c r="E21042">
        <v>81.846999999999994</v>
      </c>
      <c r="F21042">
        <v>76.25</v>
      </c>
      <c r="G21042" t="s">
        <v>33</v>
      </c>
    </row>
    <row r="21043" spans="1:7" x14ac:dyDescent="0.25">
      <c r="A21043" t="s">
        <v>40925</v>
      </c>
      <c r="B21043" t="s">
        <v>40926</v>
      </c>
      <c r="C21043">
        <v>55</v>
      </c>
      <c r="D21043">
        <v>0</v>
      </c>
      <c r="E21043">
        <v>0.5</v>
      </c>
      <c r="F21043">
        <v>0.5</v>
      </c>
      <c r="G21043" t="s">
        <v>22</v>
      </c>
    </row>
    <row r="21044" spans="1:7" x14ac:dyDescent="0.25">
      <c r="A21044" t="s">
        <v>40927</v>
      </c>
      <c r="B21044" t="s">
        <v>40928</v>
      </c>
      <c r="C21044">
        <v>14</v>
      </c>
      <c r="D21044">
        <v>0</v>
      </c>
      <c r="E21044">
        <v>66.2</v>
      </c>
      <c r="F21044">
        <v>61.271999999999998</v>
      </c>
      <c r="G21044" t="s">
        <v>22</v>
      </c>
    </row>
    <row r="21045" spans="1:7" x14ac:dyDescent="0.25">
      <c r="A21045" t="s">
        <v>40929</v>
      </c>
      <c r="B21045" t="s">
        <v>40930</v>
      </c>
      <c r="C21045">
        <v>14</v>
      </c>
      <c r="D21045">
        <v>0</v>
      </c>
      <c r="E21045">
        <v>55.674999999999997</v>
      </c>
      <c r="F21045">
        <v>51.8</v>
      </c>
      <c r="G21045" t="s">
        <v>33</v>
      </c>
    </row>
    <row r="21046" spans="1:7" x14ac:dyDescent="0.25">
      <c r="A21046" t="s">
        <v>40931</v>
      </c>
      <c r="B21046" t="s">
        <v>40932</v>
      </c>
      <c r="C21046">
        <v>182</v>
      </c>
      <c r="D21046">
        <v>0</v>
      </c>
      <c r="E21046">
        <v>18.87</v>
      </c>
      <c r="F21046">
        <v>17.666</v>
      </c>
      <c r="G21046" t="s">
        <v>33</v>
      </c>
    </row>
    <row r="21047" spans="1:7" x14ac:dyDescent="0.25">
      <c r="A21047" t="s">
        <v>40933</v>
      </c>
      <c r="B21047" t="s">
        <v>40934</v>
      </c>
      <c r="C21047">
        <v>16</v>
      </c>
      <c r="D21047">
        <v>0</v>
      </c>
      <c r="E21047">
        <v>8.2430000000000003</v>
      </c>
      <c r="F21047">
        <v>2.1383299999999998</v>
      </c>
      <c r="G21047" t="s">
        <v>33</v>
      </c>
    </row>
    <row r="21048" spans="1:7" x14ac:dyDescent="0.25">
      <c r="A21048" t="s">
        <v>40935</v>
      </c>
      <c r="B21048" t="s">
        <v>40936</v>
      </c>
      <c r="C21048">
        <v>51</v>
      </c>
      <c r="D21048">
        <v>0</v>
      </c>
      <c r="E21048">
        <v>13.35</v>
      </c>
      <c r="F21048">
        <v>13.445</v>
      </c>
      <c r="G21048" t="s">
        <v>22</v>
      </c>
    </row>
    <row r="21049" spans="1:7" x14ac:dyDescent="0.25">
      <c r="A21049" t="s">
        <v>40937</v>
      </c>
      <c r="B21049" t="s">
        <v>40938</v>
      </c>
      <c r="C21049">
        <v>38</v>
      </c>
      <c r="D21049">
        <v>0</v>
      </c>
      <c r="E21049">
        <v>13.632999999999999</v>
      </c>
      <c r="F21049">
        <v>13.632999999999999</v>
      </c>
      <c r="G21049" t="s">
        <v>22</v>
      </c>
    </row>
    <row r="21050" spans="1:7" x14ac:dyDescent="0.25">
      <c r="A21050" t="s">
        <v>40939</v>
      </c>
      <c r="B21050" t="s">
        <v>40940</v>
      </c>
      <c r="C21050">
        <v>0</v>
      </c>
      <c r="D21050">
        <v>0</v>
      </c>
      <c r="E21050">
        <v>0.5</v>
      </c>
      <c r="F21050">
        <v>0.5</v>
      </c>
      <c r="G21050" t="s">
        <v>22</v>
      </c>
    </row>
    <row r="21051" spans="1:7" x14ac:dyDescent="0.25">
      <c r="A21051" t="s">
        <v>40941</v>
      </c>
      <c r="B21051" t="s">
        <v>40942</v>
      </c>
      <c r="C21051">
        <v>37</v>
      </c>
      <c r="D21051">
        <v>0</v>
      </c>
      <c r="E21051">
        <v>0.5</v>
      </c>
      <c r="F21051">
        <v>0.5</v>
      </c>
      <c r="G21051" t="s">
        <v>22</v>
      </c>
    </row>
    <row r="21052" spans="1:7" x14ac:dyDescent="0.25">
      <c r="A21052" t="s">
        <v>40943</v>
      </c>
      <c r="B21052" t="s">
        <v>40944</v>
      </c>
      <c r="C21052">
        <v>97</v>
      </c>
      <c r="D21052">
        <v>0</v>
      </c>
      <c r="E21052">
        <v>1.5149999999999999</v>
      </c>
      <c r="F21052">
        <v>1.258</v>
      </c>
      <c r="G21052" t="s">
        <v>22</v>
      </c>
    </row>
    <row r="21053" spans="1:7" x14ac:dyDescent="0.25">
      <c r="A21053" t="s">
        <v>40945</v>
      </c>
      <c r="B21053" t="s">
        <v>40946</v>
      </c>
      <c r="C21053">
        <v>83</v>
      </c>
      <c r="D21053">
        <v>0</v>
      </c>
      <c r="E21053">
        <v>1.133</v>
      </c>
      <c r="F21053">
        <v>0.94599999999999995</v>
      </c>
      <c r="G21053" t="s">
        <v>22</v>
      </c>
    </row>
    <row r="21054" spans="1:7" x14ac:dyDescent="0.25">
      <c r="A21054" t="s">
        <v>40947</v>
      </c>
      <c r="B21054" t="s">
        <v>40948</v>
      </c>
      <c r="C21054">
        <v>21</v>
      </c>
      <c r="D21054">
        <v>0</v>
      </c>
      <c r="E21054">
        <v>0.83699999999999997</v>
      </c>
      <c r="F21054">
        <v>0.66700000000000004</v>
      </c>
      <c r="G21054" t="s">
        <v>22</v>
      </c>
    </row>
    <row r="21055" spans="1:7" x14ac:dyDescent="0.25">
      <c r="A21055" t="s">
        <v>40949</v>
      </c>
      <c r="B21055" t="s">
        <v>40950</v>
      </c>
      <c r="C21055">
        <v>0</v>
      </c>
      <c r="D21055">
        <v>65.92</v>
      </c>
      <c r="E21055">
        <v>23.379000000000001</v>
      </c>
      <c r="F21055">
        <v>22.068999999999999</v>
      </c>
      <c r="G21055" t="s">
        <v>312</v>
      </c>
    </row>
    <row r="21056" spans="1:7" x14ac:dyDescent="0.25">
      <c r="A21056" t="s">
        <v>40951</v>
      </c>
      <c r="B21056" t="s">
        <v>40952</v>
      </c>
      <c r="C21056">
        <v>1</v>
      </c>
      <c r="D21056">
        <v>86.84</v>
      </c>
      <c r="E21056">
        <v>32.478999999999999</v>
      </c>
      <c r="F21056">
        <v>8.2059999999999995</v>
      </c>
      <c r="G21056" t="s">
        <v>22</v>
      </c>
    </row>
    <row r="21057" spans="1:7" x14ac:dyDescent="0.25">
      <c r="A21057" t="s">
        <v>40953</v>
      </c>
      <c r="B21057" t="s">
        <v>40954</v>
      </c>
      <c r="C21057">
        <v>3</v>
      </c>
      <c r="D21057">
        <v>58.72</v>
      </c>
      <c r="E21057">
        <v>28.042999999999999</v>
      </c>
      <c r="F21057">
        <v>30.332000000000001</v>
      </c>
      <c r="G21057" t="s">
        <v>33</v>
      </c>
    </row>
    <row r="21058" spans="1:7" x14ac:dyDescent="0.25">
      <c r="A21058" t="s">
        <v>40955</v>
      </c>
      <c r="B21058" t="s">
        <v>40956</v>
      </c>
      <c r="C21058">
        <v>48</v>
      </c>
      <c r="D21058">
        <v>57.57</v>
      </c>
      <c r="E21058">
        <v>24.687000000000001</v>
      </c>
      <c r="F21058">
        <v>24.687000000000001</v>
      </c>
      <c r="G21058" t="s">
        <v>33</v>
      </c>
    </row>
    <row r="21059" spans="1:7" x14ac:dyDescent="0.25">
      <c r="A21059" t="s">
        <v>40957</v>
      </c>
      <c r="B21059" t="s">
        <v>40958</v>
      </c>
      <c r="C21059">
        <v>1</v>
      </c>
      <c r="D21059">
        <v>109.36</v>
      </c>
      <c r="E21059">
        <v>28.724</v>
      </c>
      <c r="F21059">
        <v>28.724</v>
      </c>
      <c r="G21059" t="s">
        <v>33</v>
      </c>
    </row>
    <row r="21060" spans="1:7" x14ac:dyDescent="0.25">
      <c r="A21060" t="s">
        <v>40959</v>
      </c>
      <c r="B21060" t="s">
        <v>40960</v>
      </c>
      <c r="C21060">
        <v>2</v>
      </c>
      <c r="D21060">
        <v>70.53</v>
      </c>
      <c r="E21060">
        <v>35.414999999999999</v>
      </c>
      <c r="F21060">
        <v>35.414999999999999</v>
      </c>
      <c r="G21060" t="s">
        <v>312</v>
      </c>
    </row>
    <row r="21061" spans="1:7" x14ac:dyDescent="0.25">
      <c r="A21061" t="s">
        <v>40961</v>
      </c>
      <c r="B21061" t="s">
        <v>40962</v>
      </c>
      <c r="C21061">
        <v>0</v>
      </c>
      <c r="D21061">
        <v>15.44</v>
      </c>
      <c r="E21061">
        <v>2.1619999999999999</v>
      </c>
      <c r="F21061">
        <v>2.1619999999999999</v>
      </c>
      <c r="G21061" t="s">
        <v>22</v>
      </c>
    </row>
    <row r="21062" spans="1:7" x14ac:dyDescent="0.25">
      <c r="A21062" t="s">
        <v>40963</v>
      </c>
      <c r="B21062" t="s">
        <v>40964</v>
      </c>
      <c r="C21062">
        <v>0</v>
      </c>
      <c r="D21062">
        <v>15.44</v>
      </c>
      <c r="E21062">
        <v>2.1619999999999999</v>
      </c>
      <c r="F21062">
        <v>2.1619999999999999</v>
      </c>
      <c r="G21062" t="s">
        <v>22</v>
      </c>
    </row>
    <row r="21063" spans="1:7" x14ac:dyDescent="0.25">
      <c r="A21063" t="s">
        <v>40965</v>
      </c>
      <c r="B21063" t="s">
        <v>40966</v>
      </c>
      <c r="C21063">
        <v>9</v>
      </c>
      <c r="D21063">
        <v>55.59</v>
      </c>
      <c r="E21063">
        <v>33.100999999999999</v>
      </c>
      <c r="F21063">
        <v>33.100999999999999</v>
      </c>
      <c r="G21063" t="s">
        <v>312</v>
      </c>
    </row>
    <row r="21064" spans="1:7" x14ac:dyDescent="0.25">
      <c r="A21064" t="s">
        <v>40967</v>
      </c>
      <c r="B21064" t="s">
        <v>40968</v>
      </c>
      <c r="C21064">
        <v>0</v>
      </c>
      <c r="D21064">
        <v>0</v>
      </c>
      <c r="E21064">
        <v>10.701000000000001</v>
      </c>
      <c r="F21064">
        <v>8.2260000000000009</v>
      </c>
      <c r="G21064" t="s">
        <v>22</v>
      </c>
    </row>
    <row r="21065" spans="1:7" x14ac:dyDescent="0.25">
      <c r="A21065" t="s">
        <v>40969</v>
      </c>
      <c r="B21065" t="s">
        <v>40970</v>
      </c>
      <c r="C21065">
        <v>0</v>
      </c>
      <c r="D21065">
        <v>133.26</v>
      </c>
      <c r="E21065">
        <v>20.341000000000001</v>
      </c>
      <c r="F21065">
        <v>4.9969999999999999</v>
      </c>
      <c r="G21065" t="s">
        <v>22</v>
      </c>
    </row>
    <row r="21066" spans="1:7" x14ac:dyDescent="0.25">
      <c r="A21066" t="s">
        <v>40971</v>
      </c>
      <c r="B21066" t="s">
        <v>40972</v>
      </c>
      <c r="C21066">
        <v>0</v>
      </c>
      <c r="D21066">
        <v>119.64</v>
      </c>
      <c r="E21066">
        <v>52.563000000000002</v>
      </c>
      <c r="F21066">
        <v>44.795000000000002</v>
      </c>
      <c r="G21066" t="s">
        <v>312</v>
      </c>
    </row>
    <row r="21067" spans="1:7" x14ac:dyDescent="0.25">
      <c r="A21067" t="s">
        <v>40973</v>
      </c>
      <c r="B21067" t="s">
        <v>38620</v>
      </c>
      <c r="C21067">
        <v>0</v>
      </c>
      <c r="D21067">
        <v>68.08</v>
      </c>
      <c r="E21067">
        <v>53.972999999999999</v>
      </c>
      <c r="F21067">
        <v>53.972999999999999</v>
      </c>
      <c r="G21067" t="s">
        <v>33</v>
      </c>
    </row>
    <row r="21068" spans="1:7" x14ac:dyDescent="0.25">
      <c r="A21068" t="s">
        <v>40974</v>
      </c>
      <c r="B21068" t="s">
        <v>40975</v>
      </c>
      <c r="C21068">
        <v>6</v>
      </c>
      <c r="D21068">
        <v>0</v>
      </c>
      <c r="E21068">
        <v>25</v>
      </c>
      <c r="F21068">
        <v>25</v>
      </c>
      <c r="G21068" t="s">
        <v>22</v>
      </c>
    </row>
    <row r="21069" spans="1:7" x14ac:dyDescent="0.25">
      <c r="A21069" t="s">
        <v>40976</v>
      </c>
      <c r="B21069" t="s">
        <v>40977</v>
      </c>
      <c r="C21069">
        <v>2</v>
      </c>
      <c r="D21069">
        <v>175.62</v>
      </c>
      <c r="E21069">
        <v>93.861000000000004</v>
      </c>
      <c r="F21069">
        <v>111.904</v>
      </c>
      <c r="G21069" t="s">
        <v>312</v>
      </c>
    </row>
    <row r="21070" spans="1:7" x14ac:dyDescent="0.25">
      <c r="A21070" t="s">
        <v>40978</v>
      </c>
      <c r="B21070" t="s">
        <v>40979</v>
      </c>
      <c r="C21070">
        <v>2</v>
      </c>
      <c r="D21070">
        <v>137.61000000000001</v>
      </c>
      <c r="E21070">
        <v>97.551000000000002</v>
      </c>
      <c r="F21070">
        <v>97.551000000000002</v>
      </c>
      <c r="G21070" t="s">
        <v>33</v>
      </c>
    </row>
    <row r="21071" spans="1:7" x14ac:dyDescent="0.25">
      <c r="A21071" t="s">
        <v>40980</v>
      </c>
      <c r="B21071" t="s">
        <v>40981</v>
      </c>
      <c r="C21071">
        <v>0</v>
      </c>
      <c r="D21071">
        <v>49.33</v>
      </c>
      <c r="E21071">
        <v>25.434999999999999</v>
      </c>
      <c r="F21071">
        <v>25.434999999999999</v>
      </c>
      <c r="G21071" t="s">
        <v>312</v>
      </c>
    </row>
    <row r="21072" spans="1:7" x14ac:dyDescent="0.25">
      <c r="A21072" t="s">
        <v>40982</v>
      </c>
      <c r="B21072" t="s">
        <v>40983</v>
      </c>
      <c r="C21072">
        <v>1</v>
      </c>
      <c r="D21072">
        <v>61.08</v>
      </c>
      <c r="E21072">
        <v>24.225999999999999</v>
      </c>
      <c r="F21072">
        <v>22.798999999999999</v>
      </c>
      <c r="G21072" t="s">
        <v>33</v>
      </c>
    </row>
    <row r="21073" spans="1:7" x14ac:dyDescent="0.25">
      <c r="A21073" t="s">
        <v>40984</v>
      </c>
      <c r="B21073" t="s">
        <v>35539</v>
      </c>
      <c r="C21073">
        <v>14</v>
      </c>
      <c r="D21073">
        <v>41.99</v>
      </c>
      <c r="E21073">
        <v>23.756</v>
      </c>
      <c r="F21073">
        <v>23.756</v>
      </c>
      <c r="G21073" t="s">
        <v>312</v>
      </c>
    </row>
    <row r="21074" spans="1:7" x14ac:dyDescent="0.25">
      <c r="A21074" t="s">
        <v>40985</v>
      </c>
      <c r="B21074" t="s">
        <v>35520</v>
      </c>
      <c r="C21074">
        <v>0</v>
      </c>
      <c r="D21074">
        <v>36.42</v>
      </c>
      <c r="E21074">
        <v>43.93</v>
      </c>
      <c r="F21074">
        <v>10.874000000000001</v>
      </c>
      <c r="G21074" t="s">
        <v>312</v>
      </c>
    </row>
    <row r="21075" spans="1:7" x14ac:dyDescent="0.25">
      <c r="A21075" t="s">
        <v>40986</v>
      </c>
      <c r="B21075" t="s">
        <v>40987</v>
      </c>
      <c r="C21075">
        <v>2</v>
      </c>
      <c r="D21075">
        <v>512.29</v>
      </c>
      <c r="E21075">
        <v>47.859000000000002</v>
      </c>
      <c r="F21075">
        <v>23.716999999999999</v>
      </c>
      <c r="G21075" t="s">
        <v>312</v>
      </c>
    </row>
    <row r="21076" spans="1:7" x14ac:dyDescent="0.25">
      <c r="A21076" t="s">
        <v>40988</v>
      </c>
      <c r="B21076" t="s">
        <v>40989</v>
      </c>
      <c r="C21076">
        <v>5</v>
      </c>
      <c r="D21076">
        <v>72.5</v>
      </c>
      <c r="E21076">
        <v>42.587000000000003</v>
      </c>
      <c r="F21076">
        <v>27.251000000000001</v>
      </c>
      <c r="G21076" t="s">
        <v>312</v>
      </c>
    </row>
    <row r="21077" spans="1:7" x14ac:dyDescent="0.25">
      <c r="A21077" t="s">
        <v>40990</v>
      </c>
      <c r="B21077" t="s">
        <v>40991</v>
      </c>
      <c r="C21077">
        <v>1</v>
      </c>
      <c r="D21077">
        <v>108.14</v>
      </c>
      <c r="E21077">
        <v>37.070999999999998</v>
      </c>
      <c r="F21077">
        <v>37.070999999999998</v>
      </c>
      <c r="G21077" t="s">
        <v>312</v>
      </c>
    </row>
    <row r="21078" spans="1:7" x14ac:dyDescent="0.25">
      <c r="A21078" t="s">
        <v>40992</v>
      </c>
      <c r="B21078" t="s">
        <v>40993</v>
      </c>
      <c r="C21078">
        <v>0</v>
      </c>
      <c r="D21078">
        <v>41.73</v>
      </c>
      <c r="E21078">
        <v>26.550999999999998</v>
      </c>
      <c r="F21078">
        <v>3.7509999999999999</v>
      </c>
      <c r="G21078" t="s">
        <v>312</v>
      </c>
    </row>
    <row r="21079" spans="1:7" x14ac:dyDescent="0.25">
      <c r="A21079" t="s">
        <v>40994</v>
      </c>
      <c r="B21079" t="s">
        <v>40995</v>
      </c>
      <c r="C21079">
        <v>9</v>
      </c>
      <c r="D21079">
        <v>553.16999999999996</v>
      </c>
      <c r="E21079">
        <v>30.163</v>
      </c>
      <c r="F21079">
        <v>6.6420000000000003</v>
      </c>
      <c r="G21079" t="s">
        <v>312</v>
      </c>
    </row>
    <row r="21080" spans="1:7" x14ac:dyDescent="0.25">
      <c r="A21080" t="s">
        <v>40996</v>
      </c>
      <c r="B21080" t="s">
        <v>40997</v>
      </c>
      <c r="C21080">
        <v>0</v>
      </c>
      <c r="D21080">
        <v>0</v>
      </c>
      <c r="E21080">
        <v>2.1619999999999999</v>
      </c>
      <c r="F21080">
        <v>1.462</v>
      </c>
      <c r="G21080" t="s">
        <v>22</v>
      </c>
    </row>
    <row r="21081" spans="1:7" x14ac:dyDescent="0.25">
      <c r="A21081" t="s">
        <v>40998</v>
      </c>
      <c r="B21081" t="s">
        <v>40999</v>
      </c>
      <c r="C21081">
        <v>0</v>
      </c>
      <c r="D21081">
        <v>139.77000000000001</v>
      </c>
      <c r="E21081">
        <v>20.262</v>
      </c>
      <c r="F21081">
        <v>13.718999999999999</v>
      </c>
      <c r="G21081" t="s">
        <v>22</v>
      </c>
    </row>
    <row r="21082" spans="1:7" x14ac:dyDescent="0.25">
      <c r="A21082" t="s">
        <v>41000</v>
      </c>
      <c r="B21082" t="s">
        <v>41001</v>
      </c>
      <c r="C21082">
        <v>0</v>
      </c>
      <c r="D21082">
        <v>350.91</v>
      </c>
      <c r="E21082">
        <v>45.473999999999997</v>
      </c>
      <c r="F21082">
        <v>37.107999999999997</v>
      </c>
      <c r="G21082" t="s">
        <v>33</v>
      </c>
    </row>
    <row r="21083" spans="1:7" x14ac:dyDescent="0.25">
      <c r="A21083" t="s">
        <v>41002</v>
      </c>
      <c r="B21083" t="s">
        <v>41003</v>
      </c>
      <c r="C21083">
        <v>0</v>
      </c>
      <c r="D21083">
        <v>59.61</v>
      </c>
      <c r="E21083">
        <v>2.1619999999999999</v>
      </c>
      <c r="F21083">
        <v>2.1179999999999999</v>
      </c>
      <c r="G21083" t="s">
        <v>22</v>
      </c>
    </row>
    <row r="21084" spans="1:7" x14ac:dyDescent="0.25">
      <c r="A21084" t="s">
        <v>41004</v>
      </c>
      <c r="B21084" t="s">
        <v>41005</v>
      </c>
      <c r="C21084">
        <v>7</v>
      </c>
      <c r="D21084">
        <v>76.45</v>
      </c>
      <c r="E21084">
        <v>39.807000000000002</v>
      </c>
      <c r="F21084">
        <v>39.807000000000002</v>
      </c>
      <c r="G21084" t="s">
        <v>312</v>
      </c>
    </row>
    <row r="21085" spans="1:7" x14ac:dyDescent="0.25">
      <c r="A21085" t="s">
        <v>41006</v>
      </c>
      <c r="B21085" t="s">
        <v>41007</v>
      </c>
      <c r="C21085">
        <v>5</v>
      </c>
      <c r="D21085">
        <v>90.86</v>
      </c>
      <c r="E21085">
        <v>35.527999999999999</v>
      </c>
      <c r="F21085">
        <v>35.527999999999999</v>
      </c>
      <c r="G21085" t="s">
        <v>312</v>
      </c>
    </row>
    <row r="21086" spans="1:7" x14ac:dyDescent="0.25">
      <c r="A21086" t="s">
        <v>41008</v>
      </c>
      <c r="B21086" t="s">
        <v>41009</v>
      </c>
      <c r="C21086">
        <v>2</v>
      </c>
      <c r="D21086">
        <v>302.10000000000002</v>
      </c>
      <c r="E21086">
        <v>41.792999999999999</v>
      </c>
      <c r="F21086">
        <v>38.387999999999998</v>
      </c>
      <c r="G21086" t="s">
        <v>312</v>
      </c>
    </row>
    <row r="21087" spans="1:7" x14ac:dyDescent="0.25">
      <c r="A21087" t="s">
        <v>41010</v>
      </c>
      <c r="B21087" t="s">
        <v>23442</v>
      </c>
      <c r="C21087">
        <v>2</v>
      </c>
      <c r="D21087">
        <v>586.79</v>
      </c>
      <c r="E21087">
        <v>32.165999999999997</v>
      </c>
      <c r="F21087">
        <v>39.002000000000002</v>
      </c>
      <c r="G21087" t="s">
        <v>22</v>
      </c>
    </row>
    <row r="21088" spans="1:7" x14ac:dyDescent="0.25">
      <c r="A21088" t="s">
        <v>41011</v>
      </c>
      <c r="B21088" t="s">
        <v>41012</v>
      </c>
      <c r="C21088">
        <v>0</v>
      </c>
      <c r="D21088">
        <v>2.4900000000000002</v>
      </c>
      <c r="E21088">
        <v>5.0750000000000002</v>
      </c>
      <c r="F21088">
        <v>4.8470000000000004</v>
      </c>
      <c r="G21088" t="s">
        <v>33</v>
      </c>
    </row>
    <row r="21089" spans="1:7" x14ac:dyDescent="0.25">
      <c r="A21089" t="s">
        <v>41013</v>
      </c>
      <c r="B21089" t="s">
        <v>41014</v>
      </c>
      <c r="C21089">
        <v>3</v>
      </c>
      <c r="D21089">
        <v>121.96</v>
      </c>
      <c r="E21089">
        <v>14.102</v>
      </c>
      <c r="F21089">
        <v>5.66</v>
      </c>
      <c r="G21089" t="s">
        <v>22</v>
      </c>
    </row>
    <row r="21090" spans="1:7" x14ac:dyDescent="0.25">
      <c r="A21090" t="s">
        <v>41015</v>
      </c>
      <c r="B21090" t="s">
        <v>41016</v>
      </c>
      <c r="C21090">
        <v>0</v>
      </c>
      <c r="D21090">
        <v>9.11</v>
      </c>
      <c r="E21090">
        <v>3.79</v>
      </c>
      <c r="F21090">
        <v>0</v>
      </c>
      <c r="G21090" t="s">
        <v>22</v>
      </c>
    </row>
    <row r="21091" spans="1:7" x14ac:dyDescent="0.25">
      <c r="A21091" t="s">
        <v>41017</v>
      </c>
      <c r="B21091" t="s">
        <v>41018</v>
      </c>
      <c r="C21091">
        <v>5</v>
      </c>
      <c r="D21091">
        <v>163.34</v>
      </c>
      <c r="E21091">
        <v>16.962</v>
      </c>
      <c r="F21091">
        <v>15.97</v>
      </c>
      <c r="G21091" t="s">
        <v>312</v>
      </c>
    </row>
    <row r="21092" spans="1:7" x14ac:dyDescent="0.25">
      <c r="A21092" t="s">
        <v>41019</v>
      </c>
      <c r="B21092" t="s">
        <v>35462</v>
      </c>
      <c r="C21092">
        <v>0</v>
      </c>
      <c r="D21092">
        <v>0</v>
      </c>
      <c r="E21092">
        <v>34.424999999999997</v>
      </c>
      <c r="F21092">
        <v>13.004</v>
      </c>
      <c r="G21092" t="s">
        <v>22</v>
      </c>
    </row>
    <row r="21093" spans="1:7" x14ac:dyDescent="0.25">
      <c r="A21093" t="s">
        <v>41020</v>
      </c>
      <c r="B21093" t="s">
        <v>35490</v>
      </c>
      <c r="C21093">
        <v>4</v>
      </c>
      <c r="D21093">
        <v>0</v>
      </c>
      <c r="E21093">
        <v>53.177999999999997</v>
      </c>
      <c r="F21093">
        <v>53.177999999999997</v>
      </c>
      <c r="G21093" t="s">
        <v>33</v>
      </c>
    </row>
    <row r="21094" spans="1:7" x14ac:dyDescent="0.25">
      <c r="A21094" t="s">
        <v>41021</v>
      </c>
      <c r="B21094" t="s">
        <v>41022</v>
      </c>
      <c r="C21094">
        <v>662</v>
      </c>
      <c r="D21094">
        <v>0</v>
      </c>
      <c r="E21094">
        <v>2.2669999999999999</v>
      </c>
      <c r="F21094">
        <v>0.313</v>
      </c>
      <c r="G21094" t="s">
        <v>33</v>
      </c>
    </row>
    <row r="21095" spans="1:7" x14ac:dyDescent="0.25">
      <c r="A21095" t="s">
        <v>41023</v>
      </c>
      <c r="B21095" t="s">
        <v>41024</v>
      </c>
      <c r="C21095">
        <v>9</v>
      </c>
      <c r="D21095">
        <v>0</v>
      </c>
      <c r="E21095">
        <v>1.619</v>
      </c>
      <c r="F21095">
        <v>0.28399999999999997</v>
      </c>
      <c r="G21095" t="s">
        <v>22</v>
      </c>
    </row>
    <row r="21096" spans="1:7" x14ac:dyDescent="0.25">
      <c r="A21096" t="s">
        <v>41025</v>
      </c>
      <c r="B21096" t="s">
        <v>41026</v>
      </c>
      <c r="C21096">
        <v>61</v>
      </c>
      <c r="D21096">
        <v>0</v>
      </c>
      <c r="E21096">
        <v>8.9949999999999992</v>
      </c>
      <c r="F21096">
        <v>8.6539999999999999</v>
      </c>
      <c r="G21096" t="s">
        <v>33</v>
      </c>
    </row>
    <row r="21097" spans="1:7" x14ac:dyDescent="0.25">
      <c r="A21097" t="s">
        <v>41027</v>
      </c>
      <c r="B21097" t="s">
        <v>41028</v>
      </c>
      <c r="C21097">
        <v>87</v>
      </c>
      <c r="D21097">
        <v>0</v>
      </c>
      <c r="E21097">
        <v>3.0179999999999998</v>
      </c>
      <c r="F21097">
        <v>1.5449999999999999</v>
      </c>
      <c r="G21097" t="s">
        <v>22</v>
      </c>
    </row>
    <row r="21098" spans="1:7" x14ac:dyDescent="0.25">
      <c r="A21098" t="s">
        <v>41029</v>
      </c>
      <c r="B21098" t="s">
        <v>41030</v>
      </c>
      <c r="C21098">
        <v>100</v>
      </c>
      <c r="D21098">
        <v>0</v>
      </c>
      <c r="E21098">
        <v>0.154</v>
      </c>
      <c r="F21098">
        <v>0.154</v>
      </c>
      <c r="G21098" t="s">
        <v>22</v>
      </c>
    </row>
    <row r="21099" spans="1:7" x14ac:dyDescent="0.25">
      <c r="A21099" t="s">
        <v>41031</v>
      </c>
      <c r="B21099" t="s">
        <v>39114</v>
      </c>
      <c r="C21099">
        <v>84</v>
      </c>
      <c r="D21099">
        <v>0</v>
      </c>
      <c r="E21099">
        <v>0.81299999999999994</v>
      </c>
      <c r="F21099">
        <v>8.9999999999999993E-3</v>
      </c>
      <c r="G21099" t="s">
        <v>33</v>
      </c>
    </row>
    <row r="21100" spans="1:7" x14ac:dyDescent="0.25">
      <c r="A21100" t="s">
        <v>41032</v>
      </c>
      <c r="B21100" t="s">
        <v>2699</v>
      </c>
      <c r="C21100">
        <v>0</v>
      </c>
      <c r="D21100">
        <v>0</v>
      </c>
      <c r="E21100">
        <v>2E-3</v>
      </c>
      <c r="F21100">
        <v>2E-3</v>
      </c>
      <c r="G21100" t="s">
        <v>22</v>
      </c>
    </row>
    <row r="21101" spans="1:7" x14ac:dyDescent="0.25">
      <c r="A21101" t="s">
        <v>41033</v>
      </c>
      <c r="B21101" t="s">
        <v>9613</v>
      </c>
      <c r="C21101">
        <v>808</v>
      </c>
      <c r="D21101">
        <v>0</v>
      </c>
      <c r="E21101">
        <v>5.4669999999999996</v>
      </c>
      <c r="F21101">
        <v>5.6580000000000004</v>
      </c>
      <c r="G21101" t="s">
        <v>33</v>
      </c>
    </row>
    <row r="21102" spans="1:7" x14ac:dyDescent="0.25">
      <c r="A21102" t="s">
        <v>41034</v>
      </c>
      <c r="B21102" t="s">
        <v>41035</v>
      </c>
      <c r="C21102">
        <v>182</v>
      </c>
      <c r="D21102">
        <v>0</v>
      </c>
      <c r="E21102">
        <v>25.614000000000001</v>
      </c>
      <c r="F21102">
        <v>8.6150000000000002</v>
      </c>
      <c r="G21102" t="s">
        <v>22</v>
      </c>
    </row>
    <row r="21103" spans="1:7" x14ac:dyDescent="0.25">
      <c r="A21103" t="s">
        <v>41036</v>
      </c>
      <c r="B21103" t="s">
        <v>41037</v>
      </c>
      <c r="C21103">
        <v>0</v>
      </c>
      <c r="D21103">
        <v>0</v>
      </c>
      <c r="E21103">
        <v>39.308</v>
      </c>
      <c r="F21103">
        <v>2.7404999999999999</v>
      </c>
      <c r="G21103" t="s">
        <v>22</v>
      </c>
    </row>
    <row r="21104" spans="1:7" x14ac:dyDescent="0.25">
      <c r="A21104" t="s">
        <v>41038</v>
      </c>
      <c r="B21104" t="s">
        <v>41039</v>
      </c>
      <c r="C21104">
        <v>21</v>
      </c>
      <c r="D21104">
        <v>0</v>
      </c>
      <c r="E21104">
        <v>3.6589999999999998</v>
      </c>
      <c r="F21104">
        <v>10</v>
      </c>
      <c r="G21104" t="s">
        <v>22</v>
      </c>
    </row>
    <row r="21105" spans="1:7" x14ac:dyDescent="0.25">
      <c r="A21105" t="s">
        <v>41040</v>
      </c>
      <c r="B21105" t="s">
        <v>41041</v>
      </c>
      <c r="C21105">
        <v>33</v>
      </c>
      <c r="D21105">
        <v>0</v>
      </c>
      <c r="E21105">
        <v>25.63</v>
      </c>
      <c r="F21105">
        <v>16.027999999999999</v>
      </c>
      <c r="G21105" t="s">
        <v>33</v>
      </c>
    </row>
    <row r="21106" spans="1:7" x14ac:dyDescent="0.25">
      <c r="A21106" t="s">
        <v>41042</v>
      </c>
      <c r="B21106" t="s">
        <v>41043</v>
      </c>
      <c r="C21106">
        <v>19</v>
      </c>
      <c r="D21106">
        <v>0</v>
      </c>
      <c r="E21106">
        <v>24.83</v>
      </c>
      <c r="F21106">
        <v>24.83</v>
      </c>
      <c r="G21106" t="s">
        <v>33</v>
      </c>
    </row>
    <row r="21107" spans="1:7" x14ac:dyDescent="0.25">
      <c r="A21107" t="s">
        <v>41044</v>
      </c>
      <c r="B21107" t="s">
        <v>41045</v>
      </c>
      <c r="C21107">
        <v>0</v>
      </c>
      <c r="D21107">
        <v>0</v>
      </c>
      <c r="E21107">
        <v>10</v>
      </c>
      <c r="F21107">
        <v>10</v>
      </c>
      <c r="G21107" t="s">
        <v>22</v>
      </c>
    </row>
    <row r="21108" spans="1:7" x14ac:dyDescent="0.25">
      <c r="A21108" t="s">
        <v>41046</v>
      </c>
      <c r="B21108" t="s">
        <v>41047</v>
      </c>
      <c r="C21108">
        <v>24</v>
      </c>
      <c r="D21108">
        <v>0</v>
      </c>
      <c r="E21108">
        <v>13.712</v>
      </c>
      <c r="F21108">
        <v>13.664</v>
      </c>
      <c r="G21108" t="s">
        <v>22</v>
      </c>
    </row>
    <row r="21109" spans="1:7" x14ac:dyDescent="0.25">
      <c r="A21109" t="s">
        <v>41048</v>
      </c>
      <c r="B21109" t="s">
        <v>41049</v>
      </c>
      <c r="C21109">
        <v>0</v>
      </c>
      <c r="D21109">
        <v>0</v>
      </c>
      <c r="E21109">
        <v>12.170999999999999</v>
      </c>
      <c r="F21109">
        <v>13.311999999999999</v>
      </c>
      <c r="G21109" t="s">
        <v>22</v>
      </c>
    </row>
    <row r="21110" spans="1:7" x14ac:dyDescent="0.25">
      <c r="A21110" t="s">
        <v>41050</v>
      </c>
      <c r="B21110" t="s">
        <v>41051</v>
      </c>
      <c r="C21110">
        <v>18</v>
      </c>
      <c r="D21110">
        <v>0</v>
      </c>
      <c r="E21110">
        <v>18.690999999999999</v>
      </c>
      <c r="F21110">
        <v>18.690999999999999</v>
      </c>
      <c r="G21110" t="s">
        <v>33</v>
      </c>
    </row>
    <row r="21111" spans="1:7" x14ac:dyDescent="0.25">
      <c r="A21111" t="s">
        <v>41052</v>
      </c>
      <c r="B21111" t="s">
        <v>41053</v>
      </c>
      <c r="C21111">
        <v>4</v>
      </c>
      <c r="D21111">
        <v>0</v>
      </c>
      <c r="E21111">
        <v>29.231999999999999</v>
      </c>
      <c r="F21111">
        <v>13.936999999999999</v>
      </c>
      <c r="G21111" t="s">
        <v>33</v>
      </c>
    </row>
    <row r="21112" spans="1:7" x14ac:dyDescent="0.25">
      <c r="A21112" t="s">
        <v>41054</v>
      </c>
      <c r="B21112" t="s">
        <v>41055</v>
      </c>
      <c r="C21112">
        <v>42</v>
      </c>
      <c r="D21112">
        <v>0</v>
      </c>
      <c r="E21112">
        <v>12.170999999999999</v>
      </c>
      <c r="F21112">
        <v>13.311999999999999</v>
      </c>
      <c r="G21112" t="s">
        <v>22</v>
      </c>
    </row>
    <row r="21113" spans="1:7" x14ac:dyDescent="0.25">
      <c r="A21113" t="s">
        <v>41056</v>
      </c>
      <c r="B21113" t="s">
        <v>41057</v>
      </c>
      <c r="C21113">
        <v>52</v>
      </c>
      <c r="D21113">
        <v>0</v>
      </c>
      <c r="E21113">
        <v>1.915</v>
      </c>
      <c r="F21113">
        <v>1.841</v>
      </c>
      <c r="G21113" t="s">
        <v>33</v>
      </c>
    </row>
    <row r="21114" spans="1:7" x14ac:dyDescent="0.25">
      <c r="A21114" t="s">
        <v>41058</v>
      </c>
      <c r="B21114" t="s">
        <v>41059</v>
      </c>
      <c r="C21114">
        <v>28</v>
      </c>
      <c r="D21114">
        <v>0</v>
      </c>
      <c r="E21114">
        <v>5.3250000000000002</v>
      </c>
      <c r="F21114">
        <v>1.35</v>
      </c>
      <c r="G21114" t="s">
        <v>33</v>
      </c>
    </row>
    <row r="21115" spans="1:7" x14ac:dyDescent="0.25">
      <c r="A21115" t="s">
        <v>41060</v>
      </c>
      <c r="B21115" t="s">
        <v>41061</v>
      </c>
      <c r="C21115">
        <v>101</v>
      </c>
      <c r="D21115">
        <v>0</v>
      </c>
      <c r="E21115">
        <v>4.5350000000000001</v>
      </c>
      <c r="F21115">
        <v>0.52300000000000002</v>
      </c>
      <c r="G21115" t="s">
        <v>33</v>
      </c>
    </row>
    <row r="21116" spans="1:7" x14ac:dyDescent="0.25">
      <c r="A21116" t="s">
        <v>41062</v>
      </c>
      <c r="B21116" t="s">
        <v>41063</v>
      </c>
      <c r="C21116">
        <v>32</v>
      </c>
      <c r="D21116">
        <v>0</v>
      </c>
      <c r="E21116">
        <v>10.221</v>
      </c>
      <c r="F21116">
        <v>4.0999999999999996</v>
      </c>
      <c r="G21116" t="s">
        <v>33</v>
      </c>
    </row>
    <row r="21117" spans="1:7" x14ac:dyDescent="0.25">
      <c r="A21117" t="s">
        <v>41064</v>
      </c>
      <c r="B21117" t="s">
        <v>41065</v>
      </c>
      <c r="C21117">
        <v>0</v>
      </c>
      <c r="D21117">
        <v>0</v>
      </c>
      <c r="E21117">
        <v>25.541</v>
      </c>
      <c r="F21117">
        <v>0</v>
      </c>
      <c r="G21117" t="s">
        <v>22</v>
      </c>
    </row>
    <row r="21118" spans="1:7" x14ac:dyDescent="0.25">
      <c r="A21118" t="s">
        <v>41066</v>
      </c>
      <c r="B21118" t="s">
        <v>41067</v>
      </c>
      <c r="C21118">
        <v>0</v>
      </c>
      <c r="D21118">
        <v>0</v>
      </c>
      <c r="E21118">
        <v>14.895</v>
      </c>
      <c r="F21118">
        <v>0</v>
      </c>
      <c r="G21118" t="s">
        <v>22</v>
      </c>
    </row>
    <row r="21119" spans="1:7" x14ac:dyDescent="0.25">
      <c r="A21119" t="s">
        <v>41068</v>
      </c>
      <c r="B21119" t="s">
        <v>41069</v>
      </c>
      <c r="C21119">
        <v>0</v>
      </c>
      <c r="D21119">
        <v>117.09</v>
      </c>
      <c r="E21119">
        <v>19.318999999999999</v>
      </c>
      <c r="F21119">
        <v>19.318999999999999</v>
      </c>
      <c r="G21119" t="s">
        <v>22</v>
      </c>
    </row>
    <row r="21120" spans="1:7" x14ac:dyDescent="0.25">
      <c r="A21120" t="s">
        <v>41070</v>
      </c>
      <c r="B21120" t="s">
        <v>41071</v>
      </c>
      <c r="C21120">
        <v>76</v>
      </c>
      <c r="D21120">
        <v>0</v>
      </c>
      <c r="E21120">
        <v>4.2889999999999997</v>
      </c>
      <c r="F21120">
        <v>4.3360000000000003</v>
      </c>
      <c r="G21120" t="s">
        <v>33</v>
      </c>
    </row>
    <row r="21121" spans="1:7" x14ac:dyDescent="0.25">
      <c r="A21121" t="s">
        <v>41072</v>
      </c>
      <c r="B21121" t="s">
        <v>41073</v>
      </c>
      <c r="C21121">
        <v>103</v>
      </c>
      <c r="D21121">
        <v>0</v>
      </c>
      <c r="E21121">
        <v>2.0819999999999999</v>
      </c>
      <c r="F21121">
        <v>1.7410000000000001</v>
      </c>
      <c r="G21121" t="s">
        <v>22</v>
      </c>
    </row>
    <row r="21122" spans="1:7" x14ac:dyDescent="0.25">
      <c r="A21122" t="s">
        <v>41074</v>
      </c>
      <c r="B21122" t="s">
        <v>39314</v>
      </c>
      <c r="C21122">
        <v>8</v>
      </c>
      <c r="D21122">
        <v>0</v>
      </c>
      <c r="E21122">
        <v>1.9430000000000001</v>
      </c>
      <c r="F21122">
        <v>3.2759999999999998</v>
      </c>
      <c r="G21122" t="s">
        <v>22</v>
      </c>
    </row>
    <row r="21123" spans="1:7" x14ac:dyDescent="0.25">
      <c r="A21123" t="s">
        <v>41075</v>
      </c>
      <c r="B21123" t="s">
        <v>41076</v>
      </c>
      <c r="C21123">
        <v>31</v>
      </c>
      <c r="D21123">
        <v>136.29</v>
      </c>
      <c r="E21123">
        <v>26.981000000000002</v>
      </c>
      <c r="F21123">
        <v>12.343999999999999</v>
      </c>
      <c r="G21123" t="s">
        <v>33</v>
      </c>
    </row>
    <row r="21124" spans="1:7" x14ac:dyDescent="0.25">
      <c r="A21124" t="s">
        <v>41077</v>
      </c>
      <c r="B21124" t="s">
        <v>41078</v>
      </c>
      <c r="C21124">
        <v>0</v>
      </c>
      <c r="D21124">
        <v>0</v>
      </c>
      <c r="E21124">
        <v>6.8250000000000002</v>
      </c>
      <c r="F21124">
        <v>6.8250000000000002</v>
      </c>
      <c r="G21124" t="s">
        <v>33</v>
      </c>
    </row>
    <row r="21125" spans="1:7" x14ac:dyDescent="0.25">
      <c r="A21125" t="s">
        <v>41079</v>
      </c>
      <c r="B21125" t="s">
        <v>41080</v>
      </c>
      <c r="C21125">
        <v>4</v>
      </c>
      <c r="D21125">
        <v>0</v>
      </c>
      <c r="E21125">
        <v>8.7870000000000008</v>
      </c>
      <c r="F21125">
        <v>2.6850000000000001</v>
      </c>
      <c r="G21125" t="s">
        <v>33</v>
      </c>
    </row>
    <row r="21126" spans="1:7" x14ac:dyDescent="0.25">
      <c r="A21126" t="s">
        <v>41081</v>
      </c>
      <c r="B21126" t="s">
        <v>41082</v>
      </c>
      <c r="C21126">
        <v>0</v>
      </c>
      <c r="D21126">
        <v>0</v>
      </c>
      <c r="E21126">
        <v>1.839</v>
      </c>
      <c r="F21126">
        <v>1.988</v>
      </c>
      <c r="G21126" t="s">
        <v>22</v>
      </c>
    </row>
    <row r="21127" spans="1:7" x14ac:dyDescent="0.25">
      <c r="A21127" t="s">
        <v>41083</v>
      </c>
      <c r="B21127" t="s">
        <v>41084</v>
      </c>
      <c r="C21127">
        <v>58</v>
      </c>
      <c r="D21127">
        <v>0</v>
      </c>
      <c r="E21127">
        <v>6.67</v>
      </c>
      <c r="F21127">
        <v>1.17</v>
      </c>
      <c r="G21127" t="s">
        <v>33</v>
      </c>
    </row>
    <row r="21128" spans="1:7" x14ac:dyDescent="0.25">
      <c r="A21128" t="s">
        <v>41085</v>
      </c>
      <c r="B21128" t="s">
        <v>41086</v>
      </c>
      <c r="C21128">
        <v>0</v>
      </c>
      <c r="D21128">
        <v>0</v>
      </c>
      <c r="E21128">
        <v>4.4539999999999997</v>
      </c>
      <c r="F21128">
        <v>4.4539999999999997</v>
      </c>
      <c r="G21128" t="s">
        <v>22</v>
      </c>
    </row>
    <row r="21129" spans="1:7" x14ac:dyDescent="0.25">
      <c r="A21129" t="s">
        <v>41087</v>
      </c>
      <c r="B21129" t="s">
        <v>41088</v>
      </c>
      <c r="C21129">
        <v>10</v>
      </c>
      <c r="D21129">
        <v>0</v>
      </c>
      <c r="E21129">
        <v>7.2830000000000004</v>
      </c>
      <c r="F21129">
        <v>7.06</v>
      </c>
      <c r="G21129" t="s">
        <v>33</v>
      </c>
    </row>
    <row r="21130" spans="1:7" x14ac:dyDescent="0.25">
      <c r="A21130" t="s">
        <v>41089</v>
      </c>
      <c r="B21130" t="s">
        <v>41090</v>
      </c>
      <c r="C21130">
        <v>16</v>
      </c>
      <c r="D21130">
        <v>0</v>
      </c>
      <c r="E21130">
        <v>3.0009999999999999</v>
      </c>
      <c r="F21130">
        <v>2.9430000000000001</v>
      </c>
      <c r="G21130" t="s">
        <v>22</v>
      </c>
    </row>
    <row r="21131" spans="1:7" x14ac:dyDescent="0.25">
      <c r="A21131" t="s">
        <v>41091</v>
      </c>
      <c r="B21131" t="s">
        <v>41092</v>
      </c>
      <c r="C21131">
        <v>0</v>
      </c>
      <c r="D21131">
        <v>0</v>
      </c>
      <c r="E21131">
        <v>0.69799999999999995</v>
      </c>
      <c r="F21131">
        <v>0</v>
      </c>
      <c r="G21131" t="s">
        <v>22</v>
      </c>
    </row>
    <row r="21132" spans="1:7" x14ac:dyDescent="0.25">
      <c r="A21132" t="s">
        <v>41093</v>
      </c>
      <c r="B21132" t="s">
        <v>41094</v>
      </c>
      <c r="C21132">
        <v>9</v>
      </c>
      <c r="D21132">
        <v>0</v>
      </c>
      <c r="E21132">
        <v>37.185000000000002</v>
      </c>
      <c r="F21132">
        <v>22.126999999999999</v>
      </c>
      <c r="G21132" t="s">
        <v>33</v>
      </c>
    </row>
    <row r="21133" spans="1:7" x14ac:dyDescent="0.25">
      <c r="A21133" t="s">
        <v>41095</v>
      </c>
      <c r="B21133" t="s">
        <v>41096</v>
      </c>
      <c r="C21133">
        <v>0</v>
      </c>
      <c r="D21133">
        <v>0</v>
      </c>
      <c r="E21133">
        <v>10.946</v>
      </c>
      <c r="F21133">
        <v>6.9640000000000004</v>
      </c>
      <c r="G21133" t="s">
        <v>22</v>
      </c>
    </row>
    <row r="21134" spans="1:7" x14ac:dyDescent="0.25">
      <c r="A21134" t="s">
        <v>41097</v>
      </c>
      <c r="B21134" t="s">
        <v>41098</v>
      </c>
      <c r="C21134">
        <v>16</v>
      </c>
      <c r="D21134">
        <v>161.91</v>
      </c>
      <c r="E21134">
        <v>56.67</v>
      </c>
      <c r="F21134">
        <v>56.67</v>
      </c>
      <c r="G21134" t="s">
        <v>22</v>
      </c>
    </row>
    <row r="21135" spans="1:7" x14ac:dyDescent="0.25">
      <c r="A21135" t="s">
        <v>41099</v>
      </c>
      <c r="B21135" t="s">
        <v>41100</v>
      </c>
      <c r="C21135">
        <v>0</v>
      </c>
      <c r="D21135">
        <v>0</v>
      </c>
      <c r="E21135">
        <v>4.0590000000000002</v>
      </c>
      <c r="F21135">
        <v>3.657</v>
      </c>
      <c r="G21135" t="s">
        <v>22</v>
      </c>
    </row>
    <row r="21136" spans="1:7" x14ac:dyDescent="0.25">
      <c r="A21136" t="s">
        <v>41101</v>
      </c>
      <c r="B21136" t="s">
        <v>41102</v>
      </c>
      <c r="C21136">
        <v>0</v>
      </c>
      <c r="D21136">
        <v>0</v>
      </c>
      <c r="E21136">
        <v>23.550999999999998</v>
      </c>
      <c r="F21136">
        <v>5.7430000000000003</v>
      </c>
      <c r="G21136" t="s">
        <v>22</v>
      </c>
    </row>
    <row r="21137" spans="1:7" x14ac:dyDescent="0.25">
      <c r="A21137" t="s">
        <v>41103</v>
      </c>
      <c r="B21137" t="s">
        <v>41104</v>
      </c>
      <c r="C21137">
        <v>14</v>
      </c>
      <c r="D21137">
        <v>54.12</v>
      </c>
      <c r="E21137">
        <v>1.423</v>
      </c>
      <c r="F21137">
        <v>1.4470000000000001</v>
      </c>
      <c r="G21137" t="s">
        <v>22</v>
      </c>
    </row>
    <row r="21138" spans="1:7" x14ac:dyDescent="0.25">
      <c r="A21138" t="s">
        <v>41105</v>
      </c>
      <c r="B21138" t="s">
        <v>41106</v>
      </c>
      <c r="C21138">
        <v>5</v>
      </c>
      <c r="D21138">
        <v>120.29</v>
      </c>
      <c r="E21138">
        <v>12.71</v>
      </c>
      <c r="F21138">
        <v>11.5</v>
      </c>
      <c r="G21138" t="s">
        <v>22</v>
      </c>
    </row>
    <row r="21139" spans="1:7" x14ac:dyDescent="0.25">
      <c r="A21139" t="s">
        <v>41107</v>
      </c>
      <c r="B21139" t="s">
        <v>41108</v>
      </c>
      <c r="C21139">
        <v>0</v>
      </c>
      <c r="D21139">
        <v>49.55</v>
      </c>
      <c r="E21139">
        <v>0</v>
      </c>
      <c r="F21139">
        <v>0</v>
      </c>
      <c r="G21139" t="s">
        <v>22</v>
      </c>
    </row>
    <row r="21140" spans="1:7" x14ac:dyDescent="0.25">
      <c r="A21140" t="s">
        <v>41109</v>
      </c>
      <c r="B21140" t="s">
        <v>41110</v>
      </c>
      <c r="C21140">
        <v>29</v>
      </c>
      <c r="D21140">
        <v>0</v>
      </c>
      <c r="E21140">
        <v>0.5</v>
      </c>
      <c r="F21140">
        <v>0.5</v>
      </c>
      <c r="G21140" t="s">
        <v>22</v>
      </c>
    </row>
    <row r="21141" spans="1:7" x14ac:dyDescent="0.25">
      <c r="A21141" t="s">
        <v>41111</v>
      </c>
      <c r="B21141" t="s">
        <v>41112</v>
      </c>
      <c r="C21141">
        <v>58</v>
      </c>
      <c r="D21141">
        <v>0</v>
      </c>
      <c r="E21141">
        <v>16.452000000000002</v>
      </c>
      <c r="F21141">
        <v>0</v>
      </c>
      <c r="G21141" t="s">
        <v>22</v>
      </c>
    </row>
    <row r="21142" spans="1:7" x14ac:dyDescent="0.25">
      <c r="A21142" t="s">
        <v>41113</v>
      </c>
      <c r="B21142" t="s">
        <v>41114</v>
      </c>
      <c r="C21142">
        <v>31</v>
      </c>
      <c r="D21142">
        <v>0</v>
      </c>
      <c r="E21142">
        <v>16.329000000000001</v>
      </c>
      <c r="F21142">
        <v>8.2279999999999998</v>
      </c>
      <c r="G21142" t="s">
        <v>22</v>
      </c>
    </row>
    <row r="21143" spans="1:7" x14ac:dyDescent="0.25">
      <c r="A21143" t="s">
        <v>41115</v>
      </c>
      <c r="B21143" t="s">
        <v>41116</v>
      </c>
      <c r="C21143">
        <v>1</v>
      </c>
      <c r="D21143">
        <v>0</v>
      </c>
      <c r="E21143">
        <v>19.385000000000002</v>
      </c>
      <c r="F21143">
        <v>19.611000000000001</v>
      </c>
      <c r="G21143" t="s">
        <v>33</v>
      </c>
    </row>
    <row r="21144" spans="1:7" x14ac:dyDescent="0.25">
      <c r="A21144" t="s">
        <v>41117</v>
      </c>
      <c r="B21144" t="s">
        <v>41118</v>
      </c>
      <c r="C21144">
        <v>11</v>
      </c>
      <c r="D21144">
        <v>0</v>
      </c>
      <c r="E21144">
        <v>9.5579999999999998</v>
      </c>
      <c r="F21144">
        <v>5.8170000000000002</v>
      </c>
      <c r="G21144" t="s">
        <v>22</v>
      </c>
    </row>
    <row r="21145" spans="1:7" x14ac:dyDescent="0.25">
      <c r="A21145" t="s">
        <v>41119</v>
      </c>
      <c r="B21145" t="s">
        <v>41120</v>
      </c>
      <c r="C21145">
        <v>10</v>
      </c>
      <c r="D21145">
        <v>0</v>
      </c>
      <c r="E21145">
        <v>9.3469999999999995</v>
      </c>
      <c r="F21145">
        <v>8.8109999999999999</v>
      </c>
      <c r="G21145" t="s">
        <v>22</v>
      </c>
    </row>
    <row r="21146" spans="1:7" x14ac:dyDescent="0.25">
      <c r="A21146" t="s">
        <v>41121</v>
      </c>
      <c r="B21146" t="s">
        <v>41122</v>
      </c>
      <c r="C21146">
        <v>744</v>
      </c>
      <c r="D21146">
        <v>0</v>
      </c>
      <c r="E21146">
        <v>7.3719999999999999</v>
      </c>
      <c r="F21146">
        <v>7.3719999999999999</v>
      </c>
      <c r="G21146" t="s">
        <v>33</v>
      </c>
    </row>
    <row r="21147" spans="1:7" x14ac:dyDescent="0.25">
      <c r="A21147" t="s">
        <v>41123</v>
      </c>
      <c r="B21147" t="s">
        <v>41124</v>
      </c>
      <c r="C21147">
        <v>0</v>
      </c>
      <c r="D21147">
        <v>0</v>
      </c>
      <c r="E21147">
        <v>13.358000000000001</v>
      </c>
      <c r="F21147">
        <v>10.305</v>
      </c>
      <c r="G21147" t="s">
        <v>22</v>
      </c>
    </row>
    <row r="21148" spans="1:7" x14ac:dyDescent="0.25">
      <c r="A21148" t="s">
        <v>41125</v>
      </c>
      <c r="B21148" t="s">
        <v>41126</v>
      </c>
      <c r="C21148">
        <v>6</v>
      </c>
      <c r="D21148">
        <v>0</v>
      </c>
      <c r="E21148">
        <v>9.423</v>
      </c>
      <c r="F21148">
        <v>9.0449999999999999</v>
      </c>
      <c r="G21148" t="s">
        <v>33</v>
      </c>
    </row>
    <row r="21149" spans="1:7" x14ac:dyDescent="0.25">
      <c r="A21149" t="s">
        <v>41127</v>
      </c>
      <c r="B21149" t="s">
        <v>41128</v>
      </c>
      <c r="C21149">
        <v>3</v>
      </c>
      <c r="D21149">
        <v>54.12</v>
      </c>
      <c r="E21149">
        <v>3.0710000000000002</v>
      </c>
      <c r="F21149">
        <v>1.488</v>
      </c>
      <c r="G21149" t="s">
        <v>22</v>
      </c>
    </row>
    <row r="21150" spans="1:7" x14ac:dyDescent="0.25">
      <c r="A21150" t="s">
        <v>41129</v>
      </c>
      <c r="B21150" t="s">
        <v>41130</v>
      </c>
      <c r="C21150">
        <v>0</v>
      </c>
      <c r="D21150">
        <v>0</v>
      </c>
      <c r="E21150">
        <v>0.72</v>
      </c>
      <c r="F21150">
        <v>0</v>
      </c>
      <c r="G21150" t="s">
        <v>22</v>
      </c>
    </row>
    <row r="21151" spans="1:7" x14ac:dyDescent="0.25">
      <c r="A21151" t="s">
        <v>41131</v>
      </c>
      <c r="B21151" t="s">
        <v>41132</v>
      </c>
      <c r="C21151">
        <v>22</v>
      </c>
      <c r="D21151">
        <v>49.55</v>
      </c>
      <c r="E21151">
        <v>8.4090000000000007</v>
      </c>
      <c r="F21151">
        <v>9.3350000000000009</v>
      </c>
      <c r="G21151" t="s">
        <v>22</v>
      </c>
    </row>
    <row r="21152" spans="1:7" x14ac:dyDescent="0.25">
      <c r="A21152" t="s">
        <v>41133</v>
      </c>
      <c r="B21152" t="s">
        <v>41134</v>
      </c>
      <c r="C21152">
        <v>13</v>
      </c>
      <c r="D21152">
        <v>0</v>
      </c>
      <c r="E21152">
        <v>28.571000000000002</v>
      </c>
      <c r="F21152">
        <v>28.571000000000002</v>
      </c>
      <c r="G21152" t="s">
        <v>33</v>
      </c>
    </row>
    <row r="21153" spans="1:7" x14ac:dyDescent="0.25">
      <c r="A21153" t="s">
        <v>41135</v>
      </c>
      <c r="B21153" t="s">
        <v>41136</v>
      </c>
      <c r="C21153">
        <v>34</v>
      </c>
      <c r="D21153">
        <v>0</v>
      </c>
      <c r="E21153">
        <v>28.582000000000001</v>
      </c>
      <c r="F21153">
        <v>28.158000000000001</v>
      </c>
      <c r="G21153" t="s">
        <v>33</v>
      </c>
    </row>
    <row r="21154" spans="1:7" x14ac:dyDescent="0.25">
      <c r="A21154" t="s">
        <v>41137</v>
      </c>
      <c r="B21154" t="s">
        <v>41138</v>
      </c>
      <c r="C21154">
        <v>16</v>
      </c>
      <c r="D21154">
        <v>0</v>
      </c>
      <c r="E21154">
        <v>30.364999999999998</v>
      </c>
      <c r="F21154">
        <v>30.364999999999998</v>
      </c>
      <c r="G21154" t="s">
        <v>33</v>
      </c>
    </row>
    <row r="21155" spans="1:7" x14ac:dyDescent="0.25">
      <c r="A21155" t="s">
        <v>41139</v>
      </c>
      <c r="B21155" t="s">
        <v>41140</v>
      </c>
      <c r="C21155">
        <v>0</v>
      </c>
      <c r="D21155">
        <v>191.76</v>
      </c>
      <c r="E21155">
        <v>78.986000000000004</v>
      </c>
      <c r="F21155">
        <v>66.567999999999998</v>
      </c>
      <c r="G21155" t="s">
        <v>312</v>
      </c>
    </row>
    <row r="21156" spans="1:7" x14ac:dyDescent="0.25">
      <c r="A21156" t="s">
        <v>41141</v>
      </c>
      <c r="B21156" t="s">
        <v>41142</v>
      </c>
      <c r="C21156">
        <v>40</v>
      </c>
      <c r="D21156">
        <v>0</v>
      </c>
      <c r="E21156">
        <v>28.446000000000002</v>
      </c>
      <c r="F21156">
        <v>7.8540000000000001</v>
      </c>
      <c r="G21156" t="s">
        <v>33</v>
      </c>
    </row>
    <row r="21157" spans="1:7" x14ac:dyDescent="0.25">
      <c r="A21157" t="s">
        <v>41143</v>
      </c>
      <c r="B21157" t="s">
        <v>41144</v>
      </c>
      <c r="C21157">
        <v>20</v>
      </c>
      <c r="D21157">
        <v>0</v>
      </c>
      <c r="E21157">
        <v>5.2220000000000004</v>
      </c>
      <c r="F21157">
        <v>5.2220000000000004</v>
      </c>
      <c r="G21157" t="s">
        <v>22</v>
      </c>
    </row>
    <row r="21158" spans="1:7" x14ac:dyDescent="0.25">
      <c r="A21158" t="s">
        <v>41145</v>
      </c>
      <c r="B21158" t="s">
        <v>41146</v>
      </c>
      <c r="C21158">
        <v>479</v>
      </c>
      <c r="D21158">
        <v>0</v>
      </c>
      <c r="E21158">
        <v>3.6589999999999998</v>
      </c>
      <c r="F21158">
        <v>1.7989999999999999</v>
      </c>
      <c r="G21158" t="s">
        <v>22</v>
      </c>
    </row>
    <row r="21159" spans="1:7" x14ac:dyDescent="0.25">
      <c r="A21159" t="s">
        <v>41147</v>
      </c>
      <c r="B21159" t="s">
        <v>41148</v>
      </c>
      <c r="C21159">
        <v>105</v>
      </c>
      <c r="D21159">
        <v>72.39</v>
      </c>
      <c r="E21159">
        <v>28.79</v>
      </c>
      <c r="F21159">
        <v>27.79</v>
      </c>
      <c r="G21159" t="s">
        <v>22</v>
      </c>
    </row>
    <row r="21160" spans="1:7" x14ac:dyDescent="0.25">
      <c r="A21160" t="s">
        <v>41149</v>
      </c>
      <c r="B21160" t="s">
        <v>41150</v>
      </c>
      <c r="C21160">
        <v>65</v>
      </c>
      <c r="D21160">
        <v>0</v>
      </c>
      <c r="E21160">
        <v>19.218</v>
      </c>
      <c r="F21160">
        <v>18.282</v>
      </c>
      <c r="G21160" t="s">
        <v>33</v>
      </c>
    </row>
    <row r="21161" spans="1:7" x14ac:dyDescent="0.25">
      <c r="A21161" t="s">
        <v>41151</v>
      </c>
      <c r="B21161" t="s">
        <v>41152</v>
      </c>
      <c r="C21161">
        <v>73</v>
      </c>
      <c r="D21161">
        <v>0</v>
      </c>
      <c r="E21161">
        <v>7.093</v>
      </c>
      <c r="F21161">
        <v>7.093</v>
      </c>
      <c r="G21161" t="s">
        <v>33</v>
      </c>
    </row>
    <row r="21162" spans="1:7" x14ac:dyDescent="0.25">
      <c r="A21162" t="s">
        <v>41153</v>
      </c>
      <c r="B21162" t="s">
        <v>41154</v>
      </c>
      <c r="C21162">
        <v>167</v>
      </c>
      <c r="D21162">
        <v>0</v>
      </c>
      <c r="E21162">
        <v>7.9740000000000002</v>
      </c>
      <c r="F21162">
        <v>9.1890000000000001</v>
      </c>
      <c r="G21162" t="s">
        <v>33</v>
      </c>
    </row>
    <row r="21163" spans="1:7" x14ac:dyDescent="0.25">
      <c r="A21163" t="s">
        <v>41155</v>
      </c>
      <c r="B21163" t="s">
        <v>41156</v>
      </c>
      <c r="C21163">
        <v>14</v>
      </c>
      <c r="D21163">
        <v>0</v>
      </c>
      <c r="E21163">
        <v>7.11</v>
      </c>
      <c r="F21163">
        <v>7.11</v>
      </c>
      <c r="G21163" t="s">
        <v>33</v>
      </c>
    </row>
    <row r="21164" spans="1:7" x14ac:dyDescent="0.25">
      <c r="A21164" t="s">
        <v>41157</v>
      </c>
      <c r="B21164" t="s">
        <v>41158</v>
      </c>
      <c r="C21164">
        <v>0</v>
      </c>
      <c r="D21164">
        <v>0</v>
      </c>
      <c r="E21164">
        <v>0.5</v>
      </c>
      <c r="F21164">
        <v>0.5</v>
      </c>
      <c r="G21164" t="s">
        <v>22</v>
      </c>
    </row>
    <row r="21165" spans="1:7" x14ac:dyDescent="0.25">
      <c r="A21165" t="s">
        <v>41159</v>
      </c>
      <c r="B21165" t="s">
        <v>41160</v>
      </c>
      <c r="C21165">
        <v>0</v>
      </c>
      <c r="D21165">
        <v>0</v>
      </c>
      <c r="E21165">
        <v>5.4269999999999996</v>
      </c>
      <c r="F21165">
        <v>5.42692</v>
      </c>
      <c r="G21165" t="s">
        <v>33</v>
      </c>
    </row>
    <row r="21166" spans="1:7" x14ac:dyDescent="0.25">
      <c r="A21166" t="s">
        <v>41161</v>
      </c>
      <c r="B21166" t="s">
        <v>41162</v>
      </c>
      <c r="C21166">
        <v>77</v>
      </c>
      <c r="D21166">
        <v>0</v>
      </c>
      <c r="E21166">
        <v>1.716</v>
      </c>
      <c r="F21166">
        <v>1.716</v>
      </c>
      <c r="G21166" t="s">
        <v>33</v>
      </c>
    </row>
    <row r="21167" spans="1:7" x14ac:dyDescent="0.25">
      <c r="A21167" t="s">
        <v>41163</v>
      </c>
      <c r="B21167" t="s">
        <v>41164</v>
      </c>
      <c r="C21167">
        <v>9</v>
      </c>
      <c r="D21167">
        <v>0</v>
      </c>
      <c r="E21167">
        <v>3.6219999999999999</v>
      </c>
      <c r="F21167">
        <v>3.6219999999999999</v>
      </c>
      <c r="G21167" t="s">
        <v>22</v>
      </c>
    </row>
    <row r="21168" spans="1:7" x14ac:dyDescent="0.25">
      <c r="A21168" t="s">
        <v>41165</v>
      </c>
      <c r="B21168" t="s">
        <v>41166</v>
      </c>
      <c r="C21168">
        <v>61</v>
      </c>
      <c r="D21168">
        <v>0</v>
      </c>
      <c r="E21168">
        <v>16.062000000000001</v>
      </c>
      <c r="F21168">
        <v>8.2279999999999998</v>
      </c>
      <c r="G21168" t="s">
        <v>22</v>
      </c>
    </row>
    <row r="21169" spans="1:7" x14ac:dyDescent="0.25">
      <c r="A21169" t="s">
        <v>41167</v>
      </c>
      <c r="B21169" t="s">
        <v>41168</v>
      </c>
      <c r="C21169">
        <v>205</v>
      </c>
      <c r="D21169">
        <v>0</v>
      </c>
      <c r="E21169">
        <v>9.3770000000000007</v>
      </c>
      <c r="F21169">
        <v>22.614999999999998</v>
      </c>
      <c r="G21169" t="s">
        <v>33</v>
      </c>
    </row>
    <row r="21170" spans="1:7" x14ac:dyDescent="0.25">
      <c r="A21170" t="s">
        <v>41169</v>
      </c>
      <c r="B21170" t="s">
        <v>41170</v>
      </c>
      <c r="C21170">
        <v>192</v>
      </c>
      <c r="D21170">
        <v>0</v>
      </c>
      <c r="E21170">
        <v>4.335</v>
      </c>
      <c r="F21170">
        <v>1.2999999999999999E-2</v>
      </c>
      <c r="G21170" t="s">
        <v>33</v>
      </c>
    </row>
    <row r="21171" spans="1:7" x14ac:dyDescent="0.25">
      <c r="A21171" t="s">
        <v>41171</v>
      </c>
      <c r="B21171" t="s">
        <v>41172</v>
      </c>
      <c r="C21171">
        <v>21</v>
      </c>
      <c r="D21171">
        <v>0</v>
      </c>
      <c r="E21171">
        <v>4.7789999999999999</v>
      </c>
      <c r="F21171">
        <v>4.57</v>
      </c>
      <c r="G21171" t="s">
        <v>33</v>
      </c>
    </row>
    <row r="21172" spans="1:7" x14ac:dyDescent="0.25">
      <c r="A21172" t="s">
        <v>41173</v>
      </c>
      <c r="B21172" t="s">
        <v>41174</v>
      </c>
      <c r="C21172">
        <v>0</v>
      </c>
      <c r="D21172">
        <v>0</v>
      </c>
      <c r="E21172">
        <v>8.9999999999999993E-3</v>
      </c>
      <c r="F21172">
        <v>0</v>
      </c>
      <c r="G21172" t="s">
        <v>22</v>
      </c>
    </row>
    <row r="21173" spans="1:7" x14ac:dyDescent="0.25">
      <c r="A21173" t="s">
        <v>41175</v>
      </c>
      <c r="B21173" t="s">
        <v>41176</v>
      </c>
      <c r="C21173">
        <v>0</v>
      </c>
      <c r="D21173">
        <v>0</v>
      </c>
      <c r="E21173">
        <v>1.419</v>
      </c>
      <c r="F21173">
        <v>0.56399999999999995</v>
      </c>
      <c r="G21173" t="s">
        <v>22</v>
      </c>
    </row>
    <row r="21174" spans="1:7" x14ac:dyDescent="0.25">
      <c r="A21174" t="s">
        <v>41177</v>
      </c>
      <c r="B21174" t="s">
        <v>39138</v>
      </c>
      <c r="C21174">
        <v>0</v>
      </c>
      <c r="D21174">
        <v>0</v>
      </c>
      <c r="E21174">
        <v>0.91700000000000004</v>
      </c>
      <c r="F21174">
        <v>0.44800000000000001</v>
      </c>
      <c r="G21174" t="s">
        <v>22</v>
      </c>
    </row>
    <row r="21175" spans="1:7" x14ac:dyDescent="0.25">
      <c r="A21175" t="s">
        <v>41178</v>
      </c>
      <c r="B21175" t="s">
        <v>41179</v>
      </c>
      <c r="C21175">
        <v>74</v>
      </c>
      <c r="D21175">
        <v>0</v>
      </c>
      <c r="E21175">
        <v>2.2280000000000002</v>
      </c>
      <c r="F21175">
        <v>2.2280000000000002</v>
      </c>
      <c r="G21175" t="s">
        <v>33</v>
      </c>
    </row>
    <row r="21176" spans="1:7" x14ac:dyDescent="0.25">
      <c r="A21176" t="s">
        <v>41180</v>
      </c>
      <c r="B21176" t="s">
        <v>41181</v>
      </c>
      <c r="C21176">
        <v>0</v>
      </c>
      <c r="D21176">
        <v>0</v>
      </c>
      <c r="E21176">
        <v>14.388999999999999</v>
      </c>
      <c r="F21176">
        <v>2.613</v>
      </c>
      <c r="G21176" t="s">
        <v>22</v>
      </c>
    </row>
    <row r="21177" spans="1:7" x14ac:dyDescent="0.25">
      <c r="A21177" t="s">
        <v>41182</v>
      </c>
      <c r="B21177" t="s">
        <v>41183</v>
      </c>
      <c r="C21177">
        <v>0</v>
      </c>
      <c r="D21177">
        <v>0</v>
      </c>
      <c r="E21177">
        <v>6.6379999999999999</v>
      </c>
      <c r="F21177">
        <v>1.5</v>
      </c>
      <c r="G21177" t="s">
        <v>33</v>
      </c>
    </row>
    <row r="21178" spans="1:7" x14ac:dyDescent="0.25">
      <c r="A21178" t="s">
        <v>41184</v>
      </c>
      <c r="B21178" t="s">
        <v>41185</v>
      </c>
      <c r="C21178">
        <v>13</v>
      </c>
      <c r="D21178">
        <v>0</v>
      </c>
      <c r="E21178">
        <v>0.01</v>
      </c>
      <c r="F21178">
        <v>8.9999999999999993E-3</v>
      </c>
      <c r="G21178" t="s">
        <v>22</v>
      </c>
    </row>
    <row r="21179" spans="1:7" x14ac:dyDescent="0.25">
      <c r="A21179" t="s">
        <v>41186</v>
      </c>
      <c r="B21179" t="s">
        <v>41187</v>
      </c>
      <c r="C21179">
        <v>0</v>
      </c>
      <c r="D21179">
        <v>0</v>
      </c>
      <c r="E21179">
        <v>0</v>
      </c>
      <c r="F21179">
        <v>0</v>
      </c>
      <c r="G21179" t="s">
        <v>22</v>
      </c>
    </row>
    <row r="21180" spans="1:7" x14ac:dyDescent="0.25">
      <c r="A21180" t="s">
        <v>41188</v>
      </c>
      <c r="B21180" t="s">
        <v>41189</v>
      </c>
      <c r="C21180">
        <v>0</v>
      </c>
      <c r="D21180">
        <v>0</v>
      </c>
      <c r="E21180">
        <v>0</v>
      </c>
      <c r="F21180">
        <v>0</v>
      </c>
      <c r="G21180" t="s">
        <v>22</v>
      </c>
    </row>
    <row r="21181" spans="1:7" x14ac:dyDescent="0.25">
      <c r="A21181" t="s">
        <v>41190</v>
      </c>
      <c r="B21181" t="s">
        <v>41191</v>
      </c>
      <c r="C21181">
        <v>0</v>
      </c>
      <c r="D21181">
        <v>0</v>
      </c>
      <c r="E21181">
        <v>1.6E-2</v>
      </c>
      <c r="F21181">
        <v>0</v>
      </c>
      <c r="G21181" t="s">
        <v>22</v>
      </c>
    </row>
    <row r="21182" spans="1:7" x14ac:dyDescent="0.25">
      <c r="A21182" t="s">
        <v>41192</v>
      </c>
      <c r="B21182" t="s">
        <v>41193</v>
      </c>
      <c r="C21182">
        <v>0</v>
      </c>
      <c r="D21182">
        <v>0</v>
      </c>
      <c r="E21182">
        <v>66.631</v>
      </c>
      <c r="F21182">
        <v>38.045999999999999</v>
      </c>
      <c r="G21182" t="s">
        <v>22</v>
      </c>
    </row>
    <row r="21183" spans="1:7" x14ac:dyDescent="0.25">
      <c r="A21183" t="s">
        <v>41194</v>
      </c>
      <c r="B21183" t="s">
        <v>25211</v>
      </c>
      <c r="C21183">
        <v>38</v>
      </c>
      <c r="D21183">
        <v>0</v>
      </c>
      <c r="E21183">
        <v>1.4E-2</v>
      </c>
      <c r="F21183">
        <v>2.5999999999999999E-2</v>
      </c>
      <c r="G21183" t="s">
        <v>33</v>
      </c>
    </row>
    <row r="21184" spans="1:7" x14ac:dyDescent="0.25">
      <c r="A21184" t="s">
        <v>41195</v>
      </c>
      <c r="B21184" t="s">
        <v>41196</v>
      </c>
      <c r="C21184">
        <v>5</v>
      </c>
      <c r="D21184">
        <v>131.6</v>
      </c>
      <c r="E21184">
        <v>17.114000000000001</v>
      </c>
      <c r="F21184">
        <v>3.8130000000000002</v>
      </c>
      <c r="G21184" t="s">
        <v>312</v>
      </c>
    </row>
    <row r="21185" spans="1:7" x14ac:dyDescent="0.25">
      <c r="A21185" t="s">
        <v>41197</v>
      </c>
      <c r="B21185" t="s">
        <v>41198</v>
      </c>
      <c r="C21185">
        <v>0</v>
      </c>
      <c r="D21185">
        <v>0</v>
      </c>
      <c r="E21185">
        <v>29.015000000000001</v>
      </c>
      <c r="F21185">
        <v>18.797999999999998</v>
      </c>
      <c r="G21185" t="s">
        <v>22</v>
      </c>
    </row>
    <row r="21186" spans="1:7" x14ac:dyDescent="0.25">
      <c r="A21186" t="s">
        <v>41199</v>
      </c>
      <c r="B21186" t="s">
        <v>41200</v>
      </c>
      <c r="C21186">
        <v>30</v>
      </c>
      <c r="D21186">
        <v>0</v>
      </c>
      <c r="E21186">
        <v>19.555</v>
      </c>
      <c r="F21186">
        <v>12.323</v>
      </c>
      <c r="G21186" t="s">
        <v>33</v>
      </c>
    </row>
    <row r="21187" spans="1:7" x14ac:dyDescent="0.25">
      <c r="A21187" t="s">
        <v>41201</v>
      </c>
      <c r="B21187" t="s">
        <v>41202</v>
      </c>
      <c r="C21187">
        <v>231</v>
      </c>
      <c r="D21187">
        <v>0</v>
      </c>
      <c r="E21187">
        <v>0.12</v>
      </c>
      <c r="F21187">
        <v>0.12</v>
      </c>
      <c r="G21187" t="s">
        <v>33</v>
      </c>
    </row>
    <row r="21188" spans="1:7" x14ac:dyDescent="0.25">
      <c r="A21188" t="s">
        <v>41203</v>
      </c>
      <c r="B21188" t="s">
        <v>41204</v>
      </c>
      <c r="C21188">
        <v>1750</v>
      </c>
      <c r="D21188">
        <v>0</v>
      </c>
      <c r="E21188">
        <v>1.65787</v>
      </c>
      <c r="F21188">
        <v>1.05</v>
      </c>
      <c r="G21188" t="s">
        <v>22</v>
      </c>
    </row>
    <row r="21189" spans="1:7" x14ac:dyDescent="0.25">
      <c r="A21189" t="s">
        <v>41205</v>
      </c>
      <c r="B21189" t="s">
        <v>41206</v>
      </c>
      <c r="C21189">
        <v>3</v>
      </c>
      <c r="D21189">
        <v>0</v>
      </c>
      <c r="E21189">
        <v>66.498000000000005</v>
      </c>
      <c r="F21189">
        <v>61.546999999999997</v>
      </c>
      <c r="G21189" t="s">
        <v>33</v>
      </c>
    </row>
    <row r="21190" spans="1:7" x14ac:dyDescent="0.25">
      <c r="A21190" t="s">
        <v>41207</v>
      </c>
      <c r="B21190" t="s">
        <v>41208</v>
      </c>
      <c r="C21190">
        <v>0</v>
      </c>
      <c r="D21190">
        <v>0</v>
      </c>
      <c r="E21190">
        <v>1.5</v>
      </c>
      <c r="F21190">
        <v>1.5</v>
      </c>
      <c r="G21190" t="s">
        <v>22</v>
      </c>
    </row>
    <row r="21191" spans="1:7" x14ac:dyDescent="0.25">
      <c r="A21191" t="s">
        <v>41209</v>
      </c>
      <c r="B21191" t="s">
        <v>41210</v>
      </c>
      <c r="C21191">
        <v>0</v>
      </c>
      <c r="D21191">
        <v>246.72</v>
      </c>
      <c r="E21191">
        <v>91.686999999999998</v>
      </c>
      <c r="F21191">
        <v>75.123999999999995</v>
      </c>
      <c r="G21191" t="s">
        <v>312</v>
      </c>
    </row>
    <row r="21192" spans="1:7" x14ac:dyDescent="0.25">
      <c r="A21192" t="s">
        <v>41211</v>
      </c>
      <c r="B21192" t="s">
        <v>36151</v>
      </c>
      <c r="C21192">
        <v>0</v>
      </c>
      <c r="D21192">
        <v>0</v>
      </c>
      <c r="E21192">
        <v>1.76</v>
      </c>
      <c r="F21192">
        <v>0</v>
      </c>
      <c r="G21192" t="s">
        <v>22</v>
      </c>
    </row>
    <row r="21193" spans="1:7" x14ac:dyDescent="0.25">
      <c r="A21193" t="s">
        <v>41212</v>
      </c>
      <c r="B21193" t="s">
        <v>41213</v>
      </c>
      <c r="C21193">
        <v>23</v>
      </c>
      <c r="D21193">
        <v>0</v>
      </c>
      <c r="E21193">
        <v>9.1999999999999993</v>
      </c>
      <c r="F21193">
        <v>2.488</v>
      </c>
      <c r="G21193" t="s">
        <v>33</v>
      </c>
    </row>
    <row r="21194" spans="1:7" x14ac:dyDescent="0.25">
      <c r="A21194" t="s">
        <v>41214</v>
      </c>
      <c r="B21194" t="s">
        <v>41215</v>
      </c>
      <c r="C21194">
        <v>2</v>
      </c>
      <c r="D21194">
        <v>366.14</v>
      </c>
      <c r="E21194">
        <v>15.208</v>
      </c>
      <c r="F21194">
        <v>3.073</v>
      </c>
      <c r="G21194" t="s">
        <v>22</v>
      </c>
    </row>
    <row r="21195" spans="1:7" x14ac:dyDescent="0.25">
      <c r="A21195" t="s">
        <v>41216</v>
      </c>
      <c r="B21195" t="s">
        <v>41217</v>
      </c>
      <c r="C21195">
        <v>0</v>
      </c>
      <c r="D21195">
        <v>177.7</v>
      </c>
      <c r="E21195">
        <v>49.874000000000002</v>
      </c>
      <c r="F21195">
        <v>17.135999999999999</v>
      </c>
      <c r="G21195" t="s">
        <v>312</v>
      </c>
    </row>
    <row r="21196" spans="1:7" x14ac:dyDescent="0.25">
      <c r="A21196" t="s">
        <v>41218</v>
      </c>
      <c r="B21196" t="s">
        <v>41219</v>
      </c>
      <c r="C21196">
        <v>2</v>
      </c>
      <c r="D21196">
        <v>0</v>
      </c>
      <c r="E21196">
        <v>1393.13</v>
      </c>
      <c r="F21196">
        <v>1393.13</v>
      </c>
      <c r="G21196" t="s">
        <v>22</v>
      </c>
    </row>
    <row r="21197" spans="1:7" x14ac:dyDescent="0.25">
      <c r="A21197" t="s">
        <v>41220</v>
      </c>
      <c r="B21197" t="s">
        <v>41221</v>
      </c>
      <c r="C21197">
        <v>0</v>
      </c>
      <c r="D21197">
        <v>0</v>
      </c>
      <c r="E21197">
        <v>10</v>
      </c>
      <c r="F21197">
        <v>10</v>
      </c>
      <c r="G21197" t="s">
        <v>22</v>
      </c>
    </row>
    <row r="21198" spans="1:7" x14ac:dyDescent="0.25">
      <c r="A21198" t="s">
        <v>41222</v>
      </c>
      <c r="B21198" t="s">
        <v>41223</v>
      </c>
      <c r="C21198">
        <v>19</v>
      </c>
      <c r="D21198">
        <v>0</v>
      </c>
      <c r="E21198">
        <v>0.26500000000000001</v>
      </c>
      <c r="F21198">
        <v>0.215</v>
      </c>
      <c r="G21198" t="s">
        <v>22</v>
      </c>
    </row>
    <row r="21199" spans="1:7" x14ac:dyDescent="0.25">
      <c r="A21199" t="s">
        <v>41224</v>
      </c>
      <c r="B21199" t="s">
        <v>41225</v>
      </c>
      <c r="C21199">
        <v>43</v>
      </c>
      <c r="D21199">
        <v>0</v>
      </c>
      <c r="E21199">
        <v>4.2380000000000004</v>
      </c>
      <c r="F21199">
        <v>4.0919999999999996</v>
      </c>
      <c r="G21199" t="s">
        <v>33</v>
      </c>
    </row>
    <row r="21200" spans="1:7" x14ac:dyDescent="0.25">
      <c r="A21200" t="s">
        <v>41226</v>
      </c>
      <c r="B21200" t="s">
        <v>41227</v>
      </c>
      <c r="C21200">
        <v>353</v>
      </c>
      <c r="D21200">
        <v>0</v>
      </c>
      <c r="E21200">
        <v>0.55800000000000005</v>
      </c>
      <c r="F21200">
        <v>0.45300000000000001</v>
      </c>
      <c r="G21200" t="s">
        <v>33</v>
      </c>
    </row>
    <row r="21201" spans="1:7" x14ac:dyDescent="0.25">
      <c r="A21201" t="s">
        <v>41228</v>
      </c>
      <c r="B21201" t="s">
        <v>41229</v>
      </c>
      <c r="C21201">
        <v>0</v>
      </c>
      <c r="D21201">
        <v>0</v>
      </c>
      <c r="E21201">
        <v>1.722</v>
      </c>
      <c r="F21201">
        <v>0.99299999999999999</v>
      </c>
      <c r="G21201" t="s">
        <v>22</v>
      </c>
    </row>
    <row r="21202" spans="1:7" x14ac:dyDescent="0.25">
      <c r="A21202" t="s">
        <v>41230</v>
      </c>
      <c r="B21202" t="s">
        <v>41231</v>
      </c>
      <c r="C21202">
        <v>1966</v>
      </c>
      <c r="D21202">
        <v>0</v>
      </c>
      <c r="E21202">
        <v>2.8679000000000001</v>
      </c>
      <c r="F21202">
        <v>2.41</v>
      </c>
      <c r="G21202" t="s">
        <v>22</v>
      </c>
    </row>
    <row r="21203" spans="1:7" x14ac:dyDescent="0.25">
      <c r="A21203" t="s">
        <v>41232</v>
      </c>
      <c r="B21203" t="s">
        <v>41233</v>
      </c>
      <c r="C21203">
        <v>0</v>
      </c>
      <c r="D21203">
        <v>0</v>
      </c>
      <c r="E21203">
        <v>0.221</v>
      </c>
      <c r="F21203">
        <v>0.76100000000000001</v>
      </c>
      <c r="G21203" t="s">
        <v>22</v>
      </c>
    </row>
    <row r="21204" spans="1:7" x14ac:dyDescent="0.25">
      <c r="A21204" t="s">
        <v>41234</v>
      </c>
      <c r="B21204" t="s">
        <v>41235</v>
      </c>
      <c r="C21204">
        <v>0</v>
      </c>
      <c r="D21204">
        <v>0</v>
      </c>
      <c r="E21204">
        <v>0.10199999999999999</v>
      </c>
      <c r="F21204">
        <v>8.3000000000000004E-2</v>
      </c>
      <c r="G21204" t="s">
        <v>22</v>
      </c>
    </row>
    <row r="21205" spans="1:7" x14ac:dyDescent="0.25">
      <c r="A21205" t="s">
        <v>41236</v>
      </c>
      <c r="B21205" t="s">
        <v>41237</v>
      </c>
      <c r="C21205">
        <v>0</v>
      </c>
      <c r="D21205">
        <v>0</v>
      </c>
      <c r="E21205">
        <v>44.514000000000003</v>
      </c>
      <c r="F21205">
        <v>4.8070000000000004</v>
      </c>
      <c r="G21205" t="s">
        <v>22</v>
      </c>
    </row>
    <row r="21206" spans="1:7" x14ac:dyDescent="0.25">
      <c r="A21206" t="s">
        <v>41238</v>
      </c>
      <c r="B21206" t="s">
        <v>41239</v>
      </c>
      <c r="C21206">
        <v>0</v>
      </c>
      <c r="D21206">
        <v>0</v>
      </c>
      <c r="E21206">
        <v>23.532</v>
      </c>
      <c r="F21206">
        <v>9.0640000000000001</v>
      </c>
      <c r="G21206" t="s">
        <v>22</v>
      </c>
    </row>
    <row r="21207" spans="1:7" x14ac:dyDescent="0.25">
      <c r="A21207" t="s">
        <v>41240</v>
      </c>
      <c r="B21207" t="s">
        <v>41241</v>
      </c>
      <c r="C21207">
        <v>0</v>
      </c>
      <c r="D21207">
        <v>0</v>
      </c>
      <c r="E21207">
        <v>24.204000000000001</v>
      </c>
      <c r="F21207">
        <v>0</v>
      </c>
      <c r="G21207" t="s">
        <v>22</v>
      </c>
    </row>
    <row r="21208" spans="1:7" x14ac:dyDescent="0.25">
      <c r="A21208" t="s">
        <v>41242</v>
      </c>
      <c r="B21208" t="s">
        <v>41243</v>
      </c>
      <c r="C21208">
        <v>27</v>
      </c>
      <c r="D21208">
        <v>0</v>
      </c>
      <c r="E21208">
        <v>7.016</v>
      </c>
      <c r="F21208">
        <v>6.681</v>
      </c>
      <c r="G21208" t="s">
        <v>33</v>
      </c>
    </row>
    <row r="21209" spans="1:7" x14ac:dyDescent="0.25">
      <c r="A21209" t="s">
        <v>41244</v>
      </c>
      <c r="B21209" t="s">
        <v>41245</v>
      </c>
      <c r="C21209">
        <v>36</v>
      </c>
      <c r="D21209">
        <v>0</v>
      </c>
      <c r="E21209">
        <v>1.4</v>
      </c>
      <c r="F21209">
        <v>1.4</v>
      </c>
      <c r="G21209" t="s">
        <v>22</v>
      </c>
    </row>
    <row r="21210" spans="1:7" x14ac:dyDescent="0.25">
      <c r="A21210" t="s">
        <v>41246</v>
      </c>
      <c r="B21210" t="s">
        <v>33009</v>
      </c>
      <c r="C21210">
        <v>0</v>
      </c>
      <c r="D21210">
        <v>380.16</v>
      </c>
      <c r="E21210">
        <v>53.716000000000001</v>
      </c>
      <c r="F21210">
        <v>37.953000000000003</v>
      </c>
      <c r="G21210" t="s">
        <v>22</v>
      </c>
    </row>
    <row r="21211" spans="1:7" x14ac:dyDescent="0.25">
      <c r="A21211" t="s">
        <v>41247</v>
      </c>
      <c r="B21211" t="s">
        <v>41248</v>
      </c>
      <c r="C21211">
        <v>0</v>
      </c>
      <c r="D21211">
        <v>0</v>
      </c>
      <c r="E21211">
        <v>6.0999999999999999E-2</v>
      </c>
      <c r="F21211">
        <v>2.8000000000000001E-2</v>
      </c>
      <c r="G21211" t="s">
        <v>22</v>
      </c>
    </row>
    <row r="21212" spans="1:7" x14ac:dyDescent="0.25">
      <c r="A21212" t="s">
        <v>41249</v>
      </c>
      <c r="B21212" t="s">
        <v>41250</v>
      </c>
      <c r="C21212">
        <v>0</v>
      </c>
      <c r="D21212">
        <v>82.45</v>
      </c>
      <c r="E21212">
        <v>109.706</v>
      </c>
      <c r="F21212">
        <v>11.055999999999999</v>
      </c>
      <c r="G21212" t="s">
        <v>312</v>
      </c>
    </row>
    <row r="21213" spans="1:7" x14ac:dyDescent="0.25">
      <c r="A21213" t="s">
        <v>41251</v>
      </c>
      <c r="B21213" t="s">
        <v>41252</v>
      </c>
      <c r="C21213">
        <v>0</v>
      </c>
      <c r="D21213">
        <v>46.03</v>
      </c>
      <c r="E21213">
        <v>32.396000000000001</v>
      </c>
      <c r="F21213">
        <v>15.853</v>
      </c>
      <c r="G21213" t="s">
        <v>33</v>
      </c>
    </row>
    <row r="21214" spans="1:7" x14ac:dyDescent="0.25">
      <c r="A21214" t="s">
        <v>41253</v>
      </c>
      <c r="B21214" t="s">
        <v>41254</v>
      </c>
      <c r="C21214">
        <v>7</v>
      </c>
      <c r="D21214">
        <v>0</v>
      </c>
      <c r="E21214">
        <v>17.966000000000001</v>
      </c>
      <c r="F21214">
        <v>6.94</v>
      </c>
      <c r="G21214" t="s">
        <v>22</v>
      </c>
    </row>
    <row r="21215" spans="1:7" x14ac:dyDescent="0.25">
      <c r="A21215" t="s">
        <v>41255</v>
      </c>
      <c r="B21215" t="s">
        <v>41256</v>
      </c>
      <c r="C21215">
        <v>26</v>
      </c>
      <c r="D21215">
        <v>0</v>
      </c>
      <c r="E21215">
        <v>2.343</v>
      </c>
      <c r="F21215">
        <v>3.3000000000000002E-2</v>
      </c>
      <c r="G21215" t="s">
        <v>33</v>
      </c>
    </row>
    <row r="21216" spans="1:7" x14ac:dyDescent="0.25">
      <c r="A21216" t="s">
        <v>41257</v>
      </c>
      <c r="B21216" t="s">
        <v>41258</v>
      </c>
      <c r="C21216">
        <v>0</v>
      </c>
      <c r="D21216">
        <v>0</v>
      </c>
      <c r="E21216">
        <v>9.1560000000000006</v>
      </c>
      <c r="F21216">
        <v>3.8490000000000002</v>
      </c>
      <c r="G21216" t="s">
        <v>22</v>
      </c>
    </row>
    <row r="21217" spans="1:7" x14ac:dyDescent="0.25">
      <c r="A21217" t="s">
        <v>41259</v>
      </c>
      <c r="B21217" t="s">
        <v>41260</v>
      </c>
      <c r="C21217">
        <v>54</v>
      </c>
      <c r="D21217">
        <v>0</v>
      </c>
      <c r="E21217">
        <v>7.0000000000000001E-3</v>
      </c>
      <c r="F21217">
        <v>5.0000000000000001E-3</v>
      </c>
      <c r="G21217" t="s">
        <v>22</v>
      </c>
    </row>
    <row r="21218" spans="1:7" x14ac:dyDescent="0.25">
      <c r="A21218" t="s">
        <v>41261</v>
      </c>
      <c r="B21218" t="s">
        <v>41262</v>
      </c>
      <c r="C21218">
        <v>13</v>
      </c>
      <c r="D21218">
        <v>0</v>
      </c>
      <c r="E21218">
        <v>1.0999999999999999E-2</v>
      </c>
      <c r="F21218">
        <v>1.0999999999999999E-2</v>
      </c>
      <c r="G21218" t="s">
        <v>22</v>
      </c>
    </row>
    <row r="21219" spans="1:7" x14ac:dyDescent="0.25">
      <c r="A21219" t="s">
        <v>41263</v>
      </c>
      <c r="B21219" t="s">
        <v>41264</v>
      </c>
      <c r="C21219">
        <v>0</v>
      </c>
      <c r="D21219">
        <v>0</v>
      </c>
      <c r="E21219">
        <v>23.129000000000001</v>
      </c>
      <c r="F21219">
        <v>6.2430000000000003</v>
      </c>
      <c r="G21219" t="s">
        <v>33</v>
      </c>
    </row>
    <row r="21220" spans="1:7" x14ac:dyDescent="0.25">
      <c r="A21220" t="s">
        <v>41265</v>
      </c>
      <c r="B21220" t="s">
        <v>37754</v>
      </c>
      <c r="C21220">
        <v>0</v>
      </c>
      <c r="D21220">
        <v>0</v>
      </c>
      <c r="E21220">
        <v>6.2E-2</v>
      </c>
      <c r="F21220">
        <v>0</v>
      </c>
      <c r="G21220" t="s">
        <v>22</v>
      </c>
    </row>
    <row r="21221" spans="1:7" x14ac:dyDescent="0.25">
      <c r="A21221" t="s">
        <v>41266</v>
      </c>
      <c r="B21221" t="s">
        <v>41267</v>
      </c>
      <c r="C21221">
        <v>35</v>
      </c>
      <c r="D21221">
        <v>0</v>
      </c>
      <c r="E21221">
        <v>5.6000000000000001E-2</v>
      </c>
      <c r="F21221">
        <v>2.3E-2</v>
      </c>
      <c r="G21221" t="s">
        <v>22</v>
      </c>
    </row>
    <row r="21222" spans="1:7" x14ac:dyDescent="0.25">
      <c r="A21222" t="s">
        <v>41268</v>
      </c>
      <c r="B21222" t="s">
        <v>41269</v>
      </c>
      <c r="C21222">
        <v>38</v>
      </c>
      <c r="D21222">
        <v>0</v>
      </c>
      <c r="E21222">
        <v>0.26100000000000001</v>
      </c>
      <c r="F21222">
        <v>0.26300000000000001</v>
      </c>
      <c r="G21222" t="s">
        <v>22</v>
      </c>
    </row>
    <row r="21223" spans="1:7" x14ac:dyDescent="0.25">
      <c r="A21223" t="s">
        <v>41270</v>
      </c>
      <c r="B21223" t="s">
        <v>41271</v>
      </c>
      <c r="C21223">
        <v>55</v>
      </c>
      <c r="D21223">
        <v>0</v>
      </c>
      <c r="E21223">
        <v>2.7240000000000002</v>
      </c>
      <c r="F21223">
        <v>2.6509999999999998</v>
      </c>
      <c r="G21223" t="s">
        <v>33</v>
      </c>
    </row>
    <row r="21224" spans="1:7" x14ac:dyDescent="0.25">
      <c r="A21224" t="s">
        <v>41272</v>
      </c>
      <c r="B21224" t="s">
        <v>41273</v>
      </c>
      <c r="C21224">
        <v>107</v>
      </c>
      <c r="D21224">
        <v>0</v>
      </c>
      <c r="E21224">
        <v>4.6760000000000002</v>
      </c>
      <c r="F21224">
        <v>4.4909999999999997</v>
      </c>
      <c r="G21224" t="s">
        <v>33</v>
      </c>
    </row>
    <row r="21225" spans="1:7" x14ac:dyDescent="0.25">
      <c r="A21225" t="s">
        <v>41274</v>
      </c>
      <c r="B21225" t="s">
        <v>41275</v>
      </c>
      <c r="C21225">
        <v>0</v>
      </c>
      <c r="D21225">
        <v>0</v>
      </c>
      <c r="E21225">
        <v>0.23400000000000001</v>
      </c>
      <c r="F21225">
        <v>0.24199999999999999</v>
      </c>
      <c r="G21225" t="s">
        <v>22</v>
      </c>
    </row>
    <row r="21226" spans="1:7" x14ac:dyDescent="0.25">
      <c r="A21226" t="s">
        <v>41276</v>
      </c>
      <c r="B21226" t="s">
        <v>41277</v>
      </c>
      <c r="C21226">
        <v>0</v>
      </c>
      <c r="D21226">
        <v>0</v>
      </c>
      <c r="E21226">
        <v>1.7999999999999999E-2</v>
      </c>
      <c r="F21226">
        <v>1.4E-2</v>
      </c>
      <c r="G21226" t="s">
        <v>22</v>
      </c>
    </row>
    <row r="21227" spans="1:7" x14ac:dyDescent="0.25">
      <c r="A21227" t="s">
        <v>41278</v>
      </c>
      <c r="B21227" t="s">
        <v>41279</v>
      </c>
      <c r="C21227">
        <v>0</v>
      </c>
      <c r="D21227">
        <v>0</v>
      </c>
      <c r="E21227">
        <v>2.1999999999999999E-2</v>
      </c>
      <c r="F21227">
        <v>0</v>
      </c>
      <c r="G21227" t="s">
        <v>22</v>
      </c>
    </row>
    <row r="21228" spans="1:7" x14ac:dyDescent="0.25">
      <c r="A21228" t="s">
        <v>41280</v>
      </c>
      <c r="B21228" t="s">
        <v>38888</v>
      </c>
      <c r="C21228">
        <v>0</v>
      </c>
      <c r="D21228">
        <v>0</v>
      </c>
      <c r="E21228">
        <v>1.2E-2</v>
      </c>
      <c r="F21228">
        <v>0.01</v>
      </c>
      <c r="G21228" t="s">
        <v>22</v>
      </c>
    </row>
    <row r="21229" spans="1:7" x14ac:dyDescent="0.25">
      <c r="A21229" t="s">
        <v>41281</v>
      </c>
      <c r="B21229" t="s">
        <v>41282</v>
      </c>
      <c r="C21229">
        <v>0</v>
      </c>
      <c r="D21229">
        <v>0</v>
      </c>
      <c r="E21229">
        <v>1.2E-2</v>
      </c>
      <c r="F21229">
        <v>0.01</v>
      </c>
      <c r="G21229" t="s">
        <v>22</v>
      </c>
    </row>
    <row r="21230" spans="1:7" x14ac:dyDescent="0.25">
      <c r="A21230" t="s">
        <v>41283</v>
      </c>
      <c r="B21230" t="s">
        <v>41284</v>
      </c>
      <c r="C21230">
        <v>0</v>
      </c>
      <c r="D21230">
        <v>0</v>
      </c>
      <c r="E21230">
        <v>1.2E-2</v>
      </c>
      <c r="F21230">
        <v>0.01</v>
      </c>
      <c r="G21230" t="s">
        <v>22</v>
      </c>
    </row>
    <row r="21231" spans="1:7" x14ac:dyDescent="0.25">
      <c r="A21231" t="s">
        <v>41285</v>
      </c>
      <c r="B21231" t="s">
        <v>4368</v>
      </c>
      <c r="C21231">
        <v>0</v>
      </c>
      <c r="D21231">
        <v>0</v>
      </c>
      <c r="E21231">
        <v>1.6E-2</v>
      </c>
      <c r="F21231">
        <v>8.9999999999999993E-3</v>
      </c>
      <c r="G21231" t="s">
        <v>22</v>
      </c>
    </row>
    <row r="21232" spans="1:7" x14ac:dyDescent="0.25">
      <c r="A21232" t="s">
        <v>41286</v>
      </c>
      <c r="B21232" t="s">
        <v>41287</v>
      </c>
      <c r="C21232">
        <v>0</v>
      </c>
      <c r="D21232">
        <v>0</v>
      </c>
      <c r="E21232">
        <v>20.53</v>
      </c>
      <c r="F21232">
        <v>20.53</v>
      </c>
      <c r="G21232" t="s">
        <v>22</v>
      </c>
    </row>
    <row r="21233" spans="1:7" x14ac:dyDescent="0.25">
      <c r="A21233" t="s">
        <v>41288</v>
      </c>
      <c r="B21233" t="s">
        <v>41289</v>
      </c>
      <c r="C21233">
        <v>187</v>
      </c>
      <c r="D21233">
        <v>0</v>
      </c>
      <c r="E21233">
        <v>7.734</v>
      </c>
      <c r="F21233">
        <v>7.734</v>
      </c>
      <c r="G21233" t="s">
        <v>33</v>
      </c>
    </row>
    <row r="21234" spans="1:7" x14ac:dyDescent="0.25">
      <c r="A21234" t="s">
        <v>41290</v>
      </c>
      <c r="B21234" t="s">
        <v>41291</v>
      </c>
      <c r="C21234">
        <v>34</v>
      </c>
      <c r="D21234">
        <v>0</v>
      </c>
      <c r="E21234">
        <v>10.72</v>
      </c>
      <c r="F21234">
        <v>10.72</v>
      </c>
      <c r="G21234" t="s">
        <v>22</v>
      </c>
    </row>
    <row r="21235" spans="1:7" x14ac:dyDescent="0.25">
      <c r="A21235" t="s">
        <v>41292</v>
      </c>
      <c r="B21235" t="s">
        <v>41293</v>
      </c>
      <c r="C21235">
        <v>7</v>
      </c>
      <c r="D21235">
        <v>0</v>
      </c>
      <c r="E21235">
        <v>40.19</v>
      </c>
      <c r="F21235">
        <v>9.7889999999999997</v>
      </c>
      <c r="G21235" t="s">
        <v>22</v>
      </c>
    </row>
    <row r="21236" spans="1:7" x14ac:dyDescent="0.25">
      <c r="A21236" t="s">
        <v>41294</v>
      </c>
      <c r="B21236" t="s">
        <v>41295</v>
      </c>
      <c r="C21236">
        <v>0</v>
      </c>
      <c r="D21236">
        <v>0</v>
      </c>
      <c r="E21236">
        <v>4.6109999999999998</v>
      </c>
      <c r="F21236">
        <v>0</v>
      </c>
      <c r="G21236" t="s">
        <v>22</v>
      </c>
    </row>
    <row r="21237" spans="1:7" x14ac:dyDescent="0.25">
      <c r="A21237" t="s">
        <v>41296</v>
      </c>
      <c r="B21237" t="s">
        <v>41297</v>
      </c>
      <c r="C21237">
        <v>0</v>
      </c>
      <c r="D21237">
        <v>0</v>
      </c>
      <c r="E21237">
        <v>9.3849999999999998</v>
      </c>
      <c r="F21237">
        <v>2.6709999999999998</v>
      </c>
      <c r="G21237" t="s">
        <v>22</v>
      </c>
    </row>
    <row r="21238" spans="1:7" x14ac:dyDescent="0.25">
      <c r="A21238" t="s">
        <v>41298</v>
      </c>
      <c r="B21238" t="s">
        <v>41299</v>
      </c>
      <c r="C21238">
        <v>0</v>
      </c>
      <c r="D21238">
        <v>0</v>
      </c>
      <c r="E21238">
        <v>81.771000000000001</v>
      </c>
      <c r="F21238">
        <v>5.3179999999999996</v>
      </c>
      <c r="G21238" t="s">
        <v>22</v>
      </c>
    </row>
    <row r="21239" spans="1:7" x14ac:dyDescent="0.25">
      <c r="A21239" t="s">
        <v>41300</v>
      </c>
      <c r="B21239" t="s">
        <v>41301</v>
      </c>
      <c r="C21239">
        <v>138</v>
      </c>
      <c r="D21239">
        <v>0</v>
      </c>
      <c r="E21239">
        <v>3.633</v>
      </c>
      <c r="F21239">
        <v>3.0529999999999999</v>
      </c>
      <c r="G21239" t="s">
        <v>22</v>
      </c>
    </row>
    <row r="21240" spans="1:7" x14ac:dyDescent="0.25">
      <c r="A21240" t="s">
        <v>41302</v>
      </c>
      <c r="B21240" t="s">
        <v>41303</v>
      </c>
      <c r="C21240">
        <v>1</v>
      </c>
      <c r="D21240">
        <v>395.23</v>
      </c>
      <c r="E21240">
        <v>54.228000000000002</v>
      </c>
      <c r="F21240">
        <v>53.063000000000002</v>
      </c>
      <c r="G21240" t="s">
        <v>312</v>
      </c>
    </row>
    <row r="21241" spans="1:7" x14ac:dyDescent="0.25">
      <c r="A21241" t="s">
        <v>41304</v>
      </c>
      <c r="B21241" t="s">
        <v>41305</v>
      </c>
      <c r="C21241">
        <v>1625.251</v>
      </c>
      <c r="D21241">
        <v>0</v>
      </c>
      <c r="E21241">
        <v>0.84</v>
      </c>
      <c r="F21241">
        <v>0.84</v>
      </c>
      <c r="G21241" t="s">
        <v>22</v>
      </c>
    </row>
    <row r="21242" spans="1:7" x14ac:dyDescent="0.25">
      <c r="A21242" t="s">
        <v>41306</v>
      </c>
      <c r="B21242" t="s">
        <v>41307</v>
      </c>
      <c r="C21242">
        <v>0</v>
      </c>
      <c r="D21242">
        <v>0</v>
      </c>
      <c r="E21242">
        <v>0.88900000000000001</v>
      </c>
      <c r="F21242">
        <v>0</v>
      </c>
      <c r="G21242" t="s">
        <v>22</v>
      </c>
    </row>
    <row r="21243" spans="1:7" x14ac:dyDescent="0.25">
      <c r="A21243" t="s">
        <v>41308</v>
      </c>
      <c r="B21243" t="s">
        <v>41309</v>
      </c>
      <c r="C21243">
        <v>166</v>
      </c>
      <c r="D21243">
        <v>0</v>
      </c>
      <c r="E21243">
        <v>5.351</v>
      </c>
      <c r="F21243">
        <v>5.351</v>
      </c>
      <c r="G21243" t="s">
        <v>33</v>
      </c>
    </row>
    <row r="21244" spans="1:7" x14ac:dyDescent="0.25">
      <c r="A21244" t="s">
        <v>41310</v>
      </c>
      <c r="B21244" t="s">
        <v>41311</v>
      </c>
      <c r="C21244">
        <v>0</v>
      </c>
      <c r="D21244">
        <v>0</v>
      </c>
      <c r="E21244">
        <v>8.5990000000000002</v>
      </c>
      <c r="F21244">
        <v>8.5990000000000002</v>
      </c>
      <c r="G21244" t="s">
        <v>33</v>
      </c>
    </row>
    <row r="21245" spans="1:7" x14ac:dyDescent="0.25">
      <c r="A21245" t="s">
        <v>41312</v>
      </c>
      <c r="B21245" t="s">
        <v>41313</v>
      </c>
      <c r="C21245">
        <v>2</v>
      </c>
      <c r="D21245">
        <v>0</v>
      </c>
      <c r="E21245">
        <v>5.3620000000000001</v>
      </c>
      <c r="F21245">
        <v>5.1040000000000001</v>
      </c>
      <c r="G21245" t="s">
        <v>33</v>
      </c>
    </row>
    <row r="21246" spans="1:7" x14ac:dyDescent="0.25">
      <c r="A21246" t="s">
        <v>41314</v>
      </c>
      <c r="B21246" t="s">
        <v>41315</v>
      </c>
      <c r="C21246">
        <v>8</v>
      </c>
      <c r="D21246">
        <v>0</v>
      </c>
      <c r="E21246">
        <v>25.68</v>
      </c>
      <c r="F21246">
        <v>11.555999999999999</v>
      </c>
      <c r="G21246" t="s">
        <v>33</v>
      </c>
    </row>
    <row r="21247" spans="1:7" x14ac:dyDescent="0.25">
      <c r="A21247" t="s">
        <v>41316</v>
      </c>
      <c r="B21247" t="s">
        <v>41317</v>
      </c>
      <c r="C21247">
        <v>0</v>
      </c>
      <c r="D21247">
        <v>0</v>
      </c>
      <c r="E21247">
        <v>0.20300000000000001</v>
      </c>
      <c r="F21247">
        <v>0</v>
      </c>
      <c r="G21247" t="s">
        <v>22</v>
      </c>
    </row>
    <row r="21248" spans="1:7" x14ac:dyDescent="0.25">
      <c r="A21248" t="s">
        <v>41318</v>
      </c>
      <c r="B21248" t="s">
        <v>41319</v>
      </c>
      <c r="C21248">
        <v>0</v>
      </c>
      <c r="D21248">
        <v>0</v>
      </c>
      <c r="E21248">
        <v>3.206</v>
      </c>
      <c r="F21248">
        <v>1.8140000000000001</v>
      </c>
      <c r="G21248" t="s">
        <v>22</v>
      </c>
    </row>
    <row r="21249" spans="1:7" x14ac:dyDescent="0.25">
      <c r="A21249" t="s">
        <v>41320</v>
      </c>
      <c r="B21249" t="s">
        <v>41321</v>
      </c>
      <c r="C21249">
        <v>0</v>
      </c>
      <c r="D21249">
        <v>0</v>
      </c>
      <c r="E21249">
        <v>12.817</v>
      </c>
      <c r="F21249">
        <v>0.5</v>
      </c>
      <c r="G21249" t="s">
        <v>22</v>
      </c>
    </row>
    <row r="21250" spans="1:7" x14ac:dyDescent="0.25">
      <c r="A21250" t="s">
        <v>41322</v>
      </c>
      <c r="B21250" t="s">
        <v>41323</v>
      </c>
      <c r="C21250">
        <v>18</v>
      </c>
      <c r="D21250">
        <v>0</v>
      </c>
      <c r="E21250">
        <v>16.338999999999999</v>
      </c>
      <c r="F21250">
        <v>15.488</v>
      </c>
      <c r="G21250" t="s">
        <v>22</v>
      </c>
    </row>
    <row r="21251" spans="1:7" x14ac:dyDescent="0.25">
      <c r="A21251" t="s">
        <v>41324</v>
      </c>
      <c r="B21251" t="s">
        <v>41325</v>
      </c>
      <c r="C21251">
        <v>3</v>
      </c>
      <c r="D21251">
        <v>116.83</v>
      </c>
      <c r="E21251">
        <v>22.161999999999999</v>
      </c>
      <c r="F21251">
        <v>9.9499999999999993</v>
      </c>
      <c r="G21251" t="s">
        <v>22</v>
      </c>
    </row>
    <row r="21252" spans="1:7" x14ac:dyDescent="0.25">
      <c r="A21252" t="s">
        <v>41326</v>
      </c>
      <c r="B21252" t="s">
        <v>41327</v>
      </c>
      <c r="C21252">
        <v>0</v>
      </c>
      <c r="D21252">
        <v>0</v>
      </c>
      <c r="E21252">
        <v>0.5</v>
      </c>
      <c r="F21252">
        <v>0.5</v>
      </c>
      <c r="G21252" t="s">
        <v>22</v>
      </c>
    </row>
    <row r="21253" spans="1:7" x14ac:dyDescent="0.25">
      <c r="A21253" t="s">
        <v>41328</v>
      </c>
      <c r="B21253" t="s">
        <v>41329</v>
      </c>
      <c r="C21253">
        <v>0</v>
      </c>
      <c r="D21253">
        <v>0</v>
      </c>
      <c r="E21253">
        <v>6.3E-2</v>
      </c>
      <c r="F21253">
        <v>6.3E-2</v>
      </c>
      <c r="G21253" t="s">
        <v>22</v>
      </c>
    </row>
    <row r="21254" spans="1:7" x14ac:dyDescent="0.25">
      <c r="A21254" t="s">
        <v>41330</v>
      </c>
      <c r="B21254" t="s">
        <v>41331</v>
      </c>
      <c r="C21254">
        <v>1016</v>
      </c>
      <c r="D21254">
        <v>0</v>
      </c>
      <c r="E21254">
        <v>5.0999999999999997E-2</v>
      </c>
      <c r="F21254">
        <v>4.5999999999999999E-2</v>
      </c>
      <c r="G21254" t="s">
        <v>22</v>
      </c>
    </row>
    <row r="21255" spans="1:7" x14ac:dyDescent="0.25">
      <c r="A21255" t="s">
        <v>41332</v>
      </c>
      <c r="B21255" t="s">
        <v>41333</v>
      </c>
      <c r="C21255">
        <v>1</v>
      </c>
      <c r="D21255">
        <v>339.06</v>
      </c>
      <c r="E21255">
        <v>52.923999999999999</v>
      </c>
      <c r="F21255">
        <v>29.795999999999999</v>
      </c>
      <c r="G21255" t="s">
        <v>312</v>
      </c>
    </row>
    <row r="21256" spans="1:7" x14ac:dyDescent="0.25">
      <c r="A21256" t="s">
        <v>41334</v>
      </c>
      <c r="B21256" t="s">
        <v>41335</v>
      </c>
      <c r="C21256">
        <v>358</v>
      </c>
      <c r="D21256">
        <v>0</v>
      </c>
      <c r="E21256">
        <v>0.23599999999999999</v>
      </c>
      <c r="F21256">
        <v>0.104</v>
      </c>
      <c r="G21256" t="s">
        <v>22</v>
      </c>
    </row>
    <row r="21257" spans="1:7" x14ac:dyDescent="0.25">
      <c r="A21257" t="s">
        <v>41336</v>
      </c>
      <c r="B21257" t="s">
        <v>33846</v>
      </c>
      <c r="C21257">
        <v>0</v>
      </c>
      <c r="D21257">
        <v>0</v>
      </c>
      <c r="E21257">
        <v>1.7769999999999999</v>
      </c>
      <c r="F21257">
        <v>0.03</v>
      </c>
      <c r="G21257" t="s">
        <v>22</v>
      </c>
    </row>
    <row r="21258" spans="1:7" x14ac:dyDescent="0.25">
      <c r="A21258" t="s">
        <v>41337</v>
      </c>
      <c r="B21258" t="s">
        <v>41338</v>
      </c>
      <c r="C21258">
        <v>0</v>
      </c>
      <c r="D21258">
        <v>0</v>
      </c>
      <c r="E21258">
        <v>0</v>
      </c>
      <c r="F21258">
        <v>0</v>
      </c>
      <c r="G21258" t="s">
        <v>22</v>
      </c>
    </row>
    <row r="21259" spans="1:7" x14ac:dyDescent="0.25">
      <c r="A21259" t="s">
        <v>41339</v>
      </c>
      <c r="B21259" t="s">
        <v>41340</v>
      </c>
      <c r="C21259">
        <v>0</v>
      </c>
      <c r="D21259">
        <v>0</v>
      </c>
      <c r="E21259">
        <v>21.988</v>
      </c>
      <c r="F21259">
        <v>8.7520000000000007</v>
      </c>
      <c r="G21259" t="s">
        <v>22</v>
      </c>
    </row>
    <row r="21260" spans="1:7" x14ac:dyDescent="0.25">
      <c r="A21260" t="s">
        <v>41341</v>
      </c>
      <c r="B21260" t="s">
        <v>41342</v>
      </c>
      <c r="C21260">
        <v>5</v>
      </c>
      <c r="D21260">
        <v>0</v>
      </c>
      <c r="E21260">
        <v>6.32</v>
      </c>
      <c r="F21260">
        <v>6.32</v>
      </c>
      <c r="G21260" t="s">
        <v>22</v>
      </c>
    </row>
    <row r="21261" spans="1:7" x14ac:dyDescent="0.25">
      <c r="A21261" t="s">
        <v>41343</v>
      </c>
      <c r="B21261" t="s">
        <v>41344</v>
      </c>
      <c r="C21261">
        <v>0</v>
      </c>
      <c r="D21261">
        <v>0</v>
      </c>
      <c r="E21261">
        <v>1.6240000000000001</v>
      </c>
      <c r="F21261">
        <v>0</v>
      </c>
      <c r="G21261" t="s">
        <v>22</v>
      </c>
    </row>
    <row r="21262" spans="1:7" x14ac:dyDescent="0.25">
      <c r="A21262" t="s">
        <v>41345</v>
      </c>
      <c r="B21262" t="s">
        <v>41346</v>
      </c>
      <c r="C21262">
        <v>595</v>
      </c>
      <c r="D21262">
        <v>0</v>
      </c>
      <c r="E21262">
        <v>0.83</v>
      </c>
      <c r="F21262">
        <v>0.83</v>
      </c>
      <c r="G21262" t="s">
        <v>33</v>
      </c>
    </row>
    <row r="21263" spans="1:7" x14ac:dyDescent="0.25">
      <c r="A21263" t="s">
        <v>41347</v>
      </c>
      <c r="B21263" t="s">
        <v>41348</v>
      </c>
      <c r="C21263">
        <v>29</v>
      </c>
      <c r="D21263">
        <v>0</v>
      </c>
      <c r="E21263">
        <v>1.9450000000000001</v>
      </c>
      <c r="F21263">
        <v>1.08</v>
      </c>
      <c r="G21263" t="s">
        <v>22</v>
      </c>
    </row>
    <row r="21264" spans="1:7" x14ac:dyDescent="0.25">
      <c r="A21264" t="s">
        <v>41349</v>
      </c>
      <c r="B21264" t="s">
        <v>41350</v>
      </c>
      <c r="C21264">
        <v>0</v>
      </c>
      <c r="D21264">
        <v>0</v>
      </c>
      <c r="E21264">
        <v>0</v>
      </c>
      <c r="F21264">
        <v>0</v>
      </c>
      <c r="G21264" t="s">
        <v>22</v>
      </c>
    </row>
    <row r="21265" spans="1:7" x14ac:dyDescent="0.25">
      <c r="A21265" t="s">
        <v>41351</v>
      </c>
      <c r="B21265" t="s">
        <v>41352</v>
      </c>
      <c r="C21265">
        <v>1</v>
      </c>
      <c r="D21265">
        <v>0</v>
      </c>
      <c r="E21265">
        <v>3.5259999999999998</v>
      </c>
      <c r="F21265">
        <v>0.35699999999999998</v>
      </c>
      <c r="G21265" t="s">
        <v>33</v>
      </c>
    </row>
    <row r="21266" spans="1:7" x14ac:dyDescent="0.25">
      <c r="A21266" t="s">
        <v>41353</v>
      </c>
      <c r="B21266" t="s">
        <v>41354</v>
      </c>
      <c r="C21266">
        <v>720</v>
      </c>
      <c r="D21266">
        <v>0</v>
      </c>
      <c r="E21266">
        <v>6.46</v>
      </c>
      <c r="F21266">
        <v>1.8</v>
      </c>
      <c r="G21266" t="s">
        <v>33</v>
      </c>
    </row>
    <row r="21267" spans="1:7" x14ac:dyDescent="0.25">
      <c r="A21267" t="s">
        <v>41355</v>
      </c>
      <c r="B21267" t="s">
        <v>41356</v>
      </c>
      <c r="C21267">
        <v>345</v>
      </c>
      <c r="D21267">
        <v>0</v>
      </c>
      <c r="E21267">
        <v>0.92200000000000004</v>
      </c>
      <c r="F21267">
        <v>0.69399999999999995</v>
      </c>
      <c r="G21267" t="s">
        <v>33</v>
      </c>
    </row>
    <row r="21268" spans="1:7" x14ac:dyDescent="0.25">
      <c r="A21268" t="s">
        <v>41357</v>
      </c>
      <c r="B21268" t="s">
        <v>41358</v>
      </c>
      <c r="C21268">
        <v>1</v>
      </c>
      <c r="D21268">
        <v>1295.72</v>
      </c>
      <c r="E21268">
        <v>361.52499999999998</v>
      </c>
      <c r="F21268">
        <v>313.52499999999998</v>
      </c>
      <c r="G21268" t="s">
        <v>312</v>
      </c>
    </row>
    <row r="21269" spans="1:7" x14ac:dyDescent="0.25">
      <c r="A21269" t="s">
        <v>41359</v>
      </c>
      <c r="B21269" t="s">
        <v>41360</v>
      </c>
      <c r="C21269">
        <v>3</v>
      </c>
      <c r="D21269">
        <v>0</v>
      </c>
      <c r="E21269">
        <v>3.8010000000000002</v>
      </c>
      <c r="F21269">
        <v>6.944</v>
      </c>
      <c r="G21269" t="s">
        <v>33</v>
      </c>
    </row>
    <row r="21270" spans="1:7" x14ac:dyDescent="0.25">
      <c r="A21270" t="s">
        <v>41361</v>
      </c>
      <c r="B21270" t="s">
        <v>41362</v>
      </c>
      <c r="C21270">
        <v>79</v>
      </c>
      <c r="D21270">
        <v>0</v>
      </c>
      <c r="E21270">
        <v>4.6840000000000002</v>
      </c>
      <c r="F21270">
        <v>4.7850000000000001</v>
      </c>
      <c r="G21270" t="s">
        <v>33</v>
      </c>
    </row>
    <row r="21271" spans="1:7" x14ac:dyDescent="0.25">
      <c r="A21271" t="s">
        <v>41363</v>
      </c>
      <c r="B21271" t="s">
        <v>41364</v>
      </c>
      <c r="C21271">
        <v>0</v>
      </c>
      <c r="D21271">
        <v>0</v>
      </c>
      <c r="E21271">
        <v>7.1999999999999995E-2</v>
      </c>
      <c r="F21271">
        <v>3.2000000000000001E-2</v>
      </c>
      <c r="G21271" t="s">
        <v>22</v>
      </c>
    </row>
    <row r="21272" spans="1:7" x14ac:dyDescent="0.25">
      <c r="A21272" t="s">
        <v>41365</v>
      </c>
      <c r="B21272" t="s">
        <v>41366</v>
      </c>
      <c r="C21272">
        <v>0</v>
      </c>
      <c r="D21272">
        <v>0</v>
      </c>
      <c r="E21272">
        <v>15.609</v>
      </c>
      <c r="F21272">
        <v>0</v>
      </c>
      <c r="G21272" t="s">
        <v>22</v>
      </c>
    </row>
    <row r="21273" spans="1:7" x14ac:dyDescent="0.25">
      <c r="A21273" t="s">
        <v>41367</v>
      </c>
      <c r="B21273" t="s">
        <v>41368</v>
      </c>
      <c r="C21273">
        <v>0</v>
      </c>
      <c r="D21273">
        <v>0</v>
      </c>
      <c r="E21273">
        <v>5.7000000000000002E-2</v>
      </c>
      <c r="F21273">
        <v>2.5999999999999999E-2</v>
      </c>
      <c r="G21273" t="s">
        <v>22</v>
      </c>
    </row>
    <row r="21274" spans="1:7" x14ac:dyDescent="0.25">
      <c r="A21274" t="s">
        <v>41369</v>
      </c>
      <c r="B21274" t="s">
        <v>41370</v>
      </c>
      <c r="C21274">
        <v>0</v>
      </c>
      <c r="D21274">
        <v>0</v>
      </c>
      <c r="E21274">
        <v>35.633000000000003</v>
      </c>
      <c r="F21274">
        <v>26.783000000000001</v>
      </c>
      <c r="G21274" t="s">
        <v>22</v>
      </c>
    </row>
    <row r="21275" spans="1:7" x14ac:dyDescent="0.25">
      <c r="A21275" t="s">
        <v>41371</v>
      </c>
      <c r="B21275" t="s">
        <v>41372</v>
      </c>
      <c r="C21275">
        <v>443</v>
      </c>
      <c r="D21275">
        <v>0</v>
      </c>
      <c r="E21275">
        <v>0.12</v>
      </c>
      <c r="F21275">
        <v>0.12</v>
      </c>
      <c r="G21275" t="s">
        <v>22</v>
      </c>
    </row>
    <row r="21276" spans="1:7" x14ac:dyDescent="0.25">
      <c r="A21276" t="s">
        <v>41373</v>
      </c>
      <c r="B21276" t="s">
        <v>41374</v>
      </c>
      <c r="C21276">
        <v>0</v>
      </c>
      <c r="D21276">
        <v>0</v>
      </c>
      <c r="E21276">
        <v>2.335</v>
      </c>
      <c r="F21276">
        <v>0</v>
      </c>
      <c r="G21276" t="s">
        <v>22</v>
      </c>
    </row>
    <row r="21277" spans="1:7" x14ac:dyDescent="0.25">
      <c r="A21277" t="s">
        <v>41375</v>
      </c>
      <c r="B21277" t="s">
        <v>41376</v>
      </c>
      <c r="C21277">
        <v>0</v>
      </c>
      <c r="D21277">
        <v>0</v>
      </c>
      <c r="E21277">
        <v>66.340999999999994</v>
      </c>
      <c r="F21277">
        <v>0</v>
      </c>
      <c r="G21277" t="s">
        <v>22</v>
      </c>
    </row>
    <row r="21278" spans="1:7" x14ac:dyDescent="0.25">
      <c r="A21278" t="s">
        <v>41377</v>
      </c>
      <c r="B21278" t="s">
        <v>41378</v>
      </c>
      <c r="C21278">
        <v>0</v>
      </c>
      <c r="D21278">
        <v>0</v>
      </c>
      <c r="E21278">
        <v>8.2000000000000003E-2</v>
      </c>
      <c r="F21278">
        <v>3.1E-2</v>
      </c>
      <c r="G21278" t="s">
        <v>22</v>
      </c>
    </row>
    <row r="21279" spans="1:7" x14ac:dyDescent="0.25">
      <c r="A21279" t="s">
        <v>41379</v>
      </c>
      <c r="B21279" t="s">
        <v>41380</v>
      </c>
      <c r="C21279">
        <v>1</v>
      </c>
      <c r="D21279">
        <v>0</v>
      </c>
      <c r="E21279">
        <v>80.445999999999998</v>
      </c>
      <c r="F21279">
        <v>28.111000000000001</v>
      </c>
      <c r="G21279" t="s">
        <v>22</v>
      </c>
    </row>
    <row r="21280" spans="1:7" x14ac:dyDescent="0.25">
      <c r="A21280" t="s">
        <v>41381</v>
      </c>
      <c r="B21280" t="s">
        <v>41382</v>
      </c>
      <c r="C21280">
        <v>2</v>
      </c>
      <c r="D21280">
        <v>0</v>
      </c>
      <c r="E21280">
        <v>113.289</v>
      </c>
      <c r="F21280">
        <v>39.485999999999997</v>
      </c>
      <c r="G21280" t="s">
        <v>22</v>
      </c>
    </row>
    <row r="21281" spans="1:7" x14ac:dyDescent="0.25">
      <c r="A21281" t="s">
        <v>41383</v>
      </c>
      <c r="B21281" t="s">
        <v>41384</v>
      </c>
      <c r="C21281">
        <v>1</v>
      </c>
      <c r="D21281">
        <v>0</v>
      </c>
      <c r="E21281">
        <v>126.04300000000001</v>
      </c>
      <c r="F21281">
        <v>44.043999999999997</v>
      </c>
      <c r="G21281" t="s">
        <v>22</v>
      </c>
    </row>
    <row r="21282" spans="1:7" x14ac:dyDescent="0.25">
      <c r="A21282" t="s">
        <v>41385</v>
      </c>
      <c r="B21282" t="s">
        <v>41386</v>
      </c>
      <c r="C21282">
        <v>0</v>
      </c>
      <c r="D21282">
        <v>0</v>
      </c>
      <c r="E21282">
        <v>82.644000000000005</v>
      </c>
      <c r="F21282">
        <v>82.668000000000006</v>
      </c>
      <c r="G21282" t="s">
        <v>22</v>
      </c>
    </row>
    <row r="21283" spans="1:7" x14ac:dyDescent="0.25">
      <c r="A21283" t="s">
        <v>41387</v>
      </c>
      <c r="B21283" t="s">
        <v>41388</v>
      </c>
      <c r="C21283">
        <v>12</v>
      </c>
      <c r="D21283">
        <v>0</v>
      </c>
      <c r="E21283">
        <v>38.046999999999997</v>
      </c>
      <c r="F21283">
        <v>38.046999999999997</v>
      </c>
      <c r="G21283" t="s">
        <v>33</v>
      </c>
    </row>
    <row r="21284" spans="1:7" x14ac:dyDescent="0.25">
      <c r="A21284" t="s">
        <v>41389</v>
      </c>
      <c r="B21284" t="s">
        <v>41390</v>
      </c>
      <c r="C21284">
        <v>10</v>
      </c>
      <c r="D21284">
        <v>0</v>
      </c>
      <c r="E21284">
        <v>512.75</v>
      </c>
      <c r="F21284">
        <v>512.75</v>
      </c>
      <c r="G21284" t="s">
        <v>22</v>
      </c>
    </row>
    <row r="21285" spans="1:7" x14ac:dyDescent="0.25">
      <c r="A21285" t="s">
        <v>41391</v>
      </c>
      <c r="B21285" t="s">
        <v>41392</v>
      </c>
      <c r="C21285">
        <v>194</v>
      </c>
      <c r="D21285">
        <v>0</v>
      </c>
      <c r="E21285">
        <v>3.79</v>
      </c>
      <c r="F21285">
        <v>3.79</v>
      </c>
      <c r="G21285" t="s">
        <v>22</v>
      </c>
    </row>
    <row r="21286" spans="1:7" x14ac:dyDescent="0.25">
      <c r="A21286" t="s">
        <v>41393</v>
      </c>
      <c r="B21286" t="s">
        <v>41394</v>
      </c>
      <c r="C21286">
        <v>195</v>
      </c>
      <c r="D21286">
        <v>0</v>
      </c>
      <c r="E21286">
        <v>3.633</v>
      </c>
      <c r="F21286">
        <v>2.2400000000000002</v>
      </c>
      <c r="G21286" t="s">
        <v>22</v>
      </c>
    </row>
    <row r="21287" spans="1:7" x14ac:dyDescent="0.25">
      <c r="A21287" t="s">
        <v>41395</v>
      </c>
      <c r="B21287" t="s">
        <v>41396</v>
      </c>
      <c r="C21287">
        <v>22</v>
      </c>
      <c r="D21287">
        <v>0</v>
      </c>
      <c r="E21287">
        <v>16.434999999999999</v>
      </c>
      <c r="F21287">
        <v>15.343999999999999</v>
      </c>
      <c r="G21287" t="s">
        <v>33</v>
      </c>
    </row>
    <row r="21288" spans="1:7" x14ac:dyDescent="0.25">
      <c r="A21288" t="s">
        <v>41397</v>
      </c>
      <c r="B21288" t="s">
        <v>41398</v>
      </c>
      <c r="C21288">
        <v>1</v>
      </c>
      <c r="D21288">
        <v>0</v>
      </c>
      <c r="E21288">
        <v>20.626000000000001</v>
      </c>
      <c r="F21288">
        <v>7.62</v>
      </c>
      <c r="G21288" t="s">
        <v>33</v>
      </c>
    </row>
    <row r="21289" spans="1:7" x14ac:dyDescent="0.25">
      <c r="A21289" t="s">
        <v>41399</v>
      </c>
      <c r="B21289" t="s">
        <v>41400</v>
      </c>
      <c r="C21289">
        <v>0</v>
      </c>
      <c r="D21289">
        <v>0</v>
      </c>
      <c r="E21289">
        <v>0.5</v>
      </c>
      <c r="F21289">
        <v>0.5</v>
      </c>
      <c r="G21289" t="s">
        <v>22</v>
      </c>
    </row>
    <row r="21290" spans="1:7" x14ac:dyDescent="0.25">
      <c r="A21290" t="s">
        <v>41401</v>
      </c>
      <c r="B21290" t="s">
        <v>41402</v>
      </c>
      <c r="C21290">
        <v>5</v>
      </c>
      <c r="D21290">
        <v>0</v>
      </c>
      <c r="E21290">
        <v>14.653</v>
      </c>
      <c r="F21290">
        <v>7.62</v>
      </c>
      <c r="G21290" t="s">
        <v>22</v>
      </c>
    </row>
    <row r="21291" spans="1:7" x14ac:dyDescent="0.25">
      <c r="A21291" t="s">
        <v>41403</v>
      </c>
      <c r="B21291" t="s">
        <v>41404</v>
      </c>
      <c r="C21291">
        <v>0</v>
      </c>
      <c r="D21291">
        <v>0</v>
      </c>
      <c r="E21291">
        <v>0</v>
      </c>
      <c r="F21291">
        <v>0</v>
      </c>
      <c r="G21291" t="s">
        <v>22</v>
      </c>
    </row>
    <row r="21292" spans="1:7" x14ac:dyDescent="0.25">
      <c r="A21292" t="s">
        <v>41405</v>
      </c>
      <c r="B21292" t="s">
        <v>41406</v>
      </c>
      <c r="C21292">
        <v>77</v>
      </c>
      <c r="D21292">
        <v>0</v>
      </c>
      <c r="E21292">
        <v>0.83199999999999996</v>
      </c>
      <c r="F21292">
        <v>0.51800000000000002</v>
      </c>
      <c r="G21292" t="s">
        <v>33</v>
      </c>
    </row>
    <row r="21293" spans="1:7" x14ac:dyDescent="0.25">
      <c r="A21293" t="s">
        <v>41407</v>
      </c>
      <c r="B21293" t="s">
        <v>41408</v>
      </c>
      <c r="C21293">
        <v>8</v>
      </c>
      <c r="D21293">
        <v>0</v>
      </c>
      <c r="E21293">
        <v>43.186999999999998</v>
      </c>
      <c r="F21293">
        <v>35.6</v>
      </c>
      <c r="G21293" t="s">
        <v>33</v>
      </c>
    </row>
    <row r="21294" spans="1:7" x14ac:dyDescent="0.25">
      <c r="A21294" t="s">
        <v>41409</v>
      </c>
      <c r="B21294" t="s">
        <v>41410</v>
      </c>
      <c r="C21294">
        <v>5</v>
      </c>
      <c r="D21294">
        <v>0</v>
      </c>
      <c r="E21294">
        <v>45.456000000000003</v>
      </c>
      <c r="F21294">
        <v>40.332999999999998</v>
      </c>
      <c r="G21294" t="s">
        <v>22</v>
      </c>
    </row>
    <row r="21295" spans="1:7" x14ac:dyDescent="0.25">
      <c r="A21295" t="s">
        <v>41411</v>
      </c>
      <c r="B21295" t="s">
        <v>41412</v>
      </c>
      <c r="C21295">
        <v>0</v>
      </c>
      <c r="D21295">
        <v>69.72</v>
      </c>
      <c r="E21295">
        <v>24.501000000000001</v>
      </c>
      <c r="F21295">
        <v>0</v>
      </c>
      <c r="G21295" t="s">
        <v>22</v>
      </c>
    </row>
    <row r="21296" spans="1:7" x14ac:dyDescent="0.25">
      <c r="A21296" t="s">
        <v>41413</v>
      </c>
      <c r="B21296" t="s">
        <v>41414</v>
      </c>
      <c r="C21296">
        <v>62</v>
      </c>
      <c r="D21296">
        <v>0</v>
      </c>
      <c r="E21296">
        <v>2.7469999999999999</v>
      </c>
      <c r="F21296">
        <v>2.4750000000000001</v>
      </c>
      <c r="G21296" t="s">
        <v>22</v>
      </c>
    </row>
    <row r="21297" spans="1:7" x14ac:dyDescent="0.25">
      <c r="A21297" t="s">
        <v>41415</v>
      </c>
      <c r="B21297" t="s">
        <v>41416</v>
      </c>
      <c r="C21297">
        <v>25</v>
      </c>
      <c r="D21297">
        <v>0</v>
      </c>
      <c r="E21297">
        <v>10.239000000000001</v>
      </c>
      <c r="F21297">
        <v>10.239000000000001</v>
      </c>
      <c r="G21297" t="s">
        <v>33</v>
      </c>
    </row>
    <row r="21298" spans="1:7" x14ac:dyDescent="0.25">
      <c r="A21298" t="s">
        <v>41417</v>
      </c>
      <c r="B21298" t="s">
        <v>41418</v>
      </c>
      <c r="C21298">
        <v>0</v>
      </c>
      <c r="D21298">
        <v>0</v>
      </c>
      <c r="E21298">
        <v>0.127</v>
      </c>
      <c r="F21298">
        <v>0.11600000000000001</v>
      </c>
      <c r="G21298" t="s">
        <v>22</v>
      </c>
    </row>
    <row r="21299" spans="1:7" x14ac:dyDescent="0.25">
      <c r="A21299" t="s">
        <v>41419</v>
      </c>
      <c r="B21299" t="s">
        <v>41420</v>
      </c>
      <c r="C21299">
        <v>49</v>
      </c>
      <c r="D21299">
        <v>0</v>
      </c>
      <c r="E21299">
        <v>0.20599999999999999</v>
      </c>
      <c r="F21299">
        <v>0.14499999999999999</v>
      </c>
      <c r="G21299" t="s">
        <v>22</v>
      </c>
    </row>
    <row r="21300" spans="1:7" x14ac:dyDescent="0.25">
      <c r="A21300" t="s">
        <v>41421</v>
      </c>
      <c r="B21300" t="s">
        <v>41422</v>
      </c>
      <c r="C21300">
        <v>105</v>
      </c>
      <c r="D21300">
        <v>0</v>
      </c>
      <c r="E21300">
        <v>0.05</v>
      </c>
      <c r="F21300">
        <v>4.5999999999999999E-2</v>
      </c>
      <c r="G21300" t="s">
        <v>22</v>
      </c>
    </row>
    <row r="21301" spans="1:7" x14ac:dyDescent="0.25">
      <c r="A21301" t="s">
        <v>41423</v>
      </c>
      <c r="B21301" t="s">
        <v>41424</v>
      </c>
      <c r="C21301">
        <v>341</v>
      </c>
      <c r="D21301">
        <v>0</v>
      </c>
      <c r="E21301">
        <v>1.2314000000000001</v>
      </c>
      <c r="F21301">
        <v>1.2314000000000001</v>
      </c>
      <c r="G21301" t="s">
        <v>22</v>
      </c>
    </row>
    <row r="21302" spans="1:7" x14ac:dyDescent="0.25">
      <c r="A21302" t="s">
        <v>41425</v>
      </c>
      <c r="B21302" t="s">
        <v>41426</v>
      </c>
      <c r="C21302">
        <v>24</v>
      </c>
      <c r="D21302">
        <v>0</v>
      </c>
      <c r="E21302">
        <v>20.733000000000001</v>
      </c>
      <c r="F21302">
        <v>3.4569999999999999</v>
      </c>
      <c r="G21302" t="s">
        <v>33</v>
      </c>
    </row>
    <row r="21303" spans="1:7" x14ac:dyDescent="0.25">
      <c r="A21303" t="s">
        <v>41427</v>
      </c>
      <c r="B21303" t="s">
        <v>41428</v>
      </c>
      <c r="C21303">
        <v>77</v>
      </c>
      <c r="D21303">
        <v>0</v>
      </c>
      <c r="E21303">
        <v>8.2750000000000004</v>
      </c>
      <c r="F21303">
        <v>0.5</v>
      </c>
      <c r="G21303" t="s">
        <v>22</v>
      </c>
    </row>
    <row r="21304" spans="1:7" x14ac:dyDescent="0.25">
      <c r="A21304" t="s">
        <v>41429</v>
      </c>
      <c r="B21304" t="s">
        <v>41430</v>
      </c>
      <c r="C21304">
        <v>0</v>
      </c>
      <c r="D21304">
        <v>0</v>
      </c>
      <c r="E21304">
        <v>13.375</v>
      </c>
      <c r="F21304">
        <v>1.19</v>
      </c>
      <c r="G21304" t="s">
        <v>22</v>
      </c>
    </row>
    <row r="21305" spans="1:7" x14ac:dyDescent="0.25">
      <c r="A21305" t="s">
        <v>41431</v>
      </c>
      <c r="B21305" t="s">
        <v>41432</v>
      </c>
      <c r="C21305">
        <v>14</v>
      </c>
      <c r="D21305">
        <v>0</v>
      </c>
      <c r="E21305">
        <v>16.277000000000001</v>
      </c>
      <c r="F21305">
        <v>13.715999999999999</v>
      </c>
      <c r="G21305" t="s">
        <v>33</v>
      </c>
    </row>
    <row r="21306" spans="1:7" x14ac:dyDescent="0.25">
      <c r="A21306" t="s">
        <v>41433</v>
      </c>
      <c r="B21306" t="s">
        <v>41434</v>
      </c>
      <c r="C21306">
        <v>0</v>
      </c>
      <c r="D21306">
        <v>0</v>
      </c>
      <c r="E21306">
        <v>0.5</v>
      </c>
      <c r="F21306">
        <v>0.5</v>
      </c>
      <c r="G21306" t="s">
        <v>22</v>
      </c>
    </row>
    <row r="21307" spans="1:7" x14ac:dyDescent="0.25">
      <c r="A21307" t="s">
        <v>41435</v>
      </c>
      <c r="B21307" t="s">
        <v>41436</v>
      </c>
      <c r="C21307">
        <v>35</v>
      </c>
      <c r="D21307">
        <v>0</v>
      </c>
      <c r="E21307">
        <v>1.143</v>
      </c>
      <c r="F21307">
        <v>1.5629999999999999</v>
      </c>
      <c r="G21307" t="s">
        <v>33</v>
      </c>
    </row>
    <row r="21308" spans="1:7" x14ac:dyDescent="0.25">
      <c r="A21308" t="s">
        <v>41437</v>
      </c>
      <c r="B21308" t="s">
        <v>41438</v>
      </c>
      <c r="C21308">
        <v>3</v>
      </c>
      <c r="D21308">
        <v>0</v>
      </c>
      <c r="E21308">
        <v>11.977</v>
      </c>
      <c r="F21308">
        <v>11.868</v>
      </c>
      <c r="G21308" t="s">
        <v>33</v>
      </c>
    </row>
    <row r="21309" spans="1:7" x14ac:dyDescent="0.25">
      <c r="A21309" t="s">
        <v>41439</v>
      </c>
      <c r="B21309" t="s">
        <v>41440</v>
      </c>
      <c r="C21309">
        <v>27</v>
      </c>
      <c r="D21309">
        <v>0</v>
      </c>
      <c r="E21309">
        <v>11.897</v>
      </c>
      <c r="F21309">
        <v>11.593999999999999</v>
      </c>
      <c r="G21309" t="s">
        <v>33</v>
      </c>
    </row>
    <row r="21310" spans="1:7" x14ac:dyDescent="0.25">
      <c r="A21310" t="s">
        <v>41441</v>
      </c>
      <c r="B21310" t="s">
        <v>41442</v>
      </c>
      <c r="C21310">
        <v>26</v>
      </c>
      <c r="D21310">
        <v>0</v>
      </c>
      <c r="E21310">
        <v>19.739000000000001</v>
      </c>
      <c r="F21310">
        <v>15.901999999999999</v>
      </c>
      <c r="G21310" t="s">
        <v>33</v>
      </c>
    </row>
    <row r="21311" spans="1:7" x14ac:dyDescent="0.25">
      <c r="A21311" t="s">
        <v>41443</v>
      </c>
      <c r="B21311" t="s">
        <v>41444</v>
      </c>
      <c r="C21311">
        <v>0</v>
      </c>
      <c r="D21311">
        <v>94.63</v>
      </c>
      <c r="E21311">
        <v>35.667000000000002</v>
      </c>
      <c r="F21311">
        <v>38.090000000000003</v>
      </c>
      <c r="G21311" t="s">
        <v>33</v>
      </c>
    </row>
    <row r="21312" spans="1:7" x14ac:dyDescent="0.25">
      <c r="A21312" t="s">
        <v>41445</v>
      </c>
      <c r="B21312" t="s">
        <v>41446</v>
      </c>
      <c r="C21312">
        <v>0</v>
      </c>
      <c r="D21312">
        <v>0</v>
      </c>
      <c r="E21312">
        <v>0.48399999999999999</v>
      </c>
      <c r="F21312">
        <v>0.23</v>
      </c>
      <c r="G21312" t="s">
        <v>22</v>
      </c>
    </row>
    <row r="21313" spans="1:7" x14ac:dyDescent="0.25">
      <c r="A21313" t="s">
        <v>41447</v>
      </c>
      <c r="B21313" t="s">
        <v>41448</v>
      </c>
      <c r="C21313">
        <v>41</v>
      </c>
      <c r="D21313">
        <v>0</v>
      </c>
      <c r="E21313">
        <v>5.3479999999999999</v>
      </c>
      <c r="F21313">
        <v>5.3479999999999999</v>
      </c>
      <c r="G21313" t="s">
        <v>33</v>
      </c>
    </row>
    <row r="21314" spans="1:7" x14ac:dyDescent="0.25">
      <c r="A21314" t="s">
        <v>41449</v>
      </c>
      <c r="B21314" t="s">
        <v>41450</v>
      </c>
      <c r="C21314">
        <v>398</v>
      </c>
      <c r="D21314">
        <v>0</v>
      </c>
      <c r="E21314">
        <v>1.95</v>
      </c>
      <c r="F21314">
        <v>0.4</v>
      </c>
      <c r="G21314" t="s">
        <v>22</v>
      </c>
    </row>
    <row r="21315" spans="1:7" x14ac:dyDescent="0.25">
      <c r="A21315" t="s">
        <v>41451</v>
      </c>
      <c r="B21315" t="s">
        <v>41452</v>
      </c>
      <c r="C21315">
        <v>0</v>
      </c>
      <c r="D21315">
        <v>5.49</v>
      </c>
      <c r="E21315">
        <v>5.49</v>
      </c>
      <c r="F21315">
        <v>5.49</v>
      </c>
      <c r="G21315" t="s">
        <v>22</v>
      </c>
    </row>
    <row r="21316" spans="1:7" x14ac:dyDescent="0.25">
      <c r="A21316" t="s">
        <v>41453</v>
      </c>
      <c r="B21316" t="s">
        <v>41454</v>
      </c>
      <c r="C21316">
        <v>53</v>
      </c>
      <c r="D21316">
        <v>0</v>
      </c>
      <c r="E21316">
        <v>8.8249999999999993</v>
      </c>
      <c r="F21316">
        <v>8.8249999999999993</v>
      </c>
      <c r="G21316" t="s">
        <v>33</v>
      </c>
    </row>
    <row r="21317" spans="1:7" x14ac:dyDescent="0.25">
      <c r="A21317" t="s">
        <v>41455</v>
      </c>
      <c r="B21317" t="s">
        <v>41456</v>
      </c>
      <c r="C21317">
        <v>0</v>
      </c>
      <c r="D21317">
        <v>0</v>
      </c>
      <c r="E21317">
        <v>2.4409999999999998</v>
      </c>
      <c r="F21317">
        <v>0</v>
      </c>
      <c r="G21317" t="s">
        <v>22</v>
      </c>
    </row>
    <row r="21318" spans="1:7" x14ac:dyDescent="0.25">
      <c r="A21318" t="s">
        <v>41457</v>
      </c>
      <c r="B21318" t="s">
        <v>37924</v>
      </c>
      <c r="C21318">
        <v>10</v>
      </c>
      <c r="D21318">
        <v>0</v>
      </c>
      <c r="E21318">
        <v>17.952999999999999</v>
      </c>
      <c r="F21318">
        <v>10.707000000000001</v>
      </c>
      <c r="G21318" t="s">
        <v>22</v>
      </c>
    </row>
    <row r="21319" spans="1:7" x14ac:dyDescent="0.25">
      <c r="A21319" t="s">
        <v>41458</v>
      </c>
      <c r="B21319" t="s">
        <v>41459</v>
      </c>
      <c r="C21319">
        <v>0</v>
      </c>
      <c r="D21319">
        <v>0</v>
      </c>
      <c r="E21319">
        <v>1.7999999999999999E-2</v>
      </c>
      <c r="F21319">
        <v>0</v>
      </c>
      <c r="G21319" t="s">
        <v>22</v>
      </c>
    </row>
    <row r="21320" spans="1:7" x14ac:dyDescent="0.25">
      <c r="A21320" t="s">
        <v>41460</v>
      </c>
      <c r="B21320" t="s">
        <v>41461</v>
      </c>
      <c r="C21320">
        <v>3</v>
      </c>
      <c r="D21320">
        <v>0</v>
      </c>
      <c r="E21320">
        <v>52.933</v>
      </c>
      <c r="F21320">
        <v>35.765999999999998</v>
      </c>
      <c r="G21320" t="s">
        <v>33</v>
      </c>
    </row>
    <row r="21321" spans="1:7" x14ac:dyDescent="0.25">
      <c r="A21321" t="s">
        <v>41462</v>
      </c>
      <c r="B21321" t="s">
        <v>41463</v>
      </c>
      <c r="C21321">
        <v>5</v>
      </c>
      <c r="D21321">
        <v>0</v>
      </c>
      <c r="E21321">
        <v>27.739000000000001</v>
      </c>
      <c r="F21321">
        <v>27.739000000000001</v>
      </c>
      <c r="G21321" t="s">
        <v>22</v>
      </c>
    </row>
    <row r="21322" spans="1:7" x14ac:dyDescent="0.25">
      <c r="A21322" t="s">
        <v>41464</v>
      </c>
      <c r="B21322" t="s">
        <v>41465</v>
      </c>
      <c r="C21322">
        <v>2</v>
      </c>
      <c r="D21322">
        <v>107.78</v>
      </c>
      <c r="E21322">
        <v>24.86</v>
      </c>
      <c r="F21322">
        <v>13.893000000000001</v>
      </c>
      <c r="G21322" t="s">
        <v>33</v>
      </c>
    </row>
    <row r="21323" spans="1:7" x14ac:dyDescent="0.25">
      <c r="A21323" t="s">
        <v>41466</v>
      </c>
      <c r="B21323" t="s">
        <v>41467</v>
      </c>
      <c r="C21323">
        <v>0</v>
      </c>
      <c r="D21323">
        <v>0</v>
      </c>
      <c r="E21323">
        <v>18.811</v>
      </c>
      <c r="F21323">
        <v>4.88</v>
      </c>
      <c r="G21323" t="s">
        <v>22</v>
      </c>
    </row>
    <row r="21324" spans="1:7" x14ac:dyDescent="0.25">
      <c r="A21324" t="s">
        <v>41468</v>
      </c>
      <c r="B21324" t="s">
        <v>41469</v>
      </c>
      <c r="C21324">
        <v>208</v>
      </c>
      <c r="D21324">
        <v>0</v>
      </c>
      <c r="E21324">
        <v>0.157</v>
      </c>
      <c r="F21324">
        <v>0.159</v>
      </c>
      <c r="G21324" t="s">
        <v>22</v>
      </c>
    </row>
    <row r="21325" spans="1:7" x14ac:dyDescent="0.25">
      <c r="A21325" t="s">
        <v>41470</v>
      </c>
      <c r="B21325" t="s">
        <v>41471</v>
      </c>
      <c r="C21325">
        <v>0</v>
      </c>
      <c r="D21325">
        <v>0</v>
      </c>
      <c r="E21325">
        <v>0.01</v>
      </c>
      <c r="F21325">
        <v>6.0000000000000001E-3</v>
      </c>
      <c r="G21325" t="s">
        <v>22</v>
      </c>
    </row>
    <row r="21326" spans="1:7" x14ac:dyDescent="0.25">
      <c r="A21326" t="s">
        <v>41472</v>
      </c>
      <c r="B21326" t="s">
        <v>41473</v>
      </c>
      <c r="C21326">
        <v>4</v>
      </c>
      <c r="D21326">
        <v>0</v>
      </c>
      <c r="E21326">
        <v>5.19</v>
      </c>
      <c r="F21326">
        <v>5.19</v>
      </c>
      <c r="G21326" t="s">
        <v>22</v>
      </c>
    </row>
    <row r="21327" spans="1:7" x14ac:dyDescent="0.25">
      <c r="A21327" t="s">
        <v>41474</v>
      </c>
      <c r="B21327" t="s">
        <v>41475</v>
      </c>
      <c r="C21327">
        <v>0</v>
      </c>
      <c r="D21327">
        <v>0</v>
      </c>
      <c r="E21327">
        <v>14.632999999999999</v>
      </c>
      <c r="F21327">
        <v>0</v>
      </c>
      <c r="G21327" t="s">
        <v>22</v>
      </c>
    </row>
    <row r="21328" spans="1:7" x14ac:dyDescent="0.25">
      <c r="A21328" t="s">
        <v>41476</v>
      </c>
      <c r="B21328" t="s">
        <v>41477</v>
      </c>
      <c r="C21328">
        <v>0</v>
      </c>
      <c r="D21328">
        <v>0</v>
      </c>
      <c r="E21328">
        <v>50.991</v>
      </c>
      <c r="F21328">
        <v>27.988</v>
      </c>
      <c r="G21328" t="s">
        <v>22</v>
      </c>
    </row>
    <row r="21329" spans="1:7" x14ac:dyDescent="0.25">
      <c r="A21329" t="s">
        <v>41478</v>
      </c>
      <c r="B21329" t="s">
        <v>41479</v>
      </c>
      <c r="C21329">
        <v>0</v>
      </c>
      <c r="D21329">
        <v>0</v>
      </c>
      <c r="E21329">
        <v>14.721</v>
      </c>
      <c r="F21329">
        <v>5.8339999999999996</v>
      </c>
      <c r="G21329" t="s">
        <v>22</v>
      </c>
    </row>
    <row r="21330" spans="1:7" x14ac:dyDescent="0.25">
      <c r="A21330" t="s">
        <v>41480</v>
      </c>
      <c r="B21330" t="s">
        <v>2699</v>
      </c>
      <c r="C21330">
        <v>2</v>
      </c>
      <c r="D21330">
        <v>0</v>
      </c>
      <c r="E21330">
        <v>2E-3</v>
      </c>
      <c r="F21330">
        <v>2E-3</v>
      </c>
      <c r="G21330" t="s">
        <v>22</v>
      </c>
    </row>
    <row r="21331" spans="1:7" x14ac:dyDescent="0.25">
      <c r="A21331" t="s">
        <v>41481</v>
      </c>
      <c r="B21331" t="s">
        <v>41482</v>
      </c>
      <c r="C21331">
        <v>0</v>
      </c>
      <c r="D21331">
        <v>0</v>
      </c>
      <c r="E21331">
        <v>9.0519999999999996</v>
      </c>
      <c r="F21331">
        <v>0</v>
      </c>
      <c r="G21331" t="s">
        <v>22</v>
      </c>
    </row>
    <row r="21332" spans="1:7" x14ac:dyDescent="0.25">
      <c r="A21332" t="s">
        <v>41483</v>
      </c>
      <c r="B21332" t="s">
        <v>41484</v>
      </c>
      <c r="C21332">
        <v>0</v>
      </c>
      <c r="D21332">
        <v>0</v>
      </c>
      <c r="E21332">
        <v>2.8580000000000001</v>
      </c>
      <c r="F21332">
        <v>0</v>
      </c>
      <c r="G21332" t="s">
        <v>22</v>
      </c>
    </row>
    <row r="21333" spans="1:7" x14ac:dyDescent="0.25">
      <c r="A21333" t="s">
        <v>41485</v>
      </c>
      <c r="B21333" t="s">
        <v>41486</v>
      </c>
      <c r="C21333">
        <v>0</v>
      </c>
      <c r="D21333">
        <v>0</v>
      </c>
      <c r="E21333">
        <v>8.0000000000000002E-3</v>
      </c>
      <c r="F21333">
        <v>6.0000000000000001E-3</v>
      </c>
      <c r="G21333" t="s">
        <v>22</v>
      </c>
    </row>
    <row r="21334" spans="1:7" x14ac:dyDescent="0.25">
      <c r="A21334" t="s">
        <v>41487</v>
      </c>
      <c r="B21334" t="s">
        <v>41488</v>
      </c>
      <c r="C21334">
        <v>0</v>
      </c>
      <c r="D21334">
        <v>0</v>
      </c>
      <c r="E21334">
        <v>6.4960000000000004</v>
      </c>
      <c r="F21334">
        <v>0</v>
      </c>
      <c r="G21334" t="s">
        <v>22</v>
      </c>
    </row>
    <row r="21335" spans="1:7" x14ac:dyDescent="0.25">
      <c r="A21335" t="s">
        <v>41489</v>
      </c>
      <c r="B21335" t="s">
        <v>41490</v>
      </c>
      <c r="C21335">
        <v>100</v>
      </c>
      <c r="D21335">
        <v>0</v>
      </c>
      <c r="E21335">
        <v>0.371</v>
      </c>
      <c r="F21335">
        <v>0.371</v>
      </c>
      <c r="G21335" t="s">
        <v>22</v>
      </c>
    </row>
    <row r="21336" spans="1:7" x14ac:dyDescent="0.25">
      <c r="A21336" t="s">
        <v>41491</v>
      </c>
      <c r="B21336" t="s">
        <v>41492</v>
      </c>
      <c r="C21336">
        <v>45</v>
      </c>
      <c r="D21336">
        <v>0</v>
      </c>
      <c r="E21336">
        <v>1.0469999999999999</v>
      </c>
      <c r="F21336">
        <v>1.0469999999999999</v>
      </c>
      <c r="G21336" t="s">
        <v>22</v>
      </c>
    </row>
    <row r="21337" spans="1:7" x14ac:dyDescent="0.25">
      <c r="A21337" t="s">
        <v>41493</v>
      </c>
      <c r="B21337" t="s">
        <v>41494</v>
      </c>
      <c r="C21337">
        <v>0</v>
      </c>
      <c r="D21337">
        <v>0</v>
      </c>
      <c r="E21337">
        <v>0.5</v>
      </c>
      <c r="F21337">
        <v>0.5</v>
      </c>
      <c r="G21337" t="s">
        <v>22</v>
      </c>
    </row>
    <row r="21338" spans="1:7" x14ac:dyDescent="0.25">
      <c r="A21338" t="s">
        <v>41495</v>
      </c>
      <c r="B21338" t="s">
        <v>41496</v>
      </c>
      <c r="C21338">
        <v>0</v>
      </c>
      <c r="D21338">
        <v>0</v>
      </c>
      <c r="E21338">
        <v>0.5</v>
      </c>
      <c r="F21338">
        <v>0.5</v>
      </c>
      <c r="G21338" t="s">
        <v>22</v>
      </c>
    </row>
    <row r="21339" spans="1:7" x14ac:dyDescent="0.25">
      <c r="A21339" t="s">
        <v>41497</v>
      </c>
      <c r="B21339" t="s">
        <v>41498</v>
      </c>
      <c r="C21339">
        <v>364</v>
      </c>
      <c r="D21339">
        <v>0</v>
      </c>
      <c r="E21339">
        <v>11.234999999999999</v>
      </c>
      <c r="F21339">
        <v>0.21</v>
      </c>
      <c r="G21339" t="s">
        <v>33</v>
      </c>
    </row>
    <row r="21340" spans="1:7" x14ac:dyDescent="0.25">
      <c r="A21340" t="s">
        <v>41499</v>
      </c>
      <c r="B21340" t="s">
        <v>41500</v>
      </c>
      <c r="C21340">
        <v>0</v>
      </c>
      <c r="D21340">
        <v>0</v>
      </c>
      <c r="E21340">
        <v>0.5</v>
      </c>
      <c r="F21340">
        <v>0.5</v>
      </c>
      <c r="G21340" t="s">
        <v>22</v>
      </c>
    </row>
    <row r="21341" spans="1:7" x14ac:dyDescent="0.25">
      <c r="A21341" t="s">
        <v>41501</v>
      </c>
      <c r="B21341" t="s">
        <v>41502</v>
      </c>
      <c r="C21341">
        <v>0</v>
      </c>
      <c r="D21341">
        <v>0</v>
      </c>
      <c r="E21341">
        <v>6.9039999999999999</v>
      </c>
      <c r="F21341">
        <v>0.5</v>
      </c>
      <c r="G21341" t="s">
        <v>33</v>
      </c>
    </row>
    <row r="21342" spans="1:7" x14ac:dyDescent="0.25">
      <c r="A21342" t="s">
        <v>41503</v>
      </c>
      <c r="B21342" t="s">
        <v>41504</v>
      </c>
      <c r="C21342">
        <v>2</v>
      </c>
      <c r="D21342">
        <v>73.81</v>
      </c>
      <c r="E21342">
        <v>29.489000000000001</v>
      </c>
      <c r="F21342">
        <v>36.353999999999999</v>
      </c>
      <c r="G21342" t="s">
        <v>33</v>
      </c>
    </row>
    <row r="21343" spans="1:7" x14ac:dyDescent="0.25">
      <c r="A21343" t="s">
        <v>41505</v>
      </c>
      <c r="B21343" t="s">
        <v>41506</v>
      </c>
      <c r="C21343">
        <v>0</v>
      </c>
      <c r="D21343">
        <v>0</v>
      </c>
      <c r="E21343">
        <v>0.5</v>
      </c>
      <c r="F21343">
        <v>0.5</v>
      </c>
      <c r="G21343" t="s">
        <v>22</v>
      </c>
    </row>
    <row r="21344" spans="1:7" x14ac:dyDescent="0.25">
      <c r="A21344" t="s">
        <v>41507</v>
      </c>
      <c r="B21344" t="s">
        <v>41508</v>
      </c>
      <c r="C21344">
        <v>0</v>
      </c>
      <c r="D21344">
        <v>0</v>
      </c>
      <c r="E21344">
        <v>0.5</v>
      </c>
      <c r="F21344">
        <v>0.5</v>
      </c>
      <c r="G21344" t="s">
        <v>22</v>
      </c>
    </row>
    <row r="21345" spans="1:7" x14ac:dyDescent="0.25">
      <c r="A21345" t="s">
        <v>41509</v>
      </c>
      <c r="B21345" t="s">
        <v>41510</v>
      </c>
      <c r="C21345">
        <v>0</v>
      </c>
      <c r="D21345">
        <v>0</v>
      </c>
      <c r="E21345">
        <v>0.5</v>
      </c>
      <c r="F21345">
        <v>0.5</v>
      </c>
      <c r="G21345" t="s">
        <v>22</v>
      </c>
    </row>
    <row r="21346" spans="1:7" x14ac:dyDescent="0.25">
      <c r="A21346" t="s">
        <v>41511</v>
      </c>
      <c r="B21346" t="s">
        <v>41512</v>
      </c>
      <c r="C21346">
        <v>0</v>
      </c>
      <c r="D21346">
        <v>0</v>
      </c>
      <c r="E21346">
        <v>0.221</v>
      </c>
      <c r="F21346">
        <v>0</v>
      </c>
      <c r="G21346" t="s">
        <v>22</v>
      </c>
    </row>
    <row r="21347" spans="1:7" x14ac:dyDescent="0.25">
      <c r="A21347" t="s">
        <v>41513</v>
      </c>
      <c r="B21347" t="s">
        <v>41514</v>
      </c>
      <c r="C21347">
        <v>0</v>
      </c>
      <c r="D21347">
        <v>0</v>
      </c>
      <c r="E21347">
        <v>10.645</v>
      </c>
      <c r="F21347">
        <v>2.7440000000000002</v>
      </c>
      <c r="G21347" t="s">
        <v>22</v>
      </c>
    </row>
    <row r="21348" spans="1:7" x14ac:dyDescent="0.25">
      <c r="A21348" t="s">
        <v>41515</v>
      </c>
      <c r="B21348" t="s">
        <v>41516</v>
      </c>
      <c r="C21348">
        <v>0</v>
      </c>
      <c r="D21348">
        <v>0</v>
      </c>
      <c r="E21348">
        <v>15.379</v>
      </c>
      <c r="F21348">
        <v>6.899</v>
      </c>
      <c r="G21348" t="s">
        <v>22</v>
      </c>
    </row>
    <row r="21349" spans="1:7" x14ac:dyDescent="0.25">
      <c r="A21349" t="s">
        <v>41517</v>
      </c>
      <c r="B21349" t="s">
        <v>41518</v>
      </c>
      <c r="C21349">
        <v>236</v>
      </c>
      <c r="D21349">
        <v>0</v>
      </c>
      <c r="E21349">
        <v>0.56999999999999995</v>
      </c>
      <c r="F21349">
        <v>0.56999999999999995</v>
      </c>
      <c r="G21349" t="s">
        <v>22</v>
      </c>
    </row>
    <row r="21350" spans="1:7" x14ac:dyDescent="0.25">
      <c r="A21350" t="s">
        <v>41519</v>
      </c>
      <c r="B21350" t="s">
        <v>41520</v>
      </c>
      <c r="C21350">
        <v>0</v>
      </c>
      <c r="D21350">
        <v>0</v>
      </c>
      <c r="E21350">
        <v>1.44</v>
      </c>
      <c r="F21350">
        <v>0.57899999999999996</v>
      </c>
      <c r="G21350" t="s">
        <v>22</v>
      </c>
    </row>
    <row r="21351" spans="1:7" x14ac:dyDescent="0.25">
      <c r="A21351" t="s">
        <v>41521</v>
      </c>
      <c r="B21351" t="s">
        <v>41522</v>
      </c>
      <c r="C21351">
        <v>0</v>
      </c>
      <c r="D21351">
        <v>0</v>
      </c>
      <c r="E21351">
        <v>0.87</v>
      </c>
      <c r="F21351">
        <v>0.39200000000000002</v>
      </c>
      <c r="G21351" t="s">
        <v>22</v>
      </c>
    </row>
    <row r="21352" spans="1:7" x14ac:dyDescent="0.25">
      <c r="A21352" t="s">
        <v>41523</v>
      </c>
      <c r="B21352" t="s">
        <v>41524</v>
      </c>
      <c r="C21352">
        <v>23</v>
      </c>
      <c r="D21352">
        <v>0</v>
      </c>
      <c r="E21352">
        <v>6.7990000000000004</v>
      </c>
      <c r="F21352">
        <v>2.93</v>
      </c>
      <c r="G21352" t="s">
        <v>22</v>
      </c>
    </row>
    <row r="21353" spans="1:7" x14ac:dyDescent="0.25">
      <c r="A21353" t="s">
        <v>41525</v>
      </c>
      <c r="B21353" t="s">
        <v>41526</v>
      </c>
      <c r="C21353">
        <v>0</v>
      </c>
      <c r="D21353">
        <v>0</v>
      </c>
      <c r="E21353">
        <v>0.58199999999999996</v>
      </c>
      <c r="F21353">
        <v>0.29399999999999998</v>
      </c>
      <c r="G21353" t="s">
        <v>22</v>
      </c>
    </row>
    <row r="21354" spans="1:7" x14ac:dyDescent="0.25">
      <c r="A21354" t="s">
        <v>41527</v>
      </c>
      <c r="B21354" t="s">
        <v>41528</v>
      </c>
      <c r="C21354">
        <v>0</v>
      </c>
      <c r="D21354">
        <v>0</v>
      </c>
      <c r="E21354">
        <v>0.5</v>
      </c>
      <c r="F21354">
        <v>0.5</v>
      </c>
      <c r="G21354" t="s">
        <v>22</v>
      </c>
    </row>
    <row r="21355" spans="1:7" x14ac:dyDescent="0.25">
      <c r="A21355" t="s">
        <v>41529</v>
      </c>
      <c r="B21355" t="s">
        <v>41530</v>
      </c>
      <c r="C21355">
        <v>0</v>
      </c>
      <c r="D21355">
        <v>0</v>
      </c>
      <c r="E21355">
        <v>0.5</v>
      </c>
      <c r="F21355">
        <v>0.5</v>
      </c>
      <c r="G21355" t="s">
        <v>22</v>
      </c>
    </row>
    <row r="21356" spans="1:7" x14ac:dyDescent="0.25">
      <c r="A21356" t="s">
        <v>41531</v>
      </c>
      <c r="B21356" t="s">
        <v>41532</v>
      </c>
      <c r="C21356">
        <v>0</v>
      </c>
      <c r="D21356">
        <v>0</v>
      </c>
      <c r="E21356">
        <v>0.5</v>
      </c>
      <c r="F21356">
        <v>0.5</v>
      </c>
      <c r="G21356" t="s">
        <v>22</v>
      </c>
    </row>
    <row r="21357" spans="1:7" x14ac:dyDescent="0.25">
      <c r="A21357" t="s">
        <v>41533</v>
      </c>
      <c r="B21357" t="s">
        <v>41534</v>
      </c>
      <c r="C21357">
        <v>0</v>
      </c>
      <c r="D21357">
        <v>0</v>
      </c>
      <c r="E21357">
        <v>1.2E-2</v>
      </c>
      <c r="F21357">
        <v>0</v>
      </c>
      <c r="G21357" t="s">
        <v>22</v>
      </c>
    </row>
    <row r="21358" spans="1:7" x14ac:dyDescent="0.25">
      <c r="A21358" t="s">
        <v>41535</v>
      </c>
      <c r="B21358" t="s">
        <v>41536</v>
      </c>
      <c r="C21358">
        <v>0</v>
      </c>
      <c r="D21358">
        <v>0</v>
      </c>
      <c r="E21358">
        <v>1.056</v>
      </c>
      <c r="F21358">
        <v>0.65900000000000003</v>
      </c>
      <c r="G21358" t="s">
        <v>22</v>
      </c>
    </row>
    <row r="21359" spans="1:7" x14ac:dyDescent="0.25">
      <c r="A21359" t="s">
        <v>41537</v>
      </c>
      <c r="B21359" t="s">
        <v>41538</v>
      </c>
      <c r="C21359">
        <v>196</v>
      </c>
      <c r="D21359">
        <v>0</v>
      </c>
      <c r="E21359">
        <v>0.5</v>
      </c>
      <c r="F21359">
        <v>0.5</v>
      </c>
      <c r="G21359" t="s">
        <v>22</v>
      </c>
    </row>
    <row r="21360" spans="1:7" x14ac:dyDescent="0.25">
      <c r="A21360" t="s">
        <v>41539</v>
      </c>
      <c r="B21360" t="s">
        <v>41540</v>
      </c>
      <c r="C21360">
        <v>0</v>
      </c>
      <c r="D21360">
        <v>0</v>
      </c>
      <c r="E21360">
        <v>0.5</v>
      </c>
      <c r="F21360">
        <v>0.5</v>
      </c>
      <c r="G21360" t="s">
        <v>22</v>
      </c>
    </row>
    <row r="21361" spans="1:7" x14ac:dyDescent="0.25">
      <c r="A21361" t="s">
        <v>41541</v>
      </c>
      <c r="B21361" t="s">
        <v>41542</v>
      </c>
      <c r="C21361">
        <v>0</v>
      </c>
      <c r="D21361">
        <v>0</v>
      </c>
      <c r="E21361">
        <v>0.13700000000000001</v>
      </c>
      <c r="F21361">
        <v>0.124</v>
      </c>
      <c r="G21361" t="s">
        <v>22</v>
      </c>
    </row>
    <row r="21362" spans="1:7" x14ac:dyDescent="0.25">
      <c r="A21362" t="s">
        <v>41543</v>
      </c>
      <c r="B21362" t="s">
        <v>41544</v>
      </c>
      <c r="C21362">
        <v>0</v>
      </c>
      <c r="D21362">
        <v>0</v>
      </c>
      <c r="E21362">
        <v>0.5</v>
      </c>
      <c r="F21362">
        <v>0.5</v>
      </c>
      <c r="G21362" t="s">
        <v>22</v>
      </c>
    </row>
    <row r="21363" spans="1:7" x14ac:dyDescent="0.25">
      <c r="A21363" t="s">
        <v>41545</v>
      </c>
      <c r="B21363" t="s">
        <v>41546</v>
      </c>
      <c r="C21363">
        <v>32</v>
      </c>
      <c r="D21363">
        <v>0</v>
      </c>
      <c r="E21363">
        <v>5.9009999999999998</v>
      </c>
      <c r="F21363">
        <v>2.359</v>
      </c>
      <c r="G21363" t="s">
        <v>22</v>
      </c>
    </row>
    <row r="21364" spans="1:7" x14ac:dyDescent="0.25">
      <c r="A21364" t="s">
        <v>41547</v>
      </c>
      <c r="B21364" t="s">
        <v>41548</v>
      </c>
      <c r="C21364">
        <v>0</v>
      </c>
      <c r="D21364">
        <v>0</v>
      </c>
      <c r="E21364">
        <v>0.5</v>
      </c>
      <c r="F21364">
        <v>0.5</v>
      </c>
      <c r="G21364" t="s">
        <v>22</v>
      </c>
    </row>
    <row r="21365" spans="1:7" x14ac:dyDescent="0.25">
      <c r="A21365" t="s">
        <v>41549</v>
      </c>
      <c r="B21365" t="s">
        <v>41550</v>
      </c>
      <c r="C21365">
        <v>205</v>
      </c>
      <c r="D21365">
        <v>0</v>
      </c>
      <c r="E21365">
        <v>1.395</v>
      </c>
      <c r="F21365">
        <v>0.67900000000000005</v>
      </c>
      <c r="G21365" t="s">
        <v>22</v>
      </c>
    </row>
    <row r="21366" spans="1:7" x14ac:dyDescent="0.25">
      <c r="A21366" t="s">
        <v>41551</v>
      </c>
      <c r="B21366" t="s">
        <v>41552</v>
      </c>
      <c r="C21366">
        <v>0</v>
      </c>
      <c r="D21366">
        <v>0</v>
      </c>
      <c r="E21366">
        <v>4.0000000000000001E-3</v>
      </c>
      <c r="F21366">
        <v>3.0000000000000001E-3</v>
      </c>
      <c r="G21366" t="s">
        <v>22</v>
      </c>
    </row>
    <row r="21367" spans="1:7" x14ac:dyDescent="0.25">
      <c r="A21367" t="s">
        <v>41553</v>
      </c>
      <c r="B21367" t="s">
        <v>41554</v>
      </c>
      <c r="C21367">
        <v>694</v>
      </c>
      <c r="D21367">
        <v>0</v>
      </c>
      <c r="E21367">
        <v>19.600000000000001</v>
      </c>
      <c r="F21367">
        <v>19.600000000000001</v>
      </c>
      <c r="G21367" t="s">
        <v>22</v>
      </c>
    </row>
    <row r="21368" spans="1:7" x14ac:dyDescent="0.25">
      <c r="A21368" t="s">
        <v>41555</v>
      </c>
      <c r="B21368" t="s">
        <v>41556</v>
      </c>
      <c r="C21368">
        <v>27</v>
      </c>
      <c r="D21368">
        <v>0</v>
      </c>
      <c r="E21368">
        <v>11.211</v>
      </c>
      <c r="F21368">
        <v>11.678000000000001</v>
      </c>
      <c r="G21368" t="s">
        <v>33</v>
      </c>
    </row>
    <row r="21369" spans="1:7" x14ac:dyDescent="0.25">
      <c r="A21369" t="s">
        <v>41557</v>
      </c>
      <c r="B21369" t="s">
        <v>41558</v>
      </c>
      <c r="C21369">
        <v>0</v>
      </c>
      <c r="D21369">
        <v>0</v>
      </c>
      <c r="E21369">
        <v>0</v>
      </c>
      <c r="F21369">
        <v>0</v>
      </c>
      <c r="G21369" t="s">
        <v>22</v>
      </c>
    </row>
    <row r="21370" spans="1:7" x14ac:dyDescent="0.25">
      <c r="A21370" t="s">
        <v>41559</v>
      </c>
      <c r="B21370" t="s">
        <v>41560</v>
      </c>
      <c r="C21370">
        <v>0</v>
      </c>
      <c r="D21370">
        <v>0</v>
      </c>
      <c r="E21370">
        <v>55.12</v>
      </c>
      <c r="F21370">
        <v>55.12</v>
      </c>
      <c r="G21370" t="s">
        <v>22</v>
      </c>
    </row>
    <row r="21371" spans="1:7" x14ac:dyDescent="0.25">
      <c r="A21371" t="s">
        <v>41561</v>
      </c>
      <c r="B21371" t="s">
        <v>41562</v>
      </c>
      <c r="C21371">
        <v>43</v>
      </c>
      <c r="D21371">
        <v>0</v>
      </c>
      <c r="E21371">
        <v>3.95</v>
      </c>
      <c r="F21371">
        <v>3.95</v>
      </c>
      <c r="G21371" t="s">
        <v>22</v>
      </c>
    </row>
    <row r="21372" spans="1:7" x14ac:dyDescent="0.25">
      <c r="A21372" t="s">
        <v>41563</v>
      </c>
      <c r="B21372" t="s">
        <v>41564</v>
      </c>
      <c r="C21372">
        <v>0</v>
      </c>
      <c r="D21372">
        <v>0</v>
      </c>
      <c r="E21372">
        <v>8.4930000000000003</v>
      </c>
      <c r="F21372">
        <v>0</v>
      </c>
      <c r="G21372" t="s">
        <v>22</v>
      </c>
    </row>
    <row r="21373" spans="1:7" x14ac:dyDescent="0.25">
      <c r="A21373" t="s">
        <v>41565</v>
      </c>
      <c r="B21373" t="s">
        <v>20874</v>
      </c>
      <c r="C21373">
        <v>0</v>
      </c>
      <c r="D21373">
        <v>0</v>
      </c>
      <c r="E21373">
        <v>23.242000000000001</v>
      </c>
      <c r="F21373">
        <v>13.108000000000001</v>
      </c>
      <c r="G21373" t="s">
        <v>22</v>
      </c>
    </row>
    <row r="21374" spans="1:7" x14ac:dyDescent="0.25">
      <c r="A21374" t="s">
        <v>41566</v>
      </c>
      <c r="B21374" t="s">
        <v>41567</v>
      </c>
      <c r="C21374">
        <v>68</v>
      </c>
      <c r="D21374">
        <v>0</v>
      </c>
      <c r="E21374">
        <v>0.5</v>
      </c>
      <c r="F21374">
        <v>0.5</v>
      </c>
      <c r="G21374" t="s">
        <v>22</v>
      </c>
    </row>
    <row r="21375" spans="1:7" x14ac:dyDescent="0.25">
      <c r="A21375" t="s">
        <v>41568</v>
      </c>
      <c r="B21375" t="s">
        <v>41569</v>
      </c>
      <c r="C21375">
        <v>0</v>
      </c>
      <c r="D21375">
        <v>0</v>
      </c>
      <c r="E21375">
        <v>0.5</v>
      </c>
      <c r="F21375">
        <v>0.5</v>
      </c>
      <c r="G21375" t="s">
        <v>22</v>
      </c>
    </row>
    <row r="21376" spans="1:7" x14ac:dyDescent="0.25">
      <c r="A21376" t="s">
        <v>41570</v>
      </c>
      <c r="B21376" t="s">
        <v>41571</v>
      </c>
      <c r="C21376">
        <v>0</v>
      </c>
      <c r="D21376">
        <v>0</v>
      </c>
      <c r="E21376">
        <v>0.5</v>
      </c>
      <c r="F21376">
        <v>0.5</v>
      </c>
      <c r="G21376" t="s">
        <v>22</v>
      </c>
    </row>
    <row r="21377" spans="1:7" x14ac:dyDescent="0.25">
      <c r="A21377" t="s">
        <v>41572</v>
      </c>
      <c r="B21377" t="s">
        <v>41573</v>
      </c>
      <c r="C21377">
        <v>0</v>
      </c>
      <c r="D21377">
        <v>0</v>
      </c>
      <c r="E21377">
        <v>0.5</v>
      </c>
      <c r="F21377">
        <v>0.5</v>
      </c>
      <c r="G21377" t="s">
        <v>22</v>
      </c>
    </row>
    <row r="21378" spans="1:7" x14ac:dyDescent="0.25">
      <c r="A21378" t="s">
        <v>41574</v>
      </c>
      <c r="B21378" t="s">
        <v>41575</v>
      </c>
      <c r="C21378">
        <v>15</v>
      </c>
      <c r="D21378">
        <v>0</v>
      </c>
      <c r="E21378">
        <v>4.76</v>
      </c>
      <c r="F21378">
        <v>5.24</v>
      </c>
      <c r="G21378" t="s">
        <v>22</v>
      </c>
    </row>
    <row r="21379" spans="1:7" x14ac:dyDescent="0.25">
      <c r="A21379" t="s">
        <v>41576</v>
      </c>
      <c r="B21379" t="s">
        <v>41577</v>
      </c>
      <c r="C21379">
        <v>0</v>
      </c>
      <c r="D21379">
        <v>0</v>
      </c>
      <c r="E21379">
        <v>0.5</v>
      </c>
      <c r="F21379">
        <v>0.5</v>
      </c>
      <c r="G21379" t="s">
        <v>22</v>
      </c>
    </row>
    <row r="21380" spans="1:7" x14ac:dyDescent="0.25">
      <c r="A21380" t="s">
        <v>41578</v>
      </c>
      <c r="B21380" t="s">
        <v>41579</v>
      </c>
      <c r="C21380">
        <v>0</v>
      </c>
      <c r="D21380">
        <v>0</v>
      </c>
      <c r="E21380">
        <v>0.157</v>
      </c>
      <c r="F21380">
        <v>8.4000000000000005E-2</v>
      </c>
      <c r="G21380" t="s">
        <v>22</v>
      </c>
    </row>
    <row r="21381" spans="1:7" x14ac:dyDescent="0.25">
      <c r="A21381" t="s">
        <v>41580</v>
      </c>
      <c r="B21381" t="s">
        <v>1909</v>
      </c>
      <c r="C21381">
        <v>0</v>
      </c>
      <c r="D21381">
        <v>1383.85</v>
      </c>
      <c r="E21381">
        <v>366.00700000000001</v>
      </c>
      <c r="F21381">
        <v>211.45699999999999</v>
      </c>
      <c r="G21381" t="s">
        <v>22</v>
      </c>
    </row>
    <row r="21382" spans="1:7" x14ac:dyDescent="0.25">
      <c r="A21382" t="s">
        <v>41581</v>
      </c>
      <c r="B21382" t="s">
        <v>41582</v>
      </c>
      <c r="C21382">
        <v>134</v>
      </c>
      <c r="D21382">
        <v>0</v>
      </c>
      <c r="E21382">
        <v>7.1849999999999996</v>
      </c>
      <c r="F21382">
        <v>7.032</v>
      </c>
      <c r="G21382" t="s">
        <v>33</v>
      </c>
    </row>
    <row r="21383" spans="1:7" x14ac:dyDescent="0.25">
      <c r="A21383" t="s">
        <v>41583</v>
      </c>
      <c r="B21383" t="s">
        <v>41584</v>
      </c>
      <c r="C21383">
        <v>68</v>
      </c>
      <c r="D21383">
        <v>0</v>
      </c>
      <c r="E21383">
        <v>0.5</v>
      </c>
      <c r="F21383">
        <v>0.5</v>
      </c>
      <c r="G21383" t="s">
        <v>22</v>
      </c>
    </row>
    <row r="21384" spans="1:7" x14ac:dyDescent="0.25">
      <c r="A21384" t="s">
        <v>41585</v>
      </c>
      <c r="B21384" t="s">
        <v>41586</v>
      </c>
      <c r="C21384">
        <v>0</v>
      </c>
      <c r="D21384">
        <v>0</v>
      </c>
      <c r="E21384">
        <v>1.2999999999999999E-2</v>
      </c>
      <c r="F21384">
        <v>0</v>
      </c>
      <c r="G21384" t="s">
        <v>22</v>
      </c>
    </row>
    <row r="21385" spans="1:7" x14ac:dyDescent="0.25">
      <c r="A21385" t="s">
        <v>41587</v>
      </c>
      <c r="B21385" t="s">
        <v>41588</v>
      </c>
      <c r="C21385">
        <v>1</v>
      </c>
      <c r="D21385">
        <v>0</v>
      </c>
      <c r="E21385">
        <v>36.832999999999998</v>
      </c>
      <c r="F21385">
        <v>21.573</v>
      </c>
      <c r="G21385" t="s">
        <v>33</v>
      </c>
    </row>
    <row r="21386" spans="1:7" x14ac:dyDescent="0.25">
      <c r="A21386" t="s">
        <v>41589</v>
      </c>
      <c r="B21386" t="s">
        <v>41590</v>
      </c>
      <c r="C21386">
        <v>3</v>
      </c>
      <c r="D21386">
        <v>0</v>
      </c>
      <c r="E21386">
        <v>185.48400000000001</v>
      </c>
      <c r="F21386">
        <v>64.518000000000001</v>
      </c>
      <c r="G21386" t="s">
        <v>33</v>
      </c>
    </row>
    <row r="21387" spans="1:7" x14ac:dyDescent="0.25">
      <c r="A21387" t="s">
        <v>41591</v>
      </c>
      <c r="B21387" t="s">
        <v>41592</v>
      </c>
      <c r="C21387">
        <v>0</v>
      </c>
      <c r="D21387">
        <v>0</v>
      </c>
      <c r="E21387">
        <v>0.5</v>
      </c>
      <c r="F21387">
        <v>0.5</v>
      </c>
      <c r="G21387" t="s">
        <v>22</v>
      </c>
    </row>
    <row r="21388" spans="1:7" x14ac:dyDescent="0.25">
      <c r="A21388" t="s">
        <v>41593</v>
      </c>
      <c r="B21388" t="s">
        <v>41594</v>
      </c>
      <c r="C21388">
        <v>250</v>
      </c>
      <c r="D21388">
        <v>0</v>
      </c>
      <c r="E21388">
        <v>11.510999999999999</v>
      </c>
      <c r="F21388">
        <v>0.76300000000000001</v>
      </c>
      <c r="G21388" t="s">
        <v>33</v>
      </c>
    </row>
    <row r="21389" spans="1:7" x14ac:dyDescent="0.25">
      <c r="A21389" t="s">
        <v>41595</v>
      </c>
      <c r="B21389" t="s">
        <v>41596</v>
      </c>
      <c r="C21389">
        <v>0</v>
      </c>
      <c r="D21389">
        <v>0</v>
      </c>
      <c r="E21389">
        <v>0.5</v>
      </c>
      <c r="F21389">
        <v>0.5</v>
      </c>
      <c r="G21389" t="s">
        <v>22</v>
      </c>
    </row>
    <row r="21390" spans="1:7" x14ac:dyDescent="0.25">
      <c r="A21390" t="s">
        <v>41597</v>
      </c>
      <c r="B21390" t="s">
        <v>41598</v>
      </c>
      <c r="C21390">
        <v>0</v>
      </c>
      <c r="D21390">
        <v>0</v>
      </c>
      <c r="E21390">
        <v>0.5</v>
      </c>
      <c r="F21390">
        <v>0.5</v>
      </c>
      <c r="G21390" t="s">
        <v>22</v>
      </c>
    </row>
    <row r="21391" spans="1:7" x14ac:dyDescent="0.25">
      <c r="A21391" t="s">
        <v>41599</v>
      </c>
      <c r="B21391" t="s">
        <v>41600</v>
      </c>
      <c r="C21391">
        <v>0</v>
      </c>
      <c r="D21391">
        <v>72.099999999999994</v>
      </c>
      <c r="E21391">
        <v>12.651999999999999</v>
      </c>
      <c r="F21391">
        <v>5.5780000000000003</v>
      </c>
      <c r="G21391" t="s">
        <v>22</v>
      </c>
    </row>
    <row r="21392" spans="1:7" x14ac:dyDescent="0.25">
      <c r="A21392" t="s">
        <v>41601</v>
      </c>
      <c r="B21392" t="s">
        <v>41602</v>
      </c>
      <c r="C21392">
        <v>0</v>
      </c>
      <c r="D21392">
        <v>0</v>
      </c>
      <c r="E21392">
        <v>0.5</v>
      </c>
      <c r="F21392">
        <v>0.5</v>
      </c>
      <c r="G21392" t="s">
        <v>22</v>
      </c>
    </row>
    <row r="21393" spans="1:7" x14ac:dyDescent="0.25">
      <c r="A21393" t="s">
        <v>41603</v>
      </c>
      <c r="B21393" t="s">
        <v>41604</v>
      </c>
      <c r="C21393">
        <v>0</v>
      </c>
      <c r="D21393">
        <v>0</v>
      </c>
      <c r="E21393">
        <v>0.5</v>
      </c>
      <c r="F21393">
        <v>0.5</v>
      </c>
      <c r="G21393" t="s">
        <v>22</v>
      </c>
    </row>
    <row r="21394" spans="1:7" x14ac:dyDescent="0.25">
      <c r="A21394" t="s">
        <v>41605</v>
      </c>
      <c r="B21394" t="s">
        <v>41606</v>
      </c>
      <c r="C21394">
        <v>673</v>
      </c>
      <c r="D21394">
        <v>0</v>
      </c>
      <c r="E21394">
        <v>4.5999999999999999E-2</v>
      </c>
      <c r="F21394">
        <v>4.5999999999999999E-2</v>
      </c>
      <c r="G21394" t="s">
        <v>22</v>
      </c>
    </row>
    <row r="21395" spans="1:7" x14ac:dyDescent="0.25">
      <c r="A21395" t="s">
        <v>41607</v>
      </c>
      <c r="B21395" t="s">
        <v>41608</v>
      </c>
      <c r="C21395">
        <v>0</v>
      </c>
      <c r="D21395">
        <v>0</v>
      </c>
      <c r="E21395">
        <v>14.773999999999999</v>
      </c>
      <c r="F21395">
        <v>12.576000000000001</v>
      </c>
      <c r="G21395" t="s">
        <v>33</v>
      </c>
    </row>
    <row r="21396" spans="1:7" x14ac:dyDescent="0.25">
      <c r="A21396" t="s">
        <v>41609</v>
      </c>
      <c r="B21396" t="s">
        <v>41610</v>
      </c>
      <c r="C21396">
        <v>51</v>
      </c>
      <c r="D21396">
        <v>0</v>
      </c>
      <c r="E21396">
        <v>0.81299999999999994</v>
      </c>
      <c r="F21396">
        <v>0.81299999999999994</v>
      </c>
      <c r="G21396" t="s">
        <v>33</v>
      </c>
    </row>
    <row r="21397" spans="1:7" x14ac:dyDescent="0.25">
      <c r="A21397" t="s">
        <v>41611</v>
      </c>
      <c r="B21397" t="s">
        <v>41612</v>
      </c>
      <c r="C21397">
        <v>0</v>
      </c>
      <c r="D21397">
        <v>140.96</v>
      </c>
      <c r="E21397">
        <v>44.38</v>
      </c>
      <c r="F21397">
        <v>47.137999999999998</v>
      </c>
      <c r="G21397" t="s">
        <v>33</v>
      </c>
    </row>
    <row r="21398" spans="1:7" x14ac:dyDescent="0.25">
      <c r="A21398" t="s">
        <v>41613</v>
      </c>
      <c r="B21398" t="s">
        <v>41614</v>
      </c>
      <c r="C21398">
        <v>0</v>
      </c>
      <c r="D21398">
        <v>103.38</v>
      </c>
      <c r="E21398">
        <v>11.276</v>
      </c>
      <c r="F21398">
        <v>4.077</v>
      </c>
      <c r="G21398" t="s">
        <v>22</v>
      </c>
    </row>
    <row r="21399" spans="1:7" x14ac:dyDescent="0.25">
      <c r="A21399" t="s">
        <v>41615</v>
      </c>
      <c r="B21399" t="s">
        <v>41616</v>
      </c>
      <c r="C21399">
        <v>11</v>
      </c>
      <c r="D21399">
        <v>179.41</v>
      </c>
      <c r="E21399">
        <v>24.146000000000001</v>
      </c>
      <c r="F21399">
        <v>11.875999999999999</v>
      </c>
      <c r="G21399" t="s">
        <v>22</v>
      </c>
    </row>
    <row r="21400" spans="1:7" x14ac:dyDescent="0.25">
      <c r="A21400" t="s">
        <v>41617</v>
      </c>
      <c r="B21400" t="s">
        <v>1969</v>
      </c>
      <c r="C21400">
        <v>0</v>
      </c>
      <c r="D21400">
        <v>155.97</v>
      </c>
      <c r="E21400">
        <v>49.71</v>
      </c>
      <c r="F21400">
        <v>26.408000000000001</v>
      </c>
      <c r="G21400" t="s">
        <v>22</v>
      </c>
    </row>
    <row r="21401" spans="1:7" x14ac:dyDescent="0.25">
      <c r="A21401" t="s">
        <v>41618</v>
      </c>
      <c r="B21401" t="s">
        <v>41619</v>
      </c>
      <c r="C21401">
        <v>1189</v>
      </c>
      <c r="D21401">
        <v>0</v>
      </c>
      <c r="E21401">
        <v>3.25</v>
      </c>
      <c r="F21401">
        <v>3.57125</v>
      </c>
      <c r="G21401" t="s">
        <v>22</v>
      </c>
    </row>
    <row r="21402" spans="1:7" x14ac:dyDescent="0.25">
      <c r="A21402" t="s">
        <v>41620</v>
      </c>
      <c r="B21402" t="s">
        <v>41621</v>
      </c>
      <c r="C21402">
        <v>0</v>
      </c>
      <c r="D21402">
        <v>0</v>
      </c>
      <c r="E21402">
        <v>0.5</v>
      </c>
      <c r="F21402">
        <v>0.5</v>
      </c>
      <c r="G21402" t="s">
        <v>22</v>
      </c>
    </row>
    <row r="21403" spans="1:7" x14ac:dyDescent="0.25">
      <c r="A21403" t="s">
        <v>41622</v>
      </c>
      <c r="B21403" t="s">
        <v>41623</v>
      </c>
      <c r="C21403">
        <v>0</v>
      </c>
      <c r="D21403">
        <v>0</v>
      </c>
      <c r="E21403">
        <v>0.5</v>
      </c>
      <c r="F21403">
        <v>0.5</v>
      </c>
      <c r="G21403" t="s">
        <v>22</v>
      </c>
    </row>
    <row r="21404" spans="1:7" x14ac:dyDescent="0.25">
      <c r="A21404" t="s">
        <v>41624</v>
      </c>
      <c r="B21404" t="s">
        <v>41625</v>
      </c>
      <c r="C21404">
        <v>0</v>
      </c>
      <c r="D21404">
        <v>0</v>
      </c>
      <c r="E21404">
        <v>0.5</v>
      </c>
      <c r="F21404">
        <v>0.5</v>
      </c>
      <c r="G21404" t="s">
        <v>22</v>
      </c>
    </row>
    <row r="21405" spans="1:7" x14ac:dyDescent="0.25">
      <c r="A21405" t="s">
        <v>41626</v>
      </c>
      <c r="B21405" t="s">
        <v>41627</v>
      </c>
      <c r="C21405">
        <v>0</v>
      </c>
      <c r="D21405">
        <v>0</v>
      </c>
      <c r="E21405">
        <v>0.5</v>
      </c>
      <c r="F21405">
        <v>0.5</v>
      </c>
      <c r="G21405" t="s">
        <v>22</v>
      </c>
    </row>
    <row r="21406" spans="1:7" x14ac:dyDescent="0.25">
      <c r="A21406" t="s">
        <v>41628</v>
      </c>
      <c r="B21406" t="s">
        <v>41629</v>
      </c>
      <c r="C21406">
        <v>0</v>
      </c>
      <c r="D21406">
        <v>0</v>
      </c>
      <c r="E21406">
        <v>9.1579999999999995</v>
      </c>
      <c r="F21406">
        <v>0</v>
      </c>
      <c r="G21406" t="s">
        <v>22</v>
      </c>
    </row>
    <row r="21407" spans="1:7" x14ac:dyDescent="0.25">
      <c r="A21407" t="s">
        <v>41630</v>
      </c>
      <c r="B21407" t="s">
        <v>41631</v>
      </c>
      <c r="C21407">
        <v>0</v>
      </c>
      <c r="D21407">
        <v>0</v>
      </c>
      <c r="E21407">
        <v>1.4E-2</v>
      </c>
      <c r="F21407">
        <v>0</v>
      </c>
      <c r="G21407" t="s">
        <v>22</v>
      </c>
    </row>
    <row r="21408" spans="1:7" x14ac:dyDescent="0.25">
      <c r="A21408" t="s">
        <v>41632</v>
      </c>
      <c r="B21408" t="s">
        <v>41633</v>
      </c>
      <c r="C21408">
        <v>425</v>
      </c>
      <c r="D21408">
        <v>0</v>
      </c>
      <c r="E21408">
        <v>2.1999999999999999E-2</v>
      </c>
      <c r="F21408">
        <v>2.1000000000000001E-2</v>
      </c>
      <c r="G21408" t="s">
        <v>22</v>
      </c>
    </row>
    <row r="21409" spans="1:7" x14ac:dyDescent="0.25">
      <c r="A21409" t="s">
        <v>41634</v>
      </c>
      <c r="B21409" t="s">
        <v>41635</v>
      </c>
      <c r="C21409">
        <v>0</v>
      </c>
      <c r="D21409">
        <v>0</v>
      </c>
      <c r="E21409">
        <v>7.86</v>
      </c>
      <c r="F21409">
        <v>0</v>
      </c>
      <c r="G21409" t="s">
        <v>22</v>
      </c>
    </row>
    <row r="21410" spans="1:7" x14ac:dyDescent="0.25">
      <c r="A21410" t="s">
        <v>41636</v>
      </c>
      <c r="B21410" t="s">
        <v>41637</v>
      </c>
      <c r="C21410">
        <v>0</v>
      </c>
      <c r="D21410">
        <v>0</v>
      </c>
      <c r="E21410">
        <v>7.2380000000000004</v>
      </c>
      <c r="F21410">
        <v>0</v>
      </c>
      <c r="G21410" t="s">
        <v>22</v>
      </c>
    </row>
    <row r="21411" spans="1:7" x14ac:dyDescent="0.25">
      <c r="A21411" t="s">
        <v>41638</v>
      </c>
      <c r="B21411" t="s">
        <v>41639</v>
      </c>
      <c r="C21411">
        <v>0</v>
      </c>
      <c r="D21411">
        <v>0</v>
      </c>
      <c r="E21411">
        <v>0</v>
      </c>
      <c r="F21411">
        <v>0</v>
      </c>
      <c r="G21411" t="s">
        <v>22</v>
      </c>
    </row>
    <row r="21412" spans="1:7" x14ac:dyDescent="0.25">
      <c r="A21412" t="s">
        <v>41640</v>
      </c>
      <c r="B21412" t="s">
        <v>41641</v>
      </c>
      <c r="C21412">
        <v>171</v>
      </c>
      <c r="D21412">
        <v>0</v>
      </c>
      <c r="E21412">
        <v>4.3550000000000004</v>
      </c>
      <c r="F21412">
        <v>1.0720000000000001</v>
      </c>
      <c r="G21412" t="s">
        <v>22</v>
      </c>
    </row>
    <row r="21413" spans="1:7" x14ac:dyDescent="0.25">
      <c r="A21413" t="s">
        <v>41642</v>
      </c>
      <c r="B21413" t="s">
        <v>41643</v>
      </c>
      <c r="C21413">
        <v>0</v>
      </c>
      <c r="D21413">
        <v>0</v>
      </c>
      <c r="E21413">
        <v>6.867</v>
      </c>
      <c r="F21413">
        <v>11.893000000000001</v>
      </c>
      <c r="G21413" t="s">
        <v>22</v>
      </c>
    </row>
    <row r="21414" spans="1:7" x14ac:dyDescent="0.25">
      <c r="A21414" t="s">
        <v>41644</v>
      </c>
      <c r="B21414" t="s">
        <v>2699</v>
      </c>
      <c r="C21414">
        <v>0</v>
      </c>
      <c r="D21414">
        <v>0</v>
      </c>
      <c r="E21414">
        <v>2E-3</v>
      </c>
      <c r="F21414">
        <v>0</v>
      </c>
      <c r="G21414" t="s">
        <v>22</v>
      </c>
    </row>
    <row r="21415" spans="1:7" x14ac:dyDescent="0.25">
      <c r="A21415" t="s">
        <v>41645</v>
      </c>
      <c r="B21415" t="s">
        <v>41646</v>
      </c>
      <c r="C21415">
        <v>0</v>
      </c>
      <c r="D21415">
        <v>0</v>
      </c>
      <c r="E21415">
        <v>4.6440000000000001</v>
      </c>
      <c r="F21415">
        <v>2.3980000000000001</v>
      </c>
      <c r="G21415" t="s">
        <v>33</v>
      </c>
    </row>
    <row r="21416" spans="1:7" x14ac:dyDescent="0.25">
      <c r="A21416" t="s">
        <v>41647</v>
      </c>
      <c r="B21416" t="s">
        <v>41648</v>
      </c>
      <c r="C21416">
        <v>44</v>
      </c>
      <c r="D21416">
        <v>0</v>
      </c>
      <c r="E21416">
        <v>1.982</v>
      </c>
      <c r="F21416">
        <v>1.9079999999999999</v>
      </c>
      <c r="G21416" t="s">
        <v>33</v>
      </c>
    </row>
    <row r="21417" spans="1:7" x14ac:dyDescent="0.25">
      <c r="A21417" t="s">
        <v>41649</v>
      </c>
      <c r="B21417" t="s">
        <v>41650</v>
      </c>
      <c r="C21417">
        <v>0</v>
      </c>
      <c r="D21417">
        <v>0</v>
      </c>
      <c r="E21417">
        <v>8.0000000000000002E-3</v>
      </c>
      <c r="F21417">
        <v>4.0000000000000001E-3</v>
      </c>
      <c r="G21417" t="s">
        <v>22</v>
      </c>
    </row>
    <row r="21418" spans="1:7" x14ac:dyDescent="0.25">
      <c r="A21418" t="s">
        <v>41651</v>
      </c>
      <c r="B21418" t="s">
        <v>41652</v>
      </c>
      <c r="C21418">
        <v>0</v>
      </c>
      <c r="D21418">
        <v>0</v>
      </c>
      <c r="E21418">
        <v>0.222</v>
      </c>
      <c r="F21418">
        <v>0</v>
      </c>
      <c r="G21418" t="s">
        <v>22</v>
      </c>
    </row>
    <row r="21419" spans="1:7" x14ac:dyDescent="0.25">
      <c r="A21419" t="s">
        <v>41653</v>
      </c>
      <c r="B21419" t="s">
        <v>41654</v>
      </c>
      <c r="C21419">
        <v>0</v>
      </c>
      <c r="D21419">
        <v>0</v>
      </c>
      <c r="E21419">
        <v>4.8209999999999997</v>
      </c>
      <c r="F21419">
        <v>0</v>
      </c>
      <c r="G21419" t="s">
        <v>22</v>
      </c>
    </row>
    <row r="21420" spans="1:7" x14ac:dyDescent="0.25">
      <c r="A21420" t="s">
        <v>41655</v>
      </c>
      <c r="B21420" t="s">
        <v>2699</v>
      </c>
      <c r="C21420">
        <v>0</v>
      </c>
      <c r="D21420">
        <v>0</v>
      </c>
      <c r="E21420">
        <v>8.0000000000000002E-3</v>
      </c>
      <c r="F21420">
        <v>7.0000000000000001E-3</v>
      </c>
      <c r="G21420" t="s">
        <v>22</v>
      </c>
    </row>
    <row r="21421" spans="1:7" x14ac:dyDescent="0.25">
      <c r="A21421" t="s">
        <v>41656</v>
      </c>
      <c r="B21421" t="s">
        <v>41657</v>
      </c>
      <c r="C21421">
        <v>0</v>
      </c>
      <c r="D21421">
        <v>0</v>
      </c>
      <c r="E21421">
        <v>2E-3</v>
      </c>
      <c r="F21421">
        <v>0</v>
      </c>
      <c r="G21421" t="s">
        <v>22</v>
      </c>
    </row>
    <row r="21422" spans="1:7" x14ac:dyDescent="0.25">
      <c r="A21422" t="s">
        <v>41658</v>
      </c>
      <c r="B21422" t="s">
        <v>41659</v>
      </c>
      <c r="C21422">
        <v>0</v>
      </c>
      <c r="D21422">
        <v>0</v>
      </c>
      <c r="E21422">
        <v>8.0000000000000002E-3</v>
      </c>
      <c r="F21422">
        <v>0</v>
      </c>
      <c r="G21422" t="s">
        <v>22</v>
      </c>
    </row>
    <row r="21423" spans="1:7" x14ac:dyDescent="0.25">
      <c r="A21423" t="s">
        <v>41660</v>
      </c>
      <c r="B21423" t="s">
        <v>41661</v>
      </c>
      <c r="C21423">
        <v>496</v>
      </c>
      <c r="D21423">
        <v>0</v>
      </c>
      <c r="E21423">
        <v>5.5389999999999997</v>
      </c>
      <c r="F21423">
        <v>2.2400000000000002</v>
      </c>
      <c r="G21423" t="s">
        <v>33</v>
      </c>
    </row>
    <row r="21424" spans="1:7" x14ac:dyDescent="0.25">
      <c r="A21424" t="s">
        <v>41662</v>
      </c>
      <c r="B21424" t="s">
        <v>41663</v>
      </c>
      <c r="C21424">
        <v>61</v>
      </c>
      <c r="D21424">
        <v>0</v>
      </c>
      <c r="E21424">
        <v>5.1820000000000004</v>
      </c>
      <c r="F21424">
        <v>0.64400000000000002</v>
      </c>
      <c r="G21424" t="s">
        <v>33</v>
      </c>
    </row>
    <row r="21425" spans="1:7" x14ac:dyDescent="0.25">
      <c r="A21425" t="s">
        <v>41664</v>
      </c>
      <c r="B21425" t="s">
        <v>41665</v>
      </c>
      <c r="C21425">
        <v>898</v>
      </c>
      <c r="D21425">
        <v>0</v>
      </c>
      <c r="E21425">
        <v>0.83799999999999997</v>
      </c>
      <c r="F21425">
        <v>1.44</v>
      </c>
      <c r="G21425" t="s">
        <v>22</v>
      </c>
    </row>
    <row r="21426" spans="1:7" x14ac:dyDescent="0.25">
      <c r="A21426" t="s">
        <v>41666</v>
      </c>
      <c r="B21426" t="s">
        <v>41667</v>
      </c>
      <c r="C21426">
        <v>44</v>
      </c>
      <c r="D21426">
        <v>0</v>
      </c>
      <c r="E21426">
        <v>2.0630000000000002</v>
      </c>
      <c r="F21426">
        <v>0.185</v>
      </c>
      <c r="G21426" t="s">
        <v>33</v>
      </c>
    </row>
    <row r="21427" spans="1:7" x14ac:dyDescent="0.25">
      <c r="A21427" t="s">
        <v>41668</v>
      </c>
      <c r="B21427" t="s">
        <v>41669</v>
      </c>
      <c r="C21427">
        <v>0</v>
      </c>
      <c r="D21427">
        <v>0</v>
      </c>
      <c r="E21427">
        <v>0.5</v>
      </c>
      <c r="F21427">
        <v>0.5</v>
      </c>
      <c r="G21427" t="s">
        <v>22</v>
      </c>
    </row>
    <row r="21428" spans="1:7" x14ac:dyDescent="0.25">
      <c r="A21428" t="s">
        <v>41670</v>
      </c>
      <c r="B21428" t="s">
        <v>41671</v>
      </c>
      <c r="C21428">
        <v>0</v>
      </c>
      <c r="D21428">
        <v>0</v>
      </c>
      <c r="E21428">
        <v>13.15</v>
      </c>
      <c r="F21428">
        <v>13.15</v>
      </c>
      <c r="G21428" t="s">
        <v>22</v>
      </c>
    </row>
    <row r="21429" spans="1:7" x14ac:dyDescent="0.25">
      <c r="A21429" t="s">
        <v>41672</v>
      </c>
      <c r="B21429" t="s">
        <v>41673</v>
      </c>
      <c r="C21429">
        <v>1</v>
      </c>
      <c r="D21429">
        <v>0</v>
      </c>
      <c r="E21429">
        <v>9.0719999999999992</v>
      </c>
      <c r="F21429">
        <v>8.9990000000000006</v>
      </c>
      <c r="G21429" t="s">
        <v>33</v>
      </c>
    </row>
    <row r="21430" spans="1:7" x14ac:dyDescent="0.25">
      <c r="A21430" t="s">
        <v>41674</v>
      </c>
      <c r="B21430" t="s">
        <v>41675</v>
      </c>
      <c r="C21430">
        <v>222</v>
      </c>
      <c r="D21430">
        <v>0</v>
      </c>
      <c r="E21430">
        <v>1.2430000000000001</v>
      </c>
      <c r="F21430">
        <v>1.1200000000000001</v>
      </c>
      <c r="G21430" t="s">
        <v>22</v>
      </c>
    </row>
    <row r="21431" spans="1:7" x14ac:dyDescent="0.25">
      <c r="A21431" t="s">
        <v>41676</v>
      </c>
      <c r="B21431" t="s">
        <v>41677</v>
      </c>
      <c r="C21431">
        <v>3</v>
      </c>
      <c r="D21431">
        <v>0</v>
      </c>
      <c r="E21431">
        <v>13.858000000000001</v>
      </c>
      <c r="F21431">
        <v>13.858000000000001</v>
      </c>
      <c r="G21431" t="s">
        <v>22</v>
      </c>
    </row>
    <row r="21432" spans="1:7" x14ac:dyDescent="0.25">
      <c r="A21432" t="s">
        <v>41678</v>
      </c>
      <c r="B21432" t="s">
        <v>41679</v>
      </c>
      <c r="C21432">
        <v>0</v>
      </c>
      <c r="D21432">
        <v>0</v>
      </c>
      <c r="E21432">
        <v>0</v>
      </c>
      <c r="F21432">
        <v>0</v>
      </c>
      <c r="G21432" t="s">
        <v>22</v>
      </c>
    </row>
    <row r="21433" spans="1:7" x14ac:dyDescent="0.25">
      <c r="A21433" t="s">
        <v>41680</v>
      </c>
      <c r="B21433" t="s">
        <v>41681</v>
      </c>
      <c r="C21433">
        <v>0</v>
      </c>
      <c r="D21433">
        <v>0</v>
      </c>
      <c r="E21433">
        <v>0.5</v>
      </c>
      <c r="F21433">
        <v>0.5</v>
      </c>
      <c r="G21433" t="s">
        <v>22</v>
      </c>
    </row>
    <row r="21434" spans="1:7" x14ac:dyDescent="0.25">
      <c r="A21434" t="s">
        <v>41682</v>
      </c>
      <c r="B21434" t="s">
        <v>41683</v>
      </c>
      <c r="C21434">
        <v>0</v>
      </c>
      <c r="D21434">
        <v>0</v>
      </c>
      <c r="E21434">
        <v>0.73699999999999999</v>
      </c>
      <c r="F21434">
        <v>0.79400000000000004</v>
      </c>
      <c r="G21434" t="s">
        <v>22</v>
      </c>
    </row>
    <row r="21435" spans="1:7" x14ac:dyDescent="0.25">
      <c r="A21435" t="s">
        <v>41684</v>
      </c>
      <c r="B21435" t="s">
        <v>41685</v>
      </c>
      <c r="C21435">
        <v>88</v>
      </c>
      <c r="D21435">
        <v>0</v>
      </c>
      <c r="E21435">
        <v>12.032</v>
      </c>
      <c r="F21435">
        <v>8.1199999999999992</v>
      </c>
      <c r="G21435" t="s">
        <v>22</v>
      </c>
    </row>
    <row r="21436" spans="1:7" x14ac:dyDescent="0.25">
      <c r="A21436" t="s">
        <v>41686</v>
      </c>
      <c r="B21436" t="s">
        <v>41687</v>
      </c>
      <c r="C21436">
        <v>13</v>
      </c>
      <c r="D21436">
        <v>0</v>
      </c>
      <c r="E21436">
        <v>0.40500000000000003</v>
      </c>
      <c r="F21436">
        <v>0.48599999999999999</v>
      </c>
      <c r="G21436" t="s">
        <v>33</v>
      </c>
    </row>
    <row r="21437" spans="1:7" x14ac:dyDescent="0.25">
      <c r="A21437" t="s">
        <v>41688</v>
      </c>
      <c r="B21437" t="s">
        <v>41689</v>
      </c>
      <c r="C21437">
        <v>0</v>
      </c>
      <c r="D21437">
        <v>0</v>
      </c>
      <c r="E21437">
        <v>3.476</v>
      </c>
      <c r="F21437">
        <v>0</v>
      </c>
      <c r="G21437" t="s">
        <v>22</v>
      </c>
    </row>
    <row r="21438" spans="1:7" x14ac:dyDescent="0.25">
      <c r="A21438" t="s">
        <v>41690</v>
      </c>
      <c r="B21438" t="s">
        <v>41691</v>
      </c>
      <c r="C21438">
        <v>14</v>
      </c>
      <c r="D21438">
        <v>0</v>
      </c>
      <c r="E21438">
        <v>10.72</v>
      </c>
      <c r="F21438">
        <v>3.4460000000000002</v>
      </c>
      <c r="G21438" t="s">
        <v>33</v>
      </c>
    </row>
    <row r="21439" spans="1:7" x14ac:dyDescent="0.25">
      <c r="A21439" t="s">
        <v>41692</v>
      </c>
      <c r="B21439" t="s">
        <v>41693</v>
      </c>
      <c r="C21439">
        <v>0</v>
      </c>
      <c r="D21439">
        <v>0</v>
      </c>
      <c r="E21439">
        <v>0.20300000000000001</v>
      </c>
      <c r="F21439">
        <v>0</v>
      </c>
      <c r="G21439" t="s">
        <v>22</v>
      </c>
    </row>
    <row r="21440" spans="1:7" x14ac:dyDescent="0.25">
      <c r="A21440" t="s">
        <v>41694</v>
      </c>
      <c r="B21440" t="s">
        <v>41695</v>
      </c>
      <c r="C21440">
        <v>0</v>
      </c>
      <c r="D21440">
        <v>0</v>
      </c>
      <c r="E21440">
        <v>0.53600000000000003</v>
      </c>
      <c r="F21440">
        <v>0</v>
      </c>
      <c r="G21440" t="s">
        <v>22</v>
      </c>
    </row>
    <row r="21441" spans="1:7" x14ac:dyDescent="0.25">
      <c r="A21441" t="s">
        <v>41696</v>
      </c>
      <c r="B21441" t="s">
        <v>41697</v>
      </c>
      <c r="C21441">
        <v>0</v>
      </c>
      <c r="D21441">
        <v>0</v>
      </c>
      <c r="E21441">
        <v>0.20300000000000001</v>
      </c>
      <c r="F21441">
        <v>1.0999999999999999E-2</v>
      </c>
      <c r="G21441" t="s">
        <v>22</v>
      </c>
    </row>
    <row r="21442" spans="1:7" x14ac:dyDescent="0.25">
      <c r="A21442" t="s">
        <v>41698</v>
      </c>
      <c r="B21442" t="s">
        <v>41699</v>
      </c>
      <c r="C21442">
        <v>0</v>
      </c>
      <c r="D21442">
        <v>0</v>
      </c>
      <c r="E21442">
        <v>62.475999999999999</v>
      </c>
      <c r="F21442">
        <v>0</v>
      </c>
      <c r="G21442" t="s">
        <v>22</v>
      </c>
    </row>
    <row r="21443" spans="1:7" x14ac:dyDescent="0.25">
      <c r="A21443" t="s">
        <v>41700</v>
      </c>
      <c r="B21443" t="s">
        <v>41701</v>
      </c>
      <c r="C21443">
        <v>0</v>
      </c>
      <c r="D21443">
        <v>0</v>
      </c>
      <c r="E21443">
        <v>0.5</v>
      </c>
      <c r="F21443">
        <v>0.5</v>
      </c>
      <c r="G21443" t="s">
        <v>22</v>
      </c>
    </row>
    <row r="21444" spans="1:7" x14ac:dyDescent="0.25">
      <c r="A21444" t="s">
        <v>41702</v>
      </c>
      <c r="B21444" t="s">
        <v>41703</v>
      </c>
      <c r="C21444">
        <v>0</v>
      </c>
      <c r="D21444">
        <v>0</v>
      </c>
      <c r="E21444">
        <v>0</v>
      </c>
      <c r="F21444">
        <v>0</v>
      </c>
      <c r="G21444" t="s">
        <v>22</v>
      </c>
    </row>
    <row r="21445" spans="1:7" x14ac:dyDescent="0.25">
      <c r="A21445" t="s">
        <v>41704</v>
      </c>
      <c r="B21445" t="s">
        <v>41705</v>
      </c>
      <c r="C21445">
        <v>1</v>
      </c>
      <c r="D21445">
        <v>284.95</v>
      </c>
      <c r="E21445">
        <v>34.662999999999997</v>
      </c>
      <c r="F21445">
        <v>10.122</v>
      </c>
      <c r="G21445" t="s">
        <v>312</v>
      </c>
    </row>
    <row r="21446" spans="1:7" x14ac:dyDescent="0.25">
      <c r="A21446" t="s">
        <v>41706</v>
      </c>
      <c r="B21446" t="s">
        <v>41707</v>
      </c>
      <c r="C21446">
        <v>0</v>
      </c>
      <c r="D21446">
        <v>0</v>
      </c>
      <c r="E21446">
        <v>35.616999999999997</v>
      </c>
      <c r="F21446">
        <v>13.708</v>
      </c>
      <c r="G21446" t="s">
        <v>22</v>
      </c>
    </row>
    <row r="21447" spans="1:7" x14ac:dyDescent="0.25">
      <c r="A21447" t="s">
        <v>41708</v>
      </c>
      <c r="B21447" t="s">
        <v>41709</v>
      </c>
      <c r="C21447">
        <v>0</v>
      </c>
      <c r="D21447">
        <v>0</v>
      </c>
      <c r="E21447">
        <v>2.2549999999999999</v>
      </c>
      <c r="F21447">
        <v>0</v>
      </c>
      <c r="G21447" t="s">
        <v>22</v>
      </c>
    </row>
    <row r="21448" spans="1:7" x14ac:dyDescent="0.25">
      <c r="A21448" t="s">
        <v>41710</v>
      </c>
      <c r="B21448" t="s">
        <v>41711</v>
      </c>
      <c r="C21448">
        <v>0</v>
      </c>
      <c r="D21448">
        <v>0</v>
      </c>
      <c r="E21448">
        <v>1.474</v>
      </c>
      <c r="F21448">
        <v>0.53200000000000003</v>
      </c>
      <c r="G21448" t="s">
        <v>22</v>
      </c>
    </row>
    <row r="21449" spans="1:7" x14ac:dyDescent="0.25">
      <c r="A21449" t="s">
        <v>41712</v>
      </c>
      <c r="B21449" t="s">
        <v>41713</v>
      </c>
      <c r="C21449">
        <v>10</v>
      </c>
      <c r="D21449">
        <v>0</v>
      </c>
      <c r="E21449">
        <v>25.204999999999998</v>
      </c>
      <c r="F21449">
        <v>8.7140000000000004</v>
      </c>
      <c r="G21449" t="s">
        <v>22</v>
      </c>
    </row>
    <row r="21450" spans="1:7" x14ac:dyDescent="0.25">
      <c r="A21450" t="s">
        <v>41714</v>
      </c>
      <c r="B21450" t="s">
        <v>41715</v>
      </c>
      <c r="C21450">
        <v>15</v>
      </c>
      <c r="D21450">
        <v>0</v>
      </c>
      <c r="E21450">
        <v>24.931999999999999</v>
      </c>
      <c r="F21450">
        <v>89</v>
      </c>
      <c r="G21450" t="s">
        <v>22</v>
      </c>
    </row>
    <row r="21451" spans="1:7" x14ac:dyDescent="0.25">
      <c r="A21451" t="s">
        <v>41716</v>
      </c>
      <c r="B21451" t="s">
        <v>41717</v>
      </c>
      <c r="C21451">
        <v>25</v>
      </c>
      <c r="D21451">
        <v>0</v>
      </c>
      <c r="E21451">
        <v>15.670999999999999</v>
      </c>
      <c r="F21451">
        <v>154.28</v>
      </c>
      <c r="G21451" t="s">
        <v>22</v>
      </c>
    </row>
    <row r="21452" spans="1:7" x14ac:dyDescent="0.25">
      <c r="A21452" t="s">
        <v>41718</v>
      </c>
      <c r="B21452" t="s">
        <v>41719</v>
      </c>
      <c r="C21452">
        <v>28</v>
      </c>
      <c r="D21452">
        <v>0</v>
      </c>
      <c r="E21452">
        <v>9.6859999999999999</v>
      </c>
      <c r="F21452">
        <v>121.82</v>
      </c>
      <c r="G21452" t="s">
        <v>22</v>
      </c>
    </row>
    <row r="21453" spans="1:7" x14ac:dyDescent="0.25">
      <c r="A21453" t="s">
        <v>41720</v>
      </c>
      <c r="B21453" t="s">
        <v>41721</v>
      </c>
      <c r="C21453">
        <v>13</v>
      </c>
      <c r="D21453">
        <v>54.12</v>
      </c>
      <c r="E21453">
        <v>7.34</v>
      </c>
      <c r="F21453">
        <v>3.0009999999999999</v>
      </c>
      <c r="G21453" t="s">
        <v>22</v>
      </c>
    </row>
    <row r="21454" spans="1:7" x14ac:dyDescent="0.25">
      <c r="A21454" t="s">
        <v>41722</v>
      </c>
      <c r="B21454" t="s">
        <v>41723</v>
      </c>
      <c r="C21454">
        <v>27</v>
      </c>
      <c r="D21454">
        <v>54.12</v>
      </c>
      <c r="E21454">
        <v>15.625</v>
      </c>
      <c r="F21454">
        <v>79.86</v>
      </c>
      <c r="G21454" t="s">
        <v>22</v>
      </c>
    </row>
    <row r="21455" spans="1:7" x14ac:dyDescent="0.25">
      <c r="A21455" t="s">
        <v>41724</v>
      </c>
      <c r="B21455" t="s">
        <v>41725</v>
      </c>
      <c r="C21455">
        <v>20</v>
      </c>
      <c r="D21455">
        <v>0</v>
      </c>
      <c r="E21455">
        <v>1.5529999999999999</v>
      </c>
      <c r="F21455">
        <v>0</v>
      </c>
      <c r="G21455" t="s">
        <v>22</v>
      </c>
    </row>
    <row r="21456" spans="1:7" x14ac:dyDescent="0.25">
      <c r="A21456" t="s">
        <v>41726</v>
      </c>
      <c r="B21456" t="s">
        <v>41727</v>
      </c>
      <c r="C21456">
        <v>0</v>
      </c>
      <c r="D21456">
        <v>0</v>
      </c>
      <c r="E21456">
        <v>3.0000000000000001E-3</v>
      </c>
      <c r="F21456">
        <v>0</v>
      </c>
      <c r="G21456" t="s">
        <v>22</v>
      </c>
    </row>
    <row r="21457" spans="1:7" x14ac:dyDescent="0.25">
      <c r="A21457" t="s">
        <v>41728</v>
      </c>
      <c r="B21457" t="s">
        <v>41729</v>
      </c>
      <c r="C21457">
        <v>0</v>
      </c>
      <c r="D21457">
        <v>0</v>
      </c>
      <c r="E21457">
        <v>0</v>
      </c>
      <c r="F21457">
        <v>0</v>
      </c>
      <c r="G21457" t="s">
        <v>22</v>
      </c>
    </row>
    <row r="21458" spans="1:7" x14ac:dyDescent="0.25">
      <c r="A21458" t="s">
        <v>41730</v>
      </c>
      <c r="B21458" t="s">
        <v>41731</v>
      </c>
      <c r="C21458">
        <v>0</v>
      </c>
      <c r="D21458">
        <v>0</v>
      </c>
      <c r="E21458">
        <v>2E-3</v>
      </c>
      <c r="F21458">
        <v>0</v>
      </c>
      <c r="G21458" t="s">
        <v>22</v>
      </c>
    </row>
    <row r="21459" spans="1:7" x14ac:dyDescent="0.25">
      <c r="A21459" t="s">
        <v>41732</v>
      </c>
      <c r="B21459" t="s">
        <v>41733</v>
      </c>
      <c r="C21459">
        <v>2</v>
      </c>
      <c r="D21459">
        <v>465</v>
      </c>
      <c r="E21459">
        <v>56.784999999999997</v>
      </c>
      <c r="F21459">
        <v>24.808</v>
      </c>
      <c r="G21459" t="s">
        <v>22</v>
      </c>
    </row>
    <row r="21460" spans="1:7" x14ac:dyDescent="0.25">
      <c r="A21460" t="s">
        <v>41734</v>
      </c>
      <c r="B21460" t="s">
        <v>41735</v>
      </c>
      <c r="C21460">
        <v>0</v>
      </c>
      <c r="D21460">
        <v>0</v>
      </c>
      <c r="E21460">
        <v>0.49199999999999999</v>
      </c>
      <c r="F21460">
        <v>0.49199999999999999</v>
      </c>
      <c r="G21460" t="s">
        <v>33</v>
      </c>
    </row>
    <row r="21461" spans="1:7" x14ac:dyDescent="0.25">
      <c r="A21461" t="s">
        <v>41736</v>
      </c>
      <c r="B21461" t="s">
        <v>41737</v>
      </c>
      <c r="C21461">
        <v>0</v>
      </c>
      <c r="D21461">
        <v>0</v>
      </c>
      <c r="E21461">
        <v>2.9350000000000001</v>
      </c>
      <c r="F21461">
        <v>1.3109999999999999</v>
      </c>
      <c r="G21461" t="s">
        <v>22</v>
      </c>
    </row>
    <row r="21462" spans="1:7" x14ac:dyDescent="0.25">
      <c r="A21462" t="s">
        <v>41738</v>
      </c>
      <c r="B21462" t="s">
        <v>41739</v>
      </c>
      <c r="C21462">
        <v>0</v>
      </c>
      <c r="D21462">
        <v>0</v>
      </c>
      <c r="E21462">
        <v>0.5</v>
      </c>
      <c r="F21462">
        <v>0.5</v>
      </c>
      <c r="G21462" t="s">
        <v>22</v>
      </c>
    </row>
    <row r="21463" spans="1:7" x14ac:dyDescent="0.25">
      <c r="A21463" t="s">
        <v>41740</v>
      </c>
      <c r="B21463" t="s">
        <v>41741</v>
      </c>
      <c r="C21463">
        <v>0</v>
      </c>
      <c r="D21463">
        <v>0</v>
      </c>
      <c r="E21463">
        <v>0.5</v>
      </c>
      <c r="F21463">
        <v>0.5</v>
      </c>
      <c r="G21463" t="s">
        <v>22</v>
      </c>
    </row>
    <row r="21464" spans="1:7" x14ac:dyDescent="0.25">
      <c r="A21464" t="s">
        <v>41742</v>
      </c>
      <c r="B21464" t="s">
        <v>41743</v>
      </c>
      <c r="C21464">
        <v>0</v>
      </c>
      <c r="D21464">
        <v>0</v>
      </c>
      <c r="E21464">
        <v>0.5</v>
      </c>
      <c r="F21464">
        <v>0.5</v>
      </c>
      <c r="G21464" t="s">
        <v>22</v>
      </c>
    </row>
    <row r="21465" spans="1:7" x14ac:dyDescent="0.25">
      <c r="A21465" t="s">
        <v>41744</v>
      </c>
      <c r="B21465" t="s">
        <v>41745</v>
      </c>
      <c r="C21465">
        <v>9</v>
      </c>
      <c r="D21465">
        <v>0</v>
      </c>
      <c r="E21465">
        <v>21.727</v>
      </c>
      <c r="F21465">
        <v>19.215</v>
      </c>
      <c r="G21465" t="s">
        <v>22</v>
      </c>
    </row>
    <row r="21466" spans="1:7" x14ac:dyDescent="0.25">
      <c r="A21466" t="s">
        <v>41746</v>
      </c>
      <c r="B21466" t="s">
        <v>41747</v>
      </c>
      <c r="C21466">
        <v>21</v>
      </c>
      <c r="D21466">
        <v>0</v>
      </c>
      <c r="E21466">
        <v>0.5</v>
      </c>
      <c r="F21466">
        <v>0.5</v>
      </c>
      <c r="G21466" t="s">
        <v>22</v>
      </c>
    </row>
    <row r="21467" spans="1:7" x14ac:dyDescent="0.25">
      <c r="A21467" t="s">
        <v>41748</v>
      </c>
      <c r="B21467" t="s">
        <v>41749</v>
      </c>
      <c r="C21467">
        <v>49</v>
      </c>
      <c r="D21467">
        <v>0</v>
      </c>
      <c r="E21467">
        <v>21.719000000000001</v>
      </c>
      <c r="F21467">
        <v>20.462</v>
      </c>
      <c r="G21467" t="s">
        <v>33</v>
      </c>
    </row>
    <row r="21468" spans="1:7" x14ac:dyDescent="0.25">
      <c r="A21468" t="s">
        <v>41750</v>
      </c>
      <c r="B21468" t="s">
        <v>41751</v>
      </c>
      <c r="C21468">
        <v>0</v>
      </c>
      <c r="D21468">
        <v>0</v>
      </c>
      <c r="E21468">
        <v>4.6289999999999996</v>
      </c>
      <c r="F21468">
        <v>4.6289999999999996</v>
      </c>
      <c r="G21468" t="s">
        <v>22</v>
      </c>
    </row>
    <row r="21469" spans="1:7" x14ac:dyDescent="0.25">
      <c r="A21469" t="s">
        <v>41752</v>
      </c>
      <c r="B21469" t="s">
        <v>41753</v>
      </c>
      <c r="C21469">
        <v>0</v>
      </c>
      <c r="D21469">
        <v>0</v>
      </c>
      <c r="E21469">
        <v>5.3719999999999999</v>
      </c>
      <c r="F21469">
        <v>3.052</v>
      </c>
      <c r="G21469" t="s">
        <v>22</v>
      </c>
    </row>
    <row r="21470" spans="1:7" x14ac:dyDescent="0.25">
      <c r="A21470" t="s">
        <v>41754</v>
      </c>
      <c r="B21470" t="s">
        <v>41755</v>
      </c>
      <c r="C21470">
        <v>19</v>
      </c>
      <c r="D21470">
        <v>0</v>
      </c>
      <c r="E21470">
        <v>26.033000000000001</v>
      </c>
      <c r="F21470">
        <v>31.945</v>
      </c>
      <c r="G21470" t="s">
        <v>22</v>
      </c>
    </row>
    <row r="21471" spans="1:7" x14ac:dyDescent="0.25">
      <c r="A21471" t="s">
        <v>41756</v>
      </c>
      <c r="B21471" t="s">
        <v>41757</v>
      </c>
      <c r="C21471">
        <v>8</v>
      </c>
      <c r="D21471">
        <v>0</v>
      </c>
      <c r="E21471">
        <v>28.995000000000001</v>
      </c>
      <c r="F21471">
        <v>28.995000000000001</v>
      </c>
      <c r="G21471" t="s">
        <v>33</v>
      </c>
    </row>
    <row r="21472" spans="1:7" x14ac:dyDescent="0.25">
      <c r="A21472" t="s">
        <v>41758</v>
      </c>
      <c r="B21472" t="s">
        <v>41759</v>
      </c>
      <c r="C21472">
        <v>0</v>
      </c>
      <c r="D21472">
        <v>0</v>
      </c>
      <c r="E21472">
        <v>0.5</v>
      </c>
      <c r="F21472">
        <v>0.5</v>
      </c>
      <c r="G21472" t="s">
        <v>22</v>
      </c>
    </row>
    <row r="21473" spans="1:7" x14ac:dyDescent="0.25">
      <c r="A21473" t="s">
        <v>41760</v>
      </c>
      <c r="B21473" t="s">
        <v>41761</v>
      </c>
      <c r="C21473">
        <v>0</v>
      </c>
      <c r="D21473">
        <v>197.42</v>
      </c>
      <c r="E21473">
        <v>80.706999999999994</v>
      </c>
      <c r="F21473">
        <v>44.972999999999999</v>
      </c>
      <c r="G21473" t="s">
        <v>312</v>
      </c>
    </row>
    <row r="21474" spans="1:7" x14ac:dyDescent="0.25">
      <c r="A21474" t="s">
        <v>41762</v>
      </c>
      <c r="B21474" t="s">
        <v>41763</v>
      </c>
      <c r="C21474">
        <v>0</v>
      </c>
      <c r="D21474">
        <v>0</v>
      </c>
      <c r="E21474">
        <v>1E-3</v>
      </c>
      <c r="F21474">
        <v>0</v>
      </c>
      <c r="G21474" t="s">
        <v>22</v>
      </c>
    </row>
    <row r="21475" spans="1:7" x14ac:dyDescent="0.25">
      <c r="A21475" t="s">
        <v>41764</v>
      </c>
      <c r="B21475" t="s">
        <v>41765</v>
      </c>
      <c r="C21475">
        <v>0</v>
      </c>
      <c r="D21475">
        <v>0</v>
      </c>
      <c r="E21475">
        <v>1.2E-2</v>
      </c>
      <c r="F21475">
        <v>0.01</v>
      </c>
      <c r="G21475" t="s">
        <v>22</v>
      </c>
    </row>
    <row r="21476" spans="1:7" x14ac:dyDescent="0.25">
      <c r="A21476" t="s">
        <v>41766</v>
      </c>
      <c r="B21476" t="s">
        <v>41767</v>
      </c>
      <c r="C21476">
        <v>0</v>
      </c>
      <c r="D21476">
        <v>0</v>
      </c>
      <c r="E21476">
        <v>0.90900000000000003</v>
      </c>
      <c r="F21476">
        <v>0</v>
      </c>
      <c r="G21476" t="s">
        <v>22</v>
      </c>
    </row>
    <row r="21477" spans="1:7" x14ac:dyDescent="0.25">
      <c r="A21477" t="s">
        <v>41768</v>
      </c>
      <c r="B21477" t="s">
        <v>41769</v>
      </c>
      <c r="C21477">
        <v>21</v>
      </c>
      <c r="D21477">
        <v>0</v>
      </c>
      <c r="E21477">
        <v>2.5510000000000002</v>
      </c>
      <c r="F21477">
        <v>2.5510000000000002</v>
      </c>
      <c r="G21477" t="s">
        <v>22</v>
      </c>
    </row>
    <row r="21478" spans="1:7" x14ac:dyDescent="0.25">
      <c r="A21478" t="s">
        <v>41770</v>
      </c>
      <c r="B21478" t="s">
        <v>41771</v>
      </c>
      <c r="C21478">
        <v>151</v>
      </c>
      <c r="D21478">
        <v>0</v>
      </c>
      <c r="E21478">
        <v>0.218</v>
      </c>
      <c r="F21478">
        <v>0.218</v>
      </c>
      <c r="G21478" t="s">
        <v>22</v>
      </c>
    </row>
    <row r="21479" spans="1:7" x14ac:dyDescent="0.25">
      <c r="A21479" t="s">
        <v>41772</v>
      </c>
      <c r="B21479" t="s">
        <v>41773</v>
      </c>
      <c r="C21479">
        <v>0</v>
      </c>
      <c r="D21479">
        <v>0</v>
      </c>
      <c r="E21479">
        <v>58.639000000000003</v>
      </c>
      <c r="F21479">
        <v>20.527000000000001</v>
      </c>
      <c r="G21479" t="s">
        <v>22</v>
      </c>
    </row>
    <row r="21480" spans="1:7" x14ac:dyDescent="0.25">
      <c r="A21480" t="s">
        <v>41774</v>
      </c>
      <c r="B21480" t="s">
        <v>41775</v>
      </c>
      <c r="C21480">
        <v>0</v>
      </c>
      <c r="D21480">
        <v>0</v>
      </c>
      <c r="E21480">
        <v>0</v>
      </c>
      <c r="F21480">
        <v>0</v>
      </c>
      <c r="G21480" t="s">
        <v>22</v>
      </c>
    </row>
    <row r="21481" spans="1:7" x14ac:dyDescent="0.25">
      <c r="A21481" t="s">
        <v>41776</v>
      </c>
      <c r="B21481" t="s">
        <v>41777</v>
      </c>
      <c r="C21481">
        <v>0</v>
      </c>
      <c r="D21481">
        <v>0</v>
      </c>
      <c r="E21481">
        <v>0.5</v>
      </c>
      <c r="F21481">
        <v>0.5</v>
      </c>
      <c r="G21481" t="s">
        <v>22</v>
      </c>
    </row>
    <row r="21482" spans="1:7" x14ac:dyDescent="0.25">
      <c r="A21482" t="s">
        <v>41778</v>
      </c>
      <c r="B21482" t="s">
        <v>41779</v>
      </c>
      <c r="C21482">
        <v>8</v>
      </c>
      <c r="D21482">
        <v>0</v>
      </c>
      <c r="E21482">
        <v>54.35</v>
      </c>
      <c r="F21482">
        <v>44.028329999999997</v>
      </c>
      <c r="G21482" t="s">
        <v>22</v>
      </c>
    </row>
    <row r="21483" spans="1:7" x14ac:dyDescent="0.25">
      <c r="A21483" t="s">
        <v>41780</v>
      </c>
      <c r="B21483" t="s">
        <v>41781</v>
      </c>
      <c r="C21483">
        <v>531</v>
      </c>
      <c r="D21483">
        <v>0</v>
      </c>
      <c r="E21483">
        <v>1.35</v>
      </c>
      <c r="F21483">
        <v>1.35</v>
      </c>
      <c r="G21483" t="s">
        <v>22</v>
      </c>
    </row>
    <row r="21484" spans="1:7" x14ac:dyDescent="0.25">
      <c r="A21484" t="s">
        <v>41782</v>
      </c>
      <c r="B21484" t="s">
        <v>41783</v>
      </c>
      <c r="C21484">
        <v>0</v>
      </c>
      <c r="D21484">
        <v>0</v>
      </c>
      <c r="E21484">
        <v>5.0999999999999997E-2</v>
      </c>
      <c r="F21484">
        <v>2.5999999999999999E-2</v>
      </c>
      <c r="G21484" t="s">
        <v>22</v>
      </c>
    </row>
    <row r="21485" spans="1:7" x14ac:dyDescent="0.25">
      <c r="A21485" t="s">
        <v>41784</v>
      </c>
      <c r="B21485" t="s">
        <v>41785</v>
      </c>
      <c r="C21485">
        <v>0</v>
      </c>
      <c r="D21485">
        <v>0</v>
      </c>
      <c r="E21485">
        <v>0.5</v>
      </c>
      <c r="F21485">
        <v>0.5</v>
      </c>
      <c r="G21485" t="s">
        <v>22</v>
      </c>
    </row>
    <row r="21486" spans="1:7" x14ac:dyDescent="0.25">
      <c r="A21486" t="s">
        <v>41786</v>
      </c>
      <c r="B21486" t="s">
        <v>41787</v>
      </c>
      <c r="C21486">
        <v>0</v>
      </c>
      <c r="D21486">
        <v>0</v>
      </c>
      <c r="E21486">
        <v>0.5</v>
      </c>
      <c r="F21486">
        <v>0.5</v>
      </c>
      <c r="G21486" t="s">
        <v>22</v>
      </c>
    </row>
    <row r="21487" spans="1:7" x14ac:dyDescent="0.25">
      <c r="A21487" t="s">
        <v>41788</v>
      </c>
      <c r="B21487" t="s">
        <v>41789</v>
      </c>
      <c r="C21487">
        <v>296</v>
      </c>
      <c r="D21487">
        <v>9</v>
      </c>
      <c r="E21487">
        <v>3.508</v>
      </c>
      <c r="F21487">
        <v>0.5</v>
      </c>
      <c r="G21487" t="s">
        <v>33</v>
      </c>
    </row>
    <row r="21488" spans="1:7" x14ac:dyDescent="0.25">
      <c r="A21488" t="s">
        <v>41790</v>
      </c>
      <c r="B21488" t="s">
        <v>41791</v>
      </c>
      <c r="C21488">
        <v>52</v>
      </c>
      <c r="D21488">
        <v>0</v>
      </c>
      <c r="E21488">
        <v>0.35399999999999998</v>
      </c>
      <c r="F21488">
        <v>0.35399999999999998</v>
      </c>
      <c r="G21488" t="s">
        <v>22</v>
      </c>
    </row>
    <row r="21489" spans="1:7" x14ac:dyDescent="0.25">
      <c r="A21489" t="s">
        <v>41792</v>
      </c>
      <c r="B21489" t="s">
        <v>41793</v>
      </c>
      <c r="C21489">
        <v>25</v>
      </c>
      <c r="D21489">
        <v>0</v>
      </c>
      <c r="E21489">
        <v>4.2679999999999998</v>
      </c>
      <c r="F21489">
        <v>4.5620000000000003</v>
      </c>
      <c r="G21489" t="s">
        <v>22</v>
      </c>
    </row>
    <row r="21490" spans="1:7" x14ac:dyDescent="0.25">
      <c r="A21490" t="s">
        <v>41794</v>
      </c>
      <c r="B21490" t="s">
        <v>41795</v>
      </c>
      <c r="C21490">
        <v>12</v>
      </c>
      <c r="D21490">
        <v>136.29</v>
      </c>
      <c r="E21490">
        <v>12.728999999999999</v>
      </c>
      <c r="F21490">
        <v>5.0599999999999996</v>
      </c>
      <c r="G21490" t="s">
        <v>33</v>
      </c>
    </row>
    <row r="21491" spans="1:7" x14ac:dyDescent="0.25">
      <c r="A21491" t="s">
        <v>41796</v>
      </c>
      <c r="B21491" t="s">
        <v>41797</v>
      </c>
      <c r="C21491">
        <v>51</v>
      </c>
      <c r="D21491">
        <v>0</v>
      </c>
      <c r="E21491">
        <v>16.963999999999999</v>
      </c>
      <c r="F21491">
        <v>12.582000000000001</v>
      </c>
      <c r="G21491" t="s">
        <v>22</v>
      </c>
    </row>
    <row r="21492" spans="1:7" x14ac:dyDescent="0.25">
      <c r="A21492" t="s">
        <v>41798</v>
      </c>
      <c r="B21492" t="s">
        <v>41799</v>
      </c>
      <c r="C21492">
        <v>11634</v>
      </c>
      <c r="D21492">
        <v>0</v>
      </c>
      <c r="E21492">
        <v>0.63100000000000001</v>
      </c>
      <c r="F21492">
        <v>0.63100000000000001</v>
      </c>
      <c r="G21492" t="s">
        <v>22</v>
      </c>
    </row>
    <row r="21493" spans="1:7" x14ac:dyDescent="0.25">
      <c r="A21493" t="s">
        <v>41800</v>
      </c>
      <c r="B21493" t="s">
        <v>41801</v>
      </c>
      <c r="C21493">
        <v>0</v>
      </c>
      <c r="D21493">
        <v>94.74</v>
      </c>
      <c r="E21493">
        <v>12.641</v>
      </c>
      <c r="F21493">
        <v>3.044</v>
      </c>
      <c r="G21493" t="s">
        <v>22</v>
      </c>
    </row>
    <row r="21494" spans="1:7" x14ac:dyDescent="0.25">
      <c r="A21494" t="s">
        <v>41802</v>
      </c>
      <c r="B21494" t="s">
        <v>41803</v>
      </c>
      <c r="C21494">
        <v>31</v>
      </c>
      <c r="D21494">
        <v>0</v>
      </c>
      <c r="E21494">
        <v>24.641999999999999</v>
      </c>
      <c r="F21494">
        <v>0</v>
      </c>
      <c r="G21494" t="s">
        <v>22</v>
      </c>
    </row>
    <row r="21495" spans="1:7" x14ac:dyDescent="0.25">
      <c r="A21495" t="s">
        <v>41804</v>
      </c>
      <c r="B21495" t="s">
        <v>41805</v>
      </c>
      <c r="C21495">
        <v>10</v>
      </c>
      <c r="D21495">
        <v>0</v>
      </c>
      <c r="E21495">
        <v>12.186999999999999</v>
      </c>
      <c r="F21495">
        <v>10.778</v>
      </c>
      <c r="G21495" t="s">
        <v>22</v>
      </c>
    </row>
    <row r="21496" spans="1:7" x14ac:dyDescent="0.25">
      <c r="A21496" t="s">
        <v>41806</v>
      </c>
      <c r="B21496" t="s">
        <v>41807</v>
      </c>
      <c r="C21496">
        <v>37</v>
      </c>
      <c r="D21496">
        <v>0</v>
      </c>
      <c r="E21496">
        <v>53.28</v>
      </c>
      <c r="F21496">
        <v>48</v>
      </c>
      <c r="G21496" t="s">
        <v>22</v>
      </c>
    </row>
    <row r="21497" spans="1:7" x14ac:dyDescent="0.25">
      <c r="A21497" t="s">
        <v>41808</v>
      </c>
      <c r="B21497" t="s">
        <v>41809</v>
      </c>
      <c r="C21497">
        <v>3</v>
      </c>
      <c r="D21497">
        <v>0</v>
      </c>
      <c r="E21497">
        <v>21.030999999999999</v>
      </c>
      <c r="F21497">
        <v>18.116</v>
      </c>
      <c r="G21497" t="s">
        <v>22</v>
      </c>
    </row>
    <row r="21498" spans="1:7" x14ac:dyDescent="0.25">
      <c r="A21498" t="s">
        <v>41810</v>
      </c>
      <c r="B21498" t="s">
        <v>41811</v>
      </c>
      <c r="C21498">
        <v>0</v>
      </c>
      <c r="D21498">
        <v>0</v>
      </c>
      <c r="E21498">
        <v>42.161999999999999</v>
      </c>
      <c r="F21498">
        <v>56</v>
      </c>
      <c r="G21498" t="s">
        <v>22</v>
      </c>
    </row>
    <row r="21499" spans="1:7" x14ac:dyDescent="0.25">
      <c r="A21499" t="s">
        <v>41812</v>
      </c>
      <c r="B21499" t="s">
        <v>41813</v>
      </c>
      <c r="C21499">
        <v>44</v>
      </c>
      <c r="D21499">
        <v>0</v>
      </c>
      <c r="E21499">
        <v>1.4630000000000001</v>
      </c>
      <c r="F21499">
        <v>1.4630000000000001</v>
      </c>
      <c r="G21499" t="s">
        <v>33</v>
      </c>
    </row>
    <row r="21500" spans="1:7" x14ac:dyDescent="0.25">
      <c r="A21500" t="s">
        <v>41814</v>
      </c>
      <c r="B21500" t="s">
        <v>41815</v>
      </c>
      <c r="C21500">
        <v>10</v>
      </c>
      <c r="D21500">
        <v>0</v>
      </c>
      <c r="E21500">
        <v>1.8149999999999999</v>
      </c>
      <c r="F21500">
        <v>1.5580000000000001</v>
      </c>
      <c r="G21500" t="s">
        <v>22</v>
      </c>
    </row>
    <row r="21501" spans="1:7" x14ac:dyDescent="0.25">
      <c r="A21501" t="s">
        <v>41816</v>
      </c>
      <c r="B21501" t="s">
        <v>41817</v>
      </c>
      <c r="C21501">
        <v>53</v>
      </c>
      <c r="D21501">
        <v>0</v>
      </c>
      <c r="E21501">
        <v>9.73</v>
      </c>
      <c r="F21501">
        <v>9.73</v>
      </c>
      <c r="G21501" t="s">
        <v>22</v>
      </c>
    </row>
    <row r="21502" spans="1:7" x14ac:dyDescent="0.25">
      <c r="A21502" t="s">
        <v>41818</v>
      </c>
      <c r="B21502" t="s">
        <v>41819</v>
      </c>
      <c r="C21502">
        <v>43</v>
      </c>
      <c r="D21502">
        <v>0</v>
      </c>
      <c r="E21502">
        <v>1.343</v>
      </c>
      <c r="F21502">
        <v>1.329</v>
      </c>
      <c r="G21502" t="s">
        <v>22</v>
      </c>
    </row>
    <row r="21503" spans="1:7" x14ac:dyDescent="0.25">
      <c r="A21503" t="s">
        <v>41820</v>
      </c>
      <c r="B21503" t="s">
        <v>41821</v>
      </c>
      <c r="C21503">
        <v>53</v>
      </c>
      <c r="D21503">
        <v>0</v>
      </c>
      <c r="E21503">
        <v>0.47599999999999998</v>
      </c>
      <c r="F21503">
        <v>0.35199999999999998</v>
      </c>
      <c r="G21503" t="s">
        <v>22</v>
      </c>
    </row>
    <row r="21504" spans="1:7" x14ac:dyDescent="0.25">
      <c r="A21504" t="s">
        <v>41822</v>
      </c>
      <c r="B21504" t="s">
        <v>41823</v>
      </c>
      <c r="C21504">
        <v>0</v>
      </c>
      <c r="D21504">
        <v>260.18</v>
      </c>
      <c r="E21504">
        <v>178.51499999999999</v>
      </c>
      <c r="F21504">
        <v>14.103999999999999</v>
      </c>
      <c r="G21504" t="s">
        <v>33</v>
      </c>
    </row>
    <row r="21505" spans="1:7" x14ac:dyDescent="0.25">
      <c r="A21505" t="s">
        <v>41824</v>
      </c>
      <c r="B21505" t="s">
        <v>41825</v>
      </c>
      <c r="C21505">
        <v>2</v>
      </c>
      <c r="D21505">
        <v>0</v>
      </c>
      <c r="E21505">
        <v>0</v>
      </c>
      <c r="F21505">
        <v>0</v>
      </c>
      <c r="G21505" t="s">
        <v>22</v>
      </c>
    </row>
    <row r="21506" spans="1:7" x14ac:dyDescent="0.25">
      <c r="A21506" t="s">
        <v>41826</v>
      </c>
      <c r="B21506" t="s">
        <v>41827</v>
      </c>
      <c r="C21506">
        <v>1</v>
      </c>
      <c r="D21506">
        <v>0</v>
      </c>
      <c r="E21506">
        <v>0</v>
      </c>
      <c r="F21506">
        <v>0</v>
      </c>
      <c r="G21506" t="s">
        <v>22</v>
      </c>
    </row>
    <row r="21507" spans="1:7" x14ac:dyDescent="0.25">
      <c r="A21507" t="s">
        <v>41828</v>
      </c>
      <c r="B21507" t="s">
        <v>41829</v>
      </c>
      <c r="C21507">
        <v>0</v>
      </c>
      <c r="D21507">
        <v>0</v>
      </c>
      <c r="E21507">
        <v>0</v>
      </c>
      <c r="F21507">
        <v>0</v>
      </c>
      <c r="G21507" t="s">
        <v>22</v>
      </c>
    </row>
    <row r="21508" spans="1:7" x14ac:dyDescent="0.25">
      <c r="A21508" t="s">
        <v>41830</v>
      </c>
      <c r="B21508" t="s">
        <v>41831</v>
      </c>
      <c r="C21508">
        <v>0</v>
      </c>
      <c r="D21508">
        <v>0</v>
      </c>
      <c r="E21508">
        <v>0</v>
      </c>
      <c r="F21508">
        <v>0</v>
      </c>
      <c r="G21508" t="s">
        <v>22</v>
      </c>
    </row>
    <row r="21509" spans="1:7" x14ac:dyDescent="0.25">
      <c r="A21509" t="s">
        <v>41832</v>
      </c>
      <c r="B21509" t="s">
        <v>41833</v>
      </c>
      <c r="C21509">
        <v>0</v>
      </c>
      <c r="D21509">
        <v>0</v>
      </c>
      <c r="E21509">
        <v>0.5</v>
      </c>
      <c r="F21509">
        <v>0.5</v>
      </c>
      <c r="G21509" t="s">
        <v>22</v>
      </c>
    </row>
    <row r="21510" spans="1:7" x14ac:dyDescent="0.25">
      <c r="A21510" t="s">
        <v>41834</v>
      </c>
      <c r="B21510" t="s">
        <v>41835</v>
      </c>
      <c r="C21510">
        <v>0</v>
      </c>
      <c r="D21510">
        <v>0</v>
      </c>
      <c r="E21510">
        <v>0.5</v>
      </c>
      <c r="F21510">
        <v>0.5</v>
      </c>
      <c r="G21510" t="s">
        <v>22</v>
      </c>
    </row>
    <row r="21511" spans="1:7" x14ac:dyDescent="0.25">
      <c r="A21511" t="s">
        <v>41836</v>
      </c>
      <c r="B21511" t="s">
        <v>41837</v>
      </c>
      <c r="C21511">
        <v>205</v>
      </c>
      <c r="D21511">
        <v>0</v>
      </c>
      <c r="E21511">
        <v>0.5</v>
      </c>
      <c r="F21511">
        <v>0.5</v>
      </c>
      <c r="G21511" t="s">
        <v>22</v>
      </c>
    </row>
    <row r="21512" spans="1:7" x14ac:dyDescent="0.25">
      <c r="A21512" t="s">
        <v>41838</v>
      </c>
      <c r="B21512" t="s">
        <v>41839</v>
      </c>
      <c r="C21512">
        <v>0</v>
      </c>
      <c r="D21512">
        <v>0</v>
      </c>
      <c r="E21512">
        <v>1.427</v>
      </c>
      <c r="F21512">
        <v>0.49099999999999999</v>
      </c>
      <c r="G21512" t="s">
        <v>22</v>
      </c>
    </row>
    <row r="21513" spans="1:7" x14ac:dyDescent="0.25">
      <c r="A21513" t="s">
        <v>41840</v>
      </c>
      <c r="B21513" t="s">
        <v>41841</v>
      </c>
      <c r="C21513">
        <v>0</v>
      </c>
      <c r="D21513">
        <v>0</v>
      </c>
      <c r="E21513">
        <v>8</v>
      </c>
      <c r="F21513">
        <v>8</v>
      </c>
      <c r="G21513" t="s">
        <v>22</v>
      </c>
    </row>
    <row r="21514" spans="1:7" x14ac:dyDescent="0.25">
      <c r="A21514" t="s">
        <v>41842</v>
      </c>
      <c r="B21514" t="s">
        <v>41843</v>
      </c>
      <c r="C21514">
        <v>6</v>
      </c>
      <c r="D21514">
        <v>0</v>
      </c>
      <c r="E21514">
        <v>43.744</v>
      </c>
      <c r="F21514">
        <v>22.015999999999998</v>
      </c>
      <c r="G21514" t="s">
        <v>22</v>
      </c>
    </row>
    <row r="21515" spans="1:7" x14ac:dyDescent="0.25">
      <c r="A21515" t="s">
        <v>41844</v>
      </c>
      <c r="B21515" t="s">
        <v>41845</v>
      </c>
      <c r="C21515">
        <v>0</v>
      </c>
      <c r="D21515">
        <v>0</v>
      </c>
      <c r="E21515">
        <v>23.591000000000001</v>
      </c>
      <c r="F21515">
        <v>19.97</v>
      </c>
      <c r="G21515" t="s">
        <v>22</v>
      </c>
    </row>
    <row r="21516" spans="1:7" x14ac:dyDescent="0.25">
      <c r="A21516" t="s">
        <v>41846</v>
      </c>
      <c r="B21516" t="s">
        <v>41847</v>
      </c>
      <c r="C21516">
        <v>2</v>
      </c>
      <c r="D21516">
        <v>0</v>
      </c>
      <c r="E21516">
        <v>24.812000000000001</v>
      </c>
      <c r="F21516">
        <v>21.003</v>
      </c>
      <c r="G21516" t="s">
        <v>22</v>
      </c>
    </row>
    <row r="21517" spans="1:7" x14ac:dyDescent="0.25">
      <c r="A21517" t="s">
        <v>41848</v>
      </c>
      <c r="B21517" t="s">
        <v>41849</v>
      </c>
      <c r="C21517">
        <v>167</v>
      </c>
      <c r="D21517">
        <v>0</v>
      </c>
      <c r="E21517">
        <v>1.1339999999999999</v>
      </c>
      <c r="F21517">
        <v>0.29499999999999998</v>
      </c>
      <c r="G21517" t="s">
        <v>22</v>
      </c>
    </row>
    <row r="21518" spans="1:7" x14ac:dyDescent="0.25">
      <c r="A21518" t="s">
        <v>41850</v>
      </c>
      <c r="B21518" t="s">
        <v>41851</v>
      </c>
      <c r="C21518">
        <v>62</v>
      </c>
      <c r="D21518">
        <v>0</v>
      </c>
      <c r="E21518">
        <v>0.50600000000000001</v>
      </c>
      <c r="F21518">
        <v>0.495</v>
      </c>
      <c r="G21518" t="s">
        <v>22</v>
      </c>
    </row>
    <row r="21519" spans="1:7" x14ac:dyDescent="0.25">
      <c r="A21519" t="s">
        <v>41852</v>
      </c>
      <c r="B21519" t="s">
        <v>41853</v>
      </c>
      <c r="C21519">
        <v>0</v>
      </c>
      <c r="D21519">
        <v>136.29</v>
      </c>
      <c r="E21519">
        <v>16.385000000000002</v>
      </c>
      <c r="F21519">
        <v>8.0129999999999999</v>
      </c>
      <c r="G21519" t="s">
        <v>22</v>
      </c>
    </row>
    <row r="21520" spans="1:7" x14ac:dyDescent="0.25">
      <c r="A21520" t="s">
        <v>41854</v>
      </c>
      <c r="B21520" t="s">
        <v>41855</v>
      </c>
      <c r="C21520">
        <v>86</v>
      </c>
      <c r="D21520">
        <v>0</v>
      </c>
      <c r="E21520">
        <v>0.5</v>
      </c>
      <c r="F21520">
        <v>0.5</v>
      </c>
      <c r="G21520" t="s">
        <v>22</v>
      </c>
    </row>
    <row r="21521" spans="1:7" x14ac:dyDescent="0.25">
      <c r="A21521" t="s">
        <v>41856</v>
      </c>
      <c r="B21521" t="s">
        <v>41857</v>
      </c>
      <c r="C21521">
        <v>11</v>
      </c>
      <c r="D21521">
        <v>0</v>
      </c>
      <c r="E21521">
        <v>0.47199999999999998</v>
      </c>
      <c r="F21521">
        <v>0.25</v>
      </c>
      <c r="G21521" t="s">
        <v>22</v>
      </c>
    </row>
    <row r="21522" spans="1:7" x14ac:dyDescent="0.25">
      <c r="A21522" t="s">
        <v>41858</v>
      </c>
      <c r="B21522" t="s">
        <v>41859</v>
      </c>
      <c r="C21522">
        <v>0</v>
      </c>
      <c r="D21522">
        <v>0</v>
      </c>
      <c r="E21522">
        <v>0.5</v>
      </c>
      <c r="F21522">
        <v>0.5</v>
      </c>
      <c r="G21522" t="s">
        <v>22</v>
      </c>
    </row>
    <row r="21523" spans="1:7" x14ac:dyDescent="0.25">
      <c r="A21523" t="s">
        <v>41860</v>
      </c>
      <c r="B21523" t="s">
        <v>41861</v>
      </c>
      <c r="C21523">
        <v>0</v>
      </c>
      <c r="D21523">
        <v>0</v>
      </c>
      <c r="E21523">
        <v>0.5</v>
      </c>
      <c r="F21523">
        <v>0.5</v>
      </c>
      <c r="G21523" t="s">
        <v>22</v>
      </c>
    </row>
    <row r="21524" spans="1:7" x14ac:dyDescent="0.25">
      <c r="A21524" t="s">
        <v>41862</v>
      </c>
      <c r="B21524" t="s">
        <v>41863</v>
      </c>
      <c r="C21524">
        <v>0</v>
      </c>
      <c r="D21524">
        <v>0</v>
      </c>
      <c r="E21524">
        <v>2.1339999999999999</v>
      </c>
      <c r="F21524">
        <v>0.5</v>
      </c>
      <c r="G21524" t="s">
        <v>22</v>
      </c>
    </row>
    <row r="21525" spans="1:7" x14ac:dyDescent="0.25">
      <c r="A21525" t="s">
        <v>41864</v>
      </c>
      <c r="B21525" t="s">
        <v>41865</v>
      </c>
      <c r="C21525">
        <v>0</v>
      </c>
      <c r="D21525">
        <v>0</v>
      </c>
      <c r="E21525">
        <v>13.843999999999999</v>
      </c>
      <c r="F21525">
        <v>0</v>
      </c>
      <c r="G21525" t="s">
        <v>22</v>
      </c>
    </row>
    <row r="21526" spans="1:7" x14ac:dyDescent="0.25">
      <c r="A21526" t="s">
        <v>41866</v>
      </c>
      <c r="B21526" t="s">
        <v>41867</v>
      </c>
      <c r="C21526">
        <v>0</v>
      </c>
      <c r="D21526">
        <v>0</v>
      </c>
      <c r="E21526">
        <v>1.2999999999999999E-2</v>
      </c>
      <c r="F21526">
        <v>0</v>
      </c>
      <c r="G21526" t="s">
        <v>22</v>
      </c>
    </row>
    <row r="21527" spans="1:7" x14ac:dyDescent="0.25">
      <c r="A21527" t="s">
        <v>41868</v>
      </c>
      <c r="B21527" t="s">
        <v>41869</v>
      </c>
      <c r="C21527">
        <v>0</v>
      </c>
      <c r="D21527">
        <v>0</v>
      </c>
      <c r="E21527">
        <v>3.4409999999999998</v>
      </c>
      <c r="F21527">
        <v>3.4409999999999998</v>
      </c>
      <c r="G21527" t="s">
        <v>33</v>
      </c>
    </row>
    <row r="21528" spans="1:7" x14ac:dyDescent="0.25">
      <c r="A21528" t="s">
        <v>41870</v>
      </c>
      <c r="B21528" t="s">
        <v>41871</v>
      </c>
      <c r="C21528">
        <v>0</v>
      </c>
      <c r="D21528">
        <v>0</v>
      </c>
      <c r="E21528">
        <v>15.855</v>
      </c>
      <c r="F21528">
        <v>0</v>
      </c>
      <c r="G21528" t="s">
        <v>22</v>
      </c>
    </row>
    <row r="21529" spans="1:7" x14ac:dyDescent="0.25">
      <c r="A21529" t="s">
        <v>41872</v>
      </c>
      <c r="B21529" t="s">
        <v>41873</v>
      </c>
      <c r="C21529">
        <v>0</v>
      </c>
      <c r="D21529">
        <v>0</v>
      </c>
      <c r="E21529">
        <v>3.5000000000000003E-2</v>
      </c>
      <c r="F21529">
        <v>0</v>
      </c>
      <c r="G21529" t="s">
        <v>22</v>
      </c>
    </row>
    <row r="21530" spans="1:7" x14ac:dyDescent="0.25">
      <c r="A21530" t="s">
        <v>41874</v>
      </c>
      <c r="B21530" t="s">
        <v>41875</v>
      </c>
      <c r="C21530">
        <v>0</v>
      </c>
      <c r="D21530">
        <v>0</v>
      </c>
      <c r="E21530">
        <v>1.2999999999999999E-2</v>
      </c>
      <c r="F21530">
        <v>0</v>
      </c>
      <c r="G21530" t="s">
        <v>22</v>
      </c>
    </row>
    <row r="21531" spans="1:7" x14ac:dyDescent="0.25">
      <c r="A21531" t="s">
        <v>41876</v>
      </c>
      <c r="B21531" t="s">
        <v>41877</v>
      </c>
      <c r="C21531">
        <v>0</v>
      </c>
      <c r="D21531">
        <v>0</v>
      </c>
      <c r="E21531">
        <v>2.8130000000000002</v>
      </c>
      <c r="F21531">
        <v>0</v>
      </c>
      <c r="G21531" t="s">
        <v>22</v>
      </c>
    </row>
    <row r="21532" spans="1:7" x14ac:dyDescent="0.25">
      <c r="A21532" t="s">
        <v>41878</v>
      </c>
      <c r="B21532" t="s">
        <v>41879</v>
      </c>
      <c r="C21532">
        <v>0</v>
      </c>
      <c r="D21532">
        <v>0</v>
      </c>
      <c r="E21532">
        <v>5.0999999999999997E-2</v>
      </c>
      <c r="F21532">
        <v>4.9000000000000002E-2</v>
      </c>
      <c r="G21532" t="s">
        <v>22</v>
      </c>
    </row>
    <row r="21533" spans="1:7" x14ac:dyDescent="0.25">
      <c r="A21533" t="s">
        <v>41880</v>
      </c>
      <c r="B21533" t="s">
        <v>41881</v>
      </c>
      <c r="C21533">
        <v>0</v>
      </c>
      <c r="D21533">
        <v>0</v>
      </c>
      <c r="E21533">
        <v>4.9459999999999997</v>
      </c>
      <c r="F21533">
        <v>0</v>
      </c>
      <c r="G21533" t="s">
        <v>22</v>
      </c>
    </row>
    <row r="21534" spans="1:7" x14ac:dyDescent="0.25">
      <c r="A21534" t="s">
        <v>41882</v>
      </c>
      <c r="B21534" t="s">
        <v>41883</v>
      </c>
      <c r="C21534">
        <v>0</v>
      </c>
      <c r="D21534">
        <v>0</v>
      </c>
      <c r="E21534">
        <v>32.86</v>
      </c>
      <c r="F21534">
        <v>32.86</v>
      </c>
      <c r="G21534" t="s">
        <v>22</v>
      </c>
    </row>
    <row r="21535" spans="1:7" x14ac:dyDescent="0.25">
      <c r="A21535" t="s">
        <v>41884</v>
      </c>
      <c r="B21535" t="s">
        <v>41885</v>
      </c>
      <c r="C21535">
        <v>0</v>
      </c>
      <c r="D21535">
        <v>0</v>
      </c>
      <c r="E21535">
        <v>6.1870000000000003</v>
      </c>
      <c r="F21535">
        <v>5.0430000000000001</v>
      </c>
      <c r="G21535" t="s">
        <v>33</v>
      </c>
    </row>
    <row r="21536" spans="1:7" x14ac:dyDescent="0.25">
      <c r="A21536" t="s">
        <v>41886</v>
      </c>
      <c r="B21536" t="s">
        <v>41887</v>
      </c>
      <c r="C21536">
        <v>1</v>
      </c>
      <c r="D21536">
        <v>465.63</v>
      </c>
      <c r="E21536">
        <v>59.331000000000003</v>
      </c>
      <c r="F21536">
        <v>56.707999999999998</v>
      </c>
      <c r="G21536" t="s">
        <v>312</v>
      </c>
    </row>
    <row r="21537" spans="1:7" x14ac:dyDescent="0.25">
      <c r="A21537" t="s">
        <v>41888</v>
      </c>
      <c r="B21537" t="s">
        <v>41889</v>
      </c>
      <c r="C21537">
        <v>10</v>
      </c>
      <c r="D21537">
        <v>0</v>
      </c>
      <c r="E21537">
        <v>1.2430000000000001</v>
      </c>
      <c r="F21537">
        <v>1.111</v>
      </c>
      <c r="G21537" t="s">
        <v>22</v>
      </c>
    </row>
    <row r="21538" spans="1:7" x14ac:dyDescent="0.25">
      <c r="A21538" t="s">
        <v>41890</v>
      </c>
      <c r="B21538" t="s">
        <v>41891</v>
      </c>
      <c r="C21538">
        <v>10</v>
      </c>
      <c r="D21538">
        <v>0</v>
      </c>
      <c r="E21538">
        <v>0.124</v>
      </c>
      <c r="F21538">
        <v>0.18</v>
      </c>
      <c r="G21538" t="s">
        <v>22</v>
      </c>
    </row>
    <row r="21539" spans="1:7" x14ac:dyDescent="0.25">
      <c r="A21539" t="s">
        <v>41892</v>
      </c>
      <c r="B21539" t="s">
        <v>41893</v>
      </c>
      <c r="C21539">
        <v>0</v>
      </c>
      <c r="D21539">
        <v>0</v>
      </c>
      <c r="E21539">
        <v>1.1499999999999999</v>
      </c>
      <c r="F21539">
        <v>1.1499999999999999</v>
      </c>
      <c r="G21539" t="s">
        <v>22</v>
      </c>
    </row>
    <row r="21540" spans="1:7" x14ac:dyDescent="0.25">
      <c r="A21540" t="s">
        <v>41894</v>
      </c>
      <c r="B21540" t="s">
        <v>41895</v>
      </c>
      <c r="C21540">
        <v>0</v>
      </c>
      <c r="D21540">
        <v>0</v>
      </c>
      <c r="E21540">
        <v>1.08</v>
      </c>
      <c r="F21540">
        <v>7.3999999999999996E-2</v>
      </c>
      <c r="G21540" t="s">
        <v>22</v>
      </c>
    </row>
    <row r="21541" spans="1:7" x14ac:dyDescent="0.25">
      <c r="A21541" t="s">
        <v>41896</v>
      </c>
      <c r="B21541" t="s">
        <v>41897</v>
      </c>
      <c r="C21541">
        <v>429</v>
      </c>
      <c r="D21541">
        <v>0</v>
      </c>
      <c r="E21541">
        <v>2.5099999999999998</v>
      </c>
      <c r="F21541">
        <v>2.5099999999999998</v>
      </c>
      <c r="G21541" t="s">
        <v>22</v>
      </c>
    </row>
    <row r="21542" spans="1:7" x14ac:dyDescent="0.25">
      <c r="A21542" t="s">
        <v>41898</v>
      </c>
      <c r="B21542" t="s">
        <v>41899</v>
      </c>
      <c r="C21542">
        <v>90</v>
      </c>
      <c r="D21542">
        <v>0</v>
      </c>
      <c r="E21542">
        <v>3.105</v>
      </c>
      <c r="F21542">
        <v>2.6089899999999999</v>
      </c>
      <c r="G21542" t="s">
        <v>22</v>
      </c>
    </row>
    <row r="21543" spans="1:7" x14ac:dyDescent="0.25">
      <c r="A21543" t="s">
        <v>41900</v>
      </c>
      <c r="B21543" t="s">
        <v>41901</v>
      </c>
      <c r="C21543">
        <v>0</v>
      </c>
      <c r="D21543">
        <v>0</v>
      </c>
      <c r="E21543">
        <v>35.241</v>
      </c>
      <c r="F21543">
        <v>0.5</v>
      </c>
      <c r="G21543" t="s">
        <v>22</v>
      </c>
    </row>
    <row r="21544" spans="1:7" x14ac:dyDescent="0.25">
      <c r="A21544" t="s">
        <v>41902</v>
      </c>
      <c r="B21544" t="s">
        <v>41903</v>
      </c>
      <c r="C21544">
        <v>0</v>
      </c>
      <c r="D21544">
        <v>0</v>
      </c>
      <c r="E21544">
        <v>10.817</v>
      </c>
      <c r="F21544">
        <v>2.819</v>
      </c>
      <c r="G21544" t="s">
        <v>22</v>
      </c>
    </row>
    <row r="21545" spans="1:7" x14ac:dyDescent="0.25">
      <c r="A21545" t="s">
        <v>41904</v>
      </c>
      <c r="B21545" t="s">
        <v>41905</v>
      </c>
      <c r="C21545">
        <v>0</v>
      </c>
      <c r="D21545">
        <v>0</v>
      </c>
      <c r="E21545">
        <v>9.5549999999999997</v>
      </c>
      <c r="F21545">
        <v>8.9930000000000003</v>
      </c>
      <c r="G21545" t="s">
        <v>33</v>
      </c>
    </row>
    <row r="21546" spans="1:7" x14ac:dyDescent="0.25">
      <c r="A21546" t="s">
        <v>41906</v>
      </c>
      <c r="B21546" t="s">
        <v>41907</v>
      </c>
      <c r="C21546">
        <v>6</v>
      </c>
      <c r="D21546">
        <v>0</v>
      </c>
      <c r="E21546">
        <v>8.3840000000000003</v>
      </c>
      <c r="F21546">
        <v>8.14</v>
      </c>
      <c r="G21546" t="s">
        <v>33</v>
      </c>
    </row>
    <row r="21547" spans="1:7" x14ac:dyDescent="0.25">
      <c r="A21547" t="s">
        <v>41908</v>
      </c>
      <c r="B21547" t="s">
        <v>41909</v>
      </c>
      <c r="C21547">
        <v>1</v>
      </c>
      <c r="D21547">
        <v>0</v>
      </c>
      <c r="E21547">
        <v>44.417000000000002</v>
      </c>
      <c r="F21547">
        <v>55.265999999999998</v>
      </c>
      <c r="G21547" t="s">
        <v>22</v>
      </c>
    </row>
    <row r="21548" spans="1:7" x14ac:dyDescent="0.25">
      <c r="A21548" t="s">
        <v>41910</v>
      </c>
      <c r="B21548" t="s">
        <v>41911</v>
      </c>
      <c r="C21548">
        <v>0</v>
      </c>
      <c r="D21548">
        <v>0</v>
      </c>
      <c r="E21548">
        <v>10.394</v>
      </c>
      <c r="F21548">
        <v>0</v>
      </c>
      <c r="G21548" t="s">
        <v>22</v>
      </c>
    </row>
    <row r="21549" spans="1:7" x14ac:dyDescent="0.25">
      <c r="A21549" t="s">
        <v>41912</v>
      </c>
      <c r="B21549" t="s">
        <v>26968</v>
      </c>
      <c r="C21549">
        <v>0</v>
      </c>
      <c r="D21549">
        <v>0</v>
      </c>
      <c r="E21549">
        <v>45.241999999999997</v>
      </c>
      <c r="F21549">
        <v>20.353000000000002</v>
      </c>
      <c r="G21549" t="s">
        <v>22</v>
      </c>
    </row>
    <row r="21550" spans="1:7" x14ac:dyDescent="0.25">
      <c r="A21550" t="s">
        <v>41913</v>
      </c>
      <c r="B21550" t="s">
        <v>36121</v>
      </c>
      <c r="C21550">
        <v>0</v>
      </c>
      <c r="D21550">
        <v>0</v>
      </c>
      <c r="E21550">
        <v>39.871000000000002</v>
      </c>
      <c r="F21550">
        <v>17.614999999999998</v>
      </c>
      <c r="G21550" t="s">
        <v>22</v>
      </c>
    </row>
    <row r="21551" spans="1:7" x14ac:dyDescent="0.25">
      <c r="A21551" t="s">
        <v>41914</v>
      </c>
      <c r="B21551" t="s">
        <v>41915</v>
      </c>
      <c r="C21551">
        <v>0</v>
      </c>
      <c r="D21551">
        <v>0</v>
      </c>
      <c r="E21551">
        <v>247.74600000000001</v>
      </c>
      <c r="F21551">
        <v>142.12</v>
      </c>
      <c r="G21551" t="s">
        <v>33</v>
      </c>
    </row>
    <row r="21552" spans="1:7" x14ac:dyDescent="0.25">
      <c r="A21552" t="s">
        <v>41916</v>
      </c>
      <c r="B21552" t="s">
        <v>41917</v>
      </c>
      <c r="C21552">
        <v>0</v>
      </c>
      <c r="D21552">
        <v>11.77</v>
      </c>
      <c r="E21552">
        <v>0</v>
      </c>
      <c r="F21552">
        <v>0</v>
      </c>
      <c r="G21552" t="s">
        <v>22</v>
      </c>
    </row>
    <row r="21553" spans="1:7" x14ac:dyDescent="0.25">
      <c r="A21553" t="s">
        <v>41918</v>
      </c>
      <c r="B21553" t="s">
        <v>41919</v>
      </c>
      <c r="C21553">
        <v>0</v>
      </c>
      <c r="D21553">
        <v>695.44</v>
      </c>
      <c r="E21553">
        <v>0</v>
      </c>
      <c r="F21553">
        <v>7.1999999999999995E-2</v>
      </c>
      <c r="G21553" t="s">
        <v>22</v>
      </c>
    </row>
    <row r="21554" spans="1:7" x14ac:dyDescent="0.25">
      <c r="A21554" t="s">
        <v>41920</v>
      </c>
      <c r="B21554" t="s">
        <v>41921</v>
      </c>
      <c r="C21554">
        <v>0</v>
      </c>
      <c r="D21554">
        <v>0</v>
      </c>
      <c r="E21554">
        <v>23.417999999999999</v>
      </c>
      <c r="F21554">
        <v>0</v>
      </c>
      <c r="G21554" t="s">
        <v>22</v>
      </c>
    </row>
    <row r="21555" spans="1:7" x14ac:dyDescent="0.25">
      <c r="A21555" t="s">
        <v>41922</v>
      </c>
      <c r="B21555" t="s">
        <v>41923</v>
      </c>
      <c r="C21555">
        <v>1</v>
      </c>
      <c r="D21555">
        <v>159.1</v>
      </c>
      <c r="E21555">
        <v>56.015000000000001</v>
      </c>
      <c r="F21555">
        <v>62.414999999999999</v>
      </c>
      <c r="G21555" t="s">
        <v>312</v>
      </c>
    </row>
    <row r="21556" spans="1:7" x14ac:dyDescent="0.25">
      <c r="A21556" t="s">
        <v>41924</v>
      </c>
      <c r="B21556" t="s">
        <v>41925</v>
      </c>
      <c r="C21556">
        <v>0</v>
      </c>
      <c r="D21556">
        <v>0</v>
      </c>
      <c r="E21556">
        <v>25.353999999999999</v>
      </c>
      <c r="F21556">
        <v>11.446</v>
      </c>
      <c r="G21556" t="s">
        <v>22</v>
      </c>
    </row>
    <row r="21557" spans="1:7" x14ac:dyDescent="0.25">
      <c r="A21557" t="s">
        <v>41926</v>
      </c>
      <c r="B21557" t="s">
        <v>183</v>
      </c>
      <c r="C21557">
        <v>0</v>
      </c>
      <c r="D21557">
        <v>0</v>
      </c>
      <c r="E21557">
        <v>45.295000000000002</v>
      </c>
      <c r="F21557">
        <v>0</v>
      </c>
      <c r="G21557" t="s">
        <v>22</v>
      </c>
    </row>
    <row r="21558" spans="1:7" x14ac:dyDescent="0.25">
      <c r="A21558" t="s">
        <v>41927</v>
      </c>
      <c r="B21558" t="s">
        <v>41928</v>
      </c>
      <c r="C21558">
        <v>2</v>
      </c>
      <c r="D21558">
        <v>132.97</v>
      </c>
      <c r="E21558">
        <v>18.736999999999998</v>
      </c>
      <c r="F21558">
        <v>4.766</v>
      </c>
      <c r="G21558" t="s">
        <v>33</v>
      </c>
    </row>
    <row r="21559" spans="1:7" x14ac:dyDescent="0.25">
      <c r="A21559" t="s">
        <v>41929</v>
      </c>
      <c r="B21559" t="s">
        <v>41930</v>
      </c>
      <c r="C21559">
        <v>0</v>
      </c>
      <c r="D21559">
        <v>0</v>
      </c>
      <c r="E21559">
        <v>5.3550000000000004</v>
      </c>
      <c r="F21559">
        <v>0.309</v>
      </c>
      <c r="G21559" t="s">
        <v>22</v>
      </c>
    </row>
    <row r="21560" spans="1:7" x14ac:dyDescent="0.25">
      <c r="A21560" t="s">
        <v>41931</v>
      </c>
      <c r="B21560" t="s">
        <v>41932</v>
      </c>
      <c r="C21560">
        <v>0</v>
      </c>
      <c r="D21560">
        <v>0</v>
      </c>
      <c r="E21560">
        <v>33.875</v>
      </c>
      <c r="F21560">
        <v>10.523</v>
      </c>
      <c r="G21560" t="s">
        <v>22</v>
      </c>
    </row>
    <row r="21561" spans="1:7" x14ac:dyDescent="0.25">
      <c r="A21561" t="s">
        <v>41933</v>
      </c>
      <c r="B21561" t="s">
        <v>41934</v>
      </c>
      <c r="C21561">
        <v>0</v>
      </c>
      <c r="D21561">
        <v>0</v>
      </c>
      <c r="E21561">
        <v>26.876999999999999</v>
      </c>
      <c r="F21561">
        <v>15.51</v>
      </c>
      <c r="G21561" t="s">
        <v>22</v>
      </c>
    </row>
    <row r="21562" spans="1:7" x14ac:dyDescent="0.25">
      <c r="A21562" t="s">
        <v>41935</v>
      </c>
      <c r="B21562" t="s">
        <v>41936</v>
      </c>
      <c r="C21562">
        <v>0</v>
      </c>
      <c r="D21562">
        <v>0</v>
      </c>
      <c r="E21562">
        <v>2.5449999999999999</v>
      </c>
      <c r="F21562">
        <v>1.306</v>
      </c>
      <c r="G21562" t="s">
        <v>33</v>
      </c>
    </row>
    <row r="21563" spans="1:7" x14ac:dyDescent="0.25">
      <c r="A21563" t="s">
        <v>41937</v>
      </c>
      <c r="B21563" t="s">
        <v>41938</v>
      </c>
      <c r="C21563">
        <v>29</v>
      </c>
      <c r="D21563">
        <v>0</v>
      </c>
      <c r="E21563">
        <v>13.680999999999999</v>
      </c>
      <c r="F21563">
        <v>10.497</v>
      </c>
      <c r="G21563" t="s">
        <v>22</v>
      </c>
    </row>
    <row r="21564" spans="1:7" x14ac:dyDescent="0.25">
      <c r="A21564" t="s">
        <v>41939</v>
      </c>
      <c r="B21564" t="s">
        <v>41940</v>
      </c>
      <c r="C21564">
        <v>1587</v>
      </c>
      <c r="D21564">
        <v>0</v>
      </c>
      <c r="E21564">
        <v>0.45</v>
      </c>
      <c r="F21564">
        <v>0.45</v>
      </c>
      <c r="G21564" t="s">
        <v>22</v>
      </c>
    </row>
    <row r="21565" spans="1:7" x14ac:dyDescent="0.25">
      <c r="A21565" t="s">
        <v>41941</v>
      </c>
      <c r="B21565" t="s">
        <v>41942</v>
      </c>
      <c r="C21565">
        <v>1</v>
      </c>
      <c r="D21565">
        <v>59</v>
      </c>
      <c r="E21565">
        <v>25.448</v>
      </c>
      <c r="F21565">
        <v>25.448</v>
      </c>
      <c r="G21565" t="s">
        <v>312</v>
      </c>
    </row>
    <row r="21566" spans="1:7" x14ac:dyDescent="0.25">
      <c r="A21566" t="s">
        <v>41943</v>
      </c>
      <c r="B21566" t="s">
        <v>41944</v>
      </c>
      <c r="C21566">
        <v>0</v>
      </c>
      <c r="D21566">
        <v>0</v>
      </c>
      <c r="E21566">
        <v>22.588999999999999</v>
      </c>
      <c r="F21566">
        <v>12.337</v>
      </c>
      <c r="G21566" t="s">
        <v>22</v>
      </c>
    </row>
    <row r="21567" spans="1:7" x14ac:dyDescent="0.25">
      <c r="A21567" t="s">
        <v>41945</v>
      </c>
      <c r="B21567" t="s">
        <v>41946</v>
      </c>
      <c r="C21567">
        <v>0</v>
      </c>
      <c r="D21567">
        <v>0</v>
      </c>
      <c r="E21567">
        <v>45.295000000000002</v>
      </c>
      <c r="F21567">
        <v>0</v>
      </c>
      <c r="G21567" t="s">
        <v>22</v>
      </c>
    </row>
    <row r="21568" spans="1:7" x14ac:dyDescent="0.25">
      <c r="A21568" t="s">
        <v>41947</v>
      </c>
      <c r="B21568" t="s">
        <v>41948</v>
      </c>
      <c r="C21568">
        <v>25</v>
      </c>
      <c r="D21568">
        <v>0</v>
      </c>
      <c r="E21568">
        <v>1.238</v>
      </c>
      <c r="F21568">
        <v>0.69899999999999995</v>
      </c>
      <c r="G21568" t="s">
        <v>22</v>
      </c>
    </row>
    <row r="21569" spans="1:7" x14ac:dyDescent="0.25">
      <c r="A21569" t="s">
        <v>41949</v>
      </c>
      <c r="B21569" t="s">
        <v>41950</v>
      </c>
      <c r="C21569">
        <v>0</v>
      </c>
      <c r="D21569">
        <v>0</v>
      </c>
      <c r="E21569">
        <v>0.91600000000000004</v>
      </c>
      <c r="F21569">
        <v>0.62480000000000002</v>
      </c>
      <c r="G21569" t="s">
        <v>22</v>
      </c>
    </row>
    <row r="21570" spans="1:7" x14ac:dyDescent="0.25">
      <c r="A21570" t="s">
        <v>41951</v>
      </c>
      <c r="B21570" t="s">
        <v>34121</v>
      </c>
      <c r="C21570">
        <v>0</v>
      </c>
      <c r="D21570">
        <v>0</v>
      </c>
      <c r="E21570">
        <v>21.346</v>
      </c>
      <c r="F21570">
        <v>7.2080000000000002</v>
      </c>
      <c r="G21570" t="s">
        <v>22</v>
      </c>
    </row>
    <row r="21571" spans="1:7" x14ac:dyDescent="0.25">
      <c r="A21571" t="s">
        <v>41952</v>
      </c>
      <c r="B21571" t="s">
        <v>41953</v>
      </c>
      <c r="C21571">
        <v>0</v>
      </c>
      <c r="D21571">
        <v>0</v>
      </c>
      <c r="E21571">
        <v>10.61</v>
      </c>
      <c r="F21571">
        <v>2.88</v>
      </c>
      <c r="G21571" t="s">
        <v>22</v>
      </c>
    </row>
    <row r="21572" spans="1:7" x14ac:dyDescent="0.25">
      <c r="A21572" t="s">
        <v>41954</v>
      </c>
      <c r="B21572" t="s">
        <v>41955</v>
      </c>
      <c r="C21572">
        <v>0</v>
      </c>
      <c r="D21572">
        <v>0</v>
      </c>
      <c r="E21572">
        <v>1.0999999999999999E-2</v>
      </c>
      <c r="F21572">
        <v>0</v>
      </c>
      <c r="G21572" t="s">
        <v>22</v>
      </c>
    </row>
    <row r="21573" spans="1:7" x14ac:dyDescent="0.25">
      <c r="A21573" t="s">
        <v>41956</v>
      </c>
      <c r="B21573" t="s">
        <v>41957</v>
      </c>
      <c r="C21573">
        <v>0</v>
      </c>
      <c r="D21573">
        <v>0</v>
      </c>
      <c r="E21573">
        <v>1.2769999999999999</v>
      </c>
      <c r="F21573">
        <v>0.83</v>
      </c>
      <c r="G21573" t="s">
        <v>22</v>
      </c>
    </row>
    <row r="21574" spans="1:7" x14ac:dyDescent="0.25">
      <c r="A21574" t="s">
        <v>41958</v>
      </c>
      <c r="B21574" t="s">
        <v>41959</v>
      </c>
      <c r="C21574">
        <v>0</v>
      </c>
      <c r="D21574">
        <v>0</v>
      </c>
      <c r="E21574">
        <v>4.3999999999999997E-2</v>
      </c>
      <c r="F21574">
        <v>0</v>
      </c>
      <c r="G21574" t="s">
        <v>22</v>
      </c>
    </row>
    <row r="21575" spans="1:7" x14ac:dyDescent="0.25">
      <c r="A21575" t="s">
        <v>41960</v>
      </c>
      <c r="B21575" t="s">
        <v>41961</v>
      </c>
      <c r="C21575">
        <v>0</v>
      </c>
      <c r="D21575">
        <v>0</v>
      </c>
      <c r="E21575">
        <v>34.478999999999999</v>
      </c>
      <c r="F21575">
        <v>24.917000000000002</v>
      </c>
      <c r="G21575" t="s">
        <v>22</v>
      </c>
    </row>
    <row r="21576" spans="1:7" x14ac:dyDescent="0.25">
      <c r="A21576" t="s">
        <v>41962</v>
      </c>
      <c r="B21576" t="s">
        <v>41963</v>
      </c>
      <c r="C21576">
        <v>0</v>
      </c>
      <c r="D21576">
        <v>43.23</v>
      </c>
      <c r="E21576">
        <v>0.69099999999999995</v>
      </c>
      <c r="F21576">
        <v>0</v>
      </c>
      <c r="G21576" t="s">
        <v>22</v>
      </c>
    </row>
    <row r="21577" spans="1:7" x14ac:dyDescent="0.25">
      <c r="A21577" t="s">
        <v>41964</v>
      </c>
      <c r="B21577" t="s">
        <v>41965</v>
      </c>
      <c r="C21577">
        <v>0</v>
      </c>
      <c r="D21577">
        <v>0</v>
      </c>
      <c r="E21577">
        <v>2.5710000000000002</v>
      </c>
      <c r="F21577">
        <v>0</v>
      </c>
      <c r="G21577" t="s">
        <v>22</v>
      </c>
    </row>
    <row r="21578" spans="1:7" x14ac:dyDescent="0.25">
      <c r="A21578" t="s">
        <v>41966</v>
      </c>
      <c r="B21578" t="s">
        <v>41967</v>
      </c>
      <c r="C21578">
        <v>0</v>
      </c>
      <c r="D21578">
        <v>0</v>
      </c>
      <c r="E21578">
        <v>0.75800000000000001</v>
      </c>
      <c r="F21578">
        <v>0.63700000000000001</v>
      </c>
      <c r="G21578" t="s">
        <v>22</v>
      </c>
    </row>
    <row r="21579" spans="1:7" x14ac:dyDescent="0.25">
      <c r="A21579" t="s">
        <v>41968</v>
      </c>
      <c r="B21579" t="s">
        <v>41969</v>
      </c>
      <c r="C21579">
        <v>0</v>
      </c>
      <c r="D21579">
        <v>0</v>
      </c>
      <c r="E21579">
        <v>3.206</v>
      </c>
      <c r="F21579">
        <v>0</v>
      </c>
      <c r="G21579" t="s">
        <v>22</v>
      </c>
    </row>
    <row r="21580" spans="1:7" x14ac:dyDescent="0.25">
      <c r="A21580" t="s">
        <v>41970</v>
      </c>
      <c r="B21580" t="s">
        <v>41971</v>
      </c>
      <c r="C21580">
        <v>0</v>
      </c>
      <c r="D21580">
        <v>0</v>
      </c>
      <c r="E21580">
        <v>4.3999999999999997E-2</v>
      </c>
      <c r="F21580">
        <v>0</v>
      </c>
      <c r="G21580" t="s">
        <v>22</v>
      </c>
    </row>
    <row r="21581" spans="1:7" x14ac:dyDescent="0.25">
      <c r="A21581" t="s">
        <v>41972</v>
      </c>
      <c r="B21581" t="s">
        <v>41973</v>
      </c>
      <c r="C21581">
        <v>0</v>
      </c>
      <c r="D21581">
        <v>0</v>
      </c>
      <c r="E21581">
        <v>8.0000000000000002E-3</v>
      </c>
      <c r="F21581">
        <v>0</v>
      </c>
      <c r="G21581" t="s">
        <v>22</v>
      </c>
    </row>
    <row r="21582" spans="1:7" x14ac:dyDescent="0.25">
      <c r="A21582" t="s">
        <v>41974</v>
      </c>
      <c r="B21582" t="s">
        <v>25715</v>
      </c>
      <c r="C21582">
        <v>0</v>
      </c>
      <c r="D21582">
        <v>0</v>
      </c>
      <c r="E21582">
        <v>0</v>
      </c>
      <c r="F21582">
        <v>7.1999999999999995E-2</v>
      </c>
      <c r="G21582" t="s">
        <v>22</v>
      </c>
    </row>
    <row r="21583" spans="1:7" x14ac:dyDescent="0.25">
      <c r="A21583" t="s">
        <v>41975</v>
      </c>
      <c r="B21583" t="s">
        <v>25715</v>
      </c>
      <c r="C21583">
        <v>0</v>
      </c>
      <c r="D21583">
        <v>0</v>
      </c>
      <c r="E21583">
        <v>0</v>
      </c>
      <c r="F21583">
        <v>7.1669999999999998E-2</v>
      </c>
      <c r="G21583" t="s">
        <v>22</v>
      </c>
    </row>
    <row r="21584" spans="1:7" x14ac:dyDescent="0.25">
      <c r="A21584" t="s">
        <v>41976</v>
      </c>
      <c r="B21584" t="s">
        <v>41977</v>
      </c>
      <c r="C21584">
        <v>0</v>
      </c>
      <c r="D21584">
        <v>60.79</v>
      </c>
      <c r="E21584">
        <v>19.972000000000001</v>
      </c>
      <c r="F21584">
        <v>17.652000000000001</v>
      </c>
      <c r="G21584" t="s">
        <v>22</v>
      </c>
    </row>
    <row r="21585" spans="1:7" x14ac:dyDescent="0.25">
      <c r="A21585" t="s">
        <v>41978</v>
      </c>
      <c r="B21585" t="s">
        <v>41979</v>
      </c>
      <c r="C21585">
        <v>0</v>
      </c>
      <c r="D21585">
        <v>1438.94</v>
      </c>
      <c r="E21585">
        <v>362.04500000000002</v>
      </c>
      <c r="F21585">
        <v>7.0000000000000007E-2</v>
      </c>
      <c r="G21585" t="s">
        <v>22</v>
      </c>
    </row>
    <row r="21586" spans="1:7" x14ac:dyDescent="0.25">
      <c r="A21586" t="s">
        <v>41980</v>
      </c>
      <c r="B21586" t="s">
        <v>41981</v>
      </c>
      <c r="C21586">
        <v>0</v>
      </c>
      <c r="D21586">
        <v>0</v>
      </c>
      <c r="E21586">
        <v>0</v>
      </c>
      <c r="F21586">
        <v>0</v>
      </c>
      <c r="G21586" t="s">
        <v>22</v>
      </c>
    </row>
    <row r="21587" spans="1:7" x14ac:dyDescent="0.25">
      <c r="A21587" t="s">
        <v>41982</v>
      </c>
      <c r="B21587" t="s">
        <v>41983</v>
      </c>
      <c r="C21587">
        <v>0</v>
      </c>
      <c r="D21587">
        <v>0</v>
      </c>
      <c r="E21587">
        <v>38.896999999999998</v>
      </c>
      <c r="F21587">
        <v>0.29699999999999999</v>
      </c>
      <c r="G21587" t="s">
        <v>22</v>
      </c>
    </row>
    <row r="21588" spans="1:7" x14ac:dyDescent="0.25">
      <c r="A21588" t="s">
        <v>41984</v>
      </c>
      <c r="B21588" t="s">
        <v>41985</v>
      </c>
      <c r="C21588">
        <v>0</v>
      </c>
      <c r="D21588">
        <v>0</v>
      </c>
      <c r="E21588">
        <v>12.042</v>
      </c>
      <c r="F21588">
        <v>2.254</v>
      </c>
      <c r="G21588" t="s">
        <v>22</v>
      </c>
    </row>
    <row r="21589" spans="1:7" x14ac:dyDescent="0.25">
      <c r="A21589" t="s">
        <v>41986</v>
      </c>
      <c r="B21589" t="s">
        <v>41987</v>
      </c>
      <c r="C21589">
        <v>0</v>
      </c>
      <c r="D21589">
        <v>263.37</v>
      </c>
      <c r="E21589">
        <v>36.018999999999998</v>
      </c>
      <c r="F21589">
        <v>12.393000000000001</v>
      </c>
      <c r="G21589" t="s">
        <v>312</v>
      </c>
    </row>
    <row r="21590" spans="1:7" x14ac:dyDescent="0.25">
      <c r="A21590" t="s">
        <v>41988</v>
      </c>
      <c r="B21590" t="s">
        <v>41989</v>
      </c>
      <c r="C21590">
        <v>0</v>
      </c>
      <c r="D21590">
        <v>0</v>
      </c>
      <c r="E21590">
        <v>5.0000000000000001E-3</v>
      </c>
      <c r="F21590">
        <v>0</v>
      </c>
      <c r="G21590" t="s">
        <v>22</v>
      </c>
    </row>
    <row r="21591" spans="1:7" x14ac:dyDescent="0.25">
      <c r="A21591" t="s">
        <v>41990</v>
      </c>
      <c r="B21591" t="s">
        <v>41991</v>
      </c>
      <c r="C21591">
        <v>0</v>
      </c>
      <c r="D21591">
        <v>0</v>
      </c>
      <c r="E21591">
        <v>3.2000000000000001E-2</v>
      </c>
      <c r="F21591">
        <v>0</v>
      </c>
      <c r="G21591" t="s">
        <v>22</v>
      </c>
    </row>
    <row r="21592" spans="1:7" x14ac:dyDescent="0.25">
      <c r="A21592" t="s">
        <v>41992</v>
      </c>
      <c r="B21592" t="s">
        <v>41993</v>
      </c>
      <c r="C21592">
        <v>0</v>
      </c>
      <c r="D21592">
        <v>0</v>
      </c>
      <c r="E21592">
        <v>30.593</v>
      </c>
      <c r="F21592">
        <v>0</v>
      </c>
      <c r="G21592" t="s">
        <v>22</v>
      </c>
    </row>
    <row r="21593" spans="1:7" x14ac:dyDescent="0.25">
      <c r="A21593" t="s">
        <v>41994</v>
      </c>
      <c r="B21593" t="s">
        <v>41995</v>
      </c>
      <c r="C21593">
        <v>18</v>
      </c>
      <c r="D21593">
        <v>0</v>
      </c>
      <c r="E21593">
        <v>43.61</v>
      </c>
      <c r="F21593">
        <v>43.61</v>
      </c>
      <c r="G21593" t="s">
        <v>22</v>
      </c>
    </row>
    <row r="21594" spans="1:7" x14ac:dyDescent="0.25">
      <c r="A21594" t="s">
        <v>41996</v>
      </c>
      <c r="B21594" t="s">
        <v>37211</v>
      </c>
      <c r="C21594">
        <v>0</v>
      </c>
      <c r="D21594">
        <v>513.91999999999996</v>
      </c>
      <c r="E21594">
        <v>51.588999999999999</v>
      </c>
      <c r="F21594">
        <v>24.731999999999999</v>
      </c>
      <c r="G21594" t="s">
        <v>22</v>
      </c>
    </row>
    <row r="21595" spans="1:7" x14ac:dyDescent="0.25">
      <c r="A21595" t="s">
        <v>41997</v>
      </c>
      <c r="B21595" t="s">
        <v>41998</v>
      </c>
      <c r="C21595">
        <v>0</v>
      </c>
      <c r="D21595">
        <v>0</v>
      </c>
      <c r="E21595">
        <v>1.9590000000000001</v>
      </c>
      <c r="F21595">
        <v>1.7649999999999999</v>
      </c>
      <c r="G21595" t="s">
        <v>22</v>
      </c>
    </row>
    <row r="21596" spans="1:7" x14ac:dyDescent="0.25">
      <c r="A21596" t="s">
        <v>41999</v>
      </c>
      <c r="B21596" t="s">
        <v>42000</v>
      </c>
      <c r="C21596">
        <v>3</v>
      </c>
      <c r="D21596">
        <v>410.37</v>
      </c>
      <c r="E21596">
        <v>33.387999999999998</v>
      </c>
      <c r="F21596">
        <v>33.387999999999998</v>
      </c>
      <c r="G21596" t="s">
        <v>33</v>
      </c>
    </row>
    <row r="21597" spans="1:7" x14ac:dyDescent="0.25">
      <c r="A21597" t="s">
        <v>42001</v>
      </c>
      <c r="B21597" t="s">
        <v>42002</v>
      </c>
      <c r="C21597">
        <v>0</v>
      </c>
      <c r="D21597">
        <v>1.33</v>
      </c>
      <c r="E21597">
        <v>0.24399999999999999</v>
      </c>
      <c r="F21597">
        <v>0.21099999999999999</v>
      </c>
      <c r="G21597" t="s">
        <v>22</v>
      </c>
    </row>
    <row r="21598" spans="1:7" x14ac:dyDescent="0.25">
      <c r="A21598" t="s">
        <v>42003</v>
      </c>
      <c r="B21598" t="s">
        <v>42004</v>
      </c>
      <c r="C21598">
        <v>0</v>
      </c>
      <c r="D21598">
        <v>0</v>
      </c>
      <c r="E21598">
        <v>20.84</v>
      </c>
      <c r="F21598">
        <v>7.2709999999999999</v>
      </c>
      <c r="G21598" t="s">
        <v>22</v>
      </c>
    </row>
    <row r="21599" spans="1:7" x14ac:dyDescent="0.25">
      <c r="A21599" t="s">
        <v>42005</v>
      </c>
      <c r="B21599" t="s">
        <v>42006</v>
      </c>
      <c r="C21599">
        <v>0</v>
      </c>
      <c r="D21599">
        <v>0</v>
      </c>
      <c r="E21599">
        <v>15.353</v>
      </c>
      <c r="F21599">
        <v>5.415</v>
      </c>
      <c r="G21599" t="s">
        <v>22</v>
      </c>
    </row>
    <row r="21600" spans="1:7" x14ac:dyDescent="0.25">
      <c r="A21600" t="s">
        <v>42007</v>
      </c>
      <c r="B21600" t="s">
        <v>42008</v>
      </c>
      <c r="C21600">
        <v>0</v>
      </c>
      <c r="D21600">
        <v>0</v>
      </c>
      <c r="E21600">
        <v>10.973000000000001</v>
      </c>
      <c r="F21600">
        <v>4.4480000000000004</v>
      </c>
      <c r="G21600" t="s">
        <v>22</v>
      </c>
    </row>
    <row r="21601" spans="1:7" x14ac:dyDescent="0.25">
      <c r="A21601" t="s">
        <v>42009</v>
      </c>
      <c r="B21601" t="s">
        <v>42010</v>
      </c>
      <c r="C21601">
        <v>130</v>
      </c>
      <c r="D21601">
        <v>0</v>
      </c>
      <c r="E21601">
        <v>3.633</v>
      </c>
      <c r="F21601">
        <v>3.0529999999999999</v>
      </c>
      <c r="G21601" t="s">
        <v>22</v>
      </c>
    </row>
    <row r="21602" spans="1:7" x14ac:dyDescent="0.25">
      <c r="A21602" t="s">
        <v>42011</v>
      </c>
      <c r="B21602" t="s">
        <v>42012</v>
      </c>
      <c r="C21602">
        <v>0</v>
      </c>
      <c r="D21602">
        <v>0</v>
      </c>
      <c r="E21602">
        <v>7.0999999999999994E-2</v>
      </c>
      <c r="F21602">
        <v>0</v>
      </c>
      <c r="G21602" t="s">
        <v>22</v>
      </c>
    </row>
    <row r="21603" spans="1:7" x14ac:dyDescent="0.25">
      <c r="A21603" t="s">
        <v>42013</v>
      </c>
      <c r="B21603" t="s">
        <v>42014</v>
      </c>
      <c r="C21603">
        <v>109</v>
      </c>
      <c r="D21603">
        <v>0</v>
      </c>
      <c r="E21603">
        <v>1.0999999999999999E-2</v>
      </c>
      <c r="F21603">
        <v>8.9999999999999993E-3</v>
      </c>
      <c r="G21603" t="s">
        <v>22</v>
      </c>
    </row>
    <row r="21604" spans="1:7" x14ac:dyDescent="0.25">
      <c r="A21604" t="s">
        <v>42015</v>
      </c>
      <c r="B21604" t="s">
        <v>42016</v>
      </c>
      <c r="C21604">
        <v>62</v>
      </c>
      <c r="D21604">
        <v>0</v>
      </c>
      <c r="E21604">
        <v>0.24099999999999999</v>
      </c>
      <c r="F21604">
        <v>3.45</v>
      </c>
      <c r="G21604" t="s">
        <v>22</v>
      </c>
    </row>
    <row r="21605" spans="1:7" x14ac:dyDescent="0.25">
      <c r="A21605" t="s">
        <v>42017</v>
      </c>
      <c r="B21605" t="s">
        <v>42018</v>
      </c>
      <c r="C21605">
        <v>103</v>
      </c>
      <c r="D21605">
        <v>0</v>
      </c>
      <c r="E21605">
        <v>2.0270000000000001</v>
      </c>
      <c r="F21605">
        <v>2.0270000000000001</v>
      </c>
      <c r="G21605" t="s">
        <v>33</v>
      </c>
    </row>
    <row r="21606" spans="1:7" x14ac:dyDescent="0.25">
      <c r="A21606" t="s">
        <v>42019</v>
      </c>
      <c r="B21606" t="s">
        <v>42020</v>
      </c>
      <c r="C21606">
        <v>0</v>
      </c>
      <c r="D21606">
        <v>0</v>
      </c>
      <c r="E21606">
        <v>0.755</v>
      </c>
      <c r="F21606">
        <v>0.41699999999999998</v>
      </c>
      <c r="G21606" t="s">
        <v>22</v>
      </c>
    </row>
    <row r="21607" spans="1:7" x14ac:dyDescent="0.25">
      <c r="A21607" t="s">
        <v>42021</v>
      </c>
      <c r="B21607" t="s">
        <v>42022</v>
      </c>
      <c r="C21607">
        <v>1006</v>
      </c>
      <c r="D21607">
        <v>0</v>
      </c>
      <c r="E21607">
        <v>11.054</v>
      </c>
      <c r="F21607">
        <v>11.054</v>
      </c>
      <c r="G21607" t="s">
        <v>33</v>
      </c>
    </row>
    <row r="21608" spans="1:7" x14ac:dyDescent="0.25">
      <c r="A21608" t="s">
        <v>42023</v>
      </c>
      <c r="B21608" t="s">
        <v>42024</v>
      </c>
      <c r="C21608">
        <v>6</v>
      </c>
      <c r="D21608">
        <v>0</v>
      </c>
      <c r="E21608">
        <v>1.7729999999999999</v>
      </c>
      <c r="F21608">
        <v>1.6930000000000001</v>
      </c>
      <c r="G21608" t="s">
        <v>33</v>
      </c>
    </row>
    <row r="21609" spans="1:7" x14ac:dyDescent="0.25">
      <c r="A21609" t="s">
        <v>42025</v>
      </c>
      <c r="B21609" t="s">
        <v>42026</v>
      </c>
      <c r="C21609">
        <v>0</v>
      </c>
      <c r="D21609">
        <v>0</v>
      </c>
      <c r="E21609">
        <v>8.8710000000000004</v>
      </c>
      <c r="F21609">
        <v>3.7210000000000001</v>
      </c>
      <c r="G21609" t="s">
        <v>22</v>
      </c>
    </row>
    <row r="21610" spans="1:7" x14ac:dyDescent="0.25">
      <c r="A21610" t="s">
        <v>42027</v>
      </c>
      <c r="B21610" t="s">
        <v>42028</v>
      </c>
      <c r="C21610">
        <v>2</v>
      </c>
      <c r="D21610">
        <v>0</v>
      </c>
      <c r="E21610">
        <v>20.725000000000001</v>
      </c>
      <c r="F21610">
        <v>5.3970000000000002</v>
      </c>
      <c r="G21610" t="s">
        <v>33</v>
      </c>
    </row>
    <row r="21611" spans="1:7" x14ac:dyDescent="0.25">
      <c r="A21611" t="s">
        <v>42029</v>
      </c>
      <c r="B21611" t="s">
        <v>42030</v>
      </c>
      <c r="C21611">
        <v>8</v>
      </c>
      <c r="D21611">
        <v>0</v>
      </c>
      <c r="E21611">
        <v>59.953000000000003</v>
      </c>
      <c r="F21611">
        <v>1.125</v>
      </c>
      <c r="G21611" t="s">
        <v>22</v>
      </c>
    </row>
    <row r="21612" spans="1:7" x14ac:dyDescent="0.25">
      <c r="A21612" t="s">
        <v>42031</v>
      </c>
      <c r="B21612" t="s">
        <v>42032</v>
      </c>
      <c r="C21612">
        <v>5</v>
      </c>
      <c r="D21612">
        <v>0</v>
      </c>
      <c r="E21612">
        <v>27.661999999999999</v>
      </c>
      <c r="F21612">
        <v>33.796999999999997</v>
      </c>
      <c r="G21612" t="s">
        <v>22</v>
      </c>
    </row>
    <row r="21613" spans="1:7" x14ac:dyDescent="0.25">
      <c r="A21613" t="s">
        <v>42033</v>
      </c>
      <c r="B21613" t="s">
        <v>42034</v>
      </c>
      <c r="C21613">
        <v>0</v>
      </c>
      <c r="D21613">
        <v>0</v>
      </c>
      <c r="E21613">
        <v>3.9E-2</v>
      </c>
      <c r="F21613">
        <v>1.4E-2</v>
      </c>
      <c r="G21613" t="s">
        <v>22</v>
      </c>
    </row>
    <row r="21614" spans="1:7" x14ac:dyDescent="0.25">
      <c r="A21614" t="s">
        <v>42035</v>
      </c>
      <c r="B21614" t="s">
        <v>42036</v>
      </c>
      <c r="C21614">
        <v>4</v>
      </c>
      <c r="D21614">
        <v>0</v>
      </c>
      <c r="E21614">
        <v>18.925000000000001</v>
      </c>
      <c r="F21614">
        <v>18.925000000000001</v>
      </c>
      <c r="G21614" t="s">
        <v>33</v>
      </c>
    </row>
    <row r="21615" spans="1:7" x14ac:dyDescent="0.25">
      <c r="A21615" t="s">
        <v>42037</v>
      </c>
      <c r="B21615" t="s">
        <v>42038</v>
      </c>
      <c r="C21615">
        <v>0</v>
      </c>
      <c r="D21615">
        <v>0</v>
      </c>
      <c r="E21615">
        <v>3.0000000000000001E-3</v>
      </c>
      <c r="F21615">
        <v>0</v>
      </c>
      <c r="G21615" t="s">
        <v>22</v>
      </c>
    </row>
    <row r="21616" spans="1:7" x14ac:dyDescent="0.25">
      <c r="A21616" t="s">
        <v>42039</v>
      </c>
      <c r="B21616" t="s">
        <v>42040</v>
      </c>
      <c r="C21616">
        <v>0</v>
      </c>
      <c r="D21616">
        <v>0</v>
      </c>
      <c r="E21616">
        <v>1.7999999999999999E-2</v>
      </c>
      <c r="F21616">
        <v>0</v>
      </c>
      <c r="G21616" t="s">
        <v>22</v>
      </c>
    </row>
    <row r="21617" spans="1:7" x14ac:dyDescent="0.25">
      <c r="A21617" t="s">
        <v>42041</v>
      </c>
      <c r="B21617" t="s">
        <v>42042</v>
      </c>
      <c r="C21617">
        <v>0</v>
      </c>
      <c r="D21617">
        <v>0</v>
      </c>
      <c r="E21617">
        <v>1E-3</v>
      </c>
      <c r="F21617">
        <v>2E-3</v>
      </c>
      <c r="G21617" t="s">
        <v>22</v>
      </c>
    </row>
    <row r="21618" spans="1:7" x14ac:dyDescent="0.25">
      <c r="A21618" t="s">
        <v>42043</v>
      </c>
      <c r="B21618" t="s">
        <v>42044</v>
      </c>
      <c r="C21618">
        <v>0</v>
      </c>
      <c r="D21618">
        <v>0</v>
      </c>
      <c r="E21618">
        <v>15.026</v>
      </c>
      <c r="F21618">
        <v>0</v>
      </c>
      <c r="G21618" t="s">
        <v>22</v>
      </c>
    </row>
    <row r="21619" spans="1:7" x14ac:dyDescent="0.25">
      <c r="A21619" t="s">
        <v>42045</v>
      </c>
      <c r="B21619" t="s">
        <v>42046</v>
      </c>
      <c r="C21619">
        <v>0</v>
      </c>
      <c r="D21619">
        <v>0</v>
      </c>
      <c r="E21619">
        <v>15.298999999999999</v>
      </c>
      <c r="F21619">
        <v>0</v>
      </c>
      <c r="G21619" t="s">
        <v>22</v>
      </c>
    </row>
    <row r="21620" spans="1:7" x14ac:dyDescent="0.25">
      <c r="A21620" t="s">
        <v>42047</v>
      </c>
      <c r="B21620" t="s">
        <v>42048</v>
      </c>
      <c r="C21620">
        <v>0</v>
      </c>
      <c r="D21620">
        <v>0</v>
      </c>
      <c r="E21620">
        <v>8.2000000000000003E-2</v>
      </c>
      <c r="F21620">
        <v>6.6000000000000003E-2</v>
      </c>
      <c r="G21620" t="s">
        <v>22</v>
      </c>
    </row>
    <row r="21621" spans="1:7" x14ac:dyDescent="0.25">
      <c r="A21621" t="s">
        <v>42049</v>
      </c>
      <c r="B21621" t="s">
        <v>42050</v>
      </c>
      <c r="C21621">
        <v>0</v>
      </c>
      <c r="D21621">
        <v>0</v>
      </c>
      <c r="E21621">
        <v>3.0000000000000001E-3</v>
      </c>
      <c r="F21621">
        <v>5.0000000000000001E-3</v>
      </c>
      <c r="G21621" t="s">
        <v>22</v>
      </c>
    </row>
    <row r="21622" spans="1:7" x14ac:dyDescent="0.25">
      <c r="A21622" t="s">
        <v>42051</v>
      </c>
      <c r="B21622" t="s">
        <v>42052</v>
      </c>
      <c r="C21622">
        <v>101</v>
      </c>
      <c r="D21622">
        <v>0</v>
      </c>
      <c r="E21622">
        <v>2.1999999999999999E-2</v>
      </c>
      <c r="F21622">
        <v>2.1000000000000001E-2</v>
      </c>
      <c r="G21622" t="s">
        <v>22</v>
      </c>
    </row>
    <row r="21623" spans="1:7" x14ac:dyDescent="0.25">
      <c r="A21623" t="s">
        <v>42053</v>
      </c>
      <c r="B21623" t="s">
        <v>42054</v>
      </c>
      <c r="C21623">
        <v>0</v>
      </c>
      <c r="D21623">
        <v>0</v>
      </c>
      <c r="E21623">
        <v>8.9999999999999993E-3</v>
      </c>
      <c r="F21623">
        <v>0</v>
      </c>
      <c r="G21623" t="s">
        <v>22</v>
      </c>
    </row>
    <row r="21624" spans="1:7" x14ac:dyDescent="0.25">
      <c r="A21624" t="s">
        <v>42055</v>
      </c>
      <c r="B21624" t="s">
        <v>42056</v>
      </c>
      <c r="C21624">
        <v>0</v>
      </c>
      <c r="D21624">
        <v>0</v>
      </c>
      <c r="E21624">
        <v>0.27400000000000002</v>
      </c>
      <c r="F21624">
        <v>0</v>
      </c>
      <c r="G21624" t="s">
        <v>22</v>
      </c>
    </row>
    <row r="21625" spans="1:7" x14ac:dyDescent="0.25">
      <c r="A21625" t="s">
        <v>42057</v>
      </c>
      <c r="B21625" t="s">
        <v>42058</v>
      </c>
      <c r="C21625">
        <v>0</v>
      </c>
      <c r="D21625">
        <v>0</v>
      </c>
      <c r="E21625">
        <v>16.338000000000001</v>
      </c>
      <c r="F21625">
        <v>6.9279999999999999</v>
      </c>
      <c r="G21625" t="s">
        <v>22</v>
      </c>
    </row>
    <row r="21626" spans="1:7" x14ac:dyDescent="0.25">
      <c r="A21626" t="s">
        <v>42059</v>
      </c>
      <c r="B21626" t="s">
        <v>42060</v>
      </c>
      <c r="C21626">
        <v>0</v>
      </c>
      <c r="D21626">
        <v>0</v>
      </c>
      <c r="E21626">
        <v>14.744</v>
      </c>
      <c r="F21626">
        <v>4.4649999999999999</v>
      </c>
      <c r="G21626" t="s">
        <v>22</v>
      </c>
    </row>
    <row r="21627" spans="1:7" x14ac:dyDescent="0.25">
      <c r="A21627" t="s">
        <v>42061</v>
      </c>
      <c r="B21627" t="s">
        <v>42062</v>
      </c>
      <c r="C21627">
        <v>3768</v>
      </c>
      <c r="D21627">
        <v>0</v>
      </c>
      <c r="E21627">
        <v>0.82499999999999996</v>
      </c>
      <c r="F21627">
        <v>0.75</v>
      </c>
      <c r="G21627" t="s">
        <v>22</v>
      </c>
    </row>
    <row r="21628" spans="1:7" x14ac:dyDescent="0.25">
      <c r="A21628" t="s">
        <v>42063</v>
      </c>
      <c r="B21628" t="s">
        <v>42064</v>
      </c>
      <c r="C21628">
        <v>4183</v>
      </c>
      <c r="D21628">
        <v>0</v>
      </c>
      <c r="E21628">
        <v>0.29699999999999999</v>
      </c>
      <c r="F21628">
        <v>0.27</v>
      </c>
      <c r="G21628" t="s">
        <v>22</v>
      </c>
    </row>
    <row r="21629" spans="1:7" x14ac:dyDescent="0.25">
      <c r="A21629" t="s">
        <v>42065</v>
      </c>
      <c r="B21629" t="s">
        <v>42066</v>
      </c>
      <c r="C21629">
        <v>2215</v>
      </c>
      <c r="D21629">
        <v>0</v>
      </c>
      <c r="E21629">
        <v>7.9200000000000007E-2</v>
      </c>
      <c r="F21629">
        <v>7.1999999999999995E-2</v>
      </c>
      <c r="G21629" t="s">
        <v>22</v>
      </c>
    </row>
    <row r="21630" spans="1:7" x14ac:dyDescent="0.25">
      <c r="A21630" t="s">
        <v>42067</v>
      </c>
      <c r="B21630" t="s">
        <v>42068</v>
      </c>
      <c r="C21630">
        <v>1850</v>
      </c>
      <c r="D21630">
        <v>0</v>
      </c>
      <c r="E21630">
        <v>0.27500000000000002</v>
      </c>
      <c r="F21630">
        <v>0.25</v>
      </c>
      <c r="G21630" t="s">
        <v>22</v>
      </c>
    </row>
    <row r="21631" spans="1:7" x14ac:dyDescent="0.25">
      <c r="A21631" t="s">
        <v>42069</v>
      </c>
      <c r="B21631" t="s">
        <v>37448</v>
      </c>
      <c r="C21631">
        <v>0</v>
      </c>
      <c r="D21631">
        <v>0</v>
      </c>
      <c r="E21631">
        <v>17.896999999999998</v>
      </c>
      <c r="F21631">
        <v>6.87</v>
      </c>
      <c r="G21631" t="s">
        <v>22</v>
      </c>
    </row>
    <row r="21632" spans="1:7" x14ac:dyDescent="0.25">
      <c r="A21632" t="s">
        <v>42070</v>
      </c>
      <c r="B21632" t="s">
        <v>42071</v>
      </c>
      <c r="C21632">
        <v>18</v>
      </c>
      <c r="D21632">
        <v>0</v>
      </c>
      <c r="E21632">
        <v>42.08</v>
      </c>
      <c r="F21632">
        <v>42.08</v>
      </c>
      <c r="G21632" t="s">
        <v>22</v>
      </c>
    </row>
    <row r="21633" spans="1:7" x14ac:dyDescent="0.25">
      <c r="A21633" t="s">
        <v>42072</v>
      </c>
      <c r="B21633" t="s">
        <v>42073</v>
      </c>
      <c r="C21633">
        <v>0</v>
      </c>
      <c r="D21633">
        <v>0</v>
      </c>
      <c r="E21633">
        <v>1.1930000000000001</v>
      </c>
      <c r="F21633">
        <v>0</v>
      </c>
      <c r="G21633" t="s">
        <v>22</v>
      </c>
    </row>
    <row r="21634" spans="1:7" x14ac:dyDescent="0.25">
      <c r="A21634" t="s">
        <v>42074</v>
      </c>
      <c r="B21634" t="s">
        <v>42075</v>
      </c>
      <c r="C21634">
        <v>122</v>
      </c>
      <c r="D21634">
        <v>0</v>
      </c>
      <c r="E21634">
        <v>1.9690000000000001</v>
      </c>
      <c r="F21634">
        <v>1.9690000000000001</v>
      </c>
      <c r="G21634" t="s">
        <v>33</v>
      </c>
    </row>
    <row r="21635" spans="1:7" x14ac:dyDescent="0.25">
      <c r="A21635" t="s">
        <v>42076</v>
      </c>
      <c r="B21635" t="s">
        <v>42077</v>
      </c>
      <c r="C21635">
        <v>0</v>
      </c>
      <c r="D21635">
        <v>0</v>
      </c>
      <c r="E21635">
        <v>1.252</v>
      </c>
      <c r="F21635">
        <v>0</v>
      </c>
      <c r="G21635" t="s">
        <v>22</v>
      </c>
    </row>
    <row r="21636" spans="1:7" x14ac:dyDescent="0.25">
      <c r="A21636" t="s">
        <v>42078</v>
      </c>
      <c r="B21636" t="s">
        <v>42079</v>
      </c>
      <c r="C21636">
        <v>6</v>
      </c>
      <c r="D21636">
        <v>0</v>
      </c>
      <c r="E21636">
        <v>3.278</v>
      </c>
      <c r="F21636">
        <v>0.247</v>
      </c>
      <c r="G21636" t="s">
        <v>33</v>
      </c>
    </row>
    <row r="21637" spans="1:7" x14ac:dyDescent="0.25">
      <c r="A21637" t="s">
        <v>42080</v>
      </c>
      <c r="B21637" t="s">
        <v>42081</v>
      </c>
      <c r="C21637">
        <v>0</v>
      </c>
      <c r="D21637">
        <v>0</v>
      </c>
      <c r="E21637">
        <v>0.5</v>
      </c>
      <c r="F21637">
        <v>0.5</v>
      </c>
      <c r="G21637" t="s">
        <v>22</v>
      </c>
    </row>
    <row r="21638" spans="1:7" x14ac:dyDescent="0.25">
      <c r="A21638" t="s">
        <v>42082</v>
      </c>
      <c r="B21638" t="s">
        <v>42083</v>
      </c>
      <c r="C21638">
        <v>50</v>
      </c>
      <c r="D21638">
        <v>0</v>
      </c>
      <c r="E21638">
        <v>7.4</v>
      </c>
      <c r="F21638">
        <v>7.3979999999999997</v>
      </c>
      <c r="G21638" t="s">
        <v>22</v>
      </c>
    </row>
    <row r="21639" spans="1:7" x14ac:dyDescent="0.25">
      <c r="A21639" t="s">
        <v>42084</v>
      </c>
      <c r="B21639" t="s">
        <v>42085</v>
      </c>
      <c r="C21639">
        <v>0</v>
      </c>
      <c r="D21639">
        <v>0</v>
      </c>
      <c r="E21639">
        <v>0.5</v>
      </c>
      <c r="F21639">
        <v>0.5</v>
      </c>
      <c r="G21639" t="s">
        <v>22</v>
      </c>
    </row>
    <row r="21640" spans="1:7" x14ac:dyDescent="0.25">
      <c r="A21640" t="s">
        <v>42086</v>
      </c>
      <c r="B21640" t="s">
        <v>42087</v>
      </c>
      <c r="C21640">
        <v>0</v>
      </c>
      <c r="D21640">
        <v>0</v>
      </c>
      <c r="E21640">
        <v>0.5</v>
      </c>
      <c r="F21640">
        <v>0.5</v>
      </c>
      <c r="G21640" t="s">
        <v>22</v>
      </c>
    </row>
    <row r="21641" spans="1:7" x14ac:dyDescent="0.25">
      <c r="A21641" t="s">
        <v>42088</v>
      </c>
      <c r="B21641" t="s">
        <v>42085</v>
      </c>
      <c r="C21641">
        <v>79</v>
      </c>
      <c r="D21641">
        <v>0</v>
      </c>
      <c r="E21641">
        <v>0.78400000000000003</v>
      </c>
      <c r="F21641">
        <v>0.78400000000000003</v>
      </c>
      <c r="G21641" t="s">
        <v>22</v>
      </c>
    </row>
    <row r="21642" spans="1:7" x14ac:dyDescent="0.25">
      <c r="A21642" t="s">
        <v>42089</v>
      </c>
      <c r="B21642" t="s">
        <v>42090</v>
      </c>
      <c r="C21642">
        <v>6</v>
      </c>
      <c r="D21642">
        <v>0</v>
      </c>
      <c r="E21642">
        <v>8.4209999999999994</v>
      </c>
      <c r="F21642">
        <v>0.46500000000000002</v>
      </c>
      <c r="G21642" t="s">
        <v>33</v>
      </c>
    </row>
    <row r="21643" spans="1:7" x14ac:dyDescent="0.25">
      <c r="A21643" t="s">
        <v>42091</v>
      </c>
      <c r="B21643" t="s">
        <v>42092</v>
      </c>
      <c r="C21643">
        <v>130</v>
      </c>
      <c r="D21643">
        <v>0</v>
      </c>
      <c r="E21643">
        <v>2.2810000000000001</v>
      </c>
      <c r="F21643">
        <v>0.5</v>
      </c>
      <c r="G21643" t="s">
        <v>33</v>
      </c>
    </row>
    <row r="21644" spans="1:7" x14ac:dyDescent="0.25">
      <c r="A21644" t="s">
        <v>42093</v>
      </c>
      <c r="B21644" t="s">
        <v>42094</v>
      </c>
      <c r="C21644">
        <v>0</v>
      </c>
      <c r="D21644">
        <v>0</v>
      </c>
      <c r="E21644">
        <v>4.4139999999999997</v>
      </c>
      <c r="F21644">
        <v>4.4139999999999997</v>
      </c>
      <c r="G21644" t="s">
        <v>33</v>
      </c>
    </row>
    <row r="21645" spans="1:7" x14ac:dyDescent="0.25">
      <c r="A21645" t="s">
        <v>42095</v>
      </c>
      <c r="B21645" t="s">
        <v>42096</v>
      </c>
      <c r="C21645">
        <v>0</v>
      </c>
      <c r="D21645">
        <v>125.42</v>
      </c>
      <c r="E21645">
        <v>22.864999999999998</v>
      </c>
      <c r="F21645">
        <v>11.43</v>
      </c>
      <c r="G21645" t="s">
        <v>22</v>
      </c>
    </row>
    <row r="21646" spans="1:7" x14ac:dyDescent="0.25">
      <c r="A21646" t="s">
        <v>42097</v>
      </c>
      <c r="B21646" t="s">
        <v>42098</v>
      </c>
      <c r="C21646">
        <v>0</v>
      </c>
      <c r="D21646">
        <v>0</v>
      </c>
      <c r="E21646">
        <v>3.5999999999999997E-2</v>
      </c>
      <c r="F21646">
        <v>1.2E-2</v>
      </c>
      <c r="G21646" t="s">
        <v>22</v>
      </c>
    </row>
    <row r="21647" spans="1:7" x14ac:dyDescent="0.25">
      <c r="A21647" t="s">
        <v>42099</v>
      </c>
      <c r="B21647" t="s">
        <v>42100</v>
      </c>
      <c r="C21647">
        <v>0</v>
      </c>
      <c r="D21647">
        <v>0</v>
      </c>
      <c r="E21647">
        <v>3.0000000000000001E-3</v>
      </c>
      <c r="F21647">
        <v>3.0000000000000001E-3</v>
      </c>
      <c r="G21647" t="s">
        <v>22</v>
      </c>
    </row>
    <row r="21648" spans="1:7" x14ac:dyDescent="0.25">
      <c r="A21648" t="s">
        <v>42101</v>
      </c>
      <c r="B21648" t="s">
        <v>42102</v>
      </c>
      <c r="C21648">
        <v>107</v>
      </c>
      <c r="D21648">
        <v>0</v>
      </c>
      <c r="E21648">
        <v>13.44</v>
      </c>
      <c r="F21648">
        <v>12.887</v>
      </c>
      <c r="G21648" t="s">
        <v>33</v>
      </c>
    </row>
    <row r="21649" spans="1:7" x14ac:dyDescent="0.25">
      <c r="A21649" t="s">
        <v>42103</v>
      </c>
      <c r="B21649" t="s">
        <v>42104</v>
      </c>
      <c r="C21649">
        <v>0</v>
      </c>
      <c r="D21649">
        <v>0</v>
      </c>
      <c r="E21649">
        <v>12.651999999999999</v>
      </c>
      <c r="F21649">
        <v>0</v>
      </c>
      <c r="G21649" t="s">
        <v>22</v>
      </c>
    </row>
    <row r="21650" spans="1:7" x14ac:dyDescent="0.25">
      <c r="A21650" t="s">
        <v>42105</v>
      </c>
      <c r="B21650" t="s">
        <v>42106</v>
      </c>
      <c r="C21650">
        <v>1</v>
      </c>
      <c r="D21650">
        <v>0</v>
      </c>
      <c r="E21650">
        <v>1533.4860000000001</v>
      </c>
      <c r="F21650">
        <v>1533.21</v>
      </c>
      <c r="G21650" t="s">
        <v>22</v>
      </c>
    </row>
    <row r="21651" spans="1:7" x14ac:dyDescent="0.25">
      <c r="A21651" t="s">
        <v>42107</v>
      </c>
      <c r="B21651" t="s">
        <v>42108</v>
      </c>
      <c r="C21651">
        <v>6</v>
      </c>
      <c r="D21651">
        <v>560.47</v>
      </c>
      <c r="E21651">
        <v>255.584</v>
      </c>
      <c r="F21651">
        <v>220.39400000000001</v>
      </c>
      <c r="G21651" t="s">
        <v>33</v>
      </c>
    </row>
    <row r="21652" spans="1:7" x14ac:dyDescent="0.25">
      <c r="A21652" t="s">
        <v>42109</v>
      </c>
      <c r="B21652" t="s">
        <v>42110</v>
      </c>
      <c r="C21652">
        <v>69</v>
      </c>
      <c r="D21652">
        <v>54.12</v>
      </c>
      <c r="E21652">
        <v>59.79</v>
      </c>
      <c r="F21652">
        <v>59.79</v>
      </c>
      <c r="G21652" t="s">
        <v>22</v>
      </c>
    </row>
    <row r="21653" spans="1:7" x14ac:dyDescent="0.25">
      <c r="A21653" t="s">
        <v>42111</v>
      </c>
      <c r="B21653" t="s">
        <v>42112</v>
      </c>
      <c r="C21653">
        <v>0</v>
      </c>
      <c r="D21653">
        <v>0</v>
      </c>
      <c r="E21653">
        <v>0</v>
      </c>
      <c r="F21653">
        <v>0</v>
      </c>
      <c r="G21653" t="s">
        <v>22</v>
      </c>
    </row>
    <row r="21654" spans="1:7" x14ac:dyDescent="0.25">
      <c r="A21654" t="s">
        <v>42113</v>
      </c>
      <c r="B21654" t="s">
        <v>42114</v>
      </c>
      <c r="C21654">
        <v>1566</v>
      </c>
      <c r="D21654">
        <v>0</v>
      </c>
      <c r="E21654">
        <v>0</v>
      </c>
      <c r="F21654">
        <v>0</v>
      </c>
      <c r="G21654" t="s">
        <v>22</v>
      </c>
    </row>
    <row r="21655" spans="1:7" x14ac:dyDescent="0.25">
      <c r="A21655" t="s">
        <v>42115</v>
      </c>
      <c r="B21655" t="s">
        <v>42116</v>
      </c>
      <c r="C21655">
        <v>0</v>
      </c>
      <c r="D21655">
        <v>0</v>
      </c>
      <c r="E21655">
        <v>3.0000000000000001E-3</v>
      </c>
      <c r="F21655">
        <v>0</v>
      </c>
      <c r="G21655" t="s">
        <v>22</v>
      </c>
    </row>
    <row r="21656" spans="1:7" x14ac:dyDescent="0.25">
      <c r="A21656" t="s">
        <v>42117</v>
      </c>
      <c r="B21656" t="s">
        <v>2699</v>
      </c>
      <c r="C21656">
        <v>5</v>
      </c>
      <c r="D21656">
        <v>0</v>
      </c>
      <c r="E21656">
        <v>0.46600000000000003</v>
      </c>
      <c r="F21656">
        <v>0.46600000000000003</v>
      </c>
      <c r="G21656" t="s">
        <v>33</v>
      </c>
    </row>
    <row r="21657" spans="1:7" x14ac:dyDescent="0.25">
      <c r="A21657" t="s">
        <v>42118</v>
      </c>
      <c r="B21657" t="s">
        <v>42119</v>
      </c>
      <c r="C21657">
        <v>0</v>
      </c>
      <c r="D21657">
        <v>0</v>
      </c>
      <c r="E21657">
        <v>0</v>
      </c>
      <c r="F21657">
        <v>0</v>
      </c>
      <c r="G21657" t="s">
        <v>22</v>
      </c>
    </row>
    <row r="21658" spans="1:7" x14ac:dyDescent="0.25">
      <c r="A21658" t="s">
        <v>42120</v>
      </c>
      <c r="B21658" t="s">
        <v>42121</v>
      </c>
      <c r="C21658">
        <v>0</v>
      </c>
      <c r="D21658">
        <v>0</v>
      </c>
      <c r="E21658">
        <v>0.5</v>
      </c>
      <c r="F21658">
        <v>0.5</v>
      </c>
      <c r="G21658" t="s">
        <v>22</v>
      </c>
    </row>
    <row r="21659" spans="1:7" x14ac:dyDescent="0.25">
      <c r="A21659" t="s">
        <v>42122</v>
      </c>
      <c r="B21659" t="s">
        <v>42123</v>
      </c>
      <c r="C21659">
        <v>0</v>
      </c>
      <c r="D21659">
        <v>0</v>
      </c>
      <c r="E21659">
        <v>0.5</v>
      </c>
      <c r="F21659">
        <v>0.5</v>
      </c>
      <c r="G21659" t="s">
        <v>22</v>
      </c>
    </row>
    <row r="21660" spans="1:7" x14ac:dyDescent="0.25">
      <c r="A21660" t="s">
        <v>42124</v>
      </c>
      <c r="B21660" t="s">
        <v>42125</v>
      </c>
      <c r="C21660">
        <v>0</v>
      </c>
      <c r="D21660">
        <v>0</v>
      </c>
      <c r="E21660">
        <v>0.5</v>
      </c>
      <c r="F21660">
        <v>0.5</v>
      </c>
      <c r="G21660" t="s">
        <v>22</v>
      </c>
    </row>
    <row r="21661" spans="1:7" x14ac:dyDescent="0.25">
      <c r="A21661" t="s">
        <v>42126</v>
      </c>
      <c r="B21661" t="s">
        <v>42127</v>
      </c>
      <c r="C21661">
        <v>0</v>
      </c>
      <c r="D21661">
        <v>0</v>
      </c>
      <c r="E21661">
        <v>0.5</v>
      </c>
      <c r="F21661">
        <v>0.5</v>
      </c>
      <c r="G21661" t="s">
        <v>22</v>
      </c>
    </row>
    <row r="21662" spans="1:7" x14ac:dyDescent="0.25">
      <c r="A21662" t="s">
        <v>42128</v>
      </c>
      <c r="B21662" t="s">
        <v>42129</v>
      </c>
      <c r="C21662">
        <v>0</v>
      </c>
      <c r="D21662">
        <v>0</v>
      </c>
      <c r="E21662">
        <v>0.38200000000000001</v>
      </c>
      <c r="F21662">
        <v>0</v>
      </c>
      <c r="G21662" t="s">
        <v>22</v>
      </c>
    </row>
    <row r="21663" spans="1:7" x14ac:dyDescent="0.25">
      <c r="A21663" t="s">
        <v>42130</v>
      </c>
      <c r="B21663" t="s">
        <v>42131</v>
      </c>
      <c r="C21663">
        <v>1</v>
      </c>
      <c r="D21663">
        <v>74.95</v>
      </c>
      <c r="E21663">
        <v>28.812000000000001</v>
      </c>
      <c r="F21663">
        <v>30.109000000000002</v>
      </c>
      <c r="G21663" t="s">
        <v>312</v>
      </c>
    </row>
    <row r="21664" spans="1:7" x14ac:dyDescent="0.25">
      <c r="A21664" t="s">
        <v>42132</v>
      </c>
      <c r="B21664" t="s">
        <v>42133</v>
      </c>
      <c r="C21664">
        <v>0</v>
      </c>
      <c r="D21664">
        <v>0</v>
      </c>
      <c r="E21664">
        <v>28.13</v>
      </c>
      <c r="F21664">
        <v>27.934000000000001</v>
      </c>
      <c r="G21664" t="s">
        <v>33</v>
      </c>
    </row>
    <row r="21665" spans="1:7" x14ac:dyDescent="0.25">
      <c r="A21665" t="s">
        <v>42134</v>
      </c>
      <c r="B21665" t="s">
        <v>42135</v>
      </c>
      <c r="C21665">
        <v>43</v>
      </c>
      <c r="D21665">
        <v>0</v>
      </c>
      <c r="E21665">
        <v>4.1379999999999999</v>
      </c>
      <c r="F21665">
        <v>4.1379999999999999</v>
      </c>
      <c r="G21665" t="s">
        <v>33</v>
      </c>
    </row>
    <row r="21666" spans="1:7" x14ac:dyDescent="0.25">
      <c r="A21666" t="s">
        <v>42136</v>
      </c>
      <c r="B21666" t="s">
        <v>42137</v>
      </c>
      <c r="C21666">
        <v>147</v>
      </c>
      <c r="D21666">
        <v>0</v>
      </c>
      <c r="E21666">
        <v>8.6150000000000002</v>
      </c>
      <c r="F21666">
        <v>0.5</v>
      </c>
      <c r="G21666" t="s">
        <v>33</v>
      </c>
    </row>
    <row r="21667" spans="1:7" x14ac:dyDescent="0.25">
      <c r="A21667" t="s">
        <v>42138</v>
      </c>
      <c r="B21667" t="s">
        <v>42139</v>
      </c>
      <c r="C21667">
        <v>1</v>
      </c>
      <c r="D21667">
        <v>129.76</v>
      </c>
      <c r="E21667">
        <v>44.244</v>
      </c>
      <c r="F21667">
        <v>5.86</v>
      </c>
      <c r="G21667" t="s">
        <v>312</v>
      </c>
    </row>
    <row r="21668" spans="1:7" x14ac:dyDescent="0.25">
      <c r="A21668" t="s">
        <v>42140</v>
      </c>
      <c r="B21668" t="s">
        <v>42141</v>
      </c>
      <c r="C21668">
        <v>0</v>
      </c>
      <c r="D21668">
        <v>0</v>
      </c>
      <c r="E21668">
        <v>2.1619999999999999</v>
      </c>
      <c r="F21668">
        <v>1.474</v>
      </c>
      <c r="G21668" t="s">
        <v>22</v>
      </c>
    </row>
    <row r="21669" spans="1:7" x14ac:dyDescent="0.25">
      <c r="A21669" t="s">
        <v>42142</v>
      </c>
      <c r="B21669" t="s">
        <v>42143</v>
      </c>
      <c r="C21669">
        <v>0</v>
      </c>
      <c r="D21669">
        <v>0</v>
      </c>
      <c r="E21669">
        <v>2.1619999999999999</v>
      </c>
      <c r="F21669">
        <v>4.7939999999999996</v>
      </c>
      <c r="G21669" t="s">
        <v>22</v>
      </c>
    </row>
    <row r="21670" spans="1:7" x14ac:dyDescent="0.25">
      <c r="A21670" t="s">
        <v>42144</v>
      </c>
      <c r="B21670" t="s">
        <v>42145</v>
      </c>
      <c r="C21670">
        <v>0</v>
      </c>
      <c r="D21670">
        <v>0</v>
      </c>
      <c r="E21670">
        <v>1.482</v>
      </c>
      <c r="F21670">
        <v>1.016</v>
      </c>
      <c r="G21670" t="s">
        <v>22</v>
      </c>
    </row>
    <row r="21671" spans="1:7" x14ac:dyDescent="0.25">
      <c r="A21671" t="s">
        <v>42146</v>
      </c>
      <c r="B21671" t="s">
        <v>42147</v>
      </c>
      <c r="C21671">
        <v>0</v>
      </c>
      <c r="D21671">
        <v>0</v>
      </c>
      <c r="E21671">
        <v>1.482</v>
      </c>
      <c r="F21671">
        <v>0</v>
      </c>
      <c r="G21671" t="s">
        <v>22</v>
      </c>
    </row>
    <row r="21672" spans="1:7" x14ac:dyDescent="0.25">
      <c r="A21672" t="s">
        <v>42148</v>
      </c>
      <c r="B21672" t="s">
        <v>42149</v>
      </c>
      <c r="C21672">
        <v>0</v>
      </c>
      <c r="D21672">
        <v>0</v>
      </c>
      <c r="E21672">
        <v>2.1619999999999999</v>
      </c>
      <c r="F21672">
        <v>0</v>
      </c>
      <c r="G21672" t="s">
        <v>22</v>
      </c>
    </row>
    <row r="21673" spans="1:7" x14ac:dyDescent="0.25">
      <c r="A21673" t="s">
        <v>42150</v>
      </c>
      <c r="B21673" t="s">
        <v>42151</v>
      </c>
      <c r="C21673">
        <v>122</v>
      </c>
      <c r="D21673">
        <v>0</v>
      </c>
      <c r="E21673">
        <v>8.1010000000000009</v>
      </c>
      <c r="F21673">
        <v>2.3690000000000002</v>
      </c>
      <c r="G21673" t="s">
        <v>33</v>
      </c>
    </row>
    <row r="21674" spans="1:7" x14ac:dyDescent="0.25">
      <c r="A21674" t="s">
        <v>42152</v>
      </c>
      <c r="B21674" t="s">
        <v>42153</v>
      </c>
      <c r="C21674">
        <v>0</v>
      </c>
      <c r="D21674">
        <v>0</v>
      </c>
      <c r="E21674">
        <v>0.34399999999999997</v>
      </c>
      <c r="F21674">
        <v>0</v>
      </c>
      <c r="G21674" t="s">
        <v>22</v>
      </c>
    </row>
    <row r="21675" spans="1:7" x14ac:dyDescent="0.25">
      <c r="A21675" t="s">
        <v>42154</v>
      </c>
      <c r="B21675" t="s">
        <v>42155</v>
      </c>
      <c r="C21675">
        <v>8</v>
      </c>
      <c r="D21675">
        <v>0</v>
      </c>
      <c r="E21675">
        <v>21.187999999999999</v>
      </c>
      <c r="F21675">
        <v>8.1010000000000009</v>
      </c>
      <c r="G21675" t="s">
        <v>33</v>
      </c>
    </row>
    <row r="21676" spans="1:7" x14ac:dyDescent="0.25">
      <c r="A21676" t="s">
        <v>42156</v>
      </c>
      <c r="B21676" t="s">
        <v>42157</v>
      </c>
      <c r="C21676">
        <v>6</v>
      </c>
      <c r="D21676">
        <v>0</v>
      </c>
      <c r="E21676">
        <v>6.9119999999999999</v>
      </c>
      <c r="F21676">
        <v>2.488</v>
      </c>
      <c r="G21676" t="s">
        <v>22</v>
      </c>
    </row>
    <row r="21677" spans="1:7" x14ac:dyDescent="0.25">
      <c r="A21677" t="s">
        <v>42158</v>
      </c>
      <c r="B21677" t="s">
        <v>42159</v>
      </c>
      <c r="C21677">
        <v>0</v>
      </c>
      <c r="D21677">
        <v>0</v>
      </c>
      <c r="E21677">
        <v>12.855</v>
      </c>
      <c r="F21677">
        <v>0.5</v>
      </c>
      <c r="G21677" t="s">
        <v>22</v>
      </c>
    </row>
    <row r="21678" spans="1:7" x14ac:dyDescent="0.25">
      <c r="A21678" t="s">
        <v>42160</v>
      </c>
      <c r="B21678" t="s">
        <v>42161</v>
      </c>
      <c r="C21678">
        <v>20</v>
      </c>
      <c r="D21678">
        <v>0</v>
      </c>
      <c r="E21678">
        <v>0.5</v>
      </c>
      <c r="F21678">
        <v>0.5</v>
      </c>
      <c r="G21678" t="s">
        <v>22</v>
      </c>
    </row>
    <row r="21679" spans="1:7" x14ac:dyDescent="0.25">
      <c r="A21679" t="s">
        <v>42162</v>
      </c>
      <c r="B21679" t="s">
        <v>42163</v>
      </c>
      <c r="C21679">
        <v>0</v>
      </c>
      <c r="D21679">
        <v>0</v>
      </c>
      <c r="E21679">
        <v>0.5</v>
      </c>
      <c r="F21679">
        <v>0.5</v>
      </c>
      <c r="G21679" t="s">
        <v>22</v>
      </c>
    </row>
    <row r="21680" spans="1:7" x14ac:dyDescent="0.25">
      <c r="A21680" t="s">
        <v>42164</v>
      </c>
      <c r="B21680" t="s">
        <v>42165</v>
      </c>
      <c r="C21680">
        <v>0</v>
      </c>
      <c r="D21680">
        <v>0</v>
      </c>
      <c r="E21680">
        <v>1.76</v>
      </c>
      <c r="F21680">
        <v>1.454</v>
      </c>
      <c r="G21680" t="s">
        <v>22</v>
      </c>
    </row>
    <row r="21681" spans="1:7" x14ac:dyDescent="0.25">
      <c r="A21681" t="s">
        <v>42166</v>
      </c>
      <c r="B21681" t="s">
        <v>42167</v>
      </c>
      <c r="C21681">
        <v>0</v>
      </c>
      <c r="D21681">
        <v>0</v>
      </c>
      <c r="E21681">
        <v>8.1010000000000009</v>
      </c>
      <c r="F21681">
        <v>0.5</v>
      </c>
      <c r="G21681" t="s">
        <v>22</v>
      </c>
    </row>
    <row r="21682" spans="1:7" x14ac:dyDescent="0.25">
      <c r="A21682" t="s">
        <v>42168</v>
      </c>
      <c r="B21682" t="s">
        <v>42169</v>
      </c>
      <c r="C21682">
        <v>0</v>
      </c>
      <c r="D21682">
        <v>0</v>
      </c>
      <c r="E21682">
        <v>29.605</v>
      </c>
      <c r="F21682">
        <v>0</v>
      </c>
      <c r="G21682" t="s">
        <v>22</v>
      </c>
    </row>
    <row r="21683" spans="1:7" x14ac:dyDescent="0.25">
      <c r="A21683" t="s">
        <v>42170</v>
      </c>
      <c r="B21683" t="s">
        <v>42171</v>
      </c>
      <c r="C21683">
        <v>43</v>
      </c>
      <c r="D21683">
        <v>0</v>
      </c>
      <c r="E21683">
        <v>1.716</v>
      </c>
      <c r="F21683">
        <v>1.9650000000000001</v>
      </c>
      <c r="G21683" t="s">
        <v>22</v>
      </c>
    </row>
    <row r="21684" spans="1:7" x14ac:dyDescent="0.25">
      <c r="A21684" t="s">
        <v>42172</v>
      </c>
      <c r="B21684" t="s">
        <v>42173</v>
      </c>
      <c r="C21684">
        <v>2</v>
      </c>
      <c r="D21684">
        <v>0</v>
      </c>
      <c r="E21684">
        <v>15.759</v>
      </c>
      <c r="F21684">
        <v>1.5329999999999999</v>
      </c>
      <c r="G21684" t="s">
        <v>22</v>
      </c>
    </row>
    <row r="21685" spans="1:7" x14ac:dyDescent="0.25">
      <c r="A21685" t="s">
        <v>42174</v>
      </c>
      <c r="B21685" t="s">
        <v>42175</v>
      </c>
      <c r="C21685">
        <v>0</v>
      </c>
      <c r="D21685">
        <v>0</v>
      </c>
      <c r="E21685">
        <v>8.1010000000000009</v>
      </c>
      <c r="F21685">
        <v>2.3690000000000002</v>
      </c>
      <c r="G21685" t="s">
        <v>22</v>
      </c>
    </row>
    <row r="21686" spans="1:7" x14ac:dyDescent="0.25">
      <c r="A21686" t="s">
        <v>42176</v>
      </c>
      <c r="B21686" t="s">
        <v>42177</v>
      </c>
      <c r="C21686">
        <v>0</v>
      </c>
      <c r="D21686">
        <v>0</v>
      </c>
      <c r="E21686">
        <v>0.5</v>
      </c>
      <c r="F21686">
        <v>0.5</v>
      </c>
      <c r="G21686" t="s">
        <v>22</v>
      </c>
    </row>
    <row r="21687" spans="1:7" x14ac:dyDescent="0.25">
      <c r="A21687" t="s">
        <v>42178</v>
      </c>
      <c r="B21687" t="s">
        <v>42179</v>
      </c>
      <c r="C21687">
        <v>0</v>
      </c>
      <c r="D21687">
        <v>0</v>
      </c>
      <c r="E21687">
        <v>42.834000000000003</v>
      </c>
      <c r="F21687">
        <v>0</v>
      </c>
      <c r="G21687" t="s">
        <v>22</v>
      </c>
    </row>
    <row r="21688" spans="1:7" x14ac:dyDescent="0.25">
      <c r="A21688" t="s">
        <v>42180</v>
      </c>
      <c r="B21688" t="s">
        <v>27416</v>
      </c>
      <c r="C21688">
        <v>1</v>
      </c>
      <c r="D21688">
        <v>350.18</v>
      </c>
      <c r="E21688">
        <v>65.158000000000001</v>
      </c>
      <c r="F21688">
        <v>40.604999999999997</v>
      </c>
      <c r="G21688" t="s">
        <v>312</v>
      </c>
    </row>
    <row r="21689" spans="1:7" x14ac:dyDescent="0.25">
      <c r="A21689" t="s">
        <v>42181</v>
      </c>
      <c r="B21689" t="s">
        <v>38876</v>
      </c>
      <c r="C21689">
        <v>0</v>
      </c>
      <c r="D21689">
        <v>0</v>
      </c>
      <c r="E21689">
        <v>14.188000000000001</v>
      </c>
      <c r="F21689">
        <v>4.1619999999999999</v>
      </c>
      <c r="G21689" t="s">
        <v>22</v>
      </c>
    </row>
    <row r="21690" spans="1:7" x14ac:dyDescent="0.25">
      <c r="A21690" t="s">
        <v>42182</v>
      </c>
      <c r="B21690" t="s">
        <v>42183</v>
      </c>
      <c r="C21690">
        <v>0</v>
      </c>
      <c r="D21690">
        <v>0</v>
      </c>
      <c r="E21690">
        <v>17.645</v>
      </c>
      <c r="F21690">
        <v>6.3140000000000001</v>
      </c>
      <c r="G21690" t="s">
        <v>22</v>
      </c>
    </row>
    <row r="21691" spans="1:7" x14ac:dyDescent="0.25">
      <c r="A21691" t="s">
        <v>42184</v>
      </c>
      <c r="B21691" t="s">
        <v>42185</v>
      </c>
      <c r="C21691">
        <v>0</v>
      </c>
      <c r="D21691">
        <v>0</v>
      </c>
      <c r="E21691">
        <v>13.807</v>
      </c>
      <c r="F21691">
        <v>13.807</v>
      </c>
      <c r="G21691" t="s">
        <v>22</v>
      </c>
    </row>
    <row r="21692" spans="1:7" x14ac:dyDescent="0.25">
      <c r="A21692" t="s">
        <v>42186</v>
      </c>
      <c r="B21692" t="s">
        <v>42187</v>
      </c>
      <c r="C21692">
        <v>0</v>
      </c>
      <c r="D21692">
        <v>0</v>
      </c>
      <c r="E21692">
        <v>0.28499999999999998</v>
      </c>
      <c r="F21692">
        <v>0</v>
      </c>
      <c r="G21692" t="s">
        <v>22</v>
      </c>
    </row>
    <row r="21693" spans="1:7" x14ac:dyDescent="0.25">
      <c r="A21693" t="s">
        <v>42188</v>
      </c>
      <c r="B21693" t="s">
        <v>42189</v>
      </c>
      <c r="C21693">
        <v>0</v>
      </c>
      <c r="D21693">
        <v>0</v>
      </c>
      <c r="E21693">
        <v>89.632000000000005</v>
      </c>
      <c r="F21693">
        <v>10.938000000000001</v>
      </c>
      <c r="G21693" t="s">
        <v>22</v>
      </c>
    </row>
    <row r="21694" spans="1:7" x14ac:dyDescent="0.25">
      <c r="A21694" t="s">
        <v>42190</v>
      </c>
      <c r="B21694" t="s">
        <v>42191</v>
      </c>
      <c r="C21694">
        <v>2</v>
      </c>
      <c r="D21694">
        <v>0</v>
      </c>
      <c r="E21694">
        <v>2.2839999999999998</v>
      </c>
      <c r="F21694">
        <v>0.51100000000000001</v>
      </c>
      <c r="G21694" t="s">
        <v>33</v>
      </c>
    </row>
    <row r="21695" spans="1:7" x14ac:dyDescent="0.25">
      <c r="A21695" t="s">
        <v>42192</v>
      </c>
      <c r="B21695" t="s">
        <v>42193</v>
      </c>
      <c r="C21695">
        <v>37</v>
      </c>
      <c r="D21695">
        <v>0</v>
      </c>
      <c r="E21695">
        <v>4.8540000000000001</v>
      </c>
      <c r="F21695">
        <v>3.1520000000000001</v>
      </c>
      <c r="G21695" t="s">
        <v>33</v>
      </c>
    </row>
    <row r="21696" spans="1:7" x14ac:dyDescent="0.25">
      <c r="A21696" t="s">
        <v>42194</v>
      </c>
      <c r="B21696" t="s">
        <v>42195</v>
      </c>
      <c r="C21696">
        <v>25</v>
      </c>
      <c r="D21696">
        <v>0</v>
      </c>
      <c r="E21696">
        <v>2.6890000000000001</v>
      </c>
      <c r="F21696">
        <v>0.84799999999999998</v>
      </c>
      <c r="G21696" t="s">
        <v>33</v>
      </c>
    </row>
    <row r="21697" spans="1:7" x14ac:dyDescent="0.25">
      <c r="A21697" t="s">
        <v>42196</v>
      </c>
      <c r="B21697" t="s">
        <v>42197</v>
      </c>
      <c r="C21697">
        <v>36</v>
      </c>
      <c r="D21697">
        <v>0</v>
      </c>
      <c r="E21697">
        <v>25.268000000000001</v>
      </c>
      <c r="F21697">
        <v>24.654</v>
      </c>
      <c r="G21697" t="s">
        <v>33</v>
      </c>
    </row>
    <row r="21698" spans="1:7" x14ac:dyDescent="0.25">
      <c r="A21698" t="s">
        <v>42198</v>
      </c>
      <c r="B21698" t="s">
        <v>42199</v>
      </c>
      <c r="C21698">
        <v>152</v>
      </c>
      <c r="D21698">
        <v>0</v>
      </c>
      <c r="E21698">
        <v>2.7930000000000001</v>
      </c>
      <c r="F21698">
        <v>0.95199999999999996</v>
      </c>
      <c r="G21698" t="s">
        <v>33</v>
      </c>
    </row>
    <row r="21699" spans="1:7" x14ac:dyDescent="0.25">
      <c r="A21699" t="s">
        <v>42200</v>
      </c>
      <c r="B21699" t="s">
        <v>42201</v>
      </c>
      <c r="C21699">
        <v>169</v>
      </c>
      <c r="D21699">
        <v>0</v>
      </c>
      <c r="E21699">
        <v>4.5149999999999997</v>
      </c>
      <c r="F21699">
        <v>1.3149999999999999</v>
      </c>
      <c r="G21699" t="s">
        <v>33</v>
      </c>
    </row>
    <row r="21700" spans="1:7" x14ac:dyDescent="0.25">
      <c r="A21700" t="s">
        <v>42202</v>
      </c>
      <c r="B21700" t="s">
        <v>42203</v>
      </c>
      <c r="C21700">
        <v>0</v>
      </c>
      <c r="D21700">
        <v>0</v>
      </c>
      <c r="E21700">
        <v>5.0000000000000001E-3</v>
      </c>
      <c r="F21700">
        <v>4.0000000000000001E-3</v>
      </c>
      <c r="G21700" t="s">
        <v>22</v>
      </c>
    </row>
    <row r="21701" spans="1:7" x14ac:dyDescent="0.25">
      <c r="A21701" t="s">
        <v>42204</v>
      </c>
      <c r="B21701" t="s">
        <v>42205</v>
      </c>
      <c r="C21701">
        <v>0</v>
      </c>
      <c r="D21701">
        <v>0</v>
      </c>
      <c r="E21701">
        <v>0</v>
      </c>
      <c r="F21701">
        <v>0</v>
      </c>
      <c r="G21701" t="s">
        <v>22</v>
      </c>
    </row>
    <row r="21702" spans="1:7" x14ac:dyDescent="0.25">
      <c r="A21702" t="s">
        <v>42206</v>
      </c>
      <c r="B21702" t="s">
        <v>42207</v>
      </c>
      <c r="C21702">
        <v>29</v>
      </c>
      <c r="D21702">
        <v>0</v>
      </c>
      <c r="E21702">
        <v>8.1010000000000009</v>
      </c>
      <c r="F21702">
        <v>8.1010000000000009</v>
      </c>
      <c r="G21702" t="s">
        <v>22</v>
      </c>
    </row>
    <row r="21703" spans="1:7" x14ac:dyDescent="0.25">
      <c r="A21703" t="s">
        <v>42208</v>
      </c>
      <c r="B21703" t="s">
        <v>42209</v>
      </c>
      <c r="C21703">
        <v>43</v>
      </c>
      <c r="D21703">
        <v>0</v>
      </c>
      <c r="E21703">
        <v>18.433</v>
      </c>
      <c r="F21703">
        <v>18.475000000000001</v>
      </c>
      <c r="G21703" t="s">
        <v>22</v>
      </c>
    </row>
    <row r="21704" spans="1:7" x14ac:dyDescent="0.25">
      <c r="A21704" t="s">
        <v>42210</v>
      </c>
      <c r="B21704" t="s">
        <v>42211</v>
      </c>
      <c r="C21704">
        <v>0</v>
      </c>
      <c r="D21704">
        <v>0</v>
      </c>
      <c r="E21704">
        <v>7.6470000000000002</v>
      </c>
      <c r="F21704">
        <v>1.8520000000000001</v>
      </c>
      <c r="G21704" t="s">
        <v>22</v>
      </c>
    </row>
    <row r="21705" spans="1:7" x14ac:dyDescent="0.25">
      <c r="A21705" t="s">
        <v>42212</v>
      </c>
      <c r="B21705" t="s">
        <v>42213</v>
      </c>
      <c r="C21705">
        <v>0</v>
      </c>
      <c r="D21705">
        <v>0</v>
      </c>
      <c r="E21705">
        <v>27.984000000000002</v>
      </c>
      <c r="F21705">
        <v>0</v>
      </c>
      <c r="G21705" t="s">
        <v>22</v>
      </c>
    </row>
    <row r="21706" spans="1:7" x14ac:dyDescent="0.25">
      <c r="A21706" t="s">
        <v>42214</v>
      </c>
      <c r="B21706" t="s">
        <v>42215</v>
      </c>
      <c r="C21706">
        <v>0</v>
      </c>
      <c r="D21706">
        <v>0</v>
      </c>
      <c r="E21706">
        <v>4.2880000000000003</v>
      </c>
      <c r="F21706">
        <v>1.8460000000000001</v>
      </c>
      <c r="G21706" t="s">
        <v>22</v>
      </c>
    </row>
    <row r="21707" spans="1:7" x14ac:dyDescent="0.25">
      <c r="A21707" t="s">
        <v>42216</v>
      </c>
      <c r="B21707" t="s">
        <v>42217</v>
      </c>
      <c r="C21707">
        <v>0</v>
      </c>
      <c r="D21707">
        <v>0</v>
      </c>
      <c r="E21707">
        <v>88.039000000000001</v>
      </c>
      <c r="F21707">
        <v>10.198</v>
      </c>
      <c r="G21707" t="s">
        <v>22</v>
      </c>
    </row>
    <row r="21708" spans="1:7" x14ac:dyDescent="0.25">
      <c r="A21708" t="s">
        <v>42218</v>
      </c>
      <c r="B21708" t="s">
        <v>42219</v>
      </c>
      <c r="C21708">
        <v>0</v>
      </c>
      <c r="D21708">
        <v>0</v>
      </c>
      <c r="E21708">
        <v>27.963000000000001</v>
      </c>
      <c r="F21708">
        <v>1.196</v>
      </c>
      <c r="G21708" t="s">
        <v>33</v>
      </c>
    </row>
    <row r="21709" spans="1:7" x14ac:dyDescent="0.25">
      <c r="A21709" t="s">
        <v>42220</v>
      </c>
      <c r="B21709" t="s">
        <v>42221</v>
      </c>
      <c r="C21709">
        <v>0</v>
      </c>
      <c r="D21709">
        <v>0</v>
      </c>
      <c r="E21709">
        <v>2.6419999999999999</v>
      </c>
      <c r="F21709">
        <v>1.857</v>
      </c>
      <c r="G21709" t="s">
        <v>22</v>
      </c>
    </row>
    <row r="21710" spans="1:7" x14ac:dyDescent="0.25">
      <c r="A21710" t="s">
        <v>42222</v>
      </c>
      <c r="B21710" t="s">
        <v>42223</v>
      </c>
      <c r="C21710">
        <v>0</v>
      </c>
      <c r="D21710">
        <v>0</v>
      </c>
      <c r="E21710">
        <v>22.638000000000002</v>
      </c>
      <c r="F21710">
        <v>0</v>
      </c>
      <c r="G21710" t="s">
        <v>22</v>
      </c>
    </row>
    <row r="21711" spans="1:7" x14ac:dyDescent="0.25">
      <c r="A21711" t="s">
        <v>42224</v>
      </c>
      <c r="B21711" t="s">
        <v>42225</v>
      </c>
      <c r="C21711">
        <v>0</v>
      </c>
      <c r="D21711">
        <v>0</v>
      </c>
      <c r="E21711">
        <v>0.04</v>
      </c>
      <c r="F21711">
        <v>0.04</v>
      </c>
      <c r="G21711" t="s">
        <v>22</v>
      </c>
    </row>
    <row r="21712" spans="1:7" x14ac:dyDescent="0.25">
      <c r="A21712" t="s">
        <v>42226</v>
      </c>
      <c r="B21712" t="s">
        <v>42227</v>
      </c>
      <c r="C21712">
        <v>0</v>
      </c>
      <c r="D21712">
        <v>0</v>
      </c>
      <c r="E21712">
        <v>1.0409999999999999</v>
      </c>
      <c r="F21712">
        <v>0.27200000000000002</v>
      </c>
      <c r="G21712" t="s">
        <v>22</v>
      </c>
    </row>
    <row r="21713" spans="1:7" x14ac:dyDescent="0.25">
      <c r="A21713" t="s">
        <v>42228</v>
      </c>
      <c r="B21713" t="s">
        <v>42229</v>
      </c>
      <c r="C21713">
        <v>0</v>
      </c>
      <c r="D21713">
        <v>0</v>
      </c>
      <c r="E21713">
        <v>12.855</v>
      </c>
      <c r="F21713">
        <v>3.5779999999999998</v>
      </c>
      <c r="G21713" t="s">
        <v>22</v>
      </c>
    </row>
    <row r="21714" spans="1:7" x14ac:dyDescent="0.25">
      <c r="A21714" t="s">
        <v>42230</v>
      </c>
      <c r="B21714" t="s">
        <v>42231</v>
      </c>
      <c r="C21714">
        <v>21</v>
      </c>
      <c r="D21714">
        <v>0</v>
      </c>
      <c r="E21714">
        <v>87.43</v>
      </c>
      <c r="F21714">
        <v>87.43</v>
      </c>
      <c r="G21714" t="s">
        <v>22</v>
      </c>
    </row>
    <row r="21715" spans="1:7" x14ac:dyDescent="0.25">
      <c r="A21715" t="s">
        <v>42232</v>
      </c>
      <c r="B21715" t="s">
        <v>42233</v>
      </c>
      <c r="C21715">
        <v>7</v>
      </c>
      <c r="D21715">
        <v>0</v>
      </c>
      <c r="E21715">
        <v>87.43</v>
      </c>
      <c r="F21715">
        <v>87.43</v>
      </c>
      <c r="G21715" t="s">
        <v>22</v>
      </c>
    </row>
    <row r="21716" spans="1:7" x14ac:dyDescent="0.25">
      <c r="A21716" t="s">
        <v>42234</v>
      </c>
      <c r="B21716" t="s">
        <v>42235</v>
      </c>
      <c r="C21716">
        <v>37</v>
      </c>
      <c r="D21716">
        <v>0</v>
      </c>
      <c r="E21716">
        <v>8.8840000000000003</v>
      </c>
      <c r="F21716">
        <v>8.8650000000000002</v>
      </c>
      <c r="G21716" t="s">
        <v>33</v>
      </c>
    </row>
    <row r="21717" spans="1:7" x14ac:dyDescent="0.25">
      <c r="A21717" t="s">
        <v>42236</v>
      </c>
      <c r="B21717" t="s">
        <v>42237</v>
      </c>
      <c r="C21717">
        <v>0</v>
      </c>
      <c r="D21717">
        <v>0</v>
      </c>
      <c r="E21717">
        <v>0.5</v>
      </c>
      <c r="F21717">
        <v>0.5</v>
      </c>
      <c r="G21717" t="s">
        <v>22</v>
      </c>
    </row>
    <row r="21718" spans="1:7" x14ac:dyDescent="0.25">
      <c r="A21718" t="s">
        <v>42238</v>
      </c>
      <c r="B21718" t="s">
        <v>42239</v>
      </c>
      <c r="C21718">
        <v>0</v>
      </c>
      <c r="D21718">
        <v>0</v>
      </c>
      <c r="E21718">
        <v>0.5</v>
      </c>
      <c r="F21718">
        <v>0.5</v>
      </c>
      <c r="G21718" t="s">
        <v>22</v>
      </c>
    </row>
    <row r="21719" spans="1:7" x14ac:dyDescent="0.25">
      <c r="A21719" t="s">
        <v>42240</v>
      </c>
      <c r="B21719" t="s">
        <v>1969</v>
      </c>
      <c r="C21719">
        <v>3</v>
      </c>
      <c r="D21719">
        <v>340.86</v>
      </c>
      <c r="E21719">
        <v>58.073999999999998</v>
      </c>
      <c r="F21719">
        <v>54.95</v>
      </c>
      <c r="G21719" t="s">
        <v>33</v>
      </c>
    </row>
    <row r="21720" spans="1:7" x14ac:dyDescent="0.25">
      <c r="A21720" t="s">
        <v>42241</v>
      </c>
      <c r="B21720" t="s">
        <v>42242</v>
      </c>
      <c r="C21720">
        <v>0</v>
      </c>
      <c r="D21720">
        <v>0</v>
      </c>
      <c r="E21720">
        <v>3.3090000000000002</v>
      </c>
      <c r="F21720">
        <v>1.5029999999999999</v>
      </c>
      <c r="G21720" t="s">
        <v>22</v>
      </c>
    </row>
    <row r="21721" spans="1:7" x14ac:dyDescent="0.25">
      <c r="A21721" t="s">
        <v>42243</v>
      </c>
      <c r="B21721" t="s">
        <v>42244</v>
      </c>
      <c r="C21721">
        <v>0</v>
      </c>
      <c r="D21721">
        <v>0</v>
      </c>
      <c r="E21721">
        <v>0.01</v>
      </c>
      <c r="F21721">
        <v>0</v>
      </c>
      <c r="G21721" t="s">
        <v>22</v>
      </c>
    </row>
    <row r="21722" spans="1:7" x14ac:dyDescent="0.25">
      <c r="A21722" t="s">
        <v>42245</v>
      </c>
      <c r="B21722" t="s">
        <v>42246</v>
      </c>
      <c r="C21722">
        <v>0</v>
      </c>
      <c r="D21722">
        <v>0</v>
      </c>
      <c r="E21722">
        <v>1.3460000000000001</v>
      </c>
      <c r="F21722">
        <v>0.75519999999999998</v>
      </c>
      <c r="G21722" t="s">
        <v>22</v>
      </c>
    </row>
    <row r="21723" spans="1:7" x14ac:dyDescent="0.25">
      <c r="A21723" t="s">
        <v>42247</v>
      </c>
      <c r="B21723" t="s">
        <v>42248</v>
      </c>
      <c r="C21723">
        <v>0</v>
      </c>
      <c r="D21723">
        <v>0</v>
      </c>
      <c r="E21723">
        <v>2E-3</v>
      </c>
      <c r="F21723">
        <v>2E-3</v>
      </c>
      <c r="G21723" t="s">
        <v>22</v>
      </c>
    </row>
    <row r="21724" spans="1:7" x14ac:dyDescent="0.25">
      <c r="A21724" t="s">
        <v>42249</v>
      </c>
      <c r="B21724" t="s">
        <v>42250</v>
      </c>
      <c r="C21724">
        <v>0</v>
      </c>
      <c r="D21724">
        <v>0</v>
      </c>
      <c r="E21724">
        <v>5.0000000000000001E-3</v>
      </c>
      <c r="F21724">
        <v>0</v>
      </c>
      <c r="G21724" t="s">
        <v>22</v>
      </c>
    </row>
    <row r="21725" spans="1:7" x14ac:dyDescent="0.25">
      <c r="A21725" t="s">
        <v>42251</v>
      </c>
      <c r="B21725" t="s">
        <v>42252</v>
      </c>
      <c r="C21725">
        <v>0</v>
      </c>
      <c r="D21725">
        <v>0</v>
      </c>
      <c r="E21725">
        <v>1E-3</v>
      </c>
      <c r="F21725">
        <v>0</v>
      </c>
      <c r="G21725" t="s">
        <v>22</v>
      </c>
    </row>
    <row r="21726" spans="1:7" x14ac:dyDescent="0.25">
      <c r="A21726" t="s">
        <v>42253</v>
      </c>
      <c r="B21726" t="s">
        <v>42254</v>
      </c>
      <c r="C21726">
        <v>0</v>
      </c>
      <c r="D21726">
        <v>0</v>
      </c>
      <c r="E21726">
        <v>2.5430000000000001</v>
      </c>
      <c r="F21726">
        <v>0</v>
      </c>
      <c r="G21726" t="s">
        <v>22</v>
      </c>
    </row>
    <row r="21727" spans="1:7" x14ac:dyDescent="0.25">
      <c r="A21727" t="s">
        <v>42255</v>
      </c>
      <c r="B21727" t="s">
        <v>42256</v>
      </c>
      <c r="C21727">
        <v>0</v>
      </c>
      <c r="D21727">
        <v>0</v>
      </c>
      <c r="E21727">
        <v>0.01</v>
      </c>
      <c r="F21727">
        <v>0</v>
      </c>
      <c r="G21727" t="s">
        <v>22</v>
      </c>
    </row>
    <row r="21728" spans="1:7" x14ac:dyDescent="0.25">
      <c r="A21728" t="s">
        <v>42257</v>
      </c>
      <c r="B21728" t="s">
        <v>42258</v>
      </c>
      <c r="C21728">
        <v>0</v>
      </c>
      <c r="D21728">
        <v>0</v>
      </c>
      <c r="E21728">
        <v>7.4080000000000004</v>
      </c>
      <c r="F21728">
        <v>0.81699999999999995</v>
      </c>
      <c r="G21728" t="s">
        <v>22</v>
      </c>
    </row>
    <row r="21729" spans="1:7" x14ac:dyDescent="0.25">
      <c r="A21729" t="s">
        <v>42259</v>
      </c>
      <c r="B21729" t="s">
        <v>42260</v>
      </c>
      <c r="C21729">
        <v>1</v>
      </c>
      <c r="D21729">
        <v>37.29</v>
      </c>
      <c r="E21729">
        <v>10.112</v>
      </c>
      <c r="F21729">
        <v>4.2919999999999998</v>
      </c>
      <c r="G21729" t="s">
        <v>22</v>
      </c>
    </row>
    <row r="21730" spans="1:7" x14ac:dyDescent="0.25">
      <c r="A21730" t="s">
        <v>42261</v>
      </c>
      <c r="B21730" t="s">
        <v>42262</v>
      </c>
      <c r="C21730">
        <v>0</v>
      </c>
      <c r="D21730">
        <v>0</v>
      </c>
      <c r="E21730">
        <v>8.2799999999999994</v>
      </c>
      <c r="F21730">
        <v>1.1120000000000001</v>
      </c>
      <c r="G21730" t="s">
        <v>22</v>
      </c>
    </row>
    <row r="21731" spans="1:7" x14ac:dyDescent="0.25">
      <c r="A21731" t="s">
        <v>42263</v>
      </c>
      <c r="B21731" t="s">
        <v>42264</v>
      </c>
      <c r="C21731">
        <v>158</v>
      </c>
      <c r="D21731">
        <v>0</v>
      </c>
      <c r="E21731">
        <v>1.6719999999999999</v>
      </c>
      <c r="F21731">
        <v>1.6870000000000001</v>
      </c>
      <c r="G21731" t="s">
        <v>22</v>
      </c>
    </row>
    <row r="21732" spans="1:7" x14ac:dyDescent="0.25">
      <c r="A21732" t="s">
        <v>42265</v>
      </c>
      <c r="B21732" t="s">
        <v>42266</v>
      </c>
      <c r="C21732">
        <v>318</v>
      </c>
      <c r="D21732">
        <v>0</v>
      </c>
      <c r="E21732">
        <v>1.7999999999999999E-2</v>
      </c>
      <c r="F21732">
        <v>1.4E-2</v>
      </c>
      <c r="G21732" t="s">
        <v>22</v>
      </c>
    </row>
    <row r="21733" spans="1:7" x14ac:dyDescent="0.25">
      <c r="A21733" t="s">
        <v>42267</v>
      </c>
      <c r="B21733" t="s">
        <v>42268</v>
      </c>
      <c r="C21733">
        <v>419</v>
      </c>
      <c r="D21733">
        <v>0</v>
      </c>
      <c r="E21733">
        <v>1.331</v>
      </c>
      <c r="F21733">
        <v>1.0640000000000001</v>
      </c>
      <c r="G21733" t="s">
        <v>33</v>
      </c>
    </row>
    <row r="21734" spans="1:7" x14ac:dyDescent="0.25">
      <c r="A21734" t="s">
        <v>42269</v>
      </c>
      <c r="B21734" t="s">
        <v>42270</v>
      </c>
      <c r="C21734">
        <v>2</v>
      </c>
      <c r="D21734">
        <v>371.59</v>
      </c>
      <c r="E21734">
        <v>46.847999999999999</v>
      </c>
      <c r="F21734">
        <v>14.701000000000001</v>
      </c>
      <c r="G21734" t="s">
        <v>312</v>
      </c>
    </row>
    <row r="21735" spans="1:7" x14ac:dyDescent="0.25">
      <c r="A21735" t="s">
        <v>42271</v>
      </c>
      <c r="B21735" t="s">
        <v>42272</v>
      </c>
      <c r="C21735">
        <v>0</v>
      </c>
      <c r="D21735">
        <v>0</v>
      </c>
      <c r="E21735">
        <v>7.48</v>
      </c>
      <c r="F21735">
        <v>2.1869999999999998</v>
      </c>
      <c r="G21735" t="s">
        <v>22</v>
      </c>
    </row>
    <row r="21736" spans="1:7" x14ac:dyDescent="0.25">
      <c r="A21736" t="s">
        <v>42273</v>
      </c>
      <c r="B21736" t="s">
        <v>42274</v>
      </c>
      <c r="C21736">
        <v>20</v>
      </c>
      <c r="D21736">
        <v>0</v>
      </c>
      <c r="E21736">
        <v>3.238</v>
      </c>
      <c r="F21736">
        <v>3.238</v>
      </c>
      <c r="G21736" t="s">
        <v>22</v>
      </c>
    </row>
    <row r="21737" spans="1:7" x14ac:dyDescent="0.25">
      <c r="A21737" t="s">
        <v>42275</v>
      </c>
      <c r="B21737" t="s">
        <v>42276</v>
      </c>
      <c r="C21737">
        <v>0</v>
      </c>
      <c r="D21737">
        <v>0</v>
      </c>
      <c r="E21737">
        <v>0</v>
      </c>
      <c r="F21737">
        <v>0</v>
      </c>
      <c r="G21737" t="s">
        <v>22</v>
      </c>
    </row>
    <row r="21738" spans="1:7" x14ac:dyDescent="0.25">
      <c r="A21738" t="s">
        <v>42277</v>
      </c>
      <c r="B21738" t="s">
        <v>42278</v>
      </c>
      <c r="C21738">
        <v>34</v>
      </c>
      <c r="D21738">
        <v>0</v>
      </c>
      <c r="E21738">
        <v>1.056</v>
      </c>
      <c r="F21738">
        <v>0.65900000000000003</v>
      </c>
      <c r="G21738" t="s">
        <v>22</v>
      </c>
    </row>
    <row r="21739" spans="1:7" x14ac:dyDescent="0.25">
      <c r="A21739" t="s">
        <v>42279</v>
      </c>
      <c r="B21739" t="s">
        <v>42280</v>
      </c>
      <c r="C21739">
        <v>20</v>
      </c>
      <c r="D21739">
        <v>0</v>
      </c>
      <c r="E21739">
        <v>7.5999999999999998E-2</v>
      </c>
      <c r="F21739">
        <v>6.9000000000000006E-2</v>
      </c>
      <c r="G21739" t="s">
        <v>22</v>
      </c>
    </row>
    <row r="21740" spans="1:7" x14ac:dyDescent="0.25">
      <c r="A21740" t="s">
        <v>42281</v>
      </c>
      <c r="B21740" t="s">
        <v>42282</v>
      </c>
      <c r="C21740">
        <v>0</v>
      </c>
      <c r="D21740">
        <v>0</v>
      </c>
      <c r="E21740">
        <v>1E-3</v>
      </c>
      <c r="F21740">
        <v>0</v>
      </c>
      <c r="G21740" t="s">
        <v>22</v>
      </c>
    </row>
    <row r="21741" spans="1:7" x14ac:dyDescent="0.25">
      <c r="A21741" t="s">
        <v>42283</v>
      </c>
      <c r="B21741" t="s">
        <v>42284</v>
      </c>
      <c r="C21741">
        <v>224</v>
      </c>
      <c r="D21741">
        <v>0</v>
      </c>
      <c r="E21741">
        <v>14.561</v>
      </c>
      <c r="F21741">
        <v>7.0460000000000003</v>
      </c>
      <c r="G21741" t="s">
        <v>22</v>
      </c>
    </row>
    <row r="21742" spans="1:7" x14ac:dyDescent="0.25">
      <c r="A21742" t="s">
        <v>42285</v>
      </c>
      <c r="B21742" t="s">
        <v>42286</v>
      </c>
      <c r="C21742">
        <v>0</v>
      </c>
      <c r="D21742">
        <v>0</v>
      </c>
      <c r="E21742">
        <v>5.7000000000000002E-2</v>
      </c>
      <c r="F21742">
        <v>0.02</v>
      </c>
      <c r="G21742" t="s">
        <v>22</v>
      </c>
    </row>
    <row r="21743" spans="1:7" x14ac:dyDescent="0.25">
      <c r="A21743" t="s">
        <v>42287</v>
      </c>
      <c r="B21743" t="s">
        <v>42288</v>
      </c>
      <c r="C21743">
        <v>0</v>
      </c>
      <c r="D21743">
        <v>0</v>
      </c>
      <c r="E21743">
        <v>0</v>
      </c>
      <c r="F21743">
        <v>0</v>
      </c>
      <c r="G21743" t="s">
        <v>22</v>
      </c>
    </row>
    <row r="21744" spans="1:7" x14ac:dyDescent="0.25">
      <c r="A21744" t="s">
        <v>42289</v>
      </c>
      <c r="B21744" t="s">
        <v>42290</v>
      </c>
      <c r="C21744">
        <v>0</v>
      </c>
      <c r="D21744">
        <v>0</v>
      </c>
      <c r="E21744">
        <v>1E-3</v>
      </c>
      <c r="F21744">
        <v>0</v>
      </c>
      <c r="G21744" t="s">
        <v>22</v>
      </c>
    </row>
    <row r="21745" spans="1:7" x14ac:dyDescent="0.25">
      <c r="A21745" t="s">
        <v>42291</v>
      </c>
      <c r="B21745" t="s">
        <v>42292</v>
      </c>
      <c r="C21745">
        <v>19</v>
      </c>
      <c r="D21745">
        <v>0</v>
      </c>
      <c r="E21745">
        <v>15.875</v>
      </c>
      <c r="F21745">
        <v>15.875</v>
      </c>
      <c r="G21745" t="s">
        <v>33</v>
      </c>
    </row>
    <row r="21746" spans="1:7" x14ac:dyDescent="0.25">
      <c r="A21746" t="s">
        <v>42293</v>
      </c>
      <c r="B21746" t="s">
        <v>42294</v>
      </c>
      <c r="C21746">
        <v>0</v>
      </c>
      <c r="D21746">
        <v>0</v>
      </c>
      <c r="E21746">
        <v>2.1040000000000001</v>
      </c>
      <c r="F21746">
        <v>2.0249999999999999</v>
      </c>
      <c r="G21746" t="s">
        <v>33</v>
      </c>
    </row>
    <row r="21747" spans="1:7" x14ac:dyDescent="0.25">
      <c r="A21747" t="s">
        <v>42295</v>
      </c>
      <c r="B21747" t="s">
        <v>42296</v>
      </c>
      <c r="C21747">
        <v>0</v>
      </c>
      <c r="D21747">
        <v>0</v>
      </c>
      <c r="E21747">
        <v>4.3999999999999997E-2</v>
      </c>
      <c r="F21747">
        <v>1.4999999999999999E-2</v>
      </c>
      <c r="G21747" t="s">
        <v>22</v>
      </c>
    </row>
    <row r="21748" spans="1:7" x14ac:dyDescent="0.25">
      <c r="A21748" t="s">
        <v>42297</v>
      </c>
      <c r="B21748" t="s">
        <v>42298</v>
      </c>
      <c r="C21748">
        <v>159</v>
      </c>
      <c r="D21748">
        <v>0</v>
      </c>
      <c r="E21748">
        <v>3.0000000000000001E-3</v>
      </c>
      <c r="F21748">
        <v>5.0000000000000001E-3</v>
      </c>
      <c r="G21748" t="s">
        <v>22</v>
      </c>
    </row>
    <row r="21749" spans="1:7" x14ac:dyDescent="0.25">
      <c r="A21749" t="s">
        <v>42299</v>
      </c>
      <c r="B21749" t="s">
        <v>42300</v>
      </c>
      <c r="C21749">
        <v>0</v>
      </c>
      <c r="D21749">
        <v>0</v>
      </c>
      <c r="E21749">
        <v>5.0000000000000001E-3</v>
      </c>
      <c r="F21749">
        <v>5.0000000000000001E-3</v>
      </c>
      <c r="G21749" t="s">
        <v>22</v>
      </c>
    </row>
    <row r="21750" spans="1:7" x14ac:dyDescent="0.25">
      <c r="A21750" t="s">
        <v>42301</v>
      </c>
      <c r="B21750" t="s">
        <v>42302</v>
      </c>
      <c r="C21750">
        <v>0</v>
      </c>
      <c r="D21750">
        <v>0</v>
      </c>
      <c r="E21750">
        <v>3.0000000000000001E-3</v>
      </c>
      <c r="F21750">
        <v>3.0000000000000001E-3</v>
      </c>
      <c r="G21750" t="s">
        <v>22</v>
      </c>
    </row>
    <row r="21751" spans="1:7" x14ac:dyDescent="0.25">
      <c r="A21751" t="s">
        <v>42303</v>
      </c>
      <c r="B21751" t="s">
        <v>42304</v>
      </c>
      <c r="C21751">
        <v>0</v>
      </c>
      <c r="D21751">
        <v>0</v>
      </c>
      <c r="E21751">
        <v>4.0000000000000001E-3</v>
      </c>
      <c r="F21751">
        <v>4.0000000000000001E-3</v>
      </c>
      <c r="G21751" t="s">
        <v>22</v>
      </c>
    </row>
    <row r="21752" spans="1:7" x14ac:dyDescent="0.25">
      <c r="A21752" t="s">
        <v>42305</v>
      </c>
      <c r="B21752" t="s">
        <v>42306</v>
      </c>
      <c r="C21752">
        <v>0</v>
      </c>
      <c r="D21752">
        <v>0</v>
      </c>
      <c r="E21752">
        <v>8.0000000000000002E-3</v>
      </c>
      <c r="F21752">
        <v>5.0000000000000001E-3</v>
      </c>
      <c r="G21752" t="s">
        <v>22</v>
      </c>
    </row>
    <row r="21753" spans="1:7" x14ac:dyDescent="0.25">
      <c r="A21753" t="s">
        <v>42307</v>
      </c>
      <c r="B21753" t="s">
        <v>42308</v>
      </c>
      <c r="C21753">
        <v>0</v>
      </c>
      <c r="D21753">
        <v>0</v>
      </c>
      <c r="E21753">
        <v>0.84099999999999997</v>
      </c>
      <c r="F21753">
        <v>0.64983000000000002</v>
      </c>
      <c r="G21753" t="s">
        <v>22</v>
      </c>
    </row>
    <row r="21754" spans="1:7" x14ac:dyDescent="0.25">
      <c r="A21754" t="s">
        <v>42309</v>
      </c>
      <c r="B21754" t="s">
        <v>42310</v>
      </c>
      <c r="C21754">
        <v>99</v>
      </c>
      <c r="D21754">
        <v>0</v>
      </c>
      <c r="E21754">
        <v>0.05</v>
      </c>
      <c r="F21754">
        <v>1.7000000000000001E-2</v>
      </c>
      <c r="G21754" t="s">
        <v>22</v>
      </c>
    </row>
    <row r="21755" spans="1:7" x14ac:dyDescent="0.25">
      <c r="A21755" t="s">
        <v>42311</v>
      </c>
      <c r="B21755" t="s">
        <v>42312</v>
      </c>
      <c r="C21755">
        <v>0</v>
      </c>
      <c r="D21755">
        <v>0</v>
      </c>
      <c r="E21755">
        <v>0.05</v>
      </c>
      <c r="F21755">
        <v>1.7000000000000001E-2</v>
      </c>
      <c r="G21755" t="s">
        <v>22</v>
      </c>
    </row>
    <row r="21756" spans="1:7" x14ac:dyDescent="0.25">
      <c r="A21756" t="s">
        <v>42313</v>
      </c>
      <c r="B21756" t="s">
        <v>42314</v>
      </c>
      <c r="C21756">
        <v>149</v>
      </c>
      <c r="D21756">
        <v>0</v>
      </c>
      <c r="E21756">
        <v>5.7000000000000002E-2</v>
      </c>
      <c r="F21756">
        <v>0.02</v>
      </c>
      <c r="G21756" t="s">
        <v>22</v>
      </c>
    </row>
    <row r="21757" spans="1:7" x14ac:dyDescent="0.25">
      <c r="A21757" t="s">
        <v>42315</v>
      </c>
      <c r="B21757" t="s">
        <v>42316</v>
      </c>
      <c r="C21757">
        <v>0</v>
      </c>
      <c r="D21757">
        <v>0</v>
      </c>
      <c r="E21757">
        <v>0.06</v>
      </c>
      <c r="F21757">
        <v>0.02</v>
      </c>
      <c r="G21757" t="s">
        <v>22</v>
      </c>
    </row>
    <row r="21758" spans="1:7" x14ac:dyDescent="0.25">
      <c r="A21758" t="s">
        <v>42317</v>
      </c>
      <c r="B21758" t="s">
        <v>42318</v>
      </c>
      <c r="C21758">
        <v>0</v>
      </c>
      <c r="D21758">
        <v>0</v>
      </c>
      <c r="E21758">
        <v>0.01</v>
      </c>
      <c r="F21758">
        <v>0</v>
      </c>
      <c r="G21758" t="s">
        <v>22</v>
      </c>
    </row>
    <row r="21759" spans="1:7" x14ac:dyDescent="0.25">
      <c r="A21759" t="s">
        <v>42319</v>
      </c>
      <c r="B21759" t="s">
        <v>42320</v>
      </c>
      <c r="C21759">
        <v>0</v>
      </c>
      <c r="D21759">
        <v>0</v>
      </c>
      <c r="E21759">
        <v>1.0999999999999999E-2</v>
      </c>
      <c r="F21759">
        <v>0</v>
      </c>
      <c r="G21759" t="s">
        <v>22</v>
      </c>
    </row>
    <row r="21760" spans="1:7" x14ac:dyDescent="0.25">
      <c r="A21760" t="s">
        <v>42321</v>
      </c>
      <c r="B21760" t="s">
        <v>42322</v>
      </c>
      <c r="C21760">
        <v>0</v>
      </c>
      <c r="D21760">
        <v>0</v>
      </c>
      <c r="E21760">
        <v>0.01</v>
      </c>
      <c r="F21760">
        <v>8.0000000000000002E-3</v>
      </c>
      <c r="G21760" t="s">
        <v>22</v>
      </c>
    </row>
    <row r="21761" spans="1:7" x14ac:dyDescent="0.25">
      <c r="A21761" t="s">
        <v>42323</v>
      </c>
      <c r="B21761" t="s">
        <v>42324</v>
      </c>
      <c r="C21761">
        <v>0</v>
      </c>
      <c r="D21761">
        <v>0</v>
      </c>
      <c r="E21761">
        <v>7.0000000000000001E-3</v>
      </c>
      <c r="F21761">
        <v>5.0000000000000001E-3</v>
      </c>
      <c r="G21761" t="s">
        <v>22</v>
      </c>
    </row>
    <row r="21762" spans="1:7" x14ac:dyDescent="0.25">
      <c r="A21762" t="s">
        <v>42325</v>
      </c>
      <c r="B21762" t="s">
        <v>42326</v>
      </c>
      <c r="C21762">
        <v>423</v>
      </c>
      <c r="D21762">
        <v>0</v>
      </c>
      <c r="E21762">
        <v>8.9999999999999993E-3</v>
      </c>
      <c r="F21762">
        <v>7.0000000000000001E-3</v>
      </c>
      <c r="G21762" t="s">
        <v>22</v>
      </c>
    </row>
    <row r="21763" spans="1:7" x14ac:dyDescent="0.25">
      <c r="A21763" t="s">
        <v>42327</v>
      </c>
      <c r="B21763" t="s">
        <v>42328</v>
      </c>
      <c r="C21763">
        <v>0</v>
      </c>
      <c r="D21763">
        <v>0</v>
      </c>
      <c r="E21763">
        <v>1.7000000000000001E-2</v>
      </c>
      <c r="F21763">
        <v>1.4999999999999999E-2</v>
      </c>
      <c r="G21763" t="s">
        <v>22</v>
      </c>
    </row>
    <row r="21764" spans="1:7" x14ac:dyDescent="0.25">
      <c r="A21764" t="s">
        <v>42329</v>
      </c>
      <c r="B21764" t="s">
        <v>42330</v>
      </c>
      <c r="C21764">
        <v>0</v>
      </c>
      <c r="D21764">
        <v>0</v>
      </c>
      <c r="E21764">
        <v>3.0000000000000001E-3</v>
      </c>
      <c r="F21764">
        <v>0</v>
      </c>
      <c r="G21764" t="s">
        <v>22</v>
      </c>
    </row>
    <row r="21765" spans="1:7" x14ac:dyDescent="0.25">
      <c r="A21765" t="s">
        <v>42331</v>
      </c>
      <c r="B21765" t="s">
        <v>42332</v>
      </c>
      <c r="C21765">
        <v>0</v>
      </c>
      <c r="D21765">
        <v>0</v>
      </c>
      <c r="E21765">
        <v>5.0999999999999997E-2</v>
      </c>
      <c r="F21765">
        <v>0</v>
      </c>
      <c r="G21765" t="s">
        <v>22</v>
      </c>
    </row>
    <row r="21766" spans="1:7" x14ac:dyDescent="0.25">
      <c r="A21766" t="s">
        <v>42333</v>
      </c>
      <c r="B21766" t="s">
        <v>42334</v>
      </c>
      <c r="C21766">
        <v>0</v>
      </c>
      <c r="D21766">
        <v>0</v>
      </c>
      <c r="E21766">
        <v>9.6630000000000003</v>
      </c>
      <c r="F21766">
        <v>1.3120000000000001</v>
      </c>
      <c r="G21766" t="s">
        <v>22</v>
      </c>
    </row>
    <row r="21767" spans="1:7" x14ac:dyDescent="0.25">
      <c r="A21767" t="s">
        <v>42335</v>
      </c>
      <c r="B21767" t="s">
        <v>42336</v>
      </c>
      <c r="C21767">
        <v>5000</v>
      </c>
      <c r="D21767">
        <v>0</v>
      </c>
      <c r="E21767">
        <v>0.19500000000000001</v>
      </c>
      <c r="F21767">
        <v>0.19500000000000001</v>
      </c>
      <c r="G21767" t="s">
        <v>22</v>
      </c>
    </row>
    <row r="21768" spans="1:7" x14ac:dyDescent="0.25">
      <c r="A21768" t="s">
        <v>42337</v>
      </c>
      <c r="B21768" t="s">
        <v>42338</v>
      </c>
      <c r="C21768">
        <v>11</v>
      </c>
      <c r="D21768">
        <v>0</v>
      </c>
      <c r="E21768">
        <v>0.623</v>
      </c>
      <c r="F21768">
        <v>0.623</v>
      </c>
      <c r="G21768" t="s">
        <v>22</v>
      </c>
    </row>
    <row r="21769" spans="1:7" x14ac:dyDescent="0.25">
      <c r="A21769" t="s">
        <v>42339</v>
      </c>
      <c r="B21769" t="s">
        <v>42340</v>
      </c>
      <c r="C21769">
        <v>10</v>
      </c>
      <c r="D21769">
        <v>0</v>
      </c>
      <c r="E21769">
        <v>3.2490000000000001</v>
      </c>
      <c r="F21769">
        <v>3.4009999999999998</v>
      </c>
      <c r="G21769" t="s">
        <v>22</v>
      </c>
    </row>
    <row r="21770" spans="1:7" x14ac:dyDescent="0.25">
      <c r="A21770" t="s">
        <v>42341</v>
      </c>
      <c r="B21770" t="s">
        <v>42342</v>
      </c>
      <c r="C21770">
        <v>0</v>
      </c>
      <c r="D21770">
        <v>486.32</v>
      </c>
      <c r="E21770">
        <v>59.811999999999998</v>
      </c>
      <c r="F21770">
        <v>0</v>
      </c>
      <c r="G21770" t="s">
        <v>22</v>
      </c>
    </row>
    <row r="21771" spans="1:7" x14ac:dyDescent="0.25">
      <c r="A21771" t="s">
        <v>42343</v>
      </c>
      <c r="B21771" t="s">
        <v>42344</v>
      </c>
      <c r="C21771">
        <v>10</v>
      </c>
      <c r="D21771">
        <v>0</v>
      </c>
      <c r="E21771">
        <v>0.20200000000000001</v>
      </c>
      <c r="F21771">
        <v>0.16</v>
      </c>
      <c r="G21771" t="s">
        <v>22</v>
      </c>
    </row>
    <row r="21772" spans="1:7" x14ac:dyDescent="0.25">
      <c r="A21772" t="s">
        <v>42345</v>
      </c>
      <c r="B21772" t="s">
        <v>21772</v>
      </c>
      <c r="C21772">
        <v>0</v>
      </c>
      <c r="D21772">
        <v>0</v>
      </c>
      <c r="E21772">
        <v>156.53100000000001</v>
      </c>
      <c r="F21772">
        <v>0</v>
      </c>
      <c r="G21772" t="s">
        <v>22</v>
      </c>
    </row>
    <row r="21773" spans="1:7" x14ac:dyDescent="0.25">
      <c r="A21773" t="s">
        <v>42346</v>
      </c>
      <c r="B21773" t="s">
        <v>40042</v>
      </c>
      <c r="C21773">
        <v>0</v>
      </c>
      <c r="D21773">
        <v>0</v>
      </c>
      <c r="E21773">
        <v>15.613</v>
      </c>
      <c r="F21773">
        <v>4.3689999999999998</v>
      </c>
      <c r="G21773" t="s">
        <v>22</v>
      </c>
    </row>
    <row r="21774" spans="1:7" x14ac:dyDescent="0.25">
      <c r="A21774" t="s">
        <v>42347</v>
      </c>
      <c r="B21774" t="s">
        <v>42348</v>
      </c>
      <c r="C21774">
        <v>2</v>
      </c>
      <c r="D21774">
        <v>0</v>
      </c>
      <c r="E21774">
        <v>30.125</v>
      </c>
      <c r="F21774">
        <v>6.32</v>
      </c>
      <c r="G21774" t="s">
        <v>22</v>
      </c>
    </row>
    <row r="21775" spans="1:7" x14ac:dyDescent="0.25">
      <c r="A21775" t="s">
        <v>42349</v>
      </c>
      <c r="B21775" t="s">
        <v>42350</v>
      </c>
      <c r="C21775">
        <v>0</v>
      </c>
      <c r="D21775">
        <v>0</v>
      </c>
      <c r="E21775">
        <v>5.2539999999999996</v>
      </c>
      <c r="F21775">
        <v>3.75</v>
      </c>
      <c r="G21775" t="s">
        <v>33</v>
      </c>
    </row>
    <row r="21776" spans="1:7" x14ac:dyDescent="0.25">
      <c r="A21776" t="s">
        <v>42351</v>
      </c>
      <c r="B21776" t="s">
        <v>42352</v>
      </c>
      <c r="C21776">
        <v>0</v>
      </c>
      <c r="D21776">
        <v>0</v>
      </c>
      <c r="E21776">
        <v>9.1769999999999996</v>
      </c>
      <c r="F21776">
        <v>0</v>
      </c>
      <c r="G21776" t="s">
        <v>22</v>
      </c>
    </row>
    <row r="21777" spans="1:7" x14ac:dyDescent="0.25">
      <c r="A21777" t="s">
        <v>42353</v>
      </c>
      <c r="B21777" t="s">
        <v>42354</v>
      </c>
      <c r="C21777">
        <v>3</v>
      </c>
      <c r="D21777">
        <v>0</v>
      </c>
      <c r="E21777">
        <v>0.81599999999999995</v>
      </c>
      <c r="F21777">
        <v>0.82499999999999996</v>
      </c>
      <c r="G21777" t="s">
        <v>33</v>
      </c>
    </row>
    <row r="21778" spans="1:7" x14ac:dyDescent="0.25">
      <c r="A21778" t="s">
        <v>42355</v>
      </c>
      <c r="B21778" t="s">
        <v>42356</v>
      </c>
      <c r="C21778">
        <v>0</v>
      </c>
      <c r="D21778">
        <v>0</v>
      </c>
      <c r="E21778">
        <v>6.5000000000000002E-2</v>
      </c>
      <c r="F21778">
        <v>0</v>
      </c>
      <c r="G21778" t="s">
        <v>22</v>
      </c>
    </row>
    <row r="21779" spans="1:7" x14ac:dyDescent="0.25">
      <c r="A21779" t="s">
        <v>42357</v>
      </c>
      <c r="B21779" t="s">
        <v>42358</v>
      </c>
      <c r="C21779">
        <v>0</v>
      </c>
      <c r="D21779">
        <v>0</v>
      </c>
      <c r="E21779">
        <v>0</v>
      </c>
      <c r="F21779">
        <v>0</v>
      </c>
      <c r="G21779" t="s">
        <v>22</v>
      </c>
    </row>
    <row r="21780" spans="1:7" x14ac:dyDescent="0.25">
      <c r="A21780" t="s">
        <v>42359</v>
      </c>
      <c r="B21780" t="s">
        <v>42360</v>
      </c>
      <c r="C21780">
        <v>287</v>
      </c>
      <c r="D21780">
        <v>0</v>
      </c>
      <c r="E21780">
        <v>0.24</v>
      </c>
      <c r="F21780">
        <v>0.24199999999999999</v>
      </c>
      <c r="G21780" t="s">
        <v>22</v>
      </c>
    </row>
    <row r="21781" spans="1:7" x14ac:dyDescent="0.25">
      <c r="A21781" t="s">
        <v>42361</v>
      </c>
      <c r="B21781" t="s">
        <v>42362</v>
      </c>
      <c r="C21781">
        <v>0</v>
      </c>
      <c r="D21781">
        <v>0</v>
      </c>
      <c r="E21781">
        <v>1.2E-2</v>
      </c>
      <c r="F21781">
        <v>4.0000000000000001E-3</v>
      </c>
      <c r="G21781" t="s">
        <v>22</v>
      </c>
    </row>
    <row r="21782" spans="1:7" x14ac:dyDescent="0.25">
      <c r="A21782" t="s">
        <v>42363</v>
      </c>
      <c r="B21782" t="s">
        <v>42364</v>
      </c>
      <c r="C21782">
        <v>0</v>
      </c>
      <c r="D21782">
        <v>0</v>
      </c>
      <c r="E21782">
        <v>0.05</v>
      </c>
      <c r="F21782">
        <v>1.7000000000000001E-2</v>
      </c>
      <c r="G21782" t="s">
        <v>22</v>
      </c>
    </row>
    <row r="21783" spans="1:7" x14ac:dyDescent="0.25">
      <c r="A21783" t="s">
        <v>42365</v>
      </c>
      <c r="B21783" t="s">
        <v>42366</v>
      </c>
      <c r="C21783">
        <v>0</v>
      </c>
      <c r="D21783">
        <v>0</v>
      </c>
      <c r="E21783">
        <v>33.390999999999998</v>
      </c>
      <c r="F21783">
        <v>3.8849999999999998</v>
      </c>
      <c r="G21783" t="s">
        <v>22</v>
      </c>
    </row>
    <row r="21784" spans="1:7" x14ac:dyDescent="0.25">
      <c r="A21784" t="s">
        <v>42367</v>
      </c>
      <c r="B21784" t="s">
        <v>42368</v>
      </c>
      <c r="C21784">
        <v>0</v>
      </c>
      <c r="D21784">
        <v>0</v>
      </c>
      <c r="E21784">
        <v>39.459000000000003</v>
      </c>
      <c r="F21784">
        <v>17.802</v>
      </c>
      <c r="G21784" t="s">
        <v>22</v>
      </c>
    </row>
    <row r="21785" spans="1:7" x14ac:dyDescent="0.25">
      <c r="A21785" t="s">
        <v>42369</v>
      </c>
      <c r="B21785" t="s">
        <v>42370</v>
      </c>
      <c r="C21785">
        <v>0</v>
      </c>
      <c r="D21785">
        <v>0</v>
      </c>
      <c r="E21785">
        <v>3.0000000000000001E-3</v>
      </c>
      <c r="F21785">
        <v>0</v>
      </c>
      <c r="G21785" t="s">
        <v>22</v>
      </c>
    </row>
    <row r="21786" spans="1:7" x14ac:dyDescent="0.25">
      <c r="A21786" t="s">
        <v>42371</v>
      </c>
      <c r="B21786" t="s">
        <v>42372</v>
      </c>
      <c r="C21786">
        <v>0</v>
      </c>
      <c r="D21786">
        <v>0</v>
      </c>
      <c r="E21786">
        <v>1.6E-2</v>
      </c>
      <c r="F21786">
        <v>0</v>
      </c>
      <c r="G21786" t="s">
        <v>22</v>
      </c>
    </row>
    <row r="21787" spans="1:7" x14ac:dyDescent="0.25">
      <c r="A21787" t="s">
        <v>42373</v>
      </c>
      <c r="B21787" t="s">
        <v>42374</v>
      </c>
      <c r="C21787">
        <v>6</v>
      </c>
      <c r="D21787">
        <v>0</v>
      </c>
      <c r="E21787">
        <v>20.515000000000001</v>
      </c>
      <c r="F21787">
        <v>0</v>
      </c>
      <c r="G21787" t="s">
        <v>22</v>
      </c>
    </row>
    <row r="21788" spans="1:7" x14ac:dyDescent="0.25">
      <c r="A21788" t="s">
        <v>42375</v>
      </c>
      <c r="B21788" t="s">
        <v>42376</v>
      </c>
      <c r="C21788">
        <v>105</v>
      </c>
      <c r="D21788">
        <v>0</v>
      </c>
      <c r="E21788">
        <v>15.13</v>
      </c>
      <c r="F21788">
        <v>15.13</v>
      </c>
      <c r="G21788" t="s">
        <v>22</v>
      </c>
    </row>
    <row r="21789" spans="1:7" x14ac:dyDescent="0.25">
      <c r="A21789" t="s">
        <v>42377</v>
      </c>
      <c r="B21789" t="s">
        <v>42378</v>
      </c>
      <c r="C21789">
        <v>0</v>
      </c>
      <c r="D21789">
        <v>262.14999999999998</v>
      </c>
      <c r="E21789">
        <v>116.67</v>
      </c>
      <c r="F21789">
        <v>116.67</v>
      </c>
      <c r="G21789" t="s">
        <v>22</v>
      </c>
    </row>
    <row r="21790" spans="1:7" x14ac:dyDescent="0.25">
      <c r="A21790" t="s">
        <v>42379</v>
      </c>
      <c r="B21790" t="s">
        <v>42380</v>
      </c>
      <c r="C21790">
        <v>2</v>
      </c>
      <c r="D21790">
        <v>69.599999999999994</v>
      </c>
      <c r="E21790">
        <v>15.132999999999999</v>
      </c>
      <c r="F21790">
        <v>15.132999999999999</v>
      </c>
      <c r="G21790" t="s">
        <v>33</v>
      </c>
    </row>
    <row r="21791" spans="1:7" x14ac:dyDescent="0.25">
      <c r="A21791" t="s">
        <v>42381</v>
      </c>
      <c r="B21791" t="s">
        <v>38306</v>
      </c>
      <c r="C21791">
        <v>0</v>
      </c>
      <c r="D21791">
        <v>0</v>
      </c>
      <c r="E21791">
        <v>14.708</v>
      </c>
      <c r="F21791">
        <v>0</v>
      </c>
      <c r="G21791" t="s">
        <v>22</v>
      </c>
    </row>
    <row r="21792" spans="1:7" x14ac:dyDescent="0.25">
      <c r="A21792" t="s">
        <v>42382</v>
      </c>
      <c r="B21792" t="s">
        <v>42383</v>
      </c>
      <c r="C21792">
        <v>0</v>
      </c>
      <c r="D21792">
        <v>0</v>
      </c>
      <c r="E21792">
        <v>0.42299999999999999</v>
      </c>
      <c r="F21792">
        <v>0</v>
      </c>
      <c r="G21792" t="s">
        <v>22</v>
      </c>
    </row>
    <row r="21793" spans="1:7" x14ac:dyDescent="0.25">
      <c r="A21793" t="s">
        <v>42384</v>
      </c>
      <c r="B21793" t="s">
        <v>42385</v>
      </c>
      <c r="C21793">
        <v>0</v>
      </c>
      <c r="D21793">
        <v>0</v>
      </c>
      <c r="E21793">
        <v>1.4E-2</v>
      </c>
      <c r="F21793">
        <v>0</v>
      </c>
      <c r="G21793" t="s">
        <v>22</v>
      </c>
    </row>
    <row r="21794" spans="1:7" x14ac:dyDescent="0.25">
      <c r="A21794" t="s">
        <v>42386</v>
      </c>
      <c r="B21794" t="s">
        <v>42387</v>
      </c>
      <c r="C21794">
        <v>8</v>
      </c>
      <c r="D21794">
        <v>0</v>
      </c>
      <c r="E21794">
        <v>10.69</v>
      </c>
      <c r="F21794">
        <v>12.398</v>
      </c>
      <c r="G21794" t="s">
        <v>33</v>
      </c>
    </row>
    <row r="21795" spans="1:7" x14ac:dyDescent="0.25">
      <c r="A21795" t="s">
        <v>42388</v>
      </c>
      <c r="B21795" t="s">
        <v>42389</v>
      </c>
      <c r="C21795">
        <v>0</v>
      </c>
      <c r="D21795">
        <v>0</v>
      </c>
      <c r="E21795">
        <v>0</v>
      </c>
      <c r="F21795">
        <v>0</v>
      </c>
      <c r="G21795" t="s">
        <v>22</v>
      </c>
    </row>
    <row r="21796" spans="1:7" x14ac:dyDescent="0.25">
      <c r="A21796" t="s">
        <v>42390</v>
      </c>
      <c r="B21796" t="s">
        <v>42391</v>
      </c>
      <c r="C21796">
        <v>0</v>
      </c>
      <c r="D21796">
        <v>0</v>
      </c>
      <c r="E21796">
        <v>2.3E-2</v>
      </c>
      <c r="F21796">
        <v>0</v>
      </c>
      <c r="G21796" t="s">
        <v>22</v>
      </c>
    </row>
    <row r="21797" spans="1:7" x14ac:dyDescent="0.25">
      <c r="A21797" t="s">
        <v>42392</v>
      </c>
      <c r="B21797" t="s">
        <v>42393</v>
      </c>
      <c r="C21797">
        <v>0</v>
      </c>
      <c r="D21797">
        <v>0</v>
      </c>
      <c r="E21797">
        <v>8.0000000000000002E-3</v>
      </c>
      <c r="F21797">
        <v>0</v>
      </c>
      <c r="G21797" t="s">
        <v>22</v>
      </c>
    </row>
    <row r="21798" spans="1:7" x14ac:dyDescent="0.25">
      <c r="A21798" t="s">
        <v>42394</v>
      </c>
      <c r="B21798" t="s">
        <v>42395</v>
      </c>
      <c r="C21798">
        <v>0</v>
      </c>
      <c r="D21798">
        <v>0</v>
      </c>
      <c r="E21798">
        <v>4.101</v>
      </c>
      <c r="F21798">
        <v>0</v>
      </c>
      <c r="G21798" t="s">
        <v>22</v>
      </c>
    </row>
    <row r="21799" spans="1:7" x14ac:dyDescent="0.25">
      <c r="A21799" t="s">
        <v>42396</v>
      </c>
      <c r="B21799" t="s">
        <v>42397</v>
      </c>
      <c r="C21799">
        <v>0</v>
      </c>
      <c r="D21799">
        <v>0</v>
      </c>
      <c r="E21799">
        <v>2E-3</v>
      </c>
      <c r="F21799">
        <v>0</v>
      </c>
      <c r="G21799" t="s">
        <v>22</v>
      </c>
    </row>
    <row r="21800" spans="1:7" x14ac:dyDescent="0.25">
      <c r="A21800" t="s">
        <v>42398</v>
      </c>
      <c r="B21800" t="s">
        <v>42399</v>
      </c>
      <c r="C21800">
        <v>0</v>
      </c>
      <c r="D21800">
        <v>0</v>
      </c>
      <c r="E21800">
        <v>8.0000000000000002E-3</v>
      </c>
      <c r="F21800">
        <v>0</v>
      </c>
      <c r="G21800" t="s">
        <v>22</v>
      </c>
    </row>
    <row r="21801" spans="1:7" x14ac:dyDescent="0.25">
      <c r="A21801" t="s">
        <v>42400</v>
      </c>
      <c r="B21801" t="s">
        <v>42401</v>
      </c>
      <c r="C21801">
        <v>0</v>
      </c>
      <c r="D21801">
        <v>0</v>
      </c>
      <c r="E21801">
        <v>3.0000000000000001E-3</v>
      </c>
      <c r="F21801">
        <v>0</v>
      </c>
      <c r="G21801" t="s">
        <v>22</v>
      </c>
    </row>
    <row r="21802" spans="1:7" x14ac:dyDescent="0.25">
      <c r="A21802" t="s">
        <v>42402</v>
      </c>
      <c r="B21802" t="s">
        <v>42403</v>
      </c>
      <c r="C21802">
        <v>0</v>
      </c>
      <c r="D21802">
        <v>0</v>
      </c>
      <c r="E21802">
        <v>8.0000000000000002E-3</v>
      </c>
      <c r="F21802">
        <v>0</v>
      </c>
      <c r="G21802" t="s">
        <v>22</v>
      </c>
    </row>
    <row r="21803" spans="1:7" x14ac:dyDescent="0.25">
      <c r="A21803" t="s">
        <v>42404</v>
      </c>
      <c r="B21803" t="s">
        <v>42405</v>
      </c>
      <c r="C21803">
        <v>0</v>
      </c>
      <c r="D21803">
        <v>0</v>
      </c>
      <c r="E21803">
        <v>27.42</v>
      </c>
      <c r="F21803">
        <v>27.42</v>
      </c>
      <c r="G21803" t="s">
        <v>22</v>
      </c>
    </row>
    <row r="21804" spans="1:7" x14ac:dyDescent="0.25">
      <c r="A21804" t="s">
        <v>42406</v>
      </c>
      <c r="B21804" t="s">
        <v>42407</v>
      </c>
      <c r="C21804">
        <v>12</v>
      </c>
      <c r="D21804">
        <v>0</v>
      </c>
      <c r="E21804">
        <v>7.1150000000000002</v>
      </c>
      <c r="F21804">
        <v>7.1150000000000002</v>
      </c>
      <c r="G21804" t="s">
        <v>33</v>
      </c>
    </row>
    <row r="21805" spans="1:7" x14ac:dyDescent="0.25">
      <c r="A21805" t="s">
        <v>42408</v>
      </c>
      <c r="B21805" t="s">
        <v>42409</v>
      </c>
      <c r="C21805">
        <v>10</v>
      </c>
      <c r="D21805">
        <v>0</v>
      </c>
      <c r="E21805">
        <v>7.37</v>
      </c>
      <c r="F21805">
        <v>7.37</v>
      </c>
      <c r="G21805" t="s">
        <v>33</v>
      </c>
    </row>
    <row r="21806" spans="1:7" x14ac:dyDescent="0.25">
      <c r="A21806" t="s">
        <v>42410</v>
      </c>
      <c r="B21806" t="s">
        <v>42411</v>
      </c>
      <c r="C21806">
        <v>0</v>
      </c>
      <c r="D21806">
        <v>0</v>
      </c>
      <c r="E21806">
        <v>7.4539999999999997</v>
      </c>
      <c r="F21806">
        <v>7.4539999999999997</v>
      </c>
      <c r="G21806" t="s">
        <v>33</v>
      </c>
    </row>
    <row r="21807" spans="1:7" x14ac:dyDescent="0.25">
      <c r="A21807" t="s">
        <v>42412</v>
      </c>
      <c r="B21807" t="s">
        <v>42413</v>
      </c>
      <c r="C21807">
        <v>2</v>
      </c>
      <c r="D21807">
        <v>0</v>
      </c>
      <c r="E21807">
        <v>6.8390000000000004</v>
      </c>
      <c r="F21807">
        <v>6.4420000000000002</v>
      </c>
      <c r="G21807" t="s">
        <v>33</v>
      </c>
    </row>
    <row r="21808" spans="1:7" x14ac:dyDescent="0.25">
      <c r="A21808" t="s">
        <v>42414</v>
      </c>
      <c r="B21808" t="s">
        <v>42415</v>
      </c>
      <c r="C21808">
        <v>0</v>
      </c>
      <c r="D21808">
        <v>0</v>
      </c>
      <c r="E21808">
        <v>0.5</v>
      </c>
      <c r="F21808">
        <v>0.5</v>
      </c>
      <c r="G21808" t="s">
        <v>22</v>
      </c>
    </row>
    <row r="21809" spans="1:7" x14ac:dyDescent="0.25">
      <c r="A21809" t="s">
        <v>42416</v>
      </c>
      <c r="B21809" t="s">
        <v>42417</v>
      </c>
      <c r="C21809">
        <v>61</v>
      </c>
      <c r="D21809">
        <v>0</v>
      </c>
      <c r="E21809">
        <v>1.891</v>
      </c>
      <c r="F21809">
        <v>1.768</v>
      </c>
      <c r="G21809" t="s">
        <v>22</v>
      </c>
    </row>
    <row r="21810" spans="1:7" x14ac:dyDescent="0.25">
      <c r="A21810" t="s">
        <v>42418</v>
      </c>
      <c r="B21810" t="s">
        <v>42419</v>
      </c>
      <c r="C21810">
        <v>58</v>
      </c>
      <c r="D21810">
        <v>0</v>
      </c>
      <c r="E21810">
        <v>3.9289999999999998</v>
      </c>
      <c r="F21810">
        <v>3.79833</v>
      </c>
      <c r="G21810" t="s">
        <v>33</v>
      </c>
    </row>
    <row r="21811" spans="1:7" x14ac:dyDescent="0.25">
      <c r="A21811" t="s">
        <v>42420</v>
      </c>
      <c r="B21811" t="s">
        <v>42421</v>
      </c>
      <c r="C21811">
        <v>0</v>
      </c>
      <c r="D21811">
        <v>0</v>
      </c>
      <c r="E21811">
        <v>0.5</v>
      </c>
      <c r="F21811">
        <v>0.5</v>
      </c>
      <c r="G21811" t="s">
        <v>22</v>
      </c>
    </row>
    <row r="21812" spans="1:7" x14ac:dyDescent="0.25">
      <c r="A21812" t="s">
        <v>42422</v>
      </c>
      <c r="B21812" t="s">
        <v>42423</v>
      </c>
      <c r="C21812">
        <v>106</v>
      </c>
      <c r="D21812">
        <v>0</v>
      </c>
      <c r="E21812">
        <v>3.468</v>
      </c>
      <c r="F21812">
        <v>4.0529999999999999</v>
      </c>
      <c r="G21812" t="s">
        <v>22</v>
      </c>
    </row>
    <row r="21813" spans="1:7" x14ac:dyDescent="0.25">
      <c r="A21813" t="s">
        <v>42424</v>
      </c>
      <c r="B21813" t="s">
        <v>42425</v>
      </c>
      <c r="C21813">
        <v>0</v>
      </c>
      <c r="D21813">
        <v>0</v>
      </c>
      <c r="E21813">
        <v>0.5</v>
      </c>
      <c r="F21813">
        <v>0.5</v>
      </c>
      <c r="G21813" t="s">
        <v>22</v>
      </c>
    </row>
    <row r="21814" spans="1:7" x14ac:dyDescent="0.25">
      <c r="A21814" t="s">
        <v>42426</v>
      </c>
      <c r="B21814" t="s">
        <v>42427</v>
      </c>
      <c r="C21814">
        <v>30</v>
      </c>
      <c r="D21814">
        <v>0</v>
      </c>
      <c r="E21814">
        <v>18.207000000000001</v>
      </c>
      <c r="F21814">
        <v>18.207000000000001</v>
      </c>
      <c r="G21814" t="s">
        <v>33</v>
      </c>
    </row>
    <row r="21815" spans="1:7" x14ac:dyDescent="0.25">
      <c r="A21815" t="s">
        <v>42428</v>
      </c>
      <c r="B21815" t="s">
        <v>42429</v>
      </c>
      <c r="C21815">
        <v>15</v>
      </c>
      <c r="D21815">
        <v>0</v>
      </c>
      <c r="E21815">
        <v>9.5399999999999991</v>
      </c>
      <c r="F21815">
        <v>8.4380000000000006</v>
      </c>
      <c r="G21815" t="s">
        <v>22</v>
      </c>
    </row>
    <row r="21816" spans="1:7" x14ac:dyDescent="0.25">
      <c r="A21816" t="s">
        <v>42430</v>
      </c>
      <c r="B21816" t="s">
        <v>42431</v>
      </c>
      <c r="C21816">
        <v>19</v>
      </c>
      <c r="D21816">
        <v>0</v>
      </c>
      <c r="E21816">
        <v>3.105</v>
      </c>
      <c r="F21816">
        <v>3.68</v>
      </c>
      <c r="G21816" t="s">
        <v>22</v>
      </c>
    </row>
    <row r="21817" spans="1:7" x14ac:dyDescent="0.25">
      <c r="A21817" t="s">
        <v>42432</v>
      </c>
      <c r="B21817" t="s">
        <v>42433</v>
      </c>
      <c r="C21817">
        <v>17</v>
      </c>
      <c r="D21817">
        <v>0</v>
      </c>
      <c r="E21817">
        <v>3.105</v>
      </c>
      <c r="F21817">
        <v>3.68</v>
      </c>
      <c r="G21817" t="s">
        <v>22</v>
      </c>
    </row>
    <row r="21818" spans="1:7" x14ac:dyDescent="0.25">
      <c r="A21818" t="s">
        <v>42434</v>
      </c>
      <c r="B21818" t="s">
        <v>42435</v>
      </c>
      <c r="C21818">
        <v>0</v>
      </c>
      <c r="D21818">
        <v>0</v>
      </c>
      <c r="E21818">
        <v>0.5</v>
      </c>
      <c r="F21818">
        <v>0.5</v>
      </c>
      <c r="G21818" t="s">
        <v>22</v>
      </c>
    </row>
    <row r="21819" spans="1:7" x14ac:dyDescent="0.25">
      <c r="A21819" t="s">
        <v>42436</v>
      </c>
      <c r="B21819" t="s">
        <v>42437</v>
      </c>
      <c r="C21819">
        <v>0</v>
      </c>
      <c r="D21819">
        <v>0</v>
      </c>
      <c r="E21819">
        <v>0.5</v>
      </c>
      <c r="F21819">
        <v>0.5</v>
      </c>
      <c r="G21819" t="s">
        <v>22</v>
      </c>
    </row>
    <row r="21820" spans="1:7" x14ac:dyDescent="0.25">
      <c r="A21820" t="s">
        <v>42438</v>
      </c>
      <c r="B21820" t="s">
        <v>42439</v>
      </c>
      <c r="C21820">
        <v>0</v>
      </c>
      <c r="D21820">
        <v>0</v>
      </c>
      <c r="E21820">
        <v>0.01</v>
      </c>
      <c r="F21820">
        <v>0.01</v>
      </c>
      <c r="G21820" t="s">
        <v>22</v>
      </c>
    </row>
    <row r="21821" spans="1:7" x14ac:dyDescent="0.25">
      <c r="A21821" t="s">
        <v>42440</v>
      </c>
      <c r="B21821" t="s">
        <v>42441</v>
      </c>
      <c r="C21821">
        <v>171</v>
      </c>
      <c r="D21821">
        <v>0</v>
      </c>
      <c r="E21821">
        <v>0.5</v>
      </c>
      <c r="F21821">
        <v>0.5</v>
      </c>
      <c r="G21821" t="s">
        <v>22</v>
      </c>
    </row>
    <row r="21822" spans="1:7" x14ac:dyDescent="0.25">
      <c r="A21822" t="s">
        <v>42442</v>
      </c>
      <c r="B21822" t="s">
        <v>42443</v>
      </c>
      <c r="C21822">
        <v>198</v>
      </c>
      <c r="D21822">
        <v>0</v>
      </c>
      <c r="E21822">
        <v>1.1879999999999999</v>
      </c>
      <c r="F21822">
        <v>0.63300000000000001</v>
      </c>
      <c r="G21822" t="s">
        <v>22</v>
      </c>
    </row>
    <row r="21823" spans="1:7" x14ac:dyDescent="0.25">
      <c r="A21823" t="s">
        <v>42444</v>
      </c>
      <c r="B21823" t="s">
        <v>42445</v>
      </c>
      <c r="C21823">
        <v>139</v>
      </c>
      <c r="D21823">
        <v>0</v>
      </c>
      <c r="E21823">
        <v>0.5</v>
      </c>
      <c r="F21823">
        <v>0.5</v>
      </c>
      <c r="G21823" t="s">
        <v>22</v>
      </c>
    </row>
    <row r="21824" spans="1:7" x14ac:dyDescent="0.25">
      <c r="A21824" t="s">
        <v>42446</v>
      </c>
      <c r="B21824" t="s">
        <v>31738</v>
      </c>
      <c r="C21824">
        <v>0</v>
      </c>
      <c r="D21824">
        <v>0</v>
      </c>
      <c r="E21824">
        <v>23.707999999999998</v>
      </c>
      <c r="F21824">
        <v>9.44</v>
      </c>
      <c r="G21824" t="s">
        <v>22</v>
      </c>
    </row>
    <row r="21825" spans="1:7" x14ac:dyDescent="0.25">
      <c r="A21825" t="s">
        <v>42447</v>
      </c>
      <c r="B21825" t="s">
        <v>42448</v>
      </c>
      <c r="C21825">
        <v>0</v>
      </c>
      <c r="D21825">
        <v>0</v>
      </c>
      <c r="E21825">
        <v>2.8420000000000001</v>
      </c>
      <c r="F21825">
        <v>3.2000000000000001E-2</v>
      </c>
      <c r="G21825" t="s">
        <v>33</v>
      </c>
    </row>
    <row r="21826" spans="1:7" x14ac:dyDescent="0.25">
      <c r="A21826" t="s">
        <v>42449</v>
      </c>
      <c r="B21826" t="s">
        <v>2272</v>
      </c>
      <c r="C21826">
        <v>0</v>
      </c>
      <c r="D21826">
        <v>0</v>
      </c>
      <c r="E21826">
        <v>14.901</v>
      </c>
      <c r="F21826">
        <v>7.44</v>
      </c>
      <c r="G21826" t="s">
        <v>22</v>
      </c>
    </row>
    <row r="21827" spans="1:7" x14ac:dyDescent="0.25">
      <c r="A21827" t="s">
        <v>42450</v>
      </c>
      <c r="B21827" t="s">
        <v>42451</v>
      </c>
      <c r="C21827">
        <v>0</v>
      </c>
      <c r="D21827">
        <v>0</v>
      </c>
      <c r="E21827">
        <v>1.8089999999999999</v>
      </c>
      <c r="F21827">
        <v>1.1623000000000001</v>
      </c>
      <c r="G21827" t="s">
        <v>22</v>
      </c>
    </row>
    <row r="21828" spans="1:7" x14ac:dyDescent="0.25">
      <c r="A21828" t="s">
        <v>42452</v>
      </c>
      <c r="B21828" t="s">
        <v>42453</v>
      </c>
      <c r="C21828">
        <v>0</v>
      </c>
      <c r="D21828">
        <v>0</v>
      </c>
      <c r="E21828">
        <v>3.0000000000000001E-3</v>
      </c>
      <c r="F21828">
        <v>0</v>
      </c>
      <c r="G21828" t="s">
        <v>22</v>
      </c>
    </row>
    <row r="21829" spans="1:7" x14ac:dyDescent="0.25">
      <c r="A21829" t="s">
        <v>42454</v>
      </c>
      <c r="B21829" t="s">
        <v>42455</v>
      </c>
      <c r="C21829">
        <v>671</v>
      </c>
      <c r="D21829">
        <v>0</v>
      </c>
      <c r="E21829">
        <v>8.43</v>
      </c>
      <c r="F21829">
        <v>8.2360000000000007</v>
      </c>
      <c r="G21829" t="s">
        <v>33</v>
      </c>
    </row>
    <row r="21830" spans="1:7" x14ac:dyDescent="0.25">
      <c r="A21830" t="s">
        <v>42456</v>
      </c>
      <c r="B21830" t="s">
        <v>42457</v>
      </c>
      <c r="C21830">
        <v>1</v>
      </c>
      <c r="D21830">
        <v>0</v>
      </c>
      <c r="E21830">
        <v>1.44</v>
      </c>
      <c r="F21830">
        <v>0.5</v>
      </c>
      <c r="G21830" t="s">
        <v>22</v>
      </c>
    </row>
    <row r="21831" spans="1:7" x14ac:dyDescent="0.25">
      <c r="A21831" t="s">
        <v>42458</v>
      </c>
      <c r="B21831" t="s">
        <v>42459</v>
      </c>
      <c r="C21831">
        <v>358</v>
      </c>
      <c r="D21831">
        <v>0</v>
      </c>
      <c r="E21831">
        <v>0.5</v>
      </c>
      <c r="F21831">
        <v>0.5</v>
      </c>
      <c r="G21831" t="s">
        <v>22</v>
      </c>
    </row>
    <row r="21832" spans="1:7" x14ac:dyDescent="0.25">
      <c r="A21832" t="s">
        <v>42460</v>
      </c>
      <c r="B21832" t="s">
        <v>42461</v>
      </c>
      <c r="C21832">
        <v>0</v>
      </c>
      <c r="D21832">
        <v>0</v>
      </c>
      <c r="E21832">
        <v>39.029000000000003</v>
      </c>
      <c r="F21832">
        <v>3.786</v>
      </c>
      <c r="G21832" t="s">
        <v>22</v>
      </c>
    </row>
    <row r="21833" spans="1:7" x14ac:dyDescent="0.25">
      <c r="A21833" t="s">
        <v>42462</v>
      </c>
      <c r="B21833" t="s">
        <v>42463</v>
      </c>
      <c r="C21833">
        <v>0</v>
      </c>
      <c r="D21833">
        <v>120.23</v>
      </c>
      <c r="E21833">
        <v>27.353999999999999</v>
      </c>
      <c r="F21833">
        <v>25.295999999999999</v>
      </c>
      <c r="G21833" t="s">
        <v>312</v>
      </c>
    </row>
    <row r="21834" spans="1:7" x14ac:dyDescent="0.25">
      <c r="A21834" t="s">
        <v>42464</v>
      </c>
      <c r="B21834" t="s">
        <v>42465</v>
      </c>
      <c r="C21834">
        <v>26</v>
      </c>
      <c r="D21834">
        <v>0</v>
      </c>
      <c r="E21834">
        <v>12.199</v>
      </c>
      <c r="F21834">
        <v>11.999000000000001</v>
      </c>
      <c r="G21834" t="s">
        <v>33</v>
      </c>
    </row>
    <row r="21835" spans="1:7" x14ac:dyDescent="0.25">
      <c r="A21835" t="s">
        <v>42466</v>
      </c>
      <c r="B21835" t="s">
        <v>42467</v>
      </c>
      <c r="C21835">
        <v>337</v>
      </c>
      <c r="D21835">
        <v>0</v>
      </c>
      <c r="E21835">
        <v>0.375</v>
      </c>
      <c r="F21835">
        <v>0.01</v>
      </c>
      <c r="G21835" t="s">
        <v>22</v>
      </c>
    </row>
    <row r="21836" spans="1:7" x14ac:dyDescent="0.25">
      <c r="A21836" t="s">
        <v>42468</v>
      </c>
      <c r="B21836" t="s">
        <v>42469</v>
      </c>
      <c r="C21836">
        <v>0</v>
      </c>
      <c r="D21836">
        <v>0</v>
      </c>
      <c r="E21836">
        <v>0.33800000000000002</v>
      </c>
      <c r="F21836">
        <v>0</v>
      </c>
      <c r="G21836" t="s">
        <v>22</v>
      </c>
    </row>
    <row r="21837" spans="1:7" x14ac:dyDescent="0.25">
      <c r="A21837" t="s">
        <v>42470</v>
      </c>
      <c r="B21837" t="s">
        <v>42471</v>
      </c>
      <c r="C21837">
        <v>0</v>
      </c>
      <c r="D21837">
        <v>0</v>
      </c>
      <c r="E21837">
        <v>1.1779999999999999</v>
      </c>
      <c r="F21837">
        <v>0</v>
      </c>
      <c r="G21837" t="s">
        <v>22</v>
      </c>
    </row>
    <row r="21838" spans="1:7" x14ac:dyDescent="0.25">
      <c r="A21838" t="s">
        <v>42472</v>
      </c>
      <c r="B21838" t="s">
        <v>42473</v>
      </c>
      <c r="C21838">
        <v>103</v>
      </c>
      <c r="D21838">
        <v>0</v>
      </c>
      <c r="E21838">
        <v>3.9790000000000001</v>
      </c>
      <c r="F21838">
        <v>3.7970000000000002</v>
      </c>
      <c r="G21838" t="s">
        <v>33</v>
      </c>
    </row>
    <row r="21839" spans="1:7" x14ac:dyDescent="0.25">
      <c r="A21839" t="s">
        <v>42474</v>
      </c>
      <c r="B21839" t="s">
        <v>42475</v>
      </c>
      <c r="C21839">
        <v>25</v>
      </c>
      <c r="D21839">
        <v>0</v>
      </c>
      <c r="E21839">
        <v>10.798999999999999</v>
      </c>
      <c r="F21839">
        <v>2.048</v>
      </c>
      <c r="G21839" t="s">
        <v>33</v>
      </c>
    </row>
    <row r="21840" spans="1:7" x14ac:dyDescent="0.25">
      <c r="A21840" t="s">
        <v>42476</v>
      </c>
      <c r="B21840" t="s">
        <v>42477</v>
      </c>
      <c r="C21840">
        <v>0</v>
      </c>
      <c r="D21840">
        <v>0</v>
      </c>
      <c r="E21840">
        <v>27.609000000000002</v>
      </c>
      <c r="F21840">
        <v>17.260999999999999</v>
      </c>
      <c r="G21840" t="s">
        <v>22</v>
      </c>
    </row>
    <row r="21841" spans="1:7" x14ac:dyDescent="0.25">
      <c r="A21841" t="s">
        <v>42478</v>
      </c>
      <c r="B21841" t="s">
        <v>42479</v>
      </c>
      <c r="C21841">
        <v>0</v>
      </c>
      <c r="D21841">
        <v>0</v>
      </c>
      <c r="E21841">
        <v>1E-3</v>
      </c>
      <c r="F21841">
        <v>0</v>
      </c>
      <c r="G21841" t="s">
        <v>22</v>
      </c>
    </row>
    <row r="21842" spans="1:7" x14ac:dyDescent="0.25">
      <c r="A21842" t="s">
        <v>42480</v>
      </c>
      <c r="B21842" t="s">
        <v>42481</v>
      </c>
      <c r="C21842">
        <v>76</v>
      </c>
      <c r="D21842">
        <v>0</v>
      </c>
      <c r="E21842">
        <v>6.99</v>
      </c>
      <c r="F21842">
        <v>7.0830000000000002</v>
      </c>
      <c r="G21842" t="s">
        <v>33</v>
      </c>
    </row>
    <row r="21843" spans="1:7" x14ac:dyDescent="0.25">
      <c r="A21843" t="s">
        <v>42482</v>
      </c>
      <c r="B21843" t="s">
        <v>42483</v>
      </c>
      <c r="C21843">
        <v>22</v>
      </c>
      <c r="D21843">
        <v>0</v>
      </c>
      <c r="E21843">
        <v>3.2170000000000001</v>
      </c>
      <c r="F21843">
        <v>2.6349999999999998</v>
      </c>
      <c r="G21843" t="s">
        <v>22</v>
      </c>
    </row>
    <row r="21844" spans="1:7" x14ac:dyDescent="0.25">
      <c r="A21844" t="s">
        <v>42484</v>
      </c>
      <c r="B21844" t="s">
        <v>42485</v>
      </c>
      <c r="C21844">
        <v>416</v>
      </c>
      <c r="D21844">
        <v>0</v>
      </c>
      <c r="E21844">
        <v>0.47099999999999997</v>
      </c>
      <c r="F21844">
        <v>0.47499999999999998</v>
      </c>
      <c r="G21844" t="s">
        <v>22</v>
      </c>
    </row>
    <row r="21845" spans="1:7" x14ac:dyDescent="0.25">
      <c r="A21845" t="s">
        <v>42486</v>
      </c>
      <c r="B21845" t="s">
        <v>42487</v>
      </c>
      <c r="C21845">
        <v>43</v>
      </c>
      <c r="D21845">
        <v>0</v>
      </c>
      <c r="E21845">
        <v>0.47099999999999997</v>
      </c>
      <c r="F21845">
        <v>0.11</v>
      </c>
      <c r="G21845" t="s">
        <v>22</v>
      </c>
    </row>
    <row r="21846" spans="1:7" x14ac:dyDescent="0.25">
      <c r="A21846" t="s">
        <v>42488</v>
      </c>
      <c r="B21846" t="s">
        <v>42489</v>
      </c>
      <c r="C21846">
        <v>127</v>
      </c>
      <c r="D21846">
        <v>0</v>
      </c>
      <c r="E21846">
        <v>2.5390000000000001</v>
      </c>
      <c r="F21846">
        <v>0.191</v>
      </c>
      <c r="G21846" t="s">
        <v>33</v>
      </c>
    </row>
    <row r="21847" spans="1:7" x14ac:dyDescent="0.25">
      <c r="A21847" t="s">
        <v>42490</v>
      </c>
      <c r="B21847" t="s">
        <v>42491</v>
      </c>
      <c r="C21847">
        <v>0</v>
      </c>
      <c r="D21847">
        <v>0</v>
      </c>
      <c r="E21847">
        <v>1.246</v>
      </c>
      <c r="F21847">
        <v>0.77500000000000002</v>
      </c>
      <c r="G21847" t="s">
        <v>22</v>
      </c>
    </row>
    <row r="21848" spans="1:7" x14ac:dyDescent="0.25">
      <c r="A21848" t="s">
        <v>42492</v>
      </c>
      <c r="B21848" t="s">
        <v>42493</v>
      </c>
      <c r="C21848">
        <v>85</v>
      </c>
      <c r="D21848">
        <v>0</v>
      </c>
      <c r="E21848">
        <v>3.2650000000000001</v>
      </c>
      <c r="F21848">
        <v>3.169</v>
      </c>
      <c r="G21848" t="s">
        <v>33</v>
      </c>
    </row>
    <row r="21849" spans="1:7" x14ac:dyDescent="0.25">
      <c r="A21849" t="s">
        <v>42494</v>
      </c>
      <c r="B21849" t="s">
        <v>42495</v>
      </c>
      <c r="C21849">
        <v>1850</v>
      </c>
      <c r="D21849">
        <v>0</v>
      </c>
      <c r="E21849">
        <v>0.154</v>
      </c>
      <c r="F21849">
        <v>0.14000000000000001</v>
      </c>
      <c r="G21849" t="s">
        <v>22</v>
      </c>
    </row>
    <row r="21850" spans="1:7" x14ac:dyDescent="0.25">
      <c r="A21850" t="s">
        <v>42496</v>
      </c>
      <c r="B21850" t="s">
        <v>42497</v>
      </c>
      <c r="C21850">
        <v>1</v>
      </c>
      <c r="D21850">
        <v>0</v>
      </c>
      <c r="E21850">
        <v>4.87</v>
      </c>
      <c r="F21850">
        <v>4.8559999999999999</v>
      </c>
      <c r="G21850" t="s">
        <v>33</v>
      </c>
    </row>
    <row r="21851" spans="1:7" x14ac:dyDescent="0.25">
      <c r="A21851" t="s">
        <v>42498</v>
      </c>
      <c r="B21851" t="s">
        <v>42499</v>
      </c>
      <c r="C21851">
        <v>0</v>
      </c>
      <c r="D21851">
        <v>0</v>
      </c>
      <c r="E21851">
        <v>2.7839999999999998</v>
      </c>
      <c r="F21851">
        <v>1.89</v>
      </c>
      <c r="G21851" t="s">
        <v>22</v>
      </c>
    </row>
    <row r="21852" spans="1:7" x14ac:dyDescent="0.25">
      <c r="A21852" t="s">
        <v>42500</v>
      </c>
      <c r="B21852" t="s">
        <v>42501</v>
      </c>
      <c r="C21852">
        <v>0</v>
      </c>
      <c r="D21852">
        <v>0</v>
      </c>
      <c r="E21852">
        <v>2E-3</v>
      </c>
      <c r="F21852">
        <v>0</v>
      </c>
      <c r="G21852" t="s">
        <v>22</v>
      </c>
    </row>
    <row r="21853" spans="1:7" x14ac:dyDescent="0.25">
      <c r="A21853" t="s">
        <v>42502</v>
      </c>
      <c r="B21853" t="s">
        <v>42503</v>
      </c>
      <c r="C21853">
        <v>0</v>
      </c>
      <c r="D21853">
        <v>0</v>
      </c>
      <c r="E21853">
        <v>0</v>
      </c>
      <c r="F21853">
        <v>0</v>
      </c>
      <c r="G21853" t="s">
        <v>22</v>
      </c>
    </row>
    <row r="21854" spans="1:7" x14ac:dyDescent="0.25">
      <c r="A21854" t="s">
        <v>42504</v>
      </c>
      <c r="B21854" t="s">
        <v>34768</v>
      </c>
      <c r="C21854">
        <v>0</v>
      </c>
      <c r="D21854">
        <v>0</v>
      </c>
      <c r="E21854">
        <v>4.8000000000000001E-2</v>
      </c>
      <c r="F21854">
        <v>0.17199999999999999</v>
      </c>
      <c r="G21854" t="s">
        <v>22</v>
      </c>
    </row>
    <row r="21855" spans="1:7" x14ac:dyDescent="0.25">
      <c r="A21855" t="s">
        <v>42505</v>
      </c>
      <c r="B21855" t="s">
        <v>42506</v>
      </c>
      <c r="C21855">
        <v>0</v>
      </c>
      <c r="D21855">
        <v>0</v>
      </c>
      <c r="E21855">
        <v>7.0000000000000001E-3</v>
      </c>
      <c r="F21855">
        <v>0</v>
      </c>
      <c r="G21855" t="s">
        <v>22</v>
      </c>
    </row>
    <row r="21856" spans="1:7" x14ac:dyDescent="0.25">
      <c r="A21856" t="s">
        <v>42507</v>
      </c>
      <c r="B21856" t="s">
        <v>42508</v>
      </c>
      <c r="C21856">
        <v>14</v>
      </c>
      <c r="D21856">
        <v>109.37</v>
      </c>
      <c r="E21856">
        <v>44.51</v>
      </c>
      <c r="F21856">
        <v>44.51</v>
      </c>
      <c r="G21856" t="s">
        <v>312</v>
      </c>
    </row>
    <row r="21857" spans="1:7" x14ac:dyDescent="0.25">
      <c r="A21857" t="s">
        <v>42509</v>
      </c>
      <c r="B21857" t="s">
        <v>42510</v>
      </c>
      <c r="C21857">
        <v>0</v>
      </c>
      <c r="D21857">
        <v>0</v>
      </c>
      <c r="E21857">
        <v>0.5</v>
      </c>
      <c r="F21857">
        <v>0.5</v>
      </c>
      <c r="G21857" t="s">
        <v>22</v>
      </c>
    </row>
    <row r="21858" spans="1:7" x14ac:dyDescent="0.25">
      <c r="A21858" t="s">
        <v>42511</v>
      </c>
      <c r="B21858" t="s">
        <v>42512</v>
      </c>
      <c r="C21858">
        <v>0</v>
      </c>
      <c r="D21858">
        <v>0</v>
      </c>
      <c r="E21858">
        <v>20.602</v>
      </c>
      <c r="F21858">
        <v>20.602</v>
      </c>
      <c r="G21858" t="s">
        <v>22</v>
      </c>
    </row>
    <row r="21859" spans="1:7" x14ac:dyDescent="0.25">
      <c r="A21859" t="s">
        <v>42513</v>
      </c>
      <c r="B21859" t="s">
        <v>42514</v>
      </c>
      <c r="C21859">
        <v>0</v>
      </c>
      <c r="D21859">
        <v>0</v>
      </c>
      <c r="E21859">
        <v>26.032</v>
      </c>
      <c r="F21859">
        <v>3.3330000000000002</v>
      </c>
      <c r="G21859" t="s">
        <v>33</v>
      </c>
    </row>
    <row r="21860" spans="1:7" x14ac:dyDescent="0.25">
      <c r="A21860" t="s">
        <v>42515</v>
      </c>
      <c r="B21860" t="s">
        <v>42516</v>
      </c>
      <c r="C21860">
        <v>4137</v>
      </c>
      <c r="D21860">
        <v>0</v>
      </c>
      <c r="E21860">
        <v>1.256</v>
      </c>
      <c r="F21860">
        <v>1.256</v>
      </c>
      <c r="G21860" t="s">
        <v>22</v>
      </c>
    </row>
    <row r="21861" spans="1:7" x14ac:dyDescent="0.25">
      <c r="A21861" t="s">
        <v>42517</v>
      </c>
      <c r="B21861" t="s">
        <v>42518</v>
      </c>
      <c r="C21861">
        <v>51</v>
      </c>
      <c r="D21861">
        <v>0</v>
      </c>
      <c r="E21861">
        <v>27.524000000000001</v>
      </c>
      <c r="F21861">
        <v>26.97</v>
      </c>
      <c r="G21861" t="s">
        <v>33</v>
      </c>
    </row>
    <row r="21862" spans="1:7" x14ac:dyDescent="0.25">
      <c r="A21862" t="s">
        <v>42519</v>
      </c>
      <c r="B21862" t="s">
        <v>42520</v>
      </c>
      <c r="C21862">
        <v>200</v>
      </c>
      <c r="D21862">
        <v>0</v>
      </c>
      <c r="E21862">
        <v>5.5</v>
      </c>
      <c r="F21862">
        <v>5</v>
      </c>
      <c r="G21862" t="s">
        <v>22</v>
      </c>
    </row>
    <row r="21863" spans="1:7" x14ac:dyDescent="0.25">
      <c r="A21863" t="s">
        <v>42521</v>
      </c>
      <c r="B21863" t="s">
        <v>40300</v>
      </c>
      <c r="C21863">
        <v>15</v>
      </c>
      <c r="D21863">
        <v>0</v>
      </c>
      <c r="E21863">
        <v>1.9339999999999999</v>
      </c>
      <c r="F21863">
        <v>1.86</v>
      </c>
      <c r="G21863" t="s">
        <v>33</v>
      </c>
    </row>
    <row r="21864" spans="1:7" x14ac:dyDescent="0.25">
      <c r="A21864" t="s">
        <v>42522</v>
      </c>
      <c r="B21864" t="s">
        <v>42523</v>
      </c>
      <c r="C21864">
        <v>0</v>
      </c>
      <c r="D21864">
        <v>0</v>
      </c>
      <c r="E21864">
        <v>8</v>
      </c>
      <c r="F21864">
        <v>0</v>
      </c>
      <c r="G21864" t="s">
        <v>22</v>
      </c>
    </row>
    <row r="21865" spans="1:7" x14ac:dyDescent="0.25">
      <c r="A21865" t="s">
        <v>42524</v>
      </c>
      <c r="B21865" t="s">
        <v>42525</v>
      </c>
      <c r="C21865">
        <v>0</v>
      </c>
      <c r="D21865">
        <v>0</v>
      </c>
      <c r="E21865">
        <v>0.90900000000000003</v>
      </c>
      <c r="F21865">
        <v>0</v>
      </c>
      <c r="G21865" t="s">
        <v>22</v>
      </c>
    </row>
    <row r="21866" spans="1:7" x14ac:dyDescent="0.25">
      <c r="A21866" t="s">
        <v>42526</v>
      </c>
      <c r="B21866" t="s">
        <v>42527</v>
      </c>
      <c r="C21866">
        <v>0</v>
      </c>
      <c r="D21866">
        <v>0</v>
      </c>
      <c r="E21866">
        <v>0.16</v>
      </c>
      <c r="F21866">
        <v>0</v>
      </c>
      <c r="G21866" t="s">
        <v>22</v>
      </c>
    </row>
    <row r="21867" spans="1:7" x14ac:dyDescent="0.25">
      <c r="A21867" t="s">
        <v>42528</v>
      </c>
      <c r="B21867" t="s">
        <v>42529</v>
      </c>
      <c r="C21867">
        <v>0</v>
      </c>
      <c r="D21867">
        <v>0</v>
      </c>
      <c r="E21867">
        <v>1.4E-2</v>
      </c>
      <c r="F21867">
        <v>0</v>
      </c>
      <c r="G21867" t="s">
        <v>22</v>
      </c>
    </row>
    <row r="21868" spans="1:7" x14ac:dyDescent="0.25">
      <c r="A21868" t="s">
        <v>42530</v>
      </c>
      <c r="B21868" t="s">
        <v>42531</v>
      </c>
      <c r="C21868">
        <v>0</v>
      </c>
      <c r="D21868">
        <v>0</v>
      </c>
      <c r="E21868">
        <v>0</v>
      </c>
      <c r="F21868">
        <v>0</v>
      </c>
      <c r="G21868" t="s">
        <v>22</v>
      </c>
    </row>
    <row r="21869" spans="1:7" x14ac:dyDescent="0.25">
      <c r="A21869" t="s">
        <v>42532</v>
      </c>
      <c r="B21869" t="s">
        <v>42533</v>
      </c>
      <c r="C21869">
        <v>0</v>
      </c>
      <c r="D21869">
        <v>172.31</v>
      </c>
      <c r="E21869">
        <v>33.33</v>
      </c>
      <c r="F21869">
        <v>31.6</v>
      </c>
      <c r="G21869" t="s">
        <v>312</v>
      </c>
    </row>
    <row r="21870" spans="1:7" x14ac:dyDescent="0.25">
      <c r="A21870" t="s">
        <v>42534</v>
      </c>
      <c r="B21870" t="s">
        <v>42535</v>
      </c>
      <c r="C21870">
        <v>0</v>
      </c>
      <c r="D21870">
        <v>32.35</v>
      </c>
      <c r="E21870">
        <v>6.6150000000000002</v>
      </c>
      <c r="F21870">
        <v>4.7569999999999997</v>
      </c>
      <c r="G21870" t="s">
        <v>22</v>
      </c>
    </row>
    <row r="21871" spans="1:7" x14ac:dyDescent="0.25">
      <c r="A21871" t="s">
        <v>42536</v>
      </c>
      <c r="B21871" t="s">
        <v>42537</v>
      </c>
      <c r="C21871">
        <v>0</v>
      </c>
      <c r="D21871">
        <v>43</v>
      </c>
      <c r="E21871">
        <v>16.292000000000002</v>
      </c>
      <c r="F21871">
        <v>16.521999999999998</v>
      </c>
      <c r="G21871" t="s">
        <v>22</v>
      </c>
    </row>
    <row r="21872" spans="1:7" x14ac:dyDescent="0.25">
      <c r="A21872" t="s">
        <v>42538</v>
      </c>
      <c r="B21872" t="s">
        <v>42539</v>
      </c>
      <c r="C21872">
        <v>2</v>
      </c>
      <c r="D21872">
        <v>147.58000000000001</v>
      </c>
      <c r="E21872">
        <v>90.221999999999994</v>
      </c>
      <c r="F21872">
        <v>90.221999999999994</v>
      </c>
      <c r="G21872" t="s">
        <v>312</v>
      </c>
    </row>
    <row r="21873" spans="1:7" x14ac:dyDescent="0.25">
      <c r="A21873" t="s">
        <v>42540</v>
      </c>
      <c r="B21873" t="s">
        <v>42541</v>
      </c>
      <c r="C21873">
        <v>9</v>
      </c>
      <c r="D21873">
        <v>32.549999999999997</v>
      </c>
      <c r="E21873">
        <v>11.605</v>
      </c>
      <c r="F21873">
        <v>3.9049999999999998</v>
      </c>
      <c r="G21873" t="s">
        <v>312</v>
      </c>
    </row>
    <row r="21874" spans="1:7" x14ac:dyDescent="0.25">
      <c r="A21874" t="s">
        <v>42542</v>
      </c>
      <c r="B21874" t="s">
        <v>42543</v>
      </c>
      <c r="C21874">
        <v>0</v>
      </c>
      <c r="D21874">
        <v>79.010000000000005</v>
      </c>
      <c r="E21874">
        <v>115.932</v>
      </c>
      <c r="F21874">
        <v>43.454000000000001</v>
      </c>
      <c r="G21874" t="s">
        <v>312</v>
      </c>
    </row>
    <row r="21875" spans="1:7" x14ac:dyDescent="0.25">
      <c r="A21875" t="s">
        <v>42544</v>
      </c>
      <c r="B21875" t="s">
        <v>42545</v>
      </c>
      <c r="C21875">
        <v>5</v>
      </c>
      <c r="D21875">
        <v>102.91</v>
      </c>
      <c r="E21875">
        <v>49.844000000000001</v>
      </c>
      <c r="F21875">
        <v>49.844000000000001</v>
      </c>
      <c r="G21875" t="s">
        <v>312</v>
      </c>
    </row>
    <row r="21876" spans="1:7" x14ac:dyDescent="0.25">
      <c r="A21876" t="s">
        <v>42546</v>
      </c>
      <c r="B21876" t="s">
        <v>42547</v>
      </c>
      <c r="C21876">
        <v>1</v>
      </c>
      <c r="D21876">
        <v>167.97</v>
      </c>
      <c r="E21876">
        <v>94.605999999999995</v>
      </c>
      <c r="F21876">
        <v>91.509</v>
      </c>
      <c r="G21876" t="s">
        <v>312</v>
      </c>
    </row>
    <row r="21877" spans="1:7" x14ac:dyDescent="0.25">
      <c r="A21877" t="s">
        <v>42548</v>
      </c>
      <c r="B21877" t="s">
        <v>42549</v>
      </c>
      <c r="C21877">
        <v>0</v>
      </c>
      <c r="D21877">
        <v>50.31</v>
      </c>
      <c r="E21877">
        <v>24.309000000000001</v>
      </c>
      <c r="F21877">
        <v>23.343</v>
      </c>
      <c r="G21877" t="s">
        <v>22</v>
      </c>
    </row>
    <row r="21878" spans="1:7" x14ac:dyDescent="0.25">
      <c r="A21878" t="s">
        <v>42550</v>
      </c>
      <c r="B21878" t="s">
        <v>42551</v>
      </c>
      <c r="C21878">
        <v>2</v>
      </c>
      <c r="D21878">
        <v>118.39</v>
      </c>
      <c r="E21878">
        <v>41.265999999999998</v>
      </c>
      <c r="F21878">
        <v>35.57</v>
      </c>
      <c r="G21878" t="s">
        <v>312</v>
      </c>
    </row>
    <row r="21879" spans="1:7" x14ac:dyDescent="0.25">
      <c r="A21879" t="s">
        <v>42552</v>
      </c>
      <c r="B21879" t="s">
        <v>42553</v>
      </c>
      <c r="C21879">
        <v>2</v>
      </c>
      <c r="D21879">
        <v>0</v>
      </c>
      <c r="E21879">
        <v>37.109000000000002</v>
      </c>
      <c r="F21879">
        <v>17.149000000000001</v>
      </c>
      <c r="G21879" t="s">
        <v>22</v>
      </c>
    </row>
    <row r="21880" spans="1:7" x14ac:dyDescent="0.25">
      <c r="A21880" t="s">
        <v>42554</v>
      </c>
      <c r="B21880" t="s">
        <v>36015</v>
      </c>
      <c r="C21880">
        <v>0</v>
      </c>
      <c r="D21880">
        <v>0</v>
      </c>
      <c r="E21880">
        <v>19.27</v>
      </c>
      <c r="F21880">
        <v>7.6630000000000003</v>
      </c>
      <c r="G21880" t="s">
        <v>22</v>
      </c>
    </row>
    <row r="21881" spans="1:7" x14ac:dyDescent="0.25">
      <c r="A21881" t="s">
        <v>42555</v>
      </c>
      <c r="B21881" t="s">
        <v>42556</v>
      </c>
      <c r="C21881">
        <v>0</v>
      </c>
      <c r="D21881">
        <v>1024.47</v>
      </c>
      <c r="E21881">
        <v>125.083</v>
      </c>
      <c r="F21881">
        <v>73.287999999999997</v>
      </c>
      <c r="G21881" t="s">
        <v>22</v>
      </c>
    </row>
    <row r="21882" spans="1:7" x14ac:dyDescent="0.25">
      <c r="A21882" t="s">
        <v>42557</v>
      </c>
      <c r="B21882" t="s">
        <v>42558</v>
      </c>
      <c r="C21882">
        <v>0</v>
      </c>
      <c r="D21882">
        <v>0</v>
      </c>
      <c r="E21882">
        <v>2.8260000000000001</v>
      </c>
      <c r="F21882">
        <v>5.8150000000000004</v>
      </c>
      <c r="G21882" t="s">
        <v>22</v>
      </c>
    </row>
    <row r="21883" spans="1:7" x14ac:dyDescent="0.25">
      <c r="A21883" t="s">
        <v>42559</v>
      </c>
      <c r="B21883" t="s">
        <v>42560</v>
      </c>
      <c r="C21883">
        <v>3</v>
      </c>
      <c r="D21883">
        <v>487.64</v>
      </c>
      <c r="E21883">
        <v>43.947000000000003</v>
      </c>
      <c r="F21883">
        <v>3.5569999999999999</v>
      </c>
      <c r="G21883" t="s">
        <v>312</v>
      </c>
    </row>
    <row r="21884" spans="1:7" x14ac:dyDescent="0.25">
      <c r="A21884" t="s">
        <v>42561</v>
      </c>
      <c r="B21884" t="s">
        <v>42562</v>
      </c>
      <c r="C21884">
        <v>0</v>
      </c>
      <c r="D21884">
        <v>0.89</v>
      </c>
      <c r="E21884">
        <v>0.27300000000000002</v>
      </c>
      <c r="F21884">
        <v>0.24199999999999999</v>
      </c>
      <c r="G21884" t="s">
        <v>22</v>
      </c>
    </row>
    <row r="21885" spans="1:7" x14ac:dyDescent="0.25">
      <c r="A21885" t="s">
        <v>42563</v>
      </c>
      <c r="B21885" t="s">
        <v>42564</v>
      </c>
      <c r="C21885">
        <v>70</v>
      </c>
      <c r="D21885">
        <v>0</v>
      </c>
      <c r="E21885">
        <v>1.9</v>
      </c>
      <c r="F21885">
        <v>1.9</v>
      </c>
      <c r="G21885" t="s">
        <v>22</v>
      </c>
    </row>
    <row r="21886" spans="1:7" x14ac:dyDescent="0.25">
      <c r="A21886" t="s">
        <v>42565</v>
      </c>
      <c r="B21886" t="s">
        <v>42566</v>
      </c>
      <c r="C21886">
        <v>6252</v>
      </c>
      <c r="D21886">
        <v>0</v>
      </c>
      <c r="E21886">
        <v>1.2999999999999999E-2</v>
      </c>
      <c r="F21886">
        <v>1.2999999999999999E-2</v>
      </c>
      <c r="G21886" t="s">
        <v>22</v>
      </c>
    </row>
    <row r="21887" spans="1:7" x14ac:dyDescent="0.25">
      <c r="A21887" t="s">
        <v>42567</v>
      </c>
      <c r="B21887" t="s">
        <v>42568</v>
      </c>
      <c r="C21887">
        <v>0</v>
      </c>
      <c r="D21887">
        <v>0</v>
      </c>
      <c r="E21887">
        <v>19.603999999999999</v>
      </c>
      <c r="F21887">
        <v>13.257999999999999</v>
      </c>
      <c r="G21887" t="s">
        <v>22</v>
      </c>
    </row>
    <row r="21888" spans="1:7" x14ac:dyDescent="0.25">
      <c r="A21888" t="s">
        <v>42569</v>
      </c>
      <c r="B21888" t="s">
        <v>1644</v>
      </c>
      <c r="C21888">
        <v>0</v>
      </c>
      <c r="D21888">
        <v>0</v>
      </c>
      <c r="E21888">
        <v>1.0620000000000001</v>
      </c>
      <c r="F21888">
        <v>0.17</v>
      </c>
      <c r="G21888" t="s">
        <v>22</v>
      </c>
    </row>
    <row r="21889" spans="1:7" x14ac:dyDescent="0.25">
      <c r="A21889" t="s">
        <v>42570</v>
      </c>
      <c r="B21889" t="s">
        <v>42571</v>
      </c>
      <c r="C21889">
        <v>15.25</v>
      </c>
      <c r="D21889">
        <v>0</v>
      </c>
      <c r="E21889">
        <v>132.18205</v>
      </c>
      <c r="F21889">
        <v>89.92</v>
      </c>
      <c r="G21889" t="s">
        <v>22</v>
      </c>
    </row>
    <row r="21890" spans="1:7" x14ac:dyDescent="0.25">
      <c r="A21890" t="s">
        <v>42572</v>
      </c>
      <c r="B21890" t="s">
        <v>42573</v>
      </c>
      <c r="C21890">
        <v>0</v>
      </c>
      <c r="D21890">
        <v>89.45</v>
      </c>
      <c r="E21890">
        <v>15.532</v>
      </c>
      <c r="F21890">
        <v>9.6219999999999999</v>
      </c>
      <c r="G21890" t="s">
        <v>312</v>
      </c>
    </row>
    <row r="21891" spans="1:7" x14ac:dyDescent="0.25">
      <c r="A21891" t="s">
        <v>42574</v>
      </c>
      <c r="B21891" t="s">
        <v>42575</v>
      </c>
      <c r="C21891">
        <v>0</v>
      </c>
      <c r="D21891">
        <v>79.41</v>
      </c>
      <c r="E21891">
        <v>47.881999999999998</v>
      </c>
      <c r="F21891">
        <v>15.871</v>
      </c>
      <c r="G21891" t="s">
        <v>312</v>
      </c>
    </row>
    <row r="21892" spans="1:7" x14ac:dyDescent="0.25">
      <c r="A21892" t="s">
        <v>42576</v>
      </c>
      <c r="B21892" t="s">
        <v>42577</v>
      </c>
      <c r="C21892">
        <v>0</v>
      </c>
      <c r="D21892">
        <v>0</v>
      </c>
      <c r="E21892">
        <v>0.13450000000000001</v>
      </c>
      <c r="F21892">
        <v>0.13450000000000001</v>
      </c>
      <c r="G21892" t="s">
        <v>22</v>
      </c>
    </row>
    <row r="21893" spans="1:7" x14ac:dyDescent="0.25">
      <c r="A21893" t="s">
        <v>42578</v>
      </c>
      <c r="B21893" t="s">
        <v>42579</v>
      </c>
      <c r="C21893">
        <v>47</v>
      </c>
      <c r="D21893">
        <v>0</v>
      </c>
      <c r="E21893">
        <v>28.99</v>
      </c>
      <c r="F21893">
        <v>29.87</v>
      </c>
      <c r="G21893" t="s">
        <v>22</v>
      </c>
    </row>
    <row r="21894" spans="1:7" x14ac:dyDescent="0.25">
      <c r="A21894" t="s">
        <v>42580</v>
      </c>
      <c r="B21894" t="s">
        <v>42581</v>
      </c>
      <c r="C21894">
        <v>21</v>
      </c>
      <c r="D21894">
        <v>182.86</v>
      </c>
      <c r="E21894">
        <v>43.152000000000001</v>
      </c>
      <c r="F21894">
        <v>43.152000000000001</v>
      </c>
      <c r="G21894" t="s">
        <v>22</v>
      </c>
    </row>
    <row r="21895" spans="1:7" x14ac:dyDescent="0.25">
      <c r="A21895" t="s">
        <v>42582</v>
      </c>
      <c r="B21895" t="s">
        <v>42583</v>
      </c>
      <c r="C21895">
        <v>2</v>
      </c>
      <c r="D21895">
        <v>89.35</v>
      </c>
      <c r="E21895">
        <v>21.390999999999998</v>
      </c>
      <c r="F21895">
        <v>6.1109999999999998</v>
      </c>
      <c r="G21895" t="s">
        <v>312</v>
      </c>
    </row>
    <row r="21896" spans="1:7" x14ac:dyDescent="0.25">
      <c r="A21896" t="s">
        <v>42584</v>
      </c>
      <c r="B21896" t="s">
        <v>42585</v>
      </c>
      <c r="C21896">
        <v>0</v>
      </c>
      <c r="D21896">
        <v>0</v>
      </c>
      <c r="E21896">
        <v>20.641999999999999</v>
      </c>
      <c r="F21896">
        <v>9.9260000000000002</v>
      </c>
      <c r="G21896" t="s">
        <v>22</v>
      </c>
    </row>
    <row r="21897" spans="1:7" x14ac:dyDescent="0.25">
      <c r="A21897" t="s">
        <v>42586</v>
      </c>
      <c r="B21897" t="s">
        <v>42587</v>
      </c>
      <c r="C21897">
        <v>0</v>
      </c>
      <c r="D21897">
        <v>0</v>
      </c>
      <c r="E21897">
        <v>53.487000000000002</v>
      </c>
      <c r="F21897">
        <v>27.05</v>
      </c>
      <c r="G21897" t="s">
        <v>22</v>
      </c>
    </row>
    <row r="21898" spans="1:7" x14ac:dyDescent="0.25">
      <c r="A21898" t="s">
        <v>42588</v>
      </c>
      <c r="B21898" t="s">
        <v>42589</v>
      </c>
      <c r="C21898">
        <v>0</v>
      </c>
      <c r="D21898">
        <v>148.84</v>
      </c>
      <c r="E21898">
        <v>18.556000000000001</v>
      </c>
      <c r="F21898">
        <v>18.233000000000001</v>
      </c>
      <c r="G21898" t="s">
        <v>22</v>
      </c>
    </row>
    <row r="21899" spans="1:7" x14ac:dyDescent="0.25">
      <c r="A21899" t="s">
        <v>42590</v>
      </c>
      <c r="B21899" t="s">
        <v>42591</v>
      </c>
      <c r="C21899">
        <v>1300</v>
      </c>
      <c r="D21899">
        <v>0</v>
      </c>
      <c r="E21899">
        <v>0.06</v>
      </c>
      <c r="F21899">
        <v>0.06</v>
      </c>
      <c r="G21899" t="s">
        <v>22</v>
      </c>
    </row>
    <row r="21900" spans="1:7" x14ac:dyDescent="0.25">
      <c r="A21900" t="s">
        <v>42592</v>
      </c>
      <c r="B21900" t="s">
        <v>42593</v>
      </c>
      <c r="C21900">
        <v>0</v>
      </c>
      <c r="D21900">
        <v>0</v>
      </c>
      <c r="E21900">
        <v>24.797000000000001</v>
      </c>
      <c r="F21900">
        <v>12.657</v>
      </c>
      <c r="G21900" t="s">
        <v>22</v>
      </c>
    </row>
    <row r="21901" spans="1:7" x14ac:dyDescent="0.25">
      <c r="A21901" t="s">
        <v>42594</v>
      </c>
      <c r="B21901" t="s">
        <v>42595</v>
      </c>
      <c r="C21901">
        <v>4665</v>
      </c>
      <c r="D21901">
        <v>0</v>
      </c>
      <c r="E21901">
        <v>0.29399999999999998</v>
      </c>
      <c r="F21901">
        <v>0.29399999999999998</v>
      </c>
      <c r="G21901" t="s">
        <v>22</v>
      </c>
    </row>
    <row r="21902" spans="1:7" x14ac:dyDescent="0.25">
      <c r="A21902" t="s">
        <v>42596</v>
      </c>
      <c r="B21902" t="s">
        <v>42597</v>
      </c>
      <c r="C21902">
        <v>0</v>
      </c>
      <c r="D21902">
        <v>50.34</v>
      </c>
      <c r="E21902">
        <v>1.5960000000000001</v>
      </c>
      <c r="F21902">
        <v>1.5960000000000001</v>
      </c>
      <c r="G21902" t="s">
        <v>22</v>
      </c>
    </row>
    <row r="21903" spans="1:7" x14ac:dyDescent="0.25">
      <c r="A21903" t="s">
        <v>42598</v>
      </c>
      <c r="B21903" t="s">
        <v>42599</v>
      </c>
      <c r="C21903">
        <v>15</v>
      </c>
      <c r="D21903">
        <v>48.46</v>
      </c>
      <c r="E21903">
        <v>2.9279999999999999</v>
      </c>
      <c r="F21903">
        <v>2.9279999999999999</v>
      </c>
      <c r="G21903" t="s">
        <v>22</v>
      </c>
    </row>
    <row r="21904" spans="1:7" x14ac:dyDescent="0.25">
      <c r="A21904" t="s">
        <v>42600</v>
      </c>
      <c r="B21904" t="s">
        <v>42601</v>
      </c>
      <c r="C21904">
        <v>0</v>
      </c>
      <c r="D21904">
        <v>0</v>
      </c>
      <c r="E21904">
        <v>0.02</v>
      </c>
      <c r="F21904">
        <v>0.02</v>
      </c>
      <c r="G21904" t="s">
        <v>22</v>
      </c>
    </row>
    <row r="21905" spans="1:7" x14ac:dyDescent="0.25">
      <c r="A21905" t="s">
        <v>42602</v>
      </c>
      <c r="B21905" t="s">
        <v>42603</v>
      </c>
      <c r="C21905">
        <v>13</v>
      </c>
      <c r="D21905">
        <v>248.75</v>
      </c>
      <c r="E21905">
        <v>7.0949999999999998</v>
      </c>
      <c r="F21905">
        <v>7.1429999999999998</v>
      </c>
      <c r="G21905" t="s">
        <v>22</v>
      </c>
    </row>
    <row r="21906" spans="1:7" x14ac:dyDescent="0.25">
      <c r="A21906" t="s">
        <v>42604</v>
      </c>
      <c r="B21906" t="s">
        <v>42605</v>
      </c>
      <c r="C21906">
        <v>1554</v>
      </c>
      <c r="D21906">
        <v>2.42</v>
      </c>
      <c r="E21906">
        <v>0.18</v>
      </c>
      <c r="F21906">
        <v>0.18</v>
      </c>
      <c r="G21906" t="s">
        <v>22</v>
      </c>
    </row>
    <row r="21907" spans="1:7" x14ac:dyDescent="0.25">
      <c r="A21907" t="s">
        <v>42606</v>
      </c>
      <c r="B21907" t="s">
        <v>23284</v>
      </c>
      <c r="C21907">
        <v>3</v>
      </c>
      <c r="D21907">
        <v>0</v>
      </c>
      <c r="E21907">
        <v>130.21100000000001</v>
      </c>
      <c r="F21907">
        <v>48.427999999999997</v>
      </c>
      <c r="G21907" t="s">
        <v>22</v>
      </c>
    </row>
    <row r="21908" spans="1:7" x14ac:dyDescent="0.25">
      <c r="A21908" t="s">
        <v>42607</v>
      </c>
      <c r="B21908" t="s">
        <v>42608</v>
      </c>
      <c r="C21908">
        <v>0</v>
      </c>
      <c r="D21908">
        <v>92.51</v>
      </c>
      <c r="E21908">
        <v>44.439</v>
      </c>
      <c r="F21908">
        <v>42.807000000000002</v>
      </c>
      <c r="G21908" t="s">
        <v>312</v>
      </c>
    </row>
    <row r="21909" spans="1:7" x14ac:dyDescent="0.25">
      <c r="A21909" t="s">
        <v>42609</v>
      </c>
      <c r="B21909" t="s">
        <v>42610</v>
      </c>
      <c r="C21909">
        <v>240</v>
      </c>
      <c r="D21909">
        <v>0</v>
      </c>
      <c r="E21909">
        <v>0.48</v>
      </c>
      <c r="F21909">
        <v>0.48</v>
      </c>
      <c r="G21909" t="s">
        <v>22</v>
      </c>
    </row>
    <row r="21910" spans="1:7" x14ac:dyDescent="0.25">
      <c r="A21910" t="s">
        <v>42611</v>
      </c>
      <c r="B21910" t="s">
        <v>42612</v>
      </c>
      <c r="C21910">
        <v>0</v>
      </c>
      <c r="D21910">
        <v>0</v>
      </c>
      <c r="E21910">
        <v>0.1148</v>
      </c>
      <c r="F21910">
        <v>0.1148</v>
      </c>
      <c r="G21910" t="s">
        <v>22</v>
      </c>
    </row>
    <row r="21911" spans="1:7" x14ac:dyDescent="0.25">
      <c r="A21911" t="s">
        <v>42613</v>
      </c>
      <c r="B21911" t="s">
        <v>42614</v>
      </c>
      <c r="C21911">
        <v>59</v>
      </c>
      <c r="D21911">
        <v>0</v>
      </c>
      <c r="E21911">
        <v>1.6459999999999999</v>
      </c>
      <c r="F21911">
        <v>0.77500000000000002</v>
      </c>
      <c r="G21911" t="s">
        <v>22</v>
      </c>
    </row>
    <row r="21912" spans="1:7" x14ac:dyDescent="0.25">
      <c r="A21912" t="s">
        <v>42615</v>
      </c>
      <c r="B21912" t="s">
        <v>42616</v>
      </c>
      <c r="C21912">
        <v>71</v>
      </c>
      <c r="D21912">
        <v>0</v>
      </c>
      <c r="E21912">
        <v>1.294</v>
      </c>
      <c r="F21912">
        <v>1.294</v>
      </c>
      <c r="G21912" t="s">
        <v>33</v>
      </c>
    </row>
    <row r="21913" spans="1:7" x14ac:dyDescent="0.25">
      <c r="A21913" t="s">
        <v>42617</v>
      </c>
      <c r="B21913" t="s">
        <v>42618</v>
      </c>
      <c r="C21913">
        <v>0</v>
      </c>
      <c r="D21913">
        <v>0</v>
      </c>
      <c r="E21913">
        <v>9.2999999999999999E-2</v>
      </c>
      <c r="F21913">
        <v>0</v>
      </c>
      <c r="G21913" t="s">
        <v>22</v>
      </c>
    </row>
    <row r="21914" spans="1:7" x14ac:dyDescent="0.25">
      <c r="A21914" t="s">
        <v>42619</v>
      </c>
      <c r="B21914" t="s">
        <v>42620</v>
      </c>
      <c r="C21914">
        <v>20270</v>
      </c>
      <c r="D21914">
        <v>0</v>
      </c>
      <c r="E21914">
        <v>7.0000000000000007E-2</v>
      </c>
      <c r="F21914">
        <v>7.0000000000000007E-2</v>
      </c>
      <c r="G21914" t="s">
        <v>22</v>
      </c>
    </row>
    <row r="21915" spans="1:7" x14ac:dyDescent="0.25">
      <c r="A21915" t="s">
        <v>42621</v>
      </c>
      <c r="B21915" t="s">
        <v>42622</v>
      </c>
      <c r="C21915">
        <v>65678.252999999997</v>
      </c>
      <c r="D21915">
        <v>0</v>
      </c>
      <c r="E21915">
        <v>0.24</v>
      </c>
      <c r="F21915">
        <v>0.23952000000000001</v>
      </c>
      <c r="G21915" t="s">
        <v>22</v>
      </c>
    </row>
    <row r="21916" spans="1:7" x14ac:dyDescent="0.25">
      <c r="A21916" t="s">
        <v>42623</v>
      </c>
      <c r="B21916" t="s">
        <v>42624</v>
      </c>
      <c r="C21916">
        <v>55</v>
      </c>
      <c r="D21916">
        <v>0</v>
      </c>
      <c r="E21916">
        <v>3.0369999999999999</v>
      </c>
      <c r="F21916">
        <v>2.9780000000000002</v>
      </c>
      <c r="G21916" t="s">
        <v>33</v>
      </c>
    </row>
    <row r="21917" spans="1:7" x14ac:dyDescent="0.25">
      <c r="A21917" t="s">
        <v>42625</v>
      </c>
      <c r="B21917" t="s">
        <v>42626</v>
      </c>
      <c r="C21917">
        <v>0</v>
      </c>
      <c r="D21917">
        <v>0</v>
      </c>
      <c r="E21917">
        <v>0.32100000000000001</v>
      </c>
      <c r="F21917">
        <v>0.28999999999999998</v>
      </c>
      <c r="G21917" t="s">
        <v>22</v>
      </c>
    </row>
    <row r="21918" spans="1:7" x14ac:dyDescent="0.25">
      <c r="A21918" t="s">
        <v>42627</v>
      </c>
      <c r="B21918" t="s">
        <v>42628</v>
      </c>
      <c r="C21918">
        <v>0</v>
      </c>
      <c r="D21918">
        <v>0</v>
      </c>
      <c r="E21918">
        <v>0.63600000000000001</v>
      </c>
      <c r="F21918">
        <v>0.373</v>
      </c>
      <c r="G21918" t="s">
        <v>22</v>
      </c>
    </row>
    <row r="21919" spans="1:7" x14ac:dyDescent="0.25">
      <c r="A21919" t="s">
        <v>42629</v>
      </c>
      <c r="B21919" t="s">
        <v>42630</v>
      </c>
      <c r="C21919">
        <v>0</v>
      </c>
      <c r="D21919">
        <v>0</v>
      </c>
      <c r="E21919">
        <v>0.437</v>
      </c>
      <c r="F21919">
        <v>0</v>
      </c>
      <c r="G21919" t="s">
        <v>22</v>
      </c>
    </row>
    <row r="21920" spans="1:7" x14ac:dyDescent="0.25">
      <c r="A21920" t="s">
        <v>42631</v>
      </c>
      <c r="B21920" t="s">
        <v>42632</v>
      </c>
      <c r="C21920">
        <v>0</v>
      </c>
      <c r="D21920">
        <v>0</v>
      </c>
      <c r="E21920">
        <v>0</v>
      </c>
      <c r="F21920">
        <v>0</v>
      </c>
      <c r="G21920" t="s">
        <v>22</v>
      </c>
    </row>
    <row r="21921" spans="1:7" x14ac:dyDescent="0.25">
      <c r="A21921" t="s">
        <v>42633</v>
      </c>
      <c r="B21921" t="s">
        <v>42634</v>
      </c>
      <c r="C21921">
        <v>0</v>
      </c>
      <c r="D21921">
        <v>0</v>
      </c>
      <c r="E21921">
        <v>0.51400000000000001</v>
      </c>
      <c r="F21921">
        <v>0</v>
      </c>
      <c r="G21921" t="s">
        <v>22</v>
      </c>
    </row>
    <row r="21922" spans="1:7" x14ac:dyDescent="0.25">
      <c r="A21922" t="s">
        <v>42635</v>
      </c>
      <c r="B21922" t="s">
        <v>42636</v>
      </c>
      <c r="C21922">
        <v>0</v>
      </c>
      <c r="D21922">
        <v>0</v>
      </c>
      <c r="E21922">
        <v>0.151</v>
      </c>
      <c r="F21922">
        <v>0</v>
      </c>
      <c r="G21922" t="s">
        <v>22</v>
      </c>
    </row>
    <row r="21923" spans="1:7" x14ac:dyDescent="0.25">
      <c r="A21923" t="s">
        <v>42637</v>
      </c>
      <c r="B21923" t="s">
        <v>42638</v>
      </c>
      <c r="C21923">
        <v>17</v>
      </c>
      <c r="D21923">
        <v>0</v>
      </c>
      <c r="E21923">
        <v>22.294</v>
      </c>
      <c r="F21923">
        <v>21.346</v>
      </c>
      <c r="G21923" t="s">
        <v>33</v>
      </c>
    </row>
    <row r="21924" spans="1:7" x14ac:dyDescent="0.25">
      <c r="A21924" t="s">
        <v>42639</v>
      </c>
      <c r="B21924" t="s">
        <v>42640</v>
      </c>
      <c r="C21924">
        <v>1</v>
      </c>
      <c r="D21924">
        <v>80.44</v>
      </c>
      <c r="E21924">
        <v>31.135999999999999</v>
      </c>
      <c r="F21924">
        <v>8.1809999999999992</v>
      </c>
      <c r="G21924" t="s">
        <v>312</v>
      </c>
    </row>
    <row r="21925" spans="1:7" x14ac:dyDescent="0.25">
      <c r="A21925" t="s">
        <v>42641</v>
      </c>
      <c r="B21925" t="s">
        <v>42642</v>
      </c>
      <c r="C21925">
        <v>31</v>
      </c>
      <c r="D21925">
        <v>0</v>
      </c>
      <c r="E21925">
        <v>0</v>
      </c>
      <c r="F21925">
        <v>0</v>
      </c>
      <c r="G21925" t="s">
        <v>22</v>
      </c>
    </row>
    <row r="21926" spans="1:7" x14ac:dyDescent="0.25">
      <c r="A21926" t="s">
        <v>42643</v>
      </c>
      <c r="B21926" t="s">
        <v>42644</v>
      </c>
      <c r="C21926">
        <v>643</v>
      </c>
      <c r="D21926">
        <v>0</v>
      </c>
      <c r="E21926">
        <v>0</v>
      </c>
      <c r="F21926">
        <v>0</v>
      </c>
      <c r="G21926" t="s">
        <v>22</v>
      </c>
    </row>
    <row r="21927" spans="1:7" x14ac:dyDescent="0.25">
      <c r="A21927" t="s">
        <v>42645</v>
      </c>
      <c r="B21927" t="s">
        <v>42646</v>
      </c>
      <c r="C21927">
        <v>82</v>
      </c>
      <c r="D21927">
        <v>0</v>
      </c>
      <c r="E21927">
        <v>2.7749999999999999</v>
      </c>
      <c r="F21927">
        <v>7.4</v>
      </c>
      <c r="G21927" t="s">
        <v>22</v>
      </c>
    </row>
    <row r="21928" spans="1:7" x14ac:dyDescent="0.25">
      <c r="A21928" t="s">
        <v>42647</v>
      </c>
      <c r="B21928" t="s">
        <v>42648</v>
      </c>
      <c r="C21928">
        <v>2</v>
      </c>
      <c r="D21928">
        <v>0</v>
      </c>
      <c r="E21928">
        <v>0.121</v>
      </c>
      <c r="F21928">
        <v>8.2000000000000003E-2</v>
      </c>
      <c r="G21928" t="s">
        <v>22</v>
      </c>
    </row>
    <row r="21929" spans="1:7" x14ac:dyDescent="0.25">
      <c r="A21929" t="s">
        <v>42649</v>
      </c>
      <c r="B21929" t="s">
        <v>42650</v>
      </c>
      <c r="C21929">
        <v>120</v>
      </c>
      <c r="D21929">
        <v>0</v>
      </c>
      <c r="E21929">
        <v>8.6590000000000007</v>
      </c>
      <c r="F21929">
        <v>9.41</v>
      </c>
      <c r="G21929" t="s">
        <v>33</v>
      </c>
    </row>
    <row r="21930" spans="1:7" x14ac:dyDescent="0.25">
      <c r="A21930" t="s">
        <v>42651</v>
      </c>
      <c r="B21930" t="s">
        <v>42652</v>
      </c>
      <c r="C21930">
        <v>124</v>
      </c>
      <c r="D21930">
        <v>0</v>
      </c>
      <c r="E21930">
        <v>0.78100000000000003</v>
      </c>
      <c r="F21930">
        <v>0.41199999999999998</v>
      </c>
      <c r="G21930" t="s">
        <v>33</v>
      </c>
    </row>
    <row r="21931" spans="1:7" x14ac:dyDescent="0.25">
      <c r="A21931" t="s">
        <v>42653</v>
      </c>
      <c r="B21931" t="s">
        <v>42654</v>
      </c>
      <c r="C21931">
        <v>0</v>
      </c>
      <c r="D21931">
        <v>0</v>
      </c>
      <c r="E21931">
        <v>1.548</v>
      </c>
      <c r="F21931">
        <v>0.73099999999999998</v>
      </c>
      <c r="G21931" t="s">
        <v>22</v>
      </c>
    </row>
    <row r="21932" spans="1:7" x14ac:dyDescent="0.25">
      <c r="A21932" t="s">
        <v>42655</v>
      </c>
      <c r="B21932" t="s">
        <v>42656</v>
      </c>
      <c r="C21932">
        <v>0</v>
      </c>
      <c r="D21932">
        <v>0</v>
      </c>
      <c r="E21932">
        <v>0.58199999999999996</v>
      </c>
      <c r="F21932">
        <v>0.27400000000000002</v>
      </c>
      <c r="G21932" t="s">
        <v>22</v>
      </c>
    </row>
    <row r="21933" spans="1:7" x14ac:dyDescent="0.25">
      <c r="A21933" t="s">
        <v>42657</v>
      </c>
      <c r="B21933" t="s">
        <v>42658</v>
      </c>
      <c r="C21933">
        <v>0</v>
      </c>
      <c r="D21933">
        <v>0</v>
      </c>
      <c r="E21933">
        <v>0.377</v>
      </c>
      <c r="F21933">
        <v>0.27400000000000002</v>
      </c>
      <c r="G21933" t="s">
        <v>22</v>
      </c>
    </row>
    <row r="21934" spans="1:7" x14ac:dyDescent="0.25">
      <c r="A21934" t="s">
        <v>42659</v>
      </c>
      <c r="B21934" t="s">
        <v>42660</v>
      </c>
      <c r="C21934">
        <v>0</v>
      </c>
      <c r="D21934">
        <v>0</v>
      </c>
      <c r="E21934">
        <v>6.5590000000000002</v>
      </c>
      <c r="F21934">
        <v>3.835</v>
      </c>
      <c r="G21934" t="s">
        <v>22</v>
      </c>
    </row>
    <row r="21935" spans="1:7" x14ac:dyDescent="0.25">
      <c r="A21935" t="s">
        <v>42661</v>
      </c>
      <c r="B21935" t="s">
        <v>42662</v>
      </c>
      <c r="C21935">
        <v>0</v>
      </c>
      <c r="D21935">
        <v>0</v>
      </c>
      <c r="E21935">
        <v>6.0000000000000001E-3</v>
      </c>
      <c r="F21935">
        <v>0</v>
      </c>
      <c r="G21935" t="s">
        <v>22</v>
      </c>
    </row>
    <row r="21936" spans="1:7" x14ac:dyDescent="0.25">
      <c r="A21936" t="s">
        <v>42663</v>
      </c>
      <c r="B21936" t="s">
        <v>42664</v>
      </c>
      <c r="C21936">
        <v>0</v>
      </c>
      <c r="D21936">
        <v>0</v>
      </c>
      <c r="E21936">
        <v>3.0000000000000001E-3</v>
      </c>
      <c r="F21936">
        <v>0</v>
      </c>
      <c r="G21936" t="s">
        <v>22</v>
      </c>
    </row>
    <row r="21937" spans="1:7" x14ac:dyDescent="0.25">
      <c r="A21937" t="s">
        <v>42665</v>
      </c>
      <c r="B21937" t="s">
        <v>42666</v>
      </c>
      <c r="C21937">
        <v>0</v>
      </c>
      <c r="D21937">
        <v>0</v>
      </c>
      <c r="E21937">
        <v>0</v>
      </c>
      <c r="F21937">
        <v>0</v>
      </c>
      <c r="G21937" t="s">
        <v>22</v>
      </c>
    </row>
    <row r="21938" spans="1:7" x14ac:dyDescent="0.25">
      <c r="A21938" t="s">
        <v>42667</v>
      </c>
      <c r="B21938" t="s">
        <v>42668</v>
      </c>
      <c r="C21938">
        <v>0</v>
      </c>
      <c r="D21938">
        <v>0</v>
      </c>
      <c r="E21938">
        <v>0.01</v>
      </c>
      <c r="F21938">
        <v>0</v>
      </c>
      <c r="G21938" t="s">
        <v>22</v>
      </c>
    </row>
    <row r="21939" spans="1:7" x14ac:dyDescent="0.25">
      <c r="A21939" t="s">
        <v>42669</v>
      </c>
      <c r="B21939" t="s">
        <v>42670</v>
      </c>
      <c r="C21939">
        <v>77</v>
      </c>
      <c r="D21939">
        <v>0</v>
      </c>
      <c r="E21939">
        <v>5.3120000000000003</v>
      </c>
      <c r="F21939">
        <v>5.3120000000000003</v>
      </c>
      <c r="G21939" t="s">
        <v>33</v>
      </c>
    </row>
    <row r="21940" spans="1:7" x14ac:dyDescent="0.25">
      <c r="A21940" t="s">
        <v>42671</v>
      </c>
      <c r="B21940" t="s">
        <v>42672</v>
      </c>
      <c r="C21940">
        <v>222</v>
      </c>
      <c r="D21940">
        <v>0</v>
      </c>
      <c r="E21940">
        <v>0.80500000000000005</v>
      </c>
      <c r="F21940">
        <v>0.72499999999999998</v>
      </c>
      <c r="G21940" t="s">
        <v>22</v>
      </c>
    </row>
    <row r="21941" spans="1:7" x14ac:dyDescent="0.25">
      <c r="A21941" t="s">
        <v>42673</v>
      </c>
      <c r="B21941" t="s">
        <v>42674</v>
      </c>
      <c r="C21941">
        <v>0</v>
      </c>
      <c r="D21941">
        <v>0</v>
      </c>
      <c r="E21941">
        <v>0.73699999999999999</v>
      </c>
      <c r="F21941">
        <v>0.79400000000000004</v>
      </c>
      <c r="G21941" t="s">
        <v>22</v>
      </c>
    </row>
    <row r="21942" spans="1:7" x14ac:dyDescent="0.25">
      <c r="A21942" t="s">
        <v>42675</v>
      </c>
      <c r="B21942" t="s">
        <v>42676</v>
      </c>
      <c r="C21942">
        <v>0</v>
      </c>
      <c r="D21942">
        <v>0</v>
      </c>
      <c r="E21942">
        <v>0.19600000000000001</v>
      </c>
      <c r="F21942">
        <v>0.105</v>
      </c>
      <c r="G21942" t="s">
        <v>22</v>
      </c>
    </row>
    <row r="21943" spans="1:7" x14ac:dyDescent="0.25">
      <c r="A21943" t="s">
        <v>42677</v>
      </c>
      <c r="B21943" t="s">
        <v>42678</v>
      </c>
      <c r="C21943">
        <v>0</v>
      </c>
      <c r="D21943">
        <v>0</v>
      </c>
      <c r="E21943">
        <v>0.86</v>
      </c>
      <c r="F21943">
        <v>0.92700000000000005</v>
      </c>
      <c r="G21943" t="s">
        <v>22</v>
      </c>
    </row>
    <row r="21944" spans="1:7" x14ac:dyDescent="0.25">
      <c r="A21944" t="s">
        <v>42679</v>
      </c>
      <c r="B21944" t="s">
        <v>42680</v>
      </c>
      <c r="C21944">
        <v>445</v>
      </c>
      <c r="D21944">
        <v>0</v>
      </c>
      <c r="E21944">
        <v>0.10100000000000001</v>
      </c>
      <c r="F21944">
        <v>9.0999999999999998E-2</v>
      </c>
      <c r="G21944" t="s">
        <v>22</v>
      </c>
    </row>
    <row r="21945" spans="1:7" x14ac:dyDescent="0.25">
      <c r="A21945" t="s">
        <v>42681</v>
      </c>
      <c r="B21945" t="s">
        <v>42682</v>
      </c>
      <c r="C21945">
        <v>699</v>
      </c>
      <c r="D21945">
        <v>0</v>
      </c>
      <c r="E21945">
        <v>0.28000000000000003</v>
      </c>
      <c r="F21945">
        <v>0.255</v>
      </c>
      <c r="G21945" t="s">
        <v>22</v>
      </c>
    </row>
    <row r="21946" spans="1:7" x14ac:dyDescent="0.25">
      <c r="A21946" t="s">
        <v>42683</v>
      </c>
      <c r="B21946" t="s">
        <v>36309</v>
      </c>
      <c r="C21946">
        <v>1</v>
      </c>
      <c r="D21946">
        <v>0</v>
      </c>
      <c r="E21946">
        <v>28.518000000000001</v>
      </c>
      <c r="F21946">
        <v>6.2649999999999997</v>
      </c>
      <c r="G21946" t="s">
        <v>22</v>
      </c>
    </row>
    <row r="21947" spans="1:7" x14ac:dyDescent="0.25">
      <c r="A21947" t="s">
        <v>42684</v>
      </c>
      <c r="B21947" t="s">
        <v>42685</v>
      </c>
      <c r="C21947">
        <v>0</v>
      </c>
      <c r="D21947">
        <v>0</v>
      </c>
      <c r="E21947">
        <v>3.0000000000000001E-3</v>
      </c>
      <c r="F21947">
        <v>0</v>
      </c>
      <c r="G21947" t="s">
        <v>22</v>
      </c>
    </row>
    <row r="21948" spans="1:7" x14ac:dyDescent="0.25">
      <c r="A21948" t="s">
        <v>42686</v>
      </c>
      <c r="B21948" t="s">
        <v>42687</v>
      </c>
      <c r="C21948">
        <v>85</v>
      </c>
      <c r="D21948">
        <v>0</v>
      </c>
      <c r="E21948">
        <v>0.17</v>
      </c>
      <c r="F21948">
        <v>0.158</v>
      </c>
      <c r="G21948" t="s">
        <v>22</v>
      </c>
    </row>
    <row r="21949" spans="1:7" x14ac:dyDescent="0.25">
      <c r="A21949" t="s">
        <v>42688</v>
      </c>
      <c r="B21949" t="s">
        <v>42689</v>
      </c>
      <c r="C21949">
        <v>33</v>
      </c>
      <c r="D21949">
        <v>0</v>
      </c>
      <c r="E21949">
        <v>7.9130000000000003</v>
      </c>
      <c r="F21949">
        <v>2.8580000000000001</v>
      </c>
      <c r="G21949" t="s">
        <v>22</v>
      </c>
    </row>
    <row r="21950" spans="1:7" x14ac:dyDescent="0.25">
      <c r="A21950" t="s">
        <v>42690</v>
      </c>
      <c r="B21950" t="s">
        <v>42691</v>
      </c>
      <c r="C21950">
        <v>93</v>
      </c>
      <c r="D21950">
        <v>0</v>
      </c>
      <c r="E21950">
        <v>7.9130000000000003</v>
      </c>
      <c r="F21950">
        <v>2.8580000000000001</v>
      </c>
      <c r="G21950" t="s">
        <v>22</v>
      </c>
    </row>
    <row r="21951" spans="1:7" x14ac:dyDescent="0.25">
      <c r="A21951" t="s">
        <v>42692</v>
      </c>
      <c r="B21951" t="s">
        <v>42693</v>
      </c>
      <c r="C21951">
        <v>57</v>
      </c>
      <c r="D21951">
        <v>0</v>
      </c>
      <c r="E21951">
        <v>8.9019999999999992</v>
      </c>
      <c r="F21951">
        <v>4.7190000000000003</v>
      </c>
      <c r="G21951" t="s">
        <v>33</v>
      </c>
    </row>
    <row r="21952" spans="1:7" x14ac:dyDescent="0.25">
      <c r="A21952" t="s">
        <v>42694</v>
      </c>
      <c r="B21952" t="s">
        <v>42695</v>
      </c>
      <c r="C21952">
        <v>0</v>
      </c>
      <c r="D21952">
        <v>0</v>
      </c>
      <c r="E21952">
        <v>7.9000000000000001E-2</v>
      </c>
      <c r="F21952">
        <v>5.7000000000000002E-2</v>
      </c>
      <c r="G21952" t="s">
        <v>22</v>
      </c>
    </row>
    <row r="21953" spans="1:7" x14ac:dyDescent="0.25">
      <c r="A21953" t="s">
        <v>42696</v>
      </c>
      <c r="B21953" t="s">
        <v>42697</v>
      </c>
      <c r="C21953">
        <v>92</v>
      </c>
      <c r="D21953">
        <v>0</v>
      </c>
      <c r="E21953">
        <v>2.2000000000000002</v>
      </c>
      <c r="F21953">
        <v>2.2000000000000002</v>
      </c>
      <c r="G21953" t="s">
        <v>22</v>
      </c>
    </row>
    <row r="21954" spans="1:7" x14ac:dyDescent="0.25">
      <c r="A21954" t="s">
        <v>42698</v>
      </c>
      <c r="B21954" t="s">
        <v>42699</v>
      </c>
      <c r="C21954">
        <v>1016</v>
      </c>
      <c r="D21954">
        <v>0</v>
      </c>
      <c r="E21954">
        <v>0.38600000000000001</v>
      </c>
      <c r="F21954">
        <v>2.72</v>
      </c>
      <c r="G21954" t="s">
        <v>22</v>
      </c>
    </row>
    <row r="21955" spans="1:7" x14ac:dyDescent="0.25">
      <c r="A21955" t="s">
        <v>42700</v>
      </c>
      <c r="B21955" t="s">
        <v>42701</v>
      </c>
      <c r="C21955">
        <v>26</v>
      </c>
      <c r="D21955">
        <v>0</v>
      </c>
      <c r="E21955">
        <v>1.76</v>
      </c>
      <c r="F21955">
        <v>1.9710000000000001</v>
      </c>
      <c r="G21955" t="s">
        <v>22</v>
      </c>
    </row>
    <row r="21956" spans="1:7" x14ac:dyDescent="0.25">
      <c r="A21956" t="s">
        <v>42702</v>
      </c>
      <c r="B21956" t="s">
        <v>42703</v>
      </c>
      <c r="C21956">
        <v>6098</v>
      </c>
      <c r="D21956">
        <v>0</v>
      </c>
      <c r="E21956">
        <v>1.57</v>
      </c>
      <c r="F21956">
        <v>1.57</v>
      </c>
      <c r="G21956" t="s">
        <v>22</v>
      </c>
    </row>
    <row r="21957" spans="1:7" x14ac:dyDescent="0.25">
      <c r="A21957" t="s">
        <v>42704</v>
      </c>
      <c r="B21957" t="s">
        <v>42705</v>
      </c>
      <c r="C21957">
        <v>11817</v>
      </c>
      <c r="D21957">
        <v>0</v>
      </c>
      <c r="E21957">
        <v>1.2611000000000001</v>
      </c>
      <c r="F21957">
        <v>1.2611000000000001</v>
      </c>
      <c r="G21957" t="s">
        <v>22</v>
      </c>
    </row>
    <row r="21958" spans="1:7" x14ac:dyDescent="0.25">
      <c r="A21958" t="s">
        <v>42706</v>
      </c>
      <c r="B21958" t="s">
        <v>42707</v>
      </c>
      <c r="C21958">
        <v>18</v>
      </c>
      <c r="D21958">
        <v>0</v>
      </c>
      <c r="E21958">
        <v>0.48599999999999999</v>
      </c>
      <c r="F21958">
        <v>0.36499999999999999</v>
      </c>
      <c r="G21958" t="s">
        <v>22</v>
      </c>
    </row>
    <row r="21959" spans="1:7" x14ac:dyDescent="0.25">
      <c r="A21959" t="s">
        <v>42708</v>
      </c>
      <c r="B21959" t="s">
        <v>42709</v>
      </c>
      <c r="C21959">
        <v>0</v>
      </c>
      <c r="D21959">
        <v>0</v>
      </c>
      <c r="E21959">
        <v>2.5249999999999999</v>
      </c>
      <c r="F21959">
        <v>1.831</v>
      </c>
      <c r="G21959" t="s">
        <v>22</v>
      </c>
    </row>
    <row r="21960" spans="1:7" x14ac:dyDescent="0.25">
      <c r="A21960" t="s">
        <v>42710</v>
      </c>
      <c r="B21960" t="s">
        <v>42711</v>
      </c>
      <c r="C21960">
        <v>10</v>
      </c>
      <c r="D21960">
        <v>0</v>
      </c>
      <c r="E21960">
        <v>0</v>
      </c>
      <c r="F21960">
        <v>0</v>
      </c>
      <c r="G21960" t="s">
        <v>22</v>
      </c>
    </row>
    <row r="21961" spans="1:7" x14ac:dyDescent="0.25">
      <c r="A21961" t="s">
        <v>42712</v>
      </c>
      <c r="B21961" t="s">
        <v>42713</v>
      </c>
      <c r="C21961">
        <v>0</v>
      </c>
      <c r="D21961">
        <v>0</v>
      </c>
      <c r="E21961">
        <v>0.36299999999999999</v>
      </c>
      <c r="F21961">
        <v>0.27400000000000002</v>
      </c>
      <c r="G21961" t="s">
        <v>22</v>
      </c>
    </row>
    <row r="21962" spans="1:7" x14ac:dyDescent="0.25">
      <c r="A21962" t="s">
        <v>42714</v>
      </c>
      <c r="B21962" t="s">
        <v>42715</v>
      </c>
      <c r="C21962">
        <v>78</v>
      </c>
      <c r="D21962">
        <v>0</v>
      </c>
      <c r="E21962">
        <v>0</v>
      </c>
      <c r="F21962">
        <v>0</v>
      </c>
      <c r="G21962" t="s">
        <v>22</v>
      </c>
    </row>
    <row r="21963" spans="1:7" x14ac:dyDescent="0.25">
      <c r="A21963" t="s">
        <v>42716</v>
      </c>
      <c r="B21963" t="s">
        <v>42717</v>
      </c>
      <c r="C21963">
        <v>5</v>
      </c>
      <c r="D21963">
        <v>0</v>
      </c>
      <c r="E21963">
        <v>9.4960000000000004</v>
      </c>
      <c r="F21963">
        <v>5.7480000000000002</v>
      </c>
      <c r="G21963" t="s">
        <v>22</v>
      </c>
    </row>
    <row r="21964" spans="1:7" x14ac:dyDescent="0.25">
      <c r="A21964" t="s">
        <v>42718</v>
      </c>
      <c r="B21964" t="s">
        <v>42719</v>
      </c>
      <c r="C21964">
        <v>500</v>
      </c>
      <c r="D21964">
        <v>0</v>
      </c>
      <c r="E21964">
        <v>0.18</v>
      </c>
      <c r="F21964">
        <v>0.18</v>
      </c>
      <c r="G21964" t="s">
        <v>22</v>
      </c>
    </row>
    <row r="21965" spans="1:7" x14ac:dyDescent="0.25">
      <c r="A21965" t="s">
        <v>42720</v>
      </c>
      <c r="B21965" t="s">
        <v>42721</v>
      </c>
      <c r="C21965">
        <v>0</v>
      </c>
      <c r="D21965">
        <v>0</v>
      </c>
      <c r="E21965">
        <v>0</v>
      </c>
      <c r="F21965">
        <v>0</v>
      </c>
      <c r="G21965" t="s">
        <v>22</v>
      </c>
    </row>
    <row r="21966" spans="1:7" x14ac:dyDescent="0.25">
      <c r="A21966" t="s">
        <v>42722</v>
      </c>
      <c r="B21966" t="s">
        <v>42723</v>
      </c>
      <c r="C21966">
        <v>10</v>
      </c>
      <c r="D21966">
        <v>0</v>
      </c>
      <c r="E21966">
        <v>12.48</v>
      </c>
      <c r="F21966">
        <v>12.064</v>
      </c>
      <c r="G21966" t="s">
        <v>22</v>
      </c>
    </row>
    <row r="21967" spans="1:7" x14ac:dyDescent="0.25">
      <c r="A21967" t="s">
        <v>42724</v>
      </c>
      <c r="B21967" t="s">
        <v>42725</v>
      </c>
      <c r="C21967">
        <v>501</v>
      </c>
      <c r="D21967">
        <v>0</v>
      </c>
      <c r="E21967">
        <v>1.0920000000000001</v>
      </c>
      <c r="F21967">
        <v>1.0920000000000001</v>
      </c>
      <c r="G21967" t="s">
        <v>33</v>
      </c>
    </row>
    <row r="21968" spans="1:7" x14ac:dyDescent="0.25">
      <c r="A21968" t="s">
        <v>42726</v>
      </c>
      <c r="B21968" t="s">
        <v>42727</v>
      </c>
      <c r="C21968">
        <v>0</v>
      </c>
      <c r="D21968">
        <v>0</v>
      </c>
      <c r="E21968">
        <v>3.161</v>
      </c>
      <c r="F21968">
        <v>0</v>
      </c>
      <c r="G21968" t="s">
        <v>22</v>
      </c>
    </row>
    <row r="21969" spans="1:7" x14ac:dyDescent="0.25">
      <c r="A21969" t="s">
        <v>42728</v>
      </c>
      <c r="B21969" t="s">
        <v>42729</v>
      </c>
      <c r="C21969">
        <v>26</v>
      </c>
      <c r="D21969">
        <v>0</v>
      </c>
      <c r="E21969">
        <v>99.025999999999996</v>
      </c>
      <c r="F21969">
        <v>98.447999999999993</v>
      </c>
      <c r="G21969" t="s">
        <v>33</v>
      </c>
    </row>
    <row r="21970" spans="1:7" x14ac:dyDescent="0.25">
      <c r="A21970" t="s">
        <v>42730</v>
      </c>
      <c r="B21970" t="s">
        <v>42731</v>
      </c>
      <c r="C21970">
        <v>27</v>
      </c>
      <c r="D21970">
        <v>0</v>
      </c>
      <c r="E21970">
        <v>5.5339999999999998</v>
      </c>
      <c r="F21970">
        <v>5.2869999999999999</v>
      </c>
      <c r="G21970" t="s">
        <v>33</v>
      </c>
    </row>
    <row r="21971" spans="1:7" x14ac:dyDescent="0.25">
      <c r="A21971" t="s">
        <v>42732</v>
      </c>
      <c r="B21971" t="s">
        <v>42733</v>
      </c>
      <c r="C21971">
        <v>48</v>
      </c>
      <c r="D21971">
        <v>0</v>
      </c>
      <c r="E21971">
        <v>1.9410000000000001</v>
      </c>
      <c r="F21971">
        <v>2.2189999999999999</v>
      </c>
      <c r="G21971" t="s">
        <v>22</v>
      </c>
    </row>
    <row r="21972" spans="1:7" x14ac:dyDescent="0.25">
      <c r="A21972" t="s">
        <v>42734</v>
      </c>
      <c r="B21972" t="s">
        <v>42735</v>
      </c>
      <c r="C21972">
        <v>7</v>
      </c>
      <c r="D21972">
        <v>0</v>
      </c>
      <c r="E21972">
        <v>2.4260000000000002</v>
      </c>
      <c r="F21972">
        <v>2.6219999999999999</v>
      </c>
      <c r="G21972" t="s">
        <v>22</v>
      </c>
    </row>
    <row r="21973" spans="1:7" x14ac:dyDescent="0.25">
      <c r="A21973" t="s">
        <v>42736</v>
      </c>
      <c r="B21973" t="s">
        <v>42737</v>
      </c>
      <c r="C21973">
        <v>0</v>
      </c>
      <c r="D21973">
        <v>0</v>
      </c>
      <c r="E21973">
        <v>1.6E-2</v>
      </c>
      <c r="F21973">
        <v>0</v>
      </c>
      <c r="G21973" t="s">
        <v>22</v>
      </c>
    </row>
    <row r="21974" spans="1:7" x14ac:dyDescent="0.25">
      <c r="A21974" t="s">
        <v>42738</v>
      </c>
      <c r="B21974" t="s">
        <v>42739</v>
      </c>
      <c r="C21974">
        <v>0</v>
      </c>
      <c r="D21974">
        <v>0</v>
      </c>
      <c r="E21974">
        <v>6.2E-2</v>
      </c>
      <c r="F21974">
        <v>0</v>
      </c>
      <c r="G21974" t="s">
        <v>22</v>
      </c>
    </row>
    <row r="21975" spans="1:7" x14ac:dyDescent="0.25">
      <c r="A21975" t="s">
        <v>42740</v>
      </c>
      <c r="B21975" t="s">
        <v>26918</v>
      </c>
      <c r="C21975">
        <v>0</v>
      </c>
      <c r="D21975">
        <v>0</v>
      </c>
      <c r="E21975">
        <v>0.44600000000000001</v>
      </c>
      <c r="F21975">
        <v>0.20100000000000001</v>
      </c>
      <c r="G21975" t="s">
        <v>22</v>
      </c>
    </row>
    <row r="21976" spans="1:7" x14ac:dyDescent="0.25">
      <c r="A21976" t="s">
        <v>42741</v>
      </c>
      <c r="B21976" t="s">
        <v>42742</v>
      </c>
      <c r="C21976">
        <v>0</v>
      </c>
      <c r="D21976">
        <v>0</v>
      </c>
      <c r="E21976">
        <v>7.4999999999999997E-2</v>
      </c>
      <c r="F21976">
        <v>6.8000000000000005E-2</v>
      </c>
      <c r="G21976" t="s">
        <v>22</v>
      </c>
    </row>
    <row r="21977" spans="1:7" x14ac:dyDescent="0.25">
      <c r="A21977" t="s">
        <v>42743</v>
      </c>
      <c r="B21977" t="s">
        <v>42744</v>
      </c>
      <c r="C21977">
        <v>0</v>
      </c>
      <c r="D21977">
        <v>0</v>
      </c>
      <c r="E21977">
        <v>0</v>
      </c>
      <c r="F21977">
        <v>0</v>
      </c>
      <c r="G21977" t="s">
        <v>22</v>
      </c>
    </row>
    <row r="21978" spans="1:7" x14ac:dyDescent="0.25">
      <c r="A21978" t="s">
        <v>42745</v>
      </c>
      <c r="B21978" t="s">
        <v>42746</v>
      </c>
      <c r="C21978">
        <v>0</v>
      </c>
      <c r="D21978">
        <v>0</v>
      </c>
      <c r="E21978">
        <v>5.0000000000000001E-3</v>
      </c>
      <c r="F21978">
        <v>0</v>
      </c>
      <c r="G21978" t="s">
        <v>22</v>
      </c>
    </row>
    <row r="21979" spans="1:7" x14ac:dyDescent="0.25">
      <c r="A21979" t="s">
        <v>42747</v>
      </c>
      <c r="B21979" t="s">
        <v>42748</v>
      </c>
      <c r="C21979">
        <v>9</v>
      </c>
      <c r="D21979">
        <v>0</v>
      </c>
      <c r="E21979">
        <v>1.9470000000000001</v>
      </c>
      <c r="F21979">
        <v>4.1420000000000003</v>
      </c>
      <c r="G21979" t="s">
        <v>22</v>
      </c>
    </row>
    <row r="21980" spans="1:7" x14ac:dyDescent="0.25">
      <c r="A21980" t="s">
        <v>42749</v>
      </c>
      <c r="B21980" t="s">
        <v>42750</v>
      </c>
      <c r="C21980">
        <v>0</v>
      </c>
      <c r="D21980">
        <v>0</v>
      </c>
      <c r="E21980">
        <v>1.2E-2</v>
      </c>
      <c r="F21980">
        <v>0</v>
      </c>
      <c r="G21980" t="s">
        <v>22</v>
      </c>
    </row>
    <row r="21981" spans="1:7" x14ac:dyDescent="0.25">
      <c r="A21981" t="s">
        <v>42751</v>
      </c>
      <c r="B21981" t="s">
        <v>42752</v>
      </c>
      <c r="C21981">
        <v>12</v>
      </c>
      <c r="D21981">
        <v>0</v>
      </c>
      <c r="E21981">
        <v>59.01</v>
      </c>
      <c r="F21981">
        <v>152</v>
      </c>
      <c r="G21981" t="s">
        <v>22</v>
      </c>
    </row>
    <row r="21982" spans="1:7" x14ac:dyDescent="0.25">
      <c r="A21982" t="s">
        <v>42753</v>
      </c>
      <c r="B21982" t="s">
        <v>42754</v>
      </c>
      <c r="C21982">
        <v>13</v>
      </c>
      <c r="D21982">
        <v>0</v>
      </c>
      <c r="E21982">
        <v>6.9980000000000002</v>
      </c>
      <c r="F21982">
        <v>0.504</v>
      </c>
      <c r="G21982" t="s">
        <v>33</v>
      </c>
    </row>
    <row r="21983" spans="1:7" x14ac:dyDescent="0.25">
      <c r="A21983" t="s">
        <v>42755</v>
      </c>
      <c r="B21983" t="s">
        <v>42756</v>
      </c>
      <c r="C21983">
        <v>162</v>
      </c>
      <c r="D21983">
        <v>0</v>
      </c>
      <c r="E21983">
        <v>6.1859999999999999</v>
      </c>
      <c r="F21983">
        <v>0</v>
      </c>
      <c r="G21983" t="s">
        <v>33</v>
      </c>
    </row>
    <row r="21984" spans="1:7" x14ac:dyDescent="0.25">
      <c r="A21984" t="s">
        <v>42757</v>
      </c>
      <c r="B21984" t="s">
        <v>42758</v>
      </c>
      <c r="C21984">
        <v>12</v>
      </c>
      <c r="D21984">
        <v>0</v>
      </c>
      <c r="E21984">
        <v>21.931000000000001</v>
      </c>
      <c r="F21984">
        <v>105.5</v>
      </c>
      <c r="G21984" t="s">
        <v>22</v>
      </c>
    </row>
    <row r="21985" spans="1:7" x14ac:dyDescent="0.25">
      <c r="A21985" t="s">
        <v>42759</v>
      </c>
      <c r="B21985" t="s">
        <v>42760</v>
      </c>
      <c r="C21985">
        <v>0</v>
      </c>
      <c r="D21985">
        <v>0</v>
      </c>
      <c r="E21985">
        <v>0</v>
      </c>
      <c r="F21985">
        <v>0</v>
      </c>
      <c r="G21985" t="s">
        <v>22</v>
      </c>
    </row>
    <row r="21986" spans="1:7" x14ac:dyDescent="0.25">
      <c r="A21986" t="s">
        <v>42761</v>
      </c>
      <c r="B21986" t="s">
        <v>42762</v>
      </c>
      <c r="C21986">
        <v>297</v>
      </c>
      <c r="D21986">
        <v>0</v>
      </c>
      <c r="E21986">
        <v>2.7E-2</v>
      </c>
      <c r="F21986">
        <v>2.1999999999999999E-2</v>
      </c>
      <c r="G21986" t="s">
        <v>22</v>
      </c>
    </row>
    <row r="21987" spans="1:7" x14ac:dyDescent="0.25">
      <c r="A21987" t="s">
        <v>42763</v>
      </c>
      <c r="B21987" t="s">
        <v>42764</v>
      </c>
      <c r="C21987">
        <v>0</v>
      </c>
      <c r="D21987">
        <v>0</v>
      </c>
      <c r="E21987">
        <v>2.5000000000000001E-2</v>
      </c>
      <c r="F21987">
        <v>2.1000000000000001E-2</v>
      </c>
      <c r="G21987" t="s">
        <v>22</v>
      </c>
    </row>
    <row r="21988" spans="1:7" x14ac:dyDescent="0.25">
      <c r="A21988" t="s">
        <v>42765</v>
      </c>
      <c r="B21988" t="s">
        <v>42766</v>
      </c>
      <c r="C21988">
        <v>215</v>
      </c>
      <c r="D21988">
        <v>0</v>
      </c>
      <c r="E21988">
        <v>8.0000000000000002E-3</v>
      </c>
      <c r="F21988">
        <v>8.0000000000000002E-3</v>
      </c>
      <c r="G21988" t="s">
        <v>22</v>
      </c>
    </row>
    <row r="21989" spans="1:7" x14ac:dyDescent="0.25">
      <c r="A21989" t="s">
        <v>42767</v>
      </c>
      <c r="B21989" t="s">
        <v>42768</v>
      </c>
      <c r="C21989">
        <v>259</v>
      </c>
      <c r="D21989">
        <v>0</v>
      </c>
      <c r="E21989">
        <v>7.3999999999999996E-2</v>
      </c>
      <c r="F21989">
        <v>6.7000000000000004E-2</v>
      </c>
      <c r="G21989" t="s">
        <v>22</v>
      </c>
    </row>
    <row r="21990" spans="1:7" x14ac:dyDescent="0.25">
      <c r="A21990" t="s">
        <v>42769</v>
      </c>
      <c r="B21990" t="s">
        <v>42770</v>
      </c>
      <c r="C21990">
        <v>105</v>
      </c>
      <c r="D21990">
        <v>0</v>
      </c>
      <c r="E21990">
        <v>3.6999999999999998E-2</v>
      </c>
      <c r="F21990">
        <v>3.3000000000000002E-2</v>
      </c>
      <c r="G21990" t="s">
        <v>22</v>
      </c>
    </row>
    <row r="21991" spans="1:7" x14ac:dyDescent="0.25">
      <c r="A21991" t="s">
        <v>42771</v>
      </c>
      <c r="B21991" t="s">
        <v>42772</v>
      </c>
      <c r="C21991">
        <v>0</v>
      </c>
      <c r="D21991">
        <v>0</v>
      </c>
      <c r="E21991">
        <v>4.1000000000000002E-2</v>
      </c>
      <c r="F21991">
        <v>3.6999999999999998E-2</v>
      </c>
      <c r="G21991" t="s">
        <v>22</v>
      </c>
    </row>
    <row r="21992" spans="1:7" x14ac:dyDescent="0.25">
      <c r="A21992" t="s">
        <v>42773</v>
      </c>
      <c r="B21992" t="s">
        <v>42774</v>
      </c>
      <c r="C21992">
        <v>0</v>
      </c>
      <c r="D21992">
        <v>0</v>
      </c>
      <c r="E21992">
        <v>0.05</v>
      </c>
      <c r="F21992">
        <v>4.4999999999999998E-2</v>
      </c>
      <c r="G21992" t="s">
        <v>22</v>
      </c>
    </row>
    <row r="21993" spans="1:7" x14ac:dyDescent="0.25">
      <c r="A21993" t="s">
        <v>42775</v>
      </c>
      <c r="B21993" t="s">
        <v>42776</v>
      </c>
      <c r="C21993">
        <v>0</v>
      </c>
      <c r="D21993">
        <v>0</v>
      </c>
      <c r="E21993">
        <v>0.01</v>
      </c>
      <c r="F21993">
        <v>8.0000000000000002E-3</v>
      </c>
      <c r="G21993" t="s">
        <v>22</v>
      </c>
    </row>
    <row r="21994" spans="1:7" x14ac:dyDescent="0.25">
      <c r="A21994" t="s">
        <v>42777</v>
      </c>
      <c r="B21994" t="s">
        <v>42778</v>
      </c>
      <c r="C21994">
        <v>80</v>
      </c>
      <c r="D21994">
        <v>0</v>
      </c>
      <c r="E21994">
        <v>1.2E-2</v>
      </c>
      <c r="F21994">
        <v>1.0999999999999999E-2</v>
      </c>
      <c r="G21994" t="s">
        <v>22</v>
      </c>
    </row>
    <row r="21995" spans="1:7" x14ac:dyDescent="0.25">
      <c r="A21995" t="s">
        <v>42779</v>
      </c>
      <c r="B21995" t="s">
        <v>42780</v>
      </c>
      <c r="C21995">
        <v>11</v>
      </c>
      <c r="D21995">
        <v>0</v>
      </c>
      <c r="E21995">
        <v>56.470999999999997</v>
      </c>
      <c r="F21995">
        <v>107.5</v>
      </c>
      <c r="G21995" t="s">
        <v>33</v>
      </c>
    </row>
    <row r="21996" spans="1:7" x14ac:dyDescent="0.25">
      <c r="A21996" t="s">
        <v>42781</v>
      </c>
      <c r="B21996" t="s">
        <v>42782</v>
      </c>
      <c r="C21996">
        <v>10865</v>
      </c>
      <c r="D21996">
        <v>0</v>
      </c>
      <c r="E21996">
        <v>6.8000000000000005E-2</v>
      </c>
      <c r="F21996">
        <v>6.8000000000000005E-2</v>
      </c>
      <c r="G21996" t="s">
        <v>22</v>
      </c>
    </row>
    <row r="21997" spans="1:7" x14ac:dyDescent="0.25">
      <c r="A21997" t="s">
        <v>42783</v>
      </c>
      <c r="B21997" t="s">
        <v>42784</v>
      </c>
      <c r="C21997">
        <v>0</v>
      </c>
      <c r="D21997">
        <v>0</v>
      </c>
      <c r="E21997">
        <v>11.651999999999999</v>
      </c>
      <c r="F21997">
        <v>10.305</v>
      </c>
      <c r="G21997" t="s">
        <v>22</v>
      </c>
    </row>
    <row r="21998" spans="1:7" x14ac:dyDescent="0.25">
      <c r="A21998" t="s">
        <v>42785</v>
      </c>
      <c r="B21998" t="s">
        <v>42786</v>
      </c>
      <c r="C21998">
        <v>7748</v>
      </c>
      <c r="D21998">
        <v>0</v>
      </c>
      <c r="E21998">
        <v>3.6999999999999998E-2</v>
      </c>
      <c r="F21998">
        <v>3.6999999999999998E-2</v>
      </c>
      <c r="G21998" t="s">
        <v>22</v>
      </c>
    </row>
    <row r="21999" spans="1:7" x14ac:dyDescent="0.25">
      <c r="A21999" t="s">
        <v>42787</v>
      </c>
      <c r="B21999" t="s">
        <v>42788</v>
      </c>
      <c r="C21999">
        <v>9666</v>
      </c>
      <c r="D21999">
        <v>0.03</v>
      </c>
      <c r="E21999">
        <v>6.5000000000000002E-2</v>
      </c>
      <c r="F21999">
        <v>6.5000000000000002E-2</v>
      </c>
      <c r="G21999" t="s">
        <v>22</v>
      </c>
    </row>
    <row r="22000" spans="1:7" x14ac:dyDescent="0.25">
      <c r="A22000" t="s">
        <v>42789</v>
      </c>
      <c r="B22000" t="s">
        <v>42790</v>
      </c>
      <c r="C22000">
        <v>0</v>
      </c>
      <c r="D22000">
        <v>0</v>
      </c>
      <c r="E22000">
        <v>7.9909999999999997</v>
      </c>
      <c r="F22000">
        <v>3.67563</v>
      </c>
      <c r="G22000" t="s">
        <v>22</v>
      </c>
    </row>
    <row r="22001" spans="1:7" x14ac:dyDescent="0.25">
      <c r="A22001" t="s">
        <v>42791</v>
      </c>
      <c r="B22001" t="s">
        <v>42792</v>
      </c>
      <c r="C22001">
        <v>2000</v>
      </c>
      <c r="D22001">
        <v>0</v>
      </c>
      <c r="E22001">
        <v>0.05</v>
      </c>
      <c r="F22001">
        <v>0.05</v>
      </c>
      <c r="G22001" t="s">
        <v>22</v>
      </c>
    </row>
    <row r="22002" spans="1:7" x14ac:dyDescent="0.25">
      <c r="A22002" t="s">
        <v>42793</v>
      </c>
      <c r="B22002" t="s">
        <v>42794</v>
      </c>
      <c r="C22002">
        <v>0</v>
      </c>
      <c r="D22002">
        <v>0</v>
      </c>
      <c r="E22002">
        <v>5.282</v>
      </c>
      <c r="F22002">
        <v>3.3000000000000002E-2</v>
      </c>
      <c r="G22002" t="s">
        <v>22</v>
      </c>
    </row>
    <row r="22003" spans="1:7" x14ac:dyDescent="0.25">
      <c r="A22003" t="s">
        <v>42795</v>
      </c>
      <c r="B22003" t="s">
        <v>42796</v>
      </c>
      <c r="C22003">
        <v>1</v>
      </c>
      <c r="D22003">
        <v>0</v>
      </c>
      <c r="E22003">
        <v>5.3019999999999996</v>
      </c>
      <c r="F22003">
        <v>4.5209999999999999</v>
      </c>
      <c r="G22003" t="s">
        <v>22</v>
      </c>
    </row>
    <row r="22004" spans="1:7" x14ac:dyDescent="0.25">
      <c r="A22004" t="s">
        <v>42797</v>
      </c>
      <c r="B22004" t="s">
        <v>42798</v>
      </c>
      <c r="C22004">
        <v>0</v>
      </c>
      <c r="D22004">
        <v>0</v>
      </c>
      <c r="E22004">
        <v>37.362000000000002</v>
      </c>
      <c r="F22004">
        <v>0</v>
      </c>
      <c r="G22004" t="s">
        <v>22</v>
      </c>
    </row>
    <row r="22005" spans="1:7" x14ac:dyDescent="0.25">
      <c r="A22005" t="s">
        <v>42799</v>
      </c>
      <c r="B22005" t="s">
        <v>42800</v>
      </c>
      <c r="C22005">
        <v>13</v>
      </c>
      <c r="D22005">
        <v>0</v>
      </c>
      <c r="E22005">
        <v>14.723000000000001</v>
      </c>
      <c r="F22005">
        <v>2.0539999999999998</v>
      </c>
      <c r="G22005" t="s">
        <v>33</v>
      </c>
    </row>
    <row r="22006" spans="1:7" x14ac:dyDescent="0.25">
      <c r="A22006" t="s">
        <v>42801</v>
      </c>
      <c r="B22006" t="s">
        <v>42802</v>
      </c>
      <c r="C22006">
        <v>0</v>
      </c>
      <c r="D22006">
        <v>0</v>
      </c>
      <c r="E22006">
        <v>630</v>
      </c>
      <c r="F22006">
        <v>630</v>
      </c>
      <c r="G22006" t="s">
        <v>22</v>
      </c>
    </row>
    <row r="22007" spans="1:7" x14ac:dyDescent="0.25">
      <c r="A22007" t="s">
        <v>42803</v>
      </c>
      <c r="B22007" t="s">
        <v>42804</v>
      </c>
      <c r="C22007">
        <v>261</v>
      </c>
      <c r="D22007">
        <v>0</v>
      </c>
      <c r="E22007">
        <v>5.5389999999999997</v>
      </c>
      <c r="F22007">
        <v>5.4139999999999997</v>
      </c>
      <c r="G22007" t="s">
        <v>33</v>
      </c>
    </row>
    <row r="22008" spans="1:7" x14ac:dyDescent="0.25">
      <c r="A22008" t="s">
        <v>42805</v>
      </c>
      <c r="B22008" t="s">
        <v>42806</v>
      </c>
      <c r="C22008">
        <v>7</v>
      </c>
      <c r="D22008">
        <v>0</v>
      </c>
      <c r="E22008">
        <v>16.076000000000001</v>
      </c>
      <c r="F22008">
        <v>15.821999999999999</v>
      </c>
      <c r="G22008" t="s">
        <v>33</v>
      </c>
    </row>
    <row r="22009" spans="1:7" x14ac:dyDescent="0.25">
      <c r="A22009" t="s">
        <v>42807</v>
      </c>
      <c r="B22009" t="s">
        <v>42808</v>
      </c>
      <c r="C22009">
        <v>31</v>
      </c>
      <c r="D22009">
        <v>0</v>
      </c>
      <c r="E22009">
        <v>0.82699999999999996</v>
      </c>
      <c r="F22009">
        <v>0.752</v>
      </c>
      <c r="G22009" t="s">
        <v>22</v>
      </c>
    </row>
    <row r="22010" spans="1:7" x14ac:dyDescent="0.25">
      <c r="A22010" t="s">
        <v>42809</v>
      </c>
      <c r="B22010" t="s">
        <v>42810</v>
      </c>
      <c r="C22010">
        <v>0</v>
      </c>
      <c r="D22010">
        <v>0</v>
      </c>
      <c r="E22010">
        <v>25.286999999999999</v>
      </c>
      <c r="F22010">
        <v>8.4380000000000006</v>
      </c>
      <c r="G22010" t="s">
        <v>22</v>
      </c>
    </row>
    <row r="22011" spans="1:7" x14ac:dyDescent="0.25">
      <c r="A22011" t="s">
        <v>42811</v>
      </c>
      <c r="B22011" t="s">
        <v>42812</v>
      </c>
      <c r="C22011">
        <v>0</v>
      </c>
      <c r="D22011">
        <v>0</v>
      </c>
      <c r="E22011">
        <v>0</v>
      </c>
      <c r="F22011">
        <v>0</v>
      </c>
      <c r="G22011" t="s">
        <v>22</v>
      </c>
    </row>
    <row r="22012" spans="1:7" x14ac:dyDescent="0.25">
      <c r="A22012" t="s">
        <v>42813</v>
      </c>
      <c r="B22012" t="s">
        <v>42814</v>
      </c>
      <c r="C22012">
        <v>4</v>
      </c>
      <c r="D22012">
        <v>136.99</v>
      </c>
      <c r="E22012">
        <v>45.167999999999999</v>
      </c>
      <c r="F22012">
        <v>6.4909999999999997</v>
      </c>
      <c r="G22012" t="s">
        <v>312</v>
      </c>
    </row>
    <row r="22013" spans="1:7" x14ac:dyDescent="0.25">
      <c r="A22013" t="s">
        <v>42815</v>
      </c>
      <c r="B22013" t="s">
        <v>42816</v>
      </c>
      <c r="C22013">
        <v>15</v>
      </c>
      <c r="D22013">
        <v>0</v>
      </c>
      <c r="E22013">
        <v>0</v>
      </c>
      <c r="F22013">
        <v>0</v>
      </c>
      <c r="G22013" t="s">
        <v>22</v>
      </c>
    </row>
    <row r="22014" spans="1:7" x14ac:dyDescent="0.25">
      <c r="A22014" t="s">
        <v>42817</v>
      </c>
      <c r="B22014" t="s">
        <v>42818</v>
      </c>
      <c r="C22014">
        <v>1</v>
      </c>
      <c r="D22014">
        <v>63.39</v>
      </c>
      <c r="E22014">
        <v>19.678999999999998</v>
      </c>
      <c r="F22014">
        <v>1.4470000000000001</v>
      </c>
      <c r="G22014" t="s">
        <v>312</v>
      </c>
    </row>
    <row r="22015" spans="1:7" x14ac:dyDescent="0.25">
      <c r="A22015" t="s">
        <v>42819</v>
      </c>
      <c r="B22015" t="s">
        <v>42820</v>
      </c>
      <c r="C22015">
        <v>13</v>
      </c>
      <c r="D22015">
        <v>0</v>
      </c>
      <c r="E22015">
        <v>0.68200000000000005</v>
      </c>
      <c r="F22015">
        <v>0.57699999999999996</v>
      </c>
      <c r="G22015" t="s">
        <v>22</v>
      </c>
    </row>
    <row r="22016" spans="1:7" x14ac:dyDescent="0.25">
      <c r="A22016" t="s">
        <v>42821</v>
      </c>
      <c r="B22016" t="s">
        <v>42822</v>
      </c>
      <c r="C22016">
        <v>14</v>
      </c>
      <c r="D22016">
        <v>0</v>
      </c>
      <c r="E22016">
        <v>0.68200000000000005</v>
      </c>
      <c r="F22016">
        <v>0.57699999999999996</v>
      </c>
      <c r="G22016" t="s">
        <v>22</v>
      </c>
    </row>
    <row r="22017" spans="1:7" x14ac:dyDescent="0.25">
      <c r="A22017" t="s">
        <v>42823</v>
      </c>
      <c r="B22017" t="s">
        <v>38117</v>
      </c>
      <c r="C22017">
        <v>3</v>
      </c>
      <c r="D22017">
        <v>0</v>
      </c>
      <c r="E22017">
        <v>20.146000000000001</v>
      </c>
      <c r="F22017">
        <v>9.4030000000000005</v>
      </c>
      <c r="G22017" t="s">
        <v>22</v>
      </c>
    </row>
    <row r="22018" spans="1:7" x14ac:dyDescent="0.25">
      <c r="A22018" t="s">
        <v>42824</v>
      </c>
      <c r="B22018" t="s">
        <v>42825</v>
      </c>
      <c r="C22018">
        <v>0</v>
      </c>
      <c r="D22018">
        <v>0</v>
      </c>
      <c r="E22018">
        <v>7.4539999999999997</v>
      </c>
      <c r="F22018">
        <v>0</v>
      </c>
      <c r="G22018" t="s">
        <v>22</v>
      </c>
    </row>
    <row r="22019" spans="1:7" x14ac:dyDescent="0.25">
      <c r="A22019" t="s">
        <v>42826</v>
      </c>
      <c r="B22019" t="s">
        <v>42827</v>
      </c>
      <c r="C22019">
        <v>0</v>
      </c>
      <c r="D22019">
        <v>0</v>
      </c>
      <c r="E22019">
        <v>4.3999999999999997E-2</v>
      </c>
      <c r="F22019">
        <v>0</v>
      </c>
      <c r="G22019" t="s">
        <v>22</v>
      </c>
    </row>
    <row r="22020" spans="1:7" x14ac:dyDescent="0.25">
      <c r="A22020" t="s">
        <v>42828</v>
      </c>
      <c r="B22020" t="s">
        <v>42829</v>
      </c>
      <c r="C22020">
        <v>0</v>
      </c>
      <c r="D22020">
        <v>0</v>
      </c>
      <c r="E22020">
        <v>2.7E-2</v>
      </c>
      <c r="F22020">
        <v>0</v>
      </c>
      <c r="G22020" t="s">
        <v>22</v>
      </c>
    </row>
    <row r="22021" spans="1:7" x14ac:dyDescent="0.25">
      <c r="A22021" t="s">
        <v>42830</v>
      </c>
      <c r="B22021" t="s">
        <v>42831</v>
      </c>
      <c r="C22021">
        <v>0</v>
      </c>
      <c r="D22021">
        <v>0</v>
      </c>
      <c r="E22021">
        <v>0</v>
      </c>
      <c r="F22021">
        <v>0</v>
      </c>
      <c r="G22021" t="s">
        <v>22</v>
      </c>
    </row>
    <row r="22022" spans="1:7" x14ac:dyDescent="0.25">
      <c r="A22022" t="s">
        <v>42832</v>
      </c>
      <c r="B22022" t="s">
        <v>42833</v>
      </c>
      <c r="C22022">
        <v>0</v>
      </c>
      <c r="D22022">
        <v>0</v>
      </c>
      <c r="E22022">
        <v>0</v>
      </c>
      <c r="F22022">
        <v>0</v>
      </c>
      <c r="G22022" t="s">
        <v>22</v>
      </c>
    </row>
    <row r="22023" spans="1:7" x14ac:dyDescent="0.25">
      <c r="A22023" t="s">
        <v>42834</v>
      </c>
      <c r="B22023" t="s">
        <v>42835</v>
      </c>
      <c r="C22023">
        <v>40</v>
      </c>
      <c r="D22023">
        <v>0</v>
      </c>
      <c r="E22023">
        <v>3.48</v>
      </c>
      <c r="F22023">
        <v>3.48</v>
      </c>
      <c r="G22023" t="s">
        <v>22</v>
      </c>
    </row>
    <row r="22024" spans="1:7" x14ac:dyDescent="0.25">
      <c r="A22024" t="s">
        <v>42836</v>
      </c>
      <c r="B22024" t="s">
        <v>42837</v>
      </c>
      <c r="C22024">
        <v>17</v>
      </c>
      <c r="D22024">
        <v>0</v>
      </c>
      <c r="E22024">
        <v>14.791</v>
      </c>
      <c r="F22024">
        <v>5.8940000000000001</v>
      </c>
      <c r="G22024" t="s">
        <v>22</v>
      </c>
    </row>
    <row r="22025" spans="1:7" x14ac:dyDescent="0.25">
      <c r="A22025" t="s">
        <v>42838</v>
      </c>
      <c r="B22025" t="s">
        <v>42839</v>
      </c>
      <c r="C22025">
        <v>0</v>
      </c>
      <c r="D22025">
        <v>0</v>
      </c>
      <c r="E22025">
        <v>1E-3</v>
      </c>
      <c r="F22025">
        <v>0</v>
      </c>
      <c r="G22025" t="s">
        <v>22</v>
      </c>
    </row>
    <row r="22026" spans="1:7" x14ac:dyDescent="0.25">
      <c r="A22026" t="s">
        <v>42840</v>
      </c>
      <c r="B22026" t="s">
        <v>42841</v>
      </c>
      <c r="C22026">
        <v>44</v>
      </c>
      <c r="D22026">
        <v>0</v>
      </c>
      <c r="E22026">
        <v>2.5310000000000001</v>
      </c>
      <c r="F22026">
        <v>2.2799999999999998</v>
      </c>
      <c r="G22026" t="s">
        <v>22</v>
      </c>
    </row>
    <row r="22027" spans="1:7" x14ac:dyDescent="0.25">
      <c r="A22027" t="s">
        <v>42842</v>
      </c>
      <c r="B22027" t="s">
        <v>42843</v>
      </c>
      <c r="C22027">
        <v>0</v>
      </c>
      <c r="D22027">
        <v>0</v>
      </c>
      <c r="E22027">
        <v>0</v>
      </c>
      <c r="F22027">
        <v>0</v>
      </c>
      <c r="G22027" t="s">
        <v>22</v>
      </c>
    </row>
    <row r="22028" spans="1:7" x14ac:dyDescent="0.25">
      <c r="A22028" t="s">
        <v>42844</v>
      </c>
      <c r="B22028" t="s">
        <v>42845</v>
      </c>
      <c r="C22028">
        <v>174</v>
      </c>
      <c r="D22028">
        <v>0</v>
      </c>
      <c r="E22028">
        <v>2.335</v>
      </c>
      <c r="F22028">
        <v>0.27400000000000002</v>
      </c>
      <c r="G22028" t="s">
        <v>33</v>
      </c>
    </row>
    <row r="22029" spans="1:7" x14ac:dyDescent="0.25">
      <c r="A22029" t="s">
        <v>42846</v>
      </c>
      <c r="B22029" t="s">
        <v>42847</v>
      </c>
      <c r="C22029">
        <v>297</v>
      </c>
      <c r="D22029">
        <v>0</v>
      </c>
      <c r="E22029">
        <v>1.3029999999999999</v>
      </c>
      <c r="F22029">
        <v>0.27400000000000002</v>
      </c>
      <c r="G22029" t="s">
        <v>22</v>
      </c>
    </row>
    <row r="22030" spans="1:7" x14ac:dyDescent="0.25">
      <c r="A22030" t="s">
        <v>42848</v>
      </c>
      <c r="B22030" t="s">
        <v>42849</v>
      </c>
      <c r="C22030">
        <v>47</v>
      </c>
      <c r="D22030">
        <v>0</v>
      </c>
      <c r="E22030">
        <v>5.6189999999999998</v>
      </c>
      <c r="F22030">
        <v>1.6859999999999999</v>
      </c>
      <c r="G22030" t="s">
        <v>33</v>
      </c>
    </row>
    <row r="22031" spans="1:7" x14ac:dyDescent="0.25">
      <c r="A22031" t="s">
        <v>42850</v>
      </c>
      <c r="B22031" t="s">
        <v>42851</v>
      </c>
      <c r="C22031">
        <v>0</v>
      </c>
      <c r="D22031">
        <v>0</v>
      </c>
      <c r="E22031">
        <v>7.2270000000000003</v>
      </c>
      <c r="F22031">
        <v>1.0049999999999999</v>
      </c>
      <c r="G22031" t="s">
        <v>22</v>
      </c>
    </row>
    <row r="22032" spans="1:7" x14ac:dyDescent="0.25">
      <c r="A22032" t="s">
        <v>42852</v>
      </c>
      <c r="B22032" t="s">
        <v>2535</v>
      </c>
      <c r="C22032">
        <v>466</v>
      </c>
      <c r="D22032">
        <v>0</v>
      </c>
      <c r="E22032">
        <v>3.04</v>
      </c>
      <c r="F22032">
        <v>3.04</v>
      </c>
      <c r="G22032" t="s">
        <v>22</v>
      </c>
    </row>
    <row r="22033" spans="1:7" x14ac:dyDescent="0.25">
      <c r="A22033" t="s">
        <v>42853</v>
      </c>
      <c r="B22033" t="s">
        <v>42854</v>
      </c>
      <c r="C22033">
        <v>459</v>
      </c>
      <c r="D22033">
        <v>0</v>
      </c>
      <c r="E22033">
        <v>4.2510000000000003</v>
      </c>
      <c r="F22033">
        <v>0.84</v>
      </c>
      <c r="G22033" t="s">
        <v>22</v>
      </c>
    </row>
    <row r="22034" spans="1:7" x14ac:dyDescent="0.25">
      <c r="A22034" t="s">
        <v>42855</v>
      </c>
      <c r="B22034" t="s">
        <v>42856</v>
      </c>
      <c r="C22034">
        <v>0</v>
      </c>
      <c r="D22034">
        <v>0</v>
      </c>
      <c r="E22034">
        <v>1.53</v>
      </c>
      <c r="F22034">
        <v>1.208</v>
      </c>
      <c r="G22034" t="s">
        <v>22</v>
      </c>
    </row>
    <row r="22035" spans="1:7" x14ac:dyDescent="0.25">
      <c r="A22035" t="s">
        <v>42857</v>
      </c>
      <c r="B22035" t="s">
        <v>42858</v>
      </c>
      <c r="C22035">
        <v>8</v>
      </c>
      <c r="D22035">
        <v>0</v>
      </c>
      <c r="E22035">
        <v>22.334</v>
      </c>
      <c r="F22035">
        <v>22.334</v>
      </c>
      <c r="G22035" t="s">
        <v>33</v>
      </c>
    </row>
    <row r="22036" spans="1:7" x14ac:dyDescent="0.25">
      <c r="A22036" t="s">
        <v>42859</v>
      </c>
      <c r="B22036" t="s">
        <v>42860</v>
      </c>
      <c r="C22036">
        <v>3</v>
      </c>
      <c r="D22036">
        <v>127.35</v>
      </c>
      <c r="E22036">
        <v>53.533999999999999</v>
      </c>
      <c r="F22036">
        <v>31.475999999999999</v>
      </c>
      <c r="G22036" t="s">
        <v>312</v>
      </c>
    </row>
    <row r="22037" spans="1:7" x14ac:dyDescent="0.25">
      <c r="A22037" t="s">
        <v>42861</v>
      </c>
      <c r="B22037" t="s">
        <v>42862</v>
      </c>
      <c r="C22037">
        <v>0</v>
      </c>
      <c r="D22037">
        <v>0</v>
      </c>
      <c r="E22037">
        <v>1.123</v>
      </c>
      <c r="F22037">
        <v>0.66700000000000004</v>
      </c>
      <c r="G22037" t="s">
        <v>22</v>
      </c>
    </row>
    <row r="22038" spans="1:7" x14ac:dyDescent="0.25">
      <c r="A22038" t="s">
        <v>42863</v>
      </c>
      <c r="B22038" t="s">
        <v>42864</v>
      </c>
      <c r="C22038">
        <v>0</v>
      </c>
      <c r="D22038">
        <v>0</v>
      </c>
      <c r="E22038">
        <v>2.1000000000000001E-2</v>
      </c>
      <c r="F22038">
        <v>0.02</v>
      </c>
      <c r="G22038" t="s">
        <v>22</v>
      </c>
    </row>
    <row r="22039" spans="1:7" x14ac:dyDescent="0.25">
      <c r="A22039" t="s">
        <v>42865</v>
      </c>
      <c r="B22039" t="s">
        <v>42866</v>
      </c>
      <c r="C22039">
        <v>0</v>
      </c>
      <c r="D22039">
        <v>0</v>
      </c>
      <c r="E22039">
        <v>8.0000000000000002E-3</v>
      </c>
      <c r="F22039">
        <v>5.0000000000000001E-3</v>
      </c>
      <c r="G22039" t="s">
        <v>22</v>
      </c>
    </row>
    <row r="22040" spans="1:7" x14ac:dyDescent="0.25">
      <c r="A22040" t="s">
        <v>42867</v>
      </c>
      <c r="B22040" t="s">
        <v>42868</v>
      </c>
      <c r="C22040">
        <v>33</v>
      </c>
      <c r="D22040">
        <v>0</v>
      </c>
      <c r="E22040">
        <v>1.0999999999999999E-2</v>
      </c>
      <c r="F22040">
        <v>0.01</v>
      </c>
      <c r="G22040" t="s">
        <v>22</v>
      </c>
    </row>
    <row r="22041" spans="1:7" x14ac:dyDescent="0.25">
      <c r="A22041" t="s">
        <v>42869</v>
      </c>
      <c r="B22041" t="s">
        <v>42870</v>
      </c>
      <c r="C22041">
        <v>0</v>
      </c>
      <c r="D22041">
        <v>0</v>
      </c>
      <c r="E22041">
        <v>6.0000000000000001E-3</v>
      </c>
      <c r="F22041">
        <v>0</v>
      </c>
      <c r="G22041" t="s">
        <v>22</v>
      </c>
    </row>
    <row r="22042" spans="1:7" x14ac:dyDescent="0.25">
      <c r="A22042" t="s">
        <v>42871</v>
      </c>
      <c r="B22042" t="s">
        <v>42872</v>
      </c>
      <c r="C22042">
        <v>0</v>
      </c>
      <c r="D22042">
        <v>0</v>
      </c>
      <c r="E22042">
        <v>1E-3</v>
      </c>
      <c r="F22042">
        <v>0</v>
      </c>
      <c r="G22042" t="s">
        <v>22</v>
      </c>
    </row>
    <row r="22043" spans="1:7" x14ac:dyDescent="0.25">
      <c r="A22043" t="s">
        <v>42873</v>
      </c>
      <c r="B22043" t="s">
        <v>42874</v>
      </c>
      <c r="C22043">
        <v>3</v>
      </c>
      <c r="D22043">
        <v>74.599999999999994</v>
      </c>
      <c r="E22043">
        <v>33.003999999999998</v>
      </c>
      <c r="F22043">
        <v>31.367000000000001</v>
      </c>
      <c r="G22043" t="s">
        <v>312</v>
      </c>
    </row>
    <row r="22044" spans="1:7" x14ac:dyDescent="0.25">
      <c r="A22044" t="s">
        <v>42875</v>
      </c>
      <c r="B22044" t="s">
        <v>42876</v>
      </c>
      <c r="C22044">
        <v>0</v>
      </c>
      <c r="D22044">
        <v>0</v>
      </c>
      <c r="E22044">
        <v>2.1619999999999999</v>
      </c>
      <c r="F22044">
        <v>10.221</v>
      </c>
      <c r="G22044" t="s">
        <v>22</v>
      </c>
    </row>
    <row r="22045" spans="1:7" x14ac:dyDescent="0.25">
      <c r="A22045" t="s">
        <v>42877</v>
      </c>
      <c r="B22045" t="s">
        <v>42878</v>
      </c>
      <c r="C22045">
        <v>13</v>
      </c>
      <c r="D22045">
        <v>0</v>
      </c>
      <c r="E22045">
        <v>37.600999999999999</v>
      </c>
      <c r="F22045">
        <v>27.166</v>
      </c>
      <c r="G22045" t="s">
        <v>22</v>
      </c>
    </row>
    <row r="22046" spans="1:7" x14ac:dyDescent="0.25">
      <c r="A22046" t="s">
        <v>42879</v>
      </c>
      <c r="B22046" t="s">
        <v>42880</v>
      </c>
      <c r="C22046">
        <v>11</v>
      </c>
      <c r="D22046">
        <v>0</v>
      </c>
      <c r="E22046">
        <v>17.920999999999999</v>
      </c>
      <c r="F22046">
        <v>15.823</v>
      </c>
      <c r="G22046" t="s">
        <v>22</v>
      </c>
    </row>
    <row r="22047" spans="1:7" x14ac:dyDescent="0.25">
      <c r="A22047" t="s">
        <v>42881</v>
      </c>
      <c r="B22047" t="s">
        <v>42882</v>
      </c>
      <c r="C22047">
        <v>0</v>
      </c>
      <c r="D22047">
        <v>0</v>
      </c>
      <c r="E22047">
        <v>0</v>
      </c>
      <c r="F22047">
        <v>0</v>
      </c>
      <c r="G22047" t="s">
        <v>22</v>
      </c>
    </row>
    <row r="22048" spans="1:7" x14ac:dyDescent="0.25">
      <c r="A22048" t="s">
        <v>42883</v>
      </c>
      <c r="B22048" t="s">
        <v>42884</v>
      </c>
      <c r="C22048">
        <v>4</v>
      </c>
      <c r="D22048">
        <v>0</v>
      </c>
      <c r="E22048">
        <v>12.087</v>
      </c>
      <c r="F22048">
        <v>12.087</v>
      </c>
      <c r="G22048" t="s">
        <v>33</v>
      </c>
    </row>
    <row r="22049" spans="1:7" x14ac:dyDescent="0.25">
      <c r="A22049" t="s">
        <v>42885</v>
      </c>
      <c r="B22049" t="s">
        <v>42886</v>
      </c>
      <c r="C22049">
        <v>0</v>
      </c>
      <c r="D22049">
        <v>0</v>
      </c>
      <c r="E22049">
        <v>0</v>
      </c>
      <c r="F22049">
        <v>0</v>
      </c>
      <c r="G22049" t="s">
        <v>22</v>
      </c>
    </row>
    <row r="22050" spans="1:7" x14ac:dyDescent="0.25">
      <c r="A22050" t="s">
        <v>42887</v>
      </c>
      <c r="B22050" t="s">
        <v>42888</v>
      </c>
      <c r="C22050">
        <v>13</v>
      </c>
      <c r="D22050">
        <v>117.96</v>
      </c>
      <c r="E22050">
        <v>51.881</v>
      </c>
      <c r="F22050">
        <v>20.927</v>
      </c>
      <c r="G22050" t="s">
        <v>33</v>
      </c>
    </row>
    <row r="22051" spans="1:7" x14ac:dyDescent="0.25">
      <c r="A22051" t="s">
        <v>42889</v>
      </c>
      <c r="B22051" t="s">
        <v>42890</v>
      </c>
      <c r="C22051">
        <v>0</v>
      </c>
      <c r="D22051">
        <v>0</v>
      </c>
      <c r="E22051">
        <v>36.018999999999998</v>
      </c>
      <c r="F22051">
        <v>10.54</v>
      </c>
      <c r="G22051" t="s">
        <v>22</v>
      </c>
    </row>
    <row r="22052" spans="1:7" x14ac:dyDescent="0.25">
      <c r="A22052" t="s">
        <v>42891</v>
      </c>
      <c r="B22052" t="s">
        <v>42892</v>
      </c>
      <c r="C22052">
        <v>89</v>
      </c>
      <c r="D22052">
        <v>0</v>
      </c>
      <c r="E22052">
        <v>1.038</v>
      </c>
      <c r="F22052">
        <v>1.0549999999999999</v>
      </c>
      <c r="G22052" t="s">
        <v>22</v>
      </c>
    </row>
    <row r="22053" spans="1:7" x14ac:dyDescent="0.25">
      <c r="A22053" t="s">
        <v>42893</v>
      </c>
      <c r="B22053" t="s">
        <v>42894</v>
      </c>
      <c r="C22053">
        <v>81</v>
      </c>
      <c r="D22053">
        <v>0</v>
      </c>
      <c r="E22053">
        <v>13.491</v>
      </c>
      <c r="F22053">
        <v>10.768000000000001</v>
      </c>
      <c r="G22053" t="s">
        <v>22</v>
      </c>
    </row>
    <row r="22054" spans="1:7" x14ac:dyDescent="0.25">
      <c r="A22054" t="s">
        <v>42895</v>
      </c>
      <c r="B22054" t="s">
        <v>42896</v>
      </c>
      <c r="C22054">
        <v>0</v>
      </c>
      <c r="D22054">
        <v>0</v>
      </c>
      <c r="E22054">
        <v>2.9420000000000002</v>
      </c>
      <c r="F22054">
        <v>1.492</v>
      </c>
      <c r="G22054" t="s">
        <v>22</v>
      </c>
    </row>
    <row r="22055" spans="1:7" x14ac:dyDescent="0.25">
      <c r="A22055" t="s">
        <v>42897</v>
      </c>
      <c r="B22055" t="s">
        <v>42898</v>
      </c>
      <c r="C22055">
        <v>0</v>
      </c>
      <c r="D22055">
        <v>0</v>
      </c>
      <c r="E22055">
        <v>0</v>
      </c>
      <c r="F22055">
        <v>0</v>
      </c>
      <c r="G22055" t="s">
        <v>22</v>
      </c>
    </row>
    <row r="22056" spans="1:7" x14ac:dyDescent="0.25">
      <c r="A22056" t="s">
        <v>42899</v>
      </c>
      <c r="B22056" t="s">
        <v>42900</v>
      </c>
      <c r="C22056">
        <v>22</v>
      </c>
      <c r="D22056">
        <v>0</v>
      </c>
      <c r="E22056">
        <v>10.314</v>
      </c>
      <c r="F22056">
        <v>10.314</v>
      </c>
      <c r="G22056" t="s">
        <v>33</v>
      </c>
    </row>
    <row r="22057" spans="1:7" x14ac:dyDescent="0.25">
      <c r="A22057" t="s">
        <v>42901</v>
      </c>
      <c r="B22057" t="s">
        <v>42902</v>
      </c>
      <c r="C22057">
        <v>45</v>
      </c>
      <c r="D22057">
        <v>0</v>
      </c>
      <c r="E22057">
        <v>3.8250000000000002</v>
      </c>
      <c r="F22057">
        <v>0.13900000000000001</v>
      </c>
      <c r="G22057" t="s">
        <v>33</v>
      </c>
    </row>
    <row r="22058" spans="1:7" x14ac:dyDescent="0.25">
      <c r="A22058" t="s">
        <v>42903</v>
      </c>
      <c r="B22058" t="s">
        <v>42904</v>
      </c>
      <c r="C22058">
        <v>0</v>
      </c>
      <c r="D22058">
        <v>0</v>
      </c>
      <c r="E22058">
        <v>0</v>
      </c>
      <c r="F22058">
        <v>0</v>
      </c>
      <c r="G22058" t="s">
        <v>22</v>
      </c>
    </row>
    <row r="22059" spans="1:7" x14ac:dyDescent="0.25">
      <c r="A22059" t="s">
        <v>42905</v>
      </c>
      <c r="B22059" t="s">
        <v>2699</v>
      </c>
      <c r="C22059">
        <v>7</v>
      </c>
      <c r="D22059">
        <v>0</v>
      </c>
      <c r="E22059">
        <v>0.48099999999999998</v>
      </c>
      <c r="F22059">
        <v>0.45700000000000002</v>
      </c>
      <c r="G22059" t="s">
        <v>33</v>
      </c>
    </row>
    <row r="22060" spans="1:7" x14ac:dyDescent="0.25">
      <c r="A22060" t="s">
        <v>42906</v>
      </c>
      <c r="B22060" t="s">
        <v>42907</v>
      </c>
      <c r="C22060">
        <v>0</v>
      </c>
      <c r="D22060">
        <v>258.87</v>
      </c>
      <c r="E22060">
        <v>44.591000000000001</v>
      </c>
      <c r="F22060">
        <v>18.363</v>
      </c>
      <c r="G22060" t="s">
        <v>312</v>
      </c>
    </row>
    <row r="22061" spans="1:7" x14ac:dyDescent="0.25">
      <c r="A22061" t="s">
        <v>42908</v>
      </c>
      <c r="B22061" t="s">
        <v>42909</v>
      </c>
      <c r="C22061">
        <v>167</v>
      </c>
      <c r="D22061">
        <v>0</v>
      </c>
      <c r="E22061">
        <v>1.1259999999999999</v>
      </c>
      <c r="F22061">
        <v>1.33</v>
      </c>
      <c r="G22061" t="s">
        <v>22</v>
      </c>
    </row>
    <row r="22062" spans="1:7" x14ac:dyDescent="0.25">
      <c r="A22062" t="s">
        <v>42910</v>
      </c>
      <c r="B22062" t="s">
        <v>42911</v>
      </c>
      <c r="C22062">
        <v>0</v>
      </c>
      <c r="D22062">
        <v>0</v>
      </c>
      <c r="E22062">
        <v>0</v>
      </c>
      <c r="F22062">
        <v>0</v>
      </c>
      <c r="G22062" t="s">
        <v>22</v>
      </c>
    </row>
    <row r="22063" spans="1:7" x14ac:dyDescent="0.25">
      <c r="A22063" t="s">
        <v>42912</v>
      </c>
      <c r="B22063" t="s">
        <v>42913</v>
      </c>
      <c r="C22063">
        <v>0</v>
      </c>
      <c r="D22063">
        <v>0</v>
      </c>
      <c r="E22063">
        <v>0.248</v>
      </c>
      <c r="F22063">
        <v>0.26700000000000002</v>
      </c>
      <c r="G22063" t="s">
        <v>22</v>
      </c>
    </row>
    <row r="22064" spans="1:7" x14ac:dyDescent="0.25">
      <c r="A22064" t="s">
        <v>42914</v>
      </c>
      <c r="B22064" t="s">
        <v>42915</v>
      </c>
      <c r="C22064">
        <v>468</v>
      </c>
      <c r="D22064">
        <v>0</v>
      </c>
      <c r="E22064">
        <v>0.129</v>
      </c>
      <c r="F22064">
        <v>0.11799999999999999</v>
      </c>
      <c r="G22064" t="s">
        <v>22</v>
      </c>
    </row>
    <row r="22065" spans="1:7" x14ac:dyDescent="0.25">
      <c r="A22065" t="s">
        <v>42916</v>
      </c>
      <c r="B22065" t="s">
        <v>36813</v>
      </c>
      <c r="C22065">
        <v>0</v>
      </c>
      <c r="D22065">
        <v>0</v>
      </c>
      <c r="E22065">
        <v>5.5E-2</v>
      </c>
      <c r="F22065">
        <v>0</v>
      </c>
      <c r="G22065" t="s">
        <v>22</v>
      </c>
    </row>
    <row r="22066" spans="1:7" x14ac:dyDescent="0.25">
      <c r="A22066" t="s">
        <v>42917</v>
      </c>
      <c r="B22066" t="s">
        <v>42918</v>
      </c>
      <c r="C22066">
        <v>0</v>
      </c>
      <c r="D22066">
        <v>0</v>
      </c>
      <c r="E22066">
        <v>2E-3</v>
      </c>
      <c r="F22066">
        <v>0</v>
      </c>
      <c r="G22066" t="s">
        <v>22</v>
      </c>
    </row>
    <row r="22067" spans="1:7" x14ac:dyDescent="0.25">
      <c r="A22067" t="s">
        <v>42919</v>
      </c>
      <c r="B22067" t="s">
        <v>42920</v>
      </c>
      <c r="C22067">
        <v>0</v>
      </c>
      <c r="D22067">
        <v>0</v>
      </c>
      <c r="E22067">
        <v>0</v>
      </c>
      <c r="F22067">
        <v>0</v>
      </c>
      <c r="G22067" t="s">
        <v>22</v>
      </c>
    </row>
    <row r="22068" spans="1:7" x14ac:dyDescent="0.25">
      <c r="A22068" t="s">
        <v>42921</v>
      </c>
      <c r="B22068" t="s">
        <v>42922</v>
      </c>
      <c r="C22068">
        <v>0</v>
      </c>
      <c r="D22068">
        <v>0</v>
      </c>
      <c r="E22068">
        <v>8.0000000000000002E-3</v>
      </c>
      <c r="F22068">
        <v>0</v>
      </c>
      <c r="G22068" t="s">
        <v>22</v>
      </c>
    </row>
    <row r="22069" spans="1:7" x14ac:dyDescent="0.25">
      <c r="A22069" t="s">
        <v>42923</v>
      </c>
      <c r="B22069" t="s">
        <v>42924</v>
      </c>
      <c r="C22069">
        <v>0</v>
      </c>
      <c r="D22069">
        <v>0</v>
      </c>
      <c r="E22069">
        <v>2.4E-2</v>
      </c>
      <c r="F22069">
        <v>0</v>
      </c>
      <c r="G22069" t="s">
        <v>22</v>
      </c>
    </row>
    <row r="22070" spans="1:7" x14ac:dyDescent="0.25">
      <c r="A22070" t="s">
        <v>42925</v>
      </c>
      <c r="B22070" t="s">
        <v>42926</v>
      </c>
      <c r="C22070">
        <v>0</v>
      </c>
      <c r="D22070">
        <v>0</v>
      </c>
      <c r="E22070">
        <v>7.6999999999999999E-2</v>
      </c>
      <c r="F22070">
        <v>0</v>
      </c>
      <c r="G22070" t="s">
        <v>22</v>
      </c>
    </row>
    <row r="22071" spans="1:7" x14ac:dyDescent="0.25">
      <c r="A22071" t="s">
        <v>42927</v>
      </c>
      <c r="B22071" t="s">
        <v>42928</v>
      </c>
      <c r="C22071">
        <v>80</v>
      </c>
      <c r="D22071">
        <v>0</v>
      </c>
      <c r="E22071">
        <v>2.5190000000000001</v>
      </c>
      <c r="F22071">
        <v>2.5190000000000001</v>
      </c>
      <c r="G22071" t="s">
        <v>33</v>
      </c>
    </row>
    <row r="22072" spans="1:7" x14ac:dyDescent="0.25">
      <c r="A22072" t="s">
        <v>42929</v>
      </c>
      <c r="B22072" t="s">
        <v>42930</v>
      </c>
      <c r="C22072">
        <v>0</v>
      </c>
      <c r="D22072">
        <v>0</v>
      </c>
      <c r="E22072">
        <v>0</v>
      </c>
      <c r="F22072">
        <v>1E-4</v>
      </c>
      <c r="G22072" t="s">
        <v>22</v>
      </c>
    </row>
    <row r="22073" spans="1:7" x14ac:dyDescent="0.25">
      <c r="A22073" t="s">
        <v>42931</v>
      </c>
      <c r="B22073" t="s">
        <v>42932</v>
      </c>
      <c r="C22073">
        <v>13210</v>
      </c>
      <c r="D22073">
        <v>0</v>
      </c>
      <c r="E22073">
        <v>7.2999999999999995E-2</v>
      </c>
      <c r="F22073">
        <v>7.2999999999999995E-2</v>
      </c>
      <c r="G22073" t="s">
        <v>22</v>
      </c>
    </row>
    <row r="22074" spans="1:7" x14ac:dyDescent="0.25">
      <c r="A22074" t="s">
        <v>42933</v>
      </c>
      <c r="B22074" t="s">
        <v>42934</v>
      </c>
      <c r="C22074">
        <v>1</v>
      </c>
      <c r="D22074">
        <v>0</v>
      </c>
      <c r="E22074">
        <v>1151.2530999999999</v>
      </c>
      <c r="F22074">
        <v>1151.2530999999999</v>
      </c>
      <c r="G22074" t="s">
        <v>22</v>
      </c>
    </row>
    <row r="22075" spans="1:7" x14ac:dyDescent="0.25">
      <c r="A22075" t="s">
        <v>42935</v>
      </c>
      <c r="B22075" t="s">
        <v>42936</v>
      </c>
      <c r="C22075">
        <v>31</v>
      </c>
      <c r="D22075">
        <v>0</v>
      </c>
      <c r="E22075">
        <v>10.076000000000001</v>
      </c>
      <c r="F22075">
        <v>10.17</v>
      </c>
      <c r="G22075" t="s">
        <v>22</v>
      </c>
    </row>
    <row r="22076" spans="1:7" x14ac:dyDescent="0.25">
      <c r="A22076" t="s">
        <v>42937</v>
      </c>
      <c r="B22076" t="s">
        <v>42938</v>
      </c>
      <c r="C22076">
        <v>26</v>
      </c>
      <c r="D22076">
        <v>0</v>
      </c>
      <c r="E22076">
        <v>54.518999999999998</v>
      </c>
      <c r="F22076">
        <v>48.591999999999999</v>
      </c>
      <c r="G22076" t="s">
        <v>22</v>
      </c>
    </row>
    <row r="22077" spans="1:7" x14ac:dyDescent="0.25">
      <c r="A22077" t="s">
        <v>42939</v>
      </c>
      <c r="B22077" t="s">
        <v>42940</v>
      </c>
      <c r="C22077">
        <v>0</v>
      </c>
      <c r="D22077">
        <v>0</v>
      </c>
      <c r="E22077">
        <v>1.2999999999999999E-2</v>
      </c>
      <c r="F22077">
        <v>7.0000000000000001E-3</v>
      </c>
      <c r="G22077" t="s">
        <v>22</v>
      </c>
    </row>
    <row r="22078" spans="1:7" x14ac:dyDescent="0.25">
      <c r="A22078" t="s">
        <v>42941</v>
      </c>
      <c r="B22078" t="s">
        <v>42942</v>
      </c>
      <c r="C22078">
        <v>0</v>
      </c>
      <c r="D22078">
        <v>0</v>
      </c>
      <c r="E22078">
        <v>8.9999999999999993E-3</v>
      </c>
      <c r="F22078">
        <v>0</v>
      </c>
      <c r="G22078" t="s">
        <v>22</v>
      </c>
    </row>
    <row r="22079" spans="1:7" x14ac:dyDescent="0.25">
      <c r="A22079" t="s">
        <v>42943</v>
      </c>
      <c r="B22079" t="s">
        <v>42944</v>
      </c>
      <c r="C22079">
        <v>0</v>
      </c>
      <c r="D22079">
        <v>0</v>
      </c>
      <c r="E22079">
        <v>2E-3</v>
      </c>
      <c r="F22079">
        <v>0</v>
      </c>
      <c r="G22079" t="s">
        <v>22</v>
      </c>
    </row>
    <row r="22080" spans="1:7" x14ac:dyDescent="0.25">
      <c r="A22080" t="s">
        <v>42945</v>
      </c>
      <c r="B22080" t="s">
        <v>42946</v>
      </c>
      <c r="C22080">
        <v>0</v>
      </c>
      <c r="D22080">
        <v>0</v>
      </c>
      <c r="E22080">
        <v>1.2999999999999999E-2</v>
      </c>
      <c r="F22080">
        <v>1.2999999999999999E-2</v>
      </c>
      <c r="G22080" t="s">
        <v>33</v>
      </c>
    </row>
    <row r="22081" spans="1:7" x14ac:dyDescent="0.25">
      <c r="A22081" t="s">
        <v>42947</v>
      </c>
      <c r="B22081" t="s">
        <v>42948</v>
      </c>
      <c r="C22081">
        <v>42</v>
      </c>
      <c r="D22081">
        <v>0</v>
      </c>
      <c r="E22081">
        <v>4.3999999999999997E-2</v>
      </c>
      <c r="F22081">
        <v>0</v>
      </c>
      <c r="G22081" t="s">
        <v>22</v>
      </c>
    </row>
    <row r="22082" spans="1:7" x14ac:dyDescent="0.25">
      <c r="A22082" t="s">
        <v>42949</v>
      </c>
      <c r="B22082" t="s">
        <v>42950</v>
      </c>
      <c r="C22082">
        <v>240</v>
      </c>
      <c r="D22082">
        <v>0</v>
      </c>
      <c r="E22082">
        <v>0</v>
      </c>
      <c r="F22082">
        <v>0</v>
      </c>
      <c r="G22082" t="s">
        <v>22</v>
      </c>
    </row>
    <row r="22083" spans="1:7" x14ac:dyDescent="0.25">
      <c r="A22083" t="s">
        <v>42951</v>
      </c>
      <c r="B22083" t="s">
        <v>42952</v>
      </c>
      <c r="C22083">
        <v>0</v>
      </c>
      <c r="D22083">
        <v>0</v>
      </c>
      <c r="E22083">
        <v>11.907999999999999</v>
      </c>
      <c r="F22083">
        <v>1.5369999999999999</v>
      </c>
      <c r="G22083" t="s">
        <v>22</v>
      </c>
    </row>
    <row r="22084" spans="1:7" x14ac:dyDescent="0.25">
      <c r="A22084" t="s">
        <v>42953</v>
      </c>
      <c r="B22084" t="s">
        <v>37026</v>
      </c>
      <c r="C22084">
        <v>72</v>
      </c>
      <c r="D22084">
        <v>0</v>
      </c>
      <c r="E22084">
        <v>1.7000000000000001E-2</v>
      </c>
      <c r="F22084">
        <v>1.7000000000000001E-2</v>
      </c>
      <c r="G22084" t="s">
        <v>22</v>
      </c>
    </row>
    <row r="22085" spans="1:7" x14ac:dyDescent="0.25">
      <c r="A22085" t="s">
        <v>42954</v>
      </c>
      <c r="B22085" t="s">
        <v>42955</v>
      </c>
      <c r="C22085">
        <v>0</v>
      </c>
      <c r="D22085">
        <v>0</v>
      </c>
      <c r="E22085">
        <v>1E-3</v>
      </c>
      <c r="F22085">
        <v>0</v>
      </c>
      <c r="G22085" t="s">
        <v>22</v>
      </c>
    </row>
    <row r="22086" spans="1:7" x14ac:dyDescent="0.25">
      <c r="A22086" t="s">
        <v>42956</v>
      </c>
      <c r="B22086" t="s">
        <v>42957</v>
      </c>
      <c r="C22086">
        <v>24</v>
      </c>
      <c r="D22086">
        <v>0</v>
      </c>
      <c r="E22086">
        <v>0.72199999999999998</v>
      </c>
      <c r="F22086">
        <v>0.65600000000000003</v>
      </c>
      <c r="G22086" t="s">
        <v>22</v>
      </c>
    </row>
    <row r="22087" spans="1:7" x14ac:dyDescent="0.25">
      <c r="A22087" t="s">
        <v>42958</v>
      </c>
      <c r="B22087" t="s">
        <v>42959</v>
      </c>
      <c r="C22087">
        <v>0</v>
      </c>
      <c r="D22087">
        <v>0</v>
      </c>
      <c r="E22087">
        <v>26.934999999999999</v>
      </c>
      <c r="F22087">
        <v>9.69</v>
      </c>
      <c r="G22087" t="s">
        <v>22</v>
      </c>
    </row>
    <row r="22088" spans="1:7" x14ac:dyDescent="0.25">
      <c r="A22088" t="s">
        <v>42960</v>
      </c>
      <c r="B22088" t="s">
        <v>42961</v>
      </c>
      <c r="C22088">
        <v>11</v>
      </c>
      <c r="D22088">
        <v>140.44999999999999</v>
      </c>
      <c r="E22088">
        <v>25.436</v>
      </c>
      <c r="F22088">
        <v>25.442</v>
      </c>
      <c r="G22088" t="s">
        <v>312</v>
      </c>
    </row>
    <row r="22089" spans="1:7" x14ac:dyDescent="0.25">
      <c r="A22089" t="s">
        <v>42962</v>
      </c>
      <c r="B22089" t="s">
        <v>42963</v>
      </c>
      <c r="C22089">
        <v>0</v>
      </c>
      <c r="D22089">
        <v>0</v>
      </c>
      <c r="E22089">
        <v>2E-3</v>
      </c>
      <c r="F22089">
        <v>0</v>
      </c>
      <c r="G22089" t="s">
        <v>22</v>
      </c>
    </row>
    <row r="22090" spans="1:7" x14ac:dyDescent="0.25">
      <c r="A22090" t="s">
        <v>42964</v>
      </c>
      <c r="B22090" t="s">
        <v>42965</v>
      </c>
      <c r="C22090">
        <v>0</v>
      </c>
      <c r="D22090">
        <v>0</v>
      </c>
      <c r="E22090">
        <v>0</v>
      </c>
      <c r="F22090">
        <v>0</v>
      </c>
      <c r="G22090" t="s">
        <v>22</v>
      </c>
    </row>
    <row r="22091" spans="1:7" x14ac:dyDescent="0.25">
      <c r="A22091" t="s">
        <v>42966</v>
      </c>
      <c r="B22091" t="s">
        <v>42967</v>
      </c>
      <c r="C22091">
        <v>7</v>
      </c>
      <c r="D22091">
        <v>0</v>
      </c>
      <c r="E22091">
        <v>19.885999999999999</v>
      </c>
      <c r="F22091">
        <v>19.885999999999999</v>
      </c>
      <c r="G22091" t="s">
        <v>33</v>
      </c>
    </row>
    <row r="22092" spans="1:7" x14ac:dyDescent="0.25">
      <c r="A22092" t="s">
        <v>42968</v>
      </c>
      <c r="B22092" t="s">
        <v>42969</v>
      </c>
      <c r="C22092">
        <v>52.484999999999999</v>
      </c>
      <c r="D22092">
        <v>0</v>
      </c>
      <c r="E22092">
        <v>9.7996999999999996</v>
      </c>
      <c r="F22092">
        <v>9.7996599999999994</v>
      </c>
      <c r="G22092" t="s">
        <v>22</v>
      </c>
    </row>
    <row r="22093" spans="1:7" x14ac:dyDescent="0.25">
      <c r="A22093" t="s">
        <v>42970</v>
      </c>
      <c r="B22093" t="s">
        <v>42971</v>
      </c>
      <c r="C22093">
        <v>18</v>
      </c>
      <c r="D22093">
        <v>0</v>
      </c>
      <c r="E22093">
        <v>0.23699999999999999</v>
      </c>
      <c r="F22093">
        <v>0.155</v>
      </c>
      <c r="G22093" t="s">
        <v>22</v>
      </c>
    </row>
    <row r="22094" spans="1:7" x14ac:dyDescent="0.25">
      <c r="A22094" t="s">
        <v>42972</v>
      </c>
      <c r="B22094" t="s">
        <v>42973</v>
      </c>
      <c r="C22094">
        <v>0</v>
      </c>
      <c r="D22094">
        <v>0</v>
      </c>
      <c r="E22094">
        <v>2.9000000000000001E-2</v>
      </c>
      <c r="F22094">
        <v>0</v>
      </c>
      <c r="G22094" t="s">
        <v>22</v>
      </c>
    </row>
    <row r="22095" spans="1:7" x14ac:dyDescent="0.25">
      <c r="A22095" t="s">
        <v>42974</v>
      </c>
      <c r="B22095" t="s">
        <v>42975</v>
      </c>
      <c r="C22095">
        <v>0</v>
      </c>
      <c r="D22095">
        <v>0</v>
      </c>
      <c r="E22095">
        <v>0</v>
      </c>
      <c r="F22095">
        <v>0</v>
      </c>
      <c r="G22095" t="s">
        <v>22</v>
      </c>
    </row>
    <row r="22096" spans="1:7" x14ac:dyDescent="0.25">
      <c r="A22096" t="s">
        <v>42976</v>
      </c>
      <c r="B22096" t="s">
        <v>42977</v>
      </c>
      <c r="C22096">
        <v>0</v>
      </c>
      <c r="D22096">
        <v>0</v>
      </c>
      <c r="E22096">
        <v>6.0910000000000002</v>
      </c>
      <c r="F22096">
        <v>0</v>
      </c>
      <c r="G22096" t="s">
        <v>22</v>
      </c>
    </row>
    <row r="22097" spans="1:7" x14ac:dyDescent="0.25">
      <c r="A22097" t="s">
        <v>42978</v>
      </c>
      <c r="B22097" t="s">
        <v>42979</v>
      </c>
      <c r="C22097">
        <v>0</v>
      </c>
      <c r="D22097">
        <v>0</v>
      </c>
      <c r="E22097">
        <v>0.114</v>
      </c>
      <c r="F22097">
        <v>0</v>
      </c>
      <c r="G22097" t="s">
        <v>22</v>
      </c>
    </row>
    <row r="22098" spans="1:7" x14ac:dyDescent="0.25">
      <c r="A22098" t="s">
        <v>42980</v>
      </c>
      <c r="B22098" t="s">
        <v>42981</v>
      </c>
      <c r="C22098">
        <v>0</v>
      </c>
      <c r="D22098">
        <v>0</v>
      </c>
      <c r="E22098">
        <v>0</v>
      </c>
      <c r="F22098">
        <v>0</v>
      </c>
      <c r="G22098" t="s">
        <v>22</v>
      </c>
    </row>
    <row r="22099" spans="1:7" x14ac:dyDescent="0.25">
      <c r="A22099" t="s">
        <v>42982</v>
      </c>
      <c r="B22099" t="s">
        <v>42983</v>
      </c>
      <c r="C22099">
        <v>0</v>
      </c>
      <c r="D22099">
        <v>0</v>
      </c>
      <c r="E22099">
        <v>3.4000000000000002E-2</v>
      </c>
      <c r="F22099">
        <v>0</v>
      </c>
      <c r="G22099" t="s">
        <v>22</v>
      </c>
    </row>
    <row r="22100" spans="1:7" x14ac:dyDescent="0.25">
      <c r="A22100" t="s">
        <v>42984</v>
      </c>
      <c r="B22100" t="s">
        <v>42985</v>
      </c>
      <c r="C22100">
        <v>16</v>
      </c>
      <c r="D22100">
        <v>0</v>
      </c>
      <c r="E22100">
        <v>1.2E-2</v>
      </c>
      <c r="F22100">
        <v>0.01</v>
      </c>
      <c r="G22100" t="s">
        <v>22</v>
      </c>
    </row>
    <row r="22101" spans="1:7" x14ac:dyDescent="0.25">
      <c r="A22101" t="s">
        <v>42986</v>
      </c>
      <c r="B22101" t="s">
        <v>42987</v>
      </c>
      <c r="C22101">
        <v>0</v>
      </c>
      <c r="D22101">
        <v>0</v>
      </c>
      <c r="E22101">
        <v>2.4780000000000002</v>
      </c>
      <c r="F22101">
        <v>0</v>
      </c>
      <c r="G22101" t="s">
        <v>22</v>
      </c>
    </row>
    <row r="22102" spans="1:7" x14ac:dyDescent="0.25">
      <c r="A22102" t="s">
        <v>42988</v>
      </c>
      <c r="B22102" t="s">
        <v>42989</v>
      </c>
      <c r="C22102">
        <v>1</v>
      </c>
      <c r="D22102">
        <v>429</v>
      </c>
      <c r="E22102">
        <v>56.438000000000002</v>
      </c>
      <c r="F22102">
        <v>7.4050000000000002</v>
      </c>
      <c r="G22102" t="s">
        <v>33</v>
      </c>
    </row>
    <row r="22103" spans="1:7" x14ac:dyDescent="0.25">
      <c r="A22103" t="s">
        <v>42990</v>
      </c>
      <c r="B22103" t="s">
        <v>870</v>
      </c>
      <c r="C22103">
        <v>0</v>
      </c>
      <c r="D22103">
        <v>0</v>
      </c>
      <c r="E22103">
        <v>21.096</v>
      </c>
      <c r="F22103">
        <v>7.7839999999999998</v>
      </c>
      <c r="G22103" t="s">
        <v>22</v>
      </c>
    </row>
    <row r="22104" spans="1:7" x14ac:dyDescent="0.25">
      <c r="A22104" t="s">
        <v>42991</v>
      </c>
      <c r="B22104" t="s">
        <v>42992</v>
      </c>
      <c r="C22104">
        <v>46</v>
      </c>
      <c r="D22104">
        <v>0</v>
      </c>
      <c r="E22104">
        <v>6.05</v>
      </c>
      <c r="F22104">
        <v>6.05</v>
      </c>
      <c r="G22104" t="s">
        <v>33</v>
      </c>
    </row>
    <row r="22105" spans="1:7" x14ac:dyDescent="0.25">
      <c r="A22105" t="s">
        <v>42993</v>
      </c>
      <c r="B22105" t="s">
        <v>42994</v>
      </c>
      <c r="C22105">
        <v>69</v>
      </c>
      <c r="D22105">
        <v>0</v>
      </c>
      <c r="E22105">
        <v>6.8630000000000004</v>
      </c>
      <c r="F22105">
        <v>0</v>
      </c>
      <c r="G22105" t="s">
        <v>33</v>
      </c>
    </row>
    <row r="22106" spans="1:7" x14ac:dyDescent="0.25">
      <c r="A22106" t="s">
        <v>42995</v>
      </c>
      <c r="B22106" t="s">
        <v>42996</v>
      </c>
      <c r="C22106">
        <v>23</v>
      </c>
      <c r="D22106">
        <v>0</v>
      </c>
      <c r="E22106">
        <v>7.9000000000000001E-2</v>
      </c>
      <c r="F22106">
        <v>6.9000000000000006E-2</v>
      </c>
      <c r="G22106" t="s">
        <v>22</v>
      </c>
    </row>
    <row r="22107" spans="1:7" x14ac:dyDescent="0.25">
      <c r="A22107" t="s">
        <v>42997</v>
      </c>
      <c r="B22107" t="s">
        <v>42998</v>
      </c>
      <c r="C22107">
        <v>2</v>
      </c>
      <c r="D22107">
        <v>0</v>
      </c>
      <c r="E22107">
        <v>13.925000000000001</v>
      </c>
      <c r="F22107">
        <v>1.391</v>
      </c>
      <c r="G22107" t="s">
        <v>22</v>
      </c>
    </row>
    <row r="22108" spans="1:7" x14ac:dyDescent="0.25">
      <c r="A22108" t="s">
        <v>42999</v>
      </c>
      <c r="B22108" t="s">
        <v>43000</v>
      </c>
      <c r="C22108">
        <v>0</v>
      </c>
      <c r="D22108">
        <v>0</v>
      </c>
      <c r="E22108">
        <v>1614</v>
      </c>
      <c r="F22108">
        <v>1614</v>
      </c>
      <c r="G22108" t="s">
        <v>22</v>
      </c>
    </row>
    <row r="22109" spans="1:7" x14ac:dyDescent="0.25">
      <c r="A22109" t="s">
        <v>43001</v>
      </c>
      <c r="B22109" t="s">
        <v>43002</v>
      </c>
      <c r="C22109">
        <v>3</v>
      </c>
      <c r="D22109">
        <v>0</v>
      </c>
      <c r="E22109">
        <v>1.7929999999999999</v>
      </c>
      <c r="F22109">
        <v>1.7130000000000001</v>
      </c>
      <c r="G22109" t="s">
        <v>33</v>
      </c>
    </row>
    <row r="22110" spans="1:7" x14ac:dyDescent="0.25">
      <c r="A22110" t="s">
        <v>43003</v>
      </c>
      <c r="B22110" t="s">
        <v>43004</v>
      </c>
      <c r="C22110">
        <v>0</v>
      </c>
      <c r="D22110">
        <v>0</v>
      </c>
      <c r="E22110">
        <v>345.75</v>
      </c>
      <c r="F22110">
        <v>345.75</v>
      </c>
      <c r="G22110" t="s">
        <v>22</v>
      </c>
    </row>
    <row r="22111" spans="1:7" x14ac:dyDescent="0.25">
      <c r="A22111" t="s">
        <v>43005</v>
      </c>
      <c r="B22111" t="s">
        <v>43006</v>
      </c>
      <c r="C22111">
        <v>25</v>
      </c>
      <c r="D22111">
        <v>0</v>
      </c>
      <c r="E22111">
        <v>5.3999999999999999E-2</v>
      </c>
      <c r="F22111">
        <v>3.9E-2</v>
      </c>
      <c r="G22111" t="s">
        <v>22</v>
      </c>
    </row>
    <row r="22112" spans="1:7" x14ac:dyDescent="0.25">
      <c r="A22112" t="s">
        <v>43007</v>
      </c>
      <c r="B22112" t="s">
        <v>43008</v>
      </c>
      <c r="C22112">
        <v>0</v>
      </c>
      <c r="D22112">
        <v>0</v>
      </c>
      <c r="E22112">
        <v>4.03</v>
      </c>
      <c r="F22112">
        <v>0.88400000000000001</v>
      </c>
      <c r="G22112" t="s">
        <v>22</v>
      </c>
    </row>
    <row r="22113" spans="1:7" x14ac:dyDescent="0.25">
      <c r="A22113" t="s">
        <v>43009</v>
      </c>
      <c r="B22113" t="s">
        <v>43010</v>
      </c>
      <c r="C22113">
        <v>13</v>
      </c>
      <c r="D22113">
        <v>0</v>
      </c>
      <c r="E22113">
        <v>0</v>
      </c>
      <c r="F22113">
        <v>0</v>
      </c>
      <c r="G22113" t="s">
        <v>22</v>
      </c>
    </row>
    <row r="22114" spans="1:7" x14ac:dyDescent="0.25">
      <c r="A22114" t="s">
        <v>43011</v>
      </c>
      <c r="B22114" t="s">
        <v>43012</v>
      </c>
      <c r="C22114">
        <v>1</v>
      </c>
      <c r="D22114">
        <v>0</v>
      </c>
      <c r="E22114">
        <v>7.407</v>
      </c>
      <c r="F22114">
        <v>3.774</v>
      </c>
      <c r="G22114" t="s">
        <v>22</v>
      </c>
    </row>
    <row r="22115" spans="1:7" x14ac:dyDescent="0.25">
      <c r="A22115" t="s">
        <v>43013</v>
      </c>
      <c r="B22115" t="s">
        <v>43014</v>
      </c>
      <c r="C22115">
        <v>49</v>
      </c>
      <c r="D22115">
        <v>0</v>
      </c>
      <c r="E22115">
        <v>6.2569999999999997</v>
      </c>
      <c r="F22115">
        <v>5.7039999999999997</v>
      </c>
      <c r="G22115" t="s">
        <v>22</v>
      </c>
    </row>
    <row r="22116" spans="1:7" x14ac:dyDescent="0.25">
      <c r="A22116" t="s">
        <v>43015</v>
      </c>
      <c r="B22116" t="s">
        <v>43016</v>
      </c>
      <c r="C22116">
        <v>0</v>
      </c>
      <c r="D22116">
        <v>0</v>
      </c>
      <c r="E22116">
        <v>28.867999999999999</v>
      </c>
      <c r="F22116">
        <v>18.847000000000001</v>
      </c>
      <c r="G22116" t="s">
        <v>33</v>
      </c>
    </row>
    <row r="22117" spans="1:7" x14ac:dyDescent="0.25">
      <c r="A22117" t="s">
        <v>43017</v>
      </c>
      <c r="B22117" t="s">
        <v>43018</v>
      </c>
      <c r="C22117">
        <v>0</v>
      </c>
      <c r="D22117">
        <v>0</v>
      </c>
      <c r="E22117">
        <v>0</v>
      </c>
      <c r="F22117">
        <v>0</v>
      </c>
      <c r="G22117" t="s">
        <v>22</v>
      </c>
    </row>
    <row r="22118" spans="1:7" x14ac:dyDescent="0.25">
      <c r="A22118" t="s">
        <v>43019</v>
      </c>
      <c r="B22118" t="s">
        <v>43020</v>
      </c>
      <c r="C22118">
        <v>4</v>
      </c>
      <c r="D22118">
        <v>0</v>
      </c>
      <c r="E22118">
        <v>8.4000000000000005E-2</v>
      </c>
      <c r="F22118">
        <v>5.2999999999999999E-2</v>
      </c>
      <c r="G22118" t="s">
        <v>22</v>
      </c>
    </row>
    <row r="22119" spans="1:7" x14ac:dyDescent="0.25">
      <c r="A22119" t="s">
        <v>43021</v>
      </c>
      <c r="B22119" t="s">
        <v>43022</v>
      </c>
      <c r="C22119">
        <v>0</v>
      </c>
      <c r="D22119">
        <v>0</v>
      </c>
      <c r="E22119">
        <v>0</v>
      </c>
      <c r="F22119">
        <v>0</v>
      </c>
      <c r="G22119" t="s">
        <v>22</v>
      </c>
    </row>
    <row r="22120" spans="1:7" x14ac:dyDescent="0.25">
      <c r="A22120" t="s">
        <v>43023</v>
      </c>
      <c r="B22120" t="s">
        <v>43024</v>
      </c>
      <c r="C22120">
        <v>67</v>
      </c>
      <c r="D22120">
        <v>0</v>
      </c>
      <c r="E22120">
        <v>8.8840000000000003</v>
      </c>
      <c r="F22120">
        <v>6.5960000000000001</v>
      </c>
      <c r="G22120" t="s">
        <v>33</v>
      </c>
    </row>
    <row r="22121" spans="1:7" x14ac:dyDescent="0.25">
      <c r="A22121" t="s">
        <v>43025</v>
      </c>
      <c r="B22121" t="s">
        <v>43026</v>
      </c>
      <c r="C22121">
        <v>6</v>
      </c>
      <c r="D22121">
        <v>0</v>
      </c>
      <c r="E22121">
        <v>6.2430000000000003</v>
      </c>
      <c r="F22121">
        <v>6.2240000000000002</v>
      </c>
      <c r="G22121" t="s">
        <v>33</v>
      </c>
    </row>
    <row r="22122" spans="1:7" x14ac:dyDescent="0.25">
      <c r="A22122" t="s">
        <v>43027</v>
      </c>
      <c r="B22122" t="s">
        <v>43028</v>
      </c>
      <c r="C22122">
        <v>21</v>
      </c>
      <c r="D22122">
        <v>0</v>
      </c>
      <c r="E22122">
        <v>3.9550000000000001</v>
      </c>
      <c r="F22122">
        <v>1.42</v>
      </c>
      <c r="G22122" t="s">
        <v>22</v>
      </c>
    </row>
    <row r="22123" spans="1:7" x14ac:dyDescent="0.25">
      <c r="A22123" t="s">
        <v>43029</v>
      </c>
      <c r="B22123" t="s">
        <v>43030</v>
      </c>
      <c r="C22123">
        <v>29</v>
      </c>
      <c r="D22123">
        <v>0</v>
      </c>
      <c r="E22123">
        <v>1.9E-2</v>
      </c>
      <c r="F22123">
        <v>1.9E-2</v>
      </c>
      <c r="G22123" t="s">
        <v>22</v>
      </c>
    </row>
    <row r="22124" spans="1:7" x14ac:dyDescent="0.25">
      <c r="A22124" t="s">
        <v>43031</v>
      </c>
      <c r="B22124" t="s">
        <v>43032</v>
      </c>
      <c r="C22124">
        <v>0</v>
      </c>
      <c r="D22124">
        <v>0</v>
      </c>
      <c r="E22124">
        <v>14.569000000000001</v>
      </c>
      <c r="F22124">
        <v>0</v>
      </c>
      <c r="G22124" t="s">
        <v>22</v>
      </c>
    </row>
    <row r="22125" spans="1:7" x14ac:dyDescent="0.25">
      <c r="A22125" t="s">
        <v>43033</v>
      </c>
      <c r="B22125" t="s">
        <v>43034</v>
      </c>
      <c r="C22125">
        <v>6</v>
      </c>
      <c r="D22125">
        <v>0</v>
      </c>
      <c r="E22125">
        <v>10.154999999999999</v>
      </c>
      <c r="F22125">
        <v>0.77700000000000002</v>
      </c>
      <c r="G22125" t="s">
        <v>22</v>
      </c>
    </row>
    <row r="22126" spans="1:7" x14ac:dyDescent="0.25">
      <c r="A22126" t="s">
        <v>43035</v>
      </c>
      <c r="B22126" t="s">
        <v>43036</v>
      </c>
      <c r="C22126">
        <v>4</v>
      </c>
      <c r="D22126">
        <v>0</v>
      </c>
      <c r="E22126">
        <v>10.917</v>
      </c>
      <c r="F22126">
        <v>10.936999999999999</v>
      </c>
      <c r="G22126" t="s">
        <v>33</v>
      </c>
    </row>
    <row r="22127" spans="1:7" x14ac:dyDescent="0.25">
      <c r="A22127" t="s">
        <v>43037</v>
      </c>
      <c r="B22127" t="s">
        <v>43038</v>
      </c>
      <c r="C22127">
        <v>18</v>
      </c>
      <c r="D22127">
        <v>0</v>
      </c>
      <c r="E22127">
        <v>3.601</v>
      </c>
      <c r="F22127">
        <v>4.6120000000000001</v>
      </c>
      <c r="G22127" t="s">
        <v>33</v>
      </c>
    </row>
    <row r="22128" spans="1:7" x14ac:dyDescent="0.25">
      <c r="A22128" t="s">
        <v>43039</v>
      </c>
      <c r="B22128" t="s">
        <v>43040</v>
      </c>
      <c r="C22128">
        <v>3</v>
      </c>
      <c r="D22128">
        <v>0</v>
      </c>
      <c r="E22128">
        <v>15.005000000000001</v>
      </c>
      <c r="F22128">
        <v>37.844999999999999</v>
      </c>
      <c r="G22128" t="s">
        <v>33</v>
      </c>
    </row>
    <row r="22129" spans="1:7" x14ac:dyDescent="0.25">
      <c r="A22129" t="s">
        <v>43041</v>
      </c>
      <c r="B22129" t="s">
        <v>43042</v>
      </c>
      <c r="C22129">
        <v>0</v>
      </c>
      <c r="D22129">
        <v>0</v>
      </c>
      <c r="E22129">
        <v>3.722</v>
      </c>
      <c r="F22129">
        <v>3.65</v>
      </c>
      <c r="G22129" t="s">
        <v>33</v>
      </c>
    </row>
    <row r="22130" spans="1:7" x14ac:dyDescent="0.25">
      <c r="A22130" t="s">
        <v>43043</v>
      </c>
      <c r="B22130" t="s">
        <v>43044</v>
      </c>
      <c r="C22130">
        <v>0</v>
      </c>
      <c r="D22130">
        <v>0</v>
      </c>
      <c r="E22130">
        <v>4.3739999999999997</v>
      </c>
      <c r="F22130">
        <v>1.8080000000000001</v>
      </c>
      <c r="G22130" t="s">
        <v>22</v>
      </c>
    </row>
    <row r="22131" spans="1:7" x14ac:dyDescent="0.25">
      <c r="A22131" t="s">
        <v>43045</v>
      </c>
      <c r="B22131" t="s">
        <v>43046</v>
      </c>
      <c r="C22131">
        <v>0</v>
      </c>
      <c r="D22131">
        <v>0</v>
      </c>
      <c r="E22131">
        <v>1E-3</v>
      </c>
      <c r="F22131">
        <v>0</v>
      </c>
      <c r="G22131" t="s">
        <v>22</v>
      </c>
    </row>
    <row r="22132" spans="1:7" x14ac:dyDescent="0.25">
      <c r="A22132" t="s">
        <v>43047</v>
      </c>
      <c r="B22132" t="s">
        <v>43048</v>
      </c>
      <c r="C22132">
        <v>0</v>
      </c>
      <c r="D22132">
        <v>0</v>
      </c>
      <c r="E22132">
        <v>4.0000000000000001E-3</v>
      </c>
      <c r="F22132">
        <v>0</v>
      </c>
      <c r="G22132" t="s">
        <v>22</v>
      </c>
    </row>
    <row r="22133" spans="1:7" x14ac:dyDescent="0.25">
      <c r="A22133" t="s">
        <v>43049</v>
      </c>
      <c r="B22133" t="s">
        <v>43050</v>
      </c>
      <c r="C22133">
        <v>217</v>
      </c>
      <c r="D22133">
        <v>0</v>
      </c>
      <c r="E22133">
        <v>20.408000000000001</v>
      </c>
      <c r="F22133">
        <v>16.408999999999999</v>
      </c>
      <c r="G22133" t="s">
        <v>33</v>
      </c>
    </row>
    <row r="22134" spans="1:7" x14ac:dyDescent="0.25">
      <c r="A22134" t="s">
        <v>43051</v>
      </c>
      <c r="B22134" t="s">
        <v>43052</v>
      </c>
      <c r="C22134">
        <v>260</v>
      </c>
      <c r="D22134">
        <v>0</v>
      </c>
      <c r="E22134">
        <v>0.64900000000000002</v>
      </c>
      <c r="F22134">
        <v>1.0900000000000001</v>
      </c>
      <c r="G22134" t="s">
        <v>22</v>
      </c>
    </row>
    <row r="22135" spans="1:7" x14ac:dyDescent="0.25">
      <c r="A22135" t="s">
        <v>43053</v>
      </c>
      <c r="B22135" t="s">
        <v>37758</v>
      </c>
      <c r="C22135">
        <v>7</v>
      </c>
      <c r="D22135">
        <v>0</v>
      </c>
      <c r="E22135">
        <v>10.419</v>
      </c>
      <c r="F22135">
        <v>10.419</v>
      </c>
      <c r="G22135" t="s">
        <v>33</v>
      </c>
    </row>
    <row r="22136" spans="1:7" x14ac:dyDescent="0.25">
      <c r="A22136" t="s">
        <v>43054</v>
      </c>
      <c r="B22136" t="s">
        <v>43055</v>
      </c>
      <c r="C22136">
        <v>0</v>
      </c>
      <c r="D22136">
        <v>0</v>
      </c>
      <c r="E22136">
        <v>2.3E-2</v>
      </c>
      <c r="F22136">
        <v>0</v>
      </c>
      <c r="G22136" t="s">
        <v>22</v>
      </c>
    </row>
    <row r="22137" spans="1:7" x14ac:dyDescent="0.25">
      <c r="A22137" t="s">
        <v>43056</v>
      </c>
      <c r="B22137" t="s">
        <v>43057</v>
      </c>
      <c r="C22137">
        <v>0</v>
      </c>
      <c r="D22137">
        <v>0</v>
      </c>
      <c r="E22137">
        <v>1.2E-2</v>
      </c>
      <c r="F22137">
        <v>0</v>
      </c>
      <c r="G22137" t="s">
        <v>22</v>
      </c>
    </row>
    <row r="22138" spans="1:7" x14ac:dyDescent="0.25">
      <c r="A22138" t="s">
        <v>43058</v>
      </c>
      <c r="B22138" t="s">
        <v>43059</v>
      </c>
      <c r="C22138">
        <v>24</v>
      </c>
      <c r="D22138">
        <v>0</v>
      </c>
      <c r="E22138">
        <v>0.219</v>
      </c>
      <c r="F22138">
        <v>0.151</v>
      </c>
      <c r="G22138" t="s">
        <v>22</v>
      </c>
    </row>
    <row r="22139" spans="1:7" x14ac:dyDescent="0.25">
      <c r="A22139" t="s">
        <v>43060</v>
      </c>
      <c r="B22139" t="s">
        <v>43061</v>
      </c>
      <c r="C22139">
        <v>0</v>
      </c>
      <c r="D22139">
        <v>0</v>
      </c>
      <c r="E22139">
        <v>0</v>
      </c>
      <c r="F22139">
        <v>0</v>
      </c>
      <c r="G22139" t="s">
        <v>22</v>
      </c>
    </row>
    <row r="22140" spans="1:7" x14ac:dyDescent="0.25">
      <c r="A22140" t="s">
        <v>43062</v>
      </c>
      <c r="B22140" t="s">
        <v>33287</v>
      </c>
      <c r="C22140">
        <v>14</v>
      </c>
      <c r="D22140">
        <v>0</v>
      </c>
      <c r="E22140">
        <v>1.0999999999999999E-2</v>
      </c>
      <c r="F22140">
        <v>0</v>
      </c>
      <c r="G22140" t="s">
        <v>22</v>
      </c>
    </row>
    <row r="22141" spans="1:7" x14ac:dyDescent="0.25">
      <c r="A22141" t="s">
        <v>43063</v>
      </c>
      <c r="B22141" t="s">
        <v>43064</v>
      </c>
      <c r="C22141">
        <v>304</v>
      </c>
      <c r="D22141">
        <v>0</v>
      </c>
      <c r="E22141">
        <v>0.80900000000000005</v>
      </c>
      <c r="F22141">
        <v>0.80900000000000005</v>
      </c>
      <c r="G22141" t="s">
        <v>33</v>
      </c>
    </row>
    <row r="22142" spans="1:7" x14ac:dyDescent="0.25">
      <c r="A22142" t="s">
        <v>43065</v>
      </c>
      <c r="B22142" t="s">
        <v>43066</v>
      </c>
      <c r="C22142">
        <v>0</v>
      </c>
      <c r="D22142">
        <v>0</v>
      </c>
      <c r="E22142">
        <v>8.0000000000000002E-3</v>
      </c>
      <c r="F22142">
        <v>0</v>
      </c>
      <c r="G22142" t="s">
        <v>22</v>
      </c>
    </row>
    <row r="22143" spans="1:7" x14ac:dyDescent="0.25">
      <c r="A22143" t="s">
        <v>43067</v>
      </c>
      <c r="B22143" t="s">
        <v>43068</v>
      </c>
      <c r="C22143">
        <v>0</v>
      </c>
      <c r="D22143">
        <v>0</v>
      </c>
      <c r="E22143">
        <v>0</v>
      </c>
      <c r="F22143">
        <v>0</v>
      </c>
      <c r="G22143" t="s">
        <v>22</v>
      </c>
    </row>
    <row r="22144" spans="1:7" x14ac:dyDescent="0.25">
      <c r="A22144" t="s">
        <v>43069</v>
      </c>
      <c r="B22144" t="s">
        <v>43070</v>
      </c>
      <c r="C22144">
        <v>33</v>
      </c>
      <c r="D22144">
        <v>0</v>
      </c>
      <c r="E22144">
        <v>1.048</v>
      </c>
      <c r="F22144">
        <v>3.2090000000000001</v>
      </c>
      <c r="G22144" t="s">
        <v>22</v>
      </c>
    </row>
    <row r="22145" spans="1:7" x14ac:dyDescent="0.25">
      <c r="A22145" t="s">
        <v>43071</v>
      </c>
      <c r="B22145" t="s">
        <v>187</v>
      </c>
      <c r="C22145">
        <v>0</v>
      </c>
      <c r="D22145">
        <v>0</v>
      </c>
      <c r="E22145">
        <v>2.9000000000000001E-2</v>
      </c>
      <c r="F22145">
        <v>2.4E-2</v>
      </c>
      <c r="G22145" t="s">
        <v>33</v>
      </c>
    </row>
    <row r="22146" spans="1:7" x14ac:dyDescent="0.25">
      <c r="A22146" t="s">
        <v>43072</v>
      </c>
      <c r="B22146" t="s">
        <v>43073</v>
      </c>
      <c r="C22146">
        <v>0</v>
      </c>
      <c r="D22146">
        <v>0</v>
      </c>
      <c r="E22146">
        <v>6.0000000000000001E-3</v>
      </c>
      <c r="F22146">
        <v>0</v>
      </c>
      <c r="G22146" t="s">
        <v>22</v>
      </c>
    </row>
    <row r="22147" spans="1:7" x14ac:dyDescent="0.25">
      <c r="A22147" t="s">
        <v>43074</v>
      </c>
      <c r="B22147" t="s">
        <v>2699</v>
      </c>
      <c r="C22147">
        <v>0</v>
      </c>
      <c r="D22147">
        <v>0</v>
      </c>
      <c r="E22147">
        <v>0.01</v>
      </c>
      <c r="F22147">
        <v>0</v>
      </c>
      <c r="G22147" t="s">
        <v>22</v>
      </c>
    </row>
    <row r="22148" spans="1:7" x14ac:dyDescent="0.25">
      <c r="A22148" t="s">
        <v>43075</v>
      </c>
      <c r="B22148" t="s">
        <v>43076</v>
      </c>
      <c r="C22148">
        <v>0</v>
      </c>
      <c r="D22148">
        <v>0</v>
      </c>
      <c r="E22148">
        <v>1.7000000000000001E-2</v>
      </c>
      <c r="F22148">
        <v>1.2999999999999999E-2</v>
      </c>
      <c r="G22148" t="s">
        <v>22</v>
      </c>
    </row>
    <row r="22149" spans="1:7" x14ac:dyDescent="0.25">
      <c r="A22149" t="s">
        <v>43077</v>
      </c>
      <c r="B22149" t="s">
        <v>43078</v>
      </c>
      <c r="C22149">
        <v>2</v>
      </c>
      <c r="D22149">
        <v>407.78</v>
      </c>
      <c r="E22149">
        <v>202.083</v>
      </c>
      <c r="F22149">
        <v>21.631</v>
      </c>
      <c r="G22149" t="s">
        <v>22</v>
      </c>
    </row>
    <row r="22150" spans="1:7" x14ac:dyDescent="0.25">
      <c r="A22150" t="s">
        <v>43079</v>
      </c>
      <c r="B22150" t="s">
        <v>43080</v>
      </c>
      <c r="C22150">
        <v>52</v>
      </c>
      <c r="D22150">
        <v>0</v>
      </c>
      <c r="E22150">
        <v>26.236999999999998</v>
      </c>
      <c r="F22150">
        <v>26.236999999999998</v>
      </c>
      <c r="G22150" t="s">
        <v>33</v>
      </c>
    </row>
    <row r="22151" spans="1:7" x14ac:dyDescent="0.25">
      <c r="A22151" t="s">
        <v>43081</v>
      </c>
      <c r="B22151" t="s">
        <v>43082</v>
      </c>
      <c r="C22151">
        <v>0</v>
      </c>
      <c r="D22151">
        <v>0</v>
      </c>
      <c r="E22151">
        <v>2E-3</v>
      </c>
      <c r="F22151">
        <v>0</v>
      </c>
      <c r="G22151" t="s">
        <v>22</v>
      </c>
    </row>
    <row r="22152" spans="1:7" x14ac:dyDescent="0.25">
      <c r="A22152" t="s">
        <v>43083</v>
      </c>
      <c r="B22152" t="s">
        <v>43084</v>
      </c>
      <c r="C22152">
        <v>46</v>
      </c>
      <c r="D22152">
        <v>0</v>
      </c>
      <c r="E22152">
        <v>4.8769999999999998</v>
      </c>
      <c r="F22152">
        <v>4.8</v>
      </c>
      <c r="G22152" t="s">
        <v>33</v>
      </c>
    </row>
    <row r="22153" spans="1:7" x14ac:dyDescent="0.25">
      <c r="A22153" t="s">
        <v>43085</v>
      </c>
      <c r="B22153" t="s">
        <v>43086</v>
      </c>
      <c r="C22153">
        <v>51</v>
      </c>
      <c r="D22153">
        <v>0</v>
      </c>
      <c r="E22153">
        <v>18.678999999999998</v>
      </c>
      <c r="F22153">
        <v>15.824</v>
      </c>
      <c r="G22153" t="s">
        <v>22</v>
      </c>
    </row>
    <row r="22154" spans="1:7" x14ac:dyDescent="0.25">
      <c r="A22154" t="s">
        <v>43087</v>
      </c>
      <c r="B22154" t="s">
        <v>43088</v>
      </c>
      <c r="C22154">
        <v>35</v>
      </c>
      <c r="D22154">
        <v>0</v>
      </c>
      <c r="E22154">
        <v>6.3E-2</v>
      </c>
      <c r="F22154">
        <v>6.3E-2</v>
      </c>
      <c r="G22154" t="s">
        <v>22</v>
      </c>
    </row>
    <row r="22155" spans="1:7" x14ac:dyDescent="0.25">
      <c r="A22155" t="s">
        <v>43089</v>
      </c>
      <c r="B22155" t="s">
        <v>43088</v>
      </c>
      <c r="C22155">
        <v>11</v>
      </c>
      <c r="D22155">
        <v>0</v>
      </c>
      <c r="E22155">
        <v>3.7999999999999999E-2</v>
      </c>
      <c r="F22155">
        <v>2.1999999999999999E-2</v>
      </c>
      <c r="G22155" t="s">
        <v>22</v>
      </c>
    </row>
    <row r="22156" spans="1:7" x14ac:dyDescent="0.25">
      <c r="A22156" t="s">
        <v>43090</v>
      </c>
      <c r="B22156" t="s">
        <v>43091</v>
      </c>
      <c r="C22156">
        <v>169</v>
      </c>
      <c r="D22156">
        <v>0</v>
      </c>
      <c r="E22156">
        <v>2.6030000000000002</v>
      </c>
      <c r="F22156">
        <v>3.1579999999999999</v>
      </c>
      <c r="G22156" t="s">
        <v>22</v>
      </c>
    </row>
    <row r="22157" spans="1:7" x14ac:dyDescent="0.25">
      <c r="A22157" t="s">
        <v>43092</v>
      </c>
      <c r="B22157" t="s">
        <v>43093</v>
      </c>
      <c r="C22157">
        <v>162</v>
      </c>
      <c r="D22157">
        <v>0</v>
      </c>
      <c r="E22157">
        <v>0.23300000000000001</v>
      </c>
      <c r="F22157">
        <v>0.21</v>
      </c>
      <c r="G22157" t="s">
        <v>22</v>
      </c>
    </row>
    <row r="22158" spans="1:7" x14ac:dyDescent="0.25">
      <c r="A22158" t="s">
        <v>43094</v>
      </c>
      <c r="B22158" t="s">
        <v>43095</v>
      </c>
      <c r="C22158">
        <v>1000</v>
      </c>
      <c r="D22158">
        <v>0</v>
      </c>
      <c r="E22158">
        <v>0.1</v>
      </c>
      <c r="F22158">
        <v>0.1</v>
      </c>
      <c r="G22158" t="s">
        <v>22</v>
      </c>
    </row>
    <row r="22159" spans="1:7" x14ac:dyDescent="0.25">
      <c r="A22159" t="s">
        <v>43096</v>
      </c>
      <c r="B22159" t="s">
        <v>43097</v>
      </c>
      <c r="C22159">
        <v>0</v>
      </c>
      <c r="D22159">
        <v>0</v>
      </c>
      <c r="E22159">
        <v>2.3370000000000002</v>
      </c>
      <c r="F22159">
        <v>1.214</v>
      </c>
      <c r="G22159" t="s">
        <v>22</v>
      </c>
    </row>
    <row r="22160" spans="1:7" x14ac:dyDescent="0.25">
      <c r="A22160" t="s">
        <v>43098</v>
      </c>
      <c r="B22160" t="s">
        <v>43099</v>
      </c>
      <c r="C22160">
        <v>141</v>
      </c>
      <c r="D22160">
        <v>0</v>
      </c>
      <c r="E22160">
        <v>0.19800000000000001</v>
      </c>
      <c r="F22160">
        <v>0.19800000000000001</v>
      </c>
      <c r="G22160" t="s">
        <v>22</v>
      </c>
    </row>
    <row r="22161" spans="1:7" x14ac:dyDescent="0.25">
      <c r="A22161" t="s">
        <v>43100</v>
      </c>
      <c r="B22161" t="s">
        <v>43101</v>
      </c>
      <c r="C22161">
        <v>0</v>
      </c>
      <c r="D22161">
        <v>0</v>
      </c>
      <c r="E22161">
        <v>3.6179999999999999</v>
      </c>
      <c r="F22161">
        <v>0</v>
      </c>
      <c r="G22161" t="s">
        <v>22</v>
      </c>
    </row>
    <row r="22162" spans="1:7" x14ac:dyDescent="0.25">
      <c r="A22162" t="s">
        <v>43102</v>
      </c>
      <c r="B22162" t="s">
        <v>43103</v>
      </c>
      <c r="C22162">
        <v>31</v>
      </c>
      <c r="D22162">
        <v>0</v>
      </c>
      <c r="E22162">
        <v>3.2469999999999999</v>
      </c>
      <c r="F22162">
        <v>3.2309999999999999</v>
      </c>
      <c r="G22162" t="s">
        <v>33</v>
      </c>
    </row>
    <row r="22163" spans="1:7" x14ac:dyDescent="0.25">
      <c r="A22163" t="s">
        <v>43104</v>
      </c>
      <c r="B22163" t="s">
        <v>40016</v>
      </c>
      <c r="C22163">
        <v>0</v>
      </c>
      <c r="D22163">
        <v>44.84</v>
      </c>
      <c r="E22163">
        <v>19.742999999999999</v>
      </c>
      <c r="F22163">
        <v>15.617000000000001</v>
      </c>
      <c r="G22163" t="s">
        <v>33</v>
      </c>
    </row>
    <row r="22164" spans="1:7" x14ac:dyDescent="0.25">
      <c r="A22164" t="s">
        <v>43105</v>
      </c>
      <c r="B22164" t="s">
        <v>43106</v>
      </c>
      <c r="C22164">
        <v>329</v>
      </c>
      <c r="D22164">
        <v>0</v>
      </c>
      <c r="E22164">
        <v>4.6111500000000003</v>
      </c>
      <c r="F22164">
        <v>3.1368399999999999</v>
      </c>
      <c r="G22164" t="s">
        <v>22</v>
      </c>
    </row>
    <row r="22165" spans="1:7" x14ac:dyDescent="0.25">
      <c r="A22165" t="s">
        <v>43107</v>
      </c>
      <c r="B22165" t="s">
        <v>43108</v>
      </c>
      <c r="C22165">
        <v>190</v>
      </c>
      <c r="D22165">
        <v>0</v>
      </c>
      <c r="E22165">
        <v>0.78500000000000003</v>
      </c>
      <c r="F22165">
        <v>0.02</v>
      </c>
      <c r="G22165" t="s">
        <v>33</v>
      </c>
    </row>
    <row r="22166" spans="1:7" x14ac:dyDescent="0.25">
      <c r="A22166" t="s">
        <v>43109</v>
      </c>
      <c r="B22166" t="s">
        <v>43110</v>
      </c>
      <c r="C22166">
        <v>0</v>
      </c>
      <c r="D22166">
        <v>0</v>
      </c>
      <c r="E22166">
        <v>2.8079999999999998</v>
      </c>
      <c r="F22166">
        <v>0</v>
      </c>
      <c r="G22166" t="s">
        <v>22</v>
      </c>
    </row>
    <row r="22167" spans="1:7" x14ac:dyDescent="0.25">
      <c r="A22167" t="s">
        <v>43111</v>
      </c>
      <c r="B22167" t="s">
        <v>43112</v>
      </c>
      <c r="C22167">
        <v>0</v>
      </c>
      <c r="D22167">
        <v>0</v>
      </c>
      <c r="E22167">
        <v>0</v>
      </c>
      <c r="F22167">
        <v>0</v>
      </c>
      <c r="G22167" t="s">
        <v>22</v>
      </c>
    </row>
    <row r="22168" spans="1:7" x14ac:dyDescent="0.25">
      <c r="A22168" t="s">
        <v>43113</v>
      </c>
      <c r="B22168" t="s">
        <v>43114</v>
      </c>
      <c r="C22168">
        <v>0</v>
      </c>
      <c r="D22168">
        <v>0</v>
      </c>
      <c r="E22168">
        <v>6.5000000000000002E-2</v>
      </c>
      <c r="F22168">
        <v>0</v>
      </c>
      <c r="G22168" t="s">
        <v>22</v>
      </c>
    </row>
    <row r="22169" spans="1:7" x14ac:dyDescent="0.25">
      <c r="A22169" t="s">
        <v>43115</v>
      </c>
      <c r="B22169" t="s">
        <v>43116</v>
      </c>
      <c r="C22169">
        <v>0</v>
      </c>
      <c r="D22169">
        <v>0</v>
      </c>
      <c r="E22169">
        <v>1.6E-2</v>
      </c>
      <c r="F22169">
        <v>0</v>
      </c>
      <c r="G22169" t="s">
        <v>22</v>
      </c>
    </row>
    <row r="22170" spans="1:7" x14ac:dyDescent="0.25">
      <c r="A22170" t="s">
        <v>43117</v>
      </c>
      <c r="B22170" t="s">
        <v>43118</v>
      </c>
      <c r="C22170">
        <v>0</v>
      </c>
      <c r="D22170">
        <v>0</v>
      </c>
      <c r="E22170">
        <v>6.0000000000000001E-3</v>
      </c>
      <c r="F22170">
        <v>0</v>
      </c>
      <c r="G22170" t="s">
        <v>22</v>
      </c>
    </row>
    <row r="22171" spans="1:7" x14ac:dyDescent="0.25">
      <c r="A22171" t="s">
        <v>43119</v>
      </c>
      <c r="B22171" t="s">
        <v>43120</v>
      </c>
      <c r="C22171">
        <v>8</v>
      </c>
      <c r="D22171">
        <v>0</v>
      </c>
      <c r="E22171">
        <v>9.5150000000000006</v>
      </c>
      <c r="F22171">
        <v>9.5399999999999991</v>
      </c>
      <c r="G22171" t="s">
        <v>22</v>
      </c>
    </row>
    <row r="22172" spans="1:7" x14ac:dyDescent="0.25">
      <c r="A22172" t="s">
        <v>43121</v>
      </c>
      <c r="B22172" t="s">
        <v>43122</v>
      </c>
      <c r="C22172">
        <v>0</v>
      </c>
      <c r="D22172">
        <v>0</v>
      </c>
      <c r="E22172">
        <v>1.2999999999999999E-2</v>
      </c>
      <c r="F22172">
        <v>0</v>
      </c>
      <c r="G22172" t="s">
        <v>22</v>
      </c>
    </row>
    <row r="22173" spans="1:7" x14ac:dyDescent="0.25">
      <c r="A22173" t="s">
        <v>43123</v>
      </c>
      <c r="B22173" t="s">
        <v>43124</v>
      </c>
      <c r="C22173">
        <v>0</v>
      </c>
      <c r="D22173">
        <v>0</v>
      </c>
      <c r="E22173">
        <v>8.0000000000000002E-3</v>
      </c>
      <c r="F22173">
        <v>0</v>
      </c>
      <c r="G22173" t="s">
        <v>22</v>
      </c>
    </row>
    <row r="22174" spans="1:7" x14ac:dyDescent="0.25">
      <c r="A22174" t="s">
        <v>43125</v>
      </c>
      <c r="B22174" t="s">
        <v>43126</v>
      </c>
      <c r="C22174">
        <v>0</v>
      </c>
      <c r="D22174">
        <v>0</v>
      </c>
      <c r="E22174">
        <v>2.3820000000000001</v>
      </c>
      <c r="F22174">
        <v>1.2689999999999999</v>
      </c>
      <c r="G22174" t="s">
        <v>22</v>
      </c>
    </row>
    <row r="22175" spans="1:7" x14ac:dyDescent="0.25">
      <c r="A22175" t="s">
        <v>43127</v>
      </c>
      <c r="B22175" t="s">
        <v>43128</v>
      </c>
      <c r="C22175">
        <v>0</v>
      </c>
      <c r="D22175">
        <v>0</v>
      </c>
      <c r="E22175">
        <v>0.05</v>
      </c>
      <c r="F22175">
        <v>0</v>
      </c>
      <c r="G22175" t="s">
        <v>22</v>
      </c>
    </row>
    <row r="22176" spans="1:7" x14ac:dyDescent="0.25">
      <c r="A22176" t="s">
        <v>43129</v>
      </c>
      <c r="B22176" t="s">
        <v>43130</v>
      </c>
      <c r="C22176">
        <v>0</v>
      </c>
      <c r="D22176">
        <v>0</v>
      </c>
      <c r="E22176">
        <v>1.0999999999999999E-2</v>
      </c>
      <c r="F22176">
        <v>0</v>
      </c>
      <c r="G22176" t="s">
        <v>22</v>
      </c>
    </row>
    <row r="22177" spans="1:7" x14ac:dyDescent="0.25">
      <c r="A22177" t="s">
        <v>43131</v>
      </c>
      <c r="B22177" t="s">
        <v>43132</v>
      </c>
      <c r="C22177">
        <v>0</v>
      </c>
      <c r="D22177">
        <v>0</v>
      </c>
      <c r="E22177">
        <v>2E-3</v>
      </c>
      <c r="F22177">
        <v>0</v>
      </c>
      <c r="G22177" t="s">
        <v>22</v>
      </c>
    </row>
    <row r="22178" spans="1:7" x14ac:dyDescent="0.25">
      <c r="A22178" t="s">
        <v>43133</v>
      </c>
      <c r="B22178" t="s">
        <v>2699</v>
      </c>
      <c r="C22178">
        <v>0</v>
      </c>
      <c r="D22178">
        <v>0</v>
      </c>
      <c r="E22178">
        <v>0.47199999999999998</v>
      </c>
      <c r="F22178">
        <v>0.45500000000000002</v>
      </c>
      <c r="G22178" t="s">
        <v>33</v>
      </c>
    </row>
    <row r="22179" spans="1:7" x14ac:dyDescent="0.25">
      <c r="A22179" t="s">
        <v>43134</v>
      </c>
      <c r="B22179" t="s">
        <v>43135</v>
      </c>
      <c r="C22179">
        <v>0</v>
      </c>
      <c r="D22179">
        <v>0</v>
      </c>
      <c r="E22179">
        <v>14.661</v>
      </c>
      <c r="F22179">
        <v>14.409000000000001</v>
      </c>
      <c r="G22179" t="s">
        <v>33</v>
      </c>
    </row>
    <row r="22180" spans="1:7" x14ac:dyDescent="0.25">
      <c r="A22180" t="s">
        <v>43136</v>
      </c>
      <c r="B22180" t="s">
        <v>43137</v>
      </c>
      <c r="C22180">
        <v>60</v>
      </c>
      <c r="D22180">
        <v>0</v>
      </c>
      <c r="E22180">
        <v>19.782</v>
      </c>
      <c r="F22180">
        <v>14.632999999999999</v>
      </c>
      <c r="G22180" t="s">
        <v>33</v>
      </c>
    </row>
    <row r="22181" spans="1:7" x14ac:dyDescent="0.25">
      <c r="A22181" t="s">
        <v>43138</v>
      </c>
      <c r="B22181" t="s">
        <v>43139</v>
      </c>
      <c r="C22181">
        <v>0</v>
      </c>
      <c r="D22181">
        <v>0</v>
      </c>
      <c r="E22181">
        <v>1E-3</v>
      </c>
      <c r="F22181">
        <v>0</v>
      </c>
      <c r="G22181" t="s">
        <v>22</v>
      </c>
    </row>
    <row r="22182" spans="1:7" x14ac:dyDescent="0.25">
      <c r="A22182" t="s">
        <v>43140</v>
      </c>
      <c r="B22182" t="s">
        <v>43141</v>
      </c>
      <c r="C22182">
        <v>0</v>
      </c>
      <c r="D22182">
        <v>0</v>
      </c>
      <c r="E22182">
        <v>2E-3</v>
      </c>
      <c r="F22182">
        <v>0</v>
      </c>
      <c r="G22182" t="s">
        <v>22</v>
      </c>
    </row>
    <row r="22183" spans="1:7" x14ac:dyDescent="0.25">
      <c r="A22183" t="s">
        <v>43142</v>
      </c>
      <c r="B22183" t="s">
        <v>43143</v>
      </c>
      <c r="C22183">
        <v>0</v>
      </c>
      <c r="D22183">
        <v>0</v>
      </c>
      <c r="E22183">
        <v>3.0000000000000001E-3</v>
      </c>
      <c r="F22183">
        <v>0</v>
      </c>
      <c r="G22183" t="s">
        <v>22</v>
      </c>
    </row>
    <row r="22184" spans="1:7" x14ac:dyDescent="0.25">
      <c r="A22184" t="s">
        <v>43144</v>
      </c>
      <c r="B22184" t="s">
        <v>43145</v>
      </c>
      <c r="C22184">
        <v>80</v>
      </c>
      <c r="D22184">
        <v>0</v>
      </c>
      <c r="E22184">
        <v>1.605</v>
      </c>
      <c r="F22184">
        <v>1.5840000000000001</v>
      </c>
      <c r="G22184" t="s">
        <v>33</v>
      </c>
    </row>
    <row r="22185" spans="1:7" x14ac:dyDescent="0.25">
      <c r="A22185" t="s">
        <v>43146</v>
      </c>
      <c r="B22185" t="s">
        <v>43147</v>
      </c>
      <c r="C22185">
        <v>205</v>
      </c>
      <c r="D22185">
        <v>0</v>
      </c>
      <c r="E22185">
        <v>1.605</v>
      </c>
      <c r="F22185">
        <v>1.5840000000000001</v>
      </c>
      <c r="G22185" t="s">
        <v>33</v>
      </c>
    </row>
    <row r="22186" spans="1:7" x14ac:dyDescent="0.25">
      <c r="A22186" t="s">
        <v>43148</v>
      </c>
      <c r="B22186" t="s">
        <v>43149</v>
      </c>
      <c r="C22186">
        <v>15716</v>
      </c>
      <c r="D22186">
        <v>0</v>
      </c>
      <c r="E22186">
        <v>7.4999999999999997E-3</v>
      </c>
      <c r="F22186">
        <v>9.4400000000000005E-3</v>
      </c>
      <c r="G22186" t="s">
        <v>22</v>
      </c>
    </row>
    <row r="22187" spans="1:7" x14ac:dyDescent="0.25">
      <c r="A22187" t="s">
        <v>43150</v>
      </c>
      <c r="B22187" t="s">
        <v>43151</v>
      </c>
      <c r="C22187">
        <v>3</v>
      </c>
      <c r="D22187">
        <v>95.57</v>
      </c>
      <c r="E22187">
        <v>29.523</v>
      </c>
      <c r="F22187">
        <v>26.491</v>
      </c>
      <c r="G22187" t="s">
        <v>33</v>
      </c>
    </row>
    <row r="22188" spans="1:7" x14ac:dyDescent="0.25">
      <c r="A22188" t="s">
        <v>43152</v>
      </c>
      <c r="B22188" t="s">
        <v>43153</v>
      </c>
      <c r="C22188">
        <v>0</v>
      </c>
      <c r="D22188">
        <v>0</v>
      </c>
      <c r="E22188">
        <v>2.4990000000000001</v>
      </c>
      <c r="F22188">
        <v>1.45</v>
      </c>
      <c r="G22188" t="s">
        <v>22</v>
      </c>
    </row>
    <row r="22189" spans="1:7" x14ac:dyDescent="0.25">
      <c r="A22189" t="s">
        <v>43154</v>
      </c>
      <c r="B22189" t="s">
        <v>43155</v>
      </c>
      <c r="C22189">
        <v>4</v>
      </c>
      <c r="D22189">
        <v>76.55</v>
      </c>
      <c r="E22189">
        <v>24.558</v>
      </c>
      <c r="F22189">
        <v>5.6109999999999998</v>
      </c>
      <c r="G22189" t="s">
        <v>312</v>
      </c>
    </row>
    <row r="22190" spans="1:7" x14ac:dyDescent="0.25">
      <c r="A22190" t="s">
        <v>43156</v>
      </c>
      <c r="B22190" t="s">
        <v>29766</v>
      </c>
      <c r="C22190">
        <v>0</v>
      </c>
      <c r="D22190">
        <v>0</v>
      </c>
      <c r="E22190">
        <v>104.31699999999999</v>
      </c>
      <c r="F22190">
        <v>0</v>
      </c>
      <c r="G22190" t="s">
        <v>22</v>
      </c>
    </row>
    <row r="22191" spans="1:7" x14ac:dyDescent="0.25">
      <c r="A22191" t="s">
        <v>43157</v>
      </c>
      <c r="B22191" t="s">
        <v>43158</v>
      </c>
      <c r="C22191">
        <v>0</v>
      </c>
      <c r="D22191">
        <v>0</v>
      </c>
      <c r="E22191">
        <v>2.411</v>
      </c>
      <c r="F22191">
        <v>0</v>
      </c>
      <c r="G22191" t="s">
        <v>22</v>
      </c>
    </row>
    <row r="22192" spans="1:7" x14ac:dyDescent="0.25">
      <c r="A22192" t="s">
        <v>43159</v>
      </c>
      <c r="B22192" t="s">
        <v>43160</v>
      </c>
      <c r="C22192">
        <v>0</v>
      </c>
      <c r="D22192">
        <v>0</v>
      </c>
      <c r="E22192">
        <v>0.748</v>
      </c>
      <c r="F22192">
        <v>0.748</v>
      </c>
      <c r="G22192" t="s">
        <v>33</v>
      </c>
    </row>
    <row r="22193" spans="1:7" x14ac:dyDescent="0.25">
      <c r="A22193" t="s">
        <v>43161</v>
      </c>
      <c r="B22193" t="s">
        <v>43162</v>
      </c>
      <c r="C22193">
        <v>84</v>
      </c>
      <c r="D22193">
        <v>0</v>
      </c>
      <c r="E22193">
        <v>1.7999999999999999E-2</v>
      </c>
      <c r="F22193">
        <v>2.1999999999999999E-2</v>
      </c>
      <c r="G22193" t="s">
        <v>22</v>
      </c>
    </row>
    <row r="22194" spans="1:7" x14ac:dyDescent="0.25">
      <c r="A22194" t="s">
        <v>43163</v>
      </c>
      <c r="B22194" t="s">
        <v>43164</v>
      </c>
      <c r="C22194">
        <v>0</v>
      </c>
      <c r="D22194">
        <v>0</v>
      </c>
      <c r="E22194">
        <v>0</v>
      </c>
      <c r="F22194">
        <v>0</v>
      </c>
      <c r="G22194" t="s">
        <v>22</v>
      </c>
    </row>
    <row r="22195" spans="1:7" x14ac:dyDescent="0.25">
      <c r="A22195" t="s">
        <v>43165</v>
      </c>
      <c r="B22195" t="s">
        <v>43166</v>
      </c>
      <c r="C22195">
        <v>0</v>
      </c>
      <c r="D22195">
        <v>0</v>
      </c>
      <c r="E22195">
        <v>7.2130000000000001</v>
      </c>
      <c r="F22195">
        <v>4.016</v>
      </c>
      <c r="G22195" t="s">
        <v>22</v>
      </c>
    </row>
    <row r="22196" spans="1:7" x14ac:dyDescent="0.25">
      <c r="A22196" t="s">
        <v>43167</v>
      </c>
      <c r="B22196" t="s">
        <v>43168</v>
      </c>
      <c r="C22196">
        <v>0</v>
      </c>
      <c r="D22196">
        <v>0</v>
      </c>
      <c r="E22196">
        <v>0</v>
      </c>
      <c r="F22196">
        <v>0</v>
      </c>
      <c r="G22196" t="s">
        <v>22</v>
      </c>
    </row>
    <row r="22197" spans="1:7" x14ac:dyDescent="0.25">
      <c r="A22197" t="s">
        <v>43169</v>
      </c>
      <c r="B22197" t="s">
        <v>43170</v>
      </c>
      <c r="C22197">
        <v>0</v>
      </c>
      <c r="D22197">
        <v>0</v>
      </c>
      <c r="E22197">
        <v>7.2850000000000001</v>
      </c>
      <c r="F22197">
        <v>0</v>
      </c>
      <c r="G22197" t="s">
        <v>22</v>
      </c>
    </row>
    <row r="22198" spans="1:7" x14ac:dyDescent="0.25">
      <c r="A22198" t="s">
        <v>43171</v>
      </c>
      <c r="B22198" t="s">
        <v>43172</v>
      </c>
      <c r="C22198">
        <v>0</v>
      </c>
      <c r="D22198">
        <v>0</v>
      </c>
      <c r="E22198">
        <v>2.02</v>
      </c>
      <c r="F22198">
        <v>0.36799999999999999</v>
      </c>
      <c r="G22198" t="s">
        <v>22</v>
      </c>
    </row>
    <row r="22199" spans="1:7" x14ac:dyDescent="0.25">
      <c r="A22199" t="s">
        <v>43173</v>
      </c>
      <c r="B22199" t="s">
        <v>43174</v>
      </c>
      <c r="C22199">
        <v>0</v>
      </c>
      <c r="D22199">
        <v>0</v>
      </c>
      <c r="E22199">
        <v>0</v>
      </c>
      <c r="F22199">
        <v>0</v>
      </c>
      <c r="G22199" t="s">
        <v>22</v>
      </c>
    </row>
    <row r="22200" spans="1:7" x14ac:dyDescent="0.25">
      <c r="A22200" t="s">
        <v>43175</v>
      </c>
      <c r="B22200" t="s">
        <v>43172</v>
      </c>
      <c r="C22200">
        <v>0</v>
      </c>
      <c r="D22200">
        <v>0</v>
      </c>
      <c r="E22200">
        <v>5.2969999999999997</v>
      </c>
      <c r="F22200">
        <v>0.40699999999999997</v>
      </c>
      <c r="G22200" t="s">
        <v>22</v>
      </c>
    </row>
    <row r="22201" spans="1:7" x14ac:dyDescent="0.25">
      <c r="A22201" t="s">
        <v>43176</v>
      </c>
      <c r="B22201" t="s">
        <v>43177</v>
      </c>
      <c r="C22201">
        <v>0</v>
      </c>
      <c r="D22201">
        <v>0</v>
      </c>
      <c r="E22201">
        <v>0</v>
      </c>
      <c r="F22201">
        <v>0</v>
      </c>
      <c r="G22201" t="s">
        <v>22</v>
      </c>
    </row>
    <row r="22202" spans="1:7" x14ac:dyDescent="0.25">
      <c r="A22202" t="s">
        <v>43178</v>
      </c>
      <c r="B22202" t="s">
        <v>43179</v>
      </c>
      <c r="C22202">
        <v>0</v>
      </c>
      <c r="D22202">
        <v>0</v>
      </c>
      <c r="E22202">
        <v>87.38</v>
      </c>
      <c r="F22202">
        <v>53.481999999999999</v>
      </c>
      <c r="G22202" t="s">
        <v>33</v>
      </c>
    </row>
    <row r="22203" spans="1:7" x14ac:dyDescent="0.25">
      <c r="A22203" t="s">
        <v>43180</v>
      </c>
      <c r="B22203" t="s">
        <v>43181</v>
      </c>
      <c r="C22203">
        <v>8</v>
      </c>
      <c r="D22203">
        <v>0</v>
      </c>
      <c r="E22203">
        <v>5.399</v>
      </c>
      <c r="F22203">
        <v>7.0000000000000007E-2</v>
      </c>
      <c r="G22203" t="s">
        <v>33</v>
      </c>
    </row>
    <row r="22204" spans="1:7" x14ac:dyDescent="0.25">
      <c r="A22204" t="s">
        <v>43182</v>
      </c>
      <c r="B22204" t="s">
        <v>43183</v>
      </c>
      <c r="C22204">
        <v>0</v>
      </c>
      <c r="D22204">
        <v>0</v>
      </c>
      <c r="E22204">
        <v>3.0000000000000001E-3</v>
      </c>
      <c r="F22204">
        <v>0</v>
      </c>
      <c r="G22204" t="s">
        <v>22</v>
      </c>
    </row>
    <row r="22205" spans="1:7" x14ac:dyDescent="0.25">
      <c r="A22205" t="s">
        <v>43184</v>
      </c>
      <c r="B22205" t="s">
        <v>43185</v>
      </c>
      <c r="C22205">
        <v>0</v>
      </c>
      <c r="D22205">
        <v>0</v>
      </c>
      <c r="E22205">
        <v>1.4E-2</v>
      </c>
      <c r="F22205">
        <v>0</v>
      </c>
      <c r="G22205" t="s">
        <v>22</v>
      </c>
    </row>
    <row r="22206" spans="1:7" x14ac:dyDescent="0.25">
      <c r="A22206" t="s">
        <v>43186</v>
      </c>
      <c r="B22206" t="s">
        <v>43187</v>
      </c>
      <c r="C22206">
        <v>0</v>
      </c>
      <c r="D22206">
        <v>0</v>
      </c>
      <c r="E22206">
        <v>10.673</v>
      </c>
      <c r="F22206">
        <v>0</v>
      </c>
      <c r="G22206" t="s">
        <v>22</v>
      </c>
    </row>
    <row r="22207" spans="1:7" x14ac:dyDescent="0.25">
      <c r="A22207" t="s">
        <v>43188</v>
      </c>
      <c r="B22207" t="s">
        <v>43189</v>
      </c>
      <c r="C22207">
        <v>0</v>
      </c>
      <c r="D22207">
        <v>0.48</v>
      </c>
      <c r="E22207">
        <v>0.55000000000000004</v>
      </c>
      <c r="F22207">
        <v>0.55000000000000004</v>
      </c>
      <c r="G22207" t="s">
        <v>22</v>
      </c>
    </row>
    <row r="22208" spans="1:7" x14ac:dyDescent="0.25">
      <c r="A22208" t="s">
        <v>43190</v>
      </c>
      <c r="B22208" t="s">
        <v>43191</v>
      </c>
      <c r="C22208">
        <v>0</v>
      </c>
      <c r="D22208">
        <v>0</v>
      </c>
      <c r="E22208">
        <v>7.0999999999999994E-2</v>
      </c>
      <c r="F22208">
        <v>2.8000000000000001E-2</v>
      </c>
      <c r="G22208" t="s">
        <v>22</v>
      </c>
    </row>
    <row r="22209" spans="1:7" x14ac:dyDescent="0.25">
      <c r="A22209" t="s">
        <v>43192</v>
      </c>
      <c r="B22209" t="s">
        <v>43193</v>
      </c>
      <c r="C22209">
        <v>11</v>
      </c>
      <c r="D22209">
        <v>0</v>
      </c>
      <c r="E22209">
        <v>7.2999999999999995E-2</v>
      </c>
      <c r="F22209">
        <v>4.1000000000000002E-2</v>
      </c>
      <c r="G22209" t="s">
        <v>22</v>
      </c>
    </row>
    <row r="22210" spans="1:7" x14ac:dyDescent="0.25">
      <c r="A22210" t="s">
        <v>43194</v>
      </c>
      <c r="B22210" t="s">
        <v>43195</v>
      </c>
      <c r="C22210">
        <v>9</v>
      </c>
      <c r="D22210">
        <v>0</v>
      </c>
      <c r="E22210">
        <v>88</v>
      </c>
      <c r="F22210">
        <v>88</v>
      </c>
      <c r="G22210" t="s">
        <v>22</v>
      </c>
    </row>
    <row r="22211" spans="1:7" x14ac:dyDescent="0.25">
      <c r="A22211" t="s">
        <v>43196</v>
      </c>
      <c r="B22211" t="s">
        <v>43197</v>
      </c>
      <c r="C22211">
        <v>24</v>
      </c>
      <c r="D22211">
        <v>0</v>
      </c>
      <c r="E22211">
        <v>8.4000000000000005E-2</v>
      </c>
      <c r="F22211">
        <v>7.1999999999999995E-2</v>
      </c>
      <c r="G22211" t="s">
        <v>22</v>
      </c>
    </row>
    <row r="22212" spans="1:7" x14ac:dyDescent="0.25">
      <c r="A22212" t="s">
        <v>43198</v>
      </c>
      <c r="B22212" t="s">
        <v>43199</v>
      </c>
      <c r="C22212">
        <v>13975</v>
      </c>
      <c r="D22212">
        <v>0</v>
      </c>
      <c r="E22212">
        <v>7.4999999999999997E-2</v>
      </c>
      <c r="F22212">
        <v>7.4999999999999997E-2</v>
      </c>
      <c r="G22212" t="s">
        <v>22</v>
      </c>
    </row>
    <row r="22213" spans="1:7" x14ac:dyDescent="0.25">
      <c r="A22213" t="s">
        <v>43200</v>
      </c>
      <c r="B22213" t="s">
        <v>43201</v>
      </c>
      <c r="C22213">
        <v>0</v>
      </c>
      <c r="D22213">
        <v>0</v>
      </c>
      <c r="E22213">
        <v>35.881</v>
      </c>
      <c r="F22213">
        <v>18.483000000000001</v>
      </c>
      <c r="G22213" t="s">
        <v>22</v>
      </c>
    </row>
    <row r="22214" spans="1:7" x14ac:dyDescent="0.25">
      <c r="A22214" t="s">
        <v>43202</v>
      </c>
      <c r="B22214" t="s">
        <v>43203</v>
      </c>
      <c r="C22214">
        <v>0</v>
      </c>
      <c r="D22214">
        <v>1658.29</v>
      </c>
      <c r="E22214">
        <v>0</v>
      </c>
      <c r="F22214">
        <v>0</v>
      </c>
      <c r="G22214" t="s">
        <v>22</v>
      </c>
    </row>
    <row r="22215" spans="1:7" x14ac:dyDescent="0.25">
      <c r="A22215" t="s">
        <v>43204</v>
      </c>
      <c r="B22215" t="s">
        <v>43205</v>
      </c>
      <c r="C22215">
        <v>0</v>
      </c>
      <c r="D22215">
        <v>0</v>
      </c>
      <c r="E22215">
        <v>2E-3</v>
      </c>
      <c r="F22215">
        <v>2E-3</v>
      </c>
      <c r="G22215" t="s">
        <v>22</v>
      </c>
    </row>
    <row r="22216" spans="1:7" x14ac:dyDescent="0.25">
      <c r="A22216" t="s">
        <v>43206</v>
      </c>
      <c r="B22216" t="s">
        <v>43207</v>
      </c>
      <c r="C22216">
        <v>0</v>
      </c>
      <c r="D22216">
        <v>0</v>
      </c>
      <c r="E22216">
        <v>8.9999999999999993E-3</v>
      </c>
      <c r="F22216">
        <v>0</v>
      </c>
      <c r="G22216" t="s">
        <v>22</v>
      </c>
    </row>
    <row r="22217" spans="1:7" x14ac:dyDescent="0.25">
      <c r="A22217" t="s">
        <v>43208</v>
      </c>
      <c r="B22217" t="s">
        <v>43209</v>
      </c>
      <c r="C22217">
        <v>0</v>
      </c>
      <c r="D22217">
        <v>0</v>
      </c>
      <c r="E22217">
        <v>0</v>
      </c>
      <c r="F22217">
        <v>0</v>
      </c>
      <c r="G22217" t="s">
        <v>22</v>
      </c>
    </row>
    <row r="22218" spans="1:7" x14ac:dyDescent="0.25">
      <c r="A22218" t="s">
        <v>43210</v>
      </c>
      <c r="B22218" t="s">
        <v>43211</v>
      </c>
      <c r="C22218">
        <v>0</v>
      </c>
      <c r="D22218">
        <v>0</v>
      </c>
      <c r="E22218">
        <v>4.2999999999999997E-2</v>
      </c>
      <c r="F22218">
        <v>0</v>
      </c>
      <c r="G22218" t="s">
        <v>22</v>
      </c>
    </row>
    <row r="22219" spans="1:7" x14ac:dyDescent="0.25">
      <c r="A22219" t="s">
        <v>43212</v>
      </c>
      <c r="B22219" t="s">
        <v>43213</v>
      </c>
      <c r="C22219">
        <v>0</v>
      </c>
      <c r="D22219">
        <v>0</v>
      </c>
      <c r="E22219">
        <v>1.2E-2</v>
      </c>
      <c r="F22219">
        <v>0</v>
      </c>
      <c r="G22219" t="s">
        <v>22</v>
      </c>
    </row>
    <row r="22220" spans="1:7" x14ac:dyDescent="0.25">
      <c r="A22220" t="s">
        <v>43214</v>
      </c>
      <c r="B22220" t="s">
        <v>43215</v>
      </c>
      <c r="C22220">
        <v>0</v>
      </c>
      <c r="D22220">
        <v>0</v>
      </c>
      <c r="E22220">
        <v>59.54</v>
      </c>
      <c r="F22220">
        <v>23.65184</v>
      </c>
      <c r="G22220" t="s">
        <v>22</v>
      </c>
    </row>
    <row r="22221" spans="1:7" x14ac:dyDescent="0.25">
      <c r="A22221" t="s">
        <v>43216</v>
      </c>
      <c r="B22221" t="s">
        <v>43217</v>
      </c>
      <c r="C22221">
        <v>0</v>
      </c>
      <c r="D22221">
        <v>0</v>
      </c>
      <c r="E22221">
        <v>0</v>
      </c>
      <c r="F22221">
        <v>0</v>
      </c>
      <c r="G22221" t="s">
        <v>22</v>
      </c>
    </row>
    <row r="22222" spans="1:7" x14ac:dyDescent="0.25">
      <c r="A22222" t="s">
        <v>43218</v>
      </c>
      <c r="B22222" t="s">
        <v>43219</v>
      </c>
      <c r="C22222">
        <v>28</v>
      </c>
      <c r="D22222">
        <v>0</v>
      </c>
      <c r="E22222">
        <v>18.41</v>
      </c>
      <c r="F22222">
        <v>13.938000000000001</v>
      </c>
      <c r="G22222" t="s">
        <v>22</v>
      </c>
    </row>
    <row r="22223" spans="1:7" x14ac:dyDescent="0.25">
      <c r="A22223" t="s">
        <v>43220</v>
      </c>
      <c r="B22223" t="s">
        <v>43221</v>
      </c>
      <c r="C22223">
        <v>0</v>
      </c>
      <c r="D22223">
        <v>0</v>
      </c>
      <c r="E22223">
        <v>0</v>
      </c>
      <c r="F22223">
        <v>0</v>
      </c>
      <c r="G22223" t="s">
        <v>22</v>
      </c>
    </row>
    <row r="22224" spans="1:7" x14ac:dyDescent="0.25">
      <c r="A22224" t="s">
        <v>43222</v>
      </c>
      <c r="B22224" t="s">
        <v>43223</v>
      </c>
      <c r="C22224">
        <v>0</v>
      </c>
      <c r="D22224">
        <v>0</v>
      </c>
      <c r="E22224">
        <v>21.824000000000002</v>
      </c>
      <c r="F22224">
        <v>11.529</v>
      </c>
      <c r="G22224" t="s">
        <v>22</v>
      </c>
    </row>
    <row r="22225" spans="1:7" x14ac:dyDescent="0.25">
      <c r="A22225" t="s">
        <v>43224</v>
      </c>
      <c r="B22225" t="s">
        <v>43225</v>
      </c>
      <c r="C22225">
        <v>0</v>
      </c>
      <c r="D22225">
        <v>0</v>
      </c>
      <c r="E22225">
        <v>12.186999999999999</v>
      </c>
      <c r="F22225">
        <v>10.776249999999999</v>
      </c>
      <c r="G22225" t="s">
        <v>22</v>
      </c>
    </row>
    <row r="22226" spans="1:7" x14ac:dyDescent="0.25">
      <c r="A22226" t="s">
        <v>43226</v>
      </c>
      <c r="B22226" t="s">
        <v>43227</v>
      </c>
      <c r="C22226">
        <v>15</v>
      </c>
      <c r="D22226">
        <v>0</v>
      </c>
      <c r="E22226">
        <v>7.149</v>
      </c>
      <c r="F22226">
        <v>7.149</v>
      </c>
      <c r="G22226" t="s">
        <v>33</v>
      </c>
    </row>
    <row r="22227" spans="1:7" x14ac:dyDescent="0.25">
      <c r="A22227" t="s">
        <v>43228</v>
      </c>
      <c r="B22227" t="s">
        <v>43229</v>
      </c>
      <c r="C22227">
        <v>0</v>
      </c>
      <c r="D22227">
        <v>0</v>
      </c>
      <c r="E22227">
        <v>1.2E-2</v>
      </c>
      <c r="F22227">
        <v>0</v>
      </c>
      <c r="G22227" t="s">
        <v>22</v>
      </c>
    </row>
    <row r="22228" spans="1:7" x14ac:dyDescent="0.25">
      <c r="A22228" t="s">
        <v>43230</v>
      </c>
      <c r="B22228" t="s">
        <v>43231</v>
      </c>
      <c r="C22228">
        <v>272</v>
      </c>
      <c r="D22228">
        <v>0</v>
      </c>
      <c r="E22228">
        <v>8.75</v>
      </c>
      <c r="F22228">
        <v>8.75</v>
      </c>
      <c r="G22228" t="s">
        <v>22</v>
      </c>
    </row>
    <row r="22229" spans="1:7" x14ac:dyDescent="0.25">
      <c r="A22229" t="s">
        <v>43232</v>
      </c>
      <c r="B22229" t="s">
        <v>29806</v>
      </c>
      <c r="C22229">
        <v>0</v>
      </c>
      <c r="D22229">
        <v>0</v>
      </c>
      <c r="E22229">
        <v>2.5619999999999998</v>
      </c>
      <c r="F22229">
        <v>0</v>
      </c>
      <c r="G22229" t="s">
        <v>22</v>
      </c>
    </row>
    <row r="22230" spans="1:7" x14ac:dyDescent="0.25">
      <c r="A22230" t="s">
        <v>43233</v>
      </c>
      <c r="B22230" t="s">
        <v>43234</v>
      </c>
      <c r="C22230">
        <v>3</v>
      </c>
      <c r="D22230">
        <v>0</v>
      </c>
      <c r="E22230">
        <v>0</v>
      </c>
      <c r="F22230">
        <v>0</v>
      </c>
      <c r="G22230" t="s">
        <v>22</v>
      </c>
    </row>
    <row r="22231" spans="1:7" x14ac:dyDescent="0.25">
      <c r="A22231" t="s">
        <v>43235</v>
      </c>
      <c r="B22231" t="s">
        <v>43236</v>
      </c>
      <c r="C22231">
        <v>0</v>
      </c>
      <c r="D22231">
        <v>336.38</v>
      </c>
      <c r="E22231">
        <v>106.783</v>
      </c>
      <c r="F22231">
        <v>73.373000000000005</v>
      </c>
      <c r="G22231" t="s">
        <v>312</v>
      </c>
    </row>
    <row r="22232" spans="1:7" x14ac:dyDescent="0.25">
      <c r="A22232" t="s">
        <v>43237</v>
      </c>
      <c r="B22232" t="s">
        <v>43238</v>
      </c>
      <c r="C22232">
        <v>0</v>
      </c>
      <c r="D22232">
        <v>0</v>
      </c>
      <c r="E22232">
        <v>7.843</v>
      </c>
      <c r="F22232">
        <v>9.81</v>
      </c>
      <c r="G22232" t="s">
        <v>22</v>
      </c>
    </row>
    <row r="22233" spans="1:7" x14ac:dyDescent="0.25">
      <c r="A22233" t="s">
        <v>43239</v>
      </c>
      <c r="B22233" t="s">
        <v>43240</v>
      </c>
      <c r="C22233">
        <v>24</v>
      </c>
      <c r="D22233">
        <v>0</v>
      </c>
      <c r="E22233">
        <v>44.19</v>
      </c>
      <c r="F22233">
        <v>44.19</v>
      </c>
      <c r="G22233" t="s">
        <v>22</v>
      </c>
    </row>
    <row r="22234" spans="1:7" x14ac:dyDescent="0.25">
      <c r="A22234" t="s">
        <v>43241</v>
      </c>
      <c r="B22234" t="s">
        <v>43242</v>
      </c>
      <c r="C22234">
        <v>400</v>
      </c>
      <c r="D22234">
        <v>0</v>
      </c>
      <c r="E22234">
        <v>0.4</v>
      </c>
      <c r="F22234">
        <v>0.4</v>
      </c>
      <c r="G22234" t="s">
        <v>22</v>
      </c>
    </row>
    <row r="22235" spans="1:7" x14ac:dyDescent="0.25">
      <c r="A22235" t="s">
        <v>43243</v>
      </c>
      <c r="B22235" t="s">
        <v>43244</v>
      </c>
      <c r="C22235">
        <v>0</v>
      </c>
      <c r="D22235">
        <v>0</v>
      </c>
      <c r="E22235">
        <v>1.6759999999999999</v>
      </c>
      <c r="F22235">
        <v>0</v>
      </c>
      <c r="G22235" t="s">
        <v>22</v>
      </c>
    </row>
    <row r="22236" spans="1:7" x14ac:dyDescent="0.25">
      <c r="A22236" t="s">
        <v>43245</v>
      </c>
      <c r="B22236" t="s">
        <v>38598</v>
      </c>
      <c r="C22236">
        <v>0</v>
      </c>
      <c r="D22236">
        <v>0</v>
      </c>
      <c r="E22236">
        <v>70.14</v>
      </c>
      <c r="F22236">
        <v>17.189</v>
      </c>
      <c r="G22236" t="s">
        <v>22</v>
      </c>
    </row>
    <row r="22237" spans="1:7" x14ac:dyDescent="0.25">
      <c r="A22237" t="s">
        <v>43246</v>
      </c>
      <c r="B22237" t="s">
        <v>43247</v>
      </c>
      <c r="C22237">
        <v>0</v>
      </c>
      <c r="D22237">
        <v>106.31</v>
      </c>
      <c r="E22237">
        <v>23.600999999999999</v>
      </c>
      <c r="F22237">
        <v>3.91</v>
      </c>
      <c r="G22237" t="s">
        <v>312</v>
      </c>
    </row>
    <row r="22238" spans="1:7" x14ac:dyDescent="0.25">
      <c r="A22238" t="s">
        <v>43248</v>
      </c>
      <c r="B22238" t="s">
        <v>43249</v>
      </c>
      <c r="C22238">
        <v>0</v>
      </c>
      <c r="D22238">
        <v>106.15</v>
      </c>
      <c r="E22238">
        <v>32.758000000000003</v>
      </c>
      <c r="F22238">
        <v>17.192</v>
      </c>
      <c r="G22238" t="s">
        <v>22</v>
      </c>
    </row>
    <row r="22239" spans="1:7" x14ac:dyDescent="0.25">
      <c r="A22239" t="s">
        <v>43250</v>
      </c>
      <c r="B22239" t="s">
        <v>43251</v>
      </c>
      <c r="C22239">
        <v>0</v>
      </c>
      <c r="D22239">
        <v>0</v>
      </c>
      <c r="E22239">
        <v>0</v>
      </c>
      <c r="F22239">
        <v>0</v>
      </c>
      <c r="G22239" t="s">
        <v>22</v>
      </c>
    </row>
    <row r="22240" spans="1:7" x14ac:dyDescent="0.25">
      <c r="A22240" t="s">
        <v>43252</v>
      </c>
      <c r="B22240" t="s">
        <v>43253</v>
      </c>
      <c r="C22240">
        <v>26</v>
      </c>
      <c r="D22240">
        <v>27.04</v>
      </c>
      <c r="E22240">
        <v>23.812000000000001</v>
      </c>
      <c r="F22240">
        <v>4.4649999999999999</v>
      </c>
      <c r="G22240" t="s">
        <v>312</v>
      </c>
    </row>
    <row r="22241" spans="1:7" x14ac:dyDescent="0.25">
      <c r="A22241" t="s">
        <v>43254</v>
      </c>
      <c r="B22241" t="s">
        <v>43255</v>
      </c>
      <c r="C22241">
        <v>0</v>
      </c>
      <c r="D22241">
        <v>0</v>
      </c>
      <c r="E22241">
        <v>3.0710000000000002</v>
      </c>
      <c r="F22241">
        <v>1.488</v>
      </c>
      <c r="G22241" t="s">
        <v>22</v>
      </c>
    </row>
    <row r="22242" spans="1:7" x14ac:dyDescent="0.25">
      <c r="A22242" t="s">
        <v>43256</v>
      </c>
      <c r="B22242" t="s">
        <v>43257</v>
      </c>
      <c r="C22242">
        <v>68822</v>
      </c>
      <c r="D22242">
        <v>0</v>
      </c>
      <c r="E22242">
        <v>3.5000000000000001E-3</v>
      </c>
      <c r="F22242">
        <v>3.8700000000000002E-3</v>
      </c>
      <c r="G22242" t="s">
        <v>22</v>
      </c>
    </row>
    <row r="22243" spans="1:7" x14ac:dyDescent="0.25">
      <c r="A22243" t="s">
        <v>43258</v>
      </c>
      <c r="B22243" t="s">
        <v>43259</v>
      </c>
      <c r="C22243">
        <v>8538</v>
      </c>
      <c r="D22243">
        <v>0</v>
      </c>
      <c r="E22243">
        <v>2.1299999999999999E-2</v>
      </c>
      <c r="F22243">
        <v>2.128E-2</v>
      </c>
      <c r="G22243" t="s">
        <v>22</v>
      </c>
    </row>
    <row r="22244" spans="1:7" x14ac:dyDescent="0.25">
      <c r="A22244" t="s">
        <v>43260</v>
      </c>
      <c r="B22244" t="s">
        <v>43261</v>
      </c>
      <c r="C22244">
        <v>0</v>
      </c>
      <c r="D22244">
        <v>0</v>
      </c>
      <c r="E22244">
        <v>0</v>
      </c>
      <c r="F22244">
        <v>0</v>
      </c>
      <c r="G22244" t="s">
        <v>22</v>
      </c>
    </row>
    <row r="22245" spans="1:7" x14ac:dyDescent="0.25">
      <c r="A22245" t="s">
        <v>43262</v>
      </c>
      <c r="B22245" t="s">
        <v>43263</v>
      </c>
      <c r="C22245">
        <v>0</v>
      </c>
      <c r="D22245">
        <v>0</v>
      </c>
      <c r="E22245">
        <v>0</v>
      </c>
      <c r="F22245">
        <v>0</v>
      </c>
      <c r="G22245" t="s">
        <v>22</v>
      </c>
    </row>
    <row r="22246" spans="1:7" x14ac:dyDescent="0.25">
      <c r="A22246" t="s">
        <v>43264</v>
      </c>
      <c r="B22246" t="s">
        <v>43265</v>
      </c>
      <c r="C22246">
        <v>1500</v>
      </c>
      <c r="D22246">
        <v>0</v>
      </c>
      <c r="E22246">
        <v>2.913E-2</v>
      </c>
      <c r="F22246">
        <v>2.7789999999999999E-2</v>
      </c>
      <c r="G22246" t="s">
        <v>22</v>
      </c>
    </row>
    <row r="22247" spans="1:7" x14ac:dyDescent="0.25">
      <c r="A22247" t="s">
        <v>43266</v>
      </c>
      <c r="B22247" t="s">
        <v>43267</v>
      </c>
      <c r="C22247">
        <v>32</v>
      </c>
      <c r="D22247">
        <v>0</v>
      </c>
      <c r="E22247">
        <v>6.25</v>
      </c>
      <c r="F22247">
        <v>6.25</v>
      </c>
      <c r="G22247" t="s">
        <v>22</v>
      </c>
    </row>
    <row r="22248" spans="1:7" x14ac:dyDescent="0.25">
      <c r="A22248" t="s">
        <v>43268</v>
      </c>
      <c r="B22248" t="s">
        <v>43269</v>
      </c>
      <c r="C22248">
        <v>0</v>
      </c>
      <c r="D22248">
        <v>0</v>
      </c>
      <c r="E22248">
        <v>3.0000000000000001E-3</v>
      </c>
      <c r="F22248">
        <v>0</v>
      </c>
      <c r="G22248" t="s">
        <v>22</v>
      </c>
    </row>
    <row r="22249" spans="1:7" x14ac:dyDescent="0.25">
      <c r="A22249" t="s">
        <v>43270</v>
      </c>
      <c r="B22249" t="s">
        <v>43271</v>
      </c>
      <c r="C22249">
        <v>0</v>
      </c>
      <c r="D22249">
        <v>0</v>
      </c>
      <c r="E22249">
        <v>1E-3</v>
      </c>
      <c r="F22249">
        <v>0</v>
      </c>
      <c r="G22249" t="s">
        <v>22</v>
      </c>
    </row>
    <row r="22250" spans="1:7" x14ac:dyDescent="0.25">
      <c r="A22250" t="s">
        <v>43272</v>
      </c>
      <c r="B22250" t="s">
        <v>187</v>
      </c>
      <c r="C22250">
        <v>0</v>
      </c>
      <c r="D22250">
        <v>0</v>
      </c>
      <c r="E22250">
        <v>1.0229999999999999</v>
      </c>
      <c r="F22250">
        <v>0</v>
      </c>
      <c r="G22250" t="s">
        <v>33</v>
      </c>
    </row>
    <row r="22251" spans="1:7" x14ac:dyDescent="0.25">
      <c r="A22251" t="s">
        <v>43273</v>
      </c>
      <c r="B22251" t="s">
        <v>43274</v>
      </c>
      <c r="C22251">
        <v>0</v>
      </c>
      <c r="D22251">
        <v>0</v>
      </c>
      <c r="E22251">
        <v>3.5999999999999997E-2</v>
      </c>
      <c r="F22251">
        <v>1.2E-2</v>
      </c>
      <c r="G22251" t="s">
        <v>22</v>
      </c>
    </row>
    <row r="22252" spans="1:7" x14ac:dyDescent="0.25">
      <c r="A22252" t="s">
        <v>43275</v>
      </c>
      <c r="B22252" t="s">
        <v>43276</v>
      </c>
      <c r="C22252">
        <v>0</v>
      </c>
      <c r="D22252">
        <v>0</v>
      </c>
      <c r="E22252">
        <v>1.2E-2</v>
      </c>
      <c r="F22252">
        <v>0</v>
      </c>
      <c r="G22252" t="s">
        <v>22</v>
      </c>
    </row>
    <row r="22253" spans="1:7" x14ac:dyDescent="0.25">
      <c r="A22253" t="s">
        <v>43277</v>
      </c>
      <c r="B22253" t="s">
        <v>43278</v>
      </c>
      <c r="C22253">
        <v>0</v>
      </c>
      <c r="D22253">
        <v>0</v>
      </c>
      <c r="E22253">
        <v>8.9999999999999993E-3</v>
      </c>
      <c r="F22253">
        <v>0</v>
      </c>
      <c r="G22253" t="s">
        <v>22</v>
      </c>
    </row>
    <row r="22254" spans="1:7" x14ac:dyDescent="0.25">
      <c r="A22254" t="s">
        <v>43279</v>
      </c>
      <c r="B22254" t="s">
        <v>43280</v>
      </c>
      <c r="C22254">
        <v>0</v>
      </c>
      <c r="D22254">
        <v>0</v>
      </c>
      <c r="E22254">
        <v>0</v>
      </c>
      <c r="F22254">
        <v>0</v>
      </c>
      <c r="G22254" t="s">
        <v>22</v>
      </c>
    </row>
    <row r="22255" spans="1:7" x14ac:dyDescent="0.25">
      <c r="A22255" t="s">
        <v>43281</v>
      </c>
      <c r="B22255" t="s">
        <v>43050</v>
      </c>
      <c r="C22255">
        <v>0</v>
      </c>
      <c r="D22255">
        <v>0</v>
      </c>
      <c r="E22255">
        <v>15.83</v>
      </c>
      <c r="F22255">
        <v>0</v>
      </c>
      <c r="G22255" t="s">
        <v>22</v>
      </c>
    </row>
    <row r="22256" spans="1:7" x14ac:dyDescent="0.25">
      <c r="A22256" t="s">
        <v>43282</v>
      </c>
      <c r="B22256" t="s">
        <v>43283</v>
      </c>
      <c r="C22256">
        <v>14</v>
      </c>
      <c r="D22256">
        <v>0</v>
      </c>
      <c r="E22256">
        <v>32.481999999999999</v>
      </c>
      <c r="F22256">
        <v>32.481999999999999</v>
      </c>
      <c r="G22256" t="s">
        <v>22</v>
      </c>
    </row>
    <row r="22257" spans="1:7" x14ac:dyDescent="0.25">
      <c r="A22257" t="s">
        <v>43284</v>
      </c>
      <c r="B22257" t="s">
        <v>43285</v>
      </c>
      <c r="C22257">
        <v>0</v>
      </c>
      <c r="D22257">
        <v>0</v>
      </c>
      <c r="E22257">
        <v>0.01</v>
      </c>
      <c r="F22257">
        <v>0</v>
      </c>
      <c r="G22257" t="s">
        <v>22</v>
      </c>
    </row>
    <row r="22258" spans="1:7" x14ac:dyDescent="0.25">
      <c r="A22258" t="s">
        <v>43286</v>
      </c>
      <c r="B22258" t="s">
        <v>43287</v>
      </c>
      <c r="C22258">
        <v>0</v>
      </c>
      <c r="D22258">
        <v>0</v>
      </c>
      <c r="E22258">
        <v>0</v>
      </c>
      <c r="F22258">
        <v>0</v>
      </c>
      <c r="G22258" t="s">
        <v>22</v>
      </c>
    </row>
    <row r="22259" spans="1:7" x14ac:dyDescent="0.25">
      <c r="A22259" t="s">
        <v>43288</v>
      </c>
      <c r="B22259" t="s">
        <v>43289</v>
      </c>
      <c r="C22259">
        <v>20</v>
      </c>
      <c r="D22259">
        <v>18.54</v>
      </c>
      <c r="E22259">
        <v>14.223000000000001</v>
      </c>
      <c r="F22259">
        <v>17.157</v>
      </c>
      <c r="G22259" t="s">
        <v>33</v>
      </c>
    </row>
    <row r="22260" spans="1:7" x14ac:dyDescent="0.25">
      <c r="A22260" t="s">
        <v>43290</v>
      </c>
      <c r="B22260" t="s">
        <v>43291</v>
      </c>
      <c r="C22260">
        <v>0</v>
      </c>
      <c r="D22260">
        <v>0</v>
      </c>
      <c r="E22260">
        <v>33.369</v>
      </c>
      <c r="F22260">
        <v>13.903</v>
      </c>
      <c r="G22260" t="s">
        <v>22</v>
      </c>
    </row>
    <row r="22261" spans="1:7" x14ac:dyDescent="0.25">
      <c r="A22261" t="s">
        <v>43292</v>
      </c>
      <c r="B22261" t="s">
        <v>43293</v>
      </c>
      <c r="C22261">
        <v>0</v>
      </c>
      <c r="D22261">
        <v>0</v>
      </c>
      <c r="E22261">
        <v>0.85199999999999998</v>
      </c>
      <c r="F22261">
        <v>0.53500000000000003</v>
      </c>
      <c r="G22261" t="s">
        <v>22</v>
      </c>
    </row>
    <row r="22262" spans="1:7" x14ac:dyDescent="0.25">
      <c r="A22262" t="s">
        <v>43294</v>
      </c>
      <c r="B22262" t="s">
        <v>43295</v>
      </c>
      <c r="C22262">
        <v>3</v>
      </c>
      <c r="D22262">
        <v>0</v>
      </c>
      <c r="E22262">
        <v>87.323999999999998</v>
      </c>
      <c r="F22262">
        <v>37.78</v>
      </c>
      <c r="G22262" t="s">
        <v>33</v>
      </c>
    </row>
    <row r="22263" spans="1:7" x14ac:dyDescent="0.25">
      <c r="A22263" t="s">
        <v>43296</v>
      </c>
      <c r="B22263" t="s">
        <v>43297</v>
      </c>
      <c r="C22263">
        <v>0</v>
      </c>
      <c r="D22263">
        <v>0</v>
      </c>
      <c r="E22263">
        <v>0.35899999999999999</v>
      </c>
      <c r="F22263">
        <v>0.38750000000000001</v>
      </c>
      <c r="G22263" t="s">
        <v>22</v>
      </c>
    </row>
    <row r="22264" spans="1:7" x14ac:dyDescent="0.25">
      <c r="A22264" t="s">
        <v>43298</v>
      </c>
      <c r="B22264" t="s">
        <v>43299</v>
      </c>
      <c r="C22264">
        <v>0</v>
      </c>
      <c r="D22264">
        <v>0</v>
      </c>
      <c r="E22264">
        <v>16.649999999999999</v>
      </c>
      <c r="F22264">
        <v>0</v>
      </c>
      <c r="G22264" t="s">
        <v>22</v>
      </c>
    </row>
    <row r="22265" spans="1:7" x14ac:dyDescent="0.25">
      <c r="A22265" t="s">
        <v>43300</v>
      </c>
      <c r="B22265" t="s">
        <v>43301</v>
      </c>
      <c r="C22265">
        <v>0</v>
      </c>
      <c r="D22265">
        <v>0</v>
      </c>
      <c r="E22265">
        <v>7.0209999999999999</v>
      </c>
      <c r="F22265">
        <v>0</v>
      </c>
      <c r="G22265" t="s">
        <v>22</v>
      </c>
    </row>
    <row r="22266" spans="1:7" x14ac:dyDescent="0.25">
      <c r="A22266" t="s">
        <v>43302</v>
      </c>
      <c r="B22266" t="s">
        <v>43303</v>
      </c>
      <c r="C22266">
        <v>0</v>
      </c>
      <c r="D22266">
        <v>0</v>
      </c>
      <c r="E22266">
        <v>3.83</v>
      </c>
      <c r="F22266">
        <v>0</v>
      </c>
      <c r="G22266" t="s">
        <v>22</v>
      </c>
    </row>
    <row r="22267" spans="1:7" x14ac:dyDescent="0.25">
      <c r="A22267" t="s">
        <v>43304</v>
      </c>
      <c r="B22267" t="s">
        <v>43305</v>
      </c>
      <c r="C22267">
        <v>0</v>
      </c>
      <c r="D22267">
        <v>0</v>
      </c>
      <c r="E22267">
        <v>3.5430000000000001</v>
      </c>
      <c r="F22267">
        <v>0</v>
      </c>
      <c r="G22267" t="s">
        <v>22</v>
      </c>
    </row>
    <row r="22268" spans="1:7" x14ac:dyDescent="0.25">
      <c r="A22268" t="s">
        <v>43306</v>
      </c>
      <c r="B22268" t="s">
        <v>43307</v>
      </c>
      <c r="C22268">
        <v>1</v>
      </c>
      <c r="D22268">
        <v>0</v>
      </c>
      <c r="E22268">
        <v>350</v>
      </c>
      <c r="F22268">
        <v>350</v>
      </c>
      <c r="G22268" t="s">
        <v>22</v>
      </c>
    </row>
    <row r="22269" spans="1:7" x14ac:dyDescent="0.25">
      <c r="A22269" t="s">
        <v>43308</v>
      </c>
      <c r="B22269" t="s">
        <v>43309</v>
      </c>
      <c r="C22269">
        <v>0</v>
      </c>
      <c r="D22269">
        <v>0</v>
      </c>
      <c r="E22269">
        <v>1.474</v>
      </c>
      <c r="F22269">
        <v>0.53200000000000003</v>
      </c>
      <c r="G22269" t="s">
        <v>22</v>
      </c>
    </row>
    <row r="22270" spans="1:7" x14ac:dyDescent="0.25">
      <c r="A22270" t="s">
        <v>43310</v>
      </c>
      <c r="B22270" t="s">
        <v>41295</v>
      </c>
      <c r="C22270">
        <v>0</v>
      </c>
      <c r="D22270">
        <v>0</v>
      </c>
      <c r="E22270">
        <v>62.534999999999997</v>
      </c>
      <c r="F22270">
        <v>0</v>
      </c>
      <c r="G22270" t="s">
        <v>22</v>
      </c>
    </row>
    <row r="22271" spans="1:7" x14ac:dyDescent="0.25">
      <c r="A22271" t="s">
        <v>43311</v>
      </c>
      <c r="B22271" t="s">
        <v>43312</v>
      </c>
      <c r="C22271">
        <v>0</v>
      </c>
      <c r="D22271">
        <v>0</v>
      </c>
      <c r="E22271">
        <v>0</v>
      </c>
      <c r="F22271">
        <v>0</v>
      </c>
      <c r="G22271" t="s">
        <v>22</v>
      </c>
    </row>
    <row r="22272" spans="1:7" x14ac:dyDescent="0.25">
      <c r="A22272" t="s">
        <v>43313</v>
      </c>
      <c r="B22272" t="s">
        <v>43314</v>
      </c>
      <c r="C22272">
        <v>0</v>
      </c>
      <c r="D22272">
        <v>0</v>
      </c>
      <c r="E22272">
        <v>0</v>
      </c>
      <c r="F22272">
        <v>0</v>
      </c>
      <c r="G22272" t="s">
        <v>22</v>
      </c>
    </row>
    <row r="22273" spans="1:7" x14ac:dyDescent="0.25">
      <c r="A22273" t="s">
        <v>43315</v>
      </c>
      <c r="B22273" t="s">
        <v>43316</v>
      </c>
      <c r="C22273">
        <v>8</v>
      </c>
      <c r="D22273">
        <v>0</v>
      </c>
      <c r="E22273">
        <v>3.73</v>
      </c>
      <c r="F22273">
        <v>3.06</v>
      </c>
      <c r="G22273" t="s">
        <v>22</v>
      </c>
    </row>
    <row r="22274" spans="1:7" x14ac:dyDescent="0.25">
      <c r="A22274" t="s">
        <v>43317</v>
      </c>
      <c r="B22274" t="s">
        <v>43318</v>
      </c>
      <c r="C22274">
        <v>0</v>
      </c>
      <c r="D22274">
        <v>0</v>
      </c>
      <c r="E22274">
        <v>120.535</v>
      </c>
      <c r="F22274">
        <v>50.932000000000002</v>
      </c>
      <c r="G22274" t="s">
        <v>22</v>
      </c>
    </row>
    <row r="22275" spans="1:7" x14ac:dyDescent="0.25">
      <c r="A22275" t="s">
        <v>43319</v>
      </c>
      <c r="B22275" t="s">
        <v>43320</v>
      </c>
      <c r="C22275">
        <v>0</v>
      </c>
      <c r="D22275">
        <v>0</v>
      </c>
      <c r="E22275">
        <v>0</v>
      </c>
      <c r="F22275">
        <v>0</v>
      </c>
      <c r="G22275" t="s">
        <v>22</v>
      </c>
    </row>
    <row r="22276" spans="1:7" x14ac:dyDescent="0.25">
      <c r="A22276" t="s">
        <v>43321</v>
      </c>
      <c r="B22276" t="s">
        <v>43322</v>
      </c>
      <c r="C22276">
        <v>0</v>
      </c>
      <c r="D22276">
        <v>0</v>
      </c>
      <c r="E22276">
        <v>5.7000000000000002E-2</v>
      </c>
      <c r="F22276">
        <v>0</v>
      </c>
      <c r="G22276" t="s">
        <v>22</v>
      </c>
    </row>
    <row r="22277" spans="1:7" x14ac:dyDescent="0.25">
      <c r="A22277" t="s">
        <v>43323</v>
      </c>
      <c r="B22277" t="s">
        <v>43324</v>
      </c>
      <c r="C22277">
        <v>12</v>
      </c>
      <c r="D22277">
        <v>0</v>
      </c>
      <c r="E22277">
        <v>41.28</v>
      </c>
      <c r="F22277">
        <v>41.28</v>
      </c>
      <c r="G22277" t="s">
        <v>22</v>
      </c>
    </row>
    <row r="22278" spans="1:7" x14ac:dyDescent="0.25">
      <c r="A22278" t="s">
        <v>43325</v>
      </c>
      <c r="B22278" t="s">
        <v>43326</v>
      </c>
      <c r="C22278">
        <v>4</v>
      </c>
      <c r="D22278">
        <v>0</v>
      </c>
      <c r="E22278">
        <v>10.11</v>
      </c>
      <c r="F22278">
        <v>10.11</v>
      </c>
      <c r="G22278" t="s">
        <v>22</v>
      </c>
    </row>
    <row r="22279" spans="1:7" x14ac:dyDescent="0.25">
      <c r="A22279" t="s">
        <v>43327</v>
      </c>
      <c r="B22279" t="s">
        <v>43328</v>
      </c>
      <c r="C22279">
        <v>3</v>
      </c>
      <c r="D22279">
        <v>0</v>
      </c>
      <c r="E22279">
        <v>6.24</v>
      </c>
      <c r="F22279">
        <v>6.24</v>
      </c>
      <c r="G22279" t="s">
        <v>22</v>
      </c>
    </row>
    <row r="22280" spans="1:7" x14ac:dyDescent="0.25">
      <c r="A22280" t="s">
        <v>43329</v>
      </c>
      <c r="B22280" t="s">
        <v>43330</v>
      </c>
      <c r="C22280">
        <v>2198</v>
      </c>
      <c r="D22280">
        <v>0</v>
      </c>
      <c r="E22280">
        <v>0.27</v>
      </c>
      <c r="F22280">
        <v>0.27</v>
      </c>
      <c r="G22280" t="s">
        <v>22</v>
      </c>
    </row>
    <row r="22281" spans="1:7" x14ac:dyDescent="0.25">
      <c r="A22281" t="s">
        <v>43331</v>
      </c>
      <c r="B22281" t="s">
        <v>43332</v>
      </c>
      <c r="C22281">
        <v>23624</v>
      </c>
      <c r="D22281">
        <v>0</v>
      </c>
      <c r="E22281">
        <v>4.4999999999999998E-2</v>
      </c>
      <c r="F22281">
        <v>4.4999999999999998E-2</v>
      </c>
      <c r="G22281" t="s">
        <v>22</v>
      </c>
    </row>
    <row r="22282" spans="1:7" x14ac:dyDescent="0.25">
      <c r="A22282" t="s">
        <v>43333</v>
      </c>
      <c r="B22282" t="s">
        <v>43334</v>
      </c>
      <c r="C22282">
        <v>0</v>
      </c>
      <c r="D22282">
        <v>0</v>
      </c>
      <c r="E22282">
        <v>101.21899999999999</v>
      </c>
      <c r="F22282">
        <v>0</v>
      </c>
      <c r="G22282" t="s">
        <v>22</v>
      </c>
    </row>
    <row r="22283" spans="1:7" x14ac:dyDescent="0.25">
      <c r="A22283" t="s">
        <v>43335</v>
      </c>
      <c r="B22283" t="s">
        <v>43336</v>
      </c>
      <c r="C22283">
        <v>83</v>
      </c>
      <c r="D22283">
        <v>0</v>
      </c>
      <c r="E22283">
        <v>6.468</v>
      </c>
      <c r="F22283">
        <v>13.243</v>
      </c>
      <c r="G22283" t="s">
        <v>22</v>
      </c>
    </row>
    <row r="22284" spans="1:7" x14ac:dyDescent="0.25">
      <c r="A22284" t="s">
        <v>43337</v>
      </c>
      <c r="B22284" t="s">
        <v>43338</v>
      </c>
      <c r="C22284">
        <v>169</v>
      </c>
      <c r="D22284">
        <v>0</v>
      </c>
      <c r="E22284">
        <v>7.1769999999999996</v>
      </c>
      <c r="F22284">
        <v>4.0780000000000003</v>
      </c>
      <c r="G22284" t="s">
        <v>22</v>
      </c>
    </row>
    <row r="22285" spans="1:7" x14ac:dyDescent="0.25">
      <c r="A22285" t="s">
        <v>43339</v>
      </c>
      <c r="B22285" t="s">
        <v>43340</v>
      </c>
      <c r="C22285">
        <v>0</v>
      </c>
      <c r="D22285">
        <v>0</v>
      </c>
      <c r="E22285">
        <v>0.40600000000000003</v>
      </c>
      <c r="F22285">
        <v>0.23197999999999999</v>
      </c>
      <c r="G22285" t="s">
        <v>22</v>
      </c>
    </row>
    <row r="22286" spans="1:7" x14ac:dyDescent="0.25">
      <c r="A22286" t="s">
        <v>43341</v>
      </c>
      <c r="B22286" t="s">
        <v>43342</v>
      </c>
      <c r="C22286">
        <v>2</v>
      </c>
      <c r="D22286">
        <v>0</v>
      </c>
      <c r="E22286">
        <v>32.93</v>
      </c>
      <c r="F22286">
        <v>32.93</v>
      </c>
      <c r="G22286" t="s">
        <v>22</v>
      </c>
    </row>
    <row r="22287" spans="1:7" x14ac:dyDescent="0.25">
      <c r="A22287" t="s">
        <v>43343</v>
      </c>
      <c r="B22287" t="s">
        <v>43344</v>
      </c>
      <c r="C22287">
        <v>0</v>
      </c>
      <c r="D22287">
        <v>0</v>
      </c>
      <c r="E22287">
        <v>6.468</v>
      </c>
      <c r="F22287">
        <v>8.1583299999999994</v>
      </c>
      <c r="G22287" t="s">
        <v>22</v>
      </c>
    </row>
    <row r="22288" spans="1:7" x14ac:dyDescent="0.25">
      <c r="A22288" t="s">
        <v>43345</v>
      </c>
      <c r="B22288" t="s">
        <v>43346</v>
      </c>
      <c r="C22288">
        <v>12</v>
      </c>
      <c r="D22288">
        <v>0</v>
      </c>
      <c r="E22288">
        <v>20.86</v>
      </c>
      <c r="F22288">
        <v>20.86</v>
      </c>
      <c r="G22288" t="s">
        <v>22</v>
      </c>
    </row>
    <row r="22289" spans="1:7" x14ac:dyDescent="0.25">
      <c r="A22289" t="s">
        <v>43347</v>
      </c>
      <c r="B22289" t="s">
        <v>43348</v>
      </c>
      <c r="C22289">
        <v>9</v>
      </c>
      <c r="D22289">
        <v>0</v>
      </c>
      <c r="E22289">
        <v>42.23</v>
      </c>
      <c r="F22289">
        <v>42.23</v>
      </c>
      <c r="G22289" t="s">
        <v>22</v>
      </c>
    </row>
    <row r="22290" spans="1:7" x14ac:dyDescent="0.25">
      <c r="A22290" t="s">
        <v>43349</v>
      </c>
      <c r="B22290" t="s">
        <v>43350</v>
      </c>
      <c r="C22290">
        <v>10</v>
      </c>
      <c r="D22290">
        <v>0</v>
      </c>
      <c r="E22290">
        <v>50.09</v>
      </c>
      <c r="F22290">
        <v>50.09</v>
      </c>
      <c r="G22290" t="s">
        <v>22</v>
      </c>
    </row>
    <row r="22291" spans="1:7" x14ac:dyDescent="0.25">
      <c r="A22291" t="s">
        <v>43351</v>
      </c>
      <c r="B22291" t="s">
        <v>43352</v>
      </c>
      <c r="C22291">
        <v>7</v>
      </c>
      <c r="D22291">
        <v>0</v>
      </c>
      <c r="E22291">
        <v>40.119999999999997</v>
      </c>
      <c r="F22291">
        <v>40.119999999999997</v>
      </c>
      <c r="G22291" t="s">
        <v>22</v>
      </c>
    </row>
    <row r="22292" spans="1:7" x14ac:dyDescent="0.25">
      <c r="A22292" t="s">
        <v>43353</v>
      </c>
      <c r="B22292" t="s">
        <v>43354</v>
      </c>
      <c r="C22292">
        <v>7</v>
      </c>
      <c r="D22292">
        <v>0</v>
      </c>
      <c r="E22292">
        <v>3.37</v>
      </c>
      <c r="F22292">
        <v>3.37</v>
      </c>
      <c r="G22292" t="s">
        <v>22</v>
      </c>
    </row>
    <row r="22293" spans="1:7" x14ac:dyDescent="0.25">
      <c r="A22293" t="s">
        <v>43355</v>
      </c>
      <c r="B22293" t="s">
        <v>43356</v>
      </c>
      <c r="C22293">
        <v>403</v>
      </c>
      <c r="D22293">
        <v>0</v>
      </c>
      <c r="E22293">
        <v>0.49099999999999999</v>
      </c>
      <c r="F22293">
        <v>0.49199999999999999</v>
      </c>
      <c r="G22293" t="s">
        <v>22</v>
      </c>
    </row>
    <row r="22294" spans="1:7" x14ac:dyDescent="0.25">
      <c r="A22294" t="s">
        <v>43357</v>
      </c>
      <c r="B22294" t="s">
        <v>43358</v>
      </c>
      <c r="C22294">
        <v>4</v>
      </c>
      <c r="D22294">
        <v>0</v>
      </c>
      <c r="E22294">
        <v>10.11</v>
      </c>
      <c r="F22294">
        <v>10.11</v>
      </c>
      <c r="G22294" t="s">
        <v>22</v>
      </c>
    </row>
    <row r="22295" spans="1:7" x14ac:dyDescent="0.25">
      <c r="A22295" t="s">
        <v>43359</v>
      </c>
      <c r="B22295" t="s">
        <v>43360</v>
      </c>
      <c r="C22295">
        <v>1</v>
      </c>
      <c r="D22295">
        <v>490.83</v>
      </c>
      <c r="E22295">
        <v>82.730999999999995</v>
      </c>
      <c r="F22295">
        <v>77.411000000000001</v>
      </c>
      <c r="G22295" t="s">
        <v>312</v>
      </c>
    </row>
    <row r="22296" spans="1:7" x14ac:dyDescent="0.25">
      <c r="A22296" t="s">
        <v>43361</v>
      </c>
      <c r="B22296" t="s">
        <v>43362</v>
      </c>
      <c r="C22296">
        <v>235</v>
      </c>
      <c r="D22296">
        <v>0</v>
      </c>
      <c r="E22296">
        <v>4.9340000000000002</v>
      </c>
      <c r="F22296">
        <v>0</v>
      </c>
      <c r="G22296" t="s">
        <v>33</v>
      </c>
    </row>
    <row r="22297" spans="1:7" x14ac:dyDescent="0.25">
      <c r="A22297" t="s">
        <v>43363</v>
      </c>
      <c r="B22297" t="s">
        <v>43364</v>
      </c>
      <c r="C22297">
        <v>2</v>
      </c>
      <c r="D22297">
        <v>0</v>
      </c>
      <c r="E22297">
        <v>6.24</v>
      </c>
      <c r="F22297">
        <v>6.24</v>
      </c>
      <c r="G22297" t="s">
        <v>22</v>
      </c>
    </row>
    <row r="22298" spans="1:7" x14ac:dyDescent="0.25">
      <c r="A22298" t="s">
        <v>43365</v>
      </c>
      <c r="B22298" t="s">
        <v>43366</v>
      </c>
      <c r="C22298">
        <v>1</v>
      </c>
      <c r="D22298">
        <v>0</v>
      </c>
      <c r="E22298">
        <v>10.11</v>
      </c>
      <c r="F22298">
        <v>10.11</v>
      </c>
      <c r="G22298" t="s">
        <v>22</v>
      </c>
    </row>
    <row r="22299" spans="1:7" x14ac:dyDescent="0.25">
      <c r="A22299" t="s">
        <v>43367</v>
      </c>
      <c r="B22299" t="s">
        <v>43368</v>
      </c>
      <c r="C22299">
        <v>0</v>
      </c>
      <c r="D22299">
        <v>0</v>
      </c>
      <c r="E22299">
        <v>1.1539999999999999</v>
      </c>
      <c r="F22299">
        <v>0</v>
      </c>
      <c r="G22299" t="s">
        <v>22</v>
      </c>
    </row>
    <row r="22300" spans="1:7" x14ac:dyDescent="0.25">
      <c r="A22300" t="s">
        <v>43369</v>
      </c>
      <c r="B22300" t="s">
        <v>43370</v>
      </c>
      <c r="C22300">
        <v>2</v>
      </c>
      <c r="D22300">
        <v>0</v>
      </c>
      <c r="E22300">
        <v>4.37</v>
      </c>
      <c r="F22300">
        <v>4.37</v>
      </c>
      <c r="G22300" t="s">
        <v>22</v>
      </c>
    </row>
    <row r="22301" spans="1:7" x14ac:dyDescent="0.25">
      <c r="A22301" t="s">
        <v>43371</v>
      </c>
      <c r="B22301" t="s">
        <v>43372</v>
      </c>
      <c r="C22301">
        <v>10</v>
      </c>
      <c r="D22301">
        <v>0</v>
      </c>
      <c r="E22301">
        <v>33.615000000000002</v>
      </c>
      <c r="F22301">
        <v>30.228999999999999</v>
      </c>
      <c r="G22301" t="s">
        <v>22</v>
      </c>
    </row>
    <row r="22302" spans="1:7" x14ac:dyDescent="0.25">
      <c r="A22302" t="s">
        <v>43373</v>
      </c>
      <c r="B22302" t="s">
        <v>43374</v>
      </c>
      <c r="C22302">
        <v>12</v>
      </c>
      <c r="D22302">
        <v>0</v>
      </c>
      <c r="E22302">
        <v>10.11</v>
      </c>
      <c r="F22302">
        <v>10.11</v>
      </c>
      <c r="G22302" t="s">
        <v>22</v>
      </c>
    </row>
    <row r="22303" spans="1:7" x14ac:dyDescent="0.25">
      <c r="A22303" t="s">
        <v>43375</v>
      </c>
      <c r="B22303" t="s">
        <v>43376</v>
      </c>
      <c r="C22303">
        <v>0</v>
      </c>
      <c r="D22303">
        <v>0</v>
      </c>
      <c r="E22303">
        <v>8.8840000000000003</v>
      </c>
      <c r="F22303">
        <v>8.8650000000000002</v>
      </c>
      <c r="G22303" t="s">
        <v>33</v>
      </c>
    </row>
    <row r="22304" spans="1:7" x14ac:dyDescent="0.25">
      <c r="A22304" t="s">
        <v>43377</v>
      </c>
      <c r="B22304" t="s">
        <v>43378</v>
      </c>
      <c r="C22304">
        <v>461</v>
      </c>
      <c r="D22304">
        <v>0</v>
      </c>
      <c r="E22304">
        <v>5.6048999999999998</v>
      </c>
      <c r="F22304">
        <v>4.71</v>
      </c>
      <c r="G22304" t="s">
        <v>22</v>
      </c>
    </row>
    <row r="22305" spans="1:7" x14ac:dyDescent="0.25">
      <c r="A22305" t="s">
        <v>43379</v>
      </c>
      <c r="B22305" t="s">
        <v>43380</v>
      </c>
      <c r="C22305">
        <v>6</v>
      </c>
      <c r="D22305">
        <v>0</v>
      </c>
      <c r="E22305">
        <v>1.716</v>
      </c>
      <c r="F22305">
        <v>2.09</v>
      </c>
      <c r="G22305" t="s">
        <v>33</v>
      </c>
    </row>
    <row r="22306" spans="1:7" x14ac:dyDescent="0.25">
      <c r="A22306" t="s">
        <v>43381</v>
      </c>
      <c r="B22306" t="s">
        <v>1144</v>
      </c>
      <c r="C22306">
        <v>1</v>
      </c>
      <c r="D22306">
        <v>412.35</v>
      </c>
      <c r="E22306">
        <v>36.119</v>
      </c>
      <c r="F22306">
        <v>36.119</v>
      </c>
      <c r="G22306" t="s">
        <v>33</v>
      </c>
    </row>
    <row r="22307" spans="1:7" x14ac:dyDescent="0.25">
      <c r="A22307" t="s">
        <v>43382</v>
      </c>
      <c r="B22307" t="s">
        <v>43383</v>
      </c>
      <c r="C22307">
        <v>0</v>
      </c>
      <c r="D22307">
        <v>0</v>
      </c>
      <c r="E22307">
        <v>2.9140000000000001</v>
      </c>
      <c r="F22307">
        <v>1.948</v>
      </c>
      <c r="G22307" t="s">
        <v>22</v>
      </c>
    </row>
    <row r="22308" spans="1:7" x14ac:dyDescent="0.25">
      <c r="A22308" t="s">
        <v>43384</v>
      </c>
      <c r="B22308" t="s">
        <v>43385</v>
      </c>
      <c r="C22308">
        <v>0</v>
      </c>
      <c r="D22308">
        <v>0</v>
      </c>
      <c r="E22308">
        <v>0.61199999999999999</v>
      </c>
      <c r="F22308">
        <v>0.41799999999999998</v>
      </c>
      <c r="G22308" t="s">
        <v>22</v>
      </c>
    </row>
    <row r="22309" spans="1:7" x14ac:dyDescent="0.25">
      <c r="A22309" t="s">
        <v>43386</v>
      </c>
      <c r="B22309" t="s">
        <v>43387</v>
      </c>
      <c r="C22309">
        <v>0</v>
      </c>
      <c r="D22309">
        <v>0</v>
      </c>
      <c r="E22309">
        <v>22.629000000000001</v>
      </c>
      <c r="F22309">
        <v>10.901</v>
      </c>
      <c r="G22309" t="s">
        <v>22</v>
      </c>
    </row>
    <row r="22310" spans="1:7" x14ac:dyDescent="0.25">
      <c r="A22310" t="s">
        <v>43388</v>
      </c>
      <c r="B22310" t="s">
        <v>43389</v>
      </c>
      <c r="C22310">
        <v>0</v>
      </c>
      <c r="D22310">
        <v>184.37</v>
      </c>
      <c r="E22310">
        <v>33.161000000000001</v>
      </c>
      <c r="F22310">
        <v>34.244999999999997</v>
      </c>
      <c r="G22310" t="s">
        <v>312</v>
      </c>
    </row>
    <row r="22311" spans="1:7" x14ac:dyDescent="0.25">
      <c r="A22311" t="s">
        <v>43390</v>
      </c>
      <c r="B22311" t="s">
        <v>43391</v>
      </c>
      <c r="C22311">
        <v>250</v>
      </c>
      <c r="D22311">
        <v>0</v>
      </c>
      <c r="E22311">
        <v>18.18</v>
      </c>
      <c r="F22311">
        <v>18.18</v>
      </c>
      <c r="G22311" t="s">
        <v>22</v>
      </c>
    </row>
    <row r="22312" spans="1:7" x14ac:dyDescent="0.25">
      <c r="A22312" t="s">
        <v>43392</v>
      </c>
      <c r="B22312" t="s">
        <v>43393</v>
      </c>
      <c r="C22312">
        <v>4</v>
      </c>
      <c r="D22312">
        <v>0</v>
      </c>
      <c r="E22312">
        <v>75</v>
      </c>
      <c r="F22312">
        <v>75</v>
      </c>
      <c r="G22312" t="s">
        <v>22</v>
      </c>
    </row>
    <row r="22313" spans="1:7" x14ac:dyDescent="0.25">
      <c r="A22313" t="s">
        <v>43394</v>
      </c>
      <c r="B22313" t="s">
        <v>43395</v>
      </c>
      <c r="C22313">
        <v>11</v>
      </c>
      <c r="D22313">
        <v>190.1</v>
      </c>
      <c r="E22313">
        <v>4.9630000000000001</v>
      </c>
      <c r="F22313">
        <v>3.0920000000000001</v>
      </c>
      <c r="G22313" t="s">
        <v>22</v>
      </c>
    </row>
    <row r="22314" spans="1:7" x14ac:dyDescent="0.25">
      <c r="A22314" t="s">
        <v>43396</v>
      </c>
      <c r="B22314" t="s">
        <v>43397</v>
      </c>
      <c r="C22314">
        <v>2</v>
      </c>
      <c r="D22314">
        <v>169.94</v>
      </c>
      <c r="E22314">
        <v>32.26</v>
      </c>
      <c r="F22314">
        <v>33.743000000000002</v>
      </c>
      <c r="G22314" t="s">
        <v>22</v>
      </c>
    </row>
    <row r="22315" spans="1:7" x14ac:dyDescent="0.25">
      <c r="A22315" t="s">
        <v>43398</v>
      </c>
      <c r="B22315" t="s">
        <v>43399</v>
      </c>
      <c r="C22315">
        <v>0</v>
      </c>
      <c r="D22315">
        <v>0</v>
      </c>
      <c r="E22315">
        <v>5.9480000000000004</v>
      </c>
      <c r="F22315">
        <v>2.6819999999999999</v>
      </c>
      <c r="G22315" t="s">
        <v>22</v>
      </c>
    </row>
    <row r="22316" spans="1:7" x14ac:dyDescent="0.25">
      <c r="A22316" t="s">
        <v>43400</v>
      </c>
      <c r="B22316" t="s">
        <v>32358</v>
      </c>
      <c r="C22316">
        <v>9</v>
      </c>
      <c r="D22316">
        <v>0</v>
      </c>
      <c r="E22316">
        <v>6.7270000000000003</v>
      </c>
      <c r="F22316">
        <v>2.7570000000000001</v>
      </c>
      <c r="G22316" t="s">
        <v>22</v>
      </c>
    </row>
    <row r="22317" spans="1:7" x14ac:dyDescent="0.25">
      <c r="A22317" t="s">
        <v>43401</v>
      </c>
      <c r="B22317" t="s">
        <v>43402</v>
      </c>
      <c r="C22317">
        <v>0</v>
      </c>
      <c r="D22317">
        <v>0</v>
      </c>
      <c r="E22317">
        <v>0.46899999999999997</v>
      </c>
      <c r="F22317">
        <v>4.0000000000000001E-3</v>
      </c>
      <c r="G22317" t="s">
        <v>33</v>
      </c>
    </row>
    <row r="22318" spans="1:7" x14ac:dyDescent="0.25">
      <c r="A22318" t="s">
        <v>43403</v>
      </c>
      <c r="B22318" t="s">
        <v>43404</v>
      </c>
      <c r="C22318">
        <v>7960</v>
      </c>
      <c r="D22318">
        <v>0</v>
      </c>
      <c r="E22318">
        <v>7.8E-2</v>
      </c>
      <c r="F22318">
        <v>7.8E-2</v>
      </c>
      <c r="G22318" t="s">
        <v>22</v>
      </c>
    </row>
    <row r="22319" spans="1:7" x14ac:dyDescent="0.25">
      <c r="A22319" t="s">
        <v>43405</v>
      </c>
      <c r="B22319" t="s">
        <v>43406</v>
      </c>
      <c r="C22319">
        <v>0</v>
      </c>
      <c r="D22319">
        <v>0</v>
      </c>
      <c r="E22319">
        <v>2.9000000000000001E-2</v>
      </c>
      <c r="F22319">
        <v>0</v>
      </c>
      <c r="G22319" t="s">
        <v>22</v>
      </c>
    </row>
    <row r="22320" spans="1:7" x14ac:dyDescent="0.25">
      <c r="A22320" t="s">
        <v>43407</v>
      </c>
      <c r="B22320" t="s">
        <v>43408</v>
      </c>
      <c r="C22320">
        <v>0</v>
      </c>
      <c r="D22320">
        <v>0</v>
      </c>
      <c r="E22320">
        <v>1.7000000000000001E-2</v>
      </c>
      <c r="F22320">
        <v>0</v>
      </c>
      <c r="G22320" t="s">
        <v>22</v>
      </c>
    </row>
    <row r="22321" spans="1:7" x14ac:dyDescent="0.25">
      <c r="A22321" t="s">
        <v>43409</v>
      </c>
      <c r="B22321" t="s">
        <v>43410</v>
      </c>
      <c r="C22321">
        <v>13744</v>
      </c>
      <c r="D22321">
        <v>0</v>
      </c>
      <c r="E22321">
        <v>5.8000000000000003E-2</v>
      </c>
      <c r="F22321">
        <v>5.8000000000000003E-2</v>
      </c>
      <c r="G22321" t="s">
        <v>22</v>
      </c>
    </row>
    <row r="22322" spans="1:7" x14ac:dyDescent="0.25">
      <c r="A22322" t="s">
        <v>43411</v>
      </c>
      <c r="B22322" t="s">
        <v>43412</v>
      </c>
      <c r="C22322">
        <v>73</v>
      </c>
      <c r="D22322">
        <v>0</v>
      </c>
      <c r="E22322">
        <v>7.4999999999999997E-2</v>
      </c>
      <c r="F22322">
        <v>7.6999999999999999E-2</v>
      </c>
      <c r="G22322" t="s">
        <v>33</v>
      </c>
    </row>
    <row r="22323" spans="1:7" x14ac:dyDescent="0.25">
      <c r="A22323" t="s">
        <v>43413</v>
      </c>
      <c r="B22323" t="s">
        <v>43414</v>
      </c>
      <c r="C22323">
        <v>15</v>
      </c>
      <c r="D22323">
        <v>0</v>
      </c>
      <c r="E22323">
        <v>2.266</v>
      </c>
      <c r="F22323">
        <v>1.5149999999999999</v>
      </c>
      <c r="G22323" t="s">
        <v>33</v>
      </c>
    </row>
    <row r="22324" spans="1:7" x14ac:dyDescent="0.25">
      <c r="A22324" t="s">
        <v>43415</v>
      </c>
      <c r="B22324" t="s">
        <v>43416</v>
      </c>
      <c r="C22324">
        <v>1585</v>
      </c>
      <c r="D22324">
        <v>0</v>
      </c>
      <c r="E22324">
        <v>0</v>
      </c>
      <c r="F22324">
        <v>0</v>
      </c>
      <c r="G22324" t="s">
        <v>22</v>
      </c>
    </row>
    <row r="22325" spans="1:7" x14ac:dyDescent="0.25">
      <c r="A22325" t="s">
        <v>43417</v>
      </c>
      <c r="B22325" t="s">
        <v>43418</v>
      </c>
      <c r="C22325">
        <v>566</v>
      </c>
      <c r="D22325">
        <v>0</v>
      </c>
      <c r="E22325">
        <v>5.8890000000000002</v>
      </c>
      <c r="F22325">
        <v>5.8680000000000003</v>
      </c>
      <c r="G22325" t="s">
        <v>33</v>
      </c>
    </row>
    <row r="22326" spans="1:7" x14ac:dyDescent="0.25">
      <c r="A22326" t="s">
        <v>43419</v>
      </c>
      <c r="B22326" t="s">
        <v>43420</v>
      </c>
      <c r="C22326">
        <v>0</v>
      </c>
      <c r="D22326">
        <v>0</v>
      </c>
      <c r="E22326">
        <v>2.278</v>
      </c>
      <c r="F22326">
        <v>2.278</v>
      </c>
      <c r="G22326" t="s">
        <v>33</v>
      </c>
    </row>
    <row r="22327" spans="1:7" x14ac:dyDescent="0.25">
      <c r="A22327" t="s">
        <v>43421</v>
      </c>
      <c r="B22327" t="s">
        <v>43422</v>
      </c>
      <c r="C22327">
        <v>0</v>
      </c>
      <c r="D22327">
        <v>0</v>
      </c>
      <c r="E22327">
        <v>1.6419999999999999</v>
      </c>
      <c r="F22327">
        <v>1.6419999999999999</v>
      </c>
      <c r="G22327" t="s">
        <v>33</v>
      </c>
    </row>
    <row r="22328" spans="1:7" x14ac:dyDescent="0.25">
      <c r="A22328" t="s">
        <v>43423</v>
      </c>
      <c r="B22328" t="s">
        <v>43424</v>
      </c>
      <c r="C22328">
        <v>165</v>
      </c>
      <c r="D22328">
        <v>0</v>
      </c>
      <c r="E22328">
        <v>4.4020000000000001</v>
      </c>
      <c r="F22328">
        <v>1.843</v>
      </c>
      <c r="G22328" t="s">
        <v>33</v>
      </c>
    </row>
    <row r="22329" spans="1:7" x14ac:dyDescent="0.25">
      <c r="A22329" t="s">
        <v>43425</v>
      </c>
      <c r="B22329" t="s">
        <v>43426</v>
      </c>
      <c r="C22329">
        <v>10</v>
      </c>
      <c r="D22329">
        <v>0</v>
      </c>
      <c r="E22329">
        <v>0</v>
      </c>
      <c r="F22329">
        <v>0</v>
      </c>
      <c r="G22329" t="s">
        <v>22</v>
      </c>
    </row>
    <row r="22330" spans="1:7" x14ac:dyDescent="0.25">
      <c r="A22330" t="s">
        <v>43427</v>
      </c>
      <c r="B22330" t="s">
        <v>43428</v>
      </c>
      <c r="C22330">
        <v>0</v>
      </c>
      <c r="D22330">
        <v>0</v>
      </c>
      <c r="E22330">
        <v>0</v>
      </c>
      <c r="F22330">
        <v>0</v>
      </c>
      <c r="G22330" t="s">
        <v>22</v>
      </c>
    </row>
    <row r="22331" spans="1:7" x14ac:dyDescent="0.25">
      <c r="A22331" t="s">
        <v>43429</v>
      </c>
      <c r="B22331" t="s">
        <v>43430</v>
      </c>
      <c r="C22331">
        <v>638</v>
      </c>
      <c r="D22331">
        <v>0</v>
      </c>
      <c r="E22331">
        <v>0.32200000000000001</v>
      </c>
      <c r="F22331">
        <v>0.34599999999999997</v>
      </c>
      <c r="G22331" t="s">
        <v>22</v>
      </c>
    </row>
    <row r="22332" spans="1:7" x14ac:dyDescent="0.25">
      <c r="A22332" t="s">
        <v>43431</v>
      </c>
      <c r="B22332" t="s">
        <v>43432</v>
      </c>
      <c r="C22332">
        <v>272</v>
      </c>
      <c r="D22332">
        <v>0</v>
      </c>
      <c r="E22332">
        <v>0</v>
      </c>
      <c r="F22332">
        <v>0</v>
      </c>
      <c r="G22332" t="s">
        <v>22</v>
      </c>
    </row>
    <row r="22333" spans="1:7" x14ac:dyDescent="0.25">
      <c r="A22333" t="s">
        <v>43433</v>
      </c>
      <c r="B22333" t="s">
        <v>43434</v>
      </c>
      <c r="C22333">
        <v>0</v>
      </c>
      <c r="D22333">
        <v>0</v>
      </c>
      <c r="E22333">
        <v>22.666</v>
      </c>
      <c r="F22333">
        <v>0</v>
      </c>
      <c r="G22333" t="s">
        <v>22</v>
      </c>
    </row>
    <row r="22334" spans="1:7" x14ac:dyDescent="0.25">
      <c r="A22334" t="s">
        <v>43435</v>
      </c>
      <c r="B22334" t="s">
        <v>43436</v>
      </c>
      <c r="C22334">
        <v>2395</v>
      </c>
      <c r="D22334">
        <v>0</v>
      </c>
      <c r="E22334">
        <v>2.7370000000000001</v>
      </c>
      <c r="F22334">
        <v>2.2999999999999998</v>
      </c>
      <c r="G22334" t="s">
        <v>22</v>
      </c>
    </row>
    <row r="22335" spans="1:7" x14ac:dyDescent="0.25">
      <c r="A22335" t="s">
        <v>43437</v>
      </c>
      <c r="B22335" t="s">
        <v>43438</v>
      </c>
      <c r="C22335">
        <v>0</v>
      </c>
      <c r="D22335">
        <v>0</v>
      </c>
      <c r="E22335">
        <v>1.0209999999999999</v>
      </c>
      <c r="F22335">
        <v>0.42</v>
      </c>
      <c r="G22335" t="s">
        <v>22</v>
      </c>
    </row>
    <row r="22336" spans="1:7" x14ac:dyDescent="0.25">
      <c r="A22336" t="s">
        <v>43439</v>
      </c>
      <c r="B22336" t="s">
        <v>43440</v>
      </c>
      <c r="C22336">
        <v>63</v>
      </c>
      <c r="D22336">
        <v>0</v>
      </c>
      <c r="E22336">
        <v>4.3769999999999998</v>
      </c>
      <c r="F22336">
        <v>4.2569999999999997</v>
      </c>
      <c r="G22336" t="s">
        <v>33</v>
      </c>
    </row>
    <row r="22337" spans="1:7" x14ac:dyDescent="0.25">
      <c r="A22337" t="s">
        <v>43441</v>
      </c>
      <c r="B22337" t="s">
        <v>43442</v>
      </c>
      <c r="C22337">
        <v>30</v>
      </c>
      <c r="D22337">
        <v>0</v>
      </c>
      <c r="E22337">
        <v>3.27</v>
      </c>
      <c r="F22337">
        <v>0.63</v>
      </c>
      <c r="G22337" t="s">
        <v>33</v>
      </c>
    </row>
    <row r="22338" spans="1:7" x14ac:dyDescent="0.25">
      <c r="A22338" t="s">
        <v>43443</v>
      </c>
      <c r="B22338" t="s">
        <v>43444</v>
      </c>
      <c r="C22338">
        <v>154</v>
      </c>
      <c r="D22338">
        <v>0</v>
      </c>
      <c r="E22338">
        <v>0.02</v>
      </c>
      <c r="F22338">
        <v>1.7999999999999999E-2</v>
      </c>
      <c r="G22338" t="s">
        <v>22</v>
      </c>
    </row>
    <row r="22339" spans="1:7" x14ac:dyDescent="0.25">
      <c r="A22339" t="s">
        <v>43445</v>
      </c>
      <c r="B22339" t="s">
        <v>43446</v>
      </c>
      <c r="C22339">
        <v>0</v>
      </c>
      <c r="D22339">
        <v>0</v>
      </c>
      <c r="E22339">
        <v>0</v>
      </c>
      <c r="F22339">
        <v>0</v>
      </c>
      <c r="G22339" t="s">
        <v>22</v>
      </c>
    </row>
    <row r="22340" spans="1:7" x14ac:dyDescent="0.25">
      <c r="A22340" t="s">
        <v>43447</v>
      </c>
      <c r="B22340" t="s">
        <v>43448</v>
      </c>
      <c r="C22340">
        <v>0</v>
      </c>
      <c r="D22340">
        <v>0</v>
      </c>
      <c r="E22340">
        <v>0</v>
      </c>
      <c r="F22340">
        <v>0</v>
      </c>
      <c r="G22340" t="s">
        <v>22</v>
      </c>
    </row>
    <row r="22341" spans="1:7" x14ac:dyDescent="0.25">
      <c r="A22341" t="s">
        <v>43449</v>
      </c>
      <c r="B22341" t="s">
        <v>43450</v>
      </c>
      <c r="C22341">
        <v>0</v>
      </c>
      <c r="D22341">
        <v>0</v>
      </c>
      <c r="E22341">
        <v>1.706</v>
      </c>
      <c r="F22341">
        <v>0.84</v>
      </c>
      <c r="G22341" t="s">
        <v>22</v>
      </c>
    </row>
    <row r="22342" spans="1:7" x14ac:dyDescent="0.25">
      <c r="A22342" t="s">
        <v>43451</v>
      </c>
      <c r="B22342" t="s">
        <v>43452</v>
      </c>
      <c r="C22342">
        <v>0</v>
      </c>
      <c r="D22342">
        <v>0</v>
      </c>
      <c r="E22342">
        <v>0</v>
      </c>
      <c r="F22342">
        <v>0</v>
      </c>
      <c r="G22342" t="s">
        <v>22</v>
      </c>
    </row>
    <row r="22343" spans="1:7" x14ac:dyDescent="0.25">
      <c r="A22343" t="s">
        <v>43453</v>
      </c>
      <c r="B22343" t="s">
        <v>43454</v>
      </c>
      <c r="C22343">
        <v>0</v>
      </c>
      <c r="D22343">
        <v>0</v>
      </c>
      <c r="E22343">
        <v>8.9999999999999993E-3</v>
      </c>
      <c r="F22343">
        <v>7.0000000000000001E-3</v>
      </c>
      <c r="G22343" t="s">
        <v>22</v>
      </c>
    </row>
    <row r="22344" spans="1:7" x14ac:dyDescent="0.25">
      <c r="A22344" t="s">
        <v>43455</v>
      </c>
      <c r="B22344" t="s">
        <v>43456</v>
      </c>
      <c r="C22344">
        <v>0</v>
      </c>
      <c r="D22344">
        <v>304.95</v>
      </c>
      <c r="E22344">
        <v>154.178</v>
      </c>
      <c r="F22344">
        <v>132.15199999999999</v>
      </c>
      <c r="G22344" t="s">
        <v>22</v>
      </c>
    </row>
    <row r="22345" spans="1:7" x14ac:dyDescent="0.25">
      <c r="A22345" t="s">
        <v>43457</v>
      </c>
      <c r="B22345" t="s">
        <v>43458</v>
      </c>
      <c r="C22345">
        <v>2</v>
      </c>
      <c r="D22345">
        <v>301.22000000000003</v>
      </c>
      <c r="E22345">
        <v>8.7739999999999991</v>
      </c>
      <c r="F22345">
        <v>8.7739999999999991</v>
      </c>
      <c r="G22345" t="s">
        <v>33</v>
      </c>
    </row>
    <row r="22346" spans="1:7" x14ac:dyDescent="0.25">
      <c r="A22346" t="s">
        <v>43459</v>
      </c>
      <c r="B22346" t="s">
        <v>43460</v>
      </c>
      <c r="C22346">
        <v>0</v>
      </c>
      <c r="D22346">
        <v>221.61</v>
      </c>
      <c r="E22346">
        <v>146.518</v>
      </c>
      <c r="F22346">
        <v>140.41800000000001</v>
      </c>
      <c r="G22346" t="s">
        <v>33</v>
      </c>
    </row>
    <row r="22347" spans="1:7" x14ac:dyDescent="0.25">
      <c r="A22347" t="s">
        <v>43461</v>
      </c>
      <c r="B22347" t="s">
        <v>43462</v>
      </c>
      <c r="C22347">
        <v>0</v>
      </c>
      <c r="D22347">
        <v>4233.46</v>
      </c>
      <c r="E22347">
        <v>5083.9489999999996</v>
      </c>
      <c r="F22347">
        <v>1556.171</v>
      </c>
      <c r="G22347" t="s">
        <v>22</v>
      </c>
    </row>
    <row r="22348" spans="1:7" x14ac:dyDescent="0.25">
      <c r="A22348" t="s">
        <v>43463</v>
      </c>
      <c r="B22348" t="s">
        <v>43464</v>
      </c>
      <c r="C22348">
        <v>10</v>
      </c>
      <c r="D22348">
        <v>310</v>
      </c>
      <c r="E22348">
        <v>84.75</v>
      </c>
      <c r="F22348">
        <v>84.75</v>
      </c>
      <c r="G22348" t="s">
        <v>33</v>
      </c>
    </row>
    <row r="22349" spans="1:7" x14ac:dyDescent="0.25">
      <c r="A22349" t="s">
        <v>43465</v>
      </c>
      <c r="B22349" t="s">
        <v>43466</v>
      </c>
      <c r="C22349">
        <v>6</v>
      </c>
      <c r="D22349">
        <v>0</v>
      </c>
      <c r="E22349">
        <v>22.5</v>
      </c>
      <c r="F22349">
        <v>22.5</v>
      </c>
      <c r="G22349" t="s">
        <v>22</v>
      </c>
    </row>
    <row r="22350" spans="1:7" x14ac:dyDescent="0.25">
      <c r="A22350" t="s">
        <v>43467</v>
      </c>
      <c r="B22350" t="s">
        <v>43468</v>
      </c>
      <c r="C22350">
        <v>0</v>
      </c>
      <c r="D22350">
        <v>0</v>
      </c>
      <c r="E22350">
        <v>7.5</v>
      </c>
      <c r="F22350">
        <v>7.5</v>
      </c>
      <c r="G22350" t="s">
        <v>22</v>
      </c>
    </row>
    <row r="22351" spans="1:7" x14ac:dyDescent="0.25">
      <c r="A22351" t="s">
        <v>43469</v>
      </c>
      <c r="B22351" t="s">
        <v>43470</v>
      </c>
      <c r="C22351">
        <v>6</v>
      </c>
      <c r="D22351">
        <v>0</v>
      </c>
      <c r="E22351">
        <v>3.5</v>
      </c>
      <c r="F22351">
        <v>3.5</v>
      </c>
      <c r="G22351" t="s">
        <v>22</v>
      </c>
    </row>
    <row r="22352" spans="1:7" x14ac:dyDescent="0.25">
      <c r="A22352" t="s">
        <v>43471</v>
      </c>
      <c r="B22352" t="s">
        <v>43472</v>
      </c>
      <c r="C22352">
        <v>70</v>
      </c>
      <c r="D22352">
        <v>0</v>
      </c>
      <c r="E22352">
        <v>2</v>
      </c>
      <c r="F22352">
        <v>2</v>
      </c>
      <c r="G22352" t="s">
        <v>22</v>
      </c>
    </row>
    <row r="22353" spans="1:7" x14ac:dyDescent="0.25">
      <c r="A22353" t="s">
        <v>43473</v>
      </c>
      <c r="B22353" t="s">
        <v>43474</v>
      </c>
      <c r="C22353">
        <v>0</v>
      </c>
      <c r="D22353">
        <v>0</v>
      </c>
      <c r="E22353">
        <v>0.5</v>
      </c>
      <c r="F22353">
        <v>0.5</v>
      </c>
      <c r="G22353" t="s">
        <v>22</v>
      </c>
    </row>
    <row r="22354" spans="1:7" x14ac:dyDescent="0.25">
      <c r="A22354" t="s">
        <v>43475</v>
      </c>
      <c r="B22354" t="s">
        <v>43476</v>
      </c>
      <c r="C22354">
        <v>397</v>
      </c>
      <c r="D22354">
        <v>0</v>
      </c>
      <c r="E22354">
        <v>0.94799999999999995</v>
      </c>
      <c r="F22354">
        <v>0.5</v>
      </c>
      <c r="G22354" t="s">
        <v>33</v>
      </c>
    </row>
    <row r="22355" spans="1:7" x14ac:dyDescent="0.25">
      <c r="A22355" t="s">
        <v>43477</v>
      </c>
      <c r="B22355" t="s">
        <v>43478</v>
      </c>
      <c r="C22355">
        <v>357</v>
      </c>
      <c r="D22355">
        <v>0</v>
      </c>
      <c r="E22355">
        <v>2.3090000000000002</v>
      </c>
      <c r="F22355">
        <v>0.5</v>
      </c>
      <c r="G22355" t="s">
        <v>33</v>
      </c>
    </row>
    <row r="22356" spans="1:7" x14ac:dyDescent="0.25">
      <c r="A22356" t="s">
        <v>43479</v>
      </c>
      <c r="B22356" t="s">
        <v>43480</v>
      </c>
      <c r="C22356">
        <v>969</v>
      </c>
      <c r="D22356">
        <v>0</v>
      </c>
      <c r="E22356">
        <v>1.4637</v>
      </c>
      <c r="F22356">
        <v>1.23</v>
      </c>
      <c r="G22356" t="s">
        <v>22</v>
      </c>
    </row>
    <row r="22357" spans="1:7" x14ac:dyDescent="0.25">
      <c r="A22357" t="s">
        <v>43481</v>
      </c>
      <c r="B22357" t="s">
        <v>43482</v>
      </c>
      <c r="C22357">
        <v>54</v>
      </c>
      <c r="D22357">
        <v>0</v>
      </c>
      <c r="E22357">
        <v>1.903</v>
      </c>
      <c r="F22357">
        <v>0.13500000000000001</v>
      </c>
      <c r="G22357" t="s">
        <v>33</v>
      </c>
    </row>
    <row r="22358" spans="1:7" x14ac:dyDescent="0.25">
      <c r="A22358" t="s">
        <v>43483</v>
      </c>
      <c r="B22358" t="s">
        <v>43484</v>
      </c>
      <c r="C22358">
        <v>0</v>
      </c>
      <c r="D22358">
        <v>0</v>
      </c>
      <c r="E22358">
        <v>16.210999999999999</v>
      </c>
      <c r="F22358">
        <v>0</v>
      </c>
      <c r="G22358" t="s">
        <v>22</v>
      </c>
    </row>
    <row r="22359" spans="1:7" x14ac:dyDescent="0.25">
      <c r="A22359" t="s">
        <v>43485</v>
      </c>
      <c r="B22359" t="s">
        <v>43486</v>
      </c>
      <c r="C22359">
        <v>0</v>
      </c>
      <c r="D22359">
        <v>89.99</v>
      </c>
      <c r="E22359">
        <v>20.555</v>
      </c>
      <c r="F22359">
        <v>17.187999999999999</v>
      </c>
      <c r="G22359" t="s">
        <v>22</v>
      </c>
    </row>
    <row r="22360" spans="1:7" x14ac:dyDescent="0.25">
      <c r="A22360" t="s">
        <v>43487</v>
      </c>
      <c r="B22360" t="s">
        <v>43488</v>
      </c>
      <c r="C22360">
        <v>0</v>
      </c>
      <c r="D22360">
        <v>0</v>
      </c>
      <c r="E22360">
        <v>22.361000000000001</v>
      </c>
      <c r="F22360">
        <v>13.712999999999999</v>
      </c>
      <c r="G22360" t="s">
        <v>22</v>
      </c>
    </row>
    <row r="22361" spans="1:7" x14ac:dyDescent="0.25">
      <c r="A22361" t="s">
        <v>43489</v>
      </c>
      <c r="B22361" t="s">
        <v>43490</v>
      </c>
      <c r="C22361">
        <v>0</v>
      </c>
      <c r="D22361">
        <v>48.31</v>
      </c>
      <c r="E22361">
        <v>16.978000000000002</v>
      </c>
      <c r="F22361">
        <v>0</v>
      </c>
      <c r="G22361" t="s">
        <v>22</v>
      </c>
    </row>
    <row r="22362" spans="1:7" x14ac:dyDescent="0.25">
      <c r="A22362" t="s">
        <v>43491</v>
      </c>
      <c r="B22362" t="s">
        <v>43492</v>
      </c>
      <c r="C22362">
        <v>0</v>
      </c>
      <c r="D22362">
        <v>0</v>
      </c>
      <c r="E22362">
        <v>2.625</v>
      </c>
      <c r="F22362">
        <v>1.764</v>
      </c>
      <c r="G22362" t="s">
        <v>22</v>
      </c>
    </row>
    <row r="22363" spans="1:7" x14ac:dyDescent="0.25">
      <c r="A22363" t="s">
        <v>43493</v>
      </c>
      <c r="B22363" t="s">
        <v>43494</v>
      </c>
      <c r="C22363">
        <v>0</v>
      </c>
      <c r="D22363">
        <v>0</v>
      </c>
      <c r="E22363">
        <v>21.698</v>
      </c>
      <c r="F22363">
        <v>6.9109999999999996</v>
      </c>
      <c r="G22363" t="s">
        <v>22</v>
      </c>
    </row>
    <row r="22364" spans="1:7" x14ac:dyDescent="0.25">
      <c r="A22364" t="s">
        <v>43495</v>
      </c>
      <c r="B22364" t="s">
        <v>43496</v>
      </c>
      <c r="C22364">
        <v>0</v>
      </c>
      <c r="D22364">
        <v>0</v>
      </c>
      <c r="E22364">
        <v>7.5179999999999998</v>
      </c>
      <c r="F22364">
        <v>0</v>
      </c>
      <c r="G22364" t="s">
        <v>22</v>
      </c>
    </row>
    <row r="22365" spans="1:7" x14ac:dyDescent="0.25">
      <c r="A22365" t="s">
        <v>43497</v>
      </c>
      <c r="B22365" t="s">
        <v>43498</v>
      </c>
      <c r="C22365">
        <v>175</v>
      </c>
      <c r="D22365">
        <v>0</v>
      </c>
      <c r="E22365">
        <v>0.79949999999999999</v>
      </c>
      <c r="F22365">
        <v>0.79949999999999999</v>
      </c>
      <c r="G22365" t="s">
        <v>22</v>
      </c>
    </row>
    <row r="22366" spans="1:7" x14ac:dyDescent="0.25">
      <c r="A22366" t="s">
        <v>43499</v>
      </c>
      <c r="B22366" t="s">
        <v>37588</v>
      </c>
      <c r="C22366">
        <v>0</v>
      </c>
      <c r="D22366">
        <v>0</v>
      </c>
      <c r="E22366">
        <v>50.177999999999997</v>
      </c>
      <c r="F22366">
        <v>18.474</v>
      </c>
      <c r="G22366" t="s">
        <v>22</v>
      </c>
    </row>
    <row r="22367" spans="1:7" x14ac:dyDescent="0.25">
      <c r="A22367" t="s">
        <v>43500</v>
      </c>
      <c r="B22367" t="s">
        <v>43501</v>
      </c>
      <c r="C22367">
        <v>0</v>
      </c>
      <c r="D22367">
        <v>0</v>
      </c>
      <c r="E22367">
        <v>1.482</v>
      </c>
      <c r="F22367">
        <v>0</v>
      </c>
      <c r="G22367" t="s">
        <v>22</v>
      </c>
    </row>
    <row r="22368" spans="1:7" x14ac:dyDescent="0.25">
      <c r="A22368" t="s">
        <v>43502</v>
      </c>
      <c r="B22368" t="s">
        <v>43503</v>
      </c>
      <c r="C22368">
        <v>0</v>
      </c>
      <c r="D22368">
        <v>0</v>
      </c>
      <c r="E22368">
        <v>1.2E-2</v>
      </c>
      <c r="F22368">
        <v>0.01</v>
      </c>
      <c r="G22368" t="s">
        <v>22</v>
      </c>
    </row>
    <row r="22369" spans="1:7" x14ac:dyDescent="0.25">
      <c r="A22369" t="s">
        <v>43504</v>
      </c>
      <c r="B22369" t="s">
        <v>43505</v>
      </c>
      <c r="C22369">
        <v>0</v>
      </c>
      <c r="D22369">
        <v>157.41999999999999</v>
      </c>
      <c r="E22369">
        <v>40.058999999999997</v>
      </c>
      <c r="F22369">
        <v>9.9529999999999994</v>
      </c>
      <c r="G22369" t="s">
        <v>312</v>
      </c>
    </row>
    <row r="22370" spans="1:7" x14ac:dyDescent="0.25">
      <c r="A22370" t="s">
        <v>43506</v>
      </c>
      <c r="B22370" t="s">
        <v>43507</v>
      </c>
      <c r="C22370">
        <v>0</v>
      </c>
      <c r="D22370">
        <v>144.08000000000001</v>
      </c>
      <c r="E22370">
        <v>39.256</v>
      </c>
      <c r="F22370">
        <v>37.218000000000004</v>
      </c>
      <c r="G22370" t="s">
        <v>312</v>
      </c>
    </row>
    <row r="22371" spans="1:7" x14ac:dyDescent="0.25">
      <c r="A22371" t="s">
        <v>43508</v>
      </c>
      <c r="B22371" t="s">
        <v>43509</v>
      </c>
      <c r="C22371">
        <v>0</v>
      </c>
      <c r="D22371">
        <v>0</v>
      </c>
      <c r="E22371">
        <v>15.34</v>
      </c>
      <c r="F22371">
        <v>0</v>
      </c>
      <c r="G22371" t="s">
        <v>22</v>
      </c>
    </row>
    <row r="22372" spans="1:7" x14ac:dyDescent="0.25">
      <c r="A22372" t="s">
        <v>43510</v>
      </c>
      <c r="B22372" t="s">
        <v>43511</v>
      </c>
      <c r="C22372">
        <v>20</v>
      </c>
      <c r="D22372">
        <v>0</v>
      </c>
      <c r="E22372">
        <v>1.476</v>
      </c>
      <c r="F22372">
        <v>1.33</v>
      </c>
      <c r="G22372" t="s">
        <v>22</v>
      </c>
    </row>
    <row r="22373" spans="1:7" x14ac:dyDescent="0.25">
      <c r="A22373" t="s">
        <v>43512</v>
      </c>
      <c r="B22373" t="s">
        <v>39015</v>
      </c>
      <c r="C22373">
        <v>0</v>
      </c>
      <c r="D22373">
        <v>0</v>
      </c>
      <c r="E22373">
        <v>8.0000000000000002E-3</v>
      </c>
      <c r="F22373">
        <v>4.0000000000000001E-3</v>
      </c>
      <c r="G22373" t="s">
        <v>22</v>
      </c>
    </row>
    <row r="22374" spans="1:7" x14ac:dyDescent="0.25">
      <c r="A22374" t="s">
        <v>43513</v>
      </c>
      <c r="B22374" t="s">
        <v>43514</v>
      </c>
      <c r="C22374">
        <v>0</v>
      </c>
      <c r="D22374">
        <v>0</v>
      </c>
      <c r="E22374">
        <v>0.83799999999999997</v>
      </c>
      <c r="F22374">
        <v>0.48399999999999999</v>
      </c>
      <c r="G22374" t="s">
        <v>22</v>
      </c>
    </row>
    <row r="22375" spans="1:7" x14ac:dyDescent="0.25">
      <c r="A22375" t="s">
        <v>43515</v>
      </c>
      <c r="B22375" t="s">
        <v>43516</v>
      </c>
      <c r="C22375">
        <v>0</v>
      </c>
      <c r="D22375">
        <v>0</v>
      </c>
      <c r="E22375">
        <v>7.0860000000000003</v>
      </c>
      <c r="F22375">
        <v>1.843</v>
      </c>
      <c r="G22375" t="s">
        <v>22</v>
      </c>
    </row>
    <row r="22376" spans="1:7" x14ac:dyDescent="0.25">
      <c r="A22376" t="s">
        <v>43517</v>
      </c>
      <c r="B22376" t="s">
        <v>43518</v>
      </c>
      <c r="C22376">
        <v>9</v>
      </c>
      <c r="D22376">
        <v>0</v>
      </c>
      <c r="E22376">
        <v>1.7889999999999999</v>
      </c>
      <c r="F22376">
        <v>1.399</v>
      </c>
      <c r="G22376" t="s">
        <v>22</v>
      </c>
    </row>
    <row r="22377" spans="1:7" x14ac:dyDescent="0.25">
      <c r="A22377" t="s">
        <v>43519</v>
      </c>
      <c r="B22377" t="s">
        <v>43520</v>
      </c>
      <c r="C22377">
        <v>21</v>
      </c>
      <c r="D22377">
        <v>0</v>
      </c>
      <c r="E22377">
        <v>13.135</v>
      </c>
      <c r="F22377">
        <v>13.242000000000001</v>
      </c>
      <c r="G22377" t="s">
        <v>22</v>
      </c>
    </row>
    <row r="22378" spans="1:7" x14ac:dyDescent="0.25">
      <c r="A22378" t="s">
        <v>43521</v>
      </c>
      <c r="B22378" t="s">
        <v>43522</v>
      </c>
      <c r="C22378">
        <v>0</v>
      </c>
      <c r="D22378">
        <v>0</v>
      </c>
      <c r="E22378">
        <v>1.877</v>
      </c>
      <c r="F22378">
        <v>1.629</v>
      </c>
      <c r="G22378" t="s">
        <v>22</v>
      </c>
    </row>
    <row r="22379" spans="1:7" x14ac:dyDescent="0.25">
      <c r="A22379" t="s">
        <v>43523</v>
      </c>
      <c r="B22379" t="s">
        <v>11335</v>
      </c>
      <c r="C22379">
        <v>0</v>
      </c>
      <c r="D22379">
        <v>0</v>
      </c>
      <c r="E22379">
        <v>14.903</v>
      </c>
      <c r="F22379">
        <v>10.832000000000001</v>
      </c>
      <c r="G22379" t="s">
        <v>22</v>
      </c>
    </row>
    <row r="22380" spans="1:7" x14ac:dyDescent="0.25">
      <c r="A22380" t="s">
        <v>43524</v>
      </c>
      <c r="B22380" t="s">
        <v>43525</v>
      </c>
      <c r="C22380">
        <v>0</v>
      </c>
      <c r="D22380">
        <v>0</v>
      </c>
      <c r="E22380">
        <v>0.04</v>
      </c>
      <c r="F22380">
        <v>1.9E-2</v>
      </c>
      <c r="G22380" t="s">
        <v>22</v>
      </c>
    </row>
    <row r="22381" spans="1:7" x14ac:dyDescent="0.25">
      <c r="A22381" t="s">
        <v>43526</v>
      </c>
      <c r="B22381" t="s">
        <v>43527</v>
      </c>
      <c r="C22381">
        <v>1</v>
      </c>
      <c r="D22381">
        <v>62.59</v>
      </c>
      <c r="E22381">
        <v>10.577999999999999</v>
      </c>
      <c r="F22381">
        <v>4.5709999999999997</v>
      </c>
      <c r="G22381" t="s">
        <v>22</v>
      </c>
    </row>
    <row r="22382" spans="1:7" x14ac:dyDescent="0.25">
      <c r="A22382" t="s">
        <v>43528</v>
      </c>
      <c r="B22382" t="s">
        <v>43529</v>
      </c>
      <c r="C22382">
        <v>0</v>
      </c>
      <c r="D22382">
        <v>0</v>
      </c>
      <c r="E22382">
        <v>76.888000000000005</v>
      </c>
      <c r="F22382">
        <v>0.67600000000000005</v>
      </c>
      <c r="G22382" t="s">
        <v>33</v>
      </c>
    </row>
    <row r="22383" spans="1:7" x14ac:dyDescent="0.25">
      <c r="A22383" t="s">
        <v>43530</v>
      </c>
      <c r="B22383" t="s">
        <v>43531</v>
      </c>
      <c r="C22383">
        <v>0</v>
      </c>
      <c r="D22383">
        <v>0</v>
      </c>
      <c r="E22383">
        <v>1.877</v>
      </c>
      <c r="F22383">
        <v>1.629</v>
      </c>
      <c r="G22383" t="s">
        <v>22</v>
      </c>
    </row>
    <row r="22384" spans="1:7" x14ac:dyDescent="0.25">
      <c r="A22384" t="s">
        <v>43532</v>
      </c>
      <c r="B22384" t="s">
        <v>43533</v>
      </c>
      <c r="C22384">
        <v>0</v>
      </c>
      <c r="D22384">
        <v>0</v>
      </c>
      <c r="E22384">
        <v>1.8839999999999999</v>
      </c>
      <c r="F22384">
        <v>1.62659</v>
      </c>
      <c r="G22384" t="s">
        <v>22</v>
      </c>
    </row>
    <row r="22385" spans="1:7" x14ac:dyDescent="0.25">
      <c r="A22385" t="s">
        <v>43534</v>
      </c>
      <c r="B22385" t="s">
        <v>43535</v>
      </c>
      <c r="C22385">
        <v>0</v>
      </c>
      <c r="D22385">
        <v>0</v>
      </c>
      <c r="E22385">
        <v>15.164</v>
      </c>
      <c r="F22385">
        <v>5.2910000000000004</v>
      </c>
      <c r="G22385" t="s">
        <v>22</v>
      </c>
    </row>
    <row r="22386" spans="1:7" x14ac:dyDescent="0.25">
      <c r="A22386" t="s">
        <v>43536</v>
      </c>
      <c r="B22386" t="s">
        <v>43537</v>
      </c>
      <c r="C22386">
        <v>0</v>
      </c>
      <c r="D22386">
        <v>0</v>
      </c>
      <c r="E22386">
        <v>0.45800000000000002</v>
      </c>
      <c r="F22386">
        <v>0.3125</v>
      </c>
      <c r="G22386" t="s">
        <v>22</v>
      </c>
    </row>
    <row r="22387" spans="1:7" x14ac:dyDescent="0.25">
      <c r="A22387" t="s">
        <v>43538</v>
      </c>
      <c r="B22387" t="s">
        <v>43539</v>
      </c>
      <c r="C22387">
        <v>284</v>
      </c>
      <c r="D22387">
        <v>0</v>
      </c>
      <c r="E22387">
        <v>9.84</v>
      </c>
      <c r="F22387">
        <v>9.84</v>
      </c>
      <c r="G22387" t="s">
        <v>22</v>
      </c>
    </row>
    <row r="22388" spans="1:7" x14ac:dyDescent="0.25">
      <c r="A22388" t="s">
        <v>43540</v>
      </c>
      <c r="B22388" t="s">
        <v>43541</v>
      </c>
      <c r="C22388">
        <v>5</v>
      </c>
      <c r="D22388">
        <v>33.76</v>
      </c>
      <c r="E22388">
        <v>11.128</v>
      </c>
      <c r="F22388">
        <v>9.4130000000000003</v>
      </c>
      <c r="G22388" t="s">
        <v>22</v>
      </c>
    </row>
    <row r="22389" spans="1:7" x14ac:dyDescent="0.25">
      <c r="A22389" t="s">
        <v>43542</v>
      </c>
      <c r="B22389" t="s">
        <v>43543</v>
      </c>
      <c r="C22389">
        <v>7</v>
      </c>
      <c r="D22389">
        <v>0</v>
      </c>
      <c r="E22389">
        <v>5.8999999999999997E-2</v>
      </c>
      <c r="F22389">
        <v>3.1E-2</v>
      </c>
      <c r="G22389" t="s">
        <v>22</v>
      </c>
    </row>
    <row r="22390" spans="1:7" x14ac:dyDescent="0.25">
      <c r="A22390" t="s">
        <v>43544</v>
      </c>
      <c r="B22390" t="s">
        <v>43545</v>
      </c>
      <c r="C22390">
        <v>1</v>
      </c>
      <c r="D22390">
        <v>501.77</v>
      </c>
      <c r="E22390">
        <v>36.398000000000003</v>
      </c>
      <c r="F22390">
        <v>34.554000000000002</v>
      </c>
      <c r="G22390" t="s">
        <v>312</v>
      </c>
    </row>
    <row r="22391" spans="1:7" x14ac:dyDescent="0.25">
      <c r="A22391" t="s">
        <v>43546</v>
      </c>
      <c r="B22391" t="s">
        <v>43547</v>
      </c>
      <c r="C22391">
        <v>0</v>
      </c>
      <c r="D22391">
        <v>0</v>
      </c>
      <c r="E22391">
        <v>42.326999999999998</v>
      </c>
      <c r="F22391">
        <v>9.77</v>
      </c>
      <c r="G22391" t="s">
        <v>22</v>
      </c>
    </row>
    <row r="22392" spans="1:7" x14ac:dyDescent="0.25">
      <c r="A22392" t="s">
        <v>43548</v>
      </c>
      <c r="B22392" t="s">
        <v>43549</v>
      </c>
      <c r="C22392">
        <v>0</v>
      </c>
      <c r="D22392">
        <v>0</v>
      </c>
      <c r="E22392">
        <v>23.606999999999999</v>
      </c>
      <c r="F22392">
        <v>0</v>
      </c>
      <c r="G22392" t="s">
        <v>22</v>
      </c>
    </row>
    <row r="22393" spans="1:7" x14ac:dyDescent="0.25">
      <c r="A22393" t="s">
        <v>43550</v>
      </c>
      <c r="B22393" t="s">
        <v>43549</v>
      </c>
      <c r="C22393">
        <v>0</v>
      </c>
      <c r="D22393">
        <v>0</v>
      </c>
      <c r="E22393">
        <v>28.917999999999999</v>
      </c>
      <c r="F22393">
        <v>0</v>
      </c>
      <c r="G22393" t="s">
        <v>22</v>
      </c>
    </row>
    <row r="22394" spans="1:7" x14ac:dyDescent="0.25">
      <c r="A22394" t="s">
        <v>43551</v>
      </c>
      <c r="B22394" t="s">
        <v>43552</v>
      </c>
      <c r="C22394">
        <v>0</v>
      </c>
      <c r="D22394">
        <v>0</v>
      </c>
      <c r="E22394">
        <v>38.134</v>
      </c>
      <c r="F22394">
        <v>0</v>
      </c>
      <c r="G22394" t="s">
        <v>22</v>
      </c>
    </row>
    <row r="22395" spans="1:7" x14ac:dyDescent="0.25">
      <c r="A22395" t="s">
        <v>43553</v>
      </c>
      <c r="B22395" t="s">
        <v>43554</v>
      </c>
      <c r="C22395">
        <v>191</v>
      </c>
      <c r="D22395">
        <v>0</v>
      </c>
      <c r="E22395">
        <v>7.0000000000000001E-3</v>
      </c>
      <c r="F22395">
        <v>5.0000000000000001E-3</v>
      </c>
      <c r="G22395" t="s">
        <v>22</v>
      </c>
    </row>
    <row r="22396" spans="1:7" x14ac:dyDescent="0.25">
      <c r="A22396" t="s">
        <v>43555</v>
      </c>
      <c r="B22396" t="s">
        <v>43556</v>
      </c>
      <c r="C22396">
        <v>0</v>
      </c>
      <c r="D22396">
        <v>0</v>
      </c>
      <c r="E22396">
        <v>2E-3</v>
      </c>
      <c r="F22396">
        <v>0</v>
      </c>
      <c r="G22396" t="s">
        <v>22</v>
      </c>
    </row>
    <row r="22397" spans="1:7" x14ac:dyDescent="0.25">
      <c r="A22397" t="s">
        <v>43557</v>
      </c>
      <c r="B22397" t="s">
        <v>43558</v>
      </c>
      <c r="C22397">
        <v>0</v>
      </c>
      <c r="D22397">
        <v>0</v>
      </c>
      <c r="E22397">
        <v>0</v>
      </c>
      <c r="F22397">
        <v>0</v>
      </c>
      <c r="G22397" t="s">
        <v>22</v>
      </c>
    </row>
    <row r="22398" spans="1:7" x14ac:dyDescent="0.25">
      <c r="A22398" t="s">
        <v>43559</v>
      </c>
      <c r="B22398" t="s">
        <v>43535</v>
      </c>
      <c r="C22398">
        <v>1</v>
      </c>
      <c r="D22398">
        <v>437.7</v>
      </c>
      <c r="E22398">
        <v>40.366</v>
      </c>
      <c r="F22398">
        <v>40.366</v>
      </c>
      <c r="G22398" t="s">
        <v>312</v>
      </c>
    </row>
    <row r="22399" spans="1:7" x14ac:dyDescent="0.25">
      <c r="A22399" t="s">
        <v>43560</v>
      </c>
      <c r="B22399" t="s">
        <v>43561</v>
      </c>
      <c r="C22399">
        <v>0</v>
      </c>
      <c r="D22399">
        <v>0</v>
      </c>
      <c r="E22399">
        <v>9.9760000000000009</v>
      </c>
      <c r="F22399">
        <v>2.2770000000000001</v>
      </c>
      <c r="G22399" t="s">
        <v>22</v>
      </c>
    </row>
    <row r="22400" spans="1:7" x14ac:dyDescent="0.25">
      <c r="A22400" t="s">
        <v>43562</v>
      </c>
      <c r="B22400" t="s">
        <v>43563</v>
      </c>
      <c r="C22400">
        <v>0</v>
      </c>
      <c r="D22400">
        <v>0</v>
      </c>
      <c r="E22400">
        <v>11.646000000000001</v>
      </c>
      <c r="F22400">
        <v>0</v>
      </c>
      <c r="G22400" t="s">
        <v>22</v>
      </c>
    </row>
    <row r="22401" spans="1:7" x14ac:dyDescent="0.25">
      <c r="A22401" t="s">
        <v>43564</v>
      </c>
      <c r="B22401" t="s">
        <v>43565</v>
      </c>
      <c r="C22401">
        <v>0</v>
      </c>
      <c r="D22401">
        <v>1162.02</v>
      </c>
      <c r="E22401">
        <v>407.02499999999998</v>
      </c>
      <c r="F22401">
        <v>0</v>
      </c>
      <c r="G22401" t="s">
        <v>22</v>
      </c>
    </row>
    <row r="22402" spans="1:7" x14ac:dyDescent="0.25">
      <c r="A22402" t="s">
        <v>43566</v>
      </c>
      <c r="B22402" t="s">
        <v>43567</v>
      </c>
      <c r="C22402">
        <v>122</v>
      </c>
      <c r="D22402">
        <v>0</v>
      </c>
      <c r="E22402">
        <v>2.8000000000000001E-2</v>
      </c>
      <c r="F22402">
        <v>2.8000000000000001E-2</v>
      </c>
      <c r="G22402" t="s">
        <v>22</v>
      </c>
    </row>
    <row r="22403" spans="1:7" x14ac:dyDescent="0.25">
      <c r="A22403" t="s">
        <v>43568</v>
      </c>
      <c r="B22403" t="s">
        <v>43569</v>
      </c>
      <c r="C22403">
        <v>0</v>
      </c>
      <c r="D22403">
        <v>0</v>
      </c>
      <c r="E22403">
        <v>32.143000000000001</v>
      </c>
      <c r="F22403">
        <v>0</v>
      </c>
      <c r="G22403" t="s">
        <v>22</v>
      </c>
    </row>
    <row r="22404" spans="1:7" x14ac:dyDescent="0.25">
      <c r="A22404" t="s">
        <v>43570</v>
      </c>
      <c r="B22404" t="s">
        <v>43571</v>
      </c>
      <c r="C22404">
        <v>0</v>
      </c>
      <c r="D22404">
        <v>0</v>
      </c>
      <c r="E22404">
        <v>0.95099999999999996</v>
      </c>
      <c r="F22404">
        <v>1.034</v>
      </c>
      <c r="G22404" t="s">
        <v>22</v>
      </c>
    </row>
    <row r="22405" spans="1:7" x14ac:dyDescent="0.25">
      <c r="A22405" t="s">
        <v>43572</v>
      </c>
      <c r="B22405" t="s">
        <v>43573</v>
      </c>
      <c r="C22405">
        <v>0</v>
      </c>
      <c r="D22405">
        <v>0</v>
      </c>
      <c r="E22405">
        <v>2.3119999999999998</v>
      </c>
      <c r="F22405">
        <v>0</v>
      </c>
      <c r="G22405" t="s">
        <v>22</v>
      </c>
    </row>
    <row r="22406" spans="1:7" x14ac:dyDescent="0.25">
      <c r="A22406" t="s">
        <v>43574</v>
      </c>
      <c r="B22406" t="s">
        <v>43575</v>
      </c>
      <c r="C22406">
        <v>0</v>
      </c>
      <c r="D22406">
        <v>2316.34</v>
      </c>
      <c r="E22406">
        <v>0</v>
      </c>
      <c r="F22406">
        <v>0</v>
      </c>
      <c r="G22406" t="s">
        <v>22</v>
      </c>
    </row>
    <row r="22407" spans="1:7" x14ac:dyDescent="0.25">
      <c r="A22407" t="s">
        <v>43576</v>
      </c>
      <c r="B22407" t="s">
        <v>43577</v>
      </c>
      <c r="C22407">
        <v>10</v>
      </c>
      <c r="D22407">
        <v>0</v>
      </c>
      <c r="E22407">
        <v>38.283999999999999</v>
      </c>
      <c r="F22407">
        <v>36.273000000000003</v>
      </c>
      <c r="G22407" t="s">
        <v>33</v>
      </c>
    </row>
    <row r="22408" spans="1:7" x14ac:dyDescent="0.25">
      <c r="A22408" t="s">
        <v>43578</v>
      </c>
      <c r="B22408" t="s">
        <v>43579</v>
      </c>
      <c r="C22408">
        <v>2</v>
      </c>
      <c r="D22408">
        <v>0</v>
      </c>
      <c r="E22408">
        <v>1096.83</v>
      </c>
      <c r="F22408">
        <v>1096.83</v>
      </c>
      <c r="G22408" t="s">
        <v>22</v>
      </c>
    </row>
    <row r="22409" spans="1:7" x14ac:dyDescent="0.25">
      <c r="A22409" t="s">
        <v>43580</v>
      </c>
      <c r="B22409" t="s">
        <v>43581</v>
      </c>
      <c r="C22409">
        <v>0</v>
      </c>
      <c r="D22409">
        <v>0</v>
      </c>
      <c r="E22409">
        <v>0</v>
      </c>
      <c r="F22409">
        <v>0</v>
      </c>
      <c r="G22409" t="s">
        <v>22</v>
      </c>
    </row>
    <row r="22410" spans="1:7" x14ac:dyDescent="0.25">
      <c r="A22410" t="s">
        <v>43582</v>
      </c>
      <c r="B22410" t="s">
        <v>43583</v>
      </c>
      <c r="C22410">
        <v>2</v>
      </c>
      <c r="D22410">
        <v>111.74</v>
      </c>
      <c r="E22410">
        <v>22.044</v>
      </c>
      <c r="F22410">
        <v>28.463999999999999</v>
      </c>
      <c r="G22410" t="s">
        <v>33</v>
      </c>
    </row>
    <row r="22411" spans="1:7" x14ac:dyDescent="0.25">
      <c r="A22411" t="s">
        <v>43584</v>
      </c>
      <c r="B22411" t="s">
        <v>43585</v>
      </c>
      <c r="C22411">
        <v>0</v>
      </c>
      <c r="D22411">
        <v>0</v>
      </c>
      <c r="E22411">
        <v>9.9390000000000001</v>
      </c>
      <c r="F22411">
        <v>6.7393099999999997</v>
      </c>
      <c r="G22411" t="s">
        <v>22</v>
      </c>
    </row>
    <row r="22412" spans="1:7" x14ac:dyDescent="0.25">
      <c r="A22412" t="s">
        <v>43586</v>
      </c>
      <c r="B22412" t="s">
        <v>43587</v>
      </c>
      <c r="C22412">
        <v>0</v>
      </c>
      <c r="D22412">
        <v>0</v>
      </c>
      <c r="E22412">
        <v>1.3540000000000001</v>
      </c>
      <c r="F22412">
        <v>1.22</v>
      </c>
      <c r="G22412" t="s">
        <v>22</v>
      </c>
    </row>
    <row r="22413" spans="1:7" x14ac:dyDescent="0.25">
      <c r="A22413" t="s">
        <v>43588</v>
      </c>
      <c r="B22413" t="s">
        <v>43589</v>
      </c>
      <c r="C22413">
        <v>1</v>
      </c>
      <c r="D22413">
        <v>0</v>
      </c>
      <c r="E22413">
        <v>126.64</v>
      </c>
      <c r="F22413">
        <v>126.64</v>
      </c>
      <c r="G22413" t="s">
        <v>22</v>
      </c>
    </row>
    <row r="22414" spans="1:7" x14ac:dyDescent="0.25">
      <c r="A22414" t="s">
        <v>43590</v>
      </c>
      <c r="B22414" t="s">
        <v>43591</v>
      </c>
      <c r="C22414">
        <v>0</v>
      </c>
      <c r="D22414">
        <v>0</v>
      </c>
      <c r="E22414">
        <v>148.01</v>
      </c>
      <c r="F22414">
        <v>148.01</v>
      </c>
      <c r="G22414" t="s">
        <v>22</v>
      </c>
    </row>
    <row r="22415" spans="1:7" x14ac:dyDescent="0.25">
      <c r="A22415" t="s">
        <v>43592</v>
      </c>
      <c r="B22415" t="s">
        <v>43593</v>
      </c>
      <c r="C22415">
        <v>873</v>
      </c>
      <c r="D22415">
        <v>0</v>
      </c>
      <c r="E22415">
        <v>1.6379999999999999</v>
      </c>
      <c r="F22415">
        <v>1.6379999999999999</v>
      </c>
      <c r="G22415" t="s">
        <v>22</v>
      </c>
    </row>
    <row r="22416" spans="1:7" x14ac:dyDescent="0.25">
      <c r="A22416" t="s">
        <v>43594</v>
      </c>
      <c r="B22416" t="s">
        <v>43595</v>
      </c>
      <c r="C22416">
        <v>0</v>
      </c>
      <c r="D22416">
        <v>0</v>
      </c>
      <c r="E22416">
        <v>9.8919999999999995</v>
      </c>
      <c r="F22416">
        <v>0</v>
      </c>
      <c r="G22416" t="s">
        <v>22</v>
      </c>
    </row>
    <row r="22417" spans="1:7" x14ac:dyDescent="0.25">
      <c r="A22417" t="s">
        <v>43596</v>
      </c>
      <c r="B22417" t="s">
        <v>43597</v>
      </c>
      <c r="C22417">
        <v>0</v>
      </c>
      <c r="D22417">
        <v>0</v>
      </c>
      <c r="E22417">
        <v>145.16</v>
      </c>
      <c r="F22417">
        <v>0</v>
      </c>
      <c r="G22417" t="s">
        <v>22</v>
      </c>
    </row>
    <row r="22418" spans="1:7" x14ac:dyDescent="0.25">
      <c r="A22418" t="s">
        <v>43598</v>
      </c>
      <c r="B22418" t="s">
        <v>43599</v>
      </c>
      <c r="C22418">
        <v>0</v>
      </c>
      <c r="D22418">
        <v>937.9</v>
      </c>
      <c r="E22418">
        <v>142.33500000000001</v>
      </c>
      <c r="F22418">
        <v>142.33500000000001</v>
      </c>
      <c r="G22418" t="s">
        <v>22</v>
      </c>
    </row>
    <row r="22419" spans="1:7" x14ac:dyDescent="0.25">
      <c r="A22419" t="s">
        <v>43600</v>
      </c>
      <c r="B22419" t="s">
        <v>43601</v>
      </c>
      <c r="C22419">
        <v>0</v>
      </c>
      <c r="D22419">
        <v>0</v>
      </c>
      <c r="E22419">
        <v>0.01</v>
      </c>
      <c r="F22419">
        <v>5.0000000000000001E-3</v>
      </c>
      <c r="G22419" t="s">
        <v>22</v>
      </c>
    </row>
    <row r="22420" spans="1:7" x14ac:dyDescent="0.25">
      <c r="A22420" t="s">
        <v>43602</v>
      </c>
      <c r="B22420" t="s">
        <v>43603</v>
      </c>
      <c r="C22420">
        <v>2242</v>
      </c>
      <c r="D22420">
        <v>0</v>
      </c>
      <c r="E22420">
        <v>0.125</v>
      </c>
      <c r="F22420">
        <v>0.113</v>
      </c>
      <c r="G22420" t="s">
        <v>22</v>
      </c>
    </row>
    <row r="22421" spans="1:7" x14ac:dyDescent="0.25">
      <c r="A22421" t="s">
        <v>43604</v>
      </c>
      <c r="B22421" t="s">
        <v>43605</v>
      </c>
      <c r="C22421">
        <v>52</v>
      </c>
      <c r="D22421">
        <v>0</v>
      </c>
      <c r="E22421">
        <v>0.33400000000000002</v>
      </c>
      <c r="F22421">
        <v>0.23499999999999999</v>
      </c>
      <c r="G22421" t="s">
        <v>22</v>
      </c>
    </row>
    <row r="22422" spans="1:7" x14ac:dyDescent="0.25">
      <c r="A22422" t="s">
        <v>43606</v>
      </c>
      <c r="B22422" t="s">
        <v>43607</v>
      </c>
      <c r="C22422">
        <v>0</v>
      </c>
      <c r="D22422">
        <v>0</v>
      </c>
      <c r="E22422">
        <v>0</v>
      </c>
      <c r="F22422">
        <v>0</v>
      </c>
      <c r="G22422" t="s">
        <v>22</v>
      </c>
    </row>
    <row r="22423" spans="1:7" x14ac:dyDescent="0.25">
      <c r="A22423" t="s">
        <v>43608</v>
      </c>
      <c r="B22423" t="s">
        <v>35270</v>
      </c>
      <c r="C22423">
        <v>0</v>
      </c>
      <c r="D22423">
        <v>883.68</v>
      </c>
      <c r="E22423">
        <v>171.31399999999999</v>
      </c>
      <c r="F22423">
        <v>171.31399999999999</v>
      </c>
      <c r="G22423" t="s">
        <v>33</v>
      </c>
    </row>
    <row r="22424" spans="1:7" x14ac:dyDescent="0.25">
      <c r="A22424" t="s">
        <v>43609</v>
      </c>
      <c r="B22424" t="s">
        <v>43610</v>
      </c>
      <c r="C22424">
        <v>0</v>
      </c>
      <c r="D22424">
        <v>0</v>
      </c>
      <c r="E22424">
        <v>2.7469999999999999</v>
      </c>
      <c r="F22424">
        <v>0</v>
      </c>
      <c r="G22424" t="s">
        <v>22</v>
      </c>
    </row>
    <row r="22425" spans="1:7" x14ac:dyDescent="0.25">
      <c r="A22425" t="s">
        <v>43611</v>
      </c>
      <c r="B22425" t="s">
        <v>43612</v>
      </c>
      <c r="C22425">
        <v>61</v>
      </c>
      <c r="D22425">
        <v>0</v>
      </c>
      <c r="E22425">
        <v>0</v>
      </c>
      <c r="F22425">
        <v>0</v>
      </c>
      <c r="G22425" t="s">
        <v>22</v>
      </c>
    </row>
    <row r="22426" spans="1:7" x14ac:dyDescent="0.25">
      <c r="A22426" t="s">
        <v>43613</v>
      </c>
      <c r="B22426" t="s">
        <v>43614</v>
      </c>
      <c r="C22426">
        <v>0</v>
      </c>
      <c r="D22426">
        <v>0</v>
      </c>
      <c r="E22426">
        <v>2.2370000000000001</v>
      </c>
      <c r="F22426">
        <v>0</v>
      </c>
      <c r="G22426" t="s">
        <v>22</v>
      </c>
    </row>
    <row r="22427" spans="1:7" x14ac:dyDescent="0.25">
      <c r="A22427" t="s">
        <v>43615</v>
      </c>
      <c r="B22427" t="s">
        <v>43616</v>
      </c>
      <c r="C22427">
        <v>2</v>
      </c>
      <c r="D22427">
        <v>0</v>
      </c>
      <c r="E22427">
        <v>16.646999999999998</v>
      </c>
      <c r="F22427">
        <v>0.88200000000000001</v>
      </c>
      <c r="G22427" t="s">
        <v>22</v>
      </c>
    </row>
    <row r="22428" spans="1:7" x14ac:dyDescent="0.25">
      <c r="A22428" t="s">
        <v>43617</v>
      </c>
      <c r="B22428" t="s">
        <v>43618</v>
      </c>
      <c r="C22428">
        <v>0</v>
      </c>
      <c r="D22428">
        <v>0</v>
      </c>
      <c r="E22428">
        <v>0.505</v>
      </c>
      <c r="F22428">
        <v>0.505</v>
      </c>
      <c r="G22428" t="s">
        <v>22</v>
      </c>
    </row>
    <row r="22429" spans="1:7" x14ac:dyDescent="0.25">
      <c r="A22429" t="s">
        <v>43619</v>
      </c>
      <c r="B22429" t="s">
        <v>43620</v>
      </c>
      <c r="C22429">
        <v>64</v>
      </c>
      <c r="D22429">
        <v>0</v>
      </c>
      <c r="E22429">
        <v>0.2</v>
      </c>
      <c r="F22429">
        <v>0.2</v>
      </c>
      <c r="G22429" t="s">
        <v>22</v>
      </c>
    </row>
    <row r="22430" spans="1:7" x14ac:dyDescent="0.25">
      <c r="A22430" t="s">
        <v>43621</v>
      </c>
      <c r="B22430" t="s">
        <v>43622</v>
      </c>
      <c r="C22430">
        <v>0</v>
      </c>
      <c r="D22430">
        <v>0</v>
      </c>
      <c r="E22430">
        <v>7.2649999999999997</v>
      </c>
      <c r="F22430">
        <v>29.640999999999998</v>
      </c>
      <c r="G22430" t="s">
        <v>22</v>
      </c>
    </row>
    <row r="22431" spans="1:7" x14ac:dyDescent="0.25">
      <c r="A22431" t="s">
        <v>43623</v>
      </c>
      <c r="B22431" t="s">
        <v>27709</v>
      </c>
      <c r="C22431">
        <v>0</v>
      </c>
      <c r="D22431">
        <v>0</v>
      </c>
      <c r="E22431">
        <v>23.324999999999999</v>
      </c>
      <c r="F22431">
        <v>9.3439999999999994</v>
      </c>
      <c r="G22431" t="s">
        <v>22</v>
      </c>
    </row>
    <row r="22432" spans="1:7" x14ac:dyDescent="0.25">
      <c r="A22432" t="s">
        <v>43624</v>
      </c>
      <c r="B22432" t="s">
        <v>43625</v>
      </c>
      <c r="C22432">
        <v>15</v>
      </c>
      <c r="D22432">
        <v>0</v>
      </c>
      <c r="E22432">
        <v>4.718</v>
      </c>
      <c r="F22432">
        <v>4.718</v>
      </c>
      <c r="G22432" t="s">
        <v>22</v>
      </c>
    </row>
    <row r="22433" spans="1:7" x14ac:dyDescent="0.25">
      <c r="A22433" t="s">
        <v>43626</v>
      </c>
      <c r="B22433" t="s">
        <v>43627</v>
      </c>
      <c r="C22433">
        <v>0</v>
      </c>
      <c r="D22433">
        <v>185.59</v>
      </c>
      <c r="E22433">
        <v>4.1050000000000004</v>
      </c>
      <c r="F22433">
        <v>4.1050000000000004</v>
      </c>
      <c r="G22433" t="s">
        <v>33</v>
      </c>
    </row>
    <row r="22434" spans="1:7" x14ac:dyDescent="0.25">
      <c r="A22434" t="s">
        <v>43628</v>
      </c>
      <c r="B22434" t="s">
        <v>43629</v>
      </c>
      <c r="C22434">
        <v>3</v>
      </c>
      <c r="D22434">
        <v>0</v>
      </c>
      <c r="E22434">
        <v>49.930999999999997</v>
      </c>
      <c r="F22434">
        <v>20.265000000000001</v>
      </c>
      <c r="G22434" t="s">
        <v>22</v>
      </c>
    </row>
    <row r="22435" spans="1:7" x14ac:dyDescent="0.25">
      <c r="A22435" t="s">
        <v>43630</v>
      </c>
      <c r="B22435" t="s">
        <v>43631</v>
      </c>
      <c r="C22435">
        <v>100</v>
      </c>
      <c r="D22435">
        <v>0</v>
      </c>
      <c r="E22435">
        <v>3.9767299999999999</v>
      </c>
      <c r="F22435">
        <v>2.7067700000000001</v>
      </c>
      <c r="G22435" t="s">
        <v>22</v>
      </c>
    </row>
    <row r="22436" spans="1:7" x14ac:dyDescent="0.25">
      <c r="A22436" t="s">
        <v>43632</v>
      </c>
      <c r="B22436" t="s">
        <v>43633</v>
      </c>
      <c r="C22436">
        <v>100</v>
      </c>
      <c r="D22436">
        <v>0</v>
      </c>
      <c r="E22436">
        <v>3.9767299999999999</v>
      </c>
      <c r="F22436">
        <v>2.7067700000000001</v>
      </c>
      <c r="G22436" t="s">
        <v>22</v>
      </c>
    </row>
    <row r="22437" spans="1:7" x14ac:dyDescent="0.25">
      <c r="A22437" t="s">
        <v>43634</v>
      </c>
      <c r="B22437" t="s">
        <v>43635</v>
      </c>
      <c r="C22437">
        <v>0</v>
      </c>
      <c r="D22437">
        <v>0</v>
      </c>
      <c r="E22437">
        <v>0.5</v>
      </c>
      <c r="F22437">
        <v>0.5</v>
      </c>
      <c r="G22437" t="s">
        <v>22</v>
      </c>
    </row>
    <row r="22438" spans="1:7" x14ac:dyDescent="0.25">
      <c r="A22438" t="s">
        <v>43636</v>
      </c>
      <c r="B22438" t="s">
        <v>43637</v>
      </c>
      <c r="C22438">
        <v>1701</v>
      </c>
      <c r="D22438">
        <v>0</v>
      </c>
      <c r="E22438">
        <v>1.359</v>
      </c>
      <c r="F22438">
        <v>1.782</v>
      </c>
      <c r="G22438" t="s">
        <v>33</v>
      </c>
    </row>
    <row r="22439" spans="1:7" x14ac:dyDescent="0.25">
      <c r="A22439" t="s">
        <v>43638</v>
      </c>
      <c r="B22439" t="s">
        <v>43639</v>
      </c>
      <c r="C22439">
        <v>0</v>
      </c>
      <c r="D22439">
        <v>0</v>
      </c>
      <c r="E22439">
        <v>1.2789999999999999</v>
      </c>
      <c r="F22439">
        <v>1.1970000000000001</v>
      </c>
      <c r="G22439" t="s">
        <v>22</v>
      </c>
    </row>
    <row r="22440" spans="1:7" x14ac:dyDescent="0.25">
      <c r="A22440" t="s">
        <v>43640</v>
      </c>
      <c r="B22440" t="s">
        <v>43641</v>
      </c>
      <c r="C22440">
        <v>0</v>
      </c>
      <c r="D22440">
        <v>0</v>
      </c>
      <c r="E22440">
        <v>0.5</v>
      </c>
      <c r="F22440">
        <v>0.5</v>
      </c>
      <c r="G22440" t="s">
        <v>22</v>
      </c>
    </row>
    <row r="22441" spans="1:7" x14ac:dyDescent="0.25">
      <c r="A22441" t="s">
        <v>43642</v>
      </c>
      <c r="B22441" t="s">
        <v>43643</v>
      </c>
      <c r="C22441">
        <v>0</v>
      </c>
      <c r="D22441">
        <v>0</v>
      </c>
      <c r="E22441">
        <v>0</v>
      </c>
      <c r="F22441">
        <v>0</v>
      </c>
      <c r="G22441" t="s">
        <v>22</v>
      </c>
    </row>
    <row r="22442" spans="1:7" x14ac:dyDescent="0.25">
      <c r="A22442" t="s">
        <v>43644</v>
      </c>
      <c r="B22442" t="s">
        <v>43645</v>
      </c>
      <c r="C22442">
        <v>1</v>
      </c>
      <c r="D22442">
        <v>0</v>
      </c>
      <c r="E22442">
        <v>6.173</v>
      </c>
      <c r="F22442">
        <v>6.8179999999999996</v>
      </c>
      <c r="G22442" t="s">
        <v>33</v>
      </c>
    </row>
    <row r="22443" spans="1:7" x14ac:dyDescent="0.25">
      <c r="A22443" t="s">
        <v>43646</v>
      </c>
      <c r="B22443" t="s">
        <v>43647</v>
      </c>
      <c r="C22443">
        <v>0</v>
      </c>
      <c r="D22443">
        <v>0</v>
      </c>
      <c r="E22443">
        <v>0</v>
      </c>
      <c r="F22443">
        <v>0.5</v>
      </c>
      <c r="G22443" t="s">
        <v>22</v>
      </c>
    </row>
    <row r="22444" spans="1:7" x14ac:dyDescent="0.25">
      <c r="A22444" t="s">
        <v>43648</v>
      </c>
      <c r="B22444" t="s">
        <v>43649</v>
      </c>
      <c r="C22444">
        <v>0</v>
      </c>
      <c r="D22444">
        <v>0</v>
      </c>
      <c r="E22444">
        <v>0.5</v>
      </c>
      <c r="F22444">
        <v>0.5</v>
      </c>
      <c r="G22444" t="s">
        <v>22</v>
      </c>
    </row>
    <row r="22445" spans="1:7" x14ac:dyDescent="0.25">
      <c r="A22445" t="s">
        <v>43650</v>
      </c>
      <c r="B22445" t="s">
        <v>43651</v>
      </c>
      <c r="C22445">
        <v>8</v>
      </c>
      <c r="D22445">
        <v>0</v>
      </c>
      <c r="E22445">
        <v>3.2890000000000001</v>
      </c>
      <c r="F22445">
        <v>3.35</v>
      </c>
      <c r="G22445" t="s">
        <v>33</v>
      </c>
    </row>
    <row r="22446" spans="1:7" x14ac:dyDescent="0.25">
      <c r="A22446" t="s">
        <v>43652</v>
      </c>
      <c r="B22446" t="s">
        <v>43653</v>
      </c>
      <c r="C22446">
        <v>0</v>
      </c>
      <c r="D22446">
        <v>202.48</v>
      </c>
      <c r="E22446">
        <v>17.131</v>
      </c>
      <c r="F22446">
        <v>16.196000000000002</v>
      </c>
      <c r="G22446" t="s">
        <v>312</v>
      </c>
    </row>
    <row r="22447" spans="1:7" x14ac:dyDescent="0.25">
      <c r="A22447" t="s">
        <v>43654</v>
      </c>
      <c r="B22447" t="s">
        <v>43655</v>
      </c>
      <c r="C22447">
        <v>0</v>
      </c>
      <c r="D22447">
        <v>703.63</v>
      </c>
      <c r="E22447">
        <v>0</v>
      </c>
      <c r="F22447">
        <v>0</v>
      </c>
      <c r="G22447" t="s">
        <v>22</v>
      </c>
    </row>
    <row r="22448" spans="1:7" x14ac:dyDescent="0.25">
      <c r="A22448" t="s">
        <v>43656</v>
      </c>
      <c r="B22448" t="s">
        <v>43657</v>
      </c>
      <c r="C22448">
        <v>0</v>
      </c>
      <c r="D22448">
        <v>0</v>
      </c>
      <c r="E22448">
        <v>37.128</v>
      </c>
      <c r="F22448">
        <v>9.33</v>
      </c>
      <c r="G22448" t="s">
        <v>22</v>
      </c>
    </row>
    <row r="22449" spans="1:7" x14ac:dyDescent="0.25">
      <c r="A22449" t="s">
        <v>43658</v>
      </c>
      <c r="B22449" t="s">
        <v>43659</v>
      </c>
      <c r="C22449">
        <v>0</v>
      </c>
      <c r="D22449">
        <v>0</v>
      </c>
      <c r="E22449">
        <v>7.4539999999999997</v>
      </c>
      <c r="F22449">
        <v>0</v>
      </c>
      <c r="G22449" t="s">
        <v>22</v>
      </c>
    </row>
    <row r="22450" spans="1:7" x14ac:dyDescent="0.25">
      <c r="A22450" t="s">
        <v>43660</v>
      </c>
      <c r="B22450" t="s">
        <v>43661</v>
      </c>
      <c r="C22450">
        <v>0</v>
      </c>
      <c r="D22450">
        <v>0</v>
      </c>
      <c r="E22450">
        <v>5.327</v>
      </c>
      <c r="F22450">
        <v>0</v>
      </c>
      <c r="G22450" t="s">
        <v>22</v>
      </c>
    </row>
    <row r="22451" spans="1:7" x14ac:dyDescent="0.25">
      <c r="A22451" t="s">
        <v>43662</v>
      </c>
      <c r="B22451" t="s">
        <v>43663</v>
      </c>
      <c r="C22451">
        <v>0</v>
      </c>
      <c r="D22451">
        <v>0</v>
      </c>
      <c r="E22451">
        <v>28.655000000000001</v>
      </c>
      <c r="F22451">
        <v>16.515000000000001</v>
      </c>
      <c r="G22451" t="s">
        <v>22</v>
      </c>
    </row>
    <row r="22452" spans="1:7" x14ac:dyDescent="0.25">
      <c r="A22452" t="s">
        <v>43664</v>
      </c>
      <c r="B22452" t="s">
        <v>43665</v>
      </c>
      <c r="C22452">
        <v>0</v>
      </c>
      <c r="D22452">
        <v>0</v>
      </c>
      <c r="E22452">
        <v>27.045999999999999</v>
      </c>
      <c r="F22452">
        <v>0</v>
      </c>
      <c r="G22452" t="s">
        <v>22</v>
      </c>
    </row>
    <row r="22453" spans="1:7" x14ac:dyDescent="0.25">
      <c r="A22453" t="s">
        <v>43666</v>
      </c>
      <c r="B22453" t="s">
        <v>43667</v>
      </c>
      <c r="C22453">
        <v>0</v>
      </c>
      <c r="D22453">
        <v>0</v>
      </c>
      <c r="E22453">
        <v>15.614000000000001</v>
      </c>
      <c r="F22453">
        <v>0</v>
      </c>
      <c r="G22453" t="s">
        <v>22</v>
      </c>
    </row>
    <row r="22454" spans="1:7" x14ac:dyDescent="0.25">
      <c r="A22454" t="s">
        <v>43668</v>
      </c>
      <c r="B22454" t="s">
        <v>37693</v>
      </c>
      <c r="C22454">
        <v>0</v>
      </c>
      <c r="D22454">
        <v>0</v>
      </c>
      <c r="E22454">
        <v>0.20300000000000001</v>
      </c>
      <c r="F22454">
        <v>0</v>
      </c>
      <c r="G22454" t="s">
        <v>22</v>
      </c>
    </row>
    <row r="22455" spans="1:7" x14ac:dyDescent="0.25">
      <c r="A22455" t="s">
        <v>43669</v>
      </c>
      <c r="B22455" t="s">
        <v>43670</v>
      </c>
      <c r="C22455">
        <v>0</v>
      </c>
      <c r="D22455">
        <v>0</v>
      </c>
      <c r="E22455">
        <v>2.78</v>
      </c>
      <c r="F22455">
        <v>2.78</v>
      </c>
      <c r="G22455" t="s">
        <v>22</v>
      </c>
    </row>
    <row r="22456" spans="1:7" x14ac:dyDescent="0.25">
      <c r="A22456" t="s">
        <v>43671</v>
      </c>
      <c r="B22456" t="s">
        <v>43672</v>
      </c>
      <c r="C22456">
        <v>0</v>
      </c>
      <c r="D22456">
        <v>0</v>
      </c>
      <c r="E22456">
        <v>2.3420000000000001</v>
      </c>
      <c r="F22456">
        <v>1.0169999999999999</v>
      </c>
      <c r="G22456" t="s">
        <v>22</v>
      </c>
    </row>
    <row r="22457" spans="1:7" x14ac:dyDescent="0.25">
      <c r="A22457" t="s">
        <v>43673</v>
      </c>
      <c r="B22457" t="s">
        <v>43674</v>
      </c>
      <c r="C22457">
        <v>0</v>
      </c>
      <c r="D22457">
        <v>0</v>
      </c>
      <c r="E22457">
        <v>2.5459999999999998</v>
      </c>
      <c r="F22457">
        <v>0</v>
      </c>
      <c r="G22457" t="s">
        <v>22</v>
      </c>
    </row>
    <row r="22458" spans="1:7" x14ac:dyDescent="0.25">
      <c r="A22458" t="s">
        <v>43675</v>
      </c>
      <c r="B22458" t="s">
        <v>43676</v>
      </c>
      <c r="C22458">
        <v>1</v>
      </c>
      <c r="D22458">
        <v>576.04</v>
      </c>
      <c r="E22458">
        <v>117.501</v>
      </c>
      <c r="F22458">
        <v>114.626</v>
      </c>
      <c r="G22458" t="s">
        <v>312</v>
      </c>
    </row>
    <row r="22459" spans="1:7" x14ac:dyDescent="0.25">
      <c r="A22459" t="s">
        <v>43677</v>
      </c>
      <c r="B22459" t="s">
        <v>43678</v>
      </c>
      <c r="C22459">
        <v>0</v>
      </c>
      <c r="D22459">
        <v>0</v>
      </c>
      <c r="E22459">
        <v>18.286999999999999</v>
      </c>
      <c r="F22459">
        <v>16.396000000000001</v>
      </c>
      <c r="G22459" t="s">
        <v>33</v>
      </c>
    </row>
    <row r="22460" spans="1:7" x14ac:dyDescent="0.25">
      <c r="A22460" t="s">
        <v>43679</v>
      </c>
      <c r="B22460" t="s">
        <v>43680</v>
      </c>
      <c r="C22460">
        <v>105</v>
      </c>
      <c r="D22460">
        <v>0</v>
      </c>
      <c r="E22460">
        <v>5.4119999999999999</v>
      </c>
      <c r="F22460">
        <v>3.5230000000000001</v>
      </c>
      <c r="G22460" t="s">
        <v>22</v>
      </c>
    </row>
    <row r="22461" spans="1:7" x14ac:dyDescent="0.25">
      <c r="A22461" t="s">
        <v>43681</v>
      </c>
      <c r="B22461" t="s">
        <v>43682</v>
      </c>
      <c r="C22461">
        <v>18</v>
      </c>
      <c r="D22461">
        <v>0</v>
      </c>
      <c r="E22461">
        <v>7.0000000000000007E-2</v>
      </c>
      <c r="F22461">
        <v>7.0000000000000007E-2</v>
      </c>
      <c r="G22461" t="s">
        <v>22</v>
      </c>
    </row>
    <row r="22462" spans="1:7" x14ac:dyDescent="0.25">
      <c r="A22462" t="s">
        <v>43683</v>
      </c>
      <c r="B22462" t="s">
        <v>43684</v>
      </c>
      <c r="C22462">
        <v>0</v>
      </c>
      <c r="D22462">
        <v>336.69</v>
      </c>
      <c r="E22462">
        <v>24.638000000000002</v>
      </c>
      <c r="F22462">
        <v>18.683</v>
      </c>
      <c r="G22462" t="s">
        <v>22</v>
      </c>
    </row>
    <row r="22463" spans="1:7" x14ac:dyDescent="0.25">
      <c r="A22463" t="s">
        <v>43685</v>
      </c>
      <c r="B22463" t="s">
        <v>43686</v>
      </c>
      <c r="C22463">
        <v>0</v>
      </c>
      <c r="D22463">
        <v>0</v>
      </c>
      <c r="E22463">
        <v>12.188000000000001</v>
      </c>
      <c r="F22463">
        <v>11.858000000000001</v>
      </c>
      <c r="G22463" t="s">
        <v>33</v>
      </c>
    </row>
    <row r="22464" spans="1:7" x14ac:dyDescent="0.25">
      <c r="A22464" t="s">
        <v>43687</v>
      </c>
      <c r="B22464" t="s">
        <v>43688</v>
      </c>
      <c r="C22464">
        <v>0</v>
      </c>
      <c r="D22464">
        <v>0</v>
      </c>
      <c r="E22464">
        <v>1.7000000000000001E-2</v>
      </c>
      <c r="F22464">
        <v>6.0000000000000001E-3</v>
      </c>
      <c r="G22464" t="s">
        <v>22</v>
      </c>
    </row>
    <row r="22465" spans="1:7" x14ac:dyDescent="0.25">
      <c r="A22465" t="s">
        <v>43689</v>
      </c>
      <c r="B22465" t="s">
        <v>43690</v>
      </c>
      <c r="C22465">
        <v>0</v>
      </c>
      <c r="D22465">
        <v>0</v>
      </c>
      <c r="E22465">
        <v>2.1619999999999999</v>
      </c>
      <c r="F22465">
        <v>0</v>
      </c>
      <c r="G22465" t="s">
        <v>22</v>
      </c>
    </row>
    <row r="22466" spans="1:7" x14ac:dyDescent="0.25">
      <c r="A22466" t="s">
        <v>43691</v>
      </c>
      <c r="B22466" t="s">
        <v>35644</v>
      </c>
      <c r="C22466">
        <v>0</v>
      </c>
      <c r="D22466">
        <v>80.25</v>
      </c>
      <c r="E22466">
        <v>1.0109999999999999</v>
      </c>
      <c r="F22466">
        <v>0.502</v>
      </c>
      <c r="G22466" t="s">
        <v>22</v>
      </c>
    </row>
    <row r="22467" spans="1:7" x14ac:dyDescent="0.25">
      <c r="A22467" t="s">
        <v>43692</v>
      </c>
      <c r="B22467" t="s">
        <v>43693</v>
      </c>
      <c r="C22467">
        <v>17</v>
      </c>
      <c r="D22467">
        <v>0</v>
      </c>
      <c r="E22467">
        <v>2.2770000000000001</v>
      </c>
      <c r="F22467">
        <v>2.2770000000000001</v>
      </c>
      <c r="G22467" t="s">
        <v>33</v>
      </c>
    </row>
    <row r="22468" spans="1:7" x14ac:dyDescent="0.25">
      <c r="A22468" t="s">
        <v>43694</v>
      </c>
      <c r="B22468" t="s">
        <v>43695</v>
      </c>
      <c r="C22468">
        <v>0</v>
      </c>
      <c r="D22468">
        <v>0</v>
      </c>
      <c r="E22468">
        <v>20.68</v>
      </c>
      <c r="F22468">
        <v>0</v>
      </c>
      <c r="G22468" t="s">
        <v>22</v>
      </c>
    </row>
    <row r="22469" spans="1:7" x14ac:dyDescent="0.25">
      <c r="A22469" t="s">
        <v>43696</v>
      </c>
      <c r="B22469" t="s">
        <v>43697</v>
      </c>
      <c r="C22469">
        <v>2</v>
      </c>
      <c r="D22469">
        <v>188.13</v>
      </c>
      <c r="E22469">
        <v>70.113</v>
      </c>
      <c r="F22469">
        <v>9.8529999999999998</v>
      </c>
      <c r="G22469" t="s">
        <v>312</v>
      </c>
    </row>
    <row r="22470" spans="1:7" x14ac:dyDescent="0.25">
      <c r="A22470" t="s">
        <v>43698</v>
      </c>
      <c r="B22470" t="s">
        <v>43699</v>
      </c>
      <c r="C22470">
        <v>12</v>
      </c>
      <c r="D22470">
        <v>0</v>
      </c>
      <c r="E22470">
        <v>62.25</v>
      </c>
      <c r="F22470">
        <v>88.5</v>
      </c>
      <c r="G22470" t="s">
        <v>22</v>
      </c>
    </row>
    <row r="22471" spans="1:7" x14ac:dyDescent="0.25">
      <c r="A22471" t="s">
        <v>43700</v>
      </c>
      <c r="B22471" t="s">
        <v>43701</v>
      </c>
      <c r="C22471">
        <v>34</v>
      </c>
      <c r="D22471">
        <v>0</v>
      </c>
      <c r="E22471">
        <v>1.853</v>
      </c>
      <c r="F22471">
        <v>1.591</v>
      </c>
      <c r="G22471" t="s">
        <v>22</v>
      </c>
    </row>
    <row r="22472" spans="1:7" x14ac:dyDescent="0.25">
      <c r="A22472" t="s">
        <v>43702</v>
      </c>
      <c r="B22472" t="s">
        <v>43703</v>
      </c>
      <c r="C22472">
        <v>0</v>
      </c>
      <c r="D22472">
        <v>0</v>
      </c>
      <c r="E22472">
        <v>1.732</v>
      </c>
      <c r="F22472">
        <v>0</v>
      </c>
      <c r="G22472" t="s">
        <v>22</v>
      </c>
    </row>
    <row r="22473" spans="1:7" x14ac:dyDescent="0.25">
      <c r="A22473" t="s">
        <v>43704</v>
      </c>
      <c r="B22473" t="s">
        <v>43705</v>
      </c>
      <c r="C22473">
        <v>0</v>
      </c>
      <c r="D22473">
        <v>0</v>
      </c>
      <c r="E22473">
        <v>0.26</v>
      </c>
      <c r="F22473">
        <v>0.23699999999999999</v>
      </c>
      <c r="G22473" t="s">
        <v>22</v>
      </c>
    </row>
    <row r="22474" spans="1:7" x14ac:dyDescent="0.25">
      <c r="A22474" t="s">
        <v>43706</v>
      </c>
      <c r="B22474" t="s">
        <v>43707</v>
      </c>
      <c r="C22474">
        <v>12</v>
      </c>
      <c r="D22474">
        <v>0</v>
      </c>
      <c r="E22474">
        <v>21.850999999999999</v>
      </c>
      <c r="F22474">
        <v>9.3049999999999997</v>
      </c>
      <c r="G22474" t="s">
        <v>33</v>
      </c>
    </row>
    <row r="22475" spans="1:7" x14ac:dyDescent="0.25">
      <c r="A22475" t="s">
        <v>43708</v>
      </c>
      <c r="B22475" t="s">
        <v>43709</v>
      </c>
      <c r="C22475">
        <v>11</v>
      </c>
      <c r="D22475">
        <v>121.24</v>
      </c>
      <c r="E22475">
        <v>28.821999999999999</v>
      </c>
      <c r="F22475">
        <v>27.027999999999999</v>
      </c>
      <c r="G22475" t="s">
        <v>22</v>
      </c>
    </row>
    <row r="22476" spans="1:7" x14ac:dyDescent="0.25">
      <c r="A22476" t="s">
        <v>43710</v>
      </c>
      <c r="B22476" t="s">
        <v>36605</v>
      </c>
      <c r="C22476">
        <v>0</v>
      </c>
      <c r="D22476">
        <v>0</v>
      </c>
      <c r="E22476">
        <v>15.723000000000001</v>
      </c>
      <c r="F22476">
        <v>0</v>
      </c>
      <c r="G22476" t="s">
        <v>22</v>
      </c>
    </row>
    <row r="22477" spans="1:7" x14ac:dyDescent="0.25">
      <c r="A22477" t="s">
        <v>43711</v>
      </c>
      <c r="B22477" t="s">
        <v>43712</v>
      </c>
      <c r="C22477">
        <v>0</v>
      </c>
      <c r="D22477">
        <v>0</v>
      </c>
      <c r="E22477">
        <v>208.964</v>
      </c>
      <c r="F22477">
        <v>0</v>
      </c>
      <c r="G22477" t="s">
        <v>22</v>
      </c>
    </row>
    <row r="22478" spans="1:7" x14ac:dyDescent="0.25">
      <c r="A22478" t="s">
        <v>43713</v>
      </c>
      <c r="B22478" t="s">
        <v>43714</v>
      </c>
      <c r="C22478">
        <v>0</v>
      </c>
      <c r="D22478">
        <v>0</v>
      </c>
      <c r="E22478">
        <v>12.154999999999999</v>
      </c>
      <c r="F22478">
        <v>5.109</v>
      </c>
      <c r="G22478" t="s">
        <v>22</v>
      </c>
    </row>
    <row r="22479" spans="1:7" x14ac:dyDescent="0.25">
      <c r="A22479" t="s">
        <v>43715</v>
      </c>
      <c r="B22479" t="s">
        <v>43716</v>
      </c>
      <c r="C22479">
        <v>9618</v>
      </c>
      <c r="D22479">
        <v>0</v>
      </c>
      <c r="E22479">
        <v>0.1348</v>
      </c>
      <c r="F22479">
        <v>0.1348</v>
      </c>
      <c r="G22479" t="s">
        <v>22</v>
      </c>
    </row>
    <row r="22480" spans="1:7" x14ac:dyDescent="0.25">
      <c r="A22480" t="s">
        <v>43717</v>
      </c>
      <c r="B22480" t="s">
        <v>43718</v>
      </c>
      <c r="C22480">
        <v>10000</v>
      </c>
      <c r="D22480">
        <v>0</v>
      </c>
      <c r="E22480">
        <v>0.15656</v>
      </c>
      <c r="F22480">
        <v>0.15656</v>
      </c>
      <c r="G22480" t="s">
        <v>22</v>
      </c>
    </row>
    <row r="22481" spans="1:7" x14ac:dyDescent="0.25">
      <c r="A22481" t="s">
        <v>43719</v>
      </c>
      <c r="B22481" t="s">
        <v>43720</v>
      </c>
      <c r="C22481">
        <v>1</v>
      </c>
      <c r="D22481">
        <v>129.35</v>
      </c>
      <c r="E22481">
        <v>44.905999999999999</v>
      </c>
      <c r="F22481">
        <v>7.49</v>
      </c>
      <c r="G22481" t="s">
        <v>33</v>
      </c>
    </row>
    <row r="22482" spans="1:7" x14ac:dyDescent="0.25">
      <c r="A22482" t="s">
        <v>43721</v>
      </c>
      <c r="B22482" t="s">
        <v>24993</v>
      </c>
      <c r="C22482">
        <v>1</v>
      </c>
      <c r="D22482">
        <v>4004.52</v>
      </c>
      <c r="E22482">
        <v>1980.5070000000001</v>
      </c>
      <c r="F22482">
        <v>1980.624</v>
      </c>
      <c r="G22482" t="s">
        <v>22</v>
      </c>
    </row>
    <row r="22483" spans="1:7" x14ac:dyDescent="0.25">
      <c r="A22483" t="s">
        <v>43722</v>
      </c>
      <c r="B22483" t="s">
        <v>43723</v>
      </c>
      <c r="C22483">
        <v>0</v>
      </c>
      <c r="D22483">
        <v>0</v>
      </c>
      <c r="E22483">
        <v>0.84099999999999997</v>
      </c>
      <c r="F22483">
        <v>0.86199999999999999</v>
      </c>
      <c r="G22483" t="s">
        <v>33</v>
      </c>
    </row>
    <row r="22484" spans="1:7" x14ac:dyDescent="0.25">
      <c r="A22484" t="s">
        <v>43724</v>
      </c>
      <c r="B22484" t="s">
        <v>43725</v>
      </c>
      <c r="C22484">
        <v>0</v>
      </c>
      <c r="D22484">
        <v>123.9</v>
      </c>
      <c r="E22484">
        <v>32.569000000000003</v>
      </c>
      <c r="F22484">
        <v>0</v>
      </c>
      <c r="G22484" t="s">
        <v>22</v>
      </c>
    </row>
    <row r="22485" spans="1:7" x14ac:dyDescent="0.25">
      <c r="A22485" t="s">
        <v>43726</v>
      </c>
      <c r="B22485" t="s">
        <v>43545</v>
      </c>
      <c r="C22485">
        <v>1</v>
      </c>
      <c r="D22485">
        <v>473.37</v>
      </c>
      <c r="E22485">
        <v>32.281999999999996</v>
      </c>
      <c r="F22485">
        <v>16.928000000000001</v>
      </c>
      <c r="G22485" t="s">
        <v>312</v>
      </c>
    </row>
    <row r="22486" spans="1:7" x14ac:dyDescent="0.25">
      <c r="A22486" t="s">
        <v>43727</v>
      </c>
      <c r="B22486" t="s">
        <v>43728</v>
      </c>
      <c r="C22486">
        <v>0</v>
      </c>
      <c r="D22486">
        <v>0</v>
      </c>
      <c r="E22486">
        <v>0</v>
      </c>
      <c r="F22486">
        <v>0</v>
      </c>
      <c r="G22486" t="s">
        <v>22</v>
      </c>
    </row>
    <row r="22487" spans="1:7" x14ac:dyDescent="0.25">
      <c r="A22487" t="s">
        <v>43729</v>
      </c>
      <c r="B22487" t="s">
        <v>43730</v>
      </c>
      <c r="C22487">
        <v>0</v>
      </c>
      <c r="D22487">
        <v>95.49</v>
      </c>
      <c r="E22487">
        <v>28.262</v>
      </c>
      <c r="F22487">
        <v>9.3810000000000002</v>
      </c>
      <c r="G22487" t="s">
        <v>22</v>
      </c>
    </row>
    <row r="22488" spans="1:7" x14ac:dyDescent="0.25">
      <c r="A22488" t="s">
        <v>43731</v>
      </c>
      <c r="B22488" t="s">
        <v>43732</v>
      </c>
      <c r="C22488">
        <v>0</v>
      </c>
      <c r="D22488">
        <v>0</v>
      </c>
      <c r="E22488">
        <v>28.696000000000002</v>
      </c>
      <c r="F22488">
        <v>3.4740000000000002</v>
      </c>
      <c r="G22488" t="s">
        <v>22</v>
      </c>
    </row>
    <row r="22489" spans="1:7" x14ac:dyDescent="0.25">
      <c r="A22489" t="s">
        <v>43733</v>
      </c>
      <c r="B22489" t="s">
        <v>43734</v>
      </c>
      <c r="C22489">
        <v>0</v>
      </c>
      <c r="D22489">
        <v>0</v>
      </c>
      <c r="E22489">
        <v>5.4749999999999996</v>
      </c>
      <c r="F22489">
        <v>3.97</v>
      </c>
      <c r="G22489" t="s">
        <v>22</v>
      </c>
    </row>
    <row r="22490" spans="1:7" x14ac:dyDescent="0.25">
      <c r="A22490" t="s">
        <v>43735</v>
      </c>
      <c r="B22490" t="s">
        <v>43736</v>
      </c>
      <c r="C22490">
        <v>16</v>
      </c>
      <c r="D22490">
        <v>0</v>
      </c>
      <c r="E22490">
        <v>1.1599999999999999</v>
      </c>
      <c r="F22490">
        <v>1.175</v>
      </c>
      <c r="G22490" t="s">
        <v>22</v>
      </c>
    </row>
    <row r="22491" spans="1:7" x14ac:dyDescent="0.25">
      <c r="A22491" t="s">
        <v>43737</v>
      </c>
      <c r="B22491" t="s">
        <v>43738</v>
      </c>
      <c r="C22491">
        <v>13</v>
      </c>
      <c r="D22491">
        <v>0</v>
      </c>
      <c r="E22491">
        <v>3.4580000000000002</v>
      </c>
      <c r="F22491">
        <v>3.4729999999999999</v>
      </c>
      <c r="G22491" t="s">
        <v>22</v>
      </c>
    </row>
    <row r="22492" spans="1:7" x14ac:dyDescent="0.25">
      <c r="A22492" t="s">
        <v>43739</v>
      </c>
      <c r="B22492" t="s">
        <v>43740</v>
      </c>
      <c r="C22492">
        <v>9</v>
      </c>
      <c r="D22492">
        <v>0</v>
      </c>
      <c r="E22492">
        <v>0.44600000000000001</v>
      </c>
      <c r="F22492">
        <v>0.40200000000000002</v>
      </c>
      <c r="G22492" t="s">
        <v>22</v>
      </c>
    </row>
    <row r="22493" spans="1:7" x14ac:dyDescent="0.25">
      <c r="A22493" t="s">
        <v>43741</v>
      </c>
      <c r="B22493" t="s">
        <v>36221</v>
      </c>
      <c r="C22493">
        <v>0</v>
      </c>
      <c r="D22493">
        <v>0</v>
      </c>
      <c r="E22493">
        <v>9.8320000000000007</v>
      </c>
      <c r="F22493">
        <v>4.048</v>
      </c>
      <c r="G22493" t="s">
        <v>22</v>
      </c>
    </row>
    <row r="22494" spans="1:7" x14ac:dyDescent="0.25">
      <c r="A22494" t="s">
        <v>43742</v>
      </c>
      <c r="B22494" t="s">
        <v>43743</v>
      </c>
      <c r="C22494">
        <v>0</v>
      </c>
      <c r="D22494">
        <v>0</v>
      </c>
      <c r="E22494">
        <v>37.619999999999997</v>
      </c>
      <c r="F22494">
        <v>9.86</v>
      </c>
      <c r="G22494" t="s">
        <v>22</v>
      </c>
    </row>
    <row r="22495" spans="1:7" x14ac:dyDescent="0.25">
      <c r="A22495" t="s">
        <v>43744</v>
      </c>
      <c r="B22495" t="s">
        <v>43745</v>
      </c>
      <c r="C22495">
        <v>0</v>
      </c>
      <c r="D22495">
        <v>0</v>
      </c>
      <c r="E22495">
        <v>0.76600000000000001</v>
      </c>
      <c r="F22495">
        <v>0.6</v>
      </c>
      <c r="G22495" t="s">
        <v>22</v>
      </c>
    </row>
    <row r="22496" spans="1:7" x14ac:dyDescent="0.25">
      <c r="A22496" t="s">
        <v>43746</v>
      </c>
      <c r="B22496" t="s">
        <v>43747</v>
      </c>
      <c r="C22496">
        <v>7</v>
      </c>
      <c r="D22496">
        <v>0</v>
      </c>
      <c r="E22496">
        <v>0.38200000000000001</v>
      </c>
      <c r="F22496">
        <v>0.216</v>
      </c>
      <c r="G22496" t="s">
        <v>22</v>
      </c>
    </row>
    <row r="22497" spans="1:7" x14ac:dyDescent="0.25">
      <c r="A22497" t="s">
        <v>43748</v>
      </c>
      <c r="B22497" t="s">
        <v>43749</v>
      </c>
      <c r="C22497">
        <v>0</v>
      </c>
      <c r="D22497">
        <v>0</v>
      </c>
      <c r="E22497">
        <v>47</v>
      </c>
      <c r="F22497">
        <v>61.633330000000001</v>
      </c>
      <c r="G22497" t="s">
        <v>22</v>
      </c>
    </row>
    <row r="22498" spans="1:7" x14ac:dyDescent="0.25">
      <c r="A22498" t="s">
        <v>43750</v>
      </c>
      <c r="B22498" t="s">
        <v>43751</v>
      </c>
      <c r="C22498">
        <v>1</v>
      </c>
      <c r="D22498">
        <v>0</v>
      </c>
      <c r="E22498">
        <v>51.887</v>
      </c>
      <c r="F22498">
        <v>38.116</v>
      </c>
      <c r="G22498" t="s">
        <v>22</v>
      </c>
    </row>
    <row r="22499" spans="1:7" x14ac:dyDescent="0.25">
      <c r="A22499" t="s">
        <v>43752</v>
      </c>
      <c r="B22499" t="s">
        <v>43753</v>
      </c>
      <c r="C22499">
        <v>0</v>
      </c>
      <c r="D22499">
        <v>0</v>
      </c>
      <c r="E22499">
        <v>17.204999999999998</v>
      </c>
      <c r="F22499">
        <v>0</v>
      </c>
      <c r="G22499" t="s">
        <v>22</v>
      </c>
    </row>
    <row r="22500" spans="1:7" x14ac:dyDescent="0.25">
      <c r="A22500" t="s">
        <v>43754</v>
      </c>
      <c r="B22500" t="s">
        <v>43755</v>
      </c>
      <c r="C22500">
        <v>0</v>
      </c>
      <c r="D22500">
        <v>0</v>
      </c>
      <c r="E22500">
        <v>13.141999999999999</v>
      </c>
      <c r="F22500">
        <v>0</v>
      </c>
      <c r="G22500" t="s">
        <v>22</v>
      </c>
    </row>
    <row r="22501" spans="1:7" x14ac:dyDescent="0.25">
      <c r="A22501" t="s">
        <v>43756</v>
      </c>
      <c r="B22501" t="s">
        <v>43757</v>
      </c>
      <c r="C22501">
        <v>0</v>
      </c>
      <c r="D22501">
        <v>0</v>
      </c>
      <c r="E22501">
        <v>16.95</v>
      </c>
      <c r="F22501">
        <v>6.49</v>
      </c>
      <c r="G22501" t="s">
        <v>22</v>
      </c>
    </row>
    <row r="22502" spans="1:7" x14ac:dyDescent="0.25">
      <c r="A22502" t="s">
        <v>43758</v>
      </c>
      <c r="B22502" t="s">
        <v>43759</v>
      </c>
      <c r="C22502">
        <v>0</v>
      </c>
      <c r="D22502">
        <v>0</v>
      </c>
      <c r="E22502">
        <v>1.208</v>
      </c>
      <c r="F22502">
        <v>0.71599999999999997</v>
      </c>
      <c r="G22502" t="s">
        <v>22</v>
      </c>
    </row>
    <row r="22503" spans="1:7" x14ac:dyDescent="0.25">
      <c r="A22503" t="s">
        <v>43760</v>
      </c>
      <c r="B22503" t="s">
        <v>43761</v>
      </c>
      <c r="C22503">
        <v>2</v>
      </c>
      <c r="D22503">
        <v>0</v>
      </c>
      <c r="E22503">
        <v>2.762</v>
      </c>
      <c r="F22503">
        <v>1.091</v>
      </c>
      <c r="G22503" t="s">
        <v>22</v>
      </c>
    </row>
    <row r="22504" spans="1:7" x14ac:dyDescent="0.25">
      <c r="A22504" t="s">
        <v>43762</v>
      </c>
      <c r="B22504" t="s">
        <v>43763</v>
      </c>
      <c r="C22504">
        <v>0</v>
      </c>
      <c r="D22504">
        <v>0</v>
      </c>
      <c r="E22504">
        <v>13.798999999999999</v>
      </c>
      <c r="F22504">
        <v>7.1959999999999997</v>
      </c>
      <c r="G22504" t="s">
        <v>22</v>
      </c>
    </row>
    <row r="22505" spans="1:7" x14ac:dyDescent="0.25">
      <c r="A22505" t="s">
        <v>43764</v>
      </c>
      <c r="B22505" t="s">
        <v>43765</v>
      </c>
      <c r="C22505">
        <v>0</v>
      </c>
      <c r="D22505">
        <v>0</v>
      </c>
      <c r="E22505">
        <v>10.933</v>
      </c>
      <c r="F22505">
        <v>4.6379999999999999</v>
      </c>
      <c r="G22505" t="s">
        <v>22</v>
      </c>
    </row>
    <row r="22506" spans="1:7" x14ac:dyDescent="0.25">
      <c r="A22506" t="s">
        <v>43766</v>
      </c>
      <c r="B22506" t="s">
        <v>43767</v>
      </c>
      <c r="C22506">
        <v>2</v>
      </c>
      <c r="D22506">
        <v>0</v>
      </c>
      <c r="E22506">
        <v>1.61</v>
      </c>
      <c r="F22506">
        <v>0.71599999999999997</v>
      </c>
      <c r="G22506" t="s">
        <v>22</v>
      </c>
    </row>
    <row r="22507" spans="1:7" x14ac:dyDescent="0.25">
      <c r="A22507" t="s">
        <v>43768</v>
      </c>
      <c r="B22507" t="s">
        <v>43769</v>
      </c>
      <c r="C22507">
        <v>0</v>
      </c>
      <c r="D22507">
        <v>0</v>
      </c>
      <c r="E22507">
        <v>33.651000000000003</v>
      </c>
      <c r="F22507">
        <v>26.286999999999999</v>
      </c>
      <c r="G22507" t="s">
        <v>22</v>
      </c>
    </row>
    <row r="22508" spans="1:7" x14ac:dyDescent="0.25">
      <c r="A22508" t="s">
        <v>43770</v>
      </c>
      <c r="B22508" t="s">
        <v>43771</v>
      </c>
      <c r="C22508">
        <v>3</v>
      </c>
      <c r="D22508">
        <v>0</v>
      </c>
      <c r="E22508">
        <v>8.8010000000000002</v>
      </c>
      <c r="F22508">
        <v>4.2279999999999998</v>
      </c>
      <c r="G22508" t="s">
        <v>22</v>
      </c>
    </row>
    <row r="22509" spans="1:7" x14ac:dyDescent="0.25">
      <c r="A22509" t="s">
        <v>43772</v>
      </c>
      <c r="B22509" t="s">
        <v>43773</v>
      </c>
      <c r="C22509">
        <v>0</v>
      </c>
      <c r="D22509">
        <v>0</v>
      </c>
      <c r="E22509">
        <v>10.904999999999999</v>
      </c>
      <c r="F22509">
        <v>1.6379999999999999</v>
      </c>
      <c r="G22509" t="s">
        <v>22</v>
      </c>
    </row>
    <row r="22510" spans="1:7" x14ac:dyDescent="0.25">
      <c r="A22510" t="s">
        <v>43774</v>
      </c>
      <c r="B22510" t="s">
        <v>43775</v>
      </c>
      <c r="C22510">
        <v>6</v>
      </c>
      <c r="D22510">
        <v>0</v>
      </c>
      <c r="E22510">
        <v>16.998000000000001</v>
      </c>
      <c r="F22510">
        <v>2.9910000000000001</v>
      </c>
      <c r="G22510" t="s">
        <v>22</v>
      </c>
    </row>
    <row r="22511" spans="1:7" x14ac:dyDescent="0.25">
      <c r="A22511" t="s">
        <v>43776</v>
      </c>
      <c r="B22511" t="s">
        <v>43777</v>
      </c>
      <c r="C22511">
        <v>0</v>
      </c>
      <c r="D22511">
        <v>0</v>
      </c>
      <c r="E22511">
        <v>21.414999999999999</v>
      </c>
      <c r="F22511">
        <v>18.366</v>
      </c>
      <c r="G22511" t="s">
        <v>33</v>
      </c>
    </row>
    <row r="22512" spans="1:7" x14ac:dyDescent="0.25">
      <c r="A22512" t="s">
        <v>43778</v>
      </c>
      <c r="B22512" t="s">
        <v>43779</v>
      </c>
      <c r="C22512">
        <v>0</v>
      </c>
      <c r="D22512">
        <v>0</v>
      </c>
      <c r="E22512">
        <v>21.077000000000002</v>
      </c>
      <c r="F22512">
        <v>5.4489999999999998</v>
      </c>
      <c r="G22512" t="s">
        <v>22</v>
      </c>
    </row>
    <row r="22513" spans="1:7" x14ac:dyDescent="0.25">
      <c r="A22513" t="s">
        <v>43780</v>
      </c>
      <c r="B22513" t="s">
        <v>43781</v>
      </c>
      <c r="C22513">
        <v>0</v>
      </c>
      <c r="D22513">
        <v>0</v>
      </c>
      <c r="E22513">
        <v>141.06299999999999</v>
      </c>
      <c r="F22513">
        <v>226.5</v>
      </c>
      <c r="G22513" t="s">
        <v>22</v>
      </c>
    </row>
    <row r="22514" spans="1:7" x14ac:dyDescent="0.25">
      <c r="A22514" t="s">
        <v>43782</v>
      </c>
      <c r="B22514" t="s">
        <v>33405</v>
      </c>
      <c r="C22514">
        <v>0</v>
      </c>
      <c r="D22514">
        <v>13.98</v>
      </c>
      <c r="E22514">
        <v>3.5249999999999999</v>
      </c>
      <c r="F22514">
        <v>0</v>
      </c>
      <c r="G22514" t="s">
        <v>33</v>
      </c>
    </row>
    <row r="22515" spans="1:7" x14ac:dyDescent="0.25">
      <c r="A22515" t="s">
        <v>43783</v>
      </c>
      <c r="B22515" t="s">
        <v>43784</v>
      </c>
      <c r="C22515">
        <v>0</v>
      </c>
      <c r="D22515">
        <v>6.96</v>
      </c>
      <c r="E22515">
        <v>0.20300000000000001</v>
      </c>
      <c r="F22515">
        <v>0</v>
      </c>
      <c r="G22515" t="s">
        <v>22</v>
      </c>
    </row>
    <row r="22516" spans="1:7" x14ac:dyDescent="0.25">
      <c r="A22516" t="s">
        <v>43785</v>
      </c>
      <c r="B22516" t="s">
        <v>43786</v>
      </c>
      <c r="C22516">
        <v>0</v>
      </c>
      <c r="D22516">
        <v>8.0299999999999994</v>
      </c>
      <c r="E22516">
        <v>0.20300000000000001</v>
      </c>
      <c r="F22516">
        <v>0</v>
      </c>
      <c r="G22516" t="s">
        <v>22</v>
      </c>
    </row>
    <row r="22517" spans="1:7" x14ac:dyDescent="0.25">
      <c r="A22517" t="s">
        <v>43787</v>
      </c>
      <c r="B22517" t="s">
        <v>43788</v>
      </c>
      <c r="C22517">
        <v>0</v>
      </c>
      <c r="D22517">
        <v>0</v>
      </c>
      <c r="E22517">
        <v>3.8580000000000001</v>
      </c>
      <c r="F22517">
        <v>3.8580000000000001</v>
      </c>
      <c r="G22517" t="s">
        <v>33</v>
      </c>
    </row>
    <row r="22518" spans="1:7" x14ac:dyDescent="0.25">
      <c r="A22518" t="s">
        <v>43789</v>
      </c>
      <c r="B22518" t="s">
        <v>43790</v>
      </c>
      <c r="C22518">
        <v>0</v>
      </c>
      <c r="D22518">
        <v>0</v>
      </c>
      <c r="E22518">
        <v>184.9</v>
      </c>
      <c r="F22518">
        <v>184.9</v>
      </c>
      <c r="G22518" t="s">
        <v>22</v>
      </c>
    </row>
    <row r="22519" spans="1:7" x14ac:dyDescent="0.25">
      <c r="A22519" t="s">
        <v>43791</v>
      </c>
      <c r="B22519" t="s">
        <v>43792</v>
      </c>
      <c r="C22519">
        <v>0</v>
      </c>
      <c r="D22519">
        <v>0</v>
      </c>
      <c r="E22519">
        <v>29.940999999999999</v>
      </c>
      <c r="F22519">
        <v>0</v>
      </c>
      <c r="G22519" t="s">
        <v>22</v>
      </c>
    </row>
    <row r="22520" spans="1:7" x14ac:dyDescent="0.25">
      <c r="A22520" t="s">
        <v>43793</v>
      </c>
      <c r="B22520" t="s">
        <v>43794</v>
      </c>
      <c r="C22520">
        <v>0</v>
      </c>
      <c r="D22520">
        <v>0</v>
      </c>
      <c r="E22520">
        <v>61.280999999999999</v>
      </c>
      <c r="F22520">
        <v>26.521000000000001</v>
      </c>
      <c r="G22520" t="s">
        <v>22</v>
      </c>
    </row>
    <row r="22521" spans="1:7" x14ac:dyDescent="0.25">
      <c r="A22521" t="s">
        <v>43795</v>
      </c>
      <c r="B22521" t="s">
        <v>43796</v>
      </c>
      <c r="C22521">
        <v>7</v>
      </c>
      <c r="D22521">
        <v>0</v>
      </c>
      <c r="E22521">
        <v>3.7250000000000001</v>
      </c>
      <c r="F22521">
        <v>2.91</v>
      </c>
      <c r="G22521" t="s">
        <v>22</v>
      </c>
    </row>
    <row r="22522" spans="1:7" x14ac:dyDescent="0.25">
      <c r="A22522" t="s">
        <v>43797</v>
      </c>
      <c r="B22522" t="s">
        <v>43798</v>
      </c>
      <c r="C22522">
        <v>11</v>
      </c>
      <c r="D22522">
        <v>0</v>
      </c>
      <c r="E22522">
        <v>1.482</v>
      </c>
      <c r="F22522">
        <v>1.054</v>
      </c>
      <c r="G22522" t="s">
        <v>22</v>
      </c>
    </row>
    <row r="22523" spans="1:7" x14ac:dyDescent="0.25">
      <c r="A22523" t="s">
        <v>43799</v>
      </c>
      <c r="B22523" t="s">
        <v>43800</v>
      </c>
      <c r="C22523">
        <v>5</v>
      </c>
      <c r="D22523">
        <v>25.68</v>
      </c>
      <c r="E22523">
        <v>1.482</v>
      </c>
      <c r="F22523">
        <v>1.41</v>
      </c>
      <c r="G22523" t="s">
        <v>22</v>
      </c>
    </row>
    <row r="22524" spans="1:7" x14ac:dyDescent="0.25">
      <c r="A22524" t="s">
        <v>43801</v>
      </c>
      <c r="B22524" t="s">
        <v>43802</v>
      </c>
      <c r="C22524">
        <v>44</v>
      </c>
      <c r="D22524">
        <v>47.36</v>
      </c>
      <c r="E22524">
        <v>1.482</v>
      </c>
      <c r="F22524">
        <v>1.482</v>
      </c>
      <c r="G22524" t="s">
        <v>22</v>
      </c>
    </row>
    <row r="22525" spans="1:7" x14ac:dyDescent="0.25">
      <c r="A22525" t="s">
        <v>43803</v>
      </c>
      <c r="B22525" t="s">
        <v>43804</v>
      </c>
      <c r="C22525">
        <v>10</v>
      </c>
      <c r="D22525">
        <v>26.45</v>
      </c>
      <c r="E22525">
        <v>7.1879999999999997</v>
      </c>
      <c r="F22525">
        <v>7.1879999999999997</v>
      </c>
      <c r="G22525" t="s">
        <v>33</v>
      </c>
    </row>
    <row r="22526" spans="1:7" x14ac:dyDescent="0.25">
      <c r="A22526" t="s">
        <v>43805</v>
      </c>
      <c r="B22526" t="s">
        <v>43806</v>
      </c>
      <c r="C22526">
        <v>4</v>
      </c>
      <c r="D22526">
        <v>0</v>
      </c>
      <c r="E22526">
        <v>0.91600000000000004</v>
      </c>
      <c r="F22526">
        <v>0.57399999999999995</v>
      </c>
      <c r="G22526" t="s">
        <v>22</v>
      </c>
    </row>
    <row r="22527" spans="1:7" x14ac:dyDescent="0.25">
      <c r="A22527" t="s">
        <v>43807</v>
      </c>
      <c r="B22527" t="s">
        <v>43808</v>
      </c>
      <c r="C22527">
        <v>1</v>
      </c>
      <c r="D22527">
        <v>26.09</v>
      </c>
      <c r="E22527">
        <v>1.482</v>
      </c>
      <c r="F22527">
        <v>1.399</v>
      </c>
      <c r="G22527" t="s">
        <v>22</v>
      </c>
    </row>
    <row r="22528" spans="1:7" x14ac:dyDescent="0.25">
      <c r="A22528" t="s">
        <v>43809</v>
      </c>
      <c r="B22528" t="s">
        <v>43810</v>
      </c>
      <c r="C22528">
        <v>0</v>
      </c>
      <c r="D22528">
        <v>24.93</v>
      </c>
      <c r="E22528">
        <v>1.482</v>
      </c>
      <c r="F22528">
        <v>0.99399999999999999</v>
      </c>
      <c r="G22528" t="s">
        <v>22</v>
      </c>
    </row>
    <row r="22529" spans="1:7" x14ac:dyDescent="0.25">
      <c r="A22529" t="s">
        <v>43811</v>
      </c>
      <c r="B22529" t="s">
        <v>43812</v>
      </c>
      <c r="C22529">
        <v>0</v>
      </c>
      <c r="D22529">
        <v>26</v>
      </c>
      <c r="E22529">
        <v>0.91600000000000004</v>
      </c>
      <c r="F22529">
        <v>0.57399999999999995</v>
      </c>
      <c r="G22529" t="s">
        <v>22</v>
      </c>
    </row>
    <row r="22530" spans="1:7" x14ac:dyDescent="0.25">
      <c r="A22530" t="s">
        <v>43813</v>
      </c>
      <c r="B22530" t="s">
        <v>43814</v>
      </c>
      <c r="C22530">
        <v>0</v>
      </c>
      <c r="D22530">
        <v>0</v>
      </c>
      <c r="E22530">
        <v>1.482</v>
      </c>
      <c r="F22530">
        <v>0.99399999999999999</v>
      </c>
      <c r="G22530" t="s">
        <v>22</v>
      </c>
    </row>
    <row r="22531" spans="1:7" x14ac:dyDescent="0.25">
      <c r="A22531" t="s">
        <v>43815</v>
      </c>
      <c r="B22531" t="s">
        <v>43816</v>
      </c>
      <c r="C22531">
        <v>12</v>
      </c>
      <c r="D22531">
        <v>24.83</v>
      </c>
      <c r="E22531">
        <v>1.482</v>
      </c>
      <c r="F22531">
        <v>1.41</v>
      </c>
      <c r="G22531" t="s">
        <v>22</v>
      </c>
    </row>
    <row r="22532" spans="1:7" x14ac:dyDescent="0.25">
      <c r="A22532" t="s">
        <v>43817</v>
      </c>
      <c r="B22532" t="s">
        <v>43818</v>
      </c>
      <c r="C22532">
        <v>28</v>
      </c>
      <c r="D22532">
        <v>76.53</v>
      </c>
      <c r="E22532">
        <v>26.821999999999999</v>
      </c>
      <c r="F22532">
        <v>23.195</v>
      </c>
      <c r="G22532" t="s">
        <v>312</v>
      </c>
    </row>
    <row r="22533" spans="1:7" x14ac:dyDescent="0.25">
      <c r="A22533" t="s">
        <v>43819</v>
      </c>
      <c r="B22533" t="s">
        <v>43820</v>
      </c>
      <c r="C22533">
        <v>0</v>
      </c>
      <c r="D22533">
        <v>19.02</v>
      </c>
      <c r="E22533">
        <v>6.0369999999999999</v>
      </c>
      <c r="F22533">
        <v>4.7149999999999999</v>
      </c>
      <c r="G22533" t="s">
        <v>33</v>
      </c>
    </row>
    <row r="22534" spans="1:7" x14ac:dyDescent="0.25">
      <c r="A22534" t="s">
        <v>43821</v>
      </c>
      <c r="B22534" t="s">
        <v>43822</v>
      </c>
      <c r="C22534">
        <v>0</v>
      </c>
      <c r="D22534">
        <v>0</v>
      </c>
      <c r="E22534">
        <v>33.393000000000001</v>
      </c>
      <c r="F22534">
        <v>11.372</v>
      </c>
      <c r="G22534" t="s">
        <v>22</v>
      </c>
    </row>
    <row r="22535" spans="1:7" x14ac:dyDescent="0.25">
      <c r="A22535" t="s">
        <v>43823</v>
      </c>
      <c r="B22535" t="s">
        <v>43824</v>
      </c>
      <c r="C22535">
        <v>2</v>
      </c>
      <c r="D22535">
        <v>54.78</v>
      </c>
      <c r="E22535">
        <v>24.936</v>
      </c>
      <c r="F22535">
        <v>5.0510000000000002</v>
      </c>
      <c r="G22535" t="s">
        <v>312</v>
      </c>
    </row>
    <row r="22536" spans="1:7" x14ac:dyDescent="0.25">
      <c r="A22536" t="s">
        <v>43825</v>
      </c>
      <c r="B22536" t="s">
        <v>43826</v>
      </c>
      <c r="C22536">
        <v>3</v>
      </c>
      <c r="D22536">
        <v>41.73</v>
      </c>
      <c r="E22536">
        <v>23.236999999999998</v>
      </c>
      <c r="F22536">
        <v>21.888000000000002</v>
      </c>
      <c r="G22536" t="s">
        <v>312</v>
      </c>
    </row>
    <row r="22537" spans="1:7" x14ac:dyDescent="0.25">
      <c r="A22537" t="s">
        <v>43827</v>
      </c>
      <c r="B22537" t="s">
        <v>43828</v>
      </c>
      <c r="C22537">
        <v>0</v>
      </c>
      <c r="D22537">
        <v>51.18</v>
      </c>
      <c r="E22537">
        <v>2.1619999999999999</v>
      </c>
      <c r="F22537">
        <v>1.462</v>
      </c>
      <c r="G22537" t="s">
        <v>22</v>
      </c>
    </row>
    <row r="22538" spans="1:7" x14ac:dyDescent="0.25">
      <c r="A22538" t="s">
        <v>43829</v>
      </c>
      <c r="B22538" t="s">
        <v>43830</v>
      </c>
      <c r="C22538">
        <v>0</v>
      </c>
      <c r="D22538">
        <v>51.96</v>
      </c>
      <c r="E22538">
        <v>2.1619999999999999</v>
      </c>
      <c r="F22538">
        <v>2.1619999999999999</v>
      </c>
      <c r="G22538" t="s">
        <v>22</v>
      </c>
    </row>
    <row r="22539" spans="1:7" x14ac:dyDescent="0.25">
      <c r="A22539" t="s">
        <v>43831</v>
      </c>
      <c r="B22539" t="s">
        <v>43832</v>
      </c>
      <c r="C22539">
        <v>8</v>
      </c>
      <c r="D22539">
        <v>293.99</v>
      </c>
      <c r="E22539">
        <v>22.850999999999999</v>
      </c>
      <c r="F22539">
        <v>11.161</v>
      </c>
      <c r="G22539" t="s">
        <v>22</v>
      </c>
    </row>
    <row r="22540" spans="1:7" x14ac:dyDescent="0.25">
      <c r="A22540" t="s">
        <v>43833</v>
      </c>
      <c r="B22540" t="s">
        <v>43834</v>
      </c>
      <c r="C22540">
        <v>3</v>
      </c>
      <c r="D22540">
        <v>166.59</v>
      </c>
      <c r="E22540">
        <v>112.399</v>
      </c>
      <c r="F22540">
        <v>66.453000000000003</v>
      </c>
      <c r="G22540" t="s">
        <v>33</v>
      </c>
    </row>
    <row r="22541" spans="1:7" x14ac:dyDescent="0.25">
      <c r="A22541" t="s">
        <v>43835</v>
      </c>
      <c r="B22541" t="s">
        <v>43836</v>
      </c>
      <c r="C22541">
        <v>0</v>
      </c>
      <c r="D22541">
        <v>135.78</v>
      </c>
      <c r="E22541">
        <v>64.974999999999994</v>
      </c>
      <c r="F22541">
        <v>30.914000000000001</v>
      </c>
      <c r="G22541" t="s">
        <v>312</v>
      </c>
    </row>
    <row r="22542" spans="1:7" x14ac:dyDescent="0.25">
      <c r="A22542" t="s">
        <v>43837</v>
      </c>
      <c r="B22542" t="s">
        <v>43838</v>
      </c>
      <c r="C22542">
        <v>0</v>
      </c>
      <c r="D22542">
        <v>0</v>
      </c>
      <c r="E22542">
        <v>23.655000000000001</v>
      </c>
      <c r="F22542">
        <v>16.579999999999998</v>
      </c>
      <c r="G22542" t="s">
        <v>22</v>
      </c>
    </row>
    <row r="22543" spans="1:7" x14ac:dyDescent="0.25">
      <c r="A22543" t="s">
        <v>43839</v>
      </c>
      <c r="B22543" t="s">
        <v>43840</v>
      </c>
      <c r="C22543">
        <v>0</v>
      </c>
      <c r="D22543">
        <v>82.67</v>
      </c>
      <c r="E22543">
        <v>0.222</v>
      </c>
      <c r="F22543">
        <v>0</v>
      </c>
      <c r="G22543" t="s">
        <v>22</v>
      </c>
    </row>
    <row r="22544" spans="1:7" x14ac:dyDescent="0.25">
      <c r="A22544" t="s">
        <v>43841</v>
      </c>
      <c r="B22544" t="s">
        <v>34496</v>
      </c>
      <c r="C22544">
        <v>1</v>
      </c>
      <c r="D22544">
        <v>0</v>
      </c>
      <c r="E22544">
        <v>34.018999999999998</v>
      </c>
      <c r="F22544">
        <v>34.255000000000003</v>
      </c>
      <c r="G22544" t="s">
        <v>22</v>
      </c>
    </row>
    <row r="22545" spans="1:7" x14ac:dyDescent="0.25">
      <c r="A22545" t="s">
        <v>43842</v>
      </c>
      <c r="B22545" t="s">
        <v>43843</v>
      </c>
      <c r="C22545">
        <v>0</v>
      </c>
      <c r="D22545">
        <v>71.81</v>
      </c>
      <c r="E22545">
        <v>29.652000000000001</v>
      </c>
      <c r="F22545">
        <v>35.694000000000003</v>
      </c>
      <c r="G22545" t="s">
        <v>33</v>
      </c>
    </row>
    <row r="22546" spans="1:7" x14ac:dyDescent="0.25">
      <c r="A22546" t="s">
        <v>43844</v>
      </c>
      <c r="B22546" t="s">
        <v>43845</v>
      </c>
      <c r="C22546">
        <v>2</v>
      </c>
      <c r="D22546">
        <v>111.01</v>
      </c>
      <c r="E22546">
        <v>52.701000000000001</v>
      </c>
      <c r="F22546">
        <v>47.173000000000002</v>
      </c>
      <c r="G22546" t="s">
        <v>312</v>
      </c>
    </row>
    <row r="22547" spans="1:7" x14ac:dyDescent="0.25">
      <c r="A22547" t="s">
        <v>43846</v>
      </c>
      <c r="B22547" t="s">
        <v>43847</v>
      </c>
      <c r="C22547">
        <v>0</v>
      </c>
      <c r="D22547">
        <v>19.510000000000002</v>
      </c>
      <c r="E22547">
        <v>5.5270000000000001</v>
      </c>
      <c r="F22547">
        <v>5.5469999999999997</v>
      </c>
      <c r="G22547" t="s">
        <v>33</v>
      </c>
    </row>
    <row r="22548" spans="1:7" x14ac:dyDescent="0.25">
      <c r="A22548" t="s">
        <v>43848</v>
      </c>
      <c r="B22548" t="s">
        <v>43849</v>
      </c>
      <c r="C22548">
        <v>0</v>
      </c>
      <c r="D22548">
        <v>0</v>
      </c>
      <c r="E22548">
        <v>11.38</v>
      </c>
      <c r="F22548">
        <v>2.3730000000000002</v>
      </c>
      <c r="G22548" t="s">
        <v>22</v>
      </c>
    </row>
    <row r="22549" spans="1:7" x14ac:dyDescent="0.25">
      <c r="A22549" t="s">
        <v>43850</v>
      </c>
      <c r="B22549" t="s">
        <v>43851</v>
      </c>
      <c r="C22549">
        <v>4</v>
      </c>
      <c r="D22549">
        <v>46.87</v>
      </c>
      <c r="E22549">
        <v>20.722999999999999</v>
      </c>
      <c r="F22549">
        <v>20.722999999999999</v>
      </c>
      <c r="G22549" t="s">
        <v>33</v>
      </c>
    </row>
    <row r="22550" spans="1:7" x14ac:dyDescent="0.25">
      <c r="A22550" t="s">
        <v>43852</v>
      </c>
      <c r="B22550" t="s">
        <v>43853</v>
      </c>
      <c r="C22550">
        <v>0</v>
      </c>
      <c r="D22550">
        <v>64.25</v>
      </c>
      <c r="E22550">
        <v>26.527000000000001</v>
      </c>
      <c r="F22550">
        <v>26.527000000000001</v>
      </c>
      <c r="G22550" t="s">
        <v>312</v>
      </c>
    </row>
    <row r="22551" spans="1:7" x14ac:dyDescent="0.25">
      <c r="A22551" t="s">
        <v>43854</v>
      </c>
      <c r="B22551" t="s">
        <v>43855</v>
      </c>
      <c r="C22551">
        <v>5</v>
      </c>
      <c r="D22551">
        <v>60.37</v>
      </c>
      <c r="E22551">
        <v>12.856</v>
      </c>
      <c r="F22551">
        <v>10.472</v>
      </c>
      <c r="G22551" t="s">
        <v>22</v>
      </c>
    </row>
    <row r="22552" spans="1:7" x14ac:dyDescent="0.25">
      <c r="A22552" t="s">
        <v>43856</v>
      </c>
      <c r="B22552" t="s">
        <v>43857</v>
      </c>
      <c r="C22552">
        <v>1496</v>
      </c>
      <c r="D22552">
        <v>19.329999999999998</v>
      </c>
      <c r="E22552">
        <v>3.4986000000000002</v>
      </c>
      <c r="F22552">
        <v>2.4900000000000002</v>
      </c>
      <c r="G22552" t="s">
        <v>22</v>
      </c>
    </row>
    <row r="22553" spans="1:7" x14ac:dyDescent="0.25">
      <c r="A22553" t="s">
        <v>43858</v>
      </c>
      <c r="B22553" t="s">
        <v>43859</v>
      </c>
      <c r="C22553">
        <v>0</v>
      </c>
      <c r="D22553">
        <v>0</v>
      </c>
      <c r="E22553">
        <v>7.117</v>
      </c>
      <c r="F22553">
        <v>7.1970000000000001</v>
      </c>
      <c r="G22553" t="s">
        <v>22</v>
      </c>
    </row>
    <row r="22554" spans="1:7" x14ac:dyDescent="0.25">
      <c r="A22554" t="s">
        <v>43860</v>
      </c>
      <c r="B22554" t="s">
        <v>43861</v>
      </c>
      <c r="C22554">
        <v>0</v>
      </c>
      <c r="D22554">
        <v>0</v>
      </c>
      <c r="E22554">
        <v>8.7240000000000002</v>
      </c>
      <c r="F22554">
        <v>7.8940000000000001</v>
      </c>
      <c r="G22554" t="s">
        <v>22</v>
      </c>
    </row>
    <row r="22555" spans="1:7" x14ac:dyDescent="0.25">
      <c r="A22555" t="s">
        <v>43862</v>
      </c>
      <c r="B22555" t="s">
        <v>21532</v>
      </c>
      <c r="C22555">
        <v>0</v>
      </c>
      <c r="D22555">
        <v>0</v>
      </c>
      <c r="E22555">
        <v>25.186</v>
      </c>
      <c r="F22555">
        <v>0</v>
      </c>
      <c r="G22555" t="s">
        <v>22</v>
      </c>
    </row>
    <row r="22556" spans="1:7" x14ac:dyDescent="0.25">
      <c r="A22556" t="s">
        <v>43863</v>
      </c>
      <c r="B22556" t="s">
        <v>43864</v>
      </c>
      <c r="C22556">
        <v>0</v>
      </c>
      <c r="D22556">
        <v>0.54</v>
      </c>
      <c r="E22556">
        <v>0</v>
      </c>
      <c r="F22556">
        <v>0</v>
      </c>
      <c r="G22556" t="s">
        <v>22</v>
      </c>
    </row>
    <row r="22557" spans="1:7" x14ac:dyDescent="0.25">
      <c r="A22557" t="s">
        <v>43865</v>
      </c>
      <c r="B22557" t="s">
        <v>43866</v>
      </c>
      <c r="C22557">
        <v>0</v>
      </c>
      <c r="D22557">
        <v>70.56</v>
      </c>
      <c r="E22557">
        <v>0.02</v>
      </c>
      <c r="F22557">
        <v>0.02</v>
      </c>
      <c r="G22557" t="s">
        <v>22</v>
      </c>
    </row>
    <row r="22558" spans="1:7" x14ac:dyDescent="0.25">
      <c r="A22558" t="s">
        <v>43867</v>
      </c>
      <c r="B22558" t="s">
        <v>43868</v>
      </c>
      <c r="C22558">
        <v>201.614</v>
      </c>
      <c r="D22558">
        <v>0.8</v>
      </c>
      <c r="E22558">
        <v>1.58</v>
      </c>
      <c r="F22558">
        <v>1.58</v>
      </c>
      <c r="G22558" t="s">
        <v>22</v>
      </c>
    </row>
    <row r="22559" spans="1:7" x14ac:dyDescent="0.25">
      <c r="A22559" t="s">
        <v>43869</v>
      </c>
      <c r="B22559" t="s">
        <v>43870</v>
      </c>
      <c r="C22559">
        <v>402</v>
      </c>
      <c r="D22559">
        <v>0</v>
      </c>
      <c r="E22559">
        <v>2.92</v>
      </c>
      <c r="F22559">
        <v>2.92</v>
      </c>
      <c r="G22559" t="s">
        <v>22</v>
      </c>
    </row>
    <row r="22560" spans="1:7" x14ac:dyDescent="0.25">
      <c r="A22560" t="s">
        <v>43871</v>
      </c>
      <c r="B22560" t="s">
        <v>43872</v>
      </c>
      <c r="C22560">
        <v>2815</v>
      </c>
      <c r="D22560">
        <v>0</v>
      </c>
      <c r="E22560">
        <v>0.42</v>
      </c>
      <c r="F22560">
        <v>0.42</v>
      </c>
      <c r="G22560" t="s">
        <v>22</v>
      </c>
    </row>
    <row r="22561" spans="1:7" x14ac:dyDescent="0.25">
      <c r="A22561" t="s">
        <v>43873</v>
      </c>
      <c r="B22561" t="s">
        <v>43874</v>
      </c>
      <c r="C22561">
        <v>5016</v>
      </c>
      <c r="D22561">
        <v>0</v>
      </c>
      <c r="E22561">
        <v>5.8999999999999997E-2</v>
      </c>
      <c r="F22561">
        <v>5.8999999999999997E-2</v>
      </c>
      <c r="G22561" t="s">
        <v>22</v>
      </c>
    </row>
    <row r="22562" spans="1:7" x14ac:dyDescent="0.25">
      <c r="A22562" t="s">
        <v>43875</v>
      </c>
      <c r="B22562" t="s">
        <v>43876</v>
      </c>
      <c r="C22562">
        <v>1</v>
      </c>
      <c r="D22562">
        <v>0</v>
      </c>
      <c r="E22562">
        <v>0.28799999999999998</v>
      </c>
      <c r="F22562">
        <v>0.28799999999999998</v>
      </c>
      <c r="G22562" t="s">
        <v>33</v>
      </c>
    </row>
    <row r="22563" spans="1:7" x14ac:dyDescent="0.25">
      <c r="A22563" t="s">
        <v>43877</v>
      </c>
      <c r="B22563" t="s">
        <v>43878</v>
      </c>
      <c r="C22563">
        <v>1</v>
      </c>
      <c r="D22563">
        <v>0</v>
      </c>
      <c r="E22563">
        <v>0.28799999999999998</v>
      </c>
      <c r="F22563">
        <v>0.28799999999999998</v>
      </c>
      <c r="G22563" t="s">
        <v>33</v>
      </c>
    </row>
    <row r="22564" spans="1:7" x14ac:dyDescent="0.25">
      <c r="A22564" t="s">
        <v>43879</v>
      </c>
      <c r="B22564" t="s">
        <v>43880</v>
      </c>
      <c r="C22564">
        <v>1</v>
      </c>
      <c r="D22564">
        <v>0</v>
      </c>
      <c r="E22564">
        <v>0.193</v>
      </c>
      <c r="F22564">
        <v>0.193</v>
      </c>
      <c r="G22564" t="s">
        <v>33</v>
      </c>
    </row>
    <row r="22565" spans="1:7" x14ac:dyDescent="0.25">
      <c r="A22565" t="s">
        <v>43881</v>
      </c>
      <c r="B22565" t="s">
        <v>43882</v>
      </c>
      <c r="C22565">
        <v>229</v>
      </c>
      <c r="D22565">
        <v>0</v>
      </c>
      <c r="E22565">
        <v>2.2839999999999998</v>
      </c>
      <c r="F22565">
        <v>0.186</v>
      </c>
      <c r="G22565" t="s">
        <v>33</v>
      </c>
    </row>
    <row r="22566" spans="1:7" x14ac:dyDescent="0.25">
      <c r="A22566" t="s">
        <v>43883</v>
      </c>
      <c r="B22566" t="s">
        <v>43884</v>
      </c>
      <c r="C22566">
        <v>706</v>
      </c>
      <c r="D22566">
        <v>0</v>
      </c>
      <c r="E22566">
        <v>0.27</v>
      </c>
      <c r="F22566">
        <v>0.27</v>
      </c>
      <c r="G22566" t="s">
        <v>22</v>
      </c>
    </row>
    <row r="22567" spans="1:7" x14ac:dyDescent="0.25">
      <c r="A22567" t="s">
        <v>43885</v>
      </c>
      <c r="B22567" t="s">
        <v>16179</v>
      </c>
      <c r="C22567">
        <v>731</v>
      </c>
      <c r="D22567">
        <v>0</v>
      </c>
      <c r="E22567">
        <v>0.01</v>
      </c>
      <c r="F22567">
        <v>0.01</v>
      </c>
      <c r="G22567" t="s">
        <v>22</v>
      </c>
    </row>
    <row r="22568" spans="1:7" x14ac:dyDescent="0.25">
      <c r="A22568" t="s">
        <v>43886</v>
      </c>
      <c r="B22568" t="s">
        <v>43887</v>
      </c>
      <c r="C22568">
        <v>0</v>
      </c>
      <c r="D22568">
        <v>0</v>
      </c>
      <c r="E22568">
        <v>0.01</v>
      </c>
      <c r="F22568">
        <v>0.01</v>
      </c>
      <c r="G22568" t="s">
        <v>22</v>
      </c>
    </row>
    <row r="22569" spans="1:7" x14ac:dyDescent="0.25">
      <c r="A22569" t="s">
        <v>43888</v>
      </c>
      <c r="B22569" t="s">
        <v>43889</v>
      </c>
      <c r="C22569">
        <v>0</v>
      </c>
      <c r="D22569">
        <v>0</v>
      </c>
      <c r="E22569">
        <v>214.422</v>
      </c>
      <c r="F22569">
        <v>0</v>
      </c>
      <c r="G22569" t="s">
        <v>33</v>
      </c>
    </row>
    <row r="22570" spans="1:7" x14ac:dyDescent="0.25">
      <c r="A22570" t="s">
        <v>43890</v>
      </c>
      <c r="B22570" t="s">
        <v>43891</v>
      </c>
      <c r="C22570">
        <v>0</v>
      </c>
      <c r="D22570">
        <v>0</v>
      </c>
      <c r="E22570">
        <v>5.484</v>
      </c>
      <c r="F22570">
        <v>0</v>
      </c>
      <c r="G22570" t="s">
        <v>22</v>
      </c>
    </row>
    <row r="22571" spans="1:7" x14ac:dyDescent="0.25">
      <c r="A22571" t="s">
        <v>43892</v>
      </c>
      <c r="B22571" t="s">
        <v>43893</v>
      </c>
      <c r="C22571">
        <v>0</v>
      </c>
      <c r="D22571">
        <v>0</v>
      </c>
      <c r="E22571">
        <v>0.77300000000000002</v>
      </c>
      <c r="F22571">
        <v>0</v>
      </c>
      <c r="G22571" t="s">
        <v>22</v>
      </c>
    </row>
    <row r="22572" spans="1:7" x14ac:dyDescent="0.25">
      <c r="A22572" t="s">
        <v>43894</v>
      </c>
      <c r="B22572" t="s">
        <v>43895</v>
      </c>
      <c r="C22572">
        <v>30</v>
      </c>
      <c r="D22572">
        <v>0.16</v>
      </c>
      <c r="E22572">
        <v>0.15</v>
      </c>
      <c r="F22572">
        <v>0.15</v>
      </c>
      <c r="G22572" t="s">
        <v>22</v>
      </c>
    </row>
    <row r="22573" spans="1:7" x14ac:dyDescent="0.25">
      <c r="A22573" t="s">
        <v>43896</v>
      </c>
      <c r="B22573" t="s">
        <v>43897</v>
      </c>
      <c r="C22573">
        <v>371</v>
      </c>
      <c r="D22573">
        <v>0</v>
      </c>
      <c r="E22573">
        <v>2.5076399999999999</v>
      </c>
      <c r="F22573">
        <v>1.7004699999999999</v>
      </c>
      <c r="G22573" t="s">
        <v>22</v>
      </c>
    </row>
    <row r="22574" spans="1:7" x14ac:dyDescent="0.25">
      <c r="A22574" t="s">
        <v>43898</v>
      </c>
      <c r="B22574" t="s">
        <v>43899</v>
      </c>
      <c r="C22574">
        <v>0</v>
      </c>
      <c r="D22574">
        <v>0</v>
      </c>
      <c r="E22574">
        <v>249.20400000000001</v>
      </c>
      <c r="F22574">
        <v>0</v>
      </c>
      <c r="G22574" t="s">
        <v>33</v>
      </c>
    </row>
    <row r="22575" spans="1:7" x14ac:dyDescent="0.25">
      <c r="A22575" t="s">
        <v>43900</v>
      </c>
      <c r="B22575" t="s">
        <v>43901</v>
      </c>
      <c r="C22575">
        <v>0</v>
      </c>
      <c r="D22575">
        <v>0</v>
      </c>
      <c r="E22575">
        <v>249.20400000000001</v>
      </c>
      <c r="F22575">
        <v>0</v>
      </c>
      <c r="G22575" t="s">
        <v>33</v>
      </c>
    </row>
    <row r="22576" spans="1:7" x14ac:dyDescent="0.25">
      <c r="A22576" t="s">
        <v>43902</v>
      </c>
      <c r="B22576" t="s">
        <v>43903</v>
      </c>
      <c r="C22576">
        <v>4243</v>
      </c>
      <c r="D22576">
        <v>0</v>
      </c>
      <c r="E22576">
        <v>3.1177999999999999</v>
      </c>
      <c r="F22576">
        <v>2.62</v>
      </c>
      <c r="G22576" t="s">
        <v>22</v>
      </c>
    </row>
    <row r="22577" spans="1:7" x14ac:dyDescent="0.25">
      <c r="A22577" t="s">
        <v>43904</v>
      </c>
      <c r="B22577" t="s">
        <v>43905</v>
      </c>
      <c r="C22577">
        <v>0</v>
      </c>
      <c r="D22577">
        <v>290.95</v>
      </c>
      <c r="E22577">
        <v>162.792</v>
      </c>
      <c r="F22577">
        <v>150.90700000000001</v>
      </c>
      <c r="G22577" t="s">
        <v>33</v>
      </c>
    </row>
    <row r="22578" spans="1:7" x14ac:dyDescent="0.25">
      <c r="A22578" t="s">
        <v>43906</v>
      </c>
      <c r="B22578" t="s">
        <v>43907</v>
      </c>
      <c r="C22578">
        <v>0</v>
      </c>
      <c r="D22578">
        <v>295.74</v>
      </c>
      <c r="E22578">
        <v>137.96</v>
      </c>
      <c r="F22578">
        <v>124.88</v>
      </c>
      <c r="G22578" t="s">
        <v>33</v>
      </c>
    </row>
    <row r="22579" spans="1:7" x14ac:dyDescent="0.25">
      <c r="A22579" t="s">
        <v>43908</v>
      </c>
      <c r="B22579" t="s">
        <v>43909</v>
      </c>
      <c r="C22579">
        <v>0</v>
      </c>
      <c r="D22579">
        <v>317.33</v>
      </c>
      <c r="E22579">
        <v>198.84299999999999</v>
      </c>
      <c r="F22579">
        <v>192.154</v>
      </c>
      <c r="G22579" t="s">
        <v>33</v>
      </c>
    </row>
    <row r="22580" spans="1:7" x14ac:dyDescent="0.25">
      <c r="A22580" t="s">
        <v>43910</v>
      </c>
      <c r="B22580" t="s">
        <v>43911</v>
      </c>
      <c r="C22580">
        <v>1</v>
      </c>
      <c r="D22580">
        <v>306.83</v>
      </c>
      <c r="E22580">
        <v>179.423</v>
      </c>
      <c r="F22580">
        <v>166.65700000000001</v>
      </c>
      <c r="G22580" t="s">
        <v>33</v>
      </c>
    </row>
    <row r="22581" spans="1:7" x14ac:dyDescent="0.25">
      <c r="A22581" t="s">
        <v>43912</v>
      </c>
      <c r="B22581" t="s">
        <v>43913</v>
      </c>
      <c r="C22581">
        <v>0</v>
      </c>
      <c r="D22581">
        <v>291.17</v>
      </c>
      <c r="E22581">
        <v>136.94999999999999</v>
      </c>
      <c r="F22581">
        <v>123.87</v>
      </c>
      <c r="G22581" t="s">
        <v>33</v>
      </c>
    </row>
    <row r="22582" spans="1:7" x14ac:dyDescent="0.25">
      <c r="A22582" t="s">
        <v>43914</v>
      </c>
      <c r="B22582" t="s">
        <v>43915</v>
      </c>
      <c r="C22582">
        <v>0</v>
      </c>
      <c r="D22582">
        <v>384.07</v>
      </c>
      <c r="E22582">
        <v>247.892</v>
      </c>
      <c r="F22582">
        <v>0</v>
      </c>
      <c r="G22582" t="s">
        <v>33</v>
      </c>
    </row>
    <row r="22583" spans="1:7" x14ac:dyDescent="0.25">
      <c r="A22583" t="s">
        <v>43916</v>
      </c>
      <c r="B22583" t="s">
        <v>43917</v>
      </c>
      <c r="C22583">
        <v>0</v>
      </c>
      <c r="D22583">
        <v>285.95</v>
      </c>
      <c r="E22583">
        <v>152.43199999999999</v>
      </c>
      <c r="F22583">
        <v>76.738</v>
      </c>
      <c r="G22583" t="s">
        <v>33</v>
      </c>
    </row>
    <row r="22584" spans="1:7" x14ac:dyDescent="0.25">
      <c r="A22584" t="s">
        <v>43918</v>
      </c>
      <c r="B22584" t="s">
        <v>43919</v>
      </c>
      <c r="C22584">
        <v>0</v>
      </c>
      <c r="D22584">
        <v>312.83999999999997</v>
      </c>
      <c r="E22584">
        <v>188.322</v>
      </c>
      <c r="F22584">
        <v>193.06700000000001</v>
      </c>
      <c r="G22584" t="s">
        <v>33</v>
      </c>
    </row>
    <row r="22585" spans="1:7" x14ac:dyDescent="0.25">
      <c r="A22585" t="s">
        <v>43920</v>
      </c>
      <c r="B22585" t="s">
        <v>43921</v>
      </c>
      <c r="C22585">
        <v>0</v>
      </c>
      <c r="D22585">
        <v>477.78</v>
      </c>
      <c r="E22585">
        <v>586.173</v>
      </c>
      <c r="F22585">
        <v>280.58600000000001</v>
      </c>
      <c r="G22585" t="s">
        <v>33</v>
      </c>
    </row>
    <row r="22586" spans="1:7" x14ac:dyDescent="0.25">
      <c r="A22586" t="s">
        <v>43922</v>
      </c>
      <c r="B22586" t="s">
        <v>43923</v>
      </c>
      <c r="C22586">
        <v>0</v>
      </c>
      <c r="D22586">
        <v>78.67</v>
      </c>
      <c r="E22586">
        <v>3.3279999999999998</v>
      </c>
      <c r="F22586">
        <v>4.2409999999999997</v>
      </c>
      <c r="G22586" t="s">
        <v>22</v>
      </c>
    </row>
    <row r="22587" spans="1:7" x14ac:dyDescent="0.25">
      <c r="A22587" t="s">
        <v>43924</v>
      </c>
      <c r="B22587" t="s">
        <v>43925</v>
      </c>
      <c r="C22587">
        <v>0</v>
      </c>
      <c r="D22587">
        <v>0</v>
      </c>
      <c r="E22587">
        <v>9.5220000000000002</v>
      </c>
      <c r="F22587">
        <v>4.5129999999999999</v>
      </c>
      <c r="G22587" t="s">
        <v>22</v>
      </c>
    </row>
    <row r="22588" spans="1:7" x14ac:dyDescent="0.25">
      <c r="A22588" t="s">
        <v>43926</v>
      </c>
      <c r="B22588" t="s">
        <v>43927</v>
      </c>
      <c r="C22588">
        <v>3456.5</v>
      </c>
      <c r="D22588">
        <v>0</v>
      </c>
      <c r="E22588">
        <v>0.32</v>
      </c>
      <c r="F22588">
        <v>0.45329999999999998</v>
      </c>
      <c r="G22588" t="s">
        <v>22</v>
      </c>
    </row>
    <row r="22589" spans="1:7" x14ac:dyDescent="0.25">
      <c r="A22589" t="s">
        <v>43928</v>
      </c>
      <c r="B22589" t="s">
        <v>43929</v>
      </c>
      <c r="C22589">
        <v>0</v>
      </c>
      <c r="D22589">
        <v>0</v>
      </c>
      <c r="E22589">
        <v>0</v>
      </c>
      <c r="F22589">
        <v>0</v>
      </c>
      <c r="G22589" t="s">
        <v>22</v>
      </c>
    </row>
    <row r="22590" spans="1:7" x14ac:dyDescent="0.25">
      <c r="A22590" t="s">
        <v>43930</v>
      </c>
      <c r="B22590" t="s">
        <v>43931</v>
      </c>
      <c r="C22590">
        <v>0</v>
      </c>
      <c r="D22590">
        <v>0</v>
      </c>
      <c r="E22590">
        <v>402.19900000000001</v>
      </c>
      <c r="F22590">
        <v>0</v>
      </c>
      <c r="G22590" t="s">
        <v>22</v>
      </c>
    </row>
    <row r="22591" spans="1:7" x14ac:dyDescent="0.25">
      <c r="A22591" t="s">
        <v>43932</v>
      </c>
      <c r="B22591" t="s">
        <v>43933</v>
      </c>
      <c r="C22591">
        <v>71</v>
      </c>
      <c r="D22591">
        <v>0</v>
      </c>
      <c r="E22591">
        <v>0.97</v>
      </c>
      <c r="F22591">
        <v>0.97</v>
      </c>
      <c r="G22591" t="s">
        <v>33</v>
      </c>
    </row>
    <row r="22592" spans="1:7" x14ac:dyDescent="0.25">
      <c r="A22592" t="s">
        <v>43934</v>
      </c>
      <c r="B22592" t="s">
        <v>43935</v>
      </c>
      <c r="C22592">
        <v>0</v>
      </c>
      <c r="D22592">
        <v>1487.04</v>
      </c>
      <c r="E22592">
        <v>1133.394</v>
      </c>
      <c r="F22592">
        <v>1131.2360000000001</v>
      </c>
      <c r="G22592" t="s">
        <v>33</v>
      </c>
    </row>
    <row r="22593" spans="1:7" x14ac:dyDescent="0.25">
      <c r="A22593" t="s">
        <v>43936</v>
      </c>
      <c r="B22593" t="s">
        <v>43937</v>
      </c>
      <c r="C22593">
        <v>0</v>
      </c>
      <c r="D22593">
        <v>0</v>
      </c>
      <c r="E22593">
        <v>30.739000000000001</v>
      </c>
      <c r="F22593">
        <v>30.739000000000001</v>
      </c>
      <c r="G22593" t="s">
        <v>33</v>
      </c>
    </row>
    <row r="22594" spans="1:7" x14ac:dyDescent="0.25">
      <c r="A22594" t="s">
        <v>43938</v>
      </c>
      <c r="B22594" t="s">
        <v>43939</v>
      </c>
      <c r="C22594">
        <v>0</v>
      </c>
      <c r="D22594">
        <v>0</v>
      </c>
      <c r="E22594">
        <v>5.5949999999999998</v>
      </c>
      <c r="F22594">
        <v>5.5949999999999998</v>
      </c>
      <c r="G22594" t="s">
        <v>33</v>
      </c>
    </row>
    <row r="22595" spans="1:7" x14ac:dyDescent="0.25">
      <c r="A22595" t="s">
        <v>43940</v>
      </c>
      <c r="B22595" t="s">
        <v>43941</v>
      </c>
      <c r="C22595">
        <v>0</v>
      </c>
      <c r="D22595">
        <v>0</v>
      </c>
      <c r="E22595">
        <v>1.7310000000000001</v>
      </c>
      <c r="F22595">
        <v>1.52</v>
      </c>
      <c r="G22595" t="s">
        <v>22</v>
      </c>
    </row>
    <row r="22596" spans="1:7" x14ac:dyDescent="0.25">
      <c r="A22596" t="s">
        <v>43942</v>
      </c>
      <c r="B22596" t="s">
        <v>43943</v>
      </c>
      <c r="C22596">
        <v>1080</v>
      </c>
      <c r="D22596">
        <v>0</v>
      </c>
      <c r="E22596">
        <v>0.74</v>
      </c>
      <c r="F22596">
        <v>0.74</v>
      </c>
      <c r="G22596" t="s">
        <v>22</v>
      </c>
    </row>
    <row r="22597" spans="1:7" x14ac:dyDescent="0.25">
      <c r="A22597" t="s">
        <v>43944</v>
      </c>
      <c r="B22597" t="s">
        <v>43945</v>
      </c>
      <c r="C22597">
        <v>0</v>
      </c>
      <c r="D22597">
        <v>0</v>
      </c>
      <c r="E22597">
        <v>178.02</v>
      </c>
      <c r="F22597">
        <v>178.02</v>
      </c>
      <c r="G22597" t="s">
        <v>22</v>
      </c>
    </row>
    <row r="22598" spans="1:7" x14ac:dyDescent="0.25">
      <c r="A22598" t="s">
        <v>43946</v>
      </c>
      <c r="B22598" t="s">
        <v>43947</v>
      </c>
      <c r="C22598">
        <v>73</v>
      </c>
      <c r="D22598">
        <v>0</v>
      </c>
      <c r="E22598">
        <v>0.53</v>
      </c>
      <c r="F22598">
        <v>0.53</v>
      </c>
      <c r="G22598" t="s">
        <v>22</v>
      </c>
    </row>
    <row r="22599" spans="1:7" x14ac:dyDescent="0.25">
      <c r="A22599" t="s">
        <v>43948</v>
      </c>
      <c r="B22599" t="s">
        <v>43949</v>
      </c>
      <c r="C22599">
        <v>181</v>
      </c>
      <c r="D22599">
        <v>0</v>
      </c>
      <c r="E22599">
        <v>7</v>
      </c>
      <c r="F22599">
        <v>7</v>
      </c>
      <c r="G22599" t="s">
        <v>22</v>
      </c>
    </row>
    <row r="22600" spans="1:7" x14ac:dyDescent="0.25">
      <c r="A22600" t="s">
        <v>43950</v>
      </c>
      <c r="B22600" t="s">
        <v>43951</v>
      </c>
      <c r="C22600">
        <v>312</v>
      </c>
      <c r="D22600">
        <v>7.86</v>
      </c>
      <c r="E22600">
        <v>6.74</v>
      </c>
      <c r="F22600">
        <v>6.74</v>
      </c>
      <c r="G22600" t="s">
        <v>22</v>
      </c>
    </row>
    <row r="22601" spans="1:7" x14ac:dyDescent="0.25">
      <c r="A22601" t="s">
        <v>43952</v>
      </c>
      <c r="B22601" t="s">
        <v>43953</v>
      </c>
      <c r="C22601">
        <v>0</v>
      </c>
      <c r="D22601">
        <v>230</v>
      </c>
      <c r="E22601">
        <v>49.944000000000003</v>
      </c>
      <c r="F22601">
        <v>50.066000000000003</v>
      </c>
      <c r="G22601" t="s">
        <v>22</v>
      </c>
    </row>
    <row r="22602" spans="1:7" x14ac:dyDescent="0.25">
      <c r="A22602" t="s">
        <v>43954</v>
      </c>
      <c r="B22602" t="s">
        <v>43955</v>
      </c>
      <c r="C22602">
        <v>0</v>
      </c>
      <c r="D22602">
        <v>0</v>
      </c>
      <c r="E22602">
        <v>0.39600000000000002</v>
      </c>
      <c r="F22602">
        <v>0.39600000000000002</v>
      </c>
      <c r="G22602" t="s">
        <v>22</v>
      </c>
    </row>
    <row r="22603" spans="1:7" x14ac:dyDescent="0.25">
      <c r="A22603" t="s">
        <v>43956</v>
      </c>
      <c r="B22603" t="s">
        <v>43957</v>
      </c>
      <c r="C22603">
        <v>9</v>
      </c>
      <c r="D22603">
        <v>0</v>
      </c>
      <c r="E22603">
        <v>27.45</v>
      </c>
      <c r="F22603">
        <v>27.45</v>
      </c>
      <c r="G22603" t="s">
        <v>22</v>
      </c>
    </row>
    <row r="22604" spans="1:7" x14ac:dyDescent="0.25">
      <c r="A22604" t="s">
        <v>43958</v>
      </c>
      <c r="B22604" t="s">
        <v>43959</v>
      </c>
      <c r="C22604">
        <v>16</v>
      </c>
      <c r="D22604">
        <v>0</v>
      </c>
      <c r="E22604">
        <v>17.46</v>
      </c>
      <c r="F22604">
        <v>17.46</v>
      </c>
      <c r="G22604" t="s">
        <v>22</v>
      </c>
    </row>
    <row r="22605" spans="1:7" x14ac:dyDescent="0.25">
      <c r="A22605" t="s">
        <v>43960</v>
      </c>
      <c r="B22605" t="s">
        <v>43961</v>
      </c>
      <c r="C22605">
        <v>24</v>
      </c>
      <c r="D22605">
        <v>20.18</v>
      </c>
      <c r="E22605">
        <v>20.96</v>
      </c>
      <c r="F22605">
        <v>20.96</v>
      </c>
      <c r="G22605" t="s">
        <v>22</v>
      </c>
    </row>
    <row r="22606" spans="1:7" x14ac:dyDescent="0.25">
      <c r="A22606" t="s">
        <v>43962</v>
      </c>
      <c r="B22606" t="s">
        <v>43963</v>
      </c>
      <c r="C22606">
        <v>14</v>
      </c>
      <c r="D22606">
        <v>183.42</v>
      </c>
      <c r="E22606">
        <v>18.538</v>
      </c>
      <c r="F22606">
        <v>33.529000000000003</v>
      </c>
      <c r="G22606" t="s">
        <v>22</v>
      </c>
    </row>
    <row r="22607" spans="1:7" x14ac:dyDescent="0.25">
      <c r="A22607" t="s">
        <v>43964</v>
      </c>
      <c r="B22607" t="s">
        <v>43965</v>
      </c>
      <c r="C22607">
        <v>3</v>
      </c>
      <c r="D22607">
        <v>0</v>
      </c>
      <c r="E22607">
        <v>33.790999999999997</v>
      </c>
      <c r="F22607">
        <v>14.24</v>
      </c>
      <c r="G22607" t="s">
        <v>22</v>
      </c>
    </row>
    <row r="22608" spans="1:7" x14ac:dyDescent="0.25">
      <c r="A22608" t="s">
        <v>43966</v>
      </c>
      <c r="B22608" t="s">
        <v>43967</v>
      </c>
      <c r="C22608">
        <v>0</v>
      </c>
      <c r="D22608">
        <v>0</v>
      </c>
      <c r="E22608">
        <v>0.82</v>
      </c>
      <c r="F22608">
        <v>0.82</v>
      </c>
      <c r="G22608" t="s">
        <v>22</v>
      </c>
    </row>
    <row r="22609" spans="1:7" x14ac:dyDescent="0.25">
      <c r="A22609" t="s">
        <v>43968</v>
      </c>
      <c r="B22609" t="s">
        <v>43969</v>
      </c>
      <c r="C22609">
        <v>2</v>
      </c>
      <c r="D22609">
        <v>0</v>
      </c>
      <c r="E22609">
        <v>148.27500000000001</v>
      </c>
      <c r="F22609">
        <v>63.781999999999996</v>
      </c>
      <c r="G22609" t="s">
        <v>22</v>
      </c>
    </row>
    <row r="22610" spans="1:7" x14ac:dyDescent="0.25">
      <c r="A22610" t="s">
        <v>43970</v>
      </c>
      <c r="B22610" t="s">
        <v>23284</v>
      </c>
      <c r="C22610">
        <v>0</v>
      </c>
      <c r="D22610">
        <v>414.76</v>
      </c>
      <c r="E22610">
        <v>130.94800000000001</v>
      </c>
      <c r="F22610">
        <v>125.45699999999999</v>
      </c>
      <c r="G22610" t="s">
        <v>312</v>
      </c>
    </row>
    <row r="22611" spans="1:7" x14ac:dyDescent="0.25">
      <c r="A22611" t="s">
        <v>43971</v>
      </c>
      <c r="B22611" t="s">
        <v>43972</v>
      </c>
      <c r="C22611">
        <v>0</v>
      </c>
      <c r="D22611">
        <v>57.99</v>
      </c>
      <c r="E22611">
        <v>36.871000000000002</v>
      </c>
      <c r="F22611">
        <v>34.387999999999998</v>
      </c>
      <c r="G22611" t="s">
        <v>33</v>
      </c>
    </row>
    <row r="22612" spans="1:7" x14ac:dyDescent="0.25">
      <c r="A22612" t="s">
        <v>43973</v>
      </c>
      <c r="B22612" t="s">
        <v>43974</v>
      </c>
      <c r="C22612">
        <v>16</v>
      </c>
      <c r="D22612">
        <v>34.82</v>
      </c>
      <c r="E22612">
        <v>5.0199999999999996</v>
      </c>
      <c r="F22612">
        <v>1.607</v>
      </c>
      <c r="G22612" t="s">
        <v>22</v>
      </c>
    </row>
    <row r="22613" spans="1:7" x14ac:dyDescent="0.25">
      <c r="A22613" t="s">
        <v>43975</v>
      </c>
      <c r="B22613" t="s">
        <v>43976</v>
      </c>
      <c r="C22613">
        <v>0</v>
      </c>
      <c r="D22613">
        <v>0</v>
      </c>
      <c r="E22613">
        <v>7.86</v>
      </c>
      <c r="F22613">
        <v>13.872</v>
      </c>
      <c r="G22613" t="s">
        <v>22</v>
      </c>
    </row>
    <row r="22614" spans="1:7" x14ac:dyDescent="0.25">
      <c r="A22614" t="s">
        <v>43977</v>
      </c>
      <c r="B22614" t="s">
        <v>12999</v>
      </c>
      <c r="C22614">
        <v>0</v>
      </c>
      <c r="D22614">
        <v>83.87</v>
      </c>
      <c r="E22614">
        <v>5.0789999999999997</v>
      </c>
      <c r="F22614">
        <v>4.6820000000000004</v>
      </c>
      <c r="G22614" t="s">
        <v>33</v>
      </c>
    </row>
    <row r="22615" spans="1:7" x14ac:dyDescent="0.25">
      <c r="A22615" t="s">
        <v>43978</v>
      </c>
      <c r="B22615" t="s">
        <v>43979</v>
      </c>
      <c r="C22615">
        <v>0</v>
      </c>
      <c r="D22615">
        <v>0</v>
      </c>
      <c r="E22615">
        <v>2.1619999999999999</v>
      </c>
      <c r="F22615">
        <v>1.4570000000000001</v>
      </c>
      <c r="G22615" t="s">
        <v>22</v>
      </c>
    </row>
    <row r="22616" spans="1:7" x14ac:dyDescent="0.25">
      <c r="A22616" t="s">
        <v>43980</v>
      </c>
      <c r="B22616" t="s">
        <v>43981</v>
      </c>
      <c r="C22616">
        <v>1821.5250000000001</v>
      </c>
      <c r="D22616">
        <v>0</v>
      </c>
      <c r="E22616">
        <v>0.45</v>
      </c>
      <c r="F22616">
        <v>0.45238</v>
      </c>
      <c r="G22616" t="s">
        <v>22</v>
      </c>
    </row>
    <row r="22617" spans="1:7" x14ac:dyDescent="0.25">
      <c r="A22617" t="s">
        <v>43982</v>
      </c>
      <c r="B22617" t="s">
        <v>43983</v>
      </c>
      <c r="C22617">
        <v>1</v>
      </c>
      <c r="D22617">
        <v>0</v>
      </c>
      <c r="E22617">
        <v>84</v>
      </c>
      <c r="F22617">
        <v>84</v>
      </c>
      <c r="G22617" t="s">
        <v>22</v>
      </c>
    </row>
    <row r="22618" spans="1:7" x14ac:dyDescent="0.25">
      <c r="A22618" t="s">
        <v>43984</v>
      </c>
      <c r="B22618" t="s">
        <v>43985</v>
      </c>
      <c r="C22618">
        <v>0</v>
      </c>
      <c r="D22618">
        <v>0</v>
      </c>
      <c r="E22618">
        <v>4.7069999999999999</v>
      </c>
      <c r="F22618">
        <v>1.393</v>
      </c>
      <c r="G22618" t="s">
        <v>22</v>
      </c>
    </row>
    <row r="22619" spans="1:7" x14ac:dyDescent="0.25">
      <c r="A22619" t="s">
        <v>43986</v>
      </c>
      <c r="B22619" t="s">
        <v>43987</v>
      </c>
      <c r="C22619">
        <v>0</v>
      </c>
      <c r="D22619">
        <v>158.24</v>
      </c>
      <c r="E22619">
        <v>31.89</v>
      </c>
      <c r="F22619">
        <v>31.574000000000002</v>
      </c>
      <c r="G22619" t="s">
        <v>312</v>
      </c>
    </row>
    <row r="22620" spans="1:7" x14ac:dyDescent="0.25">
      <c r="A22620" t="s">
        <v>43988</v>
      </c>
      <c r="B22620" t="s">
        <v>43989</v>
      </c>
      <c r="C22620">
        <v>768.95699999999999</v>
      </c>
      <c r="D22620">
        <v>0</v>
      </c>
      <c r="E22620">
        <v>0.14599999999999999</v>
      </c>
      <c r="F22620">
        <v>0.14599999999999999</v>
      </c>
      <c r="G22620" t="s">
        <v>22</v>
      </c>
    </row>
    <row r="22621" spans="1:7" x14ac:dyDescent="0.25">
      <c r="A22621" t="s">
        <v>43990</v>
      </c>
      <c r="B22621" t="s">
        <v>43991</v>
      </c>
      <c r="C22621">
        <v>2</v>
      </c>
      <c r="D22621">
        <v>61.74</v>
      </c>
      <c r="E22621">
        <v>26.359000000000002</v>
      </c>
      <c r="F22621">
        <v>27.731000000000002</v>
      </c>
      <c r="G22621" t="s">
        <v>33</v>
      </c>
    </row>
    <row r="22622" spans="1:7" x14ac:dyDescent="0.25">
      <c r="A22622" t="s">
        <v>43992</v>
      </c>
      <c r="B22622" t="s">
        <v>43993</v>
      </c>
      <c r="C22622">
        <v>0</v>
      </c>
      <c r="D22622">
        <v>97.63</v>
      </c>
      <c r="E22622">
        <v>58.432000000000002</v>
      </c>
      <c r="F22622">
        <v>20.408000000000001</v>
      </c>
      <c r="G22622" t="s">
        <v>312</v>
      </c>
    </row>
    <row r="22623" spans="1:7" x14ac:dyDescent="0.25">
      <c r="A22623" t="s">
        <v>43994</v>
      </c>
      <c r="B22623" t="s">
        <v>43995</v>
      </c>
      <c r="C22623">
        <v>10</v>
      </c>
      <c r="D22623">
        <v>0</v>
      </c>
      <c r="E22623">
        <v>3.43</v>
      </c>
      <c r="F22623">
        <v>3.43</v>
      </c>
      <c r="G22623" t="s">
        <v>22</v>
      </c>
    </row>
    <row r="22624" spans="1:7" x14ac:dyDescent="0.25">
      <c r="A22624" t="s">
        <v>43996</v>
      </c>
      <c r="B22624" t="s">
        <v>43997</v>
      </c>
      <c r="C22624">
        <v>0</v>
      </c>
      <c r="D22624">
        <v>132.44</v>
      </c>
      <c r="E22624">
        <v>40.228999999999999</v>
      </c>
      <c r="F22624">
        <v>39.072000000000003</v>
      </c>
      <c r="G22624" t="s">
        <v>33</v>
      </c>
    </row>
    <row r="22625" spans="1:7" x14ac:dyDescent="0.25">
      <c r="A22625" t="s">
        <v>43998</v>
      </c>
      <c r="B22625" t="s">
        <v>43999</v>
      </c>
      <c r="C22625">
        <v>30</v>
      </c>
      <c r="D22625">
        <v>0</v>
      </c>
      <c r="E22625">
        <v>8.3000000000000004E-2</v>
      </c>
      <c r="F22625">
        <v>8.3000000000000004E-2</v>
      </c>
      <c r="G22625" t="s">
        <v>22</v>
      </c>
    </row>
    <row r="22626" spans="1:7" x14ac:dyDescent="0.25">
      <c r="A22626" t="s">
        <v>44000</v>
      </c>
      <c r="B22626" t="s">
        <v>44001</v>
      </c>
      <c r="C22626">
        <v>64</v>
      </c>
      <c r="D22626">
        <v>0</v>
      </c>
      <c r="E22626">
        <v>7.87</v>
      </c>
      <c r="F22626">
        <v>7.87</v>
      </c>
      <c r="G22626" t="s">
        <v>22</v>
      </c>
    </row>
    <row r="22627" spans="1:7" x14ac:dyDescent="0.25">
      <c r="A22627" t="s">
        <v>44002</v>
      </c>
      <c r="B22627" t="s">
        <v>44003</v>
      </c>
      <c r="C22627">
        <v>57</v>
      </c>
      <c r="D22627">
        <v>0</v>
      </c>
      <c r="E22627">
        <v>7.33</v>
      </c>
      <c r="F22627">
        <v>7.33</v>
      </c>
      <c r="G22627" t="s">
        <v>22</v>
      </c>
    </row>
    <row r="22628" spans="1:7" x14ac:dyDescent="0.25">
      <c r="A22628" t="s">
        <v>44004</v>
      </c>
      <c r="B22628" t="s">
        <v>44005</v>
      </c>
      <c r="C22628">
        <v>1836</v>
      </c>
      <c r="D22628">
        <v>2.93</v>
      </c>
      <c r="E22628">
        <v>1.76</v>
      </c>
      <c r="F22628">
        <v>1.76</v>
      </c>
      <c r="G22628" t="s">
        <v>22</v>
      </c>
    </row>
    <row r="22629" spans="1:7" x14ac:dyDescent="0.25">
      <c r="A22629" t="s">
        <v>44006</v>
      </c>
      <c r="B22629" t="s">
        <v>44007</v>
      </c>
      <c r="C22629">
        <v>0</v>
      </c>
      <c r="D22629">
        <v>0</v>
      </c>
      <c r="E22629">
        <v>4.024</v>
      </c>
      <c r="F22629">
        <v>0</v>
      </c>
      <c r="G22629" t="s">
        <v>22</v>
      </c>
    </row>
    <row r="22630" spans="1:7" x14ac:dyDescent="0.25">
      <c r="A22630" t="s">
        <v>44008</v>
      </c>
      <c r="B22630" t="s">
        <v>44009</v>
      </c>
      <c r="C22630">
        <v>0</v>
      </c>
      <c r="D22630">
        <v>0</v>
      </c>
      <c r="E22630">
        <v>4.024</v>
      </c>
      <c r="F22630">
        <v>0</v>
      </c>
      <c r="G22630" t="s">
        <v>22</v>
      </c>
    </row>
    <row r="22631" spans="1:7" x14ac:dyDescent="0.25">
      <c r="A22631" t="s">
        <v>44010</v>
      </c>
      <c r="B22631" t="s">
        <v>44011</v>
      </c>
      <c r="C22631">
        <v>4</v>
      </c>
      <c r="D22631">
        <v>0</v>
      </c>
      <c r="E22631">
        <v>27.094000000000001</v>
      </c>
      <c r="F22631">
        <v>27.273</v>
      </c>
      <c r="G22631" t="s">
        <v>22</v>
      </c>
    </row>
    <row r="22632" spans="1:7" x14ac:dyDescent="0.25">
      <c r="A22632" t="s">
        <v>44012</v>
      </c>
      <c r="B22632" t="s">
        <v>44013</v>
      </c>
      <c r="C22632">
        <v>2</v>
      </c>
      <c r="D22632">
        <v>0</v>
      </c>
      <c r="E22632">
        <v>21.82</v>
      </c>
      <c r="F22632">
        <v>21.82</v>
      </c>
      <c r="G22632" t="s">
        <v>22</v>
      </c>
    </row>
    <row r="22633" spans="1:7" x14ac:dyDescent="0.25">
      <c r="A22633" t="s">
        <v>44014</v>
      </c>
      <c r="B22633" t="s">
        <v>44015</v>
      </c>
      <c r="C22633">
        <v>0</v>
      </c>
      <c r="D22633">
        <v>0</v>
      </c>
      <c r="E22633">
        <v>67.010000000000005</v>
      </c>
      <c r="F22633">
        <v>71.207999999999998</v>
      </c>
      <c r="G22633" t="s">
        <v>33</v>
      </c>
    </row>
    <row r="22634" spans="1:7" x14ac:dyDescent="0.25">
      <c r="A22634" t="s">
        <v>44016</v>
      </c>
      <c r="B22634" t="s">
        <v>44017</v>
      </c>
      <c r="C22634">
        <v>0</v>
      </c>
      <c r="D22634">
        <v>0</v>
      </c>
      <c r="E22634">
        <v>7.2539999999999996</v>
      </c>
      <c r="F22634">
        <v>2.081</v>
      </c>
      <c r="G22634" t="s">
        <v>33</v>
      </c>
    </row>
    <row r="22635" spans="1:7" x14ac:dyDescent="0.25">
      <c r="A22635" t="s">
        <v>44018</v>
      </c>
      <c r="B22635" t="s">
        <v>44019</v>
      </c>
      <c r="C22635">
        <v>0</v>
      </c>
      <c r="D22635">
        <v>0</v>
      </c>
      <c r="E22635">
        <v>23.007000000000001</v>
      </c>
      <c r="F22635">
        <v>23.195</v>
      </c>
      <c r="G22635" t="s">
        <v>33</v>
      </c>
    </row>
    <row r="22636" spans="1:7" x14ac:dyDescent="0.25">
      <c r="A22636" t="s">
        <v>44020</v>
      </c>
      <c r="B22636" t="s">
        <v>15678</v>
      </c>
      <c r="C22636">
        <v>0</v>
      </c>
      <c r="D22636">
        <v>0</v>
      </c>
      <c r="E22636">
        <v>3.105</v>
      </c>
      <c r="F22636">
        <v>1.22</v>
      </c>
      <c r="G22636" t="s">
        <v>22</v>
      </c>
    </row>
    <row r="22637" spans="1:7" x14ac:dyDescent="0.25">
      <c r="A22637" t="s">
        <v>44021</v>
      </c>
      <c r="B22637" t="s">
        <v>44022</v>
      </c>
      <c r="C22637">
        <v>0</v>
      </c>
      <c r="D22637">
        <v>0</v>
      </c>
      <c r="E22637">
        <v>245.553</v>
      </c>
      <c r="F22637">
        <v>77.05</v>
      </c>
      <c r="G22637" t="s">
        <v>22</v>
      </c>
    </row>
    <row r="22638" spans="1:7" x14ac:dyDescent="0.25">
      <c r="A22638" t="s">
        <v>44023</v>
      </c>
      <c r="B22638" t="s">
        <v>44024</v>
      </c>
      <c r="C22638">
        <v>1</v>
      </c>
      <c r="D22638">
        <v>0</v>
      </c>
      <c r="E22638">
        <v>321.48</v>
      </c>
      <c r="F22638">
        <v>321.48</v>
      </c>
      <c r="G22638" t="s">
        <v>22</v>
      </c>
    </row>
    <row r="22639" spans="1:7" x14ac:dyDescent="0.25">
      <c r="A22639" t="s">
        <v>44025</v>
      </c>
      <c r="B22639" t="s">
        <v>44026</v>
      </c>
      <c r="C22639">
        <v>0</v>
      </c>
      <c r="D22639">
        <v>0</v>
      </c>
      <c r="E22639">
        <v>247.29</v>
      </c>
      <c r="F22639">
        <v>247.28774000000001</v>
      </c>
      <c r="G22639" t="s">
        <v>22</v>
      </c>
    </row>
    <row r="22640" spans="1:7" x14ac:dyDescent="0.25">
      <c r="A22640" t="s">
        <v>44027</v>
      </c>
      <c r="B22640" t="s">
        <v>44028</v>
      </c>
      <c r="C22640">
        <v>0</v>
      </c>
      <c r="D22640">
        <v>0</v>
      </c>
      <c r="E22640">
        <v>48.100999999999999</v>
      </c>
      <c r="F22640">
        <v>35.905000000000001</v>
      </c>
      <c r="G22640" t="s">
        <v>22</v>
      </c>
    </row>
    <row r="22641" spans="1:7" x14ac:dyDescent="0.25">
      <c r="A22641" t="s">
        <v>44029</v>
      </c>
      <c r="B22641" t="s">
        <v>44030</v>
      </c>
      <c r="C22641">
        <v>0</v>
      </c>
      <c r="D22641">
        <v>107</v>
      </c>
      <c r="E22641">
        <v>47.280999999999999</v>
      </c>
      <c r="F22641">
        <v>0</v>
      </c>
      <c r="G22641" t="s">
        <v>22</v>
      </c>
    </row>
    <row r="22642" spans="1:7" x14ac:dyDescent="0.25">
      <c r="A22642" t="s">
        <v>44031</v>
      </c>
      <c r="B22642" t="s">
        <v>44032</v>
      </c>
      <c r="C22642">
        <v>72</v>
      </c>
      <c r="D22642">
        <v>0</v>
      </c>
      <c r="E22642">
        <v>6.4720000000000004</v>
      </c>
      <c r="F22642">
        <v>6.4720000000000004</v>
      </c>
      <c r="G22642" t="s">
        <v>33</v>
      </c>
    </row>
    <row r="22643" spans="1:7" x14ac:dyDescent="0.25">
      <c r="A22643" t="s">
        <v>44033</v>
      </c>
      <c r="B22643" t="s">
        <v>44034</v>
      </c>
      <c r="C22643">
        <v>0</v>
      </c>
      <c r="D22643">
        <v>0</v>
      </c>
      <c r="E22643">
        <v>19.911000000000001</v>
      </c>
      <c r="F22643">
        <v>0</v>
      </c>
      <c r="G22643" t="s">
        <v>22</v>
      </c>
    </row>
    <row r="22644" spans="1:7" x14ac:dyDescent="0.25">
      <c r="A22644" t="s">
        <v>44035</v>
      </c>
      <c r="B22644" t="s">
        <v>44036</v>
      </c>
      <c r="C22644">
        <v>6</v>
      </c>
      <c r="D22644">
        <v>0</v>
      </c>
      <c r="E22644">
        <v>0.01</v>
      </c>
      <c r="F22644">
        <v>0.01</v>
      </c>
      <c r="G22644" t="s">
        <v>22</v>
      </c>
    </row>
    <row r="22645" spans="1:7" x14ac:dyDescent="0.25">
      <c r="A22645" t="s">
        <v>44037</v>
      </c>
      <c r="B22645" t="s">
        <v>44038</v>
      </c>
      <c r="C22645">
        <v>0</v>
      </c>
      <c r="D22645">
        <v>0</v>
      </c>
      <c r="E22645">
        <v>14.481999999999999</v>
      </c>
      <c r="F22645">
        <v>38.511000000000003</v>
      </c>
      <c r="G22645" t="s">
        <v>22</v>
      </c>
    </row>
    <row r="22646" spans="1:7" x14ac:dyDescent="0.25">
      <c r="A22646" t="s">
        <v>44039</v>
      </c>
      <c r="B22646" t="s">
        <v>44040</v>
      </c>
      <c r="C22646">
        <v>0</v>
      </c>
      <c r="D22646">
        <v>808.92</v>
      </c>
      <c r="E22646">
        <v>276.28300000000002</v>
      </c>
      <c r="F22646">
        <v>0</v>
      </c>
      <c r="G22646" t="s">
        <v>22</v>
      </c>
    </row>
    <row r="22647" spans="1:7" x14ac:dyDescent="0.25">
      <c r="A22647" t="s">
        <v>44041</v>
      </c>
      <c r="B22647" t="s">
        <v>44042</v>
      </c>
      <c r="C22647">
        <v>0</v>
      </c>
      <c r="D22647">
        <v>1010.51</v>
      </c>
      <c r="E22647">
        <v>397.86</v>
      </c>
      <c r="F22647">
        <v>82.27</v>
      </c>
      <c r="G22647" t="s">
        <v>22</v>
      </c>
    </row>
    <row r="22648" spans="1:7" x14ac:dyDescent="0.25">
      <c r="A22648" t="s">
        <v>44043</v>
      </c>
      <c r="B22648" t="s">
        <v>44044</v>
      </c>
      <c r="C22648">
        <v>0</v>
      </c>
      <c r="D22648">
        <v>0</v>
      </c>
      <c r="E22648">
        <v>179.00700000000001</v>
      </c>
      <c r="F22648">
        <v>14.03</v>
      </c>
      <c r="G22648" t="s">
        <v>33</v>
      </c>
    </row>
    <row r="22649" spans="1:7" x14ac:dyDescent="0.25">
      <c r="A22649" t="s">
        <v>44045</v>
      </c>
      <c r="B22649" t="s">
        <v>13996</v>
      </c>
      <c r="C22649">
        <v>0</v>
      </c>
      <c r="D22649">
        <v>0</v>
      </c>
      <c r="E22649">
        <v>179.738</v>
      </c>
      <c r="F22649">
        <v>106.09399999999999</v>
      </c>
      <c r="G22649" t="s">
        <v>33</v>
      </c>
    </row>
    <row r="22650" spans="1:7" x14ac:dyDescent="0.25">
      <c r="A22650" t="s">
        <v>44046</v>
      </c>
      <c r="B22650" t="s">
        <v>14002</v>
      </c>
      <c r="C22650">
        <v>0</v>
      </c>
      <c r="D22650">
        <v>273.39999999999998</v>
      </c>
      <c r="E22650">
        <v>178.72800000000001</v>
      </c>
      <c r="F22650">
        <v>163.404</v>
      </c>
      <c r="G22650" t="s">
        <v>33</v>
      </c>
    </row>
    <row r="22651" spans="1:7" x14ac:dyDescent="0.25">
      <c r="A22651" t="s">
        <v>44047</v>
      </c>
      <c r="B22651" t="s">
        <v>44048</v>
      </c>
      <c r="C22651">
        <v>0</v>
      </c>
      <c r="D22651">
        <v>196.34</v>
      </c>
      <c r="E22651">
        <v>17.091000000000001</v>
      </c>
      <c r="F22651">
        <v>14.003</v>
      </c>
      <c r="G22651" t="s">
        <v>22</v>
      </c>
    </row>
    <row r="22652" spans="1:7" x14ac:dyDescent="0.25">
      <c r="A22652" t="s">
        <v>44049</v>
      </c>
      <c r="B22652" t="s">
        <v>44048</v>
      </c>
      <c r="C22652">
        <v>0</v>
      </c>
      <c r="D22652">
        <v>215.57</v>
      </c>
      <c r="E22652">
        <v>32.112000000000002</v>
      </c>
      <c r="F22652">
        <v>10.039999999999999</v>
      </c>
      <c r="G22652" t="s">
        <v>312</v>
      </c>
    </row>
    <row r="22653" spans="1:7" x14ac:dyDescent="0.25">
      <c r="A22653" t="s">
        <v>44050</v>
      </c>
      <c r="B22653" t="s">
        <v>44051</v>
      </c>
      <c r="C22653">
        <v>0</v>
      </c>
      <c r="D22653">
        <v>0</v>
      </c>
      <c r="E22653">
        <v>7.52</v>
      </c>
      <c r="F22653">
        <v>5.98</v>
      </c>
      <c r="G22653" t="s">
        <v>22</v>
      </c>
    </row>
    <row r="22654" spans="1:7" x14ac:dyDescent="0.25">
      <c r="A22654" t="s">
        <v>44052</v>
      </c>
      <c r="B22654" t="s">
        <v>44053</v>
      </c>
      <c r="C22654">
        <v>0</v>
      </c>
      <c r="D22654">
        <v>158.97</v>
      </c>
      <c r="E22654">
        <v>2.0179999999999998</v>
      </c>
      <c r="F22654">
        <v>1.7529999999999999</v>
      </c>
      <c r="G22654" t="s">
        <v>22</v>
      </c>
    </row>
    <row r="22655" spans="1:7" x14ac:dyDescent="0.25">
      <c r="A22655" t="s">
        <v>44054</v>
      </c>
      <c r="B22655" t="s">
        <v>44055</v>
      </c>
      <c r="C22655">
        <v>7</v>
      </c>
      <c r="D22655">
        <v>2.15</v>
      </c>
      <c r="E22655">
        <v>25.51</v>
      </c>
      <c r="F22655">
        <v>25.51</v>
      </c>
      <c r="G22655" t="s">
        <v>22</v>
      </c>
    </row>
    <row r="22656" spans="1:7" x14ac:dyDescent="0.25">
      <c r="A22656" t="s">
        <v>44056</v>
      </c>
      <c r="B22656" t="s">
        <v>44057</v>
      </c>
      <c r="C22656">
        <v>66</v>
      </c>
      <c r="D22656">
        <v>0</v>
      </c>
      <c r="E22656">
        <v>0.93899999999999995</v>
      </c>
      <c r="F22656">
        <v>0.82</v>
      </c>
      <c r="G22656" t="s">
        <v>33</v>
      </c>
    </row>
    <row r="22657" spans="1:7" x14ac:dyDescent="0.25">
      <c r="A22657" t="s">
        <v>44058</v>
      </c>
      <c r="B22657" t="s">
        <v>44059</v>
      </c>
      <c r="C22657">
        <v>3</v>
      </c>
      <c r="D22657">
        <v>0</v>
      </c>
      <c r="E22657">
        <v>127.979</v>
      </c>
      <c r="F22657">
        <v>115.29600000000001</v>
      </c>
      <c r="G22657" t="s">
        <v>22</v>
      </c>
    </row>
    <row r="22658" spans="1:7" x14ac:dyDescent="0.25">
      <c r="A22658" t="s">
        <v>44060</v>
      </c>
      <c r="B22658" t="s">
        <v>44061</v>
      </c>
      <c r="C22658">
        <v>21</v>
      </c>
      <c r="D22658">
        <v>0</v>
      </c>
      <c r="E22658">
        <v>152.38909000000001</v>
      </c>
      <c r="F22658">
        <v>52.457149999999999</v>
      </c>
      <c r="G22658" t="s">
        <v>22</v>
      </c>
    </row>
    <row r="22659" spans="1:7" x14ac:dyDescent="0.25">
      <c r="A22659" t="s">
        <v>44062</v>
      </c>
      <c r="B22659" t="s">
        <v>44063</v>
      </c>
      <c r="C22659">
        <v>0</v>
      </c>
      <c r="D22659">
        <v>0</v>
      </c>
      <c r="E22659">
        <v>2.3119999999999998</v>
      </c>
      <c r="F22659">
        <v>0</v>
      </c>
      <c r="G22659" t="s">
        <v>22</v>
      </c>
    </row>
    <row r="22660" spans="1:7" x14ac:dyDescent="0.25">
      <c r="A22660" t="s">
        <v>44064</v>
      </c>
      <c r="B22660" t="s">
        <v>44065</v>
      </c>
      <c r="C22660">
        <v>0</v>
      </c>
      <c r="D22660">
        <v>0</v>
      </c>
      <c r="E22660">
        <v>1.657</v>
      </c>
      <c r="F22660">
        <v>1.327</v>
      </c>
      <c r="G22660" t="s">
        <v>22</v>
      </c>
    </row>
    <row r="22661" spans="1:7" x14ac:dyDescent="0.25">
      <c r="A22661" t="s">
        <v>44066</v>
      </c>
      <c r="B22661" t="s">
        <v>44067</v>
      </c>
      <c r="C22661">
        <v>10</v>
      </c>
      <c r="D22661">
        <v>0</v>
      </c>
      <c r="E22661">
        <v>7</v>
      </c>
      <c r="F22661">
        <v>7</v>
      </c>
      <c r="G22661" t="s">
        <v>22</v>
      </c>
    </row>
    <row r="22662" spans="1:7" x14ac:dyDescent="0.25">
      <c r="A22662" t="s">
        <v>44068</v>
      </c>
      <c r="B22662" t="s">
        <v>44069</v>
      </c>
      <c r="C22662">
        <v>0</v>
      </c>
      <c r="D22662">
        <v>0</v>
      </c>
      <c r="E22662">
        <v>1.54</v>
      </c>
      <c r="F22662">
        <v>0</v>
      </c>
      <c r="G22662" t="s">
        <v>22</v>
      </c>
    </row>
    <row r="22663" spans="1:7" x14ac:dyDescent="0.25">
      <c r="A22663" t="s">
        <v>44070</v>
      </c>
      <c r="B22663" t="s">
        <v>44071</v>
      </c>
      <c r="C22663">
        <v>0</v>
      </c>
      <c r="D22663">
        <v>0</v>
      </c>
      <c r="E22663">
        <v>9.8000000000000004E-2</v>
      </c>
      <c r="F22663">
        <v>0.02</v>
      </c>
      <c r="G22663" t="s">
        <v>22</v>
      </c>
    </row>
    <row r="22664" spans="1:7" x14ac:dyDescent="0.25">
      <c r="A22664" t="s">
        <v>44072</v>
      </c>
      <c r="B22664" t="s">
        <v>44073</v>
      </c>
      <c r="C22664">
        <v>0</v>
      </c>
      <c r="D22664">
        <v>0</v>
      </c>
      <c r="E22664">
        <v>71.576999999999998</v>
      </c>
      <c r="F22664">
        <v>62.213999999999999</v>
      </c>
      <c r="G22664" t="s">
        <v>22</v>
      </c>
    </row>
    <row r="22665" spans="1:7" x14ac:dyDescent="0.25">
      <c r="A22665" t="s">
        <v>44074</v>
      </c>
      <c r="B22665" t="s">
        <v>36754</v>
      </c>
      <c r="C22665">
        <v>0</v>
      </c>
      <c r="D22665">
        <v>0</v>
      </c>
      <c r="E22665">
        <v>7.48</v>
      </c>
      <c r="F22665">
        <v>2.097</v>
      </c>
      <c r="G22665" t="s">
        <v>22</v>
      </c>
    </row>
    <row r="22666" spans="1:7" x14ac:dyDescent="0.25">
      <c r="A22666" t="s">
        <v>44075</v>
      </c>
      <c r="B22666" t="s">
        <v>44076</v>
      </c>
      <c r="C22666">
        <v>0</v>
      </c>
      <c r="D22666">
        <v>0</v>
      </c>
      <c r="E22666">
        <v>53.99</v>
      </c>
      <c r="F22666">
        <v>56</v>
      </c>
      <c r="G22666" t="s">
        <v>22</v>
      </c>
    </row>
    <row r="22667" spans="1:7" x14ac:dyDescent="0.25">
      <c r="A22667" t="s">
        <v>44077</v>
      </c>
      <c r="B22667" t="s">
        <v>44078</v>
      </c>
      <c r="C22667">
        <v>0</v>
      </c>
      <c r="D22667">
        <v>0</v>
      </c>
      <c r="E22667">
        <v>28.087</v>
      </c>
      <c r="F22667">
        <v>37.82</v>
      </c>
      <c r="G22667" t="s">
        <v>22</v>
      </c>
    </row>
    <row r="22668" spans="1:7" x14ac:dyDescent="0.25">
      <c r="A22668" t="s">
        <v>44079</v>
      </c>
      <c r="B22668" t="s">
        <v>44080</v>
      </c>
      <c r="C22668">
        <v>0</v>
      </c>
      <c r="D22668">
        <v>0</v>
      </c>
      <c r="E22668">
        <v>15.42</v>
      </c>
      <c r="F22668">
        <v>6.3929999999999998</v>
      </c>
      <c r="G22668" t="s">
        <v>22</v>
      </c>
    </row>
    <row r="22669" spans="1:7" x14ac:dyDescent="0.25">
      <c r="A22669" t="s">
        <v>44081</v>
      </c>
      <c r="B22669" t="s">
        <v>44082</v>
      </c>
      <c r="C22669">
        <v>13</v>
      </c>
      <c r="D22669">
        <v>0</v>
      </c>
      <c r="E22669">
        <v>0.161</v>
      </c>
      <c r="F22669">
        <v>0.161</v>
      </c>
      <c r="G22669" t="s">
        <v>22</v>
      </c>
    </row>
    <row r="22670" spans="1:7" x14ac:dyDescent="0.25">
      <c r="A22670" t="s">
        <v>44083</v>
      </c>
      <c r="B22670" t="s">
        <v>44084</v>
      </c>
      <c r="C22670">
        <v>0</v>
      </c>
      <c r="D22670">
        <v>0</v>
      </c>
      <c r="E22670">
        <v>2.2789999999999999</v>
      </c>
      <c r="F22670">
        <v>0</v>
      </c>
      <c r="G22670" t="s">
        <v>22</v>
      </c>
    </row>
    <row r="22671" spans="1:7" x14ac:dyDescent="0.25">
      <c r="A22671" t="s">
        <v>44085</v>
      </c>
      <c r="B22671" t="s">
        <v>44086</v>
      </c>
      <c r="C22671">
        <v>0</v>
      </c>
      <c r="D22671">
        <v>0</v>
      </c>
      <c r="E22671">
        <v>6.01</v>
      </c>
      <c r="F22671">
        <v>5.0810000000000004</v>
      </c>
      <c r="G22671" t="s">
        <v>33</v>
      </c>
    </row>
    <row r="22672" spans="1:7" x14ac:dyDescent="0.25">
      <c r="A22672" t="s">
        <v>44087</v>
      </c>
      <c r="B22672" t="s">
        <v>44088</v>
      </c>
      <c r="C22672">
        <v>0</v>
      </c>
      <c r="D22672">
        <v>0</v>
      </c>
      <c r="E22672">
        <v>2.6230000000000002</v>
      </c>
      <c r="F22672">
        <v>0</v>
      </c>
      <c r="G22672" t="s">
        <v>22</v>
      </c>
    </row>
    <row r="22673" spans="1:7" x14ac:dyDescent="0.25">
      <c r="A22673" t="s">
        <v>44089</v>
      </c>
      <c r="B22673" t="s">
        <v>44090</v>
      </c>
      <c r="C22673">
        <v>0</v>
      </c>
      <c r="D22673">
        <v>0</v>
      </c>
      <c r="E22673">
        <v>11.461</v>
      </c>
      <c r="F22673">
        <v>0</v>
      </c>
      <c r="G22673" t="s">
        <v>22</v>
      </c>
    </row>
    <row r="22674" spans="1:7" x14ac:dyDescent="0.25">
      <c r="A22674" t="s">
        <v>44091</v>
      </c>
      <c r="B22674" t="s">
        <v>44092</v>
      </c>
      <c r="C22674">
        <v>0</v>
      </c>
      <c r="D22674">
        <v>0</v>
      </c>
      <c r="E22674">
        <v>29.588000000000001</v>
      </c>
      <c r="F22674">
        <v>0</v>
      </c>
      <c r="G22674" t="s">
        <v>22</v>
      </c>
    </row>
    <row r="22675" spans="1:7" x14ac:dyDescent="0.25">
      <c r="A22675" t="s">
        <v>44093</v>
      </c>
      <c r="B22675" t="s">
        <v>43707</v>
      </c>
      <c r="C22675">
        <v>0</v>
      </c>
      <c r="D22675">
        <v>0</v>
      </c>
      <c r="E22675">
        <v>21.827999999999999</v>
      </c>
      <c r="F22675">
        <v>9.3000000000000007</v>
      </c>
      <c r="G22675" t="s">
        <v>33</v>
      </c>
    </row>
    <row r="22676" spans="1:7" x14ac:dyDescent="0.25">
      <c r="A22676" t="s">
        <v>44094</v>
      </c>
      <c r="B22676" t="s">
        <v>44095</v>
      </c>
      <c r="C22676">
        <v>0</v>
      </c>
      <c r="D22676">
        <v>0</v>
      </c>
      <c r="E22676">
        <v>18.850999999999999</v>
      </c>
      <c r="F22676">
        <v>12.711</v>
      </c>
      <c r="G22676" t="s">
        <v>33</v>
      </c>
    </row>
    <row r="22677" spans="1:7" x14ac:dyDescent="0.25">
      <c r="A22677" t="s">
        <v>44096</v>
      </c>
      <c r="B22677" t="s">
        <v>36512</v>
      </c>
      <c r="C22677">
        <v>0</v>
      </c>
      <c r="D22677">
        <v>932.24</v>
      </c>
      <c r="E22677">
        <v>201.17400000000001</v>
      </c>
      <c r="F22677">
        <v>20.91</v>
      </c>
      <c r="G22677" t="s">
        <v>22</v>
      </c>
    </row>
    <row r="22678" spans="1:7" x14ac:dyDescent="0.25">
      <c r="A22678" t="s">
        <v>44097</v>
      </c>
      <c r="B22678" t="s">
        <v>44098</v>
      </c>
      <c r="C22678">
        <v>484</v>
      </c>
      <c r="D22678">
        <v>0</v>
      </c>
      <c r="E22678">
        <v>4.1589999999999998</v>
      </c>
      <c r="F22678">
        <v>4.0140000000000002</v>
      </c>
      <c r="G22678" t="s">
        <v>33</v>
      </c>
    </row>
    <row r="22679" spans="1:7" x14ac:dyDescent="0.25">
      <c r="A22679" t="s">
        <v>44099</v>
      </c>
      <c r="B22679" t="s">
        <v>44100</v>
      </c>
      <c r="C22679">
        <v>0</v>
      </c>
      <c r="D22679">
        <v>0</v>
      </c>
      <c r="E22679">
        <v>1.4470000000000001</v>
      </c>
      <c r="F22679">
        <v>0</v>
      </c>
      <c r="G22679" t="s">
        <v>22</v>
      </c>
    </row>
    <row r="22680" spans="1:7" x14ac:dyDescent="0.25">
      <c r="A22680" t="s">
        <v>44101</v>
      </c>
      <c r="B22680" t="s">
        <v>44102</v>
      </c>
      <c r="C22680">
        <v>0</v>
      </c>
      <c r="D22680">
        <v>0</v>
      </c>
      <c r="E22680">
        <v>7.1420000000000003</v>
      </c>
      <c r="F22680">
        <v>1.2230000000000001</v>
      </c>
      <c r="G22680" t="s">
        <v>22</v>
      </c>
    </row>
    <row r="22681" spans="1:7" x14ac:dyDescent="0.25">
      <c r="A22681" t="s">
        <v>44103</v>
      </c>
      <c r="B22681" t="s">
        <v>44104</v>
      </c>
      <c r="C22681">
        <v>0</v>
      </c>
      <c r="D22681">
        <v>440.8</v>
      </c>
      <c r="E22681">
        <v>2.762</v>
      </c>
      <c r="F22681">
        <v>0.999</v>
      </c>
      <c r="G22681" t="s">
        <v>22</v>
      </c>
    </row>
    <row r="22682" spans="1:7" x14ac:dyDescent="0.25">
      <c r="A22682" t="s">
        <v>44105</v>
      </c>
      <c r="B22682" t="s">
        <v>38264</v>
      </c>
      <c r="C22682">
        <v>1</v>
      </c>
      <c r="D22682">
        <v>483.43</v>
      </c>
      <c r="E22682">
        <v>48.268000000000001</v>
      </c>
      <c r="F22682">
        <v>48.268000000000001</v>
      </c>
      <c r="G22682" t="s">
        <v>33</v>
      </c>
    </row>
    <row r="22683" spans="1:7" x14ac:dyDescent="0.25">
      <c r="A22683" t="s">
        <v>44106</v>
      </c>
      <c r="B22683" t="s">
        <v>44107</v>
      </c>
      <c r="C22683">
        <v>0</v>
      </c>
      <c r="D22683">
        <v>0</v>
      </c>
      <c r="E22683">
        <v>12.909000000000001</v>
      </c>
      <c r="F22683">
        <v>8.0129999999999999</v>
      </c>
      <c r="G22683" t="s">
        <v>22</v>
      </c>
    </row>
    <row r="22684" spans="1:7" x14ac:dyDescent="0.25">
      <c r="A22684" t="s">
        <v>44108</v>
      </c>
      <c r="B22684" t="s">
        <v>44107</v>
      </c>
      <c r="C22684">
        <v>1</v>
      </c>
      <c r="D22684">
        <v>0</v>
      </c>
      <c r="E22684">
        <v>31.239000000000001</v>
      </c>
      <c r="F22684">
        <v>6.0609999999999999</v>
      </c>
      <c r="G22684" t="s">
        <v>22</v>
      </c>
    </row>
    <row r="22685" spans="1:7" x14ac:dyDescent="0.25">
      <c r="A22685" t="s">
        <v>44109</v>
      </c>
      <c r="B22685" t="s">
        <v>44110</v>
      </c>
      <c r="C22685">
        <v>0</v>
      </c>
      <c r="D22685">
        <v>0</v>
      </c>
      <c r="E22685">
        <v>0.25</v>
      </c>
      <c r="F22685">
        <v>0</v>
      </c>
      <c r="G22685" t="s">
        <v>22</v>
      </c>
    </row>
    <row r="22686" spans="1:7" x14ac:dyDescent="0.25">
      <c r="A22686" t="s">
        <v>44111</v>
      </c>
      <c r="B22686" t="s">
        <v>187</v>
      </c>
      <c r="C22686">
        <v>49</v>
      </c>
      <c r="D22686">
        <v>0</v>
      </c>
      <c r="E22686">
        <v>7.0000000000000001E-3</v>
      </c>
      <c r="F22686">
        <v>6.0000000000000001E-3</v>
      </c>
      <c r="G22686" t="s">
        <v>22</v>
      </c>
    </row>
    <row r="22687" spans="1:7" x14ac:dyDescent="0.25">
      <c r="A22687" t="s">
        <v>44112</v>
      </c>
      <c r="B22687" t="s">
        <v>44113</v>
      </c>
      <c r="C22687">
        <v>2</v>
      </c>
      <c r="D22687">
        <v>0</v>
      </c>
      <c r="E22687">
        <v>16.693999999999999</v>
      </c>
      <c r="F22687">
        <v>16.693999999999999</v>
      </c>
      <c r="G22687" t="s">
        <v>22</v>
      </c>
    </row>
    <row r="22688" spans="1:7" x14ac:dyDescent="0.25">
      <c r="A22688" t="s">
        <v>44114</v>
      </c>
      <c r="B22688" t="s">
        <v>44115</v>
      </c>
      <c r="C22688">
        <v>53</v>
      </c>
      <c r="D22688">
        <v>0</v>
      </c>
      <c r="E22688">
        <v>0.86</v>
      </c>
      <c r="F22688">
        <v>0.40600000000000003</v>
      </c>
      <c r="G22688" t="s">
        <v>33</v>
      </c>
    </row>
    <row r="22689" spans="1:7" x14ac:dyDescent="0.25">
      <c r="A22689" t="s">
        <v>44116</v>
      </c>
      <c r="B22689" t="s">
        <v>37758</v>
      </c>
      <c r="C22689">
        <v>0</v>
      </c>
      <c r="D22689">
        <v>0</v>
      </c>
      <c r="E22689">
        <v>7.5609999999999999</v>
      </c>
      <c r="F22689">
        <v>3.4620000000000002</v>
      </c>
      <c r="G22689" t="s">
        <v>22</v>
      </c>
    </row>
    <row r="22690" spans="1:7" x14ac:dyDescent="0.25">
      <c r="A22690" t="s">
        <v>44117</v>
      </c>
      <c r="B22690" t="s">
        <v>44118</v>
      </c>
      <c r="C22690">
        <v>0</v>
      </c>
      <c r="D22690">
        <v>0</v>
      </c>
      <c r="E22690">
        <v>0.16</v>
      </c>
      <c r="F22690">
        <v>0.16</v>
      </c>
      <c r="G22690" t="s">
        <v>22</v>
      </c>
    </row>
    <row r="22691" spans="1:7" x14ac:dyDescent="0.25">
      <c r="A22691" t="s">
        <v>44119</v>
      </c>
      <c r="B22691" t="s">
        <v>44120</v>
      </c>
      <c r="C22691">
        <v>0</v>
      </c>
      <c r="D22691">
        <v>0</v>
      </c>
      <c r="E22691">
        <v>47.216999999999999</v>
      </c>
      <c r="F22691">
        <v>26.4</v>
      </c>
      <c r="G22691" t="s">
        <v>22</v>
      </c>
    </row>
    <row r="22692" spans="1:7" x14ac:dyDescent="0.25">
      <c r="A22692" t="s">
        <v>44121</v>
      </c>
      <c r="B22692" t="s">
        <v>33921</v>
      </c>
      <c r="C22692">
        <v>118</v>
      </c>
      <c r="D22692">
        <v>0</v>
      </c>
      <c r="E22692">
        <v>5.5E-2</v>
      </c>
      <c r="F22692">
        <v>3.7999999999999999E-2</v>
      </c>
      <c r="G22692" t="s">
        <v>33</v>
      </c>
    </row>
    <row r="22693" spans="1:7" x14ac:dyDescent="0.25">
      <c r="A22693" t="s">
        <v>44122</v>
      </c>
      <c r="B22693" t="s">
        <v>44123</v>
      </c>
      <c r="C22693">
        <v>5</v>
      </c>
      <c r="D22693">
        <v>0</v>
      </c>
      <c r="E22693">
        <v>4.1269999999999998</v>
      </c>
      <c r="F22693">
        <v>3.2250000000000001</v>
      </c>
      <c r="G22693" t="s">
        <v>22</v>
      </c>
    </row>
    <row r="22694" spans="1:7" x14ac:dyDescent="0.25">
      <c r="A22694" t="s">
        <v>44124</v>
      </c>
      <c r="B22694" t="s">
        <v>44125</v>
      </c>
      <c r="C22694">
        <v>24</v>
      </c>
      <c r="D22694">
        <v>0</v>
      </c>
      <c r="E22694">
        <v>0</v>
      </c>
      <c r="F22694">
        <v>0</v>
      </c>
      <c r="G22694" t="s">
        <v>22</v>
      </c>
    </row>
    <row r="22695" spans="1:7" x14ac:dyDescent="0.25">
      <c r="A22695" t="s">
        <v>44126</v>
      </c>
      <c r="B22695" t="s">
        <v>44127</v>
      </c>
      <c r="C22695">
        <v>0</v>
      </c>
      <c r="D22695">
        <v>0</v>
      </c>
      <c r="E22695">
        <v>9.77</v>
      </c>
      <c r="F22695">
        <v>0</v>
      </c>
      <c r="G22695" t="s">
        <v>22</v>
      </c>
    </row>
    <row r="22696" spans="1:7" x14ac:dyDescent="0.25">
      <c r="A22696" t="s">
        <v>44128</v>
      </c>
      <c r="B22696" t="s">
        <v>44129</v>
      </c>
      <c r="C22696">
        <v>0</v>
      </c>
      <c r="D22696">
        <v>0</v>
      </c>
      <c r="E22696">
        <v>9.0239999999999991</v>
      </c>
      <c r="F22696">
        <v>0</v>
      </c>
      <c r="G22696" t="s">
        <v>22</v>
      </c>
    </row>
    <row r="22697" spans="1:7" x14ac:dyDescent="0.25">
      <c r="A22697" t="s">
        <v>44130</v>
      </c>
      <c r="B22697" t="s">
        <v>44131</v>
      </c>
      <c r="C22697">
        <v>0</v>
      </c>
      <c r="D22697">
        <v>0</v>
      </c>
      <c r="E22697">
        <v>4.57</v>
      </c>
      <c r="F22697">
        <v>0</v>
      </c>
      <c r="G22697" t="s">
        <v>22</v>
      </c>
    </row>
    <row r="22698" spans="1:7" x14ac:dyDescent="0.25">
      <c r="A22698" t="s">
        <v>44132</v>
      </c>
      <c r="B22698" t="s">
        <v>44133</v>
      </c>
      <c r="C22698">
        <v>0</v>
      </c>
      <c r="D22698">
        <v>0</v>
      </c>
      <c r="E22698">
        <v>11.036</v>
      </c>
      <c r="F22698">
        <v>0</v>
      </c>
      <c r="G22698" t="s">
        <v>22</v>
      </c>
    </row>
    <row r="22699" spans="1:7" x14ac:dyDescent="0.25">
      <c r="A22699" t="s">
        <v>44134</v>
      </c>
      <c r="B22699" t="s">
        <v>44135</v>
      </c>
      <c r="C22699">
        <v>3</v>
      </c>
      <c r="D22699">
        <v>0</v>
      </c>
      <c r="E22699">
        <v>460.34</v>
      </c>
      <c r="F22699">
        <v>460.43400000000003</v>
      </c>
      <c r="G22699" t="s">
        <v>22</v>
      </c>
    </row>
    <row r="22700" spans="1:7" x14ac:dyDescent="0.25">
      <c r="A22700" t="s">
        <v>44136</v>
      </c>
      <c r="B22700" t="s">
        <v>44137</v>
      </c>
      <c r="C22700">
        <v>3</v>
      </c>
      <c r="D22700">
        <v>0</v>
      </c>
      <c r="E22700">
        <v>3.25</v>
      </c>
      <c r="F22700">
        <v>2.54</v>
      </c>
      <c r="G22700" t="s">
        <v>22</v>
      </c>
    </row>
    <row r="22701" spans="1:7" x14ac:dyDescent="0.25">
      <c r="A22701" t="s">
        <v>44138</v>
      </c>
      <c r="B22701" t="s">
        <v>44139</v>
      </c>
      <c r="C22701">
        <v>0</v>
      </c>
      <c r="D22701">
        <v>0</v>
      </c>
      <c r="E22701">
        <v>83.766000000000005</v>
      </c>
      <c r="F22701">
        <v>35.783999999999999</v>
      </c>
      <c r="G22701" t="s">
        <v>22</v>
      </c>
    </row>
    <row r="22702" spans="1:7" x14ac:dyDescent="0.25">
      <c r="A22702" t="s">
        <v>44140</v>
      </c>
      <c r="B22702" t="s">
        <v>44141</v>
      </c>
      <c r="C22702">
        <v>0</v>
      </c>
      <c r="D22702">
        <v>0</v>
      </c>
      <c r="E22702">
        <v>9.9420000000000002</v>
      </c>
      <c r="F22702">
        <v>6.4160000000000004</v>
      </c>
      <c r="G22702" t="s">
        <v>22</v>
      </c>
    </row>
    <row r="22703" spans="1:7" x14ac:dyDescent="0.25">
      <c r="A22703" t="s">
        <v>44142</v>
      </c>
      <c r="B22703" t="s">
        <v>44143</v>
      </c>
      <c r="C22703">
        <v>4</v>
      </c>
      <c r="D22703">
        <v>0</v>
      </c>
      <c r="E22703">
        <v>55.417000000000002</v>
      </c>
      <c r="F22703">
        <v>55.417000000000002</v>
      </c>
      <c r="G22703" t="s">
        <v>33</v>
      </c>
    </row>
    <row r="22704" spans="1:7" x14ac:dyDescent="0.25">
      <c r="A22704" t="s">
        <v>44144</v>
      </c>
      <c r="B22704" t="s">
        <v>44145</v>
      </c>
      <c r="C22704">
        <v>0</v>
      </c>
      <c r="D22704">
        <v>0</v>
      </c>
      <c r="E22704">
        <v>38.079000000000001</v>
      </c>
      <c r="F22704">
        <v>22.376000000000001</v>
      </c>
      <c r="G22704" t="s">
        <v>22</v>
      </c>
    </row>
    <row r="22705" spans="1:7" x14ac:dyDescent="0.25">
      <c r="A22705" t="s">
        <v>44146</v>
      </c>
      <c r="B22705" t="s">
        <v>44147</v>
      </c>
      <c r="C22705">
        <v>0</v>
      </c>
      <c r="D22705">
        <v>0</v>
      </c>
      <c r="E22705">
        <v>48.808999999999997</v>
      </c>
      <c r="F22705">
        <v>15.944000000000001</v>
      </c>
      <c r="G22705" t="s">
        <v>22</v>
      </c>
    </row>
    <row r="22706" spans="1:7" x14ac:dyDescent="0.25">
      <c r="A22706" t="s">
        <v>44148</v>
      </c>
      <c r="B22706" t="s">
        <v>44149</v>
      </c>
      <c r="C22706">
        <v>0</v>
      </c>
      <c r="D22706">
        <v>0</v>
      </c>
      <c r="E22706">
        <v>7.9649999999999999</v>
      </c>
      <c r="F22706">
        <v>0</v>
      </c>
      <c r="G22706" t="s">
        <v>22</v>
      </c>
    </row>
    <row r="22707" spans="1:7" x14ac:dyDescent="0.25">
      <c r="A22707" t="s">
        <v>44150</v>
      </c>
      <c r="B22707" t="s">
        <v>44151</v>
      </c>
      <c r="C22707">
        <v>0</v>
      </c>
      <c r="D22707">
        <v>0</v>
      </c>
      <c r="E22707">
        <v>6.3140000000000001</v>
      </c>
      <c r="F22707">
        <v>0.745</v>
      </c>
      <c r="G22707" t="s">
        <v>22</v>
      </c>
    </row>
    <row r="22708" spans="1:7" x14ac:dyDescent="0.25">
      <c r="A22708" t="s">
        <v>44152</v>
      </c>
      <c r="B22708" t="s">
        <v>44153</v>
      </c>
      <c r="C22708">
        <v>1</v>
      </c>
      <c r="D22708">
        <v>119.88</v>
      </c>
      <c r="E22708">
        <v>44.067</v>
      </c>
      <c r="F22708">
        <v>11.574999999999999</v>
      </c>
      <c r="G22708" t="s">
        <v>312</v>
      </c>
    </row>
    <row r="22709" spans="1:7" x14ac:dyDescent="0.25">
      <c r="A22709" t="s">
        <v>44154</v>
      </c>
      <c r="B22709" t="s">
        <v>44155</v>
      </c>
      <c r="C22709">
        <v>5</v>
      </c>
      <c r="D22709">
        <v>92.23</v>
      </c>
      <c r="E22709">
        <v>30.068999999999999</v>
      </c>
      <c r="F22709">
        <v>1.5840000000000001</v>
      </c>
      <c r="G22709" t="s">
        <v>312</v>
      </c>
    </row>
    <row r="22710" spans="1:7" x14ac:dyDescent="0.25">
      <c r="A22710" t="s">
        <v>44156</v>
      </c>
      <c r="B22710" t="s">
        <v>44157</v>
      </c>
      <c r="C22710">
        <v>4</v>
      </c>
      <c r="D22710">
        <v>413.31</v>
      </c>
      <c r="E22710">
        <v>29.111999999999998</v>
      </c>
      <c r="F22710">
        <v>25.902000000000001</v>
      </c>
      <c r="G22710" t="s">
        <v>312</v>
      </c>
    </row>
    <row r="22711" spans="1:7" x14ac:dyDescent="0.25">
      <c r="A22711" t="s">
        <v>44158</v>
      </c>
      <c r="B22711" t="s">
        <v>44159</v>
      </c>
      <c r="C22711">
        <v>155</v>
      </c>
      <c r="D22711">
        <v>0</v>
      </c>
      <c r="E22711">
        <v>73.12</v>
      </c>
      <c r="F22711">
        <v>73.12</v>
      </c>
      <c r="G22711" t="s">
        <v>22</v>
      </c>
    </row>
    <row r="22712" spans="1:7" x14ac:dyDescent="0.25">
      <c r="A22712" t="s">
        <v>44160</v>
      </c>
      <c r="B22712" t="s">
        <v>44161</v>
      </c>
      <c r="C22712">
        <v>2</v>
      </c>
      <c r="D22712">
        <v>0</v>
      </c>
      <c r="E22712">
        <v>35.707999999999998</v>
      </c>
      <c r="F22712">
        <v>23.949000000000002</v>
      </c>
      <c r="G22712" t="s">
        <v>22</v>
      </c>
    </row>
    <row r="22713" spans="1:7" x14ac:dyDescent="0.25">
      <c r="A22713" t="s">
        <v>44162</v>
      </c>
      <c r="B22713" t="s">
        <v>44163</v>
      </c>
      <c r="C22713">
        <v>294</v>
      </c>
      <c r="D22713">
        <v>0</v>
      </c>
      <c r="E22713">
        <v>5.0999999999999996</v>
      </c>
      <c r="F22713">
        <v>3.032</v>
      </c>
      <c r="G22713" t="s">
        <v>22</v>
      </c>
    </row>
    <row r="22714" spans="1:7" x14ac:dyDescent="0.25">
      <c r="A22714" t="s">
        <v>44164</v>
      </c>
      <c r="B22714" t="s">
        <v>42989</v>
      </c>
      <c r="C22714">
        <v>0</v>
      </c>
      <c r="D22714">
        <v>0</v>
      </c>
      <c r="E22714">
        <v>24.044</v>
      </c>
      <c r="F22714">
        <v>7.2</v>
      </c>
      <c r="G22714" t="s">
        <v>22</v>
      </c>
    </row>
    <row r="22715" spans="1:7" x14ac:dyDescent="0.25">
      <c r="A22715" t="s">
        <v>44165</v>
      </c>
      <c r="B22715" t="s">
        <v>562</v>
      </c>
      <c r="C22715">
        <v>2</v>
      </c>
      <c r="D22715">
        <v>55.13</v>
      </c>
      <c r="E22715">
        <v>29.568999999999999</v>
      </c>
      <c r="F22715">
        <v>29.443000000000001</v>
      </c>
      <c r="G22715" t="s">
        <v>33</v>
      </c>
    </row>
    <row r="22716" spans="1:7" x14ac:dyDescent="0.25">
      <c r="A22716" t="s">
        <v>44166</v>
      </c>
      <c r="B22716" t="s">
        <v>44167</v>
      </c>
      <c r="C22716">
        <v>0</v>
      </c>
      <c r="D22716">
        <v>0</v>
      </c>
      <c r="E22716">
        <v>4.1239999999999997</v>
      </c>
      <c r="F22716">
        <v>0</v>
      </c>
      <c r="G22716" t="s">
        <v>22</v>
      </c>
    </row>
    <row r="22717" spans="1:7" x14ac:dyDescent="0.25">
      <c r="A22717" t="s">
        <v>44168</v>
      </c>
      <c r="B22717" t="s">
        <v>44169</v>
      </c>
      <c r="C22717">
        <v>27</v>
      </c>
      <c r="D22717">
        <v>0</v>
      </c>
      <c r="E22717">
        <v>3.2749999999999999</v>
      </c>
      <c r="F22717">
        <v>1.2130000000000001</v>
      </c>
      <c r="G22717" t="s">
        <v>33</v>
      </c>
    </row>
    <row r="22718" spans="1:7" x14ac:dyDescent="0.25">
      <c r="A22718" t="s">
        <v>44170</v>
      </c>
      <c r="B22718" t="s">
        <v>18620</v>
      </c>
      <c r="C22718">
        <v>0</v>
      </c>
      <c r="D22718">
        <v>0</v>
      </c>
      <c r="E22718">
        <v>4.3659999999999997</v>
      </c>
      <c r="F22718">
        <v>2.9990000000000001</v>
      </c>
      <c r="G22718" t="s">
        <v>22</v>
      </c>
    </row>
    <row r="22719" spans="1:7" x14ac:dyDescent="0.25">
      <c r="A22719" t="s">
        <v>44171</v>
      </c>
      <c r="B22719" t="s">
        <v>44172</v>
      </c>
      <c r="C22719">
        <v>319.5</v>
      </c>
      <c r="D22719">
        <v>0</v>
      </c>
      <c r="E22719">
        <v>1.36</v>
      </c>
      <c r="F22719">
        <v>1.36</v>
      </c>
      <c r="G22719" t="s">
        <v>22</v>
      </c>
    </row>
    <row r="22720" spans="1:7" x14ac:dyDescent="0.25">
      <c r="A22720" t="s">
        <v>44173</v>
      </c>
      <c r="B22720" t="s">
        <v>44174</v>
      </c>
      <c r="C22720">
        <v>0</v>
      </c>
      <c r="D22720">
        <v>0</v>
      </c>
      <c r="E22720">
        <v>24.332999999999998</v>
      </c>
      <c r="F22720">
        <v>9.84</v>
      </c>
      <c r="G22720" t="s">
        <v>22</v>
      </c>
    </row>
    <row r="22721" spans="1:7" x14ac:dyDescent="0.25">
      <c r="A22721" t="s">
        <v>44175</v>
      </c>
      <c r="B22721" t="s">
        <v>44176</v>
      </c>
      <c r="C22721">
        <v>631</v>
      </c>
      <c r="D22721">
        <v>0</v>
      </c>
      <c r="E22721">
        <v>1.8340000000000001</v>
      </c>
      <c r="F22721">
        <v>2.0049999999999999</v>
      </c>
      <c r="G22721" t="s">
        <v>33</v>
      </c>
    </row>
    <row r="22722" spans="1:7" x14ac:dyDescent="0.25">
      <c r="A22722" t="s">
        <v>44177</v>
      </c>
      <c r="B22722" t="s">
        <v>44178</v>
      </c>
      <c r="C22722">
        <v>0</v>
      </c>
      <c r="D22722">
        <v>0</v>
      </c>
      <c r="E22722">
        <v>1.1020000000000001</v>
      </c>
      <c r="F22722">
        <v>1.0940000000000001</v>
      </c>
      <c r="G22722" t="s">
        <v>22</v>
      </c>
    </row>
    <row r="22723" spans="1:7" x14ac:dyDescent="0.25">
      <c r="A22723" t="s">
        <v>44179</v>
      </c>
      <c r="B22723" t="s">
        <v>44180</v>
      </c>
      <c r="C22723">
        <v>0</v>
      </c>
      <c r="D22723">
        <v>0</v>
      </c>
      <c r="E22723">
        <v>0</v>
      </c>
      <c r="F22723">
        <v>0</v>
      </c>
      <c r="G22723" t="s">
        <v>22</v>
      </c>
    </row>
    <row r="22724" spans="1:7" x14ac:dyDescent="0.25">
      <c r="A22724" t="s">
        <v>44181</v>
      </c>
      <c r="B22724" t="s">
        <v>44182</v>
      </c>
      <c r="C22724">
        <v>0</v>
      </c>
      <c r="D22724">
        <v>0</v>
      </c>
      <c r="E22724">
        <v>7.2009999999999996</v>
      </c>
      <c r="F22724">
        <v>2.484</v>
      </c>
      <c r="G22724" t="s">
        <v>22</v>
      </c>
    </row>
    <row r="22725" spans="1:7" x14ac:dyDescent="0.25">
      <c r="A22725" t="s">
        <v>44183</v>
      </c>
      <c r="B22725" t="s">
        <v>44184</v>
      </c>
      <c r="C22725">
        <v>0</v>
      </c>
      <c r="D22725">
        <v>0</v>
      </c>
      <c r="E22725">
        <v>3.0409999999999999</v>
      </c>
      <c r="F22725">
        <v>1.879</v>
      </c>
      <c r="G22725" t="s">
        <v>22</v>
      </c>
    </row>
    <row r="22726" spans="1:7" x14ac:dyDescent="0.25">
      <c r="A22726" t="s">
        <v>44185</v>
      </c>
      <c r="B22726" t="s">
        <v>40851</v>
      </c>
      <c r="C22726">
        <v>0</v>
      </c>
      <c r="D22726">
        <v>0</v>
      </c>
      <c r="E22726">
        <v>38.591999999999999</v>
      </c>
      <c r="F22726">
        <v>10.965</v>
      </c>
      <c r="G22726" t="s">
        <v>33</v>
      </c>
    </row>
    <row r="22727" spans="1:7" x14ac:dyDescent="0.25">
      <c r="A22727" t="s">
        <v>44186</v>
      </c>
      <c r="B22727" t="s">
        <v>44187</v>
      </c>
      <c r="C22727">
        <v>0</v>
      </c>
      <c r="D22727">
        <v>0</v>
      </c>
      <c r="E22727">
        <v>12.952</v>
      </c>
      <c r="F22727">
        <v>6.8440000000000003</v>
      </c>
      <c r="G22727" t="s">
        <v>22</v>
      </c>
    </row>
    <row r="22728" spans="1:7" x14ac:dyDescent="0.25">
      <c r="A22728" t="s">
        <v>44188</v>
      </c>
      <c r="B22728" t="s">
        <v>44189</v>
      </c>
      <c r="C22728">
        <v>29</v>
      </c>
      <c r="D22728">
        <v>0</v>
      </c>
      <c r="E22728">
        <v>19.725000000000001</v>
      </c>
      <c r="F22728">
        <v>19.5</v>
      </c>
      <c r="G22728" t="s">
        <v>33</v>
      </c>
    </row>
    <row r="22729" spans="1:7" x14ac:dyDescent="0.25">
      <c r="A22729" t="s">
        <v>44190</v>
      </c>
      <c r="B22729" t="s">
        <v>44191</v>
      </c>
      <c r="C22729">
        <v>0</v>
      </c>
      <c r="D22729">
        <v>53.2</v>
      </c>
      <c r="E22729">
        <v>19.103999999999999</v>
      </c>
      <c r="F22729">
        <v>16.465</v>
      </c>
      <c r="G22729" t="s">
        <v>22</v>
      </c>
    </row>
    <row r="22730" spans="1:7" x14ac:dyDescent="0.25">
      <c r="A22730" t="s">
        <v>44192</v>
      </c>
      <c r="B22730" t="s">
        <v>44193</v>
      </c>
      <c r="C22730">
        <v>0</v>
      </c>
      <c r="D22730">
        <v>0</v>
      </c>
      <c r="E22730">
        <v>0.02</v>
      </c>
      <c r="F22730">
        <v>0.02</v>
      </c>
      <c r="G22730" t="s">
        <v>22</v>
      </c>
    </row>
    <row r="22731" spans="1:7" x14ac:dyDescent="0.25">
      <c r="A22731" t="s">
        <v>44194</v>
      </c>
      <c r="B22731" t="s">
        <v>44195</v>
      </c>
      <c r="C22731">
        <v>1</v>
      </c>
      <c r="D22731">
        <v>0</v>
      </c>
      <c r="E22731">
        <v>12.387</v>
      </c>
      <c r="F22731">
        <v>6.3529999999999998</v>
      </c>
      <c r="G22731" t="s">
        <v>33</v>
      </c>
    </row>
    <row r="22732" spans="1:7" x14ac:dyDescent="0.25">
      <c r="A22732" t="s">
        <v>44196</v>
      </c>
      <c r="B22732" t="s">
        <v>44197</v>
      </c>
      <c r="C22732">
        <v>9</v>
      </c>
      <c r="D22732">
        <v>0</v>
      </c>
      <c r="E22732">
        <v>27.582999999999998</v>
      </c>
      <c r="F22732">
        <v>31.952999999999999</v>
      </c>
      <c r="G22732" t="s">
        <v>33</v>
      </c>
    </row>
    <row r="22733" spans="1:7" x14ac:dyDescent="0.25">
      <c r="A22733" t="s">
        <v>44198</v>
      </c>
      <c r="B22733" t="s">
        <v>44199</v>
      </c>
      <c r="C22733">
        <v>0</v>
      </c>
      <c r="D22733">
        <v>0</v>
      </c>
      <c r="E22733">
        <v>0.01</v>
      </c>
      <c r="F22733">
        <v>0</v>
      </c>
      <c r="G22733" t="s">
        <v>22</v>
      </c>
    </row>
    <row r="22734" spans="1:7" x14ac:dyDescent="0.25">
      <c r="A22734" t="s">
        <v>44200</v>
      </c>
      <c r="B22734" t="s">
        <v>44201</v>
      </c>
      <c r="C22734">
        <v>0</v>
      </c>
      <c r="D22734">
        <v>0</v>
      </c>
      <c r="E22734">
        <v>1.627</v>
      </c>
      <c r="F22734">
        <v>0.63719999999999999</v>
      </c>
      <c r="G22734" t="s">
        <v>22</v>
      </c>
    </row>
    <row r="22735" spans="1:7" x14ac:dyDescent="0.25">
      <c r="A22735" t="s">
        <v>44202</v>
      </c>
      <c r="B22735" t="s">
        <v>24753</v>
      </c>
      <c r="C22735">
        <v>1</v>
      </c>
      <c r="D22735">
        <v>367.53</v>
      </c>
      <c r="E22735">
        <v>71.507999999999996</v>
      </c>
      <c r="F22735">
        <v>30.981000000000002</v>
      </c>
      <c r="G22735" t="s">
        <v>312</v>
      </c>
    </row>
    <row r="22736" spans="1:7" x14ac:dyDescent="0.25">
      <c r="A22736" t="s">
        <v>44203</v>
      </c>
      <c r="B22736" t="s">
        <v>44204</v>
      </c>
      <c r="C22736">
        <v>0</v>
      </c>
      <c r="D22736">
        <v>0</v>
      </c>
      <c r="E22736">
        <v>9.41</v>
      </c>
      <c r="F22736">
        <v>2.4940000000000002</v>
      </c>
      <c r="G22736" t="s">
        <v>22</v>
      </c>
    </row>
    <row r="22737" spans="1:7" x14ac:dyDescent="0.25">
      <c r="A22737" t="s">
        <v>44205</v>
      </c>
      <c r="B22737" t="s">
        <v>44206</v>
      </c>
      <c r="C22737">
        <v>0</v>
      </c>
      <c r="D22737">
        <v>112.24</v>
      </c>
      <c r="E22737">
        <v>52.052999999999997</v>
      </c>
      <c r="F22737">
        <v>52.052999999999997</v>
      </c>
      <c r="G22737" t="s">
        <v>33</v>
      </c>
    </row>
    <row r="22738" spans="1:7" x14ac:dyDescent="0.25">
      <c r="A22738" t="s">
        <v>44207</v>
      </c>
      <c r="B22738" t="s">
        <v>44208</v>
      </c>
      <c r="C22738">
        <v>0</v>
      </c>
      <c r="D22738">
        <v>0</v>
      </c>
      <c r="E22738">
        <v>18.940999999999999</v>
      </c>
      <c r="F22738">
        <v>0</v>
      </c>
      <c r="G22738" t="s">
        <v>22</v>
      </c>
    </row>
    <row r="22739" spans="1:7" x14ac:dyDescent="0.25">
      <c r="A22739" t="s">
        <v>44209</v>
      </c>
      <c r="B22739" t="s">
        <v>44210</v>
      </c>
      <c r="C22739">
        <v>0</v>
      </c>
      <c r="D22739">
        <v>0</v>
      </c>
      <c r="E22739">
        <v>1.2999999999999999E-2</v>
      </c>
      <c r="F22739">
        <v>0</v>
      </c>
      <c r="G22739" t="s">
        <v>22</v>
      </c>
    </row>
    <row r="22740" spans="1:7" x14ac:dyDescent="0.25">
      <c r="A22740" t="s">
        <v>44211</v>
      </c>
      <c r="B22740" t="s">
        <v>44212</v>
      </c>
      <c r="C22740">
        <v>3694</v>
      </c>
      <c r="D22740">
        <v>0</v>
      </c>
      <c r="E22740">
        <v>7.2370000000000004E-2</v>
      </c>
      <c r="F22740">
        <v>6.2359999999999999E-2</v>
      </c>
      <c r="G22740" t="s">
        <v>22</v>
      </c>
    </row>
    <row r="22741" spans="1:7" x14ac:dyDescent="0.25">
      <c r="A22741" t="s">
        <v>44213</v>
      </c>
      <c r="B22741" t="s">
        <v>44214</v>
      </c>
      <c r="C22741">
        <v>106</v>
      </c>
      <c r="D22741">
        <v>0</v>
      </c>
      <c r="E22741">
        <v>0.9</v>
      </c>
      <c r="F22741">
        <v>0.9</v>
      </c>
      <c r="G22741" t="s">
        <v>22</v>
      </c>
    </row>
    <row r="22742" spans="1:7" x14ac:dyDescent="0.25">
      <c r="A22742" t="s">
        <v>44215</v>
      </c>
      <c r="B22742" t="s">
        <v>42989</v>
      </c>
      <c r="C22742">
        <v>0</v>
      </c>
      <c r="D22742">
        <v>0</v>
      </c>
      <c r="E22742">
        <v>24.603999999999999</v>
      </c>
      <c r="F22742">
        <v>7.5380000000000003</v>
      </c>
      <c r="G22742" t="s">
        <v>22</v>
      </c>
    </row>
    <row r="22743" spans="1:7" x14ac:dyDescent="0.25">
      <c r="A22743" t="s">
        <v>44216</v>
      </c>
      <c r="B22743" t="s">
        <v>27507</v>
      </c>
      <c r="C22743">
        <v>1</v>
      </c>
      <c r="D22743">
        <v>475.39</v>
      </c>
      <c r="E22743">
        <v>38.603999999999999</v>
      </c>
      <c r="F22743">
        <v>38.603999999999999</v>
      </c>
      <c r="G22743" t="s">
        <v>312</v>
      </c>
    </row>
    <row r="22744" spans="1:7" x14ac:dyDescent="0.25">
      <c r="A22744" t="s">
        <v>44217</v>
      </c>
      <c r="B22744" t="s">
        <v>44218</v>
      </c>
      <c r="C22744">
        <v>0</v>
      </c>
      <c r="D22744">
        <v>534</v>
      </c>
      <c r="E22744">
        <v>71.277000000000001</v>
      </c>
      <c r="F22744">
        <v>71.277000000000001</v>
      </c>
      <c r="G22744" t="s">
        <v>33</v>
      </c>
    </row>
    <row r="22745" spans="1:7" x14ac:dyDescent="0.25">
      <c r="A22745" t="s">
        <v>44219</v>
      </c>
      <c r="B22745" t="s">
        <v>44220</v>
      </c>
      <c r="C22745">
        <v>0</v>
      </c>
      <c r="D22745">
        <v>0</v>
      </c>
      <c r="E22745">
        <v>26.036000000000001</v>
      </c>
      <c r="F22745">
        <v>7.6619999999999999</v>
      </c>
      <c r="G22745" t="s">
        <v>22</v>
      </c>
    </row>
    <row r="22746" spans="1:7" x14ac:dyDescent="0.25">
      <c r="A22746" t="s">
        <v>44221</v>
      </c>
      <c r="B22746" t="s">
        <v>37211</v>
      </c>
      <c r="C22746">
        <v>1</v>
      </c>
      <c r="D22746">
        <v>469.92</v>
      </c>
      <c r="E22746">
        <v>76.358999999999995</v>
      </c>
      <c r="F22746">
        <v>67.61</v>
      </c>
      <c r="G22746" t="s">
        <v>312</v>
      </c>
    </row>
    <row r="22747" spans="1:7" x14ac:dyDescent="0.25">
      <c r="A22747" t="s">
        <v>44222</v>
      </c>
      <c r="B22747" t="s">
        <v>44223</v>
      </c>
      <c r="C22747">
        <v>0</v>
      </c>
      <c r="D22747">
        <v>0</v>
      </c>
      <c r="E22747">
        <v>1.5549999999999999</v>
      </c>
      <c r="F22747">
        <v>0.73499999999999999</v>
      </c>
      <c r="G22747" t="s">
        <v>22</v>
      </c>
    </row>
    <row r="22748" spans="1:7" x14ac:dyDescent="0.25">
      <c r="A22748" t="s">
        <v>44224</v>
      </c>
      <c r="B22748" t="s">
        <v>44225</v>
      </c>
      <c r="C22748">
        <v>2</v>
      </c>
      <c r="D22748">
        <v>0</v>
      </c>
      <c r="E22748">
        <v>15.608000000000001</v>
      </c>
      <c r="F22748">
        <v>0</v>
      </c>
      <c r="G22748" t="s">
        <v>22</v>
      </c>
    </row>
    <row r="22749" spans="1:7" x14ac:dyDescent="0.25">
      <c r="A22749" t="s">
        <v>44226</v>
      </c>
      <c r="B22749" t="s">
        <v>44227</v>
      </c>
      <c r="C22749">
        <v>0</v>
      </c>
      <c r="D22749">
        <v>0</v>
      </c>
      <c r="E22749">
        <v>0</v>
      </c>
      <c r="F22749">
        <v>0</v>
      </c>
      <c r="G22749" t="s">
        <v>22</v>
      </c>
    </row>
    <row r="22750" spans="1:7" x14ac:dyDescent="0.25">
      <c r="A22750" t="s">
        <v>44228</v>
      </c>
      <c r="B22750" t="s">
        <v>44229</v>
      </c>
      <c r="C22750">
        <v>0</v>
      </c>
      <c r="D22750">
        <v>0</v>
      </c>
      <c r="E22750">
        <v>62.981999999999999</v>
      </c>
      <c r="F22750">
        <v>0</v>
      </c>
      <c r="G22750" t="s">
        <v>22</v>
      </c>
    </row>
    <row r="22751" spans="1:7" x14ac:dyDescent="0.25">
      <c r="A22751" t="s">
        <v>44230</v>
      </c>
      <c r="B22751" t="s">
        <v>1884</v>
      </c>
      <c r="C22751">
        <v>0</v>
      </c>
      <c r="D22751">
        <v>0</v>
      </c>
      <c r="E22751">
        <v>38.366</v>
      </c>
      <c r="F22751">
        <v>15.553000000000001</v>
      </c>
      <c r="G22751" t="s">
        <v>22</v>
      </c>
    </row>
    <row r="22752" spans="1:7" x14ac:dyDescent="0.25">
      <c r="A22752" t="s">
        <v>44231</v>
      </c>
      <c r="B22752" t="s">
        <v>44232</v>
      </c>
      <c r="C22752">
        <v>0</v>
      </c>
      <c r="D22752">
        <v>0</v>
      </c>
      <c r="E22752">
        <v>6.9249999999999998</v>
      </c>
      <c r="F22752">
        <v>2.9630000000000001</v>
      </c>
      <c r="G22752" t="s">
        <v>22</v>
      </c>
    </row>
    <row r="22753" spans="1:7" x14ac:dyDescent="0.25">
      <c r="A22753" t="s">
        <v>44233</v>
      </c>
      <c r="B22753" t="s">
        <v>44234</v>
      </c>
      <c r="C22753">
        <v>0</v>
      </c>
      <c r="D22753">
        <v>1311.33</v>
      </c>
      <c r="E22753">
        <v>229.64400000000001</v>
      </c>
      <c r="F22753">
        <v>0</v>
      </c>
      <c r="G22753" t="s">
        <v>22</v>
      </c>
    </row>
    <row r="22754" spans="1:7" x14ac:dyDescent="0.25">
      <c r="A22754" t="s">
        <v>44235</v>
      </c>
      <c r="B22754" t="s">
        <v>44236</v>
      </c>
      <c r="C22754">
        <v>0</v>
      </c>
      <c r="D22754">
        <v>0</v>
      </c>
      <c r="E22754">
        <v>0</v>
      </c>
      <c r="F22754">
        <v>0</v>
      </c>
      <c r="G22754" t="s">
        <v>22</v>
      </c>
    </row>
    <row r="22755" spans="1:7" x14ac:dyDescent="0.25">
      <c r="A22755" t="s">
        <v>44237</v>
      </c>
      <c r="B22755" t="s">
        <v>44238</v>
      </c>
      <c r="C22755">
        <v>0</v>
      </c>
      <c r="D22755">
        <v>0</v>
      </c>
      <c r="E22755">
        <v>8.9580000000000002</v>
      </c>
      <c r="F22755">
        <v>0</v>
      </c>
      <c r="G22755" t="s">
        <v>22</v>
      </c>
    </row>
    <row r="22756" spans="1:7" x14ac:dyDescent="0.25">
      <c r="A22756" t="s">
        <v>44239</v>
      </c>
      <c r="B22756" t="s">
        <v>44240</v>
      </c>
      <c r="C22756">
        <v>0</v>
      </c>
      <c r="D22756">
        <v>0</v>
      </c>
      <c r="E22756">
        <v>0.26300000000000001</v>
      </c>
      <c r="F22756">
        <v>0.14799999999999999</v>
      </c>
      <c r="G22756" t="s">
        <v>22</v>
      </c>
    </row>
    <row r="22757" spans="1:7" x14ac:dyDescent="0.25">
      <c r="A22757" t="s">
        <v>44241</v>
      </c>
      <c r="B22757" t="s">
        <v>44242</v>
      </c>
      <c r="C22757">
        <v>0</v>
      </c>
      <c r="D22757">
        <v>0</v>
      </c>
      <c r="E22757">
        <v>0.20300000000000001</v>
      </c>
      <c r="F22757">
        <v>0</v>
      </c>
      <c r="G22757" t="s">
        <v>22</v>
      </c>
    </row>
    <row r="22758" spans="1:7" x14ac:dyDescent="0.25">
      <c r="A22758" t="s">
        <v>44243</v>
      </c>
      <c r="B22758" t="s">
        <v>44244</v>
      </c>
      <c r="C22758">
        <v>0</v>
      </c>
      <c r="D22758">
        <v>0</v>
      </c>
      <c r="E22758">
        <v>0.20300000000000001</v>
      </c>
      <c r="F22758">
        <v>0</v>
      </c>
      <c r="G22758" t="s">
        <v>22</v>
      </c>
    </row>
    <row r="22759" spans="1:7" x14ac:dyDescent="0.25">
      <c r="A22759" t="s">
        <v>44245</v>
      </c>
      <c r="B22759" t="s">
        <v>44246</v>
      </c>
      <c r="C22759">
        <v>18</v>
      </c>
      <c r="D22759">
        <v>0</v>
      </c>
      <c r="E22759">
        <v>0.127</v>
      </c>
      <c r="F22759">
        <v>0.11600000000000001</v>
      </c>
      <c r="G22759" t="s">
        <v>22</v>
      </c>
    </row>
    <row r="22760" spans="1:7" x14ac:dyDescent="0.25">
      <c r="A22760" t="s">
        <v>44247</v>
      </c>
      <c r="B22760" t="s">
        <v>44248</v>
      </c>
      <c r="C22760">
        <v>0</v>
      </c>
      <c r="D22760">
        <v>0</v>
      </c>
      <c r="E22760">
        <v>0.153</v>
      </c>
      <c r="F22760">
        <v>0.13700000000000001</v>
      </c>
      <c r="G22760" t="s">
        <v>22</v>
      </c>
    </row>
    <row r="22761" spans="1:7" x14ac:dyDescent="0.25">
      <c r="A22761" t="s">
        <v>44249</v>
      </c>
      <c r="B22761" t="s">
        <v>44250</v>
      </c>
      <c r="C22761">
        <v>0</v>
      </c>
      <c r="D22761">
        <v>0</v>
      </c>
      <c r="E22761">
        <v>0.123</v>
      </c>
      <c r="F22761">
        <v>9.7000000000000003E-2</v>
      </c>
      <c r="G22761" t="s">
        <v>22</v>
      </c>
    </row>
    <row r="22762" spans="1:7" x14ac:dyDescent="0.25">
      <c r="A22762" t="s">
        <v>44251</v>
      </c>
      <c r="B22762" t="s">
        <v>44252</v>
      </c>
      <c r="C22762">
        <v>3</v>
      </c>
      <c r="D22762">
        <v>420.34</v>
      </c>
      <c r="E22762">
        <v>37.634</v>
      </c>
      <c r="F22762">
        <v>35.615000000000002</v>
      </c>
      <c r="G22762" t="s">
        <v>312</v>
      </c>
    </row>
    <row r="22763" spans="1:7" x14ac:dyDescent="0.25">
      <c r="A22763" t="s">
        <v>44253</v>
      </c>
      <c r="B22763" t="s">
        <v>44254</v>
      </c>
      <c r="C22763">
        <v>1</v>
      </c>
      <c r="D22763">
        <v>82.06</v>
      </c>
      <c r="E22763">
        <v>11.377000000000001</v>
      </c>
      <c r="F22763">
        <v>3.1840000000000002</v>
      </c>
      <c r="G22763" t="s">
        <v>22</v>
      </c>
    </row>
    <row r="22764" spans="1:7" x14ac:dyDescent="0.25">
      <c r="A22764" t="s">
        <v>44255</v>
      </c>
      <c r="B22764" t="s">
        <v>44256</v>
      </c>
      <c r="C22764">
        <v>0</v>
      </c>
      <c r="D22764">
        <v>0</v>
      </c>
      <c r="E22764">
        <v>89.759</v>
      </c>
      <c r="F22764">
        <v>0</v>
      </c>
      <c r="G22764" t="s">
        <v>22</v>
      </c>
    </row>
    <row r="22765" spans="1:7" x14ac:dyDescent="0.25">
      <c r="A22765" t="s">
        <v>44257</v>
      </c>
      <c r="B22765" t="s">
        <v>187</v>
      </c>
      <c r="C22765">
        <v>67</v>
      </c>
      <c r="D22765">
        <v>0</v>
      </c>
      <c r="E22765">
        <v>1.0999999999999999E-2</v>
      </c>
      <c r="F22765">
        <v>0.01</v>
      </c>
      <c r="G22765" t="s">
        <v>22</v>
      </c>
    </row>
    <row r="22766" spans="1:7" x14ac:dyDescent="0.25">
      <c r="A22766" t="s">
        <v>44258</v>
      </c>
      <c r="B22766" t="s">
        <v>44259</v>
      </c>
      <c r="C22766">
        <v>0</v>
      </c>
      <c r="D22766">
        <v>0</v>
      </c>
      <c r="E22766">
        <v>50.3</v>
      </c>
      <c r="F22766">
        <v>0</v>
      </c>
      <c r="G22766" t="s">
        <v>22</v>
      </c>
    </row>
    <row r="22767" spans="1:7" x14ac:dyDescent="0.25">
      <c r="A22767" t="s">
        <v>44260</v>
      </c>
      <c r="B22767" t="s">
        <v>44261</v>
      </c>
      <c r="C22767">
        <v>52</v>
      </c>
      <c r="D22767">
        <v>0</v>
      </c>
      <c r="E22767">
        <v>0</v>
      </c>
      <c r="F22767">
        <v>0.47299999999999998</v>
      </c>
      <c r="G22767" t="s">
        <v>22</v>
      </c>
    </row>
    <row r="22768" spans="1:7" x14ac:dyDescent="0.25">
      <c r="A22768" t="s">
        <v>44262</v>
      </c>
      <c r="B22768" t="s">
        <v>44263</v>
      </c>
      <c r="C22768">
        <v>0</v>
      </c>
      <c r="D22768">
        <v>0</v>
      </c>
      <c r="E22768">
        <v>0</v>
      </c>
      <c r="F22768">
        <v>0</v>
      </c>
      <c r="G22768" t="s">
        <v>22</v>
      </c>
    </row>
    <row r="22769" spans="1:7" x14ac:dyDescent="0.25">
      <c r="A22769" t="s">
        <v>44264</v>
      </c>
      <c r="B22769" t="s">
        <v>44265</v>
      </c>
      <c r="C22769">
        <v>0</v>
      </c>
      <c r="D22769">
        <v>0</v>
      </c>
      <c r="E22769">
        <v>76.45</v>
      </c>
      <c r="F22769">
        <v>0</v>
      </c>
      <c r="G22769" t="s">
        <v>22</v>
      </c>
    </row>
    <row r="22770" spans="1:7" x14ac:dyDescent="0.25">
      <c r="A22770" t="s">
        <v>44266</v>
      </c>
      <c r="B22770" t="s">
        <v>44267</v>
      </c>
      <c r="C22770">
        <v>1</v>
      </c>
      <c r="D22770">
        <v>417.38</v>
      </c>
      <c r="E22770">
        <v>344.399</v>
      </c>
      <c r="F22770">
        <v>344.399</v>
      </c>
      <c r="G22770" t="s">
        <v>33</v>
      </c>
    </row>
    <row r="22771" spans="1:7" x14ac:dyDescent="0.25">
      <c r="A22771" t="s">
        <v>44268</v>
      </c>
      <c r="B22771" t="s">
        <v>44269</v>
      </c>
      <c r="C22771">
        <v>0</v>
      </c>
      <c r="D22771">
        <v>452.59</v>
      </c>
      <c r="E22771">
        <v>150.29400000000001</v>
      </c>
      <c r="F22771">
        <v>0</v>
      </c>
      <c r="G22771" t="s">
        <v>33</v>
      </c>
    </row>
    <row r="22772" spans="1:7" x14ac:dyDescent="0.25">
      <c r="A22772" t="s">
        <v>44270</v>
      </c>
      <c r="B22772" t="s">
        <v>44271</v>
      </c>
      <c r="C22772">
        <v>0</v>
      </c>
      <c r="D22772">
        <v>646.32000000000005</v>
      </c>
      <c r="E22772">
        <v>592.351</v>
      </c>
      <c r="F22772">
        <v>0</v>
      </c>
      <c r="G22772" t="s">
        <v>33</v>
      </c>
    </row>
    <row r="22773" spans="1:7" x14ac:dyDescent="0.25">
      <c r="A22773" t="s">
        <v>44272</v>
      </c>
      <c r="B22773" t="s">
        <v>44273</v>
      </c>
      <c r="C22773">
        <v>0</v>
      </c>
      <c r="D22773">
        <v>116.81</v>
      </c>
      <c r="E22773">
        <v>42.773000000000003</v>
      </c>
      <c r="F22773">
        <v>33.372999999999998</v>
      </c>
      <c r="G22773" t="s">
        <v>33</v>
      </c>
    </row>
    <row r="22774" spans="1:7" x14ac:dyDescent="0.25">
      <c r="A22774" t="s">
        <v>44274</v>
      </c>
      <c r="B22774" t="s">
        <v>44275</v>
      </c>
      <c r="C22774">
        <v>0</v>
      </c>
      <c r="D22774">
        <v>490.59</v>
      </c>
      <c r="E22774">
        <v>319.86500000000001</v>
      </c>
      <c r="F22774">
        <v>0</v>
      </c>
      <c r="G22774" t="s">
        <v>33</v>
      </c>
    </row>
    <row r="22775" spans="1:7" x14ac:dyDescent="0.25">
      <c r="A22775" t="s">
        <v>44276</v>
      </c>
      <c r="B22775" t="s">
        <v>44277</v>
      </c>
      <c r="C22775">
        <v>0</v>
      </c>
      <c r="D22775">
        <v>208.79</v>
      </c>
      <c r="E22775">
        <v>11.984</v>
      </c>
      <c r="F22775">
        <v>5.7409999999999997</v>
      </c>
      <c r="G22775" t="s">
        <v>22</v>
      </c>
    </row>
    <row r="22776" spans="1:7" x14ac:dyDescent="0.25">
      <c r="A22776" t="s">
        <v>44278</v>
      </c>
      <c r="B22776" t="s">
        <v>44279</v>
      </c>
      <c r="C22776">
        <v>2</v>
      </c>
      <c r="D22776">
        <v>250.65</v>
      </c>
      <c r="E22776">
        <v>61.526000000000003</v>
      </c>
      <c r="F22776">
        <v>18.547999999999998</v>
      </c>
      <c r="G22776" t="s">
        <v>312</v>
      </c>
    </row>
    <row r="22777" spans="1:7" x14ac:dyDescent="0.25">
      <c r="A22777" t="s">
        <v>44280</v>
      </c>
      <c r="B22777" t="s">
        <v>44281</v>
      </c>
      <c r="C22777">
        <v>0</v>
      </c>
      <c r="D22777">
        <v>311.87</v>
      </c>
      <c r="E22777">
        <v>167.40299999999999</v>
      </c>
      <c r="F22777">
        <v>106.857</v>
      </c>
      <c r="G22777" t="s">
        <v>33</v>
      </c>
    </row>
    <row r="22778" spans="1:7" x14ac:dyDescent="0.25">
      <c r="A22778" t="s">
        <v>44282</v>
      </c>
      <c r="B22778" t="s">
        <v>5240</v>
      </c>
      <c r="C22778">
        <v>0</v>
      </c>
      <c r="D22778">
        <v>246.6</v>
      </c>
      <c r="E22778">
        <v>101.788</v>
      </c>
      <c r="F22778">
        <v>0</v>
      </c>
      <c r="G22778" t="s">
        <v>33</v>
      </c>
    </row>
    <row r="22779" spans="1:7" x14ac:dyDescent="0.25">
      <c r="A22779" t="s">
        <v>44283</v>
      </c>
      <c r="B22779" t="s">
        <v>44284</v>
      </c>
      <c r="C22779">
        <v>0</v>
      </c>
      <c r="D22779">
        <v>707.76</v>
      </c>
      <c r="E22779">
        <v>564.43299999999999</v>
      </c>
      <c r="F22779">
        <v>0</v>
      </c>
      <c r="G22779" t="s">
        <v>33</v>
      </c>
    </row>
    <row r="22780" spans="1:7" x14ac:dyDescent="0.25">
      <c r="A22780" t="s">
        <v>44285</v>
      </c>
      <c r="B22780" t="s">
        <v>44286</v>
      </c>
      <c r="C22780">
        <v>0</v>
      </c>
      <c r="D22780">
        <v>0</v>
      </c>
      <c r="E22780">
        <v>227.83500000000001</v>
      </c>
      <c r="F22780">
        <v>0</v>
      </c>
      <c r="G22780" t="s">
        <v>33</v>
      </c>
    </row>
    <row r="22781" spans="1:7" x14ac:dyDescent="0.25">
      <c r="A22781" t="s">
        <v>44287</v>
      </c>
      <c r="B22781" t="s">
        <v>44288</v>
      </c>
      <c r="C22781">
        <v>0</v>
      </c>
      <c r="D22781">
        <v>0</v>
      </c>
      <c r="E22781">
        <v>2.0110000000000001</v>
      </c>
      <c r="F22781">
        <v>0</v>
      </c>
      <c r="G22781" t="s">
        <v>22</v>
      </c>
    </row>
    <row r="22782" spans="1:7" x14ac:dyDescent="0.25">
      <c r="A22782" t="s">
        <v>44289</v>
      </c>
      <c r="B22782" t="s">
        <v>44290</v>
      </c>
      <c r="C22782">
        <v>3</v>
      </c>
      <c r="D22782">
        <v>0</v>
      </c>
      <c r="E22782">
        <v>0.20300000000000001</v>
      </c>
      <c r="F22782">
        <v>0.182</v>
      </c>
      <c r="G22782" t="s">
        <v>22</v>
      </c>
    </row>
    <row r="22783" spans="1:7" x14ac:dyDescent="0.25">
      <c r="A22783" t="s">
        <v>44291</v>
      </c>
      <c r="B22783" t="s">
        <v>44292</v>
      </c>
      <c r="C22783">
        <v>9.4960000000000004</v>
      </c>
      <c r="D22783">
        <v>0</v>
      </c>
      <c r="E22783">
        <v>1.02</v>
      </c>
      <c r="F22783">
        <v>1.02</v>
      </c>
      <c r="G22783" t="s">
        <v>22</v>
      </c>
    </row>
    <row r="22784" spans="1:7" x14ac:dyDescent="0.25">
      <c r="A22784" t="s">
        <v>44293</v>
      </c>
      <c r="B22784" t="s">
        <v>39342</v>
      </c>
      <c r="C22784">
        <v>0</v>
      </c>
      <c r="D22784">
        <v>0</v>
      </c>
      <c r="E22784">
        <v>15.010999999999999</v>
      </c>
      <c r="F22784">
        <v>0</v>
      </c>
      <c r="G22784" t="s">
        <v>22</v>
      </c>
    </row>
    <row r="22785" spans="1:7" x14ac:dyDescent="0.25">
      <c r="A22785" t="s">
        <v>44294</v>
      </c>
      <c r="B22785" t="s">
        <v>44295</v>
      </c>
      <c r="C22785">
        <v>0</v>
      </c>
      <c r="D22785">
        <v>0</v>
      </c>
      <c r="E22785">
        <v>41.707000000000001</v>
      </c>
      <c r="F22785">
        <v>39.948999999999998</v>
      </c>
      <c r="G22785" t="s">
        <v>22</v>
      </c>
    </row>
    <row r="22786" spans="1:7" x14ac:dyDescent="0.25">
      <c r="A22786" t="s">
        <v>44296</v>
      </c>
      <c r="B22786" t="s">
        <v>20536</v>
      </c>
      <c r="C22786">
        <v>0</v>
      </c>
      <c r="D22786">
        <v>0</v>
      </c>
      <c r="E22786">
        <v>48.506</v>
      </c>
      <c r="F22786">
        <v>48.685000000000002</v>
      </c>
      <c r="G22786" t="s">
        <v>22</v>
      </c>
    </row>
    <row r="22787" spans="1:7" x14ac:dyDescent="0.25">
      <c r="A22787" t="s">
        <v>44297</v>
      </c>
      <c r="B22787" t="s">
        <v>44298</v>
      </c>
      <c r="C22787">
        <v>0</v>
      </c>
      <c r="D22787">
        <v>0</v>
      </c>
      <c r="E22787">
        <v>149.54400000000001</v>
      </c>
      <c r="F22787">
        <v>143.86699999999999</v>
      </c>
      <c r="G22787" t="s">
        <v>22</v>
      </c>
    </row>
    <row r="22788" spans="1:7" x14ac:dyDescent="0.25">
      <c r="A22788" t="s">
        <v>44299</v>
      </c>
      <c r="B22788" t="s">
        <v>44300</v>
      </c>
      <c r="C22788">
        <v>1</v>
      </c>
      <c r="D22788">
        <v>0</v>
      </c>
      <c r="E22788">
        <v>180.679</v>
      </c>
      <c r="F22788">
        <v>180.679</v>
      </c>
      <c r="G22788" t="s">
        <v>22</v>
      </c>
    </row>
    <row r="22789" spans="1:7" x14ac:dyDescent="0.25">
      <c r="A22789" t="s">
        <v>44301</v>
      </c>
      <c r="B22789" t="s">
        <v>44302</v>
      </c>
      <c r="C22789">
        <v>0</v>
      </c>
      <c r="D22789">
        <v>291.08</v>
      </c>
      <c r="E22789">
        <v>153.79300000000001</v>
      </c>
      <c r="F22789">
        <v>0</v>
      </c>
      <c r="G22789" t="s">
        <v>33</v>
      </c>
    </row>
    <row r="22790" spans="1:7" x14ac:dyDescent="0.25">
      <c r="A22790" t="s">
        <v>44303</v>
      </c>
      <c r="B22790" t="s">
        <v>44304</v>
      </c>
      <c r="C22790">
        <v>58.584000000000003</v>
      </c>
      <c r="D22790">
        <v>0</v>
      </c>
      <c r="E22790">
        <v>56</v>
      </c>
      <c r="F22790">
        <v>56</v>
      </c>
      <c r="G22790" t="s">
        <v>22</v>
      </c>
    </row>
    <row r="22791" spans="1:7" x14ac:dyDescent="0.25">
      <c r="A22791" t="s">
        <v>44305</v>
      </c>
      <c r="B22791" t="s">
        <v>44306</v>
      </c>
      <c r="C22791">
        <v>0</v>
      </c>
      <c r="D22791">
        <v>275.29000000000002</v>
      </c>
      <c r="E22791">
        <v>136.821</v>
      </c>
      <c r="F22791">
        <v>156.78399999999999</v>
      </c>
      <c r="G22791" t="s">
        <v>33</v>
      </c>
    </row>
    <row r="22792" spans="1:7" x14ac:dyDescent="0.25">
      <c r="A22792" t="s">
        <v>44307</v>
      </c>
      <c r="B22792" t="s">
        <v>44308</v>
      </c>
      <c r="C22792">
        <v>0</v>
      </c>
      <c r="D22792">
        <v>540.75</v>
      </c>
      <c r="E22792">
        <v>279.16300000000001</v>
      </c>
      <c r="F22792">
        <v>266.654</v>
      </c>
      <c r="G22792" t="s">
        <v>33</v>
      </c>
    </row>
    <row r="22793" spans="1:7" x14ac:dyDescent="0.25">
      <c r="A22793" t="s">
        <v>44309</v>
      </c>
      <c r="B22793" t="s">
        <v>44310</v>
      </c>
      <c r="C22793">
        <v>0</v>
      </c>
      <c r="D22793">
        <v>472.92</v>
      </c>
      <c r="E22793">
        <v>266.65499999999997</v>
      </c>
      <c r="F22793">
        <v>0</v>
      </c>
      <c r="G22793" t="s">
        <v>33</v>
      </c>
    </row>
    <row r="22794" spans="1:7" x14ac:dyDescent="0.25">
      <c r="A22794" t="s">
        <v>44311</v>
      </c>
      <c r="B22794" t="s">
        <v>44312</v>
      </c>
      <c r="C22794">
        <v>0</v>
      </c>
      <c r="D22794">
        <v>476.5</v>
      </c>
      <c r="E22794">
        <v>276.45999999999998</v>
      </c>
      <c r="F22794">
        <v>286.25200000000001</v>
      </c>
      <c r="G22794" t="s">
        <v>33</v>
      </c>
    </row>
    <row r="22795" spans="1:7" x14ac:dyDescent="0.25">
      <c r="A22795" t="s">
        <v>44313</v>
      </c>
      <c r="B22795" t="s">
        <v>44314</v>
      </c>
      <c r="C22795">
        <v>0</v>
      </c>
      <c r="D22795">
        <v>1545.41</v>
      </c>
      <c r="E22795">
        <v>1303.7739999999999</v>
      </c>
      <c r="F22795">
        <v>1286.8320000000001</v>
      </c>
      <c r="G22795" t="s">
        <v>33</v>
      </c>
    </row>
    <row r="22796" spans="1:7" x14ac:dyDescent="0.25">
      <c r="A22796" t="s">
        <v>44315</v>
      </c>
      <c r="B22796" t="s">
        <v>44316</v>
      </c>
      <c r="C22796">
        <v>0</v>
      </c>
      <c r="D22796">
        <v>276.75</v>
      </c>
      <c r="E22796">
        <v>108.438</v>
      </c>
      <c r="F22796">
        <v>108.438</v>
      </c>
      <c r="G22796" t="s">
        <v>33</v>
      </c>
    </row>
    <row r="22797" spans="1:7" x14ac:dyDescent="0.25">
      <c r="A22797" t="s">
        <v>44317</v>
      </c>
      <c r="B22797" t="s">
        <v>44318</v>
      </c>
      <c r="C22797">
        <v>0</v>
      </c>
      <c r="D22797">
        <v>3667.29</v>
      </c>
      <c r="E22797">
        <v>3080.2240000000002</v>
      </c>
      <c r="F22797">
        <v>2830.64</v>
      </c>
      <c r="G22797" t="s">
        <v>33</v>
      </c>
    </row>
    <row r="22798" spans="1:7" x14ac:dyDescent="0.25">
      <c r="A22798" t="s">
        <v>44319</v>
      </c>
      <c r="B22798" t="s">
        <v>9331</v>
      </c>
      <c r="C22798">
        <v>0</v>
      </c>
      <c r="D22798">
        <v>161.32</v>
      </c>
      <c r="E22798">
        <v>73.076999999999998</v>
      </c>
      <c r="F22798">
        <v>0</v>
      </c>
      <c r="G22798" t="s">
        <v>33</v>
      </c>
    </row>
    <row r="22799" spans="1:7" x14ac:dyDescent="0.25">
      <c r="A22799" t="s">
        <v>44320</v>
      </c>
      <c r="B22799" t="s">
        <v>44321</v>
      </c>
      <c r="C22799">
        <v>0</v>
      </c>
      <c r="D22799">
        <v>450.45</v>
      </c>
      <c r="E22799">
        <v>138.90899999999999</v>
      </c>
      <c r="F22799">
        <v>139.18799999999999</v>
      </c>
      <c r="G22799" t="s">
        <v>33</v>
      </c>
    </row>
    <row r="22800" spans="1:7" x14ac:dyDescent="0.25">
      <c r="A22800" t="s">
        <v>44322</v>
      </c>
      <c r="B22800" t="s">
        <v>5333</v>
      </c>
      <c r="C22800">
        <v>2</v>
      </c>
      <c r="D22800">
        <v>220.66</v>
      </c>
      <c r="E22800">
        <v>104.48</v>
      </c>
      <c r="F22800">
        <v>109.747</v>
      </c>
      <c r="G22800" t="s">
        <v>33</v>
      </c>
    </row>
    <row r="22801" spans="1:7" x14ac:dyDescent="0.25">
      <c r="A22801" t="s">
        <v>44323</v>
      </c>
      <c r="B22801" t="s">
        <v>44324</v>
      </c>
      <c r="C22801">
        <v>0</v>
      </c>
      <c r="D22801">
        <v>280.56</v>
      </c>
      <c r="E22801">
        <v>133.19800000000001</v>
      </c>
      <c r="F22801">
        <v>115.57599999999999</v>
      </c>
      <c r="G22801" t="s">
        <v>33</v>
      </c>
    </row>
    <row r="22802" spans="1:7" x14ac:dyDescent="0.25">
      <c r="A22802" t="s">
        <v>44325</v>
      </c>
      <c r="B22802" t="s">
        <v>44326</v>
      </c>
      <c r="C22802">
        <v>0</v>
      </c>
      <c r="D22802">
        <v>503.93</v>
      </c>
      <c r="E22802">
        <v>166.2</v>
      </c>
      <c r="F22802">
        <v>0</v>
      </c>
      <c r="G22802" t="s">
        <v>33</v>
      </c>
    </row>
    <row r="22803" spans="1:7" x14ac:dyDescent="0.25">
      <c r="A22803" t="s">
        <v>44327</v>
      </c>
      <c r="B22803" t="s">
        <v>44328</v>
      </c>
      <c r="C22803">
        <v>0</v>
      </c>
      <c r="D22803">
        <v>417.38</v>
      </c>
      <c r="E22803">
        <v>357.995</v>
      </c>
      <c r="F22803">
        <v>357.995</v>
      </c>
      <c r="G22803" t="s">
        <v>33</v>
      </c>
    </row>
    <row r="22804" spans="1:7" x14ac:dyDescent="0.25">
      <c r="A22804" t="s">
        <v>44329</v>
      </c>
      <c r="B22804" t="s">
        <v>44330</v>
      </c>
      <c r="C22804">
        <v>0</v>
      </c>
      <c r="D22804">
        <v>640.97</v>
      </c>
      <c r="E22804">
        <v>391.11099999999999</v>
      </c>
      <c r="F22804">
        <v>391.11099999999999</v>
      </c>
      <c r="G22804" t="s">
        <v>33</v>
      </c>
    </row>
    <row r="22805" spans="1:7" x14ac:dyDescent="0.25">
      <c r="A22805" t="s">
        <v>44331</v>
      </c>
      <c r="B22805" t="s">
        <v>44332</v>
      </c>
      <c r="C22805">
        <v>0</v>
      </c>
      <c r="D22805">
        <v>166.97</v>
      </c>
      <c r="E22805">
        <v>47.23</v>
      </c>
      <c r="F22805">
        <v>170.5</v>
      </c>
      <c r="G22805" t="s">
        <v>33</v>
      </c>
    </row>
    <row r="22806" spans="1:7" x14ac:dyDescent="0.25">
      <c r="A22806" t="s">
        <v>44333</v>
      </c>
      <c r="B22806" t="s">
        <v>44334</v>
      </c>
      <c r="C22806">
        <v>0</v>
      </c>
      <c r="D22806">
        <v>259.85000000000002</v>
      </c>
      <c r="E22806">
        <v>90.256</v>
      </c>
      <c r="F22806">
        <v>667.154</v>
      </c>
      <c r="G22806" t="s">
        <v>33</v>
      </c>
    </row>
    <row r="22807" spans="1:7" x14ac:dyDescent="0.25">
      <c r="A22807" t="s">
        <v>44335</v>
      </c>
      <c r="B22807" t="s">
        <v>111</v>
      </c>
      <c r="C22807">
        <v>0</v>
      </c>
      <c r="D22807">
        <v>263.12</v>
      </c>
      <c r="E22807">
        <v>112.22499999999999</v>
      </c>
      <c r="F22807">
        <v>0</v>
      </c>
      <c r="G22807" t="s">
        <v>33</v>
      </c>
    </row>
    <row r="22808" spans="1:7" x14ac:dyDescent="0.25">
      <c r="A22808" t="s">
        <v>44336</v>
      </c>
      <c r="B22808" t="s">
        <v>44337</v>
      </c>
      <c r="C22808">
        <v>8</v>
      </c>
      <c r="D22808">
        <v>344.22</v>
      </c>
      <c r="E22808">
        <v>179.815</v>
      </c>
      <c r="F22808">
        <v>118.47</v>
      </c>
      <c r="G22808" t="s">
        <v>33</v>
      </c>
    </row>
    <row r="22809" spans="1:7" x14ac:dyDescent="0.25">
      <c r="A22809" t="s">
        <v>44338</v>
      </c>
      <c r="B22809" t="s">
        <v>44339</v>
      </c>
      <c r="C22809">
        <v>0</v>
      </c>
      <c r="D22809">
        <v>504.59</v>
      </c>
      <c r="E22809">
        <v>606.36</v>
      </c>
      <c r="F22809">
        <v>0</v>
      </c>
      <c r="G22809" t="s">
        <v>33</v>
      </c>
    </row>
    <row r="22810" spans="1:7" x14ac:dyDescent="0.25">
      <c r="A22810" t="s">
        <v>44340</v>
      </c>
      <c r="B22810" t="s">
        <v>44341</v>
      </c>
      <c r="C22810">
        <v>1</v>
      </c>
      <c r="D22810">
        <v>518.96</v>
      </c>
      <c r="E22810">
        <v>343.93299999999999</v>
      </c>
      <c r="F22810">
        <v>343.93299999999999</v>
      </c>
      <c r="G22810" t="s">
        <v>33</v>
      </c>
    </row>
    <row r="22811" spans="1:7" x14ac:dyDescent="0.25">
      <c r="A22811" t="s">
        <v>44342</v>
      </c>
      <c r="B22811" t="s">
        <v>44343</v>
      </c>
      <c r="C22811">
        <v>0</v>
      </c>
      <c r="D22811">
        <v>651.4</v>
      </c>
      <c r="E22811">
        <v>575.88900000000001</v>
      </c>
      <c r="F22811">
        <v>486.93900000000002</v>
      </c>
      <c r="G22811" t="s">
        <v>33</v>
      </c>
    </row>
    <row r="22812" spans="1:7" x14ac:dyDescent="0.25">
      <c r="A22812" t="s">
        <v>44344</v>
      </c>
      <c r="B22812" t="s">
        <v>44345</v>
      </c>
      <c r="C22812">
        <v>1</v>
      </c>
      <c r="D22812">
        <v>752.66</v>
      </c>
      <c r="E22812">
        <v>633.47699999999998</v>
      </c>
      <c r="F22812">
        <v>496.03</v>
      </c>
      <c r="G22812" t="s">
        <v>33</v>
      </c>
    </row>
    <row r="22813" spans="1:7" x14ac:dyDescent="0.25">
      <c r="A22813" t="s">
        <v>44346</v>
      </c>
      <c r="B22813" t="s">
        <v>44347</v>
      </c>
      <c r="C22813">
        <v>0</v>
      </c>
      <c r="D22813">
        <v>2047.49</v>
      </c>
      <c r="E22813">
        <v>1599.6130000000001</v>
      </c>
      <c r="F22813">
        <v>1470.7080000000001</v>
      </c>
      <c r="G22813" t="s">
        <v>33</v>
      </c>
    </row>
    <row r="22814" spans="1:7" x14ac:dyDescent="0.25">
      <c r="A22814" t="s">
        <v>44348</v>
      </c>
      <c r="B22814" t="s">
        <v>44349</v>
      </c>
      <c r="C22814">
        <v>4</v>
      </c>
      <c r="D22814">
        <v>134.53</v>
      </c>
      <c r="E22814">
        <v>7.1130000000000004</v>
      </c>
      <c r="F22814">
        <v>7.2050000000000001</v>
      </c>
      <c r="G22814" t="s">
        <v>33</v>
      </c>
    </row>
    <row r="22815" spans="1:7" x14ac:dyDescent="0.25">
      <c r="A22815" t="s">
        <v>44350</v>
      </c>
      <c r="B22815" t="s">
        <v>44351</v>
      </c>
      <c r="C22815">
        <v>0</v>
      </c>
      <c r="D22815">
        <v>517.53</v>
      </c>
      <c r="E22815">
        <v>264.7</v>
      </c>
      <c r="F22815">
        <v>269.02300000000002</v>
      </c>
      <c r="G22815" t="s">
        <v>33</v>
      </c>
    </row>
    <row r="22816" spans="1:7" x14ac:dyDescent="0.25">
      <c r="A22816" t="s">
        <v>44352</v>
      </c>
      <c r="B22816" t="s">
        <v>44353</v>
      </c>
      <c r="C22816">
        <v>0</v>
      </c>
      <c r="D22816">
        <v>970.64</v>
      </c>
      <c r="E22816">
        <v>329.87700000000001</v>
      </c>
      <c r="F22816">
        <v>291.80700000000002</v>
      </c>
      <c r="G22816" t="s">
        <v>33</v>
      </c>
    </row>
    <row r="22817" spans="1:7" x14ac:dyDescent="0.25">
      <c r="A22817" t="s">
        <v>44354</v>
      </c>
      <c r="B22817" t="s">
        <v>111</v>
      </c>
      <c r="C22817">
        <v>0</v>
      </c>
      <c r="D22817">
        <v>247.41</v>
      </c>
      <c r="E22817">
        <v>92.731999999999999</v>
      </c>
      <c r="F22817">
        <v>88.61</v>
      </c>
      <c r="G22817" t="s">
        <v>33</v>
      </c>
    </row>
    <row r="22818" spans="1:7" x14ac:dyDescent="0.25">
      <c r="A22818" t="s">
        <v>44355</v>
      </c>
      <c r="B22818" t="s">
        <v>33050</v>
      </c>
      <c r="C22818">
        <v>0</v>
      </c>
      <c r="D22818">
        <v>0</v>
      </c>
      <c r="E22818">
        <v>16.978000000000002</v>
      </c>
      <c r="F22818">
        <v>0</v>
      </c>
      <c r="G22818" t="s">
        <v>22</v>
      </c>
    </row>
    <row r="22819" spans="1:7" x14ac:dyDescent="0.25">
      <c r="A22819" t="s">
        <v>44356</v>
      </c>
      <c r="B22819" t="s">
        <v>44357</v>
      </c>
      <c r="C22819">
        <v>0</v>
      </c>
      <c r="D22819">
        <v>483.89</v>
      </c>
      <c r="E22819">
        <v>71.688000000000002</v>
      </c>
      <c r="F22819">
        <v>62.601999999999997</v>
      </c>
      <c r="G22819" t="s">
        <v>312</v>
      </c>
    </row>
    <row r="22820" spans="1:7" x14ac:dyDescent="0.25">
      <c r="A22820" t="s">
        <v>44358</v>
      </c>
      <c r="B22820" t="s">
        <v>38706</v>
      </c>
      <c r="C22820">
        <v>0</v>
      </c>
      <c r="D22820">
        <v>0</v>
      </c>
      <c r="E22820">
        <v>1.482</v>
      </c>
      <c r="F22820">
        <v>0</v>
      </c>
      <c r="G22820" t="s">
        <v>22</v>
      </c>
    </row>
    <row r="22821" spans="1:7" x14ac:dyDescent="0.25">
      <c r="A22821" t="s">
        <v>44359</v>
      </c>
      <c r="B22821" t="s">
        <v>44360</v>
      </c>
      <c r="C22821">
        <v>0</v>
      </c>
      <c r="D22821">
        <v>0</v>
      </c>
      <c r="E22821">
        <v>3.5230000000000001</v>
      </c>
      <c r="F22821">
        <v>0</v>
      </c>
      <c r="G22821" t="s">
        <v>22</v>
      </c>
    </row>
    <row r="22822" spans="1:7" x14ac:dyDescent="0.25">
      <c r="A22822" t="s">
        <v>44361</v>
      </c>
      <c r="B22822" t="s">
        <v>44362</v>
      </c>
      <c r="C22822">
        <v>0</v>
      </c>
      <c r="D22822">
        <v>0</v>
      </c>
      <c r="E22822">
        <v>2.3479999999999999</v>
      </c>
      <c r="F22822">
        <v>0</v>
      </c>
      <c r="G22822" t="s">
        <v>22</v>
      </c>
    </row>
    <row r="22823" spans="1:7" x14ac:dyDescent="0.25">
      <c r="A22823" t="s">
        <v>44363</v>
      </c>
      <c r="B22823" t="s">
        <v>44360</v>
      </c>
      <c r="C22823">
        <v>0</v>
      </c>
      <c r="D22823">
        <v>0</v>
      </c>
      <c r="E22823">
        <v>2.6139999999999999</v>
      </c>
      <c r="F22823">
        <v>0</v>
      </c>
      <c r="G22823" t="s">
        <v>22</v>
      </c>
    </row>
    <row r="22824" spans="1:7" x14ac:dyDescent="0.25">
      <c r="A22824" t="s">
        <v>44364</v>
      </c>
      <c r="B22824" t="s">
        <v>44365</v>
      </c>
      <c r="C22824">
        <v>258</v>
      </c>
      <c r="D22824">
        <v>0</v>
      </c>
      <c r="E22824">
        <v>18.878</v>
      </c>
      <c r="F22824">
        <v>18.527999999999999</v>
      </c>
      <c r="G22824" t="s">
        <v>33</v>
      </c>
    </row>
    <row r="22825" spans="1:7" x14ac:dyDescent="0.25">
      <c r="A22825" t="s">
        <v>44366</v>
      </c>
      <c r="B22825" t="s">
        <v>44367</v>
      </c>
      <c r="C22825">
        <v>0</v>
      </c>
      <c r="D22825">
        <v>0</v>
      </c>
      <c r="E22825">
        <v>2.1509999999999998</v>
      </c>
      <c r="F22825">
        <v>1.169</v>
      </c>
      <c r="G22825" t="s">
        <v>22</v>
      </c>
    </row>
    <row r="22826" spans="1:7" x14ac:dyDescent="0.25">
      <c r="A22826" t="s">
        <v>44368</v>
      </c>
      <c r="B22826" t="s">
        <v>44369</v>
      </c>
      <c r="C22826">
        <v>0</v>
      </c>
      <c r="D22826">
        <v>0</v>
      </c>
      <c r="E22826">
        <v>19.224</v>
      </c>
      <c r="F22826">
        <v>1.6279999999999999</v>
      </c>
      <c r="G22826" t="s">
        <v>22</v>
      </c>
    </row>
    <row r="22827" spans="1:7" x14ac:dyDescent="0.25">
      <c r="A22827" t="s">
        <v>44370</v>
      </c>
      <c r="B22827" t="s">
        <v>44371</v>
      </c>
      <c r="C22827">
        <v>0</v>
      </c>
      <c r="D22827">
        <v>0</v>
      </c>
      <c r="E22827">
        <v>10.476000000000001</v>
      </c>
      <c r="F22827">
        <v>0</v>
      </c>
      <c r="G22827" t="s">
        <v>22</v>
      </c>
    </row>
    <row r="22828" spans="1:7" x14ac:dyDescent="0.25">
      <c r="A22828" t="s">
        <v>44372</v>
      </c>
      <c r="B22828" t="s">
        <v>44373</v>
      </c>
      <c r="C22828">
        <v>0</v>
      </c>
      <c r="D22828">
        <v>0</v>
      </c>
      <c r="E22828">
        <v>3.9910000000000001</v>
      </c>
      <c r="F22828">
        <v>2.0190000000000001</v>
      </c>
      <c r="G22828" t="s">
        <v>22</v>
      </c>
    </row>
    <row r="22829" spans="1:7" x14ac:dyDescent="0.25">
      <c r="A22829" t="s">
        <v>44374</v>
      </c>
      <c r="B22829" t="s">
        <v>44375</v>
      </c>
      <c r="C22829">
        <v>204</v>
      </c>
      <c r="D22829">
        <v>0</v>
      </c>
      <c r="E22829">
        <v>3.9039999999999999</v>
      </c>
      <c r="F22829">
        <v>3.2429999999999999</v>
      </c>
      <c r="G22829" t="s">
        <v>22</v>
      </c>
    </row>
    <row r="22830" spans="1:7" x14ac:dyDescent="0.25">
      <c r="A22830" t="s">
        <v>44376</v>
      </c>
      <c r="B22830" t="s">
        <v>44377</v>
      </c>
      <c r="C22830">
        <v>0</v>
      </c>
      <c r="D22830">
        <v>0</v>
      </c>
      <c r="E22830">
        <v>1.7270000000000001</v>
      </c>
      <c r="F22830">
        <v>1.0249999999999999</v>
      </c>
      <c r="G22830" t="s">
        <v>22</v>
      </c>
    </row>
    <row r="22831" spans="1:7" x14ac:dyDescent="0.25">
      <c r="A22831" t="s">
        <v>44378</v>
      </c>
      <c r="B22831" t="s">
        <v>44379</v>
      </c>
      <c r="C22831">
        <v>0</v>
      </c>
      <c r="D22831">
        <v>0</v>
      </c>
      <c r="E22831">
        <v>6.657</v>
      </c>
      <c r="F22831">
        <v>0</v>
      </c>
      <c r="G22831" t="s">
        <v>22</v>
      </c>
    </row>
    <row r="22832" spans="1:7" x14ac:dyDescent="0.25">
      <c r="A22832" t="s">
        <v>44380</v>
      </c>
      <c r="B22832" t="s">
        <v>44381</v>
      </c>
      <c r="C22832">
        <v>0</v>
      </c>
      <c r="D22832">
        <v>0</v>
      </c>
      <c r="E22832">
        <v>0</v>
      </c>
      <c r="F22832">
        <v>0</v>
      </c>
      <c r="G22832" t="s">
        <v>22</v>
      </c>
    </row>
    <row r="22833" spans="1:7" x14ac:dyDescent="0.25">
      <c r="A22833" t="s">
        <v>44382</v>
      </c>
      <c r="B22833" t="s">
        <v>44383</v>
      </c>
      <c r="C22833">
        <v>0</v>
      </c>
      <c r="D22833">
        <v>0</v>
      </c>
      <c r="E22833">
        <v>0</v>
      </c>
      <c r="F22833">
        <v>0</v>
      </c>
      <c r="G22833" t="s">
        <v>22</v>
      </c>
    </row>
    <row r="22834" spans="1:7" x14ac:dyDescent="0.25">
      <c r="A22834" t="s">
        <v>44384</v>
      </c>
      <c r="B22834" t="s">
        <v>44385</v>
      </c>
      <c r="C22834">
        <v>0</v>
      </c>
      <c r="D22834">
        <v>0</v>
      </c>
      <c r="E22834">
        <v>6.9329999999999998</v>
      </c>
      <c r="F22834">
        <v>2.8450000000000002</v>
      </c>
      <c r="G22834" t="s">
        <v>22</v>
      </c>
    </row>
    <row r="22835" spans="1:7" x14ac:dyDescent="0.25">
      <c r="A22835" t="s">
        <v>44386</v>
      </c>
      <c r="B22835" t="s">
        <v>44387</v>
      </c>
      <c r="C22835">
        <v>0</v>
      </c>
      <c r="D22835">
        <v>0</v>
      </c>
      <c r="E22835">
        <v>3.351</v>
      </c>
      <c r="F22835">
        <v>2.23</v>
      </c>
      <c r="G22835" t="s">
        <v>22</v>
      </c>
    </row>
    <row r="22836" spans="1:7" x14ac:dyDescent="0.25">
      <c r="A22836" t="s">
        <v>44388</v>
      </c>
      <c r="B22836" t="s">
        <v>44389</v>
      </c>
      <c r="C22836">
        <v>0</v>
      </c>
      <c r="D22836">
        <v>0</v>
      </c>
      <c r="E22836">
        <v>3.1859999999999999</v>
      </c>
      <c r="F22836">
        <v>1.782</v>
      </c>
      <c r="G22836" t="s">
        <v>22</v>
      </c>
    </row>
    <row r="22837" spans="1:7" x14ac:dyDescent="0.25">
      <c r="A22837" t="s">
        <v>44390</v>
      </c>
      <c r="B22837" t="s">
        <v>44391</v>
      </c>
      <c r="C22837">
        <v>0</v>
      </c>
      <c r="D22837">
        <v>0</v>
      </c>
      <c r="E22837">
        <v>7.6369999999999996</v>
      </c>
      <c r="F22837">
        <v>1.0999999999999999E-2</v>
      </c>
      <c r="G22837" t="s">
        <v>33</v>
      </c>
    </row>
    <row r="22838" spans="1:7" x14ac:dyDescent="0.25">
      <c r="A22838" t="s">
        <v>44392</v>
      </c>
      <c r="B22838" t="s">
        <v>44393</v>
      </c>
      <c r="C22838">
        <v>0</v>
      </c>
      <c r="D22838">
        <v>95.34</v>
      </c>
      <c r="E22838">
        <v>29.004999999999999</v>
      </c>
      <c r="F22838">
        <v>6.4320000000000004</v>
      </c>
      <c r="G22838" t="s">
        <v>22</v>
      </c>
    </row>
    <row r="22839" spans="1:7" x14ac:dyDescent="0.25">
      <c r="A22839" t="s">
        <v>44394</v>
      </c>
      <c r="B22839" t="s">
        <v>44395</v>
      </c>
      <c r="C22839">
        <v>0</v>
      </c>
      <c r="D22839">
        <v>0</v>
      </c>
      <c r="E22839">
        <v>24.687000000000001</v>
      </c>
      <c r="F22839">
        <v>3.1080000000000001</v>
      </c>
      <c r="G22839" t="s">
        <v>22</v>
      </c>
    </row>
    <row r="22840" spans="1:7" x14ac:dyDescent="0.25">
      <c r="A22840" t="s">
        <v>44396</v>
      </c>
      <c r="B22840" t="s">
        <v>44397</v>
      </c>
      <c r="C22840">
        <v>0</v>
      </c>
      <c r="D22840">
        <v>0</v>
      </c>
      <c r="E22840">
        <v>74.561000000000007</v>
      </c>
      <c r="F22840">
        <v>0</v>
      </c>
      <c r="G22840" t="s">
        <v>22</v>
      </c>
    </row>
    <row r="22841" spans="1:7" x14ac:dyDescent="0.25">
      <c r="A22841" t="s">
        <v>44398</v>
      </c>
      <c r="B22841" t="s">
        <v>44399</v>
      </c>
      <c r="C22841">
        <v>42</v>
      </c>
      <c r="D22841">
        <v>0</v>
      </c>
      <c r="E22841">
        <v>0.23</v>
      </c>
      <c r="F22841">
        <v>0.188</v>
      </c>
      <c r="G22841" t="s">
        <v>22</v>
      </c>
    </row>
    <row r="22842" spans="1:7" x14ac:dyDescent="0.25">
      <c r="A22842" t="s">
        <v>44400</v>
      </c>
      <c r="B22842" t="s">
        <v>44401</v>
      </c>
      <c r="C22842">
        <v>16</v>
      </c>
      <c r="D22842">
        <v>481.83</v>
      </c>
      <c r="E22842">
        <v>200</v>
      </c>
      <c r="F22842">
        <v>200</v>
      </c>
      <c r="G22842" t="s">
        <v>22</v>
      </c>
    </row>
    <row r="22843" spans="1:7" x14ac:dyDescent="0.25">
      <c r="A22843" t="s">
        <v>44402</v>
      </c>
      <c r="B22843" t="s">
        <v>44403</v>
      </c>
      <c r="C22843">
        <v>53</v>
      </c>
      <c r="D22843">
        <v>0</v>
      </c>
      <c r="E22843">
        <v>7.1999999999999995E-2</v>
      </c>
      <c r="F22843">
        <v>3.5000000000000003E-2</v>
      </c>
      <c r="G22843" t="s">
        <v>22</v>
      </c>
    </row>
    <row r="22844" spans="1:7" x14ac:dyDescent="0.25">
      <c r="A22844" t="s">
        <v>44404</v>
      </c>
      <c r="B22844" t="s">
        <v>44405</v>
      </c>
      <c r="C22844">
        <v>0</v>
      </c>
      <c r="D22844">
        <v>0</v>
      </c>
      <c r="E22844">
        <v>2.1080000000000001</v>
      </c>
      <c r="F22844">
        <v>1.329</v>
      </c>
      <c r="G22844" t="s">
        <v>22</v>
      </c>
    </row>
    <row r="22845" spans="1:7" x14ac:dyDescent="0.25">
      <c r="A22845" t="s">
        <v>44406</v>
      </c>
      <c r="B22845" t="s">
        <v>44407</v>
      </c>
      <c r="C22845">
        <v>0</v>
      </c>
      <c r="D22845">
        <v>0</v>
      </c>
      <c r="E22845">
        <v>0.10199999999999999</v>
      </c>
      <c r="F22845">
        <v>8.4000000000000005E-2</v>
      </c>
      <c r="G22845" t="s">
        <v>22</v>
      </c>
    </row>
    <row r="22846" spans="1:7" x14ac:dyDescent="0.25">
      <c r="A22846" t="s">
        <v>44408</v>
      </c>
      <c r="B22846" t="s">
        <v>37542</v>
      </c>
      <c r="C22846">
        <v>0</v>
      </c>
      <c r="D22846">
        <v>0</v>
      </c>
      <c r="E22846">
        <v>15.667</v>
      </c>
      <c r="F22846">
        <v>6.5389999999999997</v>
      </c>
      <c r="G22846" t="s">
        <v>22</v>
      </c>
    </row>
    <row r="22847" spans="1:7" x14ac:dyDescent="0.25">
      <c r="A22847" t="s">
        <v>44409</v>
      </c>
      <c r="B22847" t="s">
        <v>44410</v>
      </c>
      <c r="C22847">
        <v>0</v>
      </c>
      <c r="D22847">
        <v>0</v>
      </c>
      <c r="E22847">
        <v>3.3220000000000001</v>
      </c>
      <c r="F22847">
        <v>1.5329999999999999</v>
      </c>
      <c r="G22847" t="s">
        <v>22</v>
      </c>
    </row>
    <row r="22848" spans="1:7" x14ac:dyDescent="0.25">
      <c r="A22848" t="s">
        <v>44411</v>
      </c>
      <c r="B22848" t="s">
        <v>44412</v>
      </c>
      <c r="C22848">
        <v>7</v>
      </c>
      <c r="D22848">
        <v>0</v>
      </c>
      <c r="E22848">
        <v>4.766</v>
      </c>
      <c r="F22848">
        <v>1.9630000000000001</v>
      </c>
      <c r="G22848" t="s">
        <v>22</v>
      </c>
    </row>
    <row r="22849" spans="1:7" x14ac:dyDescent="0.25">
      <c r="A22849" t="s">
        <v>44413</v>
      </c>
      <c r="B22849" t="s">
        <v>44414</v>
      </c>
      <c r="C22849">
        <v>0</v>
      </c>
      <c r="D22849">
        <v>0</v>
      </c>
      <c r="E22849">
        <v>3.0590000000000002</v>
      </c>
      <c r="F22849">
        <v>2.5411800000000002</v>
      </c>
      <c r="G22849" t="s">
        <v>22</v>
      </c>
    </row>
    <row r="22850" spans="1:7" x14ac:dyDescent="0.25">
      <c r="A22850" t="s">
        <v>44415</v>
      </c>
      <c r="B22850" t="s">
        <v>44416</v>
      </c>
      <c r="C22850">
        <v>6</v>
      </c>
      <c r="D22850">
        <v>0</v>
      </c>
      <c r="E22850">
        <v>2.887</v>
      </c>
      <c r="F22850">
        <v>3.3029999999999999</v>
      </c>
      <c r="G22850" t="s">
        <v>22</v>
      </c>
    </row>
    <row r="22851" spans="1:7" x14ac:dyDescent="0.25">
      <c r="A22851" t="s">
        <v>44417</v>
      </c>
      <c r="B22851" t="s">
        <v>44418</v>
      </c>
      <c r="C22851">
        <v>0</v>
      </c>
      <c r="D22851">
        <v>0</v>
      </c>
      <c r="E22851">
        <v>15.021000000000001</v>
      </c>
      <c r="F22851">
        <v>6.0030000000000001</v>
      </c>
      <c r="G22851" t="s">
        <v>22</v>
      </c>
    </row>
    <row r="22852" spans="1:7" x14ac:dyDescent="0.25">
      <c r="A22852" t="s">
        <v>44419</v>
      </c>
      <c r="B22852" t="s">
        <v>44420</v>
      </c>
      <c r="C22852">
        <v>0</v>
      </c>
      <c r="D22852">
        <v>0</v>
      </c>
      <c r="E22852">
        <v>5.0999999999999997E-2</v>
      </c>
      <c r="F22852">
        <v>8.3000000000000004E-2</v>
      </c>
      <c r="G22852" t="s">
        <v>22</v>
      </c>
    </row>
    <row r="22853" spans="1:7" x14ac:dyDescent="0.25">
      <c r="A22853" t="s">
        <v>44421</v>
      </c>
      <c r="B22853" t="s">
        <v>44422</v>
      </c>
      <c r="C22853">
        <v>0</v>
      </c>
      <c r="D22853">
        <v>0</v>
      </c>
      <c r="E22853">
        <v>0.94399999999999995</v>
      </c>
      <c r="F22853">
        <v>0</v>
      </c>
      <c r="G22853" t="s">
        <v>22</v>
      </c>
    </row>
    <row r="22854" spans="1:7" x14ac:dyDescent="0.25">
      <c r="A22854" t="s">
        <v>44423</v>
      </c>
      <c r="B22854" t="s">
        <v>44424</v>
      </c>
      <c r="C22854">
        <v>0</v>
      </c>
      <c r="D22854">
        <v>0</v>
      </c>
      <c r="E22854">
        <v>1.5529999999999999</v>
      </c>
      <c r="F22854">
        <v>0</v>
      </c>
      <c r="G22854" t="s">
        <v>22</v>
      </c>
    </row>
    <row r="22855" spans="1:7" x14ac:dyDescent="0.25">
      <c r="A22855" t="s">
        <v>44425</v>
      </c>
      <c r="B22855" t="s">
        <v>44426</v>
      </c>
      <c r="C22855">
        <v>0</v>
      </c>
      <c r="D22855">
        <v>0</v>
      </c>
      <c r="E22855">
        <v>9.4E-2</v>
      </c>
      <c r="F22855">
        <v>3.5000000000000003E-2</v>
      </c>
      <c r="G22855" t="s">
        <v>22</v>
      </c>
    </row>
    <row r="22856" spans="1:7" x14ac:dyDescent="0.25">
      <c r="A22856" t="s">
        <v>44427</v>
      </c>
      <c r="B22856" t="s">
        <v>44428</v>
      </c>
      <c r="C22856">
        <v>0</v>
      </c>
      <c r="D22856">
        <v>0</v>
      </c>
      <c r="E22856">
        <v>15.371</v>
      </c>
      <c r="F22856">
        <v>6.2690000000000001</v>
      </c>
      <c r="G22856" t="s">
        <v>22</v>
      </c>
    </row>
    <row r="22857" spans="1:7" x14ac:dyDescent="0.25">
      <c r="A22857" t="s">
        <v>44429</v>
      </c>
      <c r="B22857" t="s">
        <v>44430</v>
      </c>
      <c r="C22857">
        <v>13</v>
      </c>
      <c r="D22857">
        <v>0</v>
      </c>
      <c r="E22857">
        <v>0.17899999999999999</v>
      </c>
      <c r="F22857">
        <v>0.161</v>
      </c>
      <c r="G22857" t="s">
        <v>22</v>
      </c>
    </row>
    <row r="22858" spans="1:7" x14ac:dyDescent="0.25">
      <c r="A22858" t="s">
        <v>44431</v>
      </c>
      <c r="B22858" t="s">
        <v>44432</v>
      </c>
      <c r="C22858">
        <v>25</v>
      </c>
      <c r="D22858">
        <v>0</v>
      </c>
      <c r="E22858">
        <v>7.5999999999999998E-2</v>
      </c>
      <c r="F22858">
        <v>7.6999999999999999E-2</v>
      </c>
      <c r="G22858" t="s">
        <v>33</v>
      </c>
    </row>
    <row r="22859" spans="1:7" x14ac:dyDescent="0.25">
      <c r="A22859" t="s">
        <v>44433</v>
      </c>
      <c r="B22859" t="s">
        <v>44434</v>
      </c>
      <c r="C22859">
        <v>0</v>
      </c>
      <c r="D22859">
        <v>0</v>
      </c>
      <c r="E22859">
        <v>16.422000000000001</v>
      </c>
      <c r="F22859">
        <v>4.4850000000000003</v>
      </c>
      <c r="G22859" t="s">
        <v>22</v>
      </c>
    </row>
    <row r="22860" spans="1:7" x14ac:dyDescent="0.25">
      <c r="A22860" t="s">
        <v>44435</v>
      </c>
      <c r="B22860" t="s">
        <v>44436</v>
      </c>
      <c r="C22860">
        <v>15</v>
      </c>
      <c r="D22860">
        <v>0</v>
      </c>
      <c r="E22860">
        <v>216.41</v>
      </c>
      <c r="F22860">
        <v>216.41</v>
      </c>
      <c r="G22860" t="s">
        <v>22</v>
      </c>
    </row>
    <row r="22861" spans="1:7" x14ac:dyDescent="0.25">
      <c r="A22861" t="s">
        <v>44437</v>
      </c>
      <c r="B22861" t="s">
        <v>44438</v>
      </c>
      <c r="C22861">
        <v>0</v>
      </c>
      <c r="D22861">
        <v>0</v>
      </c>
      <c r="E22861">
        <v>0.84699999999999998</v>
      </c>
      <c r="F22861">
        <v>0</v>
      </c>
      <c r="G22861" t="s">
        <v>22</v>
      </c>
    </row>
    <row r="22862" spans="1:7" x14ac:dyDescent="0.25">
      <c r="A22862" t="s">
        <v>44439</v>
      </c>
      <c r="B22862" t="s">
        <v>44440</v>
      </c>
      <c r="C22862">
        <v>0</v>
      </c>
      <c r="D22862">
        <v>0</v>
      </c>
      <c r="E22862">
        <v>0.84699999999999998</v>
      </c>
      <c r="F22862">
        <v>0</v>
      </c>
      <c r="G22862" t="s">
        <v>22</v>
      </c>
    </row>
    <row r="22863" spans="1:7" x14ac:dyDescent="0.25">
      <c r="A22863" t="s">
        <v>44441</v>
      </c>
      <c r="B22863" t="s">
        <v>44442</v>
      </c>
      <c r="C22863">
        <v>19</v>
      </c>
      <c r="D22863">
        <v>0</v>
      </c>
      <c r="E22863">
        <v>0.222</v>
      </c>
      <c r="F22863">
        <v>0.222</v>
      </c>
      <c r="G22863" t="s">
        <v>22</v>
      </c>
    </row>
    <row r="22864" spans="1:7" x14ac:dyDescent="0.25">
      <c r="A22864" t="s">
        <v>44443</v>
      </c>
      <c r="B22864" t="s">
        <v>44444</v>
      </c>
      <c r="C22864">
        <v>0</v>
      </c>
      <c r="D22864">
        <v>0</v>
      </c>
      <c r="E22864">
        <v>8.5000000000000006E-2</v>
      </c>
      <c r="F22864">
        <v>0.187</v>
      </c>
      <c r="G22864" t="s">
        <v>22</v>
      </c>
    </row>
    <row r="22865" spans="1:7" x14ac:dyDescent="0.25">
      <c r="A22865" t="s">
        <v>44445</v>
      </c>
      <c r="B22865" t="s">
        <v>37066</v>
      </c>
      <c r="C22865">
        <v>127</v>
      </c>
      <c r="D22865">
        <v>0</v>
      </c>
      <c r="E22865">
        <v>0</v>
      </c>
      <c r="F22865">
        <v>0</v>
      </c>
      <c r="G22865" t="s">
        <v>22</v>
      </c>
    </row>
    <row r="22866" spans="1:7" x14ac:dyDescent="0.25">
      <c r="A22866" t="s">
        <v>44446</v>
      </c>
      <c r="B22866" t="s">
        <v>33842</v>
      </c>
      <c r="C22866">
        <v>0</v>
      </c>
      <c r="D22866">
        <v>0</v>
      </c>
      <c r="E22866">
        <v>6.4000000000000001E-2</v>
      </c>
      <c r="F22866">
        <v>0</v>
      </c>
      <c r="G22866" t="s">
        <v>22</v>
      </c>
    </row>
    <row r="22867" spans="1:7" x14ac:dyDescent="0.25">
      <c r="A22867" t="s">
        <v>44447</v>
      </c>
      <c r="B22867" t="s">
        <v>44448</v>
      </c>
      <c r="C22867">
        <v>0</v>
      </c>
      <c r="D22867">
        <v>0</v>
      </c>
      <c r="E22867">
        <v>4.9000000000000002E-2</v>
      </c>
      <c r="F22867">
        <v>2.7E-2</v>
      </c>
      <c r="G22867" t="s">
        <v>22</v>
      </c>
    </row>
    <row r="22868" spans="1:7" x14ac:dyDescent="0.25">
      <c r="A22868" t="s">
        <v>44449</v>
      </c>
      <c r="B22868" t="s">
        <v>44450</v>
      </c>
      <c r="C22868">
        <v>0</v>
      </c>
      <c r="D22868">
        <v>0</v>
      </c>
      <c r="E22868">
        <v>8.3010000000000002</v>
      </c>
      <c r="F22868">
        <v>7.9329999999999998</v>
      </c>
      <c r="G22868" t="s">
        <v>22</v>
      </c>
    </row>
    <row r="22869" spans="1:7" x14ac:dyDescent="0.25">
      <c r="A22869" t="s">
        <v>44451</v>
      </c>
      <c r="B22869" t="s">
        <v>44452</v>
      </c>
      <c r="C22869">
        <v>0</v>
      </c>
      <c r="D22869">
        <v>0</v>
      </c>
      <c r="E22869">
        <v>14.895</v>
      </c>
      <c r="F22869">
        <v>5.9130000000000003</v>
      </c>
      <c r="G22869" t="s">
        <v>22</v>
      </c>
    </row>
    <row r="22870" spans="1:7" x14ac:dyDescent="0.25">
      <c r="A22870" t="s">
        <v>44453</v>
      </c>
      <c r="B22870" t="s">
        <v>44454</v>
      </c>
      <c r="C22870">
        <v>0</v>
      </c>
      <c r="D22870">
        <v>0</v>
      </c>
      <c r="E22870">
        <v>0.91700000000000004</v>
      </c>
      <c r="F22870">
        <v>0.56000000000000005</v>
      </c>
      <c r="G22870" t="s">
        <v>22</v>
      </c>
    </row>
    <row r="22871" spans="1:7" x14ac:dyDescent="0.25">
      <c r="A22871" t="s">
        <v>44455</v>
      </c>
      <c r="B22871" t="s">
        <v>44456</v>
      </c>
      <c r="C22871">
        <v>0</v>
      </c>
      <c r="D22871">
        <v>0</v>
      </c>
      <c r="E22871">
        <v>1.4999999999999999E-2</v>
      </c>
      <c r="F22871">
        <v>8.0000000000000002E-3</v>
      </c>
      <c r="G22871" t="s">
        <v>22</v>
      </c>
    </row>
    <row r="22872" spans="1:7" x14ac:dyDescent="0.25">
      <c r="A22872" t="s">
        <v>44457</v>
      </c>
      <c r="B22872" t="s">
        <v>44458</v>
      </c>
      <c r="C22872">
        <v>0</v>
      </c>
      <c r="D22872">
        <v>0</v>
      </c>
      <c r="E22872">
        <v>7.2999999999999995E-2</v>
      </c>
      <c r="F22872">
        <v>2.8000000000000001E-2</v>
      </c>
      <c r="G22872" t="s">
        <v>22</v>
      </c>
    </row>
    <row r="22873" spans="1:7" x14ac:dyDescent="0.25">
      <c r="A22873" t="s">
        <v>44459</v>
      </c>
      <c r="B22873" t="s">
        <v>44460</v>
      </c>
      <c r="C22873">
        <v>0</v>
      </c>
      <c r="D22873">
        <v>0</v>
      </c>
      <c r="E22873">
        <v>0.08</v>
      </c>
      <c r="F22873">
        <v>0.03</v>
      </c>
      <c r="G22873" t="s">
        <v>22</v>
      </c>
    </row>
    <row r="22874" spans="1:7" x14ac:dyDescent="0.25">
      <c r="A22874" t="s">
        <v>44461</v>
      </c>
      <c r="B22874" t="s">
        <v>187</v>
      </c>
      <c r="C22874">
        <v>35</v>
      </c>
      <c r="D22874">
        <v>0</v>
      </c>
      <c r="E22874">
        <v>0.76700000000000002</v>
      </c>
      <c r="F22874">
        <v>0.23899999999999999</v>
      </c>
      <c r="G22874" t="s">
        <v>22</v>
      </c>
    </row>
    <row r="22875" spans="1:7" x14ac:dyDescent="0.25">
      <c r="A22875" t="s">
        <v>44462</v>
      </c>
      <c r="B22875" t="s">
        <v>44463</v>
      </c>
      <c r="C22875">
        <v>0</v>
      </c>
      <c r="D22875">
        <v>0</v>
      </c>
      <c r="E22875">
        <v>6.0000000000000001E-3</v>
      </c>
      <c r="F22875">
        <v>1.9E-2</v>
      </c>
      <c r="G22875" t="s">
        <v>22</v>
      </c>
    </row>
    <row r="22876" spans="1:7" x14ac:dyDescent="0.25">
      <c r="A22876" t="s">
        <v>44464</v>
      </c>
      <c r="B22876" t="s">
        <v>44465</v>
      </c>
      <c r="C22876">
        <v>0</v>
      </c>
      <c r="D22876">
        <v>0</v>
      </c>
      <c r="E22876">
        <v>0.155</v>
      </c>
      <c r="F22876">
        <v>0.56699999999999995</v>
      </c>
      <c r="G22876" t="s">
        <v>22</v>
      </c>
    </row>
    <row r="22877" spans="1:7" x14ac:dyDescent="0.25">
      <c r="A22877" t="s">
        <v>44466</v>
      </c>
      <c r="B22877" t="s">
        <v>187</v>
      </c>
      <c r="C22877">
        <v>77</v>
      </c>
      <c r="D22877">
        <v>0</v>
      </c>
      <c r="E22877">
        <v>1.0999999999999999E-2</v>
      </c>
      <c r="F22877">
        <v>2.1999999999999999E-2</v>
      </c>
      <c r="G22877" t="s">
        <v>22</v>
      </c>
    </row>
    <row r="22878" spans="1:7" x14ac:dyDescent="0.25">
      <c r="A22878" t="s">
        <v>44467</v>
      </c>
      <c r="B22878" t="s">
        <v>44468</v>
      </c>
      <c r="C22878">
        <v>40</v>
      </c>
      <c r="D22878">
        <v>0</v>
      </c>
      <c r="E22878">
        <v>1.2E-2</v>
      </c>
      <c r="F22878">
        <v>2.1000000000000001E-2</v>
      </c>
      <c r="G22878" t="s">
        <v>22</v>
      </c>
    </row>
    <row r="22879" spans="1:7" x14ac:dyDescent="0.25">
      <c r="A22879" t="s">
        <v>44469</v>
      </c>
      <c r="B22879" t="s">
        <v>44470</v>
      </c>
      <c r="C22879">
        <v>0</v>
      </c>
      <c r="D22879">
        <v>0</v>
      </c>
      <c r="E22879">
        <v>1.2999999999999999E-2</v>
      </c>
      <c r="F22879">
        <v>2.3E-2</v>
      </c>
      <c r="G22879" t="s">
        <v>22</v>
      </c>
    </row>
    <row r="22880" spans="1:7" x14ac:dyDescent="0.25">
      <c r="A22880" t="s">
        <v>44471</v>
      </c>
      <c r="B22880" t="s">
        <v>44472</v>
      </c>
      <c r="C22880">
        <v>116</v>
      </c>
      <c r="D22880">
        <v>0</v>
      </c>
      <c r="E22880">
        <v>1.6E-2</v>
      </c>
      <c r="F22880">
        <v>2.1999999999999999E-2</v>
      </c>
      <c r="G22880" t="s">
        <v>22</v>
      </c>
    </row>
    <row r="22881" spans="1:7" x14ac:dyDescent="0.25">
      <c r="A22881" t="s">
        <v>44473</v>
      </c>
      <c r="B22881" t="s">
        <v>187</v>
      </c>
      <c r="C22881">
        <v>0</v>
      </c>
      <c r="D22881">
        <v>0</v>
      </c>
      <c r="E22881">
        <v>1.2E-2</v>
      </c>
      <c r="F22881">
        <v>2.3E-2</v>
      </c>
      <c r="G22881" t="s">
        <v>22</v>
      </c>
    </row>
    <row r="22882" spans="1:7" x14ac:dyDescent="0.25">
      <c r="A22882" t="s">
        <v>44474</v>
      </c>
      <c r="B22882" t="s">
        <v>44475</v>
      </c>
      <c r="C22882">
        <v>510</v>
      </c>
      <c r="D22882">
        <v>0</v>
      </c>
      <c r="E22882">
        <v>0.27600000000000002</v>
      </c>
      <c r="F22882">
        <v>0.19700000000000001</v>
      </c>
      <c r="G22882" t="s">
        <v>22</v>
      </c>
    </row>
    <row r="22883" spans="1:7" x14ac:dyDescent="0.25">
      <c r="A22883" t="s">
        <v>44476</v>
      </c>
      <c r="B22883" t="s">
        <v>44477</v>
      </c>
      <c r="C22883">
        <v>210</v>
      </c>
      <c r="D22883">
        <v>0</v>
      </c>
      <c r="E22883">
        <v>4.1000000000000002E-2</v>
      </c>
      <c r="F22883">
        <v>1.4999999999999999E-2</v>
      </c>
      <c r="G22883" t="s">
        <v>22</v>
      </c>
    </row>
    <row r="22884" spans="1:7" x14ac:dyDescent="0.25">
      <c r="A22884" t="s">
        <v>44478</v>
      </c>
      <c r="B22884" t="s">
        <v>44479</v>
      </c>
      <c r="C22884">
        <v>0</v>
      </c>
      <c r="D22884">
        <v>0</v>
      </c>
      <c r="E22884">
        <v>0.53500000000000003</v>
      </c>
      <c r="F22884">
        <v>0.184</v>
      </c>
      <c r="G22884" t="s">
        <v>22</v>
      </c>
    </row>
    <row r="22885" spans="1:7" x14ac:dyDescent="0.25">
      <c r="A22885" t="s">
        <v>44480</v>
      </c>
      <c r="B22885" t="s">
        <v>44481</v>
      </c>
      <c r="C22885">
        <v>0</v>
      </c>
      <c r="D22885">
        <v>0</v>
      </c>
      <c r="E22885">
        <v>8.0000000000000002E-3</v>
      </c>
      <c r="F22885">
        <v>7.0000000000000001E-3</v>
      </c>
      <c r="G22885" t="s">
        <v>22</v>
      </c>
    </row>
    <row r="22886" spans="1:7" x14ac:dyDescent="0.25">
      <c r="A22886" t="s">
        <v>44482</v>
      </c>
      <c r="B22886" t="s">
        <v>44483</v>
      </c>
      <c r="C22886">
        <v>0</v>
      </c>
      <c r="D22886">
        <v>0</v>
      </c>
      <c r="E22886">
        <v>5.0000000000000001E-3</v>
      </c>
      <c r="F22886">
        <v>0</v>
      </c>
      <c r="G22886" t="s">
        <v>22</v>
      </c>
    </row>
    <row r="22887" spans="1:7" x14ac:dyDescent="0.25">
      <c r="A22887" t="s">
        <v>44484</v>
      </c>
      <c r="B22887" t="s">
        <v>44485</v>
      </c>
      <c r="C22887">
        <v>170</v>
      </c>
      <c r="D22887">
        <v>0</v>
      </c>
      <c r="E22887">
        <v>8.9999999999999993E-3</v>
      </c>
      <c r="F22887">
        <v>7.0000000000000001E-3</v>
      </c>
      <c r="G22887" t="s">
        <v>22</v>
      </c>
    </row>
    <row r="22888" spans="1:7" x14ac:dyDescent="0.25">
      <c r="A22888" t="s">
        <v>44486</v>
      </c>
      <c r="B22888" t="s">
        <v>44487</v>
      </c>
      <c r="C22888">
        <v>54</v>
      </c>
      <c r="D22888">
        <v>0</v>
      </c>
      <c r="E22888">
        <v>1.9E-2</v>
      </c>
      <c r="F22888">
        <v>1.4999999999999999E-2</v>
      </c>
      <c r="G22888" t="s">
        <v>22</v>
      </c>
    </row>
    <row r="22889" spans="1:7" x14ac:dyDescent="0.25">
      <c r="A22889" t="s">
        <v>44488</v>
      </c>
      <c r="B22889" t="s">
        <v>44489</v>
      </c>
      <c r="C22889">
        <v>0</v>
      </c>
      <c r="D22889">
        <v>0</v>
      </c>
      <c r="E22889">
        <v>15.680999999999999</v>
      </c>
      <c r="F22889">
        <v>6.484</v>
      </c>
      <c r="G22889" t="s">
        <v>22</v>
      </c>
    </row>
    <row r="22890" spans="1:7" x14ac:dyDescent="0.25">
      <c r="A22890" t="s">
        <v>44490</v>
      </c>
      <c r="B22890" t="s">
        <v>44491</v>
      </c>
      <c r="C22890">
        <v>8</v>
      </c>
      <c r="D22890">
        <v>0</v>
      </c>
      <c r="E22890">
        <v>25.891999999999999</v>
      </c>
      <c r="F22890">
        <v>23.207999999999998</v>
      </c>
      <c r="G22890" t="s">
        <v>33</v>
      </c>
    </row>
    <row r="22891" spans="1:7" x14ac:dyDescent="0.25">
      <c r="A22891" t="s">
        <v>44492</v>
      </c>
      <c r="B22891" t="s">
        <v>44493</v>
      </c>
      <c r="C22891">
        <v>0</v>
      </c>
      <c r="D22891">
        <v>0</v>
      </c>
      <c r="E22891">
        <v>11.66</v>
      </c>
      <c r="F22891">
        <v>3.0840000000000001</v>
      </c>
      <c r="G22891" t="s">
        <v>22</v>
      </c>
    </row>
    <row r="22892" spans="1:7" x14ac:dyDescent="0.25">
      <c r="A22892" t="s">
        <v>44494</v>
      </c>
      <c r="B22892" t="s">
        <v>44495</v>
      </c>
      <c r="C22892">
        <v>13</v>
      </c>
      <c r="D22892">
        <v>0</v>
      </c>
      <c r="E22892">
        <v>68.850999999999999</v>
      </c>
      <c r="F22892">
        <v>61.790999999999997</v>
      </c>
      <c r="G22892" t="s">
        <v>33</v>
      </c>
    </row>
    <row r="22893" spans="1:7" x14ac:dyDescent="0.25">
      <c r="A22893" t="s">
        <v>44496</v>
      </c>
      <c r="B22893" t="s">
        <v>44497</v>
      </c>
      <c r="C22893">
        <v>0</v>
      </c>
      <c r="D22893">
        <v>0</v>
      </c>
      <c r="E22893">
        <v>18.457999999999998</v>
      </c>
      <c r="F22893">
        <v>26.722000000000001</v>
      </c>
      <c r="G22893" t="s">
        <v>22</v>
      </c>
    </row>
    <row r="22894" spans="1:7" x14ac:dyDescent="0.25">
      <c r="A22894" t="s">
        <v>44498</v>
      </c>
      <c r="B22894" t="s">
        <v>44499</v>
      </c>
      <c r="C22894">
        <v>0</v>
      </c>
      <c r="D22894">
        <v>0</v>
      </c>
      <c r="E22894">
        <v>37.814</v>
      </c>
      <c r="F22894">
        <v>4.3739999999999997</v>
      </c>
      <c r="G22894" t="s">
        <v>22</v>
      </c>
    </row>
    <row r="22895" spans="1:7" x14ac:dyDescent="0.25">
      <c r="A22895" t="s">
        <v>44500</v>
      </c>
      <c r="B22895" t="s">
        <v>44501</v>
      </c>
      <c r="C22895">
        <v>0</v>
      </c>
      <c r="D22895">
        <v>0</v>
      </c>
      <c r="E22895">
        <v>8.0350000000000001</v>
      </c>
      <c r="F22895">
        <v>3.6970000000000001</v>
      </c>
      <c r="G22895" t="s">
        <v>33</v>
      </c>
    </row>
    <row r="22896" spans="1:7" x14ac:dyDescent="0.25">
      <c r="A22896" t="s">
        <v>44502</v>
      </c>
      <c r="B22896" t="s">
        <v>44503</v>
      </c>
      <c r="C22896">
        <v>0</v>
      </c>
      <c r="D22896">
        <v>0</v>
      </c>
      <c r="E22896">
        <v>22.931000000000001</v>
      </c>
      <c r="F22896">
        <v>0</v>
      </c>
      <c r="G22896" t="s">
        <v>22</v>
      </c>
    </row>
    <row r="22897" spans="1:7" x14ac:dyDescent="0.25">
      <c r="A22897" t="s">
        <v>44504</v>
      </c>
      <c r="B22897" t="s">
        <v>44505</v>
      </c>
      <c r="C22897">
        <v>62</v>
      </c>
      <c r="D22897">
        <v>0</v>
      </c>
      <c r="E22897">
        <v>0</v>
      </c>
      <c r="F22897">
        <v>0</v>
      </c>
      <c r="G22897" t="s">
        <v>22</v>
      </c>
    </row>
    <row r="22898" spans="1:7" x14ac:dyDescent="0.25">
      <c r="A22898" t="s">
        <v>44506</v>
      </c>
      <c r="B22898" t="s">
        <v>44507</v>
      </c>
      <c r="C22898">
        <v>1</v>
      </c>
      <c r="D22898">
        <v>0</v>
      </c>
      <c r="E22898">
        <v>11.651999999999999</v>
      </c>
      <c r="F22898">
        <v>10.327999999999999</v>
      </c>
      <c r="G22898" t="s">
        <v>22</v>
      </c>
    </row>
    <row r="22899" spans="1:7" x14ac:dyDescent="0.25">
      <c r="A22899" t="s">
        <v>44508</v>
      </c>
      <c r="B22899" t="s">
        <v>44509</v>
      </c>
      <c r="C22899">
        <v>0</v>
      </c>
      <c r="D22899">
        <v>0</v>
      </c>
      <c r="E22899">
        <v>16.181000000000001</v>
      </c>
      <c r="F22899">
        <v>6.9660000000000002</v>
      </c>
      <c r="G22899" t="s">
        <v>22</v>
      </c>
    </row>
    <row r="22900" spans="1:7" x14ac:dyDescent="0.25">
      <c r="A22900" t="s">
        <v>44510</v>
      </c>
      <c r="B22900" t="s">
        <v>44511</v>
      </c>
      <c r="C22900">
        <v>0</v>
      </c>
      <c r="D22900">
        <v>0</v>
      </c>
      <c r="E22900">
        <v>15.872999999999999</v>
      </c>
      <c r="F22900">
        <v>0</v>
      </c>
      <c r="G22900" t="s">
        <v>22</v>
      </c>
    </row>
    <row r="22901" spans="1:7" x14ac:dyDescent="0.25">
      <c r="A22901" t="s">
        <v>44512</v>
      </c>
      <c r="B22901" t="s">
        <v>44513</v>
      </c>
      <c r="C22901">
        <v>0</v>
      </c>
      <c r="D22901">
        <v>0</v>
      </c>
      <c r="E22901">
        <v>0</v>
      </c>
      <c r="F22901">
        <v>0</v>
      </c>
      <c r="G22901" t="s">
        <v>22</v>
      </c>
    </row>
    <row r="22902" spans="1:7" x14ac:dyDescent="0.25">
      <c r="A22902" t="s">
        <v>44514</v>
      </c>
      <c r="B22902" t="s">
        <v>44515</v>
      </c>
      <c r="C22902">
        <v>0</v>
      </c>
      <c r="D22902">
        <v>0</v>
      </c>
      <c r="E22902">
        <v>28.372</v>
      </c>
      <c r="F22902">
        <v>11.95</v>
      </c>
      <c r="G22902" t="s">
        <v>22</v>
      </c>
    </row>
    <row r="22903" spans="1:7" x14ac:dyDescent="0.25">
      <c r="A22903" t="s">
        <v>44516</v>
      </c>
      <c r="B22903" t="s">
        <v>44517</v>
      </c>
      <c r="C22903">
        <v>0</v>
      </c>
      <c r="D22903">
        <v>0</v>
      </c>
      <c r="E22903">
        <v>83.197999999999993</v>
      </c>
      <c r="F22903">
        <v>8.5909999999999993</v>
      </c>
      <c r="G22903" t="s">
        <v>22</v>
      </c>
    </row>
    <row r="22904" spans="1:7" x14ac:dyDescent="0.25">
      <c r="A22904" t="s">
        <v>44518</v>
      </c>
      <c r="B22904" t="s">
        <v>44519</v>
      </c>
      <c r="C22904">
        <v>0</v>
      </c>
      <c r="D22904">
        <v>0</v>
      </c>
      <c r="E22904">
        <v>13.994999999999999</v>
      </c>
      <c r="F22904">
        <v>6.5179999999999998</v>
      </c>
      <c r="G22904" t="s">
        <v>22</v>
      </c>
    </row>
    <row r="22905" spans="1:7" x14ac:dyDescent="0.25">
      <c r="A22905" t="s">
        <v>44520</v>
      </c>
      <c r="B22905" t="s">
        <v>44521</v>
      </c>
      <c r="C22905">
        <v>0</v>
      </c>
      <c r="D22905">
        <v>0</v>
      </c>
      <c r="E22905">
        <v>9.77</v>
      </c>
      <c r="F22905">
        <v>0</v>
      </c>
      <c r="G22905" t="s">
        <v>22</v>
      </c>
    </row>
    <row r="22906" spans="1:7" x14ac:dyDescent="0.25">
      <c r="A22906" t="s">
        <v>44522</v>
      </c>
      <c r="B22906" t="s">
        <v>44523</v>
      </c>
      <c r="C22906">
        <v>103</v>
      </c>
      <c r="D22906">
        <v>0</v>
      </c>
      <c r="E22906">
        <v>6.5819999999999999</v>
      </c>
      <c r="F22906">
        <v>6.7039999999999997</v>
      </c>
      <c r="G22906" t="s">
        <v>22</v>
      </c>
    </row>
    <row r="22907" spans="1:7" x14ac:dyDescent="0.25">
      <c r="A22907" t="s">
        <v>44524</v>
      </c>
      <c r="B22907" t="s">
        <v>44525</v>
      </c>
      <c r="C22907">
        <v>0</v>
      </c>
      <c r="D22907">
        <v>0</v>
      </c>
      <c r="E22907">
        <v>2.6949999999999998</v>
      </c>
      <c r="F22907">
        <v>1.29</v>
      </c>
      <c r="G22907" t="s">
        <v>22</v>
      </c>
    </row>
    <row r="22908" spans="1:7" x14ac:dyDescent="0.25">
      <c r="A22908" t="s">
        <v>44526</v>
      </c>
      <c r="B22908" t="s">
        <v>44527</v>
      </c>
      <c r="C22908">
        <v>0</v>
      </c>
      <c r="D22908">
        <v>0</v>
      </c>
      <c r="E22908">
        <v>14.901999999999999</v>
      </c>
      <c r="F22908">
        <v>0</v>
      </c>
      <c r="G22908" t="s">
        <v>22</v>
      </c>
    </row>
    <row r="22909" spans="1:7" x14ac:dyDescent="0.25">
      <c r="A22909" t="s">
        <v>44528</v>
      </c>
      <c r="B22909" t="s">
        <v>44529</v>
      </c>
      <c r="C22909">
        <v>0</v>
      </c>
      <c r="D22909">
        <v>0</v>
      </c>
      <c r="E22909">
        <v>0.27900000000000003</v>
      </c>
      <c r="F22909">
        <v>0.251</v>
      </c>
      <c r="G22909" t="s">
        <v>22</v>
      </c>
    </row>
    <row r="22910" spans="1:7" x14ac:dyDescent="0.25">
      <c r="A22910" t="s">
        <v>44530</v>
      </c>
      <c r="B22910" t="s">
        <v>44531</v>
      </c>
      <c r="C22910">
        <v>0</v>
      </c>
      <c r="D22910">
        <v>0</v>
      </c>
      <c r="E22910">
        <v>0</v>
      </c>
      <c r="F22910">
        <v>0</v>
      </c>
      <c r="G22910" t="s">
        <v>22</v>
      </c>
    </row>
    <row r="22911" spans="1:7" x14ac:dyDescent="0.25">
      <c r="A22911" t="s">
        <v>44532</v>
      </c>
      <c r="B22911" t="s">
        <v>44533</v>
      </c>
      <c r="C22911">
        <v>0</v>
      </c>
      <c r="D22911">
        <v>0</v>
      </c>
      <c r="E22911">
        <v>0</v>
      </c>
      <c r="F22911">
        <v>0</v>
      </c>
      <c r="G22911" t="s">
        <v>22</v>
      </c>
    </row>
    <row r="22912" spans="1:7" x14ac:dyDescent="0.25">
      <c r="A22912" t="s">
        <v>44534</v>
      </c>
      <c r="B22912" t="s">
        <v>44535</v>
      </c>
      <c r="C22912">
        <v>0</v>
      </c>
      <c r="D22912">
        <v>0</v>
      </c>
      <c r="E22912">
        <v>8.0000000000000002E-3</v>
      </c>
      <c r="F22912">
        <v>4.0000000000000001E-3</v>
      </c>
      <c r="G22912" t="s">
        <v>22</v>
      </c>
    </row>
    <row r="22913" spans="1:7" x14ac:dyDescent="0.25">
      <c r="A22913" t="s">
        <v>44536</v>
      </c>
      <c r="B22913" t="s">
        <v>44537</v>
      </c>
      <c r="C22913">
        <v>0</v>
      </c>
      <c r="D22913">
        <v>9.0399999999999991</v>
      </c>
      <c r="E22913">
        <v>2.4849999999999999</v>
      </c>
      <c r="F22913">
        <v>1.2150000000000001</v>
      </c>
      <c r="G22913" t="s">
        <v>22</v>
      </c>
    </row>
    <row r="22914" spans="1:7" x14ac:dyDescent="0.25">
      <c r="A22914" t="s">
        <v>44538</v>
      </c>
      <c r="B22914" t="s">
        <v>44539</v>
      </c>
      <c r="C22914">
        <v>0</v>
      </c>
      <c r="D22914">
        <v>0</v>
      </c>
      <c r="E22914">
        <v>55.67</v>
      </c>
      <c r="F22914">
        <v>26.879000000000001</v>
      </c>
      <c r="G22914" t="s">
        <v>22</v>
      </c>
    </row>
    <row r="22915" spans="1:7" x14ac:dyDescent="0.25">
      <c r="A22915" t="s">
        <v>44540</v>
      </c>
      <c r="B22915" t="s">
        <v>44541</v>
      </c>
      <c r="C22915">
        <v>0</v>
      </c>
      <c r="D22915">
        <v>0</v>
      </c>
      <c r="E22915">
        <v>0.62</v>
      </c>
      <c r="F22915">
        <v>0.62</v>
      </c>
      <c r="G22915" t="s">
        <v>22</v>
      </c>
    </row>
    <row r="22916" spans="1:7" x14ac:dyDescent="0.25">
      <c r="A22916" t="s">
        <v>44542</v>
      </c>
      <c r="B22916" t="s">
        <v>44543</v>
      </c>
      <c r="C22916">
        <v>0</v>
      </c>
      <c r="D22916">
        <v>0</v>
      </c>
      <c r="E22916">
        <v>0.26</v>
      </c>
      <c r="F22916">
        <v>0.26</v>
      </c>
      <c r="G22916" t="s">
        <v>22</v>
      </c>
    </row>
    <row r="22917" spans="1:7" x14ac:dyDescent="0.25">
      <c r="A22917" t="s">
        <v>44544</v>
      </c>
      <c r="B22917" t="s">
        <v>44545</v>
      </c>
      <c r="C22917">
        <v>0</v>
      </c>
      <c r="D22917">
        <v>0</v>
      </c>
      <c r="E22917">
        <v>0.09</v>
      </c>
      <c r="F22917">
        <v>4.7E-2</v>
      </c>
      <c r="G22917" t="s">
        <v>22</v>
      </c>
    </row>
    <row r="22918" spans="1:7" x14ac:dyDescent="0.25">
      <c r="A22918" t="s">
        <v>44546</v>
      </c>
      <c r="B22918" t="s">
        <v>44547</v>
      </c>
      <c r="C22918">
        <v>0</v>
      </c>
      <c r="D22918">
        <v>0</v>
      </c>
      <c r="E22918">
        <v>14.795</v>
      </c>
      <c r="F22918">
        <v>5.8630000000000004</v>
      </c>
      <c r="G22918" t="s">
        <v>22</v>
      </c>
    </row>
    <row r="22919" spans="1:7" x14ac:dyDescent="0.25">
      <c r="A22919" t="s">
        <v>44548</v>
      </c>
      <c r="B22919" t="s">
        <v>44549</v>
      </c>
      <c r="C22919">
        <v>19</v>
      </c>
      <c r="D22919">
        <v>0</v>
      </c>
      <c r="E22919">
        <v>4.8000000000000001E-2</v>
      </c>
      <c r="F22919">
        <v>4.8000000000000001E-2</v>
      </c>
      <c r="G22919" t="s">
        <v>22</v>
      </c>
    </row>
    <row r="22920" spans="1:7" x14ac:dyDescent="0.25">
      <c r="A22920" t="s">
        <v>44550</v>
      </c>
      <c r="B22920" t="s">
        <v>420</v>
      </c>
      <c r="C22920">
        <v>1</v>
      </c>
      <c r="D22920">
        <v>0</v>
      </c>
      <c r="E22920">
        <v>29.437999999999999</v>
      </c>
      <c r="F22920">
        <v>24.326000000000001</v>
      </c>
      <c r="G22920" t="s">
        <v>22</v>
      </c>
    </row>
    <row r="22921" spans="1:7" x14ac:dyDescent="0.25">
      <c r="A22921" t="s">
        <v>44551</v>
      </c>
      <c r="B22921" t="s">
        <v>44552</v>
      </c>
      <c r="C22921">
        <v>0</v>
      </c>
      <c r="D22921">
        <v>0</v>
      </c>
      <c r="E22921">
        <v>1.24</v>
      </c>
      <c r="F22921">
        <v>1.24</v>
      </c>
      <c r="G22921" t="s">
        <v>22</v>
      </c>
    </row>
    <row r="22922" spans="1:7" x14ac:dyDescent="0.25">
      <c r="A22922" t="s">
        <v>44553</v>
      </c>
      <c r="B22922" t="s">
        <v>44554</v>
      </c>
      <c r="C22922">
        <v>259</v>
      </c>
      <c r="D22922">
        <v>0</v>
      </c>
      <c r="E22922">
        <v>5.2999999999999999E-2</v>
      </c>
      <c r="F22922">
        <v>1.7999999999999999E-2</v>
      </c>
      <c r="G22922" t="s">
        <v>22</v>
      </c>
    </row>
    <row r="22923" spans="1:7" x14ac:dyDescent="0.25">
      <c r="A22923" t="s">
        <v>44555</v>
      </c>
      <c r="B22923" t="s">
        <v>44556</v>
      </c>
      <c r="C22923">
        <v>0</v>
      </c>
      <c r="D22923">
        <v>0</v>
      </c>
      <c r="E22923">
        <v>0.48299999999999998</v>
      </c>
      <c r="F22923">
        <v>0.19015000000000001</v>
      </c>
      <c r="G22923" t="s">
        <v>22</v>
      </c>
    </row>
    <row r="22924" spans="1:7" x14ac:dyDescent="0.25">
      <c r="A22924" t="s">
        <v>44557</v>
      </c>
      <c r="B22924" t="s">
        <v>44558</v>
      </c>
      <c r="C22924">
        <v>0</v>
      </c>
      <c r="D22924">
        <v>0</v>
      </c>
      <c r="E22924">
        <v>62.063000000000002</v>
      </c>
      <c r="F22924">
        <v>1.944</v>
      </c>
      <c r="G22924" t="s">
        <v>22</v>
      </c>
    </row>
    <row r="22925" spans="1:7" x14ac:dyDescent="0.25">
      <c r="A22925" t="s">
        <v>44559</v>
      </c>
      <c r="B22925" t="s">
        <v>44560</v>
      </c>
      <c r="C22925">
        <v>0</v>
      </c>
      <c r="D22925">
        <v>0</v>
      </c>
      <c r="E22925">
        <v>0.38500000000000001</v>
      </c>
      <c r="F22925">
        <v>0.38500000000000001</v>
      </c>
      <c r="G22925" t="s">
        <v>22</v>
      </c>
    </row>
    <row r="22926" spans="1:7" x14ac:dyDescent="0.25">
      <c r="A22926" t="s">
        <v>44561</v>
      </c>
      <c r="B22926" t="s">
        <v>44562</v>
      </c>
      <c r="C22926">
        <v>0</v>
      </c>
      <c r="D22926">
        <v>0</v>
      </c>
      <c r="E22926">
        <v>61.472000000000001</v>
      </c>
      <c r="F22926">
        <v>17.742000000000001</v>
      </c>
      <c r="G22926" t="s">
        <v>22</v>
      </c>
    </row>
    <row r="22927" spans="1:7" x14ac:dyDescent="0.25">
      <c r="A22927" t="s">
        <v>44563</v>
      </c>
      <c r="B22927" t="s">
        <v>44564</v>
      </c>
      <c r="C22927">
        <v>1</v>
      </c>
      <c r="D22927">
        <v>0</v>
      </c>
      <c r="E22927">
        <v>1462.9101000000001</v>
      </c>
      <c r="F22927">
        <v>1462.9101000000001</v>
      </c>
      <c r="G22927" t="s">
        <v>22</v>
      </c>
    </row>
    <row r="22928" spans="1:7" x14ac:dyDescent="0.25">
      <c r="A22928" t="s">
        <v>44565</v>
      </c>
      <c r="B22928" t="s">
        <v>44566</v>
      </c>
      <c r="C22928">
        <v>0</v>
      </c>
      <c r="D22928">
        <v>0</v>
      </c>
      <c r="E22928">
        <v>0.20499999999999999</v>
      </c>
      <c r="F22928">
        <v>9.2999999999999999E-2</v>
      </c>
      <c r="G22928" t="s">
        <v>22</v>
      </c>
    </row>
    <row r="22929" spans="1:7" x14ac:dyDescent="0.25">
      <c r="A22929" t="s">
        <v>44567</v>
      </c>
      <c r="B22929" t="s">
        <v>44568</v>
      </c>
      <c r="C22929">
        <v>0</v>
      </c>
      <c r="D22929">
        <v>0</v>
      </c>
      <c r="E22929">
        <v>12.454000000000001</v>
      </c>
      <c r="F22929">
        <v>5.0599999999999996</v>
      </c>
      <c r="G22929" t="s">
        <v>22</v>
      </c>
    </row>
    <row r="22930" spans="1:7" x14ac:dyDescent="0.25">
      <c r="A22930" t="s">
        <v>44569</v>
      </c>
      <c r="B22930" t="s">
        <v>44570</v>
      </c>
      <c r="C22930">
        <v>35</v>
      </c>
      <c r="D22930">
        <v>0</v>
      </c>
      <c r="E22930">
        <v>1.0329999999999999</v>
      </c>
      <c r="F22930">
        <v>0.97699999999999998</v>
      </c>
      <c r="G22930" t="s">
        <v>22</v>
      </c>
    </row>
    <row r="22931" spans="1:7" x14ac:dyDescent="0.25">
      <c r="A22931" t="s">
        <v>44571</v>
      </c>
      <c r="B22931" t="s">
        <v>44572</v>
      </c>
      <c r="C22931">
        <v>0</v>
      </c>
      <c r="D22931">
        <v>0</v>
      </c>
      <c r="E22931">
        <v>43.107999999999997</v>
      </c>
      <c r="F22931">
        <v>9.76</v>
      </c>
      <c r="G22931" t="s">
        <v>22</v>
      </c>
    </row>
    <row r="22932" spans="1:7" x14ac:dyDescent="0.25">
      <c r="A22932" t="s">
        <v>44573</v>
      </c>
      <c r="B22932" t="s">
        <v>44574</v>
      </c>
      <c r="C22932">
        <v>422</v>
      </c>
      <c r="D22932">
        <v>0</v>
      </c>
      <c r="E22932">
        <v>6.0000000000000001E-3</v>
      </c>
      <c r="F22932">
        <v>4.0000000000000001E-3</v>
      </c>
      <c r="G22932" t="s">
        <v>22</v>
      </c>
    </row>
    <row r="22933" spans="1:7" x14ac:dyDescent="0.25">
      <c r="A22933" t="s">
        <v>44575</v>
      </c>
      <c r="B22933" t="s">
        <v>44576</v>
      </c>
      <c r="C22933">
        <v>255</v>
      </c>
      <c r="D22933">
        <v>0</v>
      </c>
      <c r="E22933">
        <v>0</v>
      </c>
      <c r="F22933">
        <v>0</v>
      </c>
      <c r="G22933" t="s">
        <v>22</v>
      </c>
    </row>
    <row r="22934" spans="1:7" x14ac:dyDescent="0.25">
      <c r="A22934" t="s">
        <v>44577</v>
      </c>
      <c r="B22934" t="s">
        <v>44578</v>
      </c>
      <c r="C22934">
        <v>477</v>
      </c>
      <c r="D22934">
        <v>0</v>
      </c>
      <c r="E22934">
        <v>1.2999999999999999E-2</v>
      </c>
      <c r="F22934">
        <v>7.0000000000000001E-3</v>
      </c>
      <c r="G22934" t="s">
        <v>22</v>
      </c>
    </row>
    <row r="22935" spans="1:7" x14ac:dyDescent="0.25">
      <c r="A22935" t="s">
        <v>44579</v>
      </c>
      <c r="B22935" t="s">
        <v>44580</v>
      </c>
      <c r="C22935">
        <v>1756</v>
      </c>
      <c r="D22935">
        <v>0</v>
      </c>
      <c r="E22935">
        <v>1.2999999999999999E-2</v>
      </c>
      <c r="F22935">
        <v>7.0000000000000001E-3</v>
      </c>
      <c r="G22935" t="s">
        <v>22</v>
      </c>
    </row>
    <row r="22936" spans="1:7" x14ac:dyDescent="0.25">
      <c r="A22936" t="s">
        <v>44581</v>
      </c>
      <c r="B22936" t="s">
        <v>44582</v>
      </c>
      <c r="C22936">
        <v>2050</v>
      </c>
      <c r="D22936">
        <v>0</v>
      </c>
      <c r="E22936">
        <v>1.2999999999999999E-2</v>
      </c>
      <c r="F22936">
        <v>8.0000000000000002E-3</v>
      </c>
      <c r="G22936" t="s">
        <v>22</v>
      </c>
    </row>
    <row r="22937" spans="1:7" x14ac:dyDescent="0.25">
      <c r="A22937" t="s">
        <v>44583</v>
      </c>
      <c r="B22937" t="s">
        <v>44584</v>
      </c>
      <c r="C22937">
        <v>0</v>
      </c>
      <c r="D22937">
        <v>0</v>
      </c>
      <c r="E22937">
        <v>1.6E-2</v>
      </c>
      <c r="F22937">
        <v>8.0000000000000002E-3</v>
      </c>
      <c r="G22937" t="s">
        <v>22</v>
      </c>
    </row>
    <row r="22938" spans="1:7" x14ac:dyDescent="0.25">
      <c r="A22938" t="s">
        <v>44585</v>
      </c>
      <c r="B22938" t="s">
        <v>44586</v>
      </c>
      <c r="C22938">
        <v>0</v>
      </c>
      <c r="D22938">
        <v>0</v>
      </c>
      <c r="E22938">
        <v>1.7000000000000001E-2</v>
      </c>
      <c r="F22938">
        <v>8.9999999999999993E-3</v>
      </c>
      <c r="G22938" t="s">
        <v>22</v>
      </c>
    </row>
    <row r="22939" spans="1:7" x14ac:dyDescent="0.25">
      <c r="A22939" t="s">
        <v>44587</v>
      </c>
      <c r="B22939" t="s">
        <v>44588</v>
      </c>
      <c r="C22939">
        <v>715</v>
      </c>
      <c r="D22939">
        <v>0</v>
      </c>
      <c r="E22939">
        <v>1.7000000000000001E-2</v>
      </c>
      <c r="F22939">
        <v>0.01</v>
      </c>
      <c r="G22939" t="s">
        <v>22</v>
      </c>
    </row>
    <row r="22940" spans="1:7" x14ac:dyDescent="0.25">
      <c r="A22940" t="s">
        <v>44589</v>
      </c>
      <c r="B22940" t="s">
        <v>44590</v>
      </c>
      <c r="C22940">
        <v>0</v>
      </c>
      <c r="D22940">
        <v>0</v>
      </c>
      <c r="E22940">
        <v>1.9E-2</v>
      </c>
      <c r="F22940">
        <v>0.01</v>
      </c>
      <c r="G22940" t="s">
        <v>22</v>
      </c>
    </row>
    <row r="22941" spans="1:7" x14ac:dyDescent="0.25">
      <c r="A22941" t="s">
        <v>44591</v>
      </c>
      <c r="B22941" t="s">
        <v>44592</v>
      </c>
      <c r="C22941">
        <v>556</v>
      </c>
      <c r="D22941">
        <v>0</v>
      </c>
      <c r="E22941">
        <v>1.7000000000000001E-2</v>
      </c>
      <c r="F22941">
        <v>0.01</v>
      </c>
      <c r="G22941" t="s">
        <v>22</v>
      </c>
    </row>
    <row r="22942" spans="1:7" x14ac:dyDescent="0.25">
      <c r="A22942" t="s">
        <v>44593</v>
      </c>
      <c r="B22942" t="s">
        <v>44594</v>
      </c>
      <c r="C22942">
        <v>0</v>
      </c>
      <c r="D22942">
        <v>0</v>
      </c>
      <c r="E22942">
        <v>2E-3</v>
      </c>
      <c r="F22942">
        <v>3.0000000000000001E-3</v>
      </c>
      <c r="G22942" t="s">
        <v>22</v>
      </c>
    </row>
    <row r="22943" spans="1:7" x14ac:dyDescent="0.25">
      <c r="A22943" t="s">
        <v>44595</v>
      </c>
      <c r="B22943" t="s">
        <v>44596</v>
      </c>
      <c r="C22943">
        <v>239</v>
      </c>
      <c r="D22943">
        <v>0</v>
      </c>
      <c r="E22943">
        <v>8.0000000000000002E-3</v>
      </c>
      <c r="F22943">
        <v>7.0000000000000001E-3</v>
      </c>
      <c r="G22943" t="s">
        <v>22</v>
      </c>
    </row>
    <row r="22944" spans="1:7" x14ac:dyDescent="0.25">
      <c r="A22944" t="s">
        <v>44597</v>
      </c>
      <c r="B22944" t="s">
        <v>44598</v>
      </c>
      <c r="C22944">
        <v>0</v>
      </c>
      <c r="D22944">
        <v>0</v>
      </c>
      <c r="E22944">
        <v>0</v>
      </c>
      <c r="F22944">
        <v>0</v>
      </c>
      <c r="G22944" t="s">
        <v>22</v>
      </c>
    </row>
    <row r="22945" spans="1:7" x14ac:dyDescent="0.25">
      <c r="A22945" t="s">
        <v>44599</v>
      </c>
      <c r="B22945" t="s">
        <v>44600</v>
      </c>
      <c r="C22945">
        <v>76</v>
      </c>
      <c r="D22945">
        <v>0</v>
      </c>
      <c r="E22945">
        <v>0.15</v>
      </c>
      <c r="F22945">
        <v>0.105</v>
      </c>
      <c r="G22945" t="s">
        <v>22</v>
      </c>
    </row>
    <row r="22946" spans="1:7" x14ac:dyDescent="0.25">
      <c r="A22946" t="s">
        <v>44601</v>
      </c>
      <c r="B22946" t="s">
        <v>44602</v>
      </c>
      <c r="C22946">
        <v>0</v>
      </c>
      <c r="D22946">
        <v>0</v>
      </c>
      <c r="E22946">
        <v>28.72</v>
      </c>
      <c r="F22946">
        <v>28.687000000000001</v>
      </c>
      <c r="G22946" t="s">
        <v>33</v>
      </c>
    </row>
    <row r="22947" spans="1:7" x14ac:dyDescent="0.25">
      <c r="A22947" t="s">
        <v>44603</v>
      </c>
      <c r="B22947" t="s">
        <v>44604</v>
      </c>
      <c r="C22947">
        <v>0</v>
      </c>
      <c r="D22947">
        <v>0</v>
      </c>
      <c r="E22947">
        <v>0.621</v>
      </c>
      <c r="F22947">
        <v>0.68500000000000005</v>
      </c>
      <c r="G22947" t="s">
        <v>22</v>
      </c>
    </row>
    <row r="22948" spans="1:7" x14ac:dyDescent="0.25">
      <c r="A22948" t="s">
        <v>44605</v>
      </c>
      <c r="B22948" t="s">
        <v>44606</v>
      </c>
      <c r="C22948">
        <v>0</v>
      </c>
      <c r="D22948">
        <v>0</v>
      </c>
      <c r="E22948">
        <v>35.533999999999999</v>
      </c>
      <c r="F22948">
        <v>0</v>
      </c>
      <c r="G22948" t="s">
        <v>22</v>
      </c>
    </row>
    <row r="22949" spans="1:7" x14ac:dyDescent="0.25">
      <c r="A22949" t="s">
        <v>44607</v>
      </c>
      <c r="B22949" t="s">
        <v>33164</v>
      </c>
      <c r="C22949">
        <v>0</v>
      </c>
      <c r="D22949">
        <v>165.08</v>
      </c>
      <c r="E22949">
        <v>59.771000000000001</v>
      </c>
      <c r="F22949">
        <v>59.771000000000001</v>
      </c>
      <c r="G22949" t="s">
        <v>312</v>
      </c>
    </row>
    <row r="22950" spans="1:7" x14ac:dyDescent="0.25">
      <c r="A22950" t="s">
        <v>44608</v>
      </c>
      <c r="B22950" t="s">
        <v>44609</v>
      </c>
      <c r="C22950">
        <v>49</v>
      </c>
      <c r="D22950">
        <v>0</v>
      </c>
      <c r="E22950">
        <v>16.516999999999999</v>
      </c>
      <c r="F22950">
        <v>16.001999999999999</v>
      </c>
      <c r="G22950" t="s">
        <v>33</v>
      </c>
    </row>
    <row r="22951" spans="1:7" x14ac:dyDescent="0.25">
      <c r="A22951" t="s">
        <v>44610</v>
      </c>
      <c r="B22951" t="s">
        <v>44611</v>
      </c>
      <c r="C22951">
        <v>0</v>
      </c>
      <c r="D22951">
        <v>0</v>
      </c>
      <c r="E22951">
        <v>7.3650000000000002</v>
      </c>
      <c r="F22951">
        <v>0</v>
      </c>
      <c r="G22951" t="s">
        <v>22</v>
      </c>
    </row>
    <row r="22952" spans="1:7" x14ac:dyDescent="0.25">
      <c r="A22952" t="s">
        <v>44612</v>
      </c>
      <c r="B22952" t="s">
        <v>44613</v>
      </c>
      <c r="C22952">
        <v>0</v>
      </c>
      <c r="D22952">
        <v>0</v>
      </c>
      <c r="E22952">
        <v>3.3000000000000002E-2</v>
      </c>
      <c r="F22952">
        <v>0</v>
      </c>
      <c r="G22952" t="s">
        <v>22</v>
      </c>
    </row>
    <row r="22953" spans="1:7" x14ac:dyDescent="0.25">
      <c r="A22953" t="s">
        <v>44614</v>
      </c>
      <c r="B22953" t="s">
        <v>44615</v>
      </c>
      <c r="C22953">
        <v>0</v>
      </c>
      <c r="D22953">
        <v>0</v>
      </c>
      <c r="E22953">
        <v>1.2999999999999999E-2</v>
      </c>
      <c r="F22953">
        <v>0</v>
      </c>
      <c r="G22953" t="s">
        <v>22</v>
      </c>
    </row>
    <row r="22954" spans="1:7" x14ac:dyDescent="0.25">
      <c r="A22954" t="s">
        <v>44616</v>
      </c>
      <c r="B22954" t="s">
        <v>44617</v>
      </c>
      <c r="C22954">
        <v>0</v>
      </c>
      <c r="D22954">
        <v>0</v>
      </c>
      <c r="E22954">
        <v>0</v>
      </c>
      <c r="F22954">
        <v>0</v>
      </c>
      <c r="G22954" t="s">
        <v>22</v>
      </c>
    </row>
    <row r="22955" spans="1:7" x14ac:dyDescent="0.25">
      <c r="A22955" t="s">
        <v>44618</v>
      </c>
      <c r="B22955" t="s">
        <v>44619</v>
      </c>
      <c r="C22955">
        <v>0</v>
      </c>
      <c r="D22955">
        <v>0</v>
      </c>
      <c r="E22955">
        <v>1.4E-2</v>
      </c>
      <c r="F22955">
        <v>0</v>
      </c>
      <c r="G22955" t="s">
        <v>22</v>
      </c>
    </row>
    <row r="22956" spans="1:7" x14ac:dyDescent="0.25">
      <c r="A22956" t="s">
        <v>44620</v>
      </c>
      <c r="B22956" t="s">
        <v>44621</v>
      </c>
      <c r="C22956">
        <v>0</v>
      </c>
      <c r="D22956">
        <v>0</v>
      </c>
      <c r="E22956">
        <v>11.917999999999999</v>
      </c>
      <c r="F22956">
        <v>11.917999999999999</v>
      </c>
      <c r="G22956" t="s">
        <v>33</v>
      </c>
    </row>
    <row r="22957" spans="1:7" x14ac:dyDescent="0.25">
      <c r="A22957" t="s">
        <v>44622</v>
      </c>
      <c r="B22957" t="s">
        <v>44623</v>
      </c>
      <c r="C22957">
        <v>0</v>
      </c>
      <c r="D22957">
        <v>0</v>
      </c>
      <c r="E22957">
        <v>5.8159999999999998</v>
      </c>
      <c r="F22957">
        <v>0</v>
      </c>
      <c r="G22957" t="s">
        <v>22</v>
      </c>
    </row>
    <row r="22958" spans="1:7" x14ac:dyDescent="0.25">
      <c r="A22958" t="s">
        <v>44624</v>
      </c>
      <c r="B22958" t="s">
        <v>44625</v>
      </c>
      <c r="C22958">
        <v>118</v>
      </c>
      <c r="D22958">
        <v>0</v>
      </c>
      <c r="E22958">
        <v>1.2010000000000001</v>
      </c>
      <c r="F22958">
        <v>1.0820000000000001</v>
      </c>
      <c r="G22958" t="s">
        <v>22</v>
      </c>
    </row>
    <row r="22959" spans="1:7" x14ac:dyDescent="0.25">
      <c r="A22959" t="s">
        <v>44626</v>
      </c>
      <c r="B22959" t="s">
        <v>44627</v>
      </c>
      <c r="C22959">
        <v>0</v>
      </c>
      <c r="D22959">
        <v>0</v>
      </c>
      <c r="E22959">
        <v>2.1760000000000002</v>
      </c>
      <c r="F22959">
        <v>0</v>
      </c>
      <c r="G22959" t="s">
        <v>22</v>
      </c>
    </row>
    <row r="22960" spans="1:7" x14ac:dyDescent="0.25">
      <c r="A22960" t="s">
        <v>44628</v>
      </c>
      <c r="B22960" t="s">
        <v>44629</v>
      </c>
      <c r="C22960">
        <v>0</v>
      </c>
      <c r="D22960">
        <v>0</v>
      </c>
      <c r="E22960">
        <v>7.9880000000000004</v>
      </c>
      <c r="F22960">
        <v>0</v>
      </c>
      <c r="G22960" t="s">
        <v>22</v>
      </c>
    </row>
    <row r="22961" spans="1:7" x14ac:dyDescent="0.25">
      <c r="A22961" t="s">
        <v>44630</v>
      </c>
      <c r="B22961" t="s">
        <v>44631</v>
      </c>
      <c r="C22961">
        <v>8</v>
      </c>
      <c r="D22961">
        <v>0</v>
      </c>
      <c r="E22961">
        <v>11.173</v>
      </c>
      <c r="F22961">
        <v>8.61</v>
      </c>
      <c r="G22961" t="s">
        <v>22</v>
      </c>
    </row>
    <row r="22962" spans="1:7" x14ac:dyDescent="0.25">
      <c r="A22962" t="s">
        <v>44632</v>
      </c>
      <c r="B22962" t="s">
        <v>44633</v>
      </c>
      <c r="C22962">
        <v>0</v>
      </c>
      <c r="D22962">
        <v>0</v>
      </c>
      <c r="E22962">
        <v>5.0439999999999996</v>
      </c>
      <c r="F22962">
        <v>0</v>
      </c>
      <c r="G22962" t="s">
        <v>22</v>
      </c>
    </row>
    <row r="22963" spans="1:7" x14ac:dyDescent="0.25">
      <c r="A22963" t="s">
        <v>44634</v>
      </c>
      <c r="B22963" t="s">
        <v>44635</v>
      </c>
      <c r="C22963">
        <v>18</v>
      </c>
      <c r="D22963">
        <v>0</v>
      </c>
      <c r="E22963">
        <v>8.5630000000000006</v>
      </c>
      <c r="F22963">
        <v>6.66</v>
      </c>
      <c r="G22963" t="s">
        <v>33</v>
      </c>
    </row>
    <row r="22964" spans="1:7" x14ac:dyDescent="0.25">
      <c r="A22964" t="s">
        <v>44636</v>
      </c>
      <c r="B22964" t="s">
        <v>44637</v>
      </c>
      <c r="C22964">
        <v>0</v>
      </c>
      <c r="D22964">
        <v>0</v>
      </c>
      <c r="E22964">
        <v>29.192</v>
      </c>
      <c r="F22964">
        <v>15.265000000000001</v>
      </c>
      <c r="G22964" t="s">
        <v>22</v>
      </c>
    </row>
    <row r="22965" spans="1:7" x14ac:dyDescent="0.25">
      <c r="A22965" t="s">
        <v>44638</v>
      </c>
      <c r="B22965" t="s">
        <v>44639</v>
      </c>
      <c r="C22965">
        <v>0</v>
      </c>
      <c r="D22965">
        <v>0</v>
      </c>
      <c r="E22965">
        <v>2.75</v>
      </c>
      <c r="F22965">
        <v>2.75</v>
      </c>
      <c r="G22965" t="s">
        <v>22</v>
      </c>
    </row>
    <row r="22966" spans="1:7" x14ac:dyDescent="0.25">
      <c r="A22966" t="s">
        <v>44640</v>
      </c>
      <c r="B22966" t="s">
        <v>44641</v>
      </c>
      <c r="C22966">
        <v>23</v>
      </c>
      <c r="D22966">
        <v>0</v>
      </c>
      <c r="E22966">
        <v>0.13900000000000001</v>
      </c>
      <c r="F22966">
        <v>0.126</v>
      </c>
      <c r="G22966" t="s">
        <v>22</v>
      </c>
    </row>
    <row r="22967" spans="1:7" x14ac:dyDescent="0.25">
      <c r="A22967" t="s">
        <v>44642</v>
      </c>
      <c r="B22967" t="s">
        <v>44643</v>
      </c>
      <c r="C22967">
        <v>0</v>
      </c>
      <c r="D22967">
        <v>0</v>
      </c>
      <c r="E22967">
        <v>0.13900000000000001</v>
      </c>
      <c r="F22967">
        <v>0</v>
      </c>
      <c r="G22967" t="s">
        <v>22</v>
      </c>
    </row>
    <row r="22968" spans="1:7" x14ac:dyDescent="0.25">
      <c r="A22968" t="s">
        <v>44644</v>
      </c>
      <c r="B22968" t="s">
        <v>44645</v>
      </c>
      <c r="C22968">
        <v>0</v>
      </c>
      <c r="D22968">
        <v>0</v>
      </c>
      <c r="E22968">
        <v>0.22800000000000001</v>
      </c>
      <c r="F22968">
        <v>0.15</v>
      </c>
      <c r="G22968" t="s">
        <v>22</v>
      </c>
    </row>
    <row r="22969" spans="1:7" x14ac:dyDescent="0.25">
      <c r="A22969" t="s">
        <v>44646</v>
      </c>
      <c r="B22969" t="s">
        <v>44647</v>
      </c>
      <c r="C22969">
        <v>0</v>
      </c>
      <c r="D22969">
        <v>0</v>
      </c>
      <c r="E22969">
        <v>3.0000000000000001E-3</v>
      </c>
      <c r="F22969">
        <v>1.0500000000000001E-2</v>
      </c>
      <c r="G22969" t="s">
        <v>22</v>
      </c>
    </row>
    <row r="22970" spans="1:7" x14ac:dyDescent="0.25">
      <c r="A22970" t="s">
        <v>44648</v>
      </c>
      <c r="B22970" t="s">
        <v>44649</v>
      </c>
      <c r="C22970">
        <v>0</v>
      </c>
      <c r="D22970">
        <v>0</v>
      </c>
      <c r="E22970">
        <v>2E-3</v>
      </c>
      <c r="F22970">
        <v>0</v>
      </c>
      <c r="G22970" t="s">
        <v>22</v>
      </c>
    </row>
    <row r="22971" spans="1:7" x14ac:dyDescent="0.25">
      <c r="A22971" t="s">
        <v>44650</v>
      </c>
      <c r="B22971" t="s">
        <v>44651</v>
      </c>
      <c r="C22971">
        <v>0</v>
      </c>
      <c r="D22971">
        <v>0</v>
      </c>
      <c r="E22971">
        <v>2E-3</v>
      </c>
      <c r="F22971">
        <v>0</v>
      </c>
      <c r="G22971" t="s">
        <v>22</v>
      </c>
    </row>
    <row r="22972" spans="1:7" x14ac:dyDescent="0.25">
      <c r="A22972" t="s">
        <v>44652</v>
      </c>
      <c r="B22972" t="s">
        <v>44653</v>
      </c>
      <c r="C22972">
        <v>1206</v>
      </c>
      <c r="D22972">
        <v>0</v>
      </c>
      <c r="E22972">
        <v>7.0000000000000001E-3</v>
      </c>
      <c r="F22972">
        <v>6.0000000000000001E-3</v>
      </c>
      <c r="G22972" t="s">
        <v>22</v>
      </c>
    </row>
    <row r="22973" spans="1:7" x14ac:dyDescent="0.25">
      <c r="A22973" t="s">
        <v>44654</v>
      </c>
      <c r="B22973" t="s">
        <v>44655</v>
      </c>
      <c r="C22973">
        <v>0</v>
      </c>
      <c r="D22973">
        <v>0</v>
      </c>
      <c r="E22973">
        <v>8.0000000000000002E-3</v>
      </c>
      <c r="F22973">
        <v>0</v>
      </c>
      <c r="G22973" t="s">
        <v>22</v>
      </c>
    </row>
    <row r="22974" spans="1:7" x14ac:dyDescent="0.25">
      <c r="A22974" t="s">
        <v>44656</v>
      </c>
      <c r="B22974" t="s">
        <v>44657</v>
      </c>
      <c r="C22974">
        <v>0</v>
      </c>
      <c r="D22974">
        <v>0</v>
      </c>
      <c r="E22974">
        <v>0.01</v>
      </c>
      <c r="F22974">
        <v>0</v>
      </c>
      <c r="G22974" t="s">
        <v>22</v>
      </c>
    </row>
    <row r="22975" spans="1:7" x14ac:dyDescent="0.25">
      <c r="A22975" t="s">
        <v>44658</v>
      </c>
      <c r="B22975" t="s">
        <v>44659</v>
      </c>
      <c r="C22975">
        <v>0</v>
      </c>
      <c r="D22975">
        <v>0</v>
      </c>
      <c r="E22975">
        <v>1.0999999999999999E-2</v>
      </c>
      <c r="F22975">
        <v>0</v>
      </c>
      <c r="G22975" t="s">
        <v>22</v>
      </c>
    </row>
    <row r="22976" spans="1:7" x14ac:dyDescent="0.25">
      <c r="A22976" t="s">
        <v>44660</v>
      </c>
      <c r="B22976" t="s">
        <v>44661</v>
      </c>
      <c r="C22976">
        <v>0</v>
      </c>
      <c r="D22976">
        <v>0</v>
      </c>
      <c r="E22976">
        <v>1.4999999999999999E-2</v>
      </c>
      <c r="F22976">
        <v>0</v>
      </c>
      <c r="G22976" t="s">
        <v>22</v>
      </c>
    </row>
    <row r="22977" spans="1:7" x14ac:dyDescent="0.25">
      <c r="A22977" t="s">
        <v>44662</v>
      </c>
      <c r="B22977" t="s">
        <v>44663</v>
      </c>
      <c r="C22977">
        <v>0</v>
      </c>
      <c r="D22977">
        <v>0</v>
      </c>
      <c r="E22977">
        <v>1.6E-2</v>
      </c>
      <c r="F22977">
        <v>0</v>
      </c>
      <c r="G22977" t="s">
        <v>22</v>
      </c>
    </row>
    <row r="22978" spans="1:7" x14ac:dyDescent="0.25">
      <c r="A22978" t="s">
        <v>44664</v>
      </c>
      <c r="B22978" t="s">
        <v>44665</v>
      </c>
      <c r="C22978">
        <v>0</v>
      </c>
      <c r="D22978">
        <v>0</v>
      </c>
      <c r="E22978">
        <v>2.1000000000000001E-2</v>
      </c>
      <c r="F22978">
        <v>0</v>
      </c>
      <c r="G22978" t="s">
        <v>22</v>
      </c>
    </row>
    <row r="22979" spans="1:7" x14ac:dyDescent="0.25">
      <c r="A22979" t="s">
        <v>44666</v>
      </c>
      <c r="B22979" t="s">
        <v>44667</v>
      </c>
      <c r="C22979">
        <v>0</v>
      </c>
      <c r="D22979">
        <v>0</v>
      </c>
      <c r="E22979">
        <v>3.2000000000000001E-2</v>
      </c>
      <c r="F22979">
        <v>0</v>
      </c>
      <c r="G22979" t="s">
        <v>22</v>
      </c>
    </row>
    <row r="22980" spans="1:7" x14ac:dyDescent="0.25">
      <c r="A22980" t="s">
        <v>44668</v>
      </c>
      <c r="B22980" t="s">
        <v>44669</v>
      </c>
      <c r="C22980">
        <v>185</v>
      </c>
      <c r="D22980">
        <v>0</v>
      </c>
      <c r="E22980">
        <v>15</v>
      </c>
      <c r="F22980">
        <v>15</v>
      </c>
      <c r="G22980" t="s">
        <v>22</v>
      </c>
    </row>
    <row r="22981" spans="1:7" x14ac:dyDescent="0.25">
      <c r="A22981" t="s">
        <v>44670</v>
      </c>
      <c r="B22981" t="s">
        <v>44671</v>
      </c>
      <c r="C22981">
        <v>9</v>
      </c>
      <c r="D22981">
        <v>0</v>
      </c>
      <c r="E22981">
        <v>16.89</v>
      </c>
      <c r="F22981">
        <v>0</v>
      </c>
      <c r="G22981" t="s">
        <v>22</v>
      </c>
    </row>
    <row r="22982" spans="1:7" x14ac:dyDescent="0.25">
      <c r="A22982" t="s">
        <v>44672</v>
      </c>
      <c r="B22982" t="s">
        <v>44673</v>
      </c>
      <c r="C22982">
        <v>5</v>
      </c>
      <c r="D22982">
        <v>0</v>
      </c>
      <c r="E22982">
        <v>6.2E-2</v>
      </c>
      <c r="F22982">
        <v>4.5999999999999999E-2</v>
      </c>
      <c r="G22982" t="s">
        <v>22</v>
      </c>
    </row>
    <row r="22983" spans="1:7" x14ac:dyDescent="0.25">
      <c r="A22983" t="s">
        <v>44674</v>
      </c>
      <c r="B22983" t="s">
        <v>44675</v>
      </c>
      <c r="C22983">
        <v>9</v>
      </c>
      <c r="D22983">
        <v>0</v>
      </c>
      <c r="E22983">
        <v>0.22600000000000001</v>
      </c>
      <c r="F22983">
        <v>0.161</v>
      </c>
      <c r="G22983" t="s">
        <v>22</v>
      </c>
    </row>
    <row r="22984" spans="1:7" x14ac:dyDescent="0.25">
      <c r="A22984" t="s">
        <v>44676</v>
      </c>
      <c r="B22984" t="s">
        <v>44677</v>
      </c>
      <c r="C22984">
        <v>1765</v>
      </c>
      <c r="D22984">
        <v>0</v>
      </c>
      <c r="E22984">
        <v>0.16</v>
      </c>
      <c r="F22984">
        <v>0.16</v>
      </c>
      <c r="G22984" t="s">
        <v>22</v>
      </c>
    </row>
    <row r="22985" spans="1:7" x14ac:dyDescent="0.25">
      <c r="A22985" t="s">
        <v>44678</v>
      </c>
      <c r="B22985" t="s">
        <v>44679</v>
      </c>
      <c r="C22985">
        <v>2651</v>
      </c>
      <c r="D22985">
        <v>0</v>
      </c>
      <c r="E22985">
        <v>6.5000000000000002E-2</v>
      </c>
      <c r="F22985">
        <v>6.5000000000000002E-2</v>
      </c>
      <c r="G22985" t="s">
        <v>22</v>
      </c>
    </row>
    <row r="22986" spans="1:7" x14ac:dyDescent="0.25">
      <c r="A22986" t="s">
        <v>44680</v>
      </c>
      <c r="B22986" t="s">
        <v>44681</v>
      </c>
      <c r="C22986">
        <v>0</v>
      </c>
      <c r="D22986">
        <v>0</v>
      </c>
      <c r="E22986">
        <v>15.430999999999999</v>
      </c>
      <c r="F22986">
        <v>6.0410000000000004</v>
      </c>
      <c r="G22986" t="s">
        <v>22</v>
      </c>
    </row>
    <row r="22987" spans="1:7" x14ac:dyDescent="0.25">
      <c r="A22987" t="s">
        <v>44682</v>
      </c>
      <c r="B22987" t="s">
        <v>44683</v>
      </c>
      <c r="C22987">
        <v>1</v>
      </c>
      <c r="D22987">
        <v>0</v>
      </c>
      <c r="E22987">
        <v>29.843</v>
      </c>
      <c r="F22987">
        <v>19.765000000000001</v>
      </c>
      <c r="G22987" t="s">
        <v>33</v>
      </c>
    </row>
    <row r="22988" spans="1:7" x14ac:dyDescent="0.25">
      <c r="A22988" t="s">
        <v>44684</v>
      </c>
      <c r="B22988" t="s">
        <v>44685</v>
      </c>
      <c r="C22988">
        <v>0</v>
      </c>
      <c r="D22988">
        <v>0</v>
      </c>
      <c r="E22988">
        <v>0.23899999999999999</v>
      </c>
      <c r="F22988">
        <v>0.64200000000000002</v>
      </c>
      <c r="G22988" t="s">
        <v>22</v>
      </c>
    </row>
    <row r="22989" spans="1:7" x14ac:dyDescent="0.25">
      <c r="A22989" t="s">
        <v>44686</v>
      </c>
      <c r="B22989" t="s">
        <v>44687</v>
      </c>
      <c r="C22989">
        <v>0</v>
      </c>
      <c r="D22989">
        <v>0</v>
      </c>
      <c r="E22989">
        <v>4.5090000000000003</v>
      </c>
      <c r="F22989">
        <v>2.202</v>
      </c>
      <c r="G22989" t="s">
        <v>22</v>
      </c>
    </row>
    <row r="22990" spans="1:7" x14ac:dyDescent="0.25">
      <c r="A22990" t="s">
        <v>44688</v>
      </c>
      <c r="B22990" t="s">
        <v>44689</v>
      </c>
      <c r="C22990">
        <v>0</v>
      </c>
      <c r="D22990">
        <v>0</v>
      </c>
      <c r="E22990">
        <v>0.183</v>
      </c>
      <c r="F22990">
        <v>0.17799999999999999</v>
      </c>
      <c r="G22990" t="s">
        <v>22</v>
      </c>
    </row>
    <row r="22991" spans="1:7" x14ac:dyDescent="0.25">
      <c r="A22991" t="s">
        <v>44690</v>
      </c>
      <c r="B22991" t="s">
        <v>44691</v>
      </c>
      <c r="C22991">
        <v>49</v>
      </c>
      <c r="D22991">
        <v>0</v>
      </c>
      <c r="E22991">
        <v>0.159</v>
      </c>
      <c r="F22991">
        <v>0</v>
      </c>
      <c r="G22991" t="s">
        <v>22</v>
      </c>
    </row>
    <row r="22992" spans="1:7" x14ac:dyDescent="0.25">
      <c r="A22992" t="s">
        <v>44692</v>
      </c>
      <c r="B22992" t="s">
        <v>44693</v>
      </c>
      <c r="C22992">
        <v>0</v>
      </c>
      <c r="D22992">
        <v>0</v>
      </c>
      <c r="E22992">
        <v>5.2670000000000003</v>
      </c>
      <c r="F22992">
        <v>5.0140000000000002</v>
      </c>
      <c r="G22992" t="s">
        <v>33</v>
      </c>
    </row>
    <row r="22993" spans="1:7" x14ac:dyDescent="0.25">
      <c r="A22993" t="s">
        <v>44694</v>
      </c>
      <c r="B22993" t="s">
        <v>44695</v>
      </c>
      <c r="C22993">
        <v>0</v>
      </c>
      <c r="D22993">
        <v>307.08999999999997</v>
      </c>
      <c r="E22993">
        <v>2.431</v>
      </c>
      <c r="F22993">
        <v>0</v>
      </c>
      <c r="G22993" t="s">
        <v>22</v>
      </c>
    </row>
    <row r="22994" spans="1:7" x14ac:dyDescent="0.25">
      <c r="A22994" t="s">
        <v>44696</v>
      </c>
      <c r="B22994" t="s">
        <v>44697</v>
      </c>
      <c r="C22994">
        <v>0</v>
      </c>
      <c r="D22994">
        <v>0</v>
      </c>
      <c r="E22994">
        <v>15.574</v>
      </c>
      <c r="F22994">
        <v>6.3390000000000004</v>
      </c>
      <c r="G22994" t="s">
        <v>22</v>
      </c>
    </row>
    <row r="22995" spans="1:7" x14ac:dyDescent="0.25">
      <c r="A22995" t="s">
        <v>44698</v>
      </c>
      <c r="B22995" t="s">
        <v>44699</v>
      </c>
      <c r="C22995">
        <v>0</v>
      </c>
      <c r="D22995">
        <v>0</v>
      </c>
      <c r="E22995">
        <v>38.731000000000002</v>
      </c>
      <c r="F22995">
        <v>11.868</v>
      </c>
      <c r="G22995" t="s">
        <v>22</v>
      </c>
    </row>
    <row r="22996" spans="1:7" x14ac:dyDescent="0.25">
      <c r="A22996" t="s">
        <v>44700</v>
      </c>
      <c r="B22996" t="s">
        <v>44701</v>
      </c>
      <c r="C22996">
        <v>0</v>
      </c>
      <c r="D22996">
        <v>0</v>
      </c>
      <c r="E22996">
        <v>3.9E-2</v>
      </c>
      <c r="F22996">
        <v>3.5000000000000003E-2</v>
      </c>
      <c r="G22996" t="s">
        <v>22</v>
      </c>
    </row>
    <row r="22997" spans="1:7" x14ac:dyDescent="0.25">
      <c r="A22997" t="s">
        <v>44702</v>
      </c>
      <c r="B22997" t="s">
        <v>44703</v>
      </c>
      <c r="C22997">
        <v>0</v>
      </c>
      <c r="D22997">
        <v>0</v>
      </c>
      <c r="E22997">
        <v>7.3999999999999996E-2</v>
      </c>
      <c r="F22997">
        <v>4.7E-2</v>
      </c>
      <c r="G22997" t="s">
        <v>22</v>
      </c>
    </row>
    <row r="22998" spans="1:7" x14ac:dyDescent="0.25">
      <c r="A22998" t="s">
        <v>44704</v>
      </c>
      <c r="B22998" t="s">
        <v>44705</v>
      </c>
      <c r="C22998">
        <v>0</v>
      </c>
      <c r="D22998">
        <v>0</v>
      </c>
      <c r="E22998">
        <v>8.4689999999999994</v>
      </c>
      <c r="F22998">
        <v>30.844999999999999</v>
      </c>
      <c r="G22998" t="s">
        <v>22</v>
      </c>
    </row>
    <row r="22999" spans="1:7" x14ac:dyDescent="0.25">
      <c r="A22999" t="s">
        <v>44706</v>
      </c>
      <c r="B22999" t="s">
        <v>44707</v>
      </c>
      <c r="C22999">
        <v>0</v>
      </c>
      <c r="D22999">
        <v>0</v>
      </c>
      <c r="E22999">
        <v>23.576000000000001</v>
      </c>
      <c r="F22999">
        <v>0</v>
      </c>
      <c r="G22999" t="s">
        <v>22</v>
      </c>
    </row>
    <row r="23000" spans="1:7" x14ac:dyDescent="0.25">
      <c r="A23000" t="s">
        <v>44708</v>
      </c>
      <c r="B23000" t="s">
        <v>44709</v>
      </c>
      <c r="C23000">
        <v>0</v>
      </c>
      <c r="D23000">
        <v>0</v>
      </c>
      <c r="E23000">
        <v>2.1000000000000001E-2</v>
      </c>
      <c r="F23000">
        <v>8.9999999999999993E-3</v>
      </c>
      <c r="G23000" t="s">
        <v>22</v>
      </c>
    </row>
    <row r="23001" spans="1:7" x14ac:dyDescent="0.25">
      <c r="A23001" t="s">
        <v>44710</v>
      </c>
      <c r="B23001" t="s">
        <v>44711</v>
      </c>
      <c r="C23001">
        <v>9</v>
      </c>
      <c r="D23001">
        <v>381.16</v>
      </c>
      <c r="E23001">
        <v>40.279000000000003</v>
      </c>
      <c r="F23001">
        <v>49.572000000000003</v>
      </c>
      <c r="G23001" t="s">
        <v>312</v>
      </c>
    </row>
    <row r="23002" spans="1:7" x14ac:dyDescent="0.25">
      <c r="A23002" t="s">
        <v>44712</v>
      </c>
      <c r="B23002" t="s">
        <v>44713</v>
      </c>
      <c r="C23002">
        <v>0</v>
      </c>
      <c r="D23002">
        <v>0</v>
      </c>
      <c r="E23002">
        <v>3.9146100000000001</v>
      </c>
      <c r="F23002">
        <v>2.13</v>
      </c>
      <c r="G23002" t="s">
        <v>22</v>
      </c>
    </row>
    <row r="23003" spans="1:7" x14ac:dyDescent="0.25">
      <c r="A23003" t="s">
        <v>44714</v>
      </c>
      <c r="B23003" t="s">
        <v>44715</v>
      </c>
      <c r="C23003">
        <v>0</v>
      </c>
      <c r="D23003">
        <v>0</v>
      </c>
      <c r="E23003">
        <v>2.1619999999999999</v>
      </c>
      <c r="F23003">
        <v>1.867</v>
      </c>
      <c r="G23003" t="s">
        <v>22</v>
      </c>
    </row>
    <row r="23004" spans="1:7" x14ac:dyDescent="0.25">
      <c r="A23004" t="s">
        <v>44716</v>
      </c>
      <c r="B23004" t="s">
        <v>44717</v>
      </c>
      <c r="C23004">
        <v>0</v>
      </c>
      <c r="D23004">
        <v>0</v>
      </c>
      <c r="E23004">
        <v>2.1619999999999999</v>
      </c>
      <c r="F23004">
        <v>1.63</v>
      </c>
      <c r="G23004" t="s">
        <v>22</v>
      </c>
    </row>
    <row r="23005" spans="1:7" x14ac:dyDescent="0.25">
      <c r="A23005" t="s">
        <v>44718</v>
      </c>
      <c r="B23005" t="s">
        <v>44719</v>
      </c>
      <c r="C23005">
        <v>0</v>
      </c>
      <c r="D23005">
        <v>0</v>
      </c>
      <c r="E23005">
        <v>8.9999999999999993E-3</v>
      </c>
      <c r="F23005">
        <v>0</v>
      </c>
      <c r="G23005" t="s">
        <v>22</v>
      </c>
    </row>
    <row r="23006" spans="1:7" x14ac:dyDescent="0.25">
      <c r="A23006" t="s">
        <v>44720</v>
      </c>
      <c r="B23006" t="s">
        <v>44721</v>
      </c>
      <c r="C23006">
        <v>0</v>
      </c>
      <c r="D23006">
        <v>0</v>
      </c>
      <c r="E23006">
        <v>0.89500000000000002</v>
      </c>
      <c r="F23006">
        <v>0.36299999999999999</v>
      </c>
      <c r="G23006" t="s">
        <v>22</v>
      </c>
    </row>
    <row r="23007" spans="1:7" x14ac:dyDescent="0.25">
      <c r="A23007" t="s">
        <v>44722</v>
      </c>
      <c r="B23007" t="s">
        <v>44723</v>
      </c>
      <c r="C23007">
        <v>0</v>
      </c>
      <c r="D23007">
        <v>0</v>
      </c>
      <c r="E23007">
        <v>4.7E-2</v>
      </c>
      <c r="F23007">
        <v>2.1999999999999999E-2</v>
      </c>
      <c r="G23007" t="s">
        <v>22</v>
      </c>
    </row>
    <row r="23008" spans="1:7" x14ac:dyDescent="0.25">
      <c r="A23008" t="s">
        <v>44724</v>
      </c>
      <c r="B23008" t="s">
        <v>44725</v>
      </c>
      <c r="C23008">
        <v>0</v>
      </c>
      <c r="D23008">
        <v>0</v>
      </c>
      <c r="E23008">
        <v>4.7E-2</v>
      </c>
      <c r="F23008">
        <v>2.1999999999999999E-2</v>
      </c>
      <c r="G23008" t="s">
        <v>22</v>
      </c>
    </row>
    <row r="23009" spans="1:7" x14ac:dyDescent="0.25">
      <c r="A23009" t="s">
        <v>44726</v>
      </c>
      <c r="B23009" t="s">
        <v>44727</v>
      </c>
      <c r="C23009">
        <v>0</v>
      </c>
      <c r="D23009">
        <v>0</v>
      </c>
      <c r="E23009">
        <v>4.7E-2</v>
      </c>
      <c r="F23009">
        <v>2.1999999999999999E-2</v>
      </c>
      <c r="G23009" t="s">
        <v>22</v>
      </c>
    </row>
    <row r="23010" spans="1:7" x14ac:dyDescent="0.25">
      <c r="A23010" t="s">
        <v>44728</v>
      </c>
      <c r="B23010" t="s">
        <v>44729</v>
      </c>
      <c r="C23010">
        <v>0</v>
      </c>
      <c r="D23010">
        <v>0</v>
      </c>
      <c r="E23010">
        <v>0.13400000000000001</v>
      </c>
      <c r="F23010">
        <v>5.3999999999999999E-2</v>
      </c>
      <c r="G23010" t="s">
        <v>22</v>
      </c>
    </row>
    <row r="23011" spans="1:7" x14ac:dyDescent="0.25">
      <c r="A23011" t="s">
        <v>44730</v>
      </c>
      <c r="B23011" t="s">
        <v>44731</v>
      </c>
      <c r="C23011">
        <v>0</v>
      </c>
      <c r="D23011">
        <v>0</v>
      </c>
      <c r="E23011">
        <v>0.22600000000000001</v>
      </c>
      <c r="F23011">
        <v>8.7999999999999995E-2</v>
      </c>
      <c r="G23011" t="s">
        <v>22</v>
      </c>
    </row>
    <row r="23012" spans="1:7" x14ac:dyDescent="0.25">
      <c r="A23012" t="s">
        <v>44732</v>
      </c>
      <c r="B23012" t="s">
        <v>44733</v>
      </c>
      <c r="C23012">
        <v>27</v>
      </c>
      <c r="D23012">
        <v>0</v>
      </c>
      <c r="E23012">
        <v>7.8E-2</v>
      </c>
      <c r="F23012">
        <v>4.8000000000000001E-2</v>
      </c>
      <c r="G23012" t="s">
        <v>22</v>
      </c>
    </row>
    <row r="23013" spans="1:7" x14ac:dyDescent="0.25">
      <c r="A23013" t="s">
        <v>44734</v>
      </c>
      <c r="B23013" t="s">
        <v>44735</v>
      </c>
      <c r="C23013">
        <v>0</v>
      </c>
      <c r="D23013">
        <v>0</v>
      </c>
      <c r="E23013">
        <v>9.2999999999999999E-2</v>
      </c>
      <c r="F23013">
        <v>0</v>
      </c>
      <c r="G23013" t="s">
        <v>22</v>
      </c>
    </row>
    <row r="23014" spans="1:7" x14ac:dyDescent="0.25">
      <c r="A23014" t="s">
        <v>44736</v>
      </c>
      <c r="B23014" t="s">
        <v>44737</v>
      </c>
      <c r="C23014">
        <v>0</v>
      </c>
      <c r="D23014">
        <v>0</v>
      </c>
      <c r="E23014">
        <v>9.2999999999999999E-2</v>
      </c>
      <c r="F23014">
        <v>3.7999999999999999E-2</v>
      </c>
      <c r="G23014" t="s">
        <v>22</v>
      </c>
    </row>
    <row r="23015" spans="1:7" x14ac:dyDescent="0.25">
      <c r="A23015" t="s">
        <v>44738</v>
      </c>
      <c r="B23015" t="s">
        <v>44739</v>
      </c>
      <c r="C23015">
        <v>0</v>
      </c>
      <c r="D23015">
        <v>0</v>
      </c>
      <c r="E23015">
        <v>0.08</v>
      </c>
      <c r="F23015">
        <v>3.3000000000000002E-2</v>
      </c>
      <c r="G23015" t="s">
        <v>22</v>
      </c>
    </row>
    <row r="23016" spans="1:7" x14ac:dyDescent="0.25">
      <c r="A23016" t="s">
        <v>44740</v>
      </c>
      <c r="B23016" t="s">
        <v>44741</v>
      </c>
      <c r="C23016">
        <v>0</v>
      </c>
      <c r="D23016">
        <v>0</v>
      </c>
      <c r="E23016">
        <v>0.08</v>
      </c>
      <c r="F23016">
        <v>0</v>
      </c>
      <c r="G23016" t="s">
        <v>22</v>
      </c>
    </row>
    <row r="23017" spans="1:7" x14ac:dyDescent="0.25">
      <c r="A23017" t="s">
        <v>44742</v>
      </c>
      <c r="B23017" t="s">
        <v>44743</v>
      </c>
      <c r="C23017">
        <v>0</v>
      </c>
      <c r="D23017">
        <v>0</v>
      </c>
      <c r="E23017">
        <v>7.0999999999999994E-2</v>
      </c>
      <c r="F23017">
        <v>0.03</v>
      </c>
      <c r="G23017" t="s">
        <v>22</v>
      </c>
    </row>
    <row r="23018" spans="1:7" x14ac:dyDescent="0.25">
      <c r="A23018" t="s">
        <v>44744</v>
      </c>
      <c r="B23018" t="s">
        <v>44745</v>
      </c>
      <c r="C23018">
        <v>0</v>
      </c>
      <c r="D23018">
        <v>0</v>
      </c>
      <c r="E23018">
        <v>0.128</v>
      </c>
      <c r="F23018">
        <v>0</v>
      </c>
      <c r="G23018" t="s">
        <v>22</v>
      </c>
    </row>
    <row r="23019" spans="1:7" x14ac:dyDescent="0.25">
      <c r="A23019" t="s">
        <v>44746</v>
      </c>
      <c r="B23019" t="s">
        <v>44747</v>
      </c>
      <c r="C23019">
        <v>0</v>
      </c>
      <c r="D23019">
        <v>0</v>
      </c>
      <c r="E23019">
        <v>0.13400000000000001</v>
      </c>
      <c r="F23019">
        <v>2E-3</v>
      </c>
      <c r="G23019" t="s">
        <v>22</v>
      </c>
    </row>
    <row r="23020" spans="1:7" x14ac:dyDescent="0.25">
      <c r="A23020" t="s">
        <v>44748</v>
      </c>
      <c r="B23020" t="s">
        <v>44749</v>
      </c>
      <c r="C23020">
        <v>0</v>
      </c>
      <c r="D23020">
        <v>0</v>
      </c>
      <c r="E23020">
        <v>0.19</v>
      </c>
      <c r="F23020">
        <v>7.1999999999999995E-2</v>
      </c>
      <c r="G23020" t="s">
        <v>22</v>
      </c>
    </row>
    <row r="23021" spans="1:7" x14ac:dyDescent="0.25">
      <c r="A23021" t="s">
        <v>44750</v>
      </c>
      <c r="B23021" t="s">
        <v>44751</v>
      </c>
      <c r="C23021">
        <v>0</v>
      </c>
      <c r="D23021">
        <v>0</v>
      </c>
      <c r="E23021">
        <v>0.14199999999999999</v>
      </c>
      <c r="F23021">
        <v>0</v>
      </c>
      <c r="G23021" t="s">
        <v>22</v>
      </c>
    </row>
    <row r="23022" spans="1:7" x14ac:dyDescent="0.25">
      <c r="A23022" t="s">
        <v>44752</v>
      </c>
      <c r="B23022" t="s">
        <v>44753</v>
      </c>
      <c r="C23022">
        <v>0</v>
      </c>
      <c r="D23022">
        <v>0</v>
      </c>
      <c r="E23022">
        <v>0.95</v>
      </c>
      <c r="F23022">
        <v>0.95</v>
      </c>
      <c r="G23022" t="s">
        <v>22</v>
      </c>
    </row>
    <row r="23023" spans="1:7" x14ac:dyDescent="0.25">
      <c r="A23023" t="s">
        <v>44754</v>
      </c>
      <c r="B23023" t="s">
        <v>44755</v>
      </c>
      <c r="C23023">
        <v>0</v>
      </c>
      <c r="D23023">
        <v>0</v>
      </c>
      <c r="E23023">
        <v>4.2999999999999997E-2</v>
      </c>
      <c r="F23023">
        <v>0.04</v>
      </c>
      <c r="G23023" t="s">
        <v>22</v>
      </c>
    </row>
    <row r="23024" spans="1:7" x14ac:dyDescent="0.25">
      <c r="A23024" t="s">
        <v>44756</v>
      </c>
      <c r="B23024" t="s">
        <v>27523</v>
      </c>
      <c r="C23024">
        <v>0</v>
      </c>
      <c r="D23024">
        <v>0</v>
      </c>
      <c r="E23024">
        <v>36.427999999999997</v>
      </c>
      <c r="F23024">
        <v>22.65</v>
      </c>
      <c r="G23024" t="s">
        <v>22</v>
      </c>
    </row>
    <row r="23025" spans="1:7" x14ac:dyDescent="0.25">
      <c r="A23025" t="s">
        <v>44757</v>
      </c>
      <c r="B23025" t="s">
        <v>44758</v>
      </c>
      <c r="C23025">
        <v>0</v>
      </c>
      <c r="D23025">
        <v>0</v>
      </c>
      <c r="E23025">
        <v>0.22900000000000001</v>
      </c>
      <c r="F23025">
        <v>0.14799999999999999</v>
      </c>
      <c r="G23025" t="s">
        <v>22</v>
      </c>
    </row>
    <row r="23026" spans="1:7" x14ac:dyDescent="0.25">
      <c r="A23026" t="s">
        <v>44759</v>
      </c>
      <c r="B23026" t="s">
        <v>44760</v>
      </c>
      <c r="C23026">
        <v>0</v>
      </c>
      <c r="D23026">
        <v>0</v>
      </c>
      <c r="E23026">
        <v>4.8000000000000001E-2</v>
      </c>
      <c r="F23026">
        <v>0</v>
      </c>
      <c r="G23026" t="s">
        <v>22</v>
      </c>
    </row>
    <row r="23027" spans="1:7" x14ac:dyDescent="0.25">
      <c r="A23027" t="s">
        <v>44761</v>
      </c>
      <c r="B23027" t="s">
        <v>44762</v>
      </c>
      <c r="C23027">
        <v>8</v>
      </c>
      <c r="D23027">
        <v>0</v>
      </c>
      <c r="E23027">
        <v>56.017000000000003</v>
      </c>
      <c r="F23027">
        <v>56.017000000000003</v>
      </c>
      <c r="G23027" t="s">
        <v>33</v>
      </c>
    </row>
    <row r="23028" spans="1:7" x14ac:dyDescent="0.25">
      <c r="A23028" t="s">
        <v>44763</v>
      </c>
      <c r="B23028" t="s">
        <v>44764</v>
      </c>
      <c r="C23028">
        <v>0</v>
      </c>
      <c r="D23028">
        <v>0</v>
      </c>
      <c r="E23028">
        <v>30.904</v>
      </c>
      <c r="F23028">
        <v>5.7670000000000003</v>
      </c>
      <c r="G23028" t="s">
        <v>22</v>
      </c>
    </row>
    <row r="23029" spans="1:7" x14ac:dyDescent="0.25">
      <c r="A23029" t="s">
        <v>44765</v>
      </c>
      <c r="B23029" t="s">
        <v>44766</v>
      </c>
      <c r="C23029">
        <v>0</v>
      </c>
      <c r="D23029">
        <v>0</v>
      </c>
      <c r="E23029">
        <v>37.844000000000001</v>
      </c>
      <c r="F23029">
        <v>4.2569999999999997</v>
      </c>
      <c r="G23029" t="s">
        <v>22</v>
      </c>
    </row>
    <row r="23030" spans="1:7" x14ac:dyDescent="0.25">
      <c r="A23030" t="s">
        <v>44767</v>
      </c>
      <c r="B23030" t="s">
        <v>44768</v>
      </c>
      <c r="C23030">
        <v>0</v>
      </c>
      <c r="D23030">
        <v>0</v>
      </c>
      <c r="E23030">
        <v>31.603999999999999</v>
      </c>
      <c r="F23030">
        <v>13.823</v>
      </c>
      <c r="G23030" t="s">
        <v>22</v>
      </c>
    </row>
    <row r="23031" spans="1:7" x14ac:dyDescent="0.25">
      <c r="A23031" t="s">
        <v>44769</v>
      </c>
      <c r="B23031" t="s">
        <v>233</v>
      </c>
      <c r="C23031">
        <v>7</v>
      </c>
      <c r="D23031">
        <v>0</v>
      </c>
      <c r="E23031">
        <v>10.257999999999999</v>
      </c>
      <c r="F23031">
        <v>4.4260000000000002</v>
      </c>
      <c r="G23031" t="s">
        <v>22</v>
      </c>
    </row>
    <row r="23032" spans="1:7" x14ac:dyDescent="0.25">
      <c r="A23032" t="s">
        <v>44770</v>
      </c>
      <c r="B23032" t="s">
        <v>44771</v>
      </c>
      <c r="C23032">
        <v>0</v>
      </c>
      <c r="D23032">
        <v>0</v>
      </c>
      <c r="E23032">
        <v>5.8330000000000002</v>
      </c>
      <c r="F23032">
        <v>5.4690000000000003</v>
      </c>
      <c r="G23032" t="s">
        <v>22</v>
      </c>
    </row>
    <row r="23033" spans="1:7" x14ac:dyDescent="0.25">
      <c r="A23033" t="s">
        <v>44772</v>
      </c>
      <c r="B23033" t="s">
        <v>34935</v>
      </c>
      <c r="C23033">
        <v>0</v>
      </c>
      <c r="D23033">
        <v>0</v>
      </c>
      <c r="E23033">
        <v>24.981000000000002</v>
      </c>
      <c r="F23033">
        <v>15.884</v>
      </c>
      <c r="G23033" t="s">
        <v>22</v>
      </c>
    </row>
    <row r="23034" spans="1:7" x14ac:dyDescent="0.25">
      <c r="A23034" t="s">
        <v>44773</v>
      </c>
      <c r="B23034" t="s">
        <v>37211</v>
      </c>
      <c r="C23034">
        <v>0</v>
      </c>
      <c r="D23034">
        <v>0</v>
      </c>
      <c r="E23034">
        <v>37.707000000000001</v>
      </c>
      <c r="F23034">
        <v>11.818</v>
      </c>
      <c r="G23034" t="s">
        <v>22</v>
      </c>
    </row>
    <row r="23035" spans="1:7" x14ac:dyDescent="0.25">
      <c r="A23035" t="s">
        <v>44774</v>
      </c>
      <c r="B23035" t="s">
        <v>44775</v>
      </c>
      <c r="C23035">
        <v>53510.834000000003</v>
      </c>
      <c r="D23035">
        <v>0</v>
      </c>
      <c r="E23035">
        <v>0.21362999999999999</v>
      </c>
      <c r="F23035">
        <v>0.21362999999999999</v>
      </c>
      <c r="G23035" t="s">
        <v>22</v>
      </c>
    </row>
    <row r="23036" spans="1:7" x14ac:dyDescent="0.25">
      <c r="A23036" t="s">
        <v>44776</v>
      </c>
      <c r="B23036" t="s">
        <v>44777</v>
      </c>
      <c r="C23036">
        <v>141</v>
      </c>
      <c r="D23036">
        <v>0</v>
      </c>
      <c r="E23036">
        <v>3.0000000000000001E-3</v>
      </c>
      <c r="F23036">
        <v>2E-3</v>
      </c>
      <c r="G23036" t="s">
        <v>22</v>
      </c>
    </row>
    <row r="23037" spans="1:7" x14ac:dyDescent="0.25">
      <c r="A23037" t="s">
        <v>44778</v>
      </c>
      <c r="B23037" t="s">
        <v>44779</v>
      </c>
      <c r="C23037">
        <v>255</v>
      </c>
      <c r="D23037">
        <v>0</v>
      </c>
      <c r="E23037">
        <v>0.01</v>
      </c>
      <c r="F23037">
        <v>8.9999999999999993E-3</v>
      </c>
      <c r="G23037" t="s">
        <v>22</v>
      </c>
    </row>
    <row r="23038" spans="1:7" x14ac:dyDescent="0.25">
      <c r="A23038" t="s">
        <v>44780</v>
      </c>
      <c r="B23038" t="s">
        <v>44781</v>
      </c>
      <c r="C23038">
        <v>0</v>
      </c>
      <c r="D23038">
        <v>0</v>
      </c>
      <c r="E23038">
        <v>0.04</v>
      </c>
      <c r="F23038">
        <v>3.6999999999999998E-2</v>
      </c>
      <c r="G23038" t="s">
        <v>22</v>
      </c>
    </row>
    <row r="23039" spans="1:7" x14ac:dyDescent="0.25">
      <c r="A23039" t="s">
        <v>44782</v>
      </c>
      <c r="B23039" t="s">
        <v>44783</v>
      </c>
      <c r="C23039">
        <v>0</v>
      </c>
      <c r="D23039">
        <v>0</v>
      </c>
      <c r="E23039">
        <v>5.5E-2</v>
      </c>
      <c r="F23039">
        <v>5.1999999999999998E-2</v>
      </c>
      <c r="G23039" t="s">
        <v>22</v>
      </c>
    </row>
    <row r="23040" spans="1:7" x14ac:dyDescent="0.25">
      <c r="A23040" t="s">
        <v>44784</v>
      </c>
      <c r="B23040" t="s">
        <v>44785</v>
      </c>
      <c r="C23040">
        <v>0</v>
      </c>
      <c r="D23040">
        <v>0</v>
      </c>
      <c r="E23040">
        <v>6.8000000000000005E-2</v>
      </c>
      <c r="F23040">
        <v>6.0999999999999999E-2</v>
      </c>
      <c r="G23040" t="s">
        <v>22</v>
      </c>
    </row>
    <row r="23041" spans="1:7" x14ac:dyDescent="0.25">
      <c r="A23041" t="s">
        <v>44786</v>
      </c>
      <c r="B23041" t="s">
        <v>44787</v>
      </c>
      <c r="C23041">
        <v>0</v>
      </c>
      <c r="D23041">
        <v>0</v>
      </c>
      <c r="E23041">
        <v>9.0999999999999998E-2</v>
      </c>
      <c r="F23041">
        <v>8.2000000000000003E-2</v>
      </c>
      <c r="G23041" t="s">
        <v>22</v>
      </c>
    </row>
    <row r="23042" spans="1:7" x14ac:dyDescent="0.25">
      <c r="A23042" t="s">
        <v>44788</v>
      </c>
      <c r="B23042" t="s">
        <v>44789</v>
      </c>
      <c r="C23042">
        <v>0</v>
      </c>
      <c r="D23042">
        <v>0</v>
      </c>
      <c r="E23042">
        <v>4.0000000000000001E-3</v>
      </c>
      <c r="F23042">
        <v>4.0000000000000001E-3</v>
      </c>
      <c r="G23042" t="s">
        <v>22</v>
      </c>
    </row>
    <row r="23043" spans="1:7" x14ac:dyDescent="0.25">
      <c r="A23043" t="s">
        <v>44790</v>
      </c>
      <c r="B23043" t="s">
        <v>44791</v>
      </c>
      <c r="C23043">
        <v>0</v>
      </c>
      <c r="D23043">
        <v>0</v>
      </c>
      <c r="E23043">
        <v>0</v>
      </c>
      <c r="F23043">
        <v>0</v>
      </c>
      <c r="G23043" t="s">
        <v>22</v>
      </c>
    </row>
    <row r="23044" spans="1:7" x14ac:dyDescent="0.25">
      <c r="A23044" t="s">
        <v>44792</v>
      </c>
      <c r="B23044" t="s">
        <v>44793</v>
      </c>
      <c r="C23044">
        <v>163</v>
      </c>
      <c r="D23044">
        <v>0</v>
      </c>
      <c r="E23044">
        <v>8.0000000000000002E-3</v>
      </c>
      <c r="F23044">
        <v>4.0000000000000001E-3</v>
      </c>
      <c r="G23044" t="s">
        <v>22</v>
      </c>
    </row>
    <row r="23045" spans="1:7" x14ac:dyDescent="0.25">
      <c r="A23045" t="s">
        <v>44794</v>
      </c>
      <c r="B23045" t="s">
        <v>44795</v>
      </c>
      <c r="C23045">
        <v>0</v>
      </c>
      <c r="D23045">
        <v>0</v>
      </c>
      <c r="E23045">
        <v>0.02</v>
      </c>
      <c r="F23045">
        <v>1.0999999999999999E-2</v>
      </c>
      <c r="G23045" t="s">
        <v>22</v>
      </c>
    </row>
    <row r="23046" spans="1:7" x14ac:dyDescent="0.25">
      <c r="A23046" t="s">
        <v>44796</v>
      </c>
      <c r="B23046" t="s">
        <v>44797</v>
      </c>
      <c r="C23046">
        <v>0</v>
      </c>
      <c r="D23046">
        <v>0</v>
      </c>
      <c r="E23046">
        <v>5.0000000000000001E-3</v>
      </c>
      <c r="F23046">
        <v>4.0000000000000001E-3</v>
      </c>
      <c r="G23046" t="s">
        <v>22</v>
      </c>
    </row>
    <row r="23047" spans="1:7" x14ac:dyDescent="0.25">
      <c r="A23047" t="s">
        <v>44798</v>
      </c>
      <c r="B23047" t="s">
        <v>44799</v>
      </c>
      <c r="C23047">
        <v>0</v>
      </c>
      <c r="D23047">
        <v>0</v>
      </c>
      <c r="E23047">
        <v>5.3999999999999999E-2</v>
      </c>
      <c r="F23047">
        <v>0</v>
      </c>
      <c r="G23047" t="s">
        <v>22</v>
      </c>
    </row>
    <row r="23048" spans="1:7" x14ac:dyDescent="0.25">
      <c r="A23048" t="s">
        <v>44800</v>
      </c>
      <c r="B23048" t="s">
        <v>44801</v>
      </c>
      <c r="C23048">
        <v>0</v>
      </c>
      <c r="D23048">
        <v>0</v>
      </c>
      <c r="E23048">
        <v>0</v>
      </c>
      <c r="F23048">
        <v>1E-3</v>
      </c>
      <c r="G23048" t="s">
        <v>22</v>
      </c>
    </row>
    <row r="23049" spans="1:7" x14ac:dyDescent="0.25">
      <c r="A23049" t="s">
        <v>44802</v>
      </c>
      <c r="B23049" t="s">
        <v>44803</v>
      </c>
      <c r="C23049">
        <v>0</v>
      </c>
      <c r="D23049">
        <v>0</v>
      </c>
      <c r="E23049">
        <v>4.1000000000000002E-2</v>
      </c>
      <c r="F23049">
        <v>1.4E-2</v>
      </c>
      <c r="G23049" t="s">
        <v>22</v>
      </c>
    </row>
    <row r="23050" spans="1:7" x14ac:dyDescent="0.25">
      <c r="A23050" t="s">
        <v>44804</v>
      </c>
      <c r="B23050" t="s">
        <v>44805</v>
      </c>
      <c r="C23050">
        <v>391</v>
      </c>
      <c r="D23050">
        <v>0</v>
      </c>
      <c r="E23050">
        <v>5.2999999999999999E-2</v>
      </c>
      <c r="F23050">
        <v>1.7999999999999999E-2</v>
      </c>
      <c r="G23050" t="s">
        <v>22</v>
      </c>
    </row>
    <row r="23051" spans="1:7" x14ac:dyDescent="0.25">
      <c r="A23051" t="s">
        <v>44806</v>
      </c>
      <c r="B23051" t="s">
        <v>44807</v>
      </c>
      <c r="C23051">
        <v>48</v>
      </c>
      <c r="D23051">
        <v>0</v>
      </c>
      <c r="E23051">
        <v>0.06</v>
      </c>
      <c r="F23051">
        <v>0.02</v>
      </c>
      <c r="G23051" t="s">
        <v>22</v>
      </c>
    </row>
    <row r="23052" spans="1:7" x14ac:dyDescent="0.25">
      <c r="A23052" t="s">
        <v>44808</v>
      </c>
      <c r="B23052" t="s">
        <v>44809</v>
      </c>
      <c r="C23052">
        <v>135</v>
      </c>
      <c r="D23052">
        <v>0</v>
      </c>
      <c r="E23052">
        <v>0.06</v>
      </c>
      <c r="F23052">
        <v>0.02</v>
      </c>
      <c r="G23052" t="s">
        <v>22</v>
      </c>
    </row>
    <row r="23053" spans="1:7" x14ac:dyDescent="0.25">
      <c r="A23053" t="s">
        <v>44810</v>
      </c>
      <c r="B23053" t="s">
        <v>44811</v>
      </c>
      <c r="C23053">
        <v>277</v>
      </c>
      <c r="D23053">
        <v>0</v>
      </c>
      <c r="E23053">
        <v>6.5000000000000002E-2</v>
      </c>
      <c r="F23053">
        <v>2.1999999999999999E-2</v>
      </c>
      <c r="G23053" t="s">
        <v>22</v>
      </c>
    </row>
    <row r="23054" spans="1:7" x14ac:dyDescent="0.25">
      <c r="A23054" t="s">
        <v>44812</v>
      </c>
      <c r="B23054" t="s">
        <v>44813</v>
      </c>
      <c r="C23054">
        <v>0</v>
      </c>
      <c r="D23054">
        <v>0</v>
      </c>
      <c r="E23054">
        <v>0.08</v>
      </c>
      <c r="F23054">
        <v>0</v>
      </c>
      <c r="G23054" t="s">
        <v>22</v>
      </c>
    </row>
    <row r="23055" spans="1:7" x14ac:dyDescent="0.25">
      <c r="A23055" t="s">
        <v>44814</v>
      </c>
      <c r="B23055" t="s">
        <v>42358</v>
      </c>
      <c r="C23055">
        <v>189</v>
      </c>
      <c r="D23055">
        <v>0</v>
      </c>
      <c r="E23055">
        <v>6.2E-2</v>
      </c>
      <c r="F23055">
        <v>2.1999999999999999E-2</v>
      </c>
      <c r="G23055" t="s">
        <v>22</v>
      </c>
    </row>
    <row r="23056" spans="1:7" x14ac:dyDescent="0.25">
      <c r="A23056" t="s">
        <v>44815</v>
      </c>
      <c r="B23056" t="s">
        <v>44816</v>
      </c>
      <c r="C23056">
        <v>0</v>
      </c>
      <c r="D23056">
        <v>0</v>
      </c>
      <c r="E23056">
        <v>6.5000000000000002E-2</v>
      </c>
      <c r="F23056">
        <v>2.1999999999999999E-2</v>
      </c>
      <c r="G23056" t="s">
        <v>22</v>
      </c>
    </row>
    <row r="23057" spans="1:7" x14ac:dyDescent="0.25">
      <c r="A23057" t="s">
        <v>44817</v>
      </c>
      <c r="B23057" t="s">
        <v>44818</v>
      </c>
      <c r="C23057">
        <v>124</v>
      </c>
      <c r="D23057">
        <v>0</v>
      </c>
      <c r="E23057">
        <v>7.8E-2</v>
      </c>
      <c r="F23057">
        <v>2.7E-2</v>
      </c>
      <c r="G23057" t="s">
        <v>22</v>
      </c>
    </row>
    <row r="23058" spans="1:7" x14ac:dyDescent="0.25">
      <c r="A23058" t="s">
        <v>44819</v>
      </c>
      <c r="B23058" t="s">
        <v>44820</v>
      </c>
      <c r="C23058">
        <v>0</v>
      </c>
      <c r="D23058">
        <v>0</v>
      </c>
      <c r="E23058">
        <v>8.9999999999999993E-3</v>
      </c>
      <c r="F23058">
        <v>0</v>
      </c>
      <c r="G23058" t="s">
        <v>22</v>
      </c>
    </row>
    <row r="23059" spans="1:7" x14ac:dyDescent="0.25">
      <c r="A23059" t="s">
        <v>44821</v>
      </c>
      <c r="B23059" t="s">
        <v>44822</v>
      </c>
      <c r="C23059">
        <v>0</v>
      </c>
      <c r="D23059">
        <v>0</v>
      </c>
      <c r="E23059">
        <v>113.167</v>
      </c>
      <c r="F23059">
        <v>101.95</v>
      </c>
      <c r="G23059" t="s">
        <v>22</v>
      </c>
    </row>
    <row r="23060" spans="1:7" x14ac:dyDescent="0.25">
      <c r="A23060" t="s">
        <v>44823</v>
      </c>
      <c r="B23060" t="s">
        <v>44824</v>
      </c>
      <c r="C23060">
        <v>59</v>
      </c>
      <c r="D23060">
        <v>0</v>
      </c>
      <c r="E23060">
        <v>2.3079999999999998</v>
      </c>
      <c r="F23060">
        <v>2.3079999999999998</v>
      </c>
      <c r="G23060" t="s">
        <v>33</v>
      </c>
    </row>
    <row r="23061" spans="1:7" x14ac:dyDescent="0.25">
      <c r="A23061" t="s">
        <v>44825</v>
      </c>
      <c r="B23061" t="s">
        <v>44826</v>
      </c>
      <c r="C23061">
        <v>0</v>
      </c>
      <c r="D23061">
        <v>0</v>
      </c>
      <c r="E23061">
        <v>64.311000000000007</v>
      </c>
      <c r="F23061">
        <v>55.9</v>
      </c>
      <c r="G23061" t="s">
        <v>22</v>
      </c>
    </row>
    <row r="23062" spans="1:7" x14ac:dyDescent="0.25">
      <c r="A23062" t="s">
        <v>44827</v>
      </c>
      <c r="B23062" t="s">
        <v>44828</v>
      </c>
      <c r="C23062">
        <v>0</v>
      </c>
      <c r="D23062">
        <v>0</v>
      </c>
      <c r="E23062">
        <v>0.01</v>
      </c>
      <c r="F23062">
        <v>0</v>
      </c>
      <c r="G23062" t="s">
        <v>22</v>
      </c>
    </row>
    <row r="23063" spans="1:7" x14ac:dyDescent="0.25">
      <c r="A23063" t="s">
        <v>44829</v>
      </c>
      <c r="B23063" t="s">
        <v>44830</v>
      </c>
      <c r="C23063">
        <v>0</v>
      </c>
      <c r="D23063">
        <v>0</v>
      </c>
      <c r="E23063">
        <v>0.249</v>
      </c>
      <c r="F23063">
        <v>0</v>
      </c>
      <c r="G23063" t="s">
        <v>22</v>
      </c>
    </row>
    <row r="23064" spans="1:7" x14ac:dyDescent="0.25">
      <c r="A23064" t="s">
        <v>44831</v>
      </c>
      <c r="B23064" t="s">
        <v>44832</v>
      </c>
      <c r="C23064">
        <v>67</v>
      </c>
      <c r="D23064">
        <v>0</v>
      </c>
      <c r="E23064">
        <v>3.6349999999999998</v>
      </c>
      <c r="F23064">
        <v>1.3939999999999999</v>
      </c>
      <c r="G23064" t="s">
        <v>33</v>
      </c>
    </row>
    <row r="23065" spans="1:7" x14ac:dyDescent="0.25">
      <c r="A23065" t="s">
        <v>44833</v>
      </c>
      <c r="B23065" t="s">
        <v>44834</v>
      </c>
      <c r="C23065">
        <v>24</v>
      </c>
      <c r="D23065">
        <v>0</v>
      </c>
      <c r="E23065">
        <v>2.9620000000000002</v>
      </c>
      <c r="F23065">
        <v>1.173</v>
      </c>
      <c r="G23065" t="s">
        <v>33</v>
      </c>
    </row>
    <row r="23066" spans="1:7" x14ac:dyDescent="0.25">
      <c r="A23066" t="s">
        <v>44835</v>
      </c>
      <c r="B23066" t="s">
        <v>44836</v>
      </c>
      <c r="C23066">
        <v>0</v>
      </c>
      <c r="D23066">
        <v>0</v>
      </c>
      <c r="E23066">
        <v>46.86</v>
      </c>
      <c r="F23066">
        <v>16.361000000000001</v>
      </c>
      <c r="G23066" t="s">
        <v>22</v>
      </c>
    </row>
    <row r="23067" spans="1:7" x14ac:dyDescent="0.25">
      <c r="A23067" t="s">
        <v>44837</v>
      </c>
      <c r="B23067" t="s">
        <v>44838</v>
      </c>
      <c r="C23067">
        <v>0</v>
      </c>
      <c r="D23067">
        <v>0</v>
      </c>
      <c r="E23067">
        <v>1.9359999999999999</v>
      </c>
      <c r="F23067">
        <v>1.512</v>
      </c>
      <c r="G23067" t="s">
        <v>22</v>
      </c>
    </row>
    <row r="23068" spans="1:7" x14ac:dyDescent="0.25">
      <c r="A23068" t="s">
        <v>44839</v>
      </c>
      <c r="B23068" t="s">
        <v>44840</v>
      </c>
      <c r="C23068">
        <v>52</v>
      </c>
      <c r="D23068">
        <v>0</v>
      </c>
      <c r="E23068">
        <v>14.941000000000001</v>
      </c>
      <c r="F23068">
        <v>2.3E-2</v>
      </c>
      <c r="G23068" t="s">
        <v>33</v>
      </c>
    </row>
    <row r="23069" spans="1:7" x14ac:dyDescent="0.25">
      <c r="A23069" t="s">
        <v>44841</v>
      </c>
      <c r="B23069" t="s">
        <v>2469</v>
      </c>
      <c r="C23069">
        <v>4</v>
      </c>
      <c r="D23069">
        <v>409.62</v>
      </c>
      <c r="E23069">
        <v>65.623999999999995</v>
      </c>
      <c r="F23069">
        <v>63.255000000000003</v>
      </c>
      <c r="G23069" t="s">
        <v>33</v>
      </c>
    </row>
    <row r="23070" spans="1:7" x14ac:dyDescent="0.25">
      <c r="A23070" t="s">
        <v>44842</v>
      </c>
      <c r="B23070" t="s">
        <v>44843</v>
      </c>
      <c r="C23070">
        <v>0</v>
      </c>
      <c r="D23070">
        <v>0</v>
      </c>
      <c r="E23070">
        <v>18.686</v>
      </c>
      <c r="F23070">
        <v>3.7120000000000002</v>
      </c>
      <c r="G23070" t="s">
        <v>22</v>
      </c>
    </row>
    <row r="23071" spans="1:7" x14ac:dyDescent="0.25">
      <c r="A23071" t="s">
        <v>44844</v>
      </c>
      <c r="B23071" t="s">
        <v>2425</v>
      </c>
      <c r="C23071">
        <v>1</v>
      </c>
      <c r="D23071">
        <v>342.87</v>
      </c>
      <c r="E23071">
        <v>5.1050000000000004</v>
      </c>
      <c r="F23071">
        <v>1.095</v>
      </c>
      <c r="G23071" t="s">
        <v>22</v>
      </c>
    </row>
    <row r="23072" spans="1:7" x14ac:dyDescent="0.25">
      <c r="A23072" t="s">
        <v>44845</v>
      </c>
      <c r="B23072" t="s">
        <v>44846</v>
      </c>
      <c r="C23072">
        <v>0</v>
      </c>
      <c r="D23072">
        <v>0</v>
      </c>
      <c r="E23072">
        <v>16.367999999999999</v>
      </c>
      <c r="F23072">
        <v>10.247999999999999</v>
      </c>
      <c r="G23072" t="s">
        <v>22</v>
      </c>
    </row>
    <row r="23073" spans="1:7" x14ac:dyDescent="0.25">
      <c r="A23073" t="s">
        <v>44847</v>
      </c>
      <c r="B23073" t="s">
        <v>44848</v>
      </c>
      <c r="C23073">
        <v>0</v>
      </c>
      <c r="D23073">
        <v>0</v>
      </c>
      <c r="E23073">
        <v>12.605</v>
      </c>
      <c r="F23073">
        <v>6.6890000000000001</v>
      </c>
      <c r="G23073" t="s">
        <v>22</v>
      </c>
    </row>
    <row r="23074" spans="1:7" x14ac:dyDescent="0.25">
      <c r="A23074" t="s">
        <v>44849</v>
      </c>
      <c r="B23074" t="s">
        <v>44850</v>
      </c>
      <c r="C23074">
        <v>0</v>
      </c>
      <c r="D23074">
        <v>0</v>
      </c>
      <c r="E23074">
        <v>13.686999999999999</v>
      </c>
      <c r="F23074">
        <v>7.274</v>
      </c>
      <c r="G23074" t="s">
        <v>22</v>
      </c>
    </row>
    <row r="23075" spans="1:7" x14ac:dyDescent="0.25">
      <c r="A23075" t="s">
        <v>44851</v>
      </c>
      <c r="B23075" t="s">
        <v>44852</v>
      </c>
      <c r="C23075">
        <v>38</v>
      </c>
      <c r="D23075">
        <v>0</v>
      </c>
      <c r="E23075">
        <v>6.0000000000000001E-3</v>
      </c>
      <c r="F23075">
        <v>6.0000000000000001E-3</v>
      </c>
      <c r="G23075" t="s">
        <v>33</v>
      </c>
    </row>
    <row r="23076" spans="1:7" x14ac:dyDescent="0.25">
      <c r="A23076" t="s">
        <v>44853</v>
      </c>
      <c r="B23076" t="s">
        <v>44854</v>
      </c>
      <c r="C23076">
        <v>0</v>
      </c>
      <c r="D23076">
        <v>0</v>
      </c>
      <c r="E23076">
        <v>0</v>
      </c>
      <c r="F23076">
        <v>0</v>
      </c>
      <c r="G23076" t="s">
        <v>22</v>
      </c>
    </row>
    <row r="23077" spans="1:7" x14ac:dyDescent="0.25">
      <c r="A23077" t="s">
        <v>44855</v>
      </c>
      <c r="B23077" t="s">
        <v>44856</v>
      </c>
      <c r="C23077">
        <v>11</v>
      </c>
      <c r="D23077">
        <v>0</v>
      </c>
      <c r="E23077">
        <v>9.109</v>
      </c>
      <c r="F23077">
        <v>1.0640000000000001</v>
      </c>
      <c r="G23077" t="s">
        <v>22</v>
      </c>
    </row>
    <row r="23078" spans="1:7" x14ac:dyDescent="0.25">
      <c r="A23078" t="s">
        <v>44857</v>
      </c>
      <c r="B23078" t="s">
        <v>44858</v>
      </c>
      <c r="C23078">
        <v>2</v>
      </c>
      <c r="D23078">
        <v>75.260000000000005</v>
      </c>
      <c r="E23078">
        <v>22.035</v>
      </c>
      <c r="F23078">
        <v>35.415999999999997</v>
      </c>
      <c r="G23078" t="s">
        <v>33</v>
      </c>
    </row>
    <row r="23079" spans="1:7" x14ac:dyDescent="0.25">
      <c r="A23079" t="s">
        <v>44859</v>
      </c>
      <c r="B23079" t="s">
        <v>44860</v>
      </c>
      <c r="C23079">
        <v>1</v>
      </c>
      <c r="D23079">
        <v>274.17</v>
      </c>
      <c r="E23079">
        <v>30.635999999999999</v>
      </c>
      <c r="F23079">
        <v>17.974</v>
      </c>
      <c r="G23079" t="s">
        <v>22</v>
      </c>
    </row>
    <row r="23080" spans="1:7" x14ac:dyDescent="0.25">
      <c r="A23080" t="s">
        <v>44861</v>
      </c>
      <c r="B23080" t="s">
        <v>44862</v>
      </c>
      <c r="C23080">
        <v>0</v>
      </c>
      <c r="D23080">
        <v>0</v>
      </c>
      <c r="E23080">
        <v>16.748000000000001</v>
      </c>
      <c r="F23080">
        <v>0</v>
      </c>
      <c r="G23080" t="s">
        <v>22</v>
      </c>
    </row>
    <row r="23081" spans="1:7" x14ac:dyDescent="0.25">
      <c r="A23081" t="s">
        <v>44863</v>
      </c>
      <c r="B23081" t="s">
        <v>44864</v>
      </c>
      <c r="C23081">
        <v>9</v>
      </c>
      <c r="D23081">
        <v>345.05</v>
      </c>
      <c r="E23081">
        <v>43.929000000000002</v>
      </c>
      <c r="F23081">
        <v>120.752</v>
      </c>
      <c r="G23081" t="s">
        <v>312</v>
      </c>
    </row>
    <row r="23082" spans="1:7" x14ac:dyDescent="0.25">
      <c r="A23082" t="s">
        <v>44865</v>
      </c>
      <c r="B23082" t="s">
        <v>24753</v>
      </c>
      <c r="C23082">
        <v>0</v>
      </c>
      <c r="D23082">
        <v>0</v>
      </c>
      <c r="E23082">
        <v>62.249000000000002</v>
      </c>
      <c r="F23082">
        <v>18.050999999999998</v>
      </c>
      <c r="G23082" t="s">
        <v>22</v>
      </c>
    </row>
    <row r="23083" spans="1:7" x14ac:dyDescent="0.25">
      <c r="A23083" t="s">
        <v>44866</v>
      </c>
      <c r="B23083" t="s">
        <v>44867</v>
      </c>
      <c r="C23083">
        <v>0</v>
      </c>
      <c r="D23083">
        <v>0</v>
      </c>
      <c r="E23083">
        <v>26.852</v>
      </c>
      <c r="F23083">
        <v>0</v>
      </c>
      <c r="G23083" t="s">
        <v>33</v>
      </c>
    </row>
    <row r="23084" spans="1:7" x14ac:dyDescent="0.25">
      <c r="A23084" t="s">
        <v>44868</v>
      </c>
      <c r="B23084" t="s">
        <v>44869</v>
      </c>
      <c r="C23084">
        <v>0</v>
      </c>
      <c r="D23084">
        <v>0</v>
      </c>
      <c r="E23084">
        <v>2.8370000000000002</v>
      </c>
      <c r="F23084">
        <v>1.079</v>
      </c>
      <c r="G23084" t="s">
        <v>22</v>
      </c>
    </row>
    <row r="23085" spans="1:7" x14ac:dyDescent="0.25">
      <c r="A23085" t="s">
        <v>44870</v>
      </c>
      <c r="B23085" t="s">
        <v>44871</v>
      </c>
      <c r="C23085">
        <v>0</v>
      </c>
      <c r="D23085">
        <v>0</v>
      </c>
      <c r="E23085">
        <v>0</v>
      </c>
      <c r="F23085">
        <v>0</v>
      </c>
      <c r="G23085" t="s">
        <v>22</v>
      </c>
    </row>
    <row r="23086" spans="1:7" x14ac:dyDescent="0.25">
      <c r="A23086" t="s">
        <v>44872</v>
      </c>
      <c r="B23086" t="s">
        <v>44873</v>
      </c>
      <c r="C23086">
        <v>0</v>
      </c>
      <c r="D23086">
        <v>0</v>
      </c>
      <c r="E23086">
        <v>0.02</v>
      </c>
      <c r="F23086">
        <v>0</v>
      </c>
      <c r="G23086" t="s">
        <v>22</v>
      </c>
    </row>
    <row r="23087" spans="1:7" x14ac:dyDescent="0.25">
      <c r="A23087" t="s">
        <v>44874</v>
      </c>
      <c r="B23087" t="s">
        <v>44875</v>
      </c>
      <c r="C23087">
        <v>2</v>
      </c>
      <c r="D23087">
        <v>0</v>
      </c>
      <c r="E23087">
        <v>105.982</v>
      </c>
      <c r="F23087">
        <v>42.222999999999999</v>
      </c>
      <c r="G23087" t="s">
        <v>22</v>
      </c>
    </row>
    <row r="23088" spans="1:7" x14ac:dyDescent="0.25">
      <c r="A23088" t="s">
        <v>44876</v>
      </c>
      <c r="B23088" t="s">
        <v>44877</v>
      </c>
      <c r="C23088">
        <v>0</v>
      </c>
      <c r="D23088">
        <v>0</v>
      </c>
      <c r="E23088">
        <v>0</v>
      </c>
      <c r="F23088">
        <v>0</v>
      </c>
      <c r="G23088" t="s">
        <v>22</v>
      </c>
    </row>
    <row r="23089" spans="1:7" x14ac:dyDescent="0.25">
      <c r="A23089" t="s">
        <v>44878</v>
      </c>
      <c r="B23089" t="s">
        <v>44879</v>
      </c>
      <c r="C23089">
        <v>0</v>
      </c>
      <c r="D23089">
        <v>244.1</v>
      </c>
      <c r="E23089">
        <v>61.024000000000001</v>
      </c>
      <c r="F23089">
        <v>47.249000000000002</v>
      </c>
      <c r="G23089" t="s">
        <v>22</v>
      </c>
    </row>
    <row r="23090" spans="1:7" x14ac:dyDescent="0.25">
      <c r="A23090" t="s">
        <v>44880</v>
      </c>
      <c r="B23090" t="s">
        <v>44881</v>
      </c>
      <c r="C23090">
        <v>0</v>
      </c>
      <c r="D23090">
        <v>0</v>
      </c>
      <c r="E23090">
        <v>5.2220000000000004</v>
      </c>
      <c r="F23090">
        <v>4.9870000000000001</v>
      </c>
      <c r="G23090" t="s">
        <v>33</v>
      </c>
    </row>
    <row r="23091" spans="1:7" x14ac:dyDescent="0.25">
      <c r="A23091" t="s">
        <v>44882</v>
      </c>
      <c r="B23091" t="s">
        <v>44883</v>
      </c>
      <c r="C23091">
        <v>0</v>
      </c>
      <c r="D23091">
        <v>0</v>
      </c>
      <c r="E23091">
        <v>12.782999999999999</v>
      </c>
      <c r="F23091">
        <v>0</v>
      </c>
      <c r="G23091" t="s">
        <v>22</v>
      </c>
    </row>
    <row r="23092" spans="1:7" x14ac:dyDescent="0.25">
      <c r="A23092" t="s">
        <v>44884</v>
      </c>
      <c r="B23092" t="s">
        <v>44885</v>
      </c>
      <c r="C23092">
        <v>8</v>
      </c>
      <c r="D23092">
        <v>0</v>
      </c>
      <c r="E23092">
        <v>15.449</v>
      </c>
      <c r="F23092">
        <v>18.388999999999999</v>
      </c>
      <c r="G23092" t="s">
        <v>22</v>
      </c>
    </row>
    <row r="23093" spans="1:7" x14ac:dyDescent="0.25">
      <c r="A23093" t="s">
        <v>44886</v>
      </c>
      <c r="B23093" t="s">
        <v>44887</v>
      </c>
      <c r="C23093">
        <v>0</v>
      </c>
      <c r="D23093">
        <v>0</v>
      </c>
      <c r="E23093">
        <v>30.004999999999999</v>
      </c>
      <c r="F23093">
        <v>21.14</v>
      </c>
      <c r="G23093" t="s">
        <v>22</v>
      </c>
    </row>
    <row r="23094" spans="1:7" x14ac:dyDescent="0.25">
      <c r="A23094" t="s">
        <v>44888</v>
      </c>
      <c r="B23094" t="s">
        <v>44889</v>
      </c>
      <c r="C23094">
        <v>0</v>
      </c>
      <c r="D23094">
        <v>0</v>
      </c>
      <c r="E23094">
        <v>12.67</v>
      </c>
      <c r="F23094">
        <v>0</v>
      </c>
      <c r="G23094" t="s">
        <v>22</v>
      </c>
    </row>
    <row r="23095" spans="1:7" x14ac:dyDescent="0.25">
      <c r="A23095" t="s">
        <v>44890</v>
      </c>
      <c r="B23095" t="s">
        <v>44891</v>
      </c>
      <c r="C23095">
        <v>94</v>
      </c>
      <c r="D23095">
        <v>0</v>
      </c>
      <c r="E23095">
        <v>0.69499999999999995</v>
      </c>
      <c r="F23095">
        <v>0.44600000000000001</v>
      </c>
      <c r="G23095" t="s">
        <v>22</v>
      </c>
    </row>
    <row r="23096" spans="1:7" x14ac:dyDescent="0.25">
      <c r="A23096" t="s">
        <v>44892</v>
      </c>
      <c r="B23096" t="s">
        <v>44893</v>
      </c>
      <c r="C23096">
        <v>59</v>
      </c>
      <c r="D23096">
        <v>0</v>
      </c>
      <c r="E23096">
        <v>22.027000000000001</v>
      </c>
      <c r="F23096">
        <v>22.027000000000001</v>
      </c>
      <c r="G23096" t="s">
        <v>33</v>
      </c>
    </row>
    <row r="23097" spans="1:7" x14ac:dyDescent="0.25">
      <c r="A23097" t="s">
        <v>44894</v>
      </c>
      <c r="B23097" t="s">
        <v>44895</v>
      </c>
      <c r="C23097">
        <v>0</v>
      </c>
      <c r="D23097">
        <v>0</v>
      </c>
      <c r="E23097">
        <v>16.821000000000002</v>
      </c>
      <c r="F23097">
        <v>16.821000000000002</v>
      </c>
      <c r="G23097" t="s">
        <v>33</v>
      </c>
    </row>
    <row r="23098" spans="1:7" x14ac:dyDescent="0.25">
      <c r="A23098" t="s">
        <v>44896</v>
      </c>
      <c r="B23098" t="s">
        <v>29400</v>
      </c>
      <c r="C23098">
        <v>1</v>
      </c>
      <c r="D23098">
        <v>497.17</v>
      </c>
      <c r="E23098">
        <v>26.995999999999999</v>
      </c>
      <c r="F23098">
        <v>16.195</v>
      </c>
      <c r="G23098" t="s">
        <v>22</v>
      </c>
    </row>
    <row r="23099" spans="1:7" x14ac:dyDescent="0.25">
      <c r="A23099" t="s">
        <v>44897</v>
      </c>
      <c r="B23099" t="s">
        <v>44898</v>
      </c>
      <c r="C23099">
        <v>0</v>
      </c>
      <c r="D23099">
        <v>286.49</v>
      </c>
      <c r="E23099">
        <v>18.298999999999999</v>
      </c>
      <c r="F23099">
        <v>7.1859999999999999</v>
      </c>
      <c r="G23099" t="s">
        <v>22</v>
      </c>
    </row>
    <row r="23100" spans="1:7" x14ac:dyDescent="0.25">
      <c r="A23100" t="s">
        <v>44899</v>
      </c>
      <c r="B23100" t="s">
        <v>44204</v>
      </c>
      <c r="C23100">
        <v>0</v>
      </c>
      <c r="D23100">
        <v>143.66</v>
      </c>
      <c r="E23100">
        <v>48.970999999999997</v>
      </c>
      <c r="F23100">
        <v>92.524000000000001</v>
      </c>
      <c r="G23100" t="s">
        <v>33</v>
      </c>
    </row>
    <row r="23101" spans="1:7" x14ac:dyDescent="0.25">
      <c r="A23101" t="s">
        <v>44900</v>
      </c>
      <c r="B23101" t="s">
        <v>34897</v>
      </c>
      <c r="C23101">
        <v>0</v>
      </c>
      <c r="D23101">
        <v>0</v>
      </c>
      <c r="E23101">
        <v>18.256</v>
      </c>
      <c r="F23101">
        <v>6.9720000000000004</v>
      </c>
      <c r="G23101" t="s">
        <v>22</v>
      </c>
    </row>
    <row r="23102" spans="1:7" x14ac:dyDescent="0.25">
      <c r="A23102" t="s">
        <v>44901</v>
      </c>
      <c r="B23102" t="s">
        <v>44902</v>
      </c>
      <c r="C23102">
        <v>0</v>
      </c>
      <c r="D23102">
        <v>0</v>
      </c>
      <c r="E23102">
        <v>42.161999999999999</v>
      </c>
      <c r="F23102">
        <v>20</v>
      </c>
      <c r="G23102" t="s">
        <v>22</v>
      </c>
    </row>
    <row r="23103" spans="1:7" x14ac:dyDescent="0.25">
      <c r="A23103" t="s">
        <v>44903</v>
      </c>
      <c r="B23103" t="s">
        <v>44904</v>
      </c>
      <c r="C23103">
        <v>0</v>
      </c>
      <c r="D23103">
        <v>0</v>
      </c>
      <c r="E23103">
        <v>38.816000000000003</v>
      </c>
      <c r="F23103">
        <v>20.422000000000001</v>
      </c>
      <c r="G23103" t="s">
        <v>33</v>
      </c>
    </row>
    <row r="23104" spans="1:7" x14ac:dyDescent="0.25">
      <c r="A23104" t="s">
        <v>44905</v>
      </c>
      <c r="B23104" t="s">
        <v>44906</v>
      </c>
      <c r="C23104">
        <v>0</v>
      </c>
      <c r="D23104">
        <v>0</v>
      </c>
      <c r="E23104">
        <v>32.725999999999999</v>
      </c>
      <c r="F23104">
        <v>0</v>
      </c>
      <c r="G23104" t="s">
        <v>22</v>
      </c>
    </row>
    <row r="23105" spans="1:7" x14ac:dyDescent="0.25">
      <c r="A23105" t="s">
        <v>44907</v>
      </c>
      <c r="B23105" t="s">
        <v>44908</v>
      </c>
      <c r="C23105">
        <v>0</v>
      </c>
      <c r="D23105">
        <v>0</v>
      </c>
      <c r="E23105">
        <v>5.218</v>
      </c>
      <c r="F23105">
        <v>0</v>
      </c>
      <c r="G23105" t="s">
        <v>22</v>
      </c>
    </row>
    <row r="23106" spans="1:7" x14ac:dyDescent="0.25">
      <c r="A23106" t="s">
        <v>44909</v>
      </c>
      <c r="B23106" t="s">
        <v>44910</v>
      </c>
      <c r="C23106">
        <v>0</v>
      </c>
      <c r="D23106">
        <v>0</v>
      </c>
      <c r="E23106">
        <v>6.4269999999999996</v>
      </c>
      <c r="F23106">
        <v>4.22</v>
      </c>
      <c r="G23106" t="s">
        <v>22</v>
      </c>
    </row>
    <row r="23107" spans="1:7" x14ac:dyDescent="0.25">
      <c r="A23107" t="s">
        <v>44911</v>
      </c>
      <c r="B23107" t="s">
        <v>44912</v>
      </c>
      <c r="C23107">
        <v>0</v>
      </c>
      <c r="D23107">
        <v>41.73</v>
      </c>
      <c r="E23107">
        <v>7.5519999999999996</v>
      </c>
      <c r="F23107">
        <v>7.2279999999999998</v>
      </c>
      <c r="G23107" t="s">
        <v>312</v>
      </c>
    </row>
    <row r="23108" spans="1:7" x14ac:dyDescent="0.25">
      <c r="A23108" t="s">
        <v>44913</v>
      </c>
      <c r="B23108" t="s">
        <v>44914</v>
      </c>
      <c r="C23108">
        <v>0</v>
      </c>
      <c r="D23108">
        <v>0</v>
      </c>
      <c r="E23108">
        <v>6.1920000000000002</v>
      </c>
      <c r="F23108">
        <v>0.70899999999999996</v>
      </c>
      <c r="G23108" t="s">
        <v>22</v>
      </c>
    </row>
    <row r="23109" spans="1:7" x14ac:dyDescent="0.25">
      <c r="A23109" t="s">
        <v>44915</v>
      </c>
      <c r="B23109" t="s">
        <v>44916</v>
      </c>
      <c r="C23109">
        <v>0</v>
      </c>
      <c r="D23109">
        <v>0</v>
      </c>
      <c r="E23109">
        <v>0.29599999999999999</v>
      </c>
      <c r="F23109">
        <v>0</v>
      </c>
      <c r="G23109" t="s">
        <v>22</v>
      </c>
    </row>
    <row r="23110" spans="1:7" x14ac:dyDescent="0.25">
      <c r="A23110" t="s">
        <v>44917</v>
      </c>
      <c r="B23110" t="s">
        <v>44918</v>
      </c>
      <c r="C23110">
        <v>0</v>
      </c>
      <c r="D23110">
        <v>0</v>
      </c>
      <c r="E23110">
        <v>21.722000000000001</v>
      </c>
      <c r="F23110">
        <v>7.1950000000000003</v>
      </c>
      <c r="G23110" t="s">
        <v>22</v>
      </c>
    </row>
    <row r="23111" spans="1:7" x14ac:dyDescent="0.25">
      <c r="A23111" t="s">
        <v>44919</v>
      </c>
      <c r="B23111" t="s">
        <v>44920</v>
      </c>
      <c r="C23111">
        <v>0</v>
      </c>
      <c r="D23111">
        <v>0</v>
      </c>
      <c r="E23111">
        <v>38.723999999999997</v>
      </c>
      <c r="F23111">
        <v>17.808</v>
      </c>
      <c r="G23111" t="s">
        <v>22</v>
      </c>
    </row>
    <row r="23112" spans="1:7" x14ac:dyDescent="0.25">
      <c r="A23112" t="s">
        <v>44921</v>
      </c>
      <c r="B23112" t="s">
        <v>44922</v>
      </c>
      <c r="C23112">
        <v>0</v>
      </c>
      <c r="D23112">
        <v>0</v>
      </c>
      <c r="E23112">
        <v>31.786999999999999</v>
      </c>
      <c r="F23112">
        <v>13.548999999999999</v>
      </c>
      <c r="G23112" t="s">
        <v>22</v>
      </c>
    </row>
    <row r="23113" spans="1:7" x14ac:dyDescent="0.25">
      <c r="A23113" t="s">
        <v>44923</v>
      </c>
      <c r="B23113" t="s">
        <v>44924</v>
      </c>
      <c r="C23113">
        <v>0</v>
      </c>
      <c r="D23113">
        <v>418.98</v>
      </c>
      <c r="E23113">
        <v>384.27699999999999</v>
      </c>
      <c r="F23113">
        <v>0</v>
      </c>
      <c r="G23113" t="s">
        <v>22</v>
      </c>
    </row>
    <row r="23114" spans="1:7" x14ac:dyDescent="0.25">
      <c r="A23114" t="s">
        <v>44925</v>
      </c>
      <c r="B23114" t="s">
        <v>44926</v>
      </c>
      <c r="C23114">
        <v>0</v>
      </c>
      <c r="D23114">
        <v>0</v>
      </c>
      <c r="E23114">
        <v>0.20499999999999999</v>
      </c>
      <c r="F23114">
        <v>0.182</v>
      </c>
      <c r="G23114" t="s">
        <v>22</v>
      </c>
    </row>
    <row r="23115" spans="1:7" x14ac:dyDescent="0.25">
      <c r="A23115" t="s">
        <v>44927</v>
      </c>
      <c r="B23115" t="s">
        <v>44928</v>
      </c>
      <c r="C23115">
        <v>0</v>
      </c>
      <c r="D23115">
        <v>0</v>
      </c>
      <c r="E23115">
        <v>39.505000000000003</v>
      </c>
      <c r="F23115">
        <v>29.25</v>
      </c>
      <c r="G23115" t="s">
        <v>33</v>
      </c>
    </row>
    <row r="23116" spans="1:7" x14ac:dyDescent="0.25">
      <c r="A23116" t="s">
        <v>44929</v>
      </c>
      <c r="B23116" t="s">
        <v>44930</v>
      </c>
      <c r="C23116">
        <v>0</v>
      </c>
      <c r="D23116">
        <v>0</v>
      </c>
      <c r="E23116">
        <v>0.104</v>
      </c>
      <c r="F23116">
        <v>0</v>
      </c>
      <c r="G23116" t="s">
        <v>22</v>
      </c>
    </row>
    <row r="23117" spans="1:7" x14ac:dyDescent="0.25">
      <c r="A23117" t="s">
        <v>44931</v>
      </c>
      <c r="B23117" t="s">
        <v>38331</v>
      </c>
      <c r="C23117">
        <v>0</v>
      </c>
      <c r="D23117">
        <v>0</v>
      </c>
      <c r="E23117">
        <v>6.9039999999999999</v>
      </c>
      <c r="F23117">
        <v>2.79</v>
      </c>
      <c r="G23117" t="s">
        <v>22</v>
      </c>
    </row>
    <row r="23118" spans="1:7" x14ac:dyDescent="0.25">
      <c r="A23118" t="s">
        <v>44932</v>
      </c>
      <c r="B23118" t="s">
        <v>38252</v>
      </c>
      <c r="C23118">
        <v>0</v>
      </c>
      <c r="D23118">
        <v>0</v>
      </c>
      <c r="E23118">
        <v>4.9400000000000004</v>
      </c>
      <c r="F23118">
        <v>2.2909999999999999</v>
      </c>
      <c r="G23118" t="s">
        <v>22</v>
      </c>
    </row>
    <row r="23119" spans="1:7" x14ac:dyDescent="0.25">
      <c r="A23119" t="s">
        <v>44933</v>
      </c>
      <c r="B23119" t="s">
        <v>44934</v>
      </c>
      <c r="C23119">
        <v>0</v>
      </c>
      <c r="D23119">
        <v>300.87</v>
      </c>
      <c r="E23119">
        <v>127.961</v>
      </c>
      <c r="F23119">
        <v>91.896000000000001</v>
      </c>
      <c r="G23119" t="s">
        <v>22</v>
      </c>
    </row>
    <row r="23120" spans="1:7" x14ac:dyDescent="0.25">
      <c r="A23120" t="s">
        <v>44935</v>
      </c>
      <c r="B23120" t="s">
        <v>39329</v>
      </c>
      <c r="C23120">
        <v>57</v>
      </c>
      <c r="D23120">
        <v>34.1</v>
      </c>
      <c r="E23120">
        <v>19.024999999999999</v>
      </c>
      <c r="F23120">
        <v>19.024999999999999</v>
      </c>
      <c r="G23120" t="s">
        <v>33</v>
      </c>
    </row>
    <row r="23121" spans="1:7" x14ac:dyDescent="0.25">
      <c r="A23121" t="s">
        <v>44936</v>
      </c>
      <c r="B23121" t="s">
        <v>44937</v>
      </c>
      <c r="C23121">
        <v>1</v>
      </c>
      <c r="D23121">
        <v>48.49</v>
      </c>
      <c r="E23121">
        <v>43.73</v>
      </c>
      <c r="F23121">
        <v>43.73</v>
      </c>
      <c r="G23121" t="s">
        <v>22</v>
      </c>
    </row>
    <row r="23122" spans="1:7" x14ac:dyDescent="0.25">
      <c r="A23122" t="s">
        <v>44938</v>
      </c>
      <c r="B23122" t="s">
        <v>44939</v>
      </c>
      <c r="C23122">
        <v>65</v>
      </c>
      <c r="D23122">
        <v>0</v>
      </c>
      <c r="E23122">
        <v>13.91</v>
      </c>
      <c r="F23122">
        <v>13.91</v>
      </c>
      <c r="G23122" t="s">
        <v>22</v>
      </c>
    </row>
    <row r="23123" spans="1:7" x14ac:dyDescent="0.25">
      <c r="A23123" t="s">
        <v>44940</v>
      </c>
      <c r="B23123" t="s">
        <v>44941</v>
      </c>
      <c r="C23123">
        <v>18</v>
      </c>
      <c r="D23123">
        <v>0</v>
      </c>
      <c r="E23123">
        <v>15.052</v>
      </c>
      <c r="F23123">
        <v>9.5399999999999991</v>
      </c>
      <c r="G23123" t="s">
        <v>33</v>
      </c>
    </row>
    <row r="23124" spans="1:7" x14ac:dyDescent="0.25">
      <c r="A23124" t="s">
        <v>44942</v>
      </c>
      <c r="B23124" t="s">
        <v>44943</v>
      </c>
      <c r="C23124">
        <v>0</v>
      </c>
      <c r="D23124">
        <v>0</v>
      </c>
      <c r="E23124">
        <v>0.84699999999999998</v>
      </c>
      <c r="F23124">
        <v>0</v>
      </c>
      <c r="G23124" t="s">
        <v>22</v>
      </c>
    </row>
    <row r="23125" spans="1:7" x14ac:dyDescent="0.25">
      <c r="A23125" t="s">
        <v>44944</v>
      </c>
      <c r="B23125" t="s">
        <v>44945</v>
      </c>
      <c r="C23125">
        <v>77</v>
      </c>
      <c r="D23125">
        <v>0</v>
      </c>
      <c r="E23125">
        <v>4.4260000000000002</v>
      </c>
      <c r="F23125">
        <v>4.3380000000000001</v>
      </c>
      <c r="G23125" t="s">
        <v>33</v>
      </c>
    </row>
    <row r="23126" spans="1:7" x14ac:dyDescent="0.25">
      <c r="A23126" t="s">
        <v>44946</v>
      </c>
      <c r="B23126" t="s">
        <v>44947</v>
      </c>
      <c r="C23126">
        <v>0</v>
      </c>
      <c r="D23126">
        <v>0</v>
      </c>
      <c r="E23126">
        <v>6.0000000000000001E-3</v>
      </c>
      <c r="F23126">
        <v>0</v>
      </c>
      <c r="G23126" t="s">
        <v>22</v>
      </c>
    </row>
    <row r="23127" spans="1:7" x14ac:dyDescent="0.25">
      <c r="A23127" t="s">
        <v>44948</v>
      </c>
      <c r="B23127" t="s">
        <v>44949</v>
      </c>
      <c r="C23127">
        <v>0</v>
      </c>
      <c r="D23127">
        <v>0</v>
      </c>
      <c r="E23127">
        <v>13.334</v>
      </c>
      <c r="F23127">
        <v>5.6849999999999996</v>
      </c>
      <c r="G23127" t="s">
        <v>22</v>
      </c>
    </row>
    <row r="23128" spans="1:7" x14ac:dyDescent="0.25">
      <c r="A23128" t="s">
        <v>44950</v>
      </c>
      <c r="B23128" t="s">
        <v>44951</v>
      </c>
      <c r="C23128">
        <v>0</v>
      </c>
      <c r="D23128">
        <v>0</v>
      </c>
      <c r="E23128">
        <v>7.9320000000000004</v>
      </c>
      <c r="F23128">
        <v>7.4420000000000002</v>
      </c>
      <c r="G23128" t="s">
        <v>312</v>
      </c>
    </row>
    <row r="23129" spans="1:7" x14ac:dyDescent="0.25">
      <c r="A23129" t="s">
        <v>44952</v>
      </c>
      <c r="B23129" t="s">
        <v>44953</v>
      </c>
      <c r="C23129">
        <v>0</v>
      </c>
      <c r="D23129">
        <v>0</v>
      </c>
      <c r="E23129">
        <v>9.4E-2</v>
      </c>
      <c r="F23129">
        <v>0.05</v>
      </c>
      <c r="G23129" t="s">
        <v>22</v>
      </c>
    </row>
    <row r="23130" spans="1:7" x14ac:dyDescent="0.25">
      <c r="A23130" t="s">
        <v>44954</v>
      </c>
      <c r="B23130" t="s">
        <v>44955</v>
      </c>
      <c r="C23130">
        <v>0</v>
      </c>
      <c r="D23130">
        <v>627.13</v>
      </c>
      <c r="E23130">
        <v>268</v>
      </c>
      <c r="F23130">
        <v>268</v>
      </c>
      <c r="G23130" t="s">
        <v>22</v>
      </c>
    </row>
    <row r="23131" spans="1:7" x14ac:dyDescent="0.25">
      <c r="A23131" t="s">
        <v>44956</v>
      </c>
      <c r="B23131" t="s">
        <v>44957</v>
      </c>
      <c r="C23131">
        <v>0</v>
      </c>
      <c r="D23131">
        <v>0</v>
      </c>
      <c r="E23131">
        <v>31.652999999999999</v>
      </c>
      <c r="F23131">
        <v>0</v>
      </c>
      <c r="G23131" t="s">
        <v>22</v>
      </c>
    </row>
    <row r="23132" spans="1:7" x14ac:dyDescent="0.25">
      <c r="A23132" t="s">
        <v>44958</v>
      </c>
      <c r="B23132" t="s">
        <v>44959</v>
      </c>
      <c r="C23132">
        <v>0</v>
      </c>
      <c r="D23132">
        <v>0</v>
      </c>
      <c r="E23132">
        <v>1.1599999999999999</v>
      </c>
      <c r="F23132">
        <v>1.1599999999999999</v>
      </c>
      <c r="G23132" t="s">
        <v>22</v>
      </c>
    </row>
    <row r="23133" spans="1:7" x14ac:dyDescent="0.25">
      <c r="A23133" t="s">
        <v>44960</v>
      </c>
      <c r="B23133" t="s">
        <v>44961</v>
      </c>
      <c r="C23133">
        <v>36</v>
      </c>
      <c r="D23133">
        <v>0</v>
      </c>
      <c r="E23133">
        <v>3</v>
      </c>
      <c r="F23133">
        <v>3</v>
      </c>
      <c r="G23133" t="s">
        <v>22</v>
      </c>
    </row>
    <row r="23134" spans="1:7" x14ac:dyDescent="0.25">
      <c r="A23134" t="s">
        <v>44962</v>
      </c>
      <c r="B23134" t="s">
        <v>44963</v>
      </c>
      <c r="C23134">
        <v>0</v>
      </c>
      <c r="D23134">
        <v>0</v>
      </c>
      <c r="E23134">
        <v>13.255000000000001</v>
      </c>
      <c r="F23134">
        <v>11.723000000000001</v>
      </c>
      <c r="G23134" t="s">
        <v>22</v>
      </c>
    </row>
    <row r="23135" spans="1:7" x14ac:dyDescent="0.25">
      <c r="A23135" t="s">
        <v>44964</v>
      </c>
      <c r="B23135" t="s">
        <v>44965</v>
      </c>
      <c r="C23135">
        <v>0</v>
      </c>
      <c r="D23135">
        <v>0</v>
      </c>
      <c r="E23135">
        <v>8.1000000000000003E-2</v>
      </c>
      <c r="F23135">
        <v>7.2999999999999995E-2</v>
      </c>
      <c r="G23135" t="s">
        <v>22</v>
      </c>
    </row>
    <row r="23136" spans="1:7" x14ac:dyDescent="0.25">
      <c r="A23136" t="s">
        <v>44966</v>
      </c>
      <c r="B23136" t="s">
        <v>187</v>
      </c>
      <c r="C23136">
        <v>22</v>
      </c>
      <c r="D23136">
        <v>0</v>
      </c>
      <c r="E23136">
        <v>5.0000000000000001E-3</v>
      </c>
      <c r="F23136">
        <v>4.0000000000000001E-3</v>
      </c>
      <c r="G23136" t="s">
        <v>22</v>
      </c>
    </row>
    <row r="23137" spans="1:7" x14ac:dyDescent="0.25">
      <c r="A23137" t="s">
        <v>44967</v>
      </c>
      <c r="B23137" t="s">
        <v>44968</v>
      </c>
      <c r="C23137">
        <v>0</v>
      </c>
      <c r="D23137">
        <v>0</v>
      </c>
      <c r="E23137">
        <v>0.19</v>
      </c>
      <c r="F23137">
        <v>0.19</v>
      </c>
      <c r="G23137" t="s">
        <v>22</v>
      </c>
    </row>
    <row r="23138" spans="1:7" x14ac:dyDescent="0.25">
      <c r="A23138" t="s">
        <v>44969</v>
      </c>
      <c r="B23138" t="s">
        <v>44970</v>
      </c>
      <c r="C23138">
        <v>0</v>
      </c>
      <c r="D23138">
        <v>0</v>
      </c>
      <c r="E23138">
        <v>0.19</v>
      </c>
      <c r="F23138">
        <v>0.19</v>
      </c>
      <c r="G23138" t="s">
        <v>22</v>
      </c>
    </row>
    <row r="23139" spans="1:7" x14ac:dyDescent="0.25">
      <c r="A23139" t="s">
        <v>44971</v>
      </c>
      <c r="B23139" t="s">
        <v>44972</v>
      </c>
      <c r="C23139">
        <v>0</v>
      </c>
      <c r="D23139">
        <v>0</v>
      </c>
      <c r="E23139">
        <v>1.4510000000000001</v>
      </c>
      <c r="F23139">
        <v>0.78400000000000003</v>
      </c>
      <c r="G23139" t="s">
        <v>22</v>
      </c>
    </row>
    <row r="23140" spans="1:7" x14ac:dyDescent="0.25">
      <c r="A23140" t="s">
        <v>44973</v>
      </c>
      <c r="B23140" t="s">
        <v>44974</v>
      </c>
      <c r="C23140">
        <v>0</v>
      </c>
      <c r="D23140">
        <v>0</v>
      </c>
      <c r="E23140">
        <v>14.316000000000001</v>
      </c>
      <c r="F23140">
        <v>10.971</v>
      </c>
      <c r="G23140" t="s">
        <v>22</v>
      </c>
    </row>
    <row r="23141" spans="1:7" x14ac:dyDescent="0.25">
      <c r="A23141" t="s">
        <v>44975</v>
      </c>
      <c r="B23141" t="s">
        <v>44976</v>
      </c>
      <c r="C23141">
        <v>71</v>
      </c>
      <c r="D23141">
        <v>0</v>
      </c>
      <c r="E23141">
        <v>9.4309999999999992</v>
      </c>
      <c r="F23141">
        <v>8.9329999999999998</v>
      </c>
      <c r="G23141" t="s">
        <v>33</v>
      </c>
    </row>
    <row r="23142" spans="1:7" x14ac:dyDescent="0.25">
      <c r="A23142" t="s">
        <v>44977</v>
      </c>
      <c r="B23142" t="s">
        <v>44978</v>
      </c>
      <c r="C23142">
        <v>5000</v>
      </c>
      <c r="D23142">
        <v>0</v>
      </c>
      <c r="E23142">
        <v>0.08</v>
      </c>
      <c r="F23142">
        <v>0.08</v>
      </c>
      <c r="G23142" t="s">
        <v>22</v>
      </c>
    </row>
    <row r="23143" spans="1:7" x14ac:dyDescent="0.25">
      <c r="A23143" t="s">
        <v>44979</v>
      </c>
      <c r="B23143" t="s">
        <v>44980</v>
      </c>
      <c r="C23143">
        <v>0</v>
      </c>
      <c r="D23143">
        <v>0</v>
      </c>
      <c r="E23143">
        <v>8.9999999999999993E-3</v>
      </c>
      <c r="F23143">
        <v>0</v>
      </c>
      <c r="G23143" t="s">
        <v>22</v>
      </c>
    </row>
    <row r="23144" spans="1:7" x14ac:dyDescent="0.25">
      <c r="A23144" t="s">
        <v>44981</v>
      </c>
      <c r="B23144" t="s">
        <v>44982</v>
      </c>
      <c r="C23144">
        <v>44</v>
      </c>
      <c r="D23144">
        <v>0</v>
      </c>
      <c r="E23144">
        <v>11.154</v>
      </c>
      <c r="F23144">
        <v>10.727</v>
      </c>
      <c r="G23144" t="s">
        <v>33</v>
      </c>
    </row>
    <row r="23145" spans="1:7" x14ac:dyDescent="0.25">
      <c r="A23145" t="s">
        <v>44983</v>
      </c>
      <c r="B23145" t="s">
        <v>44984</v>
      </c>
      <c r="C23145">
        <v>65</v>
      </c>
      <c r="D23145">
        <v>0</v>
      </c>
      <c r="E23145">
        <v>1.9550000000000001</v>
      </c>
      <c r="F23145">
        <v>1.9550000000000001</v>
      </c>
      <c r="G23145" t="s">
        <v>22</v>
      </c>
    </row>
    <row r="23146" spans="1:7" x14ac:dyDescent="0.25">
      <c r="A23146" t="s">
        <v>44985</v>
      </c>
      <c r="B23146" t="s">
        <v>44986</v>
      </c>
      <c r="C23146">
        <v>66</v>
      </c>
      <c r="D23146">
        <v>0</v>
      </c>
      <c r="E23146">
        <v>0.24</v>
      </c>
      <c r="F23146">
        <v>0.216</v>
      </c>
      <c r="G23146" t="s">
        <v>22</v>
      </c>
    </row>
    <row r="23147" spans="1:7" x14ac:dyDescent="0.25">
      <c r="A23147" t="s">
        <v>44987</v>
      </c>
      <c r="B23147" t="s">
        <v>44988</v>
      </c>
      <c r="C23147">
        <v>0</v>
      </c>
      <c r="D23147">
        <v>77.44</v>
      </c>
      <c r="E23147">
        <v>18.055</v>
      </c>
      <c r="F23147">
        <v>9.6120000000000001</v>
      </c>
      <c r="G23147" t="s">
        <v>22</v>
      </c>
    </row>
    <row r="23148" spans="1:7" x14ac:dyDescent="0.25">
      <c r="A23148" t="s">
        <v>44989</v>
      </c>
      <c r="B23148" t="s">
        <v>44990</v>
      </c>
      <c r="C23148">
        <v>0</v>
      </c>
      <c r="D23148">
        <v>0</v>
      </c>
      <c r="E23148">
        <v>34.523000000000003</v>
      </c>
      <c r="F23148">
        <v>1.0880000000000001</v>
      </c>
      <c r="G23148" t="s">
        <v>22</v>
      </c>
    </row>
    <row r="23149" spans="1:7" x14ac:dyDescent="0.25">
      <c r="A23149" t="s">
        <v>44991</v>
      </c>
      <c r="B23149" t="s">
        <v>44992</v>
      </c>
      <c r="C23149">
        <v>339</v>
      </c>
      <c r="D23149">
        <v>0</v>
      </c>
      <c r="E23149">
        <v>0.17899999999999999</v>
      </c>
      <c r="F23149">
        <v>0.161</v>
      </c>
      <c r="G23149" t="s">
        <v>22</v>
      </c>
    </row>
    <row r="23150" spans="1:7" x14ac:dyDescent="0.25">
      <c r="A23150" t="s">
        <v>44993</v>
      </c>
      <c r="B23150" t="s">
        <v>44994</v>
      </c>
      <c r="C23150">
        <v>0</v>
      </c>
      <c r="D23150">
        <v>0</v>
      </c>
      <c r="E23150">
        <v>0.17899999999999999</v>
      </c>
      <c r="F23150">
        <v>0</v>
      </c>
      <c r="G23150" t="s">
        <v>22</v>
      </c>
    </row>
    <row r="23151" spans="1:7" x14ac:dyDescent="0.25">
      <c r="A23151" t="s">
        <v>44995</v>
      </c>
      <c r="B23151" t="s">
        <v>44996</v>
      </c>
      <c r="C23151">
        <v>0</v>
      </c>
      <c r="D23151">
        <v>0</v>
      </c>
      <c r="E23151">
        <v>0</v>
      </c>
      <c r="F23151">
        <v>0</v>
      </c>
      <c r="G23151" t="s">
        <v>22</v>
      </c>
    </row>
    <row r="23152" spans="1:7" x14ac:dyDescent="0.25">
      <c r="A23152" t="s">
        <v>44997</v>
      </c>
      <c r="B23152" t="s">
        <v>44998</v>
      </c>
      <c r="C23152">
        <v>0</v>
      </c>
      <c r="D23152">
        <v>0</v>
      </c>
      <c r="E23152">
        <v>146.55600000000001</v>
      </c>
      <c r="F23152">
        <v>0</v>
      </c>
      <c r="G23152" t="s">
        <v>22</v>
      </c>
    </row>
    <row r="23153" spans="1:7" x14ac:dyDescent="0.25">
      <c r="A23153" t="s">
        <v>44999</v>
      </c>
      <c r="B23153" t="s">
        <v>38782</v>
      </c>
      <c r="C23153">
        <v>0</v>
      </c>
      <c r="D23153">
        <v>0</v>
      </c>
      <c r="E23153">
        <v>8.1620000000000008</v>
      </c>
      <c r="F23153">
        <v>4.6360000000000001</v>
      </c>
      <c r="G23153" t="s">
        <v>22</v>
      </c>
    </row>
    <row r="23154" spans="1:7" x14ac:dyDescent="0.25">
      <c r="A23154" t="s">
        <v>45000</v>
      </c>
      <c r="B23154" t="s">
        <v>45001</v>
      </c>
      <c r="C23154">
        <v>0</v>
      </c>
      <c r="D23154">
        <v>0</v>
      </c>
      <c r="E23154">
        <v>11.521000000000001</v>
      </c>
      <c r="F23154">
        <v>4.5709999999999997</v>
      </c>
      <c r="G23154" t="s">
        <v>22</v>
      </c>
    </row>
    <row r="23155" spans="1:7" x14ac:dyDescent="0.25">
      <c r="A23155" t="s">
        <v>45002</v>
      </c>
      <c r="B23155" t="s">
        <v>45003</v>
      </c>
      <c r="C23155">
        <v>6</v>
      </c>
      <c r="D23155">
        <v>0</v>
      </c>
      <c r="E23155">
        <v>6.6000000000000003E-2</v>
      </c>
      <c r="F23155">
        <v>0.05</v>
      </c>
      <c r="G23155" t="s">
        <v>22</v>
      </c>
    </row>
    <row r="23156" spans="1:7" x14ac:dyDescent="0.25">
      <c r="A23156" t="s">
        <v>45004</v>
      </c>
      <c r="B23156" t="s">
        <v>45005</v>
      </c>
      <c r="C23156">
        <v>0</v>
      </c>
      <c r="D23156">
        <v>0</v>
      </c>
      <c r="E23156">
        <v>6.3E-2</v>
      </c>
      <c r="F23156">
        <v>3.1E-2</v>
      </c>
      <c r="G23156" t="s">
        <v>22</v>
      </c>
    </row>
    <row r="23157" spans="1:7" x14ac:dyDescent="0.25">
      <c r="A23157" t="s">
        <v>45006</v>
      </c>
      <c r="B23157" t="s">
        <v>45007</v>
      </c>
      <c r="C23157">
        <v>0</v>
      </c>
      <c r="D23157">
        <v>0</v>
      </c>
      <c r="E23157">
        <v>43.970999999999997</v>
      </c>
      <c r="F23157">
        <v>16.013000000000002</v>
      </c>
      <c r="G23157" t="s">
        <v>22</v>
      </c>
    </row>
    <row r="23158" spans="1:7" x14ac:dyDescent="0.25">
      <c r="A23158" t="s">
        <v>45008</v>
      </c>
      <c r="B23158" t="s">
        <v>45009</v>
      </c>
      <c r="C23158">
        <v>242</v>
      </c>
      <c r="D23158">
        <v>0</v>
      </c>
      <c r="E23158">
        <v>0.35</v>
      </c>
      <c r="F23158">
        <v>0.315</v>
      </c>
      <c r="G23158" t="s">
        <v>22</v>
      </c>
    </row>
    <row r="23159" spans="1:7" x14ac:dyDescent="0.25">
      <c r="A23159" t="s">
        <v>45010</v>
      </c>
      <c r="B23159" t="s">
        <v>45011</v>
      </c>
      <c r="C23159">
        <v>0</v>
      </c>
      <c r="D23159">
        <v>0</v>
      </c>
      <c r="E23159">
        <v>2.0169999999999999</v>
      </c>
      <c r="F23159">
        <v>1.5329999999999999</v>
      </c>
      <c r="G23159" t="s">
        <v>22</v>
      </c>
    </row>
    <row r="23160" spans="1:7" x14ac:dyDescent="0.25">
      <c r="A23160" t="s">
        <v>45012</v>
      </c>
      <c r="B23160" t="s">
        <v>45013</v>
      </c>
      <c r="C23160">
        <v>0</v>
      </c>
      <c r="D23160">
        <v>0</v>
      </c>
      <c r="E23160">
        <v>3.2759999999999998</v>
      </c>
      <c r="F23160">
        <v>2.774</v>
      </c>
      <c r="G23160" t="s">
        <v>22</v>
      </c>
    </row>
    <row r="23161" spans="1:7" x14ac:dyDescent="0.25">
      <c r="A23161" t="s">
        <v>45014</v>
      </c>
      <c r="B23161" t="s">
        <v>45015</v>
      </c>
      <c r="C23161">
        <v>0</v>
      </c>
      <c r="D23161">
        <v>0</v>
      </c>
      <c r="E23161">
        <v>5.55</v>
      </c>
      <c r="F23161">
        <v>5.55</v>
      </c>
      <c r="G23161" t="s">
        <v>22</v>
      </c>
    </row>
    <row r="23162" spans="1:7" x14ac:dyDescent="0.25">
      <c r="A23162" t="s">
        <v>45016</v>
      </c>
      <c r="B23162" t="s">
        <v>38751</v>
      </c>
      <c r="C23162">
        <v>0</v>
      </c>
      <c r="D23162">
        <v>0</v>
      </c>
      <c r="E23162">
        <v>7.47</v>
      </c>
      <c r="F23162">
        <v>0</v>
      </c>
      <c r="G23162" t="s">
        <v>22</v>
      </c>
    </row>
    <row r="23163" spans="1:7" x14ac:dyDescent="0.25">
      <c r="A23163" t="s">
        <v>45017</v>
      </c>
      <c r="B23163" t="s">
        <v>45018</v>
      </c>
      <c r="C23163">
        <v>0</v>
      </c>
      <c r="D23163">
        <v>0</v>
      </c>
      <c r="E23163">
        <v>20.234999999999999</v>
      </c>
      <c r="F23163">
        <v>11.19</v>
      </c>
      <c r="G23163" t="s">
        <v>22</v>
      </c>
    </row>
    <row r="23164" spans="1:7" x14ac:dyDescent="0.25">
      <c r="A23164" t="s">
        <v>45019</v>
      </c>
      <c r="B23164" t="s">
        <v>45020</v>
      </c>
      <c r="C23164">
        <v>2</v>
      </c>
      <c r="D23164">
        <v>0</v>
      </c>
      <c r="E23164">
        <v>0.30299999999999999</v>
      </c>
      <c r="F23164">
        <v>0.30299999999999999</v>
      </c>
      <c r="G23164" t="s">
        <v>22</v>
      </c>
    </row>
    <row r="23165" spans="1:7" x14ac:dyDescent="0.25">
      <c r="A23165" t="s">
        <v>45021</v>
      </c>
      <c r="B23165" t="s">
        <v>45022</v>
      </c>
      <c r="C23165">
        <v>13</v>
      </c>
      <c r="D23165">
        <v>0</v>
      </c>
      <c r="E23165">
        <v>8.59</v>
      </c>
      <c r="F23165">
        <v>8.1440000000000001</v>
      </c>
      <c r="G23165" t="s">
        <v>33</v>
      </c>
    </row>
    <row r="23166" spans="1:7" x14ac:dyDescent="0.25">
      <c r="A23166" t="s">
        <v>45023</v>
      </c>
      <c r="B23166" t="s">
        <v>45024</v>
      </c>
      <c r="C23166">
        <v>13</v>
      </c>
      <c r="D23166">
        <v>0</v>
      </c>
      <c r="E23166">
        <v>6.5819999999999999</v>
      </c>
      <c r="F23166">
        <v>4.5839999999999996</v>
      </c>
      <c r="G23166" t="s">
        <v>22</v>
      </c>
    </row>
    <row r="23167" spans="1:7" x14ac:dyDescent="0.25">
      <c r="A23167" t="s">
        <v>45025</v>
      </c>
      <c r="B23167" t="s">
        <v>45026</v>
      </c>
      <c r="C23167">
        <v>0</v>
      </c>
      <c r="D23167">
        <v>0</v>
      </c>
      <c r="E23167">
        <v>7.0570000000000004</v>
      </c>
      <c r="F23167">
        <v>2.6960000000000002</v>
      </c>
      <c r="G23167" t="s">
        <v>22</v>
      </c>
    </row>
    <row r="23168" spans="1:7" x14ac:dyDescent="0.25">
      <c r="A23168" t="s">
        <v>45027</v>
      </c>
      <c r="B23168" t="s">
        <v>45028</v>
      </c>
      <c r="C23168">
        <v>0</v>
      </c>
      <c r="D23168">
        <v>0</v>
      </c>
      <c r="E23168">
        <v>29.65</v>
      </c>
      <c r="F23168">
        <v>0.105</v>
      </c>
      <c r="G23168" t="s">
        <v>22</v>
      </c>
    </row>
    <row r="23169" spans="1:7" x14ac:dyDescent="0.25">
      <c r="A23169" t="s">
        <v>45029</v>
      </c>
      <c r="B23169" t="s">
        <v>45030</v>
      </c>
      <c r="C23169">
        <v>0</v>
      </c>
      <c r="D23169">
        <v>0</v>
      </c>
      <c r="E23169">
        <v>30.838999999999999</v>
      </c>
      <c r="F23169">
        <v>6.8390000000000004</v>
      </c>
      <c r="G23169" t="s">
        <v>22</v>
      </c>
    </row>
    <row r="23170" spans="1:7" x14ac:dyDescent="0.25">
      <c r="A23170" t="s">
        <v>45031</v>
      </c>
      <c r="B23170" t="s">
        <v>45032</v>
      </c>
      <c r="C23170">
        <v>8</v>
      </c>
      <c r="D23170">
        <v>0</v>
      </c>
      <c r="E23170">
        <v>25</v>
      </c>
      <c r="F23170">
        <v>25</v>
      </c>
      <c r="G23170" t="s">
        <v>22</v>
      </c>
    </row>
    <row r="23171" spans="1:7" x14ac:dyDescent="0.25">
      <c r="A23171" t="s">
        <v>45033</v>
      </c>
      <c r="B23171" t="s">
        <v>45034</v>
      </c>
      <c r="C23171">
        <v>33</v>
      </c>
      <c r="D23171">
        <v>0</v>
      </c>
      <c r="E23171">
        <v>28.29</v>
      </c>
      <c r="F23171">
        <v>27.975000000000001</v>
      </c>
      <c r="G23171" t="s">
        <v>33</v>
      </c>
    </row>
    <row r="23172" spans="1:7" x14ac:dyDescent="0.25">
      <c r="A23172" t="s">
        <v>45035</v>
      </c>
      <c r="B23172" t="s">
        <v>45036</v>
      </c>
      <c r="C23172">
        <v>0</v>
      </c>
      <c r="D23172">
        <v>0</v>
      </c>
      <c r="E23172">
        <v>52.701999999999998</v>
      </c>
      <c r="F23172">
        <v>29.385000000000002</v>
      </c>
      <c r="G23172" t="s">
        <v>22</v>
      </c>
    </row>
    <row r="23173" spans="1:7" x14ac:dyDescent="0.25">
      <c r="A23173" t="s">
        <v>45037</v>
      </c>
      <c r="B23173" t="s">
        <v>797</v>
      </c>
      <c r="C23173">
        <v>0</v>
      </c>
      <c r="D23173">
        <v>280.11</v>
      </c>
      <c r="E23173">
        <v>42.036000000000001</v>
      </c>
      <c r="F23173">
        <v>16.518000000000001</v>
      </c>
      <c r="G23173" t="s">
        <v>312</v>
      </c>
    </row>
    <row r="23174" spans="1:7" x14ac:dyDescent="0.25">
      <c r="A23174" t="s">
        <v>45038</v>
      </c>
      <c r="B23174" t="s">
        <v>45039</v>
      </c>
      <c r="C23174">
        <v>410</v>
      </c>
      <c r="D23174">
        <v>0</v>
      </c>
      <c r="E23174">
        <v>0.495</v>
      </c>
      <c r="F23174">
        <v>0.44600000000000001</v>
      </c>
      <c r="G23174" t="s">
        <v>33</v>
      </c>
    </row>
    <row r="23175" spans="1:7" x14ac:dyDescent="0.25">
      <c r="A23175" t="s">
        <v>45040</v>
      </c>
      <c r="B23175" t="s">
        <v>21171</v>
      </c>
      <c r="C23175">
        <v>0</v>
      </c>
      <c r="D23175">
        <v>0</v>
      </c>
      <c r="E23175">
        <v>1.482</v>
      </c>
      <c r="F23175">
        <v>0</v>
      </c>
      <c r="G23175" t="s">
        <v>22</v>
      </c>
    </row>
    <row r="23176" spans="1:7" x14ac:dyDescent="0.25">
      <c r="A23176" t="s">
        <v>45041</v>
      </c>
      <c r="B23176" t="s">
        <v>45042</v>
      </c>
      <c r="C23176">
        <v>2</v>
      </c>
      <c r="D23176">
        <v>0</v>
      </c>
      <c r="E23176">
        <v>35.223999999999997</v>
      </c>
      <c r="F23176">
        <v>35.223999999999997</v>
      </c>
      <c r="G23176" t="s">
        <v>33</v>
      </c>
    </row>
    <row r="23177" spans="1:7" x14ac:dyDescent="0.25">
      <c r="A23177" t="s">
        <v>45043</v>
      </c>
      <c r="B23177" t="s">
        <v>45044</v>
      </c>
      <c r="C23177">
        <v>0</v>
      </c>
      <c r="D23177">
        <v>0</v>
      </c>
      <c r="E23177">
        <v>309.84800000000001</v>
      </c>
      <c r="F23177">
        <v>218.089</v>
      </c>
      <c r="G23177" t="s">
        <v>22</v>
      </c>
    </row>
    <row r="23178" spans="1:7" x14ac:dyDescent="0.25">
      <c r="A23178" t="s">
        <v>45045</v>
      </c>
      <c r="B23178" t="s">
        <v>45046</v>
      </c>
      <c r="C23178">
        <v>0</v>
      </c>
      <c r="D23178">
        <v>0</v>
      </c>
      <c r="E23178">
        <v>2.5999999999999999E-2</v>
      </c>
      <c r="F23178">
        <v>0</v>
      </c>
      <c r="G23178" t="s">
        <v>22</v>
      </c>
    </row>
    <row r="23179" spans="1:7" x14ac:dyDescent="0.25">
      <c r="A23179" t="s">
        <v>45047</v>
      </c>
      <c r="B23179" t="s">
        <v>45048</v>
      </c>
      <c r="C23179">
        <v>0</v>
      </c>
      <c r="D23179">
        <v>0</v>
      </c>
      <c r="E23179">
        <v>5.0000000000000001E-3</v>
      </c>
      <c r="F23179">
        <v>0</v>
      </c>
      <c r="G23179" t="s">
        <v>22</v>
      </c>
    </row>
    <row r="23180" spans="1:7" x14ac:dyDescent="0.25">
      <c r="A23180" t="s">
        <v>45049</v>
      </c>
      <c r="B23180" t="s">
        <v>45050</v>
      </c>
      <c r="C23180">
        <v>0</v>
      </c>
      <c r="D23180">
        <v>0</v>
      </c>
      <c r="E23180">
        <v>3.0000000000000001E-3</v>
      </c>
      <c r="F23180">
        <v>0</v>
      </c>
      <c r="G23180" t="s">
        <v>22</v>
      </c>
    </row>
    <row r="23181" spans="1:7" x14ac:dyDescent="0.25">
      <c r="A23181" t="s">
        <v>45051</v>
      </c>
      <c r="B23181" t="s">
        <v>45052</v>
      </c>
      <c r="C23181">
        <v>0</v>
      </c>
      <c r="D23181">
        <v>0</v>
      </c>
      <c r="E23181">
        <v>0.60899999999999999</v>
      </c>
      <c r="F23181">
        <v>0.60899999999999999</v>
      </c>
      <c r="G23181" t="s">
        <v>22</v>
      </c>
    </row>
    <row r="23182" spans="1:7" x14ac:dyDescent="0.25">
      <c r="A23182" t="s">
        <v>45053</v>
      </c>
      <c r="B23182" t="s">
        <v>45054</v>
      </c>
      <c r="C23182">
        <v>48</v>
      </c>
      <c r="D23182">
        <v>0</v>
      </c>
      <c r="E23182">
        <v>11.46</v>
      </c>
      <c r="F23182">
        <v>11.46</v>
      </c>
      <c r="G23182" t="s">
        <v>22</v>
      </c>
    </row>
    <row r="23183" spans="1:7" x14ac:dyDescent="0.25">
      <c r="A23183" t="s">
        <v>45055</v>
      </c>
      <c r="B23183" t="s">
        <v>45056</v>
      </c>
      <c r="C23183">
        <v>30</v>
      </c>
      <c r="D23183">
        <v>0</v>
      </c>
      <c r="E23183">
        <v>9.5519999999999996</v>
      </c>
      <c r="F23183">
        <v>10</v>
      </c>
      <c r="G23183" t="s">
        <v>22</v>
      </c>
    </row>
    <row r="23184" spans="1:7" x14ac:dyDescent="0.25">
      <c r="A23184" t="s">
        <v>45057</v>
      </c>
      <c r="B23184" t="s">
        <v>33842</v>
      </c>
      <c r="C23184">
        <v>86</v>
      </c>
      <c r="D23184">
        <v>0</v>
      </c>
      <c r="E23184">
        <v>0</v>
      </c>
      <c r="F23184">
        <v>0</v>
      </c>
      <c r="G23184" t="s">
        <v>22</v>
      </c>
    </row>
    <row r="23185" spans="1:7" x14ac:dyDescent="0.25">
      <c r="A23185" t="s">
        <v>45058</v>
      </c>
      <c r="B23185" t="s">
        <v>37820</v>
      </c>
      <c r="C23185">
        <v>0</v>
      </c>
      <c r="D23185">
        <v>0</v>
      </c>
      <c r="E23185">
        <v>1.9410000000000001</v>
      </c>
      <c r="F23185">
        <v>0</v>
      </c>
      <c r="G23185" t="s">
        <v>22</v>
      </c>
    </row>
    <row r="23186" spans="1:7" x14ac:dyDescent="0.25">
      <c r="A23186" t="s">
        <v>45059</v>
      </c>
      <c r="B23186" t="s">
        <v>45060</v>
      </c>
      <c r="C23186">
        <v>1</v>
      </c>
      <c r="D23186">
        <v>0</v>
      </c>
      <c r="E23186">
        <v>15.122</v>
      </c>
      <c r="F23186">
        <v>5.9930000000000003</v>
      </c>
      <c r="G23186" t="s">
        <v>22</v>
      </c>
    </row>
    <row r="23187" spans="1:7" x14ac:dyDescent="0.25">
      <c r="A23187" t="s">
        <v>45061</v>
      </c>
      <c r="B23187" t="s">
        <v>45062</v>
      </c>
      <c r="C23187">
        <v>0</v>
      </c>
      <c r="D23187">
        <v>0</v>
      </c>
      <c r="E23187">
        <v>3.6999999999999998E-2</v>
      </c>
      <c r="F23187">
        <v>0</v>
      </c>
      <c r="G23187" t="s">
        <v>22</v>
      </c>
    </row>
    <row r="23188" spans="1:7" x14ac:dyDescent="0.25">
      <c r="A23188" t="s">
        <v>45063</v>
      </c>
      <c r="B23188" t="s">
        <v>45064</v>
      </c>
      <c r="C23188">
        <v>0</v>
      </c>
      <c r="D23188">
        <v>0</v>
      </c>
      <c r="E23188">
        <v>2046</v>
      </c>
      <c r="F23188">
        <v>2046</v>
      </c>
      <c r="G23188" t="s">
        <v>22</v>
      </c>
    </row>
    <row r="23189" spans="1:7" x14ac:dyDescent="0.25">
      <c r="A23189" t="s">
        <v>45065</v>
      </c>
      <c r="B23189" t="s">
        <v>45066</v>
      </c>
      <c r="C23189">
        <v>0</v>
      </c>
      <c r="D23189">
        <v>0</v>
      </c>
      <c r="E23189">
        <v>24.433</v>
      </c>
      <c r="F23189">
        <v>0</v>
      </c>
      <c r="G23189" t="s">
        <v>22</v>
      </c>
    </row>
    <row r="23190" spans="1:7" x14ac:dyDescent="0.25">
      <c r="A23190" t="s">
        <v>45067</v>
      </c>
      <c r="B23190" t="s">
        <v>45068</v>
      </c>
      <c r="C23190">
        <v>0</v>
      </c>
      <c r="D23190">
        <v>244.38</v>
      </c>
      <c r="E23190">
        <v>25.379000000000001</v>
      </c>
      <c r="F23190">
        <v>0</v>
      </c>
      <c r="G23190" t="s">
        <v>22</v>
      </c>
    </row>
    <row r="23191" spans="1:7" x14ac:dyDescent="0.25">
      <c r="A23191" t="s">
        <v>45069</v>
      </c>
      <c r="B23191" t="s">
        <v>45070</v>
      </c>
      <c r="C23191">
        <v>0</v>
      </c>
      <c r="D23191">
        <v>0</v>
      </c>
      <c r="E23191">
        <v>0.61899999999999999</v>
      </c>
      <c r="F23191">
        <v>0.39400000000000002</v>
      </c>
      <c r="G23191" t="s">
        <v>22</v>
      </c>
    </row>
    <row r="23192" spans="1:7" x14ac:dyDescent="0.25">
      <c r="A23192" t="s">
        <v>45071</v>
      </c>
      <c r="B23192" t="s">
        <v>45072</v>
      </c>
      <c r="C23192">
        <v>0</v>
      </c>
      <c r="D23192">
        <v>0</v>
      </c>
      <c r="E23192">
        <v>32.932000000000002</v>
      </c>
      <c r="F23192">
        <v>6.5209999999999999</v>
      </c>
      <c r="G23192" t="s">
        <v>22</v>
      </c>
    </row>
    <row r="23193" spans="1:7" x14ac:dyDescent="0.25">
      <c r="A23193" t="s">
        <v>45073</v>
      </c>
      <c r="B23193" t="s">
        <v>28231</v>
      </c>
      <c r="C23193">
        <v>0</v>
      </c>
      <c r="D23193">
        <v>0</v>
      </c>
      <c r="E23193">
        <v>118.845</v>
      </c>
      <c r="F23193">
        <v>0</v>
      </c>
      <c r="G23193" t="s">
        <v>22</v>
      </c>
    </row>
    <row r="23194" spans="1:7" x14ac:dyDescent="0.25">
      <c r="A23194" t="s">
        <v>45074</v>
      </c>
      <c r="B23194" t="s">
        <v>45075</v>
      </c>
      <c r="C23194">
        <v>0</v>
      </c>
      <c r="D23194">
        <v>0</v>
      </c>
      <c r="E23194">
        <v>14.743</v>
      </c>
      <c r="F23194">
        <v>6.5129999999999999</v>
      </c>
      <c r="G23194" t="s">
        <v>22</v>
      </c>
    </row>
    <row r="23195" spans="1:7" x14ac:dyDescent="0.25">
      <c r="A23195" t="s">
        <v>45076</v>
      </c>
      <c r="B23195" t="s">
        <v>45077</v>
      </c>
      <c r="C23195">
        <v>68</v>
      </c>
      <c r="D23195">
        <v>0</v>
      </c>
      <c r="E23195">
        <v>20.190000000000001</v>
      </c>
      <c r="F23195">
        <v>20.190000000000001</v>
      </c>
      <c r="G23195" t="s">
        <v>22</v>
      </c>
    </row>
    <row r="23196" spans="1:7" x14ac:dyDescent="0.25">
      <c r="A23196" t="s">
        <v>45078</v>
      </c>
      <c r="B23196" t="s">
        <v>45079</v>
      </c>
      <c r="C23196">
        <v>1915</v>
      </c>
      <c r="D23196">
        <v>0</v>
      </c>
      <c r="E23196">
        <v>0.31237999999999999</v>
      </c>
      <c r="F23196">
        <v>0.21249999999999999</v>
      </c>
      <c r="G23196" t="s">
        <v>22</v>
      </c>
    </row>
    <row r="23197" spans="1:7" x14ac:dyDescent="0.25">
      <c r="A23197" t="s">
        <v>45080</v>
      </c>
      <c r="B23197" t="s">
        <v>27432</v>
      </c>
      <c r="C23197">
        <v>0</v>
      </c>
      <c r="D23197">
        <v>0</v>
      </c>
      <c r="E23197">
        <v>0</v>
      </c>
      <c r="F23197">
        <v>0</v>
      </c>
      <c r="G23197" t="s">
        <v>22</v>
      </c>
    </row>
    <row r="23198" spans="1:7" x14ac:dyDescent="0.25">
      <c r="A23198" t="s">
        <v>45081</v>
      </c>
      <c r="B23198" t="s">
        <v>45082</v>
      </c>
      <c r="C23198">
        <v>30</v>
      </c>
      <c r="D23198">
        <v>0</v>
      </c>
      <c r="E23198">
        <v>7.1999999999999995E-2</v>
      </c>
      <c r="F23198">
        <v>4.4999999999999998E-2</v>
      </c>
      <c r="G23198" t="s">
        <v>22</v>
      </c>
    </row>
    <row r="23199" spans="1:7" x14ac:dyDescent="0.25">
      <c r="A23199" t="s">
        <v>45083</v>
      </c>
      <c r="B23199" t="s">
        <v>45084</v>
      </c>
      <c r="C23199">
        <v>0</v>
      </c>
      <c r="D23199">
        <v>0</v>
      </c>
      <c r="E23199">
        <v>130.92699999999999</v>
      </c>
      <c r="F23199">
        <v>117.952</v>
      </c>
      <c r="G23199" t="s">
        <v>22</v>
      </c>
    </row>
    <row r="23200" spans="1:7" x14ac:dyDescent="0.25">
      <c r="A23200" t="s">
        <v>45085</v>
      </c>
      <c r="B23200" t="s">
        <v>45086</v>
      </c>
      <c r="C23200">
        <v>0</v>
      </c>
      <c r="D23200">
        <v>0</v>
      </c>
      <c r="E23200">
        <v>75.209999999999994</v>
      </c>
      <c r="F23200">
        <v>65.372</v>
      </c>
      <c r="G23200" t="s">
        <v>22</v>
      </c>
    </row>
    <row r="23201" spans="1:7" x14ac:dyDescent="0.25">
      <c r="A23201" t="s">
        <v>45087</v>
      </c>
      <c r="B23201" t="s">
        <v>45088</v>
      </c>
      <c r="C23201">
        <v>6</v>
      </c>
      <c r="D23201">
        <v>162.99</v>
      </c>
      <c r="E23201">
        <v>57.323999999999998</v>
      </c>
      <c r="F23201">
        <v>57.323999999999998</v>
      </c>
      <c r="G23201" t="s">
        <v>312</v>
      </c>
    </row>
    <row r="23202" spans="1:7" x14ac:dyDescent="0.25">
      <c r="A23202" t="s">
        <v>45089</v>
      </c>
      <c r="B23202" t="s">
        <v>30308</v>
      </c>
      <c r="C23202">
        <v>0</v>
      </c>
      <c r="D23202">
        <v>0</v>
      </c>
      <c r="E23202">
        <v>2.1619999999999999</v>
      </c>
      <c r="F23202">
        <v>0</v>
      </c>
      <c r="G23202" t="s">
        <v>22</v>
      </c>
    </row>
    <row r="23203" spans="1:7" x14ac:dyDescent="0.25">
      <c r="A23203" t="s">
        <v>45090</v>
      </c>
      <c r="B23203" t="s">
        <v>31705</v>
      </c>
      <c r="C23203">
        <v>0</v>
      </c>
      <c r="D23203">
        <v>0</v>
      </c>
      <c r="E23203">
        <v>2.1619999999999999</v>
      </c>
      <c r="F23203">
        <v>0</v>
      </c>
      <c r="G23203" t="s">
        <v>22</v>
      </c>
    </row>
    <row r="23204" spans="1:7" x14ac:dyDescent="0.25">
      <c r="A23204" t="s">
        <v>45091</v>
      </c>
      <c r="B23204" t="s">
        <v>45092</v>
      </c>
      <c r="C23204">
        <v>144</v>
      </c>
      <c r="D23204">
        <v>0</v>
      </c>
      <c r="E23204">
        <v>6.46</v>
      </c>
      <c r="F23204">
        <v>0.58199999999999996</v>
      </c>
      <c r="G23204" t="s">
        <v>33</v>
      </c>
    </row>
    <row r="23205" spans="1:7" x14ac:dyDescent="0.25">
      <c r="A23205" t="s">
        <v>45093</v>
      </c>
      <c r="B23205" t="s">
        <v>45094</v>
      </c>
      <c r="C23205">
        <v>0</v>
      </c>
      <c r="D23205">
        <v>0</v>
      </c>
      <c r="E23205">
        <v>3.0000000000000001E-3</v>
      </c>
      <c r="F23205">
        <v>0</v>
      </c>
      <c r="G23205" t="s">
        <v>22</v>
      </c>
    </row>
    <row r="23206" spans="1:7" x14ac:dyDescent="0.25">
      <c r="A23206" t="s">
        <v>45095</v>
      </c>
      <c r="B23206" t="s">
        <v>45096</v>
      </c>
      <c r="C23206">
        <v>0</v>
      </c>
      <c r="D23206">
        <v>544.4</v>
      </c>
      <c r="E23206">
        <v>66.61</v>
      </c>
      <c r="F23206">
        <v>66.61</v>
      </c>
      <c r="G23206" t="s">
        <v>33</v>
      </c>
    </row>
    <row r="23207" spans="1:7" x14ac:dyDescent="0.25">
      <c r="A23207" t="s">
        <v>45097</v>
      </c>
      <c r="B23207" t="s">
        <v>45098</v>
      </c>
      <c r="C23207">
        <v>3</v>
      </c>
      <c r="D23207">
        <v>103.38</v>
      </c>
      <c r="E23207">
        <v>21.544</v>
      </c>
      <c r="F23207">
        <v>9.0259999999999998</v>
      </c>
      <c r="G23207" t="s">
        <v>22</v>
      </c>
    </row>
    <row r="23208" spans="1:7" x14ac:dyDescent="0.25">
      <c r="A23208" t="s">
        <v>45099</v>
      </c>
      <c r="B23208" t="s">
        <v>45100</v>
      </c>
      <c r="C23208">
        <v>7</v>
      </c>
      <c r="D23208">
        <v>0</v>
      </c>
      <c r="E23208">
        <v>0.20799999999999999</v>
      </c>
      <c r="F23208">
        <v>0.14199999999999999</v>
      </c>
      <c r="G23208" t="s">
        <v>22</v>
      </c>
    </row>
    <row r="23209" spans="1:7" x14ac:dyDescent="0.25">
      <c r="A23209" t="s">
        <v>45101</v>
      </c>
      <c r="B23209" t="s">
        <v>45102</v>
      </c>
      <c r="C23209">
        <v>0</v>
      </c>
      <c r="D23209">
        <v>0</v>
      </c>
      <c r="E23209">
        <v>2.2810000000000001</v>
      </c>
      <c r="F23209">
        <v>0</v>
      </c>
      <c r="G23209" t="s">
        <v>22</v>
      </c>
    </row>
    <row r="23210" spans="1:7" x14ac:dyDescent="0.25">
      <c r="A23210" t="s">
        <v>45103</v>
      </c>
      <c r="B23210" t="s">
        <v>45104</v>
      </c>
      <c r="C23210">
        <v>2</v>
      </c>
      <c r="D23210">
        <v>165.69</v>
      </c>
      <c r="E23210">
        <v>41.081000000000003</v>
      </c>
      <c r="F23210">
        <v>41.081000000000003</v>
      </c>
      <c r="G23210" t="s">
        <v>312</v>
      </c>
    </row>
    <row r="23211" spans="1:7" x14ac:dyDescent="0.25">
      <c r="A23211" t="s">
        <v>45105</v>
      </c>
      <c r="B23211" t="s">
        <v>45106</v>
      </c>
      <c r="C23211">
        <v>12</v>
      </c>
      <c r="D23211">
        <v>0</v>
      </c>
      <c r="E23211">
        <v>33.731999999999999</v>
      </c>
      <c r="F23211">
        <v>32.831000000000003</v>
      </c>
      <c r="G23211" t="s">
        <v>33</v>
      </c>
    </row>
    <row r="23212" spans="1:7" x14ac:dyDescent="0.25">
      <c r="A23212" t="s">
        <v>45107</v>
      </c>
      <c r="B23212" t="s">
        <v>45108</v>
      </c>
      <c r="C23212">
        <v>0</v>
      </c>
      <c r="D23212">
        <v>0</v>
      </c>
      <c r="E23212">
        <v>7.4999999999999997E-2</v>
      </c>
      <c r="F23212">
        <v>0</v>
      </c>
      <c r="G23212" t="s">
        <v>22</v>
      </c>
    </row>
    <row r="23213" spans="1:7" x14ac:dyDescent="0.25">
      <c r="A23213" t="s">
        <v>45109</v>
      </c>
      <c r="B23213" t="s">
        <v>45110</v>
      </c>
      <c r="C23213">
        <v>0</v>
      </c>
      <c r="D23213">
        <v>0</v>
      </c>
      <c r="E23213">
        <v>6.5940000000000003</v>
      </c>
      <c r="F23213">
        <v>4.37</v>
      </c>
      <c r="G23213" t="s">
        <v>22</v>
      </c>
    </row>
    <row r="23214" spans="1:7" x14ac:dyDescent="0.25">
      <c r="A23214" t="s">
        <v>45111</v>
      </c>
      <c r="B23214" t="s">
        <v>45112</v>
      </c>
      <c r="C23214">
        <v>553</v>
      </c>
      <c r="D23214">
        <v>0</v>
      </c>
      <c r="E23214">
        <v>1.4119999999999999</v>
      </c>
      <c r="F23214">
        <v>1.272</v>
      </c>
      <c r="G23214" t="s">
        <v>22</v>
      </c>
    </row>
    <row r="23215" spans="1:7" x14ac:dyDescent="0.25">
      <c r="A23215" t="s">
        <v>45113</v>
      </c>
      <c r="B23215" t="s">
        <v>45114</v>
      </c>
      <c r="C23215">
        <v>0</v>
      </c>
      <c r="D23215">
        <v>520.44000000000005</v>
      </c>
      <c r="E23215">
        <v>33.735999999999997</v>
      </c>
      <c r="F23215">
        <v>12.292</v>
      </c>
      <c r="G23215" t="s">
        <v>33</v>
      </c>
    </row>
    <row r="23216" spans="1:7" x14ac:dyDescent="0.25">
      <c r="A23216" t="s">
        <v>45115</v>
      </c>
      <c r="B23216" t="s">
        <v>45116</v>
      </c>
      <c r="C23216">
        <v>1</v>
      </c>
      <c r="D23216">
        <v>204.05</v>
      </c>
      <c r="E23216">
        <v>16.689</v>
      </c>
      <c r="F23216">
        <v>4.0019999999999998</v>
      </c>
      <c r="G23216" t="s">
        <v>33</v>
      </c>
    </row>
    <row r="23217" spans="1:7" x14ac:dyDescent="0.25">
      <c r="A23217" t="s">
        <v>45117</v>
      </c>
      <c r="B23217" t="s">
        <v>45118</v>
      </c>
      <c r="C23217">
        <v>11</v>
      </c>
      <c r="D23217">
        <v>276.14999999999998</v>
      </c>
      <c r="E23217">
        <v>20.428000000000001</v>
      </c>
      <c r="F23217">
        <v>21.003</v>
      </c>
      <c r="G23217" t="s">
        <v>33</v>
      </c>
    </row>
    <row r="23218" spans="1:7" x14ac:dyDescent="0.25">
      <c r="A23218" t="s">
        <v>45119</v>
      </c>
      <c r="B23218" t="s">
        <v>45120</v>
      </c>
      <c r="C23218">
        <v>30</v>
      </c>
      <c r="D23218">
        <v>0</v>
      </c>
      <c r="E23218">
        <v>47.68</v>
      </c>
      <c r="F23218">
        <v>48</v>
      </c>
      <c r="G23218" t="s">
        <v>22</v>
      </c>
    </row>
    <row r="23219" spans="1:7" x14ac:dyDescent="0.25">
      <c r="A23219" t="s">
        <v>45121</v>
      </c>
      <c r="B23219" t="s">
        <v>45122</v>
      </c>
      <c r="C23219">
        <v>0</v>
      </c>
      <c r="D23219">
        <v>0</v>
      </c>
      <c r="E23219">
        <v>39.286000000000001</v>
      </c>
      <c r="F23219">
        <v>20.131</v>
      </c>
      <c r="G23219" t="s">
        <v>22</v>
      </c>
    </row>
    <row r="23220" spans="1:7" x14ac:dyDescent="0.25">
      <c r="A23220" t="s">
        <v>45123</v>
      </c>
      <c r="B23220" t="s">
        <v>45124</v>
      </c>
      <c r="C23220">
        <v>7</v>
      </c>
      <c r="D23220">
        <v>295.49</v>
      </c>
      <c r="E23220">
        <v>17.823</v>
      </c>
      <c r="F23220">
        <v>17.823</v>
      </c>
      <c r="G23220" t="s">
        <v>22</v>
      </c>
    </row>
    <row r="23221" spans="1:7" x14ac:dyDescent="0.25">
      <c r="A23221" t="s">
        <v>45125</v>
      </c>
      <c r="B23221" t="s">
        <v>40474</v>
      </c>
      <c r="C23221">
        <v>0</v>
      </c>
      <c r="D23221">
        <v>0</v>
      </c>
      <c r="E23221">
        <v>23.442</v>
      </c>
      <c r="F23221">
        <v>6.8520000000000003</v>
      </c>
      <c r="G23221" t="s">
        <v>22</v>
      </c>
    </row>
    <row r="23222" spans="1:7" x14ac:dyDescent="0.25">
      <c r="A23222" t="s">
        <v>45126</v>
      </c>
      <c r="B23222" t="s">
        <v>45127</v>
      </c>
      <c r="C23222">
        <v>0</v>
      </c>
      <c r="D23222">
        <v>0</v>
      </c>
      <c r="E23222">
        <v>64.161000000000001</v>
      </c>
      <c r="F23222">
        <v>29.28</v>
      </c>
      <c r="G23222" t="s">
        <v>22</v>
      </c>
    </row>
    <row r="23223" spans="1:7" x14ac:dyDescent="0.25">
      <c r="A23223" t="s">
        <v>45128</v>
      </c>
      <c r="B23223" t="s">
        <v>44123</v>
      </c>
      <c r="C23223">
        <v>0</v>
      </c>
      <c r="D23223">
        <v>0</v>
      </c>
      <c r="E23223">
        <v>4.1269999999999998</v>
      </c>
      <c r="F23223">
        <v>3.2250000000000001</v>
      </c>
      <c r="G23223" t="s">
        <v>22</v>
      </c>
    </row>
    <row r="23224" spans="1:7" x14ac:dyDescent="0.25">
      <c r="A23224" t="s">
        <v>45129</v>
      </c>
      <c r="B23224" t="s">
        <v>45130</v>
      </c>
      <c r="C23224">
        <v>0</v>
      </c>
      <c r="D23224">
        <v>0</v>
      </c>
      <c r="E23224">
        <v>1.0999999999999999E-2</v>
      </c>
      <c r="F23224">
        <v>1.0999999999999999E-2</v>
      </c>
      <c r="G23224" t="s">
        <v>22</v>
      </c>
    </row>
    <row r="23225" spans="1:7" x14ac:dyDescent="0.25">
      <c r="A23225" t="s">
        <v>45131</v>
      </c>
      <c r="B23225" t="s">
        <v>45132</v>
      </c>
      <c r="C23225">
        <v>0</v>
      </c>
      <c r="D23225">
        <v>0</v>
      </c>
      <c r="E23225">
        <v>1.2E-2</v>
      </c>
      <c r="F23225">
        <v>0</v>
      </c>
      <c r="G23225" t="s">
        <v>22</v>
      </c>
    </row>
    <row r="23226" spans="1:7" x14ac:dyDescent="0.25">
      <c r="A23226" t="s">
        <v>45133</v>
      </c>
      <c r="B23226" t="s">
        <v>45134</v>
      </c>
      <c r="C23226">
        <v>0</v>
      </c>
      <c r="D23226">
        <v>0</v>
      </c>
      <c r="E23226">
        <v>1.4750000000000001</v>
      </c>
      <c r="F23226">
        <v>0.03</v>
      </c>
      <c r="G23226" t="s">
        <v>22</v>
      </c>
    </row>
    <row r="23227" spans="1:7" x14ac:dyDescent="0.25">
      <c r="A23227" t="s">
        <v>45135</v>
      </c>
      <c r="B23227" t="s">
        <v>45136</v>
      </c>
      <c r="C23227">
        <v>0</v>
      </c>
      <c r="D23227">
        <v>0</v>
      </c>
      <c r="E23227">
        <v>0</v>
      </c>
      <c r="F23227">
        <v>0</v>
      </c>
      <c r="G23227" t="s">
        <v>22</v>
      </c>
    </row>
    <row r="23228" spans="1:7" x14ac:dyDescent="0.25">
      <c r="A23228" t="s">
        <v>45137</v>
      </c>
      <c r="B23228" t="s">
        <v>45138</v>
      </c>
      <c r="C23228">
        <v>0</v>
      </c>
      <c r="D23228">
        <v>0</v>
      </c>
      <c r="E23228">
        <v>1.9359999999999999</v>
      </c>
      <c r="F23228">
        <v>0</v>
      </c>
      <c r="G23228" t="s">
        <v>22</v>
      </c>
    </row>
    <row r="23229" spans="1:7" x14ac:dyDescent="0.25">
      <c r="A23229" t="s">
        <v>45139</v>
      </c>
      <c r="B23229" t="s">
        <v>45140</v>
      </c>
      <c r="C23229">
        <v>0</v>
      </c>
      <c r="D23229">
        <v>0</v>
      </c>
      <c r="E23229">
        <v>58.13</v>
      </c>
      <c r="F23229">
        <v>20.5</v>
      </c>
      <c r="G23229" t="s">
        <v>22</v>
      </c>
    </row>
    <row r="23230" spans="1:7" x14ac:dyDescent="0.25">
      <c r="A23230" t="s">
        <v>45141</v>
      </c>
      <c r="B23230" t="s">
        <v>45142</v>
      </c>
      <c r="C23230">
        <v>21</v>
      </c>
      <c r="D23230">
        <v>56.82</v>
      </c>
      <c r="E23230">
        <v>21.561</v>
      </c>
      <c r="F23230">
        <v>21.561</v>
      </c>
      <c r="G23230" t="s">
        <v>312</v>
      </c>
    </row>
    <row r="23231" spans="1:7" x14ac:dyDescent="0.25">
      <c r="A23231" t="s">
        <v>45143</v>
      </c>
      <c r="B23231" t="s">
        <v>16333</v>
      </c>
      <c r="C23231">
        <v>341</v>
      </c>
      <c r="D23231">
        <v>24.99</v>
      </c>
      <c r="E23231">
        <v>14.253</v>
      </c>
      <c r="F23231">
        <v>14.253</v>
      </c>
      <c r="G23231" t="s">
        <v>33</v>
      </c>
    </row>
    <row r="23232" spans="1:7" x14ac:dyDescent="0.25">
      <c r="A23232" t="s">
        <v>45144</v>
      </c>
      <c r="B23232" t="s">
        <v>37159</v>
      </c>
      <c r="C23232">
        <v>0</v>
      </c>
      <c r="D23232">
        <v>87.27</v>
      </c>
      <c r="E23232">
        <v>23.497</v>
      </c>
      <c r="F23232">
        <v>22.382999999999999</v>
      </c>
      <c r="G23232" t="s">
        <v>312</v>
      </c>
    </row>
    <row r="23233" spans="1:7" x14ac:dyDescent="0.25">
      <c r="A23233" t="s">
        <v>45145</v>
      </c>
      <c r="B23233" t="s">
        <v>45146</v>
      </c>
      <c r="C23233">
        <v>0</v>
      </c>
      <c r="D23233">
        <v>0</v>
      </c>
      <c r="E23233">
        <v>1.0999999999999999E-2</v>
      </c>
      <c r="F23233">
        <v>0</v>
      </c>
      <c r="G23233" t="s">
        <v>22</v>
      </c>
    </row>
    <row r="23234" spans="1:7" x14ac:dyDescent="0.25">
      <c r="A23234" t="s">
        <v>45147</v>
      </c>
      <c r="B23234" t="s">
        <v>45148</v>
      </c>
      <c r="C23234">
        <v>4</v>
      </c>
      <c r="D23234">
        <v>0</v>
      </c>
      <c r="E23234">
        <v>4.2869999999999999</v>
      </c>
      <c r="F23234">
        <v>4.2990000000000004</v>
      </c>
      <c r="G23234" t="s">
        <v>22</v>
      </c>
    </row>
    <row r="23235" spans="1:7" x14ac:dyDescent="0.25">
      <c r="A23235" t="s">
        <v>45149</v>
      </c>
      <c r="B23235" t="s">
        <v>45150</v>
      </c>
      <c r="C23235">
        <v>18</v>
      </c>
      <c r="D23235">
        <v>0</v>
      </c>
      <c r="E23235">
        <v>1.8740000000000001</v>
      </c>
      <c r="F23235">
        <v>1.8740000000000001</v>
      </c>
      <c r="G23235" t="s">
        <v>33</v>
      </c>
    </row>
    <row r="23236" spans="1:7" x14ac:dyDescent="0.25">
      <c r="A23236" t="s">
        <v>45151</v>
      </c>
      <c r="B23236" t="s">
        <v>45152</v>
      </c>
      <c r="C23236">
        <v>0</v>
      </c>
      <c r="D23236">
        <v>0</v>
      </c>
      <c r="E23236">
        <v>3.2000000000000001E-2</v>
      </c>
      <c r="F23236">
        <v>1.0999999999999999E-2</v>
      </c>
      <c r="G23236" t="s">
        <v>22</v>
      </c>
    </row>
    <row r="23237" spans="1:7" x14ac:dyDescent="0.25">
      <c r="A23237" t="s">
        <v>45153</v>
      </c>
      <c r="B23237" t="s">
        <v>45154</v>
      </c>
      <c r="C23237">
        <v>0</v>
      </c>
      <c r="D23237">
        <v>0</v>
      </c>
      <c r="E23237">
        <v>3.5999999999999997E-2</v>
      </c>
      <c r="F23237">
        <v>0</v>
      </c>
      <c r="G23237" t="s">
        <v>22</v>
      </c>
    </row>
    <row r="23238" spans="1:7" x14ac:dyDescent="0.25">
      <c r="A23238" t="s">
        <v>45155</v>
      </c>
      <c r="B23238" t="s">
        <v>45156</v>
      </c>
      <c r="C23238">
        <v>0</v>
      </c>
      <c r="D23238">
        <v>0</v>
      </c>
      <c r="E23238">
        <v>4.1000000000000002E-2</v>
      </c>
      <c r="F23238">
        <v>1.4E-2</v>
      </c>
      <c r="G23238" t="s">
        <v>22</v>
      </c>
    </row>
    <row r="23239" spans="1:7" x14ac:dyDescent="0.25">
      <c r="A23239" t="s">
        <v>45157</v>
      </c>
      <c r="B23239" t="s">
        <v>1647</v>
      </c>
      <c r="C23239">
        <v>0</v>
      </c>
      <c r="D23239">
        <v>0</v>
      </c>
      <c r="E23239">
        <v>192.24700000000001</v>
      </c>
      <c r="F23239">
        <v>120.577</v>
      </c>
      <c r="G23239" t="s">
        <v>22</v>
      </c>
    </row>
    <row r="23240" spans="1:7" x14ac:dyDescent="0.25">
      <c r="A23240" t="s">
        <v>45158</v>
      </c>
      <c r="B23240" t="s">
        <v>45159</v>
      </c>
      <c r="C23240">
        <v>0</v>
      </c>
      <c r="D23240">
        <v>0</v>
      </c>
      <c r="E23240">
        <v>16.850000000000001</v>
      </c>
      <c r="F23240">
        <v>16.850000000000001</v>
      </c>
      <c r="G23240" t="s">
        <v>22</v>
      </c>
    </row>
    <row r="23241" spans="1:7" x14ac:dyDescent="0.25">
      <c r="A23241" t="s">
        <v>45160</v>
      </c>
      <c r="B23241" t="s">
        <v>45161</v>
      </c>
      <c r="C23241">
        <v>0</v>
      </c>
      <c r="D23241">
        <v>0</v>
      </c>
      <c r="E23241">
        <v>3.0000000000000001E-3</v>
      </c>
      <c r="F23241">
        <v>0</v>
      </c>
      <c r="G23241" t="s">
        <v>22</v>
      </c>
    </row>
    <row r="23242" spans="1:7" x14ac:dyDescent="0.25">
      <c r="A23242" t="s">
        <v>45162</v>
      </c>
      <c r="B23242" t="s">
        <v>45163</v>
      </c>
      <c r="C23242">
        <v>0</v>
      </c>
      <c r="D23242">
        <v>0</v>
      </c>
      <c r="E23242">
        <v>7.8E-2</v>
      </c>
      <c r="F23242">
        <v>0</v>
      </c>
      <c r="G23242" t="s">
        <v>22</v>
      </c>
    </row>
    <row r="23243" spans="1:7" x14ac:dyDescent="0.25">
      <c r="A23243" t="s">
        <v>45164</v>
      </c>
      <c r="B23243" t="s">
        <v>45165</v>
      </c>
      <c r="C23243">
        <v>0</v>
      </c>
      <c r="D23243">
        <v>0</v>
      </c>
      <c r="E23243">
        <v>1.2E-2</v>
      </c>
      <c r="F23243">
        <v>0</v>
      </c>
      <c r="G23243" t="s">
        <v>22</v>
      </c>
    </row>
    <row r="23244" spans="1:7" x14ac:dyDescent="0.25">
      <c r="A23244" t="s">
        <v>45166</v>
      </c>
      <c r="B23244" t="s">
        <v>45167</v>
      </c>
      <c r="C23244">
        <v>0</v>
      </c>
      <c r="D23244">
        <v>0</v>
      </c>
      <c r="E23244">
        <v>263.10000000000002</v>
      </c>
      <c r="F23244">
        <v>263.10000000000002</v>
      </c>
      <c r="G23244" t="s">
        <v>22</v>
      </c>
    </row>
    <row r="23245" spans="1:7" x14ac:dyDescent="0.25">
      <c r="A23245" t="s">
        <v>45168</v>
      </c>
      <c r="B23245" t="s">
        <v>45169</v>
      </c>
      <c r="C23245">
        <v>0</v>
      </c>
      <c r="D23245">
        <v>0</v>
      </c>
      <c r="E23245">
        <v>0.219</v>
      </c>
      <c r="F23245">
        <v>0.58699999999999997</v>
      </c>
      <c r="G23245" t="s">
        <v>22</v>
      </c>
    </row>
    <row r="23246" spans="1:7" x14ac:dyDescent="0.25">
      <c r="A23246" t="s">
        <v>45170</v>
      </c>
      <c r="B23246" t="s">
        <v>45171</v>
      </c>
      <c r="C23246">
        <v>0</v>
      </c>
      <c r="D23246">
        <v>0</v>
      </c>
      <c r="E23246">
        <v>5.0999999999999997E-2</v>
      </c>
      <c r="F23246">
        <v>0</v>
      </c>
      <c r="G23246" t="s">
        <v>22</v>
      </c>
    </row>
    <row r="23247" spans="1:7" x14ac:dyDescent="0.25">
      <c r="A23247" t="s">
        <v>45172</v>
      </c>
      <c r="B23247" t="s">
        <v>45173</v>
      </c>
      <c r="C23247">
        <v>0</v>
      </c>
      <c r="D23247">
        <v>0</v>
      </c>
      <c r="E23247">
        <v>37.520000000000003</v>
      </c>
      <c r="F23247">
        <v>37.520000000000003</v>
      </c>
      <c r="G23247" t="s">
        <v>22</v>
      </c>
    </row>
    <row r="23248" spans="1:7" x14ac:dyDescent="0.25">
      <c r="A23248" t="s">
        <v>45174</v>
      </c>
      <c r="B23248" t="s">
        <v>45175</v>
      </c>
      <c r="C23248">
        <v>0</v>
      </c>
      <c r="D23248">
        <v>0</v>
      </c>
      <c r="E23248">
        <v>7.6760000000000002</v>
      </c>
      <c r="F23248">
        <v>3.5870000000000002</v>
      </c>
      <c r="G23248" t="s">
        <v>22</v>
      </c>
    </row>
    <row r="23249" spans="1:7" x14ac:dyDescent="0.25">
      <c r="A23249" t="s">
        <v>45176</v>
      </c>
      <c r="B23249" t="s">
        <v>45177</v>
      </c>
      <c r="C23249">
        <v>3</v>
      </c>
      <c r="D23249">
        <v>165.87</v>
      </c>
      <c r="E23249">
        <v>69.576999999999998</v>
      </c>
      <c r="F23249">
        <v>65.542000000000002</v>
      </c>
      <c r="G23249" t="s">
        <v>22</v>
      </c>
    </row>
    <row r="23250" spans="1:7" x14ac:dyDescent="0.25">
      <c r="A23250" t="s">
        <v>45178</v>
      </c>
      <c r="B23250" t="s">
        <v>45179</v>
      </c>
      <c r="C23250">
        <v>0</v>
      </c>
      <c r="D23250">
        <v>0</v>
      </c>
      <c r="E23250">
        <v>0</v>
      </c>
      <c r="F23250">
        <v>0</v>
      </c>
      <c r="G23250" t="s">
        <v>22</v>
      </c>
    </row>
    <row r="23251" spans="1:7" x14ac:dyDescent="0.25">
      <c r="A23251" t="s">
        <v>45180</v>
      </c>
      <c r="B23251" t="s">
        <v>45181</v>
      </c>
      <c r="C23251">
        <v>2</v>
      </c>
      <c r="D23251">
        <v>336.19</v>
      </c>
      <c r="E23251">
        <v>15.731999999999999</v>
      </c>
      <c r="F23251">
        <v>0.71599999999999997</v>
      </c>
      <c r="G23251" t="s">
        <v>22</v>
      </c>
    </row>
    <row r="23252" spans="1:7" x14ac:dyDescent="0.25">
      <c r="A23252" t="s">
        <v>45182</v>
      </c>
      <c r="B23252" t="s">
        <v>23822</v>
      </c>
      <c r="C23252">
        <v>1</v>
      </c>
      <c r="D23252">
        <v>288.60000000000002</v>
      </c>
      <c r="E23252">
        <v>48.737000000000002</v>
      </c>
      <c r="F23252">
        <v>19.609000000000002</v>
      </c>
      <c r="G23252" t="s">
        <v>312</v>
      </c>
    </row>
    <row r="23253" spans="1:7" x14ac:dyDescent="0.25">
      <c r="A23253" t="s">
        <v>45183</v>
      </c>
      <c r="B23253" t="s">
        <v>45184</v>
      </c>
      <c r="C23253">
        <v>1</v>
      </c>
      <c r="D23253">
        <v>303.64999999999998</v>
      </c>
      <c r="E23253">
        <v>36.645000000000003</v>
      </c>
      <c r="F23253">
        <v>35.975000000000001</v>
      </c>
      <c r="G23253" t="s">
        <v>33</v>
      </c>
    </row>
    <row r="23254" spans="1:7" x14ac:dyDescent="0.25">
      <c r="A23254" t="s">
        <v>45185</v>
      </c>
      <c r="B23254" t="s">
        <v>45186</v>
      </c>
      <c r="C23254">
        <v>0</v>
      </c>
      <c r="D23254">
        <v>131.19999999999999</v>
      </c>
      <c r="E23254">
        <v>40.311</v>
      </c>
      <c r="F23254">
        <v>39.165999999999997</v>
      </c>
      <c r="G23254" t="s">
        <v>33</v>
      </c>
    </row>
    <row r="23255" spans="1:7" x14ac:dyDescent="0.25">
      <c r="A23255" t="s">
        <v>45187</v>
      </c>
      <c r="B23255" t="s">
        <v>45188</v>
      </c>
      <c r="C23255">
        <v>0</v>
      </c>
      <c r="D23255">
        <v>131.44</v>
      </c>
      <c r="E23255">
        <v>34.829000000000001</v>
      </c>
      <c r="F23255">
        <v>11.128</v>
      </c>
      <c r="G23255" t="s">
        <v>312</v>
      </c>
    </row>
    <row r="23256" spans="1:7" x14ac:dyDescent="0.25">
      <c r="A23256" t="s">
        <v>45189</v>
      </c>
      <c r="B23256" t="s">
        <v>45190</v>
      </c>
      <c r="C23256">
        <v>0</v>
      </c>
      <c r="D23256">
        <v>4.91</v>
      </c>
      <c r="E23256">
        <v>1.482</v>
      </c>
      <c r="F23256">
        <v>1.482</v>
      </c>
      <c r="G23256" t="s">
        <v>22</v>
      </c>
    </row>
    <row r="23257" spans="1:7" x14ac:dyDescent="0.25">
      <c r="A23257" t="s">
        <v>45191</v>
      </c>
      <c r="B23257" t="s">
        <v>45192</v>
      </c>
      <c r="C23257">
        <v>0</v>
      </c>
      <c r="D23257">
        <v>70.92</v>
      </c>
      <c r="E23257">
        <v>24.367000000000001</v>
      </c>
      <c r="F23257">
        <v>22.902000000000001</v>
      </c>
      <c r="G23257" t="s">
        <v>312</v>
      </c>
    </row>
    <row r="23258" spans="1:7" x14ac:dyDescent="0.25">
      <c r="A23258" t="s">
        <v>45193</v>
      </c>
      <c r="B23258" t="s">
        <v>45194</v>
      </c>
      <c r="C23258">
        <v>0</v>
      </c>
      <c r="D23258">
        <v>6.14</v>
      </c>
      <c r="E23258">
        <v>2.4780000000000002</v>
      </c>
      <c r="F23258">
        <v>2.4780000000000002</v>
      </c>
      <c r="G23258" t="s">
        <v>33</v>
      </c>
    </row>
    <row r="23259" spans="1:7" x14ac:dyDescent="0.25">
      <c r="A23259" t="s">
        <v>45195</v>
      </c>
      <c r="B23259" t="s">
        <v>17913</v>
      </c>
      <c r="C23259">
        <v>1</v>
      </c>
      <c r="D23259">
        <v>450.18</v>
      </c>
      <c r="E23259">
        <v>58.206000000000003</v>
      </c>
      <c r="F23259">
        <v>45.143999999999998</v>
      </c>
      <c r="G23259" t="s">
        <v>33</v>
      </c>
    </row>
    <row r="23260" spans="1:7" x14ac:dyDescent="0.25">
      <c r="A23260" t="s">
        <v>45196</v>
      </c>
      <c r="B23260" t="s">
        <v>45197</v>
      </c>
      <c r="C23260">
        <v>5</v>
      </c>
      <c r="D23260">
        <v>0</v>
      </c>
      <c r="E23260">
        <v>33.44</v>
      </c>
      <c r="F23260">
        <v>33.44</v>
      </c>
      <c r="G23260" t="s">
        <v>22</v>
      </c>
    </row>
    <row r="23261" spans="1:7" x14ac:dyDescent="0.25">
      <c r="A23261" t="s">
        <v>45198</v>
      </c>
      <c r="B23261" t="s">
        <v>45199</v>
      </c>
      <c r="C23261">
        <v>40</v>
      </c>
      <c r="D23261">
        <v>0</v>
      </c>
      <c r="E23261">
        <v>17.329999999999998</v>
      </c>
      <c r="F23261">
        <v>17.329999999999998</v>
      </c>
      <c r="G23261" t="s">
        <v>22</v>
      </c>
    </row>
    <row r="23262" spans="1:7" x14ac:dyDescent="0.25">
      <c r="A23262" t="s">
        <v>45200</v>
      </c>
      <c r="B23262" t="s">
        <v>45201</v>
      </c>
      <c r="C23262">
        <v>0</v>
      </c>
      <c r="D23262">
        <v>0</v>
      </c>
      <c r="E23262">
        <v>46.493000000000002</v>
      </c>
      <c r="F23262">
        <v>0</v>
      </c>
      <c r="G23262" t="s">
        <v>22</v>
      </c>
    </row>
    <row r="23263" spans="1:7" x14ac:dyDescent="0.25">
      <c r="A23263" t="s">
        <v>45202</v>
      </c>
      <c r="B23263" t="s">
        <v>35510</v>
      </c>
      <c r="C23263">
        <v>41</v>
      </c>
      <c r="D23263">
        <v>57.99</v>
      </c>
      <c r="E23263">
        <v>36.216999999999999</v>
      </c>
      <c r="F23263">
        <v>36.216999999999999</v>
      </c>
      <c r="G23263" t="s">
        <v>33</v>
      </c>
    </row>
    <row r="23264" spans="1:7" x14ac:dyDescent="0.25">
      <c r="A23264" t="s">
        <v>45203</v>
      </c>
      <c r="B23264" t="s">
        <v>45204</v>
      </c>
      <c r="C23264">
        <v>329</v>
      </c>
      <c r="D23264">
        <v>44.98</v>
      </c>
      <c r="E23264">
        <v>26.931000000000001</v>
      </c>
      <c r="F23264">
        <v>26.931000000000001</v>
      </c>
      <c r="G23264" t="s">
        <v>33</v>
      </c>
    </row>
    <row r="23265" spans="1:7" x14ac:dyDescent="0.25">
      <c r="A23265" t="s">
        <v>45205</v>
      </c>
      <c r="B23265" t="s">
        <v>35547</v>
      </c>
      <c r="C23265">
        <v>61</v>
      </c>
      <c r="D23265">
        <v>60.93</v>
      </c>
      <c r="E23265">
        <v>36.252000000000002</v>
      </c>
      <c r="F23265">
        <v>36.252000000000002</v>
      </c>
      <c r="G23265" t="s">
        <v>33</v>
      </c>
    </row>
    <row r="23266" spans="1:7" x14ac:dyDescent="0.25">
      <c r="A23266" t="s">
        <v>45206</v>
      </c>
      <c r="B23266" t="s">
        <v>45207</v>
      </c>
      <c r="C23266">
        <v>0</v>
      </c>
      <c r="D23266">
        <v>44.32</v>
      </c>
      <c r="E23266">
        <v>7.7469999999999999</v>
      </c>
      <c r="F23266">
        <v>7.1999999999999995E-2</v>
      </c>
      <c r="G23266" t="s">
        <v>22</v>
      </c>
    </row>
    <row r="23267" spans="1:7" x14ac:dyDescent="0.25">
      <c r="A23267" t="s">
        <v>45208</v>
      </c>
      <c r="B23267" t="s">
        <v>45209</v>
      </c>
      <c r="C23267">
        <v>0</v>
      </c>
      <c r="D23267">
        <v>1080.04</v>
      </c>
      <c r="E23267">
        <v>640</v>
      </c>
      <c r="F23267">
        <v>540.99</v>
      </c>
      <c r="G23267" t="s">
        <v>22</v>
      </c>
    </row>
    <row r="23268" spans="1:7" x14ac:dyDescent="0.25">
      <c r="A23268" t="s">
        <v>45210</v>
      </c>
      <c r="B23268" t="s">
        <v>45211</v>
      </c>
      <c r="C23268">
        <v>0</v>
      </c>
      <c r="D23268">
        <v>0</v>
      </c>
      <c r="E23268">
        <v>25.402999999999999</v>
      </c>
      <c r="F23268">
        <v>13.061999999999999</v>
      </c>
      <c r="G23268" t="s">
        <v>22</v>
      </c>
    </row>
    <row r="23269" spans="1:7" x14ac:dyDescent="0.25">
      <c r="A23269" t="s">
        <v>45212</v>
      </c>
      <c r="B23269" t="s">
        <v>45213</v>
      </c>
      <c r="C23269">
        <v>0</v>
      </c>
      <c r="D23269">
        <v>0</v>
      </c>
      <c r="E23269">
        <v>5.2619999999999996</v>
      </c>
      <c r="F23269">
        <v>7.4820000000000002</v>
      </c>
      <c r="G23269" t="s">
        <v>22</v>
      </c>
    </row>
    <row r="23270" spans="1:7" x14ac:dyDescent="0.25">
      <c r="A23270" t="s">
        <v>45214</v>
      </c>
      <c r="B23270" t="s">
        <v>45215</v>
      </c>
      <c r="C23270">
        <v>0</v>
      </c>
      <c r="D23270">
        <v>0</v>
      </c>
      <c r="E23270">
        <v>75.8</v>
      </c>
      <c r="F23270">
        <v>75.8</v>
      </c>
      <c r="G23270" t="s">
        <v>22</v>
      </c>
    </row>
    <row r="23271" spans="1:7" x14ac:dyDescent="0.25">
      <c r="A23271" t="s">
        <v>45216</v>
      </c>
      <c r="B23271" t="s">
        <v>45217</v>
      </c>
      <c r="C23271">
        <v>0</v>
      </c>
      <c r="D23271">
        <v>111.67</v>
      </c>
      <c r="E23271">
        <v>26.728000000000002</v>
      </c>
      <c r="F23271">
        <v>26.728000000000002</v>
      </c>
      <c r="G23271" t="s">
        <v>312</v>
      </c>
    </row>
    <row r="23272" spans="1:7" x14ac:dyDescent="0.25">
      <c r="A23272" t="s">
        <v>45218</v>
      </c>
      <c r="B23272" t="s">
        <v>45219</v>
      </c>
      <c r="C23272">
        <v>0</v>
      </c>
      <c r="D23272">
        <v>250.02</v>
      </c>
      <c r="E23272">
        <v>15.518000000000001</v>
      </c>
      <c r="F23272">
        <v>12.551</v>
      </c>
      <c r="G23272" t="s">
        <v>22</v>
      </c>
    </row>
    <row r="23273" spans="1:7" x14ac:dyDescent="0.25">
      <c r="A23273" t="s">
        <v>45220</v>
      </c>
      <c r="B23273" t="s">
        <v>45221</v>
      </c>
      <c r="C23273">
        <v>2</v>
      </c>
      <c r="D23273">
        <v>120.31</v>
      </c>
      <c r="E23273">
        <v>22.28</v>
      </c>
      <c r="F23273">
        <v>21.085000000000001</v>
      </c>
      <c r="G23273" t="s">
        <v>312</v>
      </c>
    </row>
    <row r="23274" spans="1:7" x14ac:dyDescent="0.25">
      <c r="A23274" t="s">
        <v>45222</v>
      </c>
      <c r="B23274" t="s">
        <v>45223</v>
      </c>
      <c r="C23274">
        <v>1</v>
      </c>
      <c r="D23274">
        <v>162.47</v>
      </c>
      <c r="E23274">
        <v>34.904000000000003</v>
      </c>
      <c r="F23274">
        <v>5.9139999999999997</v>
      </c>
      <c r="G23274" t="s">
        <v>33</v>
      </c>
    </row>
    <row r="23275" spans="1:7" x14ac:dyDescent="0.25">
      <c r="A23275" t="s">
        <v>45224</v>
      </c>
      <c r="B23275" t="s">
        <v>45225</v>
      </c>
      <c r="C23275">
        <v>1</v>
      </c>
      <c r="D23275">
        <v>422.03</v>
      </c>
      <c r="E23275">
        <v>26.526</v>
      </c>
      <c r="F23275">
        <v>31.091000000000001</v>
      </c>
      <c r="G23275" t="s">
        <v>22</v>
      </c>
    </row>
    <row r="23276" spans="1:7" x14ac:dyDescent="0.25">
      <c r="A23276" t="s">
        <v>45226</v>
      </c>
      <c r="B23276" t="s">
        <v>45227</v>
      </c>
      <c r="C23276">
        <v>2</v>
      </c>
      <c r="D23276">
        <v>342.72</v>
      </c>
      <c r="E23276">
        <v>13.731999999999999</v>
      </c>
      <c r="F23276">
        <v>8.6660000000000004</v>
      </c>
      <c r="G23276" t="s">
        <v>22</v>
      </c>
    </row>
    <row r="23277" spans="1:7" x14ac:dyDescent="0.25">
      <c r="A23277" t="s">
        <v>45228</v>
      </c>
      <c r="B23277" t="s">
        <v>45229</v>
      </c>
      <c r="C23277">
        <v>20</v>
      </c>
      <c r="D23277">
        <v>0</v>
      </c>
      <c r="E23277">
        <v>19.600000000000001</v>
      </c>
      <c r="F23277">
        <v>19.600000000000001</v>
      </c>
      <c r="G23277" t="s">
        <v>22</v>
      </c>
    </row>
    <row r="23278" spans="1:7" x14ac:dyDescent="0.25">
      <c r="A23278" t="s">
        <v>45230</v>
      </c>
      <c r="B23278" t="s">
        <v>45231</v>
      </c>
      <c r="C23278">
        <v>0</v>
      </c>
      <c r="D23278">
        <v>55.8</v>
      </c>
      <c r="E23278">
        <v>14.147</v>
      </c>
      <c r="F23278">
        <v>30.744</v>
      </c>
      <c r="G23278" t="s">
        <v>22</v>
      </c>
    </row>
    <row r="23279" spans="1:7" x14ac:dyDescent="0.25">
      <c r="A23279" t="s">
        <v>45232</v>
      </c>
      <c r="B23279" t="s">
        <v>45233</v>
      </c>
      <c r="C23279">
        <v>0</v>
      </c>
      <c r="D23279">
        <v>37.03</v>
      </c>
      <c r="E23279">
        <v>5.8049999999999997</v>
      </c>
      <c r="F23279">
        <v>5.8049999999999997</v>
      </c>
      <c r="G23279" t="s">
        <v>22</v>
      </c>
    </row>
    <row r="23280" spans="1:7" x14ac:dyDescent="0.25">
      <c r="A23280" t="s">
        <v>45234</v>
      </c>
      <c r="B23280" t="s">
        <v>35362</v>
      </c>
      <c r="C23280">
        <v>0</v>
      </c>
      <c r="D23280">
        <v>0</v>
      </c>
      <c r="E23280">
        <v>12.412000000000001</v>
      </c>
      <c r="F23280">
        <v>4.0339999999999998</v>
      </c>
      <c r="G23280" t="s">
        <v>22</v>
      </c>
    </row>
    <row r="23281" spans="1:7" x14ac:dyDescent="0.25">
      <c r="A23281" t="s">
        <v>45235</v>
      </c>
      <c r="B23281" t="s">
        <v>45236</v>
      </c>
      <c r="C23281">
        <v>0</v>
      </c>
      <c r="D23281">
        <v>51.43</v>
      </c>
      <c r="E23281">
        <v>26.35</v>
      </c>
      <c r="F23281">
        <v>26.35</v>
      </c>
      <c r="G23281" t="s">
        <v>33</v>
      </c>
    </row>
    <row r="23282" spans="1:7" x14ac:dyDescent="0.25">
      <c r="A23282" t="s">
        <v>45237</v>
      </c>
      <c r="B23282" t="s">
        <v>35506</v>
      </c>
      <c r="C23282">
        <v>15</v>
      </c>
      <c r="D23282">
        <v>42.42</v>
      </c>
      <c r="E23282">
        <v>27.457999999999998</v>
      </c>
      <c r="F23282">
        <v>27.457999999999998</v>
      </c>
      <c r="G23282" t="s">
        <v>33</v>
      </c>
    </row>
    <row r="23283" spans="1:7" x14ac:dyDescent="0.25">
      <c r="A23283" t="s">
        <v>45238</v>
      </c>
      <c r="B23283" t="s">
        <v>35535</v>
      </c>
      <c r="C23283">
        <v>3</v>
      </c>
      <c r="D23283">
        <v>46.75</v>
      </c>
      <c r="E23283">
        <v>29.161999999999999</v>
      </c>
      <c r="F23283">
        <v>29.161999999999999</v>
      </c>
      <c r="G23283" t="s">
        <v>312</v>
      </c>
    </row>
    <row r="23284" spans="1:7" x14ac:dyDescent="0.25">
      <c r="A23284" t="s">
        <v>45239</v>
      </c>
      <c r="B23284" t="s">
        <v>35541</v>
      </c>
      <c r="C23284">
        <v>12</v>
      </c>
      <c r="D23284">
        <v>41.21</v>
      </c>
      <c r="E23284">
        <v>23.434000000000001</v>
      </c>
      <c r="F23284">
        <v>23.434000000000001</v>
      </c>
      <c r="G23284" t="s">
        <v>312</v>
      </c>
    </row>
    <row r="23285" spans="1:7" x14ac:dyDescent="0.25">
      <c r="A23285" t="s">
        <v>45240</v>
      </c>
      <c r="B23285" t="s">
        <v>36017</v>
      </c>
      <c r="C23285">
        <v>0</v>
      </c>
      <c r="D23285">
        <v>11.26</v>
      </c>
      <c r="E23285">
        <v>5.57</v>
      </c>
      <c r="F23285">
        <v>5.57</v>
      </c>
      <c r="G23285" t="s">
        <v>312</v>
      </c>
    </row>
    <row r="23286" spans="1:7" x14ac:dyDescent="0.25">
      <c r="A23286" t="s">
        <v>45241</v>
      </c>
      <c r="B23286" t="s">
        <v>35359</v>
      </c>
      <c r="C23286">
        <v>0</v>
      </c>
      <c r="D23286">
        <v>0</v>
      </c>
      <c r="E23286">
        <v>14.118</v>
      </c>
      <c r="F23286">
        <v>7</v>
      </c>
      <c r="G23286" t="s">
        <v>22</v>
      </c>
    </row>
    <row r="23287" spans="1:7" x14ac:dyDescent="0.25">
      <c r="A23287" t="s">
        <v>45242</v>
      </c>
      <c r="B23287" t="s">
        <v>45243</v>
      </c>
      <c r="C23287">
        <v>0</v>
      </c>
      <c r="D23287">
        <v>73.72</v>
      </c>
      <c r="E23287">
        <v>27.972000000000001</v>
      </c>
      <c r="F23287">
        <v>25.481999999999999</v>
      </c>
      <c r="G23287" t="s">
        <v>312</v>
      </c>
    </row>
    <row r="23288" spans="1:7" x14ac:dyDescent="0.25">
      <c r="A23288" t="s">
        <v>45244</v>
      </c>
      <c r="B23288" t="s">
        <v>45245</v>
      </c>
      <c r="C23288">
        <v>0</v>
      </c>
      <c r="D23288">
        <v>0</v>
      </c>
      <c r="E23288">
        <v>6.1059999999999999</v>
      </c>
      <c r="F23288">
        <v>3.6</v>
      </c>
      <c r="G23288" t="s">
        <v>22</v>
      </c>
    </row>
    <row r="23289" spans="1:7" x14ac:dyDescent="0.25">
      <c r="A23289" t="s">
        <v>45246</v>
      </c>
      <c r="B23289" t="s">
        <v>45247</v>
      </c>
      <c r="C23289">
        <v>1</v>
      </c>
      <c r="D23289">
        <v>0</v>
      </c>
      <c r="E23289">
        <v>3680</v>
      </c>
      <c r="F23289">
        <v>3680</v>
      </c>
      <c r="G23289" t="s">
        <v>22</v>
      </c>
    </row>
    <row r="23290" spans="1:7" x14ac:dyDescent="0.25">
      <c r="A23290" t="s">
        <v>45248</v>
      </c>
      <c r="B23290" t="s">
        <v>45249</v>
      </c>
      <c r="C23290">
        <v>2500</v>
      </c>
      <c r="D23290">
        <v>0</v>
      </c>
      <c r="E23290">
        <v>0.05</v>
      </c>
      <c r="F23290">
        <v>0.05</v>
      </c>
      <c r="G23290" t="s">
        <v>22</v>
      </c>
    </row>
    <row r="23291" spans="1:7" x14ac:dyDescent="0.25">
      <c r="A23291" t="s">
        <v>45250</v>
      </c>
      <c r="B23291" t="s">
        <v>45251</v>
      </c>
      <c r="C23291">
        <v>0</v>
      </c>
      <c r="D23291">
        <v>0</v>
      </c>
      <c r="E23291">
        <v>0.05</v>
      </c>
      <c r="F23291">
        <v>0.05</v>
      </c>
      <c r="G23291" t="s">
        <v>22</v>
      </c>
    </row>
    <row r="23292" spans="1:7" x14ac:dyDescent="0.25">
      <c r="A23292" t="s">
        <v>45252</v>
      </c>
      <c r="B23292" t="s">
        <v>45253</v>
      </c>
      <c r="C23292">
        <v>2000</v>
      </c>
      <c r="D23292">
        <v>0</v>
      </c>
      <c r="E23292">
        <v>8.0999999999999996E-3</v>
      </c>
      <c r="F23292">
        <v>8.0999999999999996E-3</v>
      </c>
      <c r="G23292" t="s">
        <v>22</v>
      </c>
    </row>
    <row r="23293" spans="1:7" x14ac:dyDescent="0.25">
      <c r="A23293" t="s">
        <v>45254</v>
      </c>
      <c r="B23293" t="s">
        <v>45255</v>
      </c>
      <c r="C23293">
        <v>0</v>
      </c>
      <c r="D23293">
        <v>0</v>
      </c>
      <c r="E23293">
        <v>2.0000000000000001E-4</v>
      </c>
      <c r="F23293">
        <v>2.0000000000000001E-4</v>
      </c>
      <c r="G23293" t="s">
        <v>22</v>
      </c>
    </row>
    <row r="23294" spans="1:7" x14ac:dyDescent="0.25">
      <c r="A23294" t="s">
        <v>45256</v>
      </c>
      <c r="B23294" t="s">
        <v>45257</v>
      </c>
      <c r="C23294">
        <v>0</v>
      </c>
      <c r="D23294">
        <v>0</v>
      </c>
      <c r="E23294">
        <v>1300</v>
      </c>
      <c r="F23294">
        <v>1300</v>
      </c>
      <c r="G23294" t="s">
        <v>22</v>
      </c>
    </row>
    <row r="23295" spans="1:7" x14ac:dyDescent="0.25">
      <c r="A23295" t="s">
        <v>45258</v>
      </c>
      <c r="B23295" t="s">
        <v>45259</v>
      </c>
      <c r="C23295">
        <v>0</v>
      </c>
      <c r="D23295">
        <v>0</v>
      </c>
      <c r="E23295">
        <v>0.16</v>
      </c>
      <c r="F23295">
        <v>0.16</v>
      </c>
      <c r="G23295" t="s">
        <v>22</v>
      </c>
    </row>
    <row r="23296" spans="1:7" x14ac:dyDescent="0.25">
      <c r="A23296" t="s">
        <v>45260</v>
      </c>
      <c r="B23296" t="s">
        <v>45261</v>
      </c>
      <c r="C23296">
        <v>0</v>
      </c>
      <c r="D23296">
        <v>0</v>
      </c>
      <c r="E23296">
        <v>7.68</v>
      </c>
      <c r="F23296">
        <v>3.4470000000000001</v>
      </c>
      <c r="G23296" t="s">
        <v>22</v>
      </c>
    </row>
    <row r="23297" spans="1:7" x14ac:dyDescent="0.25">
      <c r="A23297" t="s">
        <v>45262</v>
      </c>
      <c r="B23297" t="s">
        <v>45263</v>
      </c>
      <c r="C23297">
        <v>0</v>
      </c>
      <c r="D23297">
        <v>0</v>
      </c>
      <c r="E23297">
        <v>10.521000000000001</v>
      </c>
      <c r="F23297">
        <v>6.21</v>
      </c>
      <c r="G23297" t="s">
        <v>22</v>
      </c>
    </row>
    <row r="23298" spans="1:7" x14ac:dyDescent="0.25">
      <c r="A23298" t="s">
        <v>45264</v>
      </c>
      <c r="B23298" t="s">
        <v>45265</v>
      </c>
      <c r="C23298">
        <v>231</v>
      </c>
      <c r="D23298">
        <v>0</v>
      </c>
      <c r="E23298">
        <v>5.7000000000000002E-2</v>
      </c>
      <c r="F23298">
        <v>1.9E-2</v>
      </c>
      <c r="G23298" t="s">
        <v>22</v>
      </c>
    </row>
    <row r="23299" spans="1:7" x14ac:dyDescent="0.25">
      <c r="A23299" t="s">
        <v>45266</v>
      </c>
      <c r="B23299" t="s">
        <v>45267</v>
      </c>
      <c r="C23299">
        <v>0</v>
      </c>
      <c r="D23299">
        <v>0</v>
      </c>
      <c r="E23299">
        <v>9.0999999999999998E-2</v>
      </c>
      <c r="F23299">
        <v>0</v>
      </c>
      <c r="G23299" t="s">
        <v>22</v>
      </c>
    </row>
    <row r="23300" spans="1:7" x14ac:dyDescent="0.25">
      <c r="A23300" t="s">
        <v>45268</v>
      </c>
      <c r="B23300" t="s">
        <v>45269</v>
      </c>
      <c r="C23300">
        <v>0</v>
      </c>
      <c r="D23300">
        <v>771.05</v>
      </c>
      <c r="E23300">
        <v>293.524</v>
      </c>
      <c r="F23300">
        <v>0</v>
      </c>
      <c r="G23300" t="s">
        <v>33</v>
      </c>
    </row>
    <row r="23301" spans="1:7" x14ac:dyDescent="0.25">
      <c r="A23301" t="s">
        <v>45270</v>
      </c>
      <c r="B23301" t="s">
        <v>45271</v>
      </c>
      <c r="C23301">
        <v>0</v>
      </c>
      <c r="D23301">
        <v>0</v>
      </c>
      <c r="E23301">
        <v>3.0000000000000001E-3</v>
      </c>
      <c r="F23301">
        <v>0</v>
      </c>
      <c r="G23301" t="s">
        <v>22</v>
      </c>
    </row>
    <row r="23302" spans="1:7" x14ac:dyDescent="0.25">
      <c r="A23302" t="s">
        <v>45272</v>
      </c>
      <c r="B23302" t="s">
        <v>45273</v>
      </c>
      <c r="C23302">
        <v>0</v>
      </c>
      <c r="D23302">
        <v>0</v>
      </c>
      <c r="E23302">
        <v>3.0000000000000001E-3</v>
      </c>
      <c r="F23302">
        <v>0</v>
      </c>
      <c r="G23302" t="s">
        <v>22</v>
      </c>
    </row>
    <row r="23303" spans="1:7" x14ac:dyDescent="0.25">
      <c r="A23303" t="s">
        <v>45274</v>
      </c>
      <c r="B23303" t="s">
        <v>45275</v>
      </c>
      <c r="C23303">
        <v>0</v>
      </c>
      <c r="D23303">
        <v>0</v>
      </c>
      <c r="E23303">
        <v>83.513000000000005</v>
      </c>
      <c r="F23303">
        <v>54.75</v>
      </c>
      <c r="G23303" t="s">
        <v>22</v>
      </c>
    </row>
    <row r="23304" spans="1:7" x14ac:dyDescent="0.25">
      <c r="A23304" t="s">
        <v>45276</v>
      </c>
      <c r="B23304" t="s">
        <v>45277</v>
      </c>
      <c r="C23304">
        <v>0</v>
      </c>
      <c r="D23304">
        <v>0</v>
      </c>
      <c r="E23304">
        <v>0.13500000000000001</v>
      </c>
      <c r="F23304">
        <v>0</v>
      </c>
      <c r="G23304" t="s">
        <v>22</v>
      </c>
    </row>
    <row r="23305" spans="1:7" x14ac:dyDescent="0.25">
      <c r="A23305" t="s">
        <v>45278</v>
      </c>
      <c r="B23305" t="s">
        <v>45279</v>
      </c>
      <c r="C23305">
        <v>0</v>
      </c>
      <c r="D23305">
        <v>0</v>
      </c>
      <c r="E23305">
        <v>1.2E-2</v>
      </c>
      <c r="F23305">
        <v>0.01</v>
      </c>
      <c r="G23305" t="s">
        <v>22</v>
      </c>
    </row>
    <row r="23306" spans="1:7" x14ac:dyDescent="0.25">
      <c r="A23306" t="s">
        <v>45280</v>
      </c>
      <c r="B23306" t="s">
        <v>45281</v>
      </c>
      <c r="C23306">
        <v>0</v>
      </c>
      <c r="D23306">
        <v>0</v>
      </c>
      <c r="E23306">
        <v>62.87</v>
      </c>
      <c r="F23306">
        <v>56.671999999999997</v>
      </c>
      <c r="G23306" t="s">
        <v>22</v>
      </c>
    </row>
    <row r="23307" spans="1:7" x14ac:dyDescent="0.25">
      <c r="A23307" t="s">
        <v>45282</v>
      </c>
      <c r="B23307" t="s">
        <v>45283</v>
      </c>
      <c r="C23307">
        <v>0</v>
      </c>
      <c r="D23307">
        <v>0</v>
      </c>
      <c r="E23307">
        <v>33.526000000000003</v>
      </c>
      <c r="F23307">
        <v>29.14</v>
      </c>
      <c r="G23307" t="s">
        <v>22</v>
      </c>
    </row>
    <row r="23308" spans="1:7" x14ac:dyDescent="0.25">
      <c r="A23308" t="s">
        <v>45284</v>
      </c>
      <c r="B23308" t="s">
        <v>45285</v>
      </c>
      <c r="C23308">
        <v>25</v>
      </c>
      <c r="D23308">
        <v>0</v>
      </c>
      <c r="E23308">
        <v>7.1999999999999995E-2</v>
      </c>
      <c r="F23308">
        <v>3.1E-2</v>
      </c>
      <c r="G23308" t="s">
        <v>22</v>
      </c>
    </row>
    <row r="23309" spans="1:7" x14ac:dyDescent="0.25">
      <c r="A23309" t="s">
        <v>45286</v>
      </c>
      <c r="B23309" t="s">
        <v>45287</v>
      </c>
      <c r="C23309">
        <v>75</v>
      </c>
      <c r="D23309">
        <v>0</v>
      </c>
      <c r="E23309">
        <v>0.06</v>
      </c>
      <c r="F23309">
        <v>2.7E-2</v>
      </c>
      <c r="G23309" t="s">
        <v>22</v>
      </c>
    </row>
    <row r="23310" spans="1:7" x14ac:dyDescent="0.25">
      <c r="A23310" t="s">
        <v>45288</v>
      </c>
      <c r="B23310" t="s">
        <v>45289</v>
      </c>
      <c r="C23310">
        <v>15</v>
      </c>
      <c r="D23310">
        <v>0</v>
      </c>
      <c r="E23310">
        <v>6.7000000000000004E-2</v>
      </c>
      <c r="F23310">
        <v>0.03</v>
      </c>
      <c r="G23310" t="s">
        <v>22</v>
      </c>
    </row>
    <row r="23311" spans="1:7" x14ac:dyDescent="0.25">
      <c r="A23311" t="s">
        <v>45290</v>
      </c>
      <c r="B23311" t="s">
        <v>43191</v>
      </c>
      <c r="C23311">
        <v>24</v>
      </c>
      <c r="D23311">
        <v>0</v>
      </c>
      <c r="E23311">
        <v>7.4999999999999997E-2</v>
      </c>
      <c r="F23311">
        <v>0.05</v>
      </c>
      <c r="G23311" t="s">
        <v>22</v>
      </c>
    </row>
    <row r="23312" spans="1:7" x14ac:dyDescent="0.25">
      <c r="A23312" t="s">
        <v>45291</v>
      </c>
      <c r="B23312" t="s">
        <v>45292</v>
      </c>
      <c r="C23312">
        <v>17</v>
      </c>
      <c r="D23312">
        <v>0</v>
      </c>
      <c r="E23312">
        <v>7.8E-2</v>
      </c>
      <c r="F23312">
        <v>3.3000000000000002E-2</v>
      </c>
      <c r="G23312" t="s">
        <v>22</v>
      </c>
    </row>
    <row r="23313" spans="1:7" x14ac:dyDescent="0.25">
      <c r="A23313" t="s">
        <v>45293</v>
      </c>
      <c r="B23313" t="s">
        <v>45294</v>
      </c>
      <c r="C23313">
        <v>0</v>
      </c>
      <c r="D23313">
        <v>0</v>
      </c>
      <c r="E23313">
        <v>7.1999999999999995E-2</v>
      </c>
      <c r="F23313">
        <v>2.9000000000000001E-2</v>
      </c>
      <c r="G23313" t="s">
        <v>22</v>
      </c>
    </row>
    <row r="23314" spans="1:7" x14ac:dyDescent="0.25">
      <c r="A23314" t="s">
        <v>45295</v>
      </c>
      <c r="B23314" t="s">
        <v>45296</v>
      </c>
      <c r="C23314">
        <v>0</v>
      </c>
      <c r="D23314">
        <v>0</v>
      </c>
      <c r="E23314">
        <v>5.3999999999999999E-2</v>
      </c>
      <c r="F23314">
        <v>2.5999999999999999E-2</v>
      </c>
      <c r="G23314" t="s">
        <v>22</v>
      </c>
    </row>
    <row r="23315" spans="1:7" x14ac:dyDescent="0.25">
      <c r="A23315" t="s">
        <v>45297</v>
      </c>
      <c r="B23315" t="s">
        <v>45298</v>
      </c>
      <c r="C23315">
        <v>0</v>
      </c>
      <c r="D23315">
        <v>0</v>
      </c>
      <c r="E23315">
        <v>9.0250000000000004</v>
      </c>
      <c r="F23315">
        <v>1.165</v>
      </c>
      <c r="G23315" t="s">
        <v>22</v>
      </c>
    </row>
    <row r="23316" spans="1:7" x14ac:dyDescent="0.25">
      <c r="A23316" t="s">
        <v>45299</v>
      </c>
      <c r="B23316" t="s">
        <v>45300</v>
      </c>
      <c r="C23316">
        <v>21</v>
      </c>
      <c r="D23316">
        <v>0</v>
      </c>
      <c r="E23316">
        <v>23.207000000000001</v>
      </c>
      <c r="F23316">
        <v>23.783999999999999</v>
      </c>
      <c r="G23316" t="s">
        <v>33</v>
      </c>
    </row>
    <row r="23317" spans="1:7" x14ac:dyDescent="0.25">
      <c r="A23317" t="s">
        <v>45301</v>
      </c>
      <c r="B23317" t="s">
        <v>45302</v>
      </c>
      <c r="C23317">
        <v>40</v>
      </c>
      <c r="D23317">
        <v>0</v>
      </c>
      <c r="E23317">
        <v>12.084</v>
      </c>
      <c r="F23317">
        <v>5.625</v>
      </c>
      <c r="G23317" t="s">
        <v>33</v>
      </c>
    </row>
    <row r="23318" spans="1:7" x14ac:dyDescent="0.25">
      <c r="A23318" t="s">
        <v>45303</v>
      </c>
      <c r="B23318" t="s">
        <v>45304</v>
      </c>
      <c r="C23318">
        <v>0</v>
      </c>
      <c r="D23318">
        <v>0</v>
      </c>
      <c r="E23318">
        <v>1.482</v>
      </c>
      <c r="F23318">
        <v>0</v>
      </c>
      <c r="G23318" t="s">
        <v>22</v>
      </c>
    </row>
    <row r="23319" spans="1:7" x14ac:dyDescent="0.25">
      <c r="A23319" t="s">
        <v>45305</v>
      </c>
      <c r="B23319" t="s">
        <v>45306</v>
      </c>
      <c r="C23319">
        <v>37</v>
      </c>
      <c r="D23319">
        <v>0</v>
      </c>
      <c r="E23319">
        <v>15.47</v>
      </c>
      <c r="F23319">
        <v>15.47</v>
      </c>
      <c r="G23319" t="s">
        <v>33</v>
      </c>
    </row>
    <row r="23320" spans="1:7" x14ac:dyDescent="0.25">
      <c r="A23320" t="s">
        <v>45307</v>
      </c>
      <c r="B23320" t="s">
        <v>45308</v>
      </c>
      <c r="C23320">
        <v>0</v>
      </c>
      <c r="D23320">
        <v>0</v>
      </c>
      <c r="E23320">
        <v>2.1999999999999999E-2</v>
      </c>
      <c r="F23320">
        <v>0</v>
      </c>
      <c r="G23320" t="s">
        <v>22</v>
      </c>
    </row>
    <row r="23321" spans="1:7" x14ac:dyDescent="0.25">
      <c r="A23321" t="s">
        <v>45309</v>
      </c>
      <c r="B23321" t="s">
        <v>45310</v>
      </c>
      <c r="C23321">
        <v>0</v>
      </c>
      <c r="D23321">
        <v>0</v>
      </c>
      <c r="E23321">
        <v>2.1000000000000001E-2</v>
      </c>
      <c r="F23321">
        <v>0</v>
      </c>
      <c r="G23321" t="s">
        <v>22</v>
      </c>
    </row>
    <row r="23322" spans="1:7" x14ac:dyDescent="0.25">
      <c r="A23322" t="s">
        <v>45311</v>
      </c>
      <c r="B23322" t="s">
        <v>45312</v>
      </c>
      <c r="C23322">
        <v>0</v>
      </c>
      <c r="D23322">
        <v>0</v>
      </c>
      <c r="E23322">
        <v>4.0000000000000001E-3</v>
      </c>
      <c r="F23322">
        <v>0</v>
      </c>
      <c r="G23322" t="s">
        <v>22</v>
      </c>
    </row>
    <row r="23323" spans="1:7" x14ac:dyDescent="0.25">
      <c r="A23323" t="s">
        <v>45313</v>
      </c>
      <c r="B23323" t="s">
        <v>45314</v>
      </c>
      <c r="C23323">
        <v>1284</v>
      </c>
      <c r="D23323">
        <v>0</v>
      </c>
      <c r="E23323">
        <v>0.22</v>
      </c>
      <c r="F23323">
        <v>0.22</v>
      </c>
      <c r="G23323" t="s">
        <v>22</v>
      </c>
    </row>
    <row r="23324" spans="1:7" x14ac:dyDescent="0.25">
      <c r="A23324" t="s">
        <v>45315</v>
      </c>
      <c r="B23324" t="s">
        <v>45316</v>
      </c>
      <c r="C23324">
        <v>0</v>
      </c>
      <c r="D23324">
        <v>0</v>
      </c>
      <c r="E23324">
        <v>2.2930000000000001</v>
      </c>
      <c r="F23324">
        <v>1.0549999999999999</v>
      </c>
      <c r="G23324" t="s">
        <v>22</v>
      </c>
    </row>
    <row r="23325" spans="1:7" x14ac:dyDescent="0.25">
      <c r="A23325" t="s">
        <v>45317</v>
      </c>
      <c r="B23325" t="s">
        <v>45318</v>
      </c>
      <c r="C23325">
        <v>0</v>
      </c>
      <c r="D23325">
        <v>0</v>
      </c>
      <c r="E23325">
        <v>5872.0360000000001</v>
      </c>
      <c r="F23325">
        <v>0</v>
      </c>
      <c r="G23325" t="s">
        <v>22</v>
      </c>
    </row>
    <row r="23326" spans="1:7" x14ac:dyDescent="0.25">
      <c r="A23326" t="s">
        <v>45319</v>
      </c>
      <c r="B23326" t="s">
        <v>45320</v>
      </c>
      <c r="C23326">
        <v>17</v>
      </c>
      <c r="D23326">
        <v>17.559999999999999</v>
      </c>
      <c r="E23326">
        <v>11.891</v>
      </c>
      <c r="F23326">
        <v>10.855</v>
      </c>
      <c r="G23326" t="s">
        <v>33</v>
      </c>
    </row>
    <row r="23327" spans="1:7" x14ac:dyDescent="0.25">
      <c r="A23327" t="s">
        <v>45321</v>
      </c>
      <c r="B23327" t="s">
        <v>45322</v>
      </c>
      <c r="C23327">
        <v>0</v>
      </c>
      <c r="D23327">
        <v>0</v>
      </c>
      <c r="E23327">
        <v>52.23</v>
      </c>
      <c r="F23327">
        <v>17.321000000000002</v>
      </c>
      <c r="G23327" t="s">
        <v>22</v>
      </c>
    </row>
    <row r="23328" spans="1:7" x14ac:dyDescent="0.25">
      <c r="A23328" t="s">
        <v>45323</v>
      </c>
      <c r="B23328" t="s">
        <v>18518</v>
      </c>
      <c r="C23328">
        <v>0</v>
      </c>
      <c r="D23328">
        <v>0</v>
      </c>
      <c r="E23328">
        <v>38.979999999999997</v>
      </c>
      <c r="F23328">
        <v>11.981999999999999</v>
      </c>
      <c r="G23328" t="s">
        <v>33</v>
      </c>
    </row>
    <row r="23329" spans="1:7" x14ac:dyDescent="0.25">
      <c r="A23329" t="s">
        <v>45324</v>
      </c>
      <c r="B23329" t="s">
        <v>45325</v>
      </c>
      <c r="C23329">
        <v>87</v>
      </c>
      <c r="D23329">
        <v>0</v>
      </c>
      <c r="E23329">
        <v>0.24</v>
      </c>
      <c r="F23329">
        <v>0.24</v>
      </c>
      <c r="G23329" t="s">
        <v>22</v>
      </c>
    </row>
    <row r="23330" spans="1:7" x14ac:dyDescent="0.25">
      <c r="A23330" t="s">
        <v>45326</v>
      </c>
      <c r="B23330" t="s">
        <v>45327</v>
      </c>
      <c r="C23330">
        <v>0</v>
      </c>
      <c r="D23330">
        <v>0</v>
      </c>
      <c r="E23330">
        <v>0.218</v>
      </c>
      <c r="F23330">
        <v>0.115</v>
      </c>
      <c r="G23330" t="s">
        <v>22</v>
      </c>
    </row>
    <row r="23331" spans="1:7" x14ac:dyDescent="0.25">
      <c r="A23331" t="s">
        <v>45328</v>
      </c>
      <c r="B23331" t="s">
        <v>45329</v>
      </c>
      <c r="C23331">
        <v>0</v>
      </c>
      <c r="D23331">
        <v>0</v>
      </c>
      <c r="E23331">
        <v>1.9E-2</v>
      </c>
      <c r="F23331">
        <v>1.4999999999999999E-2</v>
      </c>
      <c r="G23331" t="s">
        <v>22</v>
      </c>
    </row>
    <row r="23332" spans="1:7" x14ac:dyDescent="0.25">
      <c r="A23332" t="s">
        <v>45330</v>
      </c>
      <c r="B23332" t="s">
        <v>45331</v>
      </c>
      <c r="C23332">
        <v>215</v>
      </c>
      <c r="D23332">
        <v>0</v>
      </c>
      <c r="E23332">
        <v>3.6360000000000001</v>
      </c>
      <c r="F23332">
        <v>3.5000000000000003E-2</v>
      </c>
      <c r="G23332" t="s">
        <v>33</v>
      </c>
    </row>
    <row r="23333" spans="1:7" x14ac:dyDescent="0.25">
      <c r="A23333" t="s">
        <v>45332</v>
      </c>
      <c r="B23333" t="s">
        <v>45333</v>
      </c>
      <c r="C23333">
        <v>0</v>
      </c>
      <c r="D23333">
        <v>0</v>
      </c>
      <c r="E23333">
        <v>0.46600000000000003</v>
      </c>
      <c r="F23333">
        <v>0.23</v>
      </c>
      <c r="G23333" t="s">
        <v>22</v>
      </c>
    </row>
    <row r="23334" spans="1:7" x14ac:dyDescent="0.25">
      <c r="A23334" t="s">
        <v>45334</v>
      </c>
      <c r="B23334" t="s">
        <v>45335</v>
      </c>
      <c r="C23334">
        <v>0</v>
      </c>
      <c r="D23334">
        <v>0</v>
      </c>
      <c r="E23334">
        <v>0</v>
      </c>
      <c r="F23334">
        <v>0</v>
      </c>
      <c r="G23334" t="s">
        <v>22</v>
      </c>
    </row>
    <row r="23335" spans="1:7" x14ac:dyDescent="0.25">
      <c r="A23335" t="s">
        <v>45336</v>
      </c>
      <c r="B23335" t="s">
        <v>45337</v>
      </c>
      <c r="C23335">
        <v>21</v>
      </c>
      <c r="D23335">
        <v>0</v>
      </c>
      <c r="E23335">
        <v>19.472999999999999</v>
      </c>
      <c r="F23335">
        <v>19.268999999999998</v>
      </c>
      <c r="G23335" t="s">
        <v>33</v>
      </c>
    </row>
    <row r="23336" spans="1:7" x14ac:dyDescent="0.25">
      <c r="A23336" t="s">
        <v>45338</v>
      </c>
      <c r="B23336" t="s">
        <v>45339</v>
      </c>
      <c r="C23336">
        <v>48</v>
      </c>
      <c r="D23336">
        <v>0</v>
      </c>
      <c r="E23336">
        <v>3.96</v>
      </c>
      <c r="F23336">
        <v>3.3650000000000002</v>
      </c>
      <c r="G23336" t="s">
        <v>33</v>
      </c>
    </row>
    <row r="23337" spans="1:7" x14ac:dyDescent="0.25">
      <c r="A23337" t="s">
        <v>45340</v>
      </c>
      <c r="B23337" t="s">
        <v>45341</v>
      </c>
      <c r="C23337">
        <v>113</v>
      </c>
      <c r="D23337">
        <v>0</v>
      </c>
      <c r="E23337">
        <v>1.8560000000000001</v>
      </c>
      <c r="F23337">
        <v>1.56</v>
      </c>
      <c r="G23337" t="s">
        <v>33</v>
      </c>
    </row>
    <row r="23338" spans="1:7" x14ac:dyDescent="0.25">
      <c r="A23338" t="s">
        <v>45342</v>
      </c>
      <c r="B23338" t="s">
        <v>45343</v>
      </c>
      <c r="C23338">
        <v>109</v>
      </c>
      <c r="D23338">
        <v>0</v>
      </c>
      <c r="E23338">
        <v>2.8441000000000001</v>
      </c>
      <c r="F23338">
        <v>2.39</v>
      </c>
      <c r="G23338" t="s">
        <v>33</v>
      </c>
    </row>
    <row r="23339" spans="1:7" x14ac:dyDescent="0.25">
      <c r="A23339" t="s">
        <v>45344</v>
      </c>
      <c r="B23339" t="s">
        <v>45345</v>
      </c>
      <c r="C23339">
        <v>7</v>
      </c>
      <c r="D23339">
        <v>0</v>
      </c>
      <c r="E23339">
        <v>18.97</v>
      </c>
      <c r="F23339">
        <v>18.97</v>
      </c>
      <c r="G23339" t="s">
        <v>33</v>
      </c>
    </row>
    <row r="23340" spans="1:7" x14ac:dyDescent="0.25">
      <c r="A23340" t="s">
        <v>45346</v>
      </c>
      <c r="B23340" t="s">
        <v>45347</v>
      </c>
      <c r="C23340">
        <v>9</v>
      </c>
      <c r="D23340">
        <v>0</v>
      </c>
      <c r="E23340">
        <v>6.0000000000000001E-3</v>
      </c>
      <c r="F23340">
        <v>6.0000000000000001E-3</v>
      </c>
      <c r="G23340" t="s">
        <v>33</v>
      </c>
    </row>
    <row r="23341" spans="1:7" x14ac:dyDescent="0.25">
      <c r="A23341" t="s">
        <v>45348</v>
      </c>
      <c r="B23341" t="s">
        <v>45349</v>
      </c>
      <c r="C23341">
        <v>6</v>
      </c>
      <c r="D23341">
        <v>0</v>
      </c>
      <c r="E23341">
        <v>19.661999999999999</v>
      </c>
      <c r="F23341">
        <v>9.9499999999999993</v>
      </c>
      <c r="G23341" t="s">
        <v>33</v>
      </c>
    </row>
    <row r="23342" spans="1:7" x14ac:dyDescent="0.25">
      <c r="A23342" t="s">
        <v>45350</v>
      </c>
      <c r="B23342" t="s">
        <v>45351</v>
      </c>
      <c r="C23342">
        <v>701</v>
      </c>
      <c r="D23342">
        <v>0</v>
      </c>
      <c r="E23342">
        <v>0.1139</v>
      </c>
      <c r="F23342">
        <v>9.11E-2</v>
      </c>
      <c r="G23342" t="s">
        <v>22</v>
      </c>
    </row>
    <row r="23343" spans="1:7" x14ac:dyDescent="0.25">
      <c r="A23343" t="s">
        <v>45352</v>
      </c>
      <c r="B23343" t="s">
        <v>45353</v>
      </c>
      <c r="C23343">
        <v>1</v>
      </c>
      <c r="D23343">
        <v>0</v>
      </c>
      <c r="E23343">
        <v>380.03199999999998</v>
      </c>
      <c r="F23343">
        <v>200.77</v>
      </c>
      <c r="G23343" t="s">
        <v>22</v>
      </c>
    </row>
    <row r="23344" spans="1:7" x14ac:dyDescent="0.25">
      <c r="A23344" t="s">
        <v>45354</v>
      </c>
      <c r="B23344" t="s">
        <v>45355</v>
      </c>
      <c r="C23344">
        <v>15272</v>
      </c>
      <c r="D23344">
        <v>0</v>
      </c>
      <c r="E23344">
        <v>4.9000000000000002E-2</v>
      </c>
      <c r="F23344">
        <v>0.04</v>
      </c>
      <c r="G23344" t="s">
        <v>22</v>
      </c>
    </row>
    <row r="23345" spans="1:7" x14ac:dyDescent="0.25">
      <c r="A23345" t="s">
        <v>45356</v>
      </c>
      <c r="B23345" t="s">
        <v>45357</v>
      </c>
      <c r="C23345">
        <v>0</v>
      </c>
      <c r="D23345">
        <v>0</v>
      </c>
      <c r="E23345">
        <v>2E-3</v>
      </c>
      <c r="F23345">
        <v>0</v>
      </c>
      <c r="G23345" t="s">
        <v>22</v>
      </c>
    </row>
    <row r="23346" spans="1:7" x14ac:dyDescent="0.25">
      <c r="A23346" t="s">
        <v>45358</v>
      </c>
      <c r="B23346" t="s">
        <v>45359</v>
      </c>
      <c r="C23346">
        <v>0</v>
      </c>
      <c r="D23346">
        <v>3945.64</v>
      </c>
      <c r="E23346">
        <v>461.29199999999997</v>
      </c>
      <c r="F23346">
        <v>427.46499999999997</v>
      </c>
      <c r="G23346" t="s">
        <v>312</v>
      </c>
    </row>
    <row r="23347" spans="1:7" x14ac:dyDescent="0.25">
      <c r="A23347" t="s">
        <v>45360</v>
      </c>
      <c r="B23347" t="s">
        <v>45361</v>
      </c>
      <c r="C23347">
        <v>0</v>
      </c>
      <c r="D23347">
        <v>0</v>
      </c>
      <c r="E23347">
        <v>2.4079999999999999</v>
      </c>
      <c r="F23347">
        <v>2.3330000000000002</v>
      </c>
      <c r="G23347" t="s">
        <v>33</v>
      </c>
    </row>
    <row r="23348" spans="1:7" x14ac:dyDescent="0.25">
      <c r="A23348" t="s">
        <v>45362</v>
      </c>
      <c r="B23348" t="s">
        <v>45363</v>
      </c>
      <c r="C23348">
        <v>0</v>
      </c>
      <c r="D23348">
        <v>0</v>
      </c>
      <c r="E23348">
        <v>9.7609999999999992</v>
      </c>
      <c r="F23348">
        <v>9.4860000000000007</v>
      </c>
      <c r="G23348" t="s">
        <v>33</v>
      </c>
    </row>
    <row r="23349" spans="1:7" x14ac:dyDescent="0.25">
      <c r="A23349" t="s">
        <v>45364</v>
      </c>
      <c r="B23349" t="s">
        <v>45365</v>
      </c>
      <c r="C23349">
        <v>32</v>
      </c>
      <c r="D23349">
        <v>0</v>
      </c>
      <c r="E23349">
        <v>6.617</v>
      </c>
      <c r="F23349">
        <v>6.3970000000000002</v>
      </c>
      <c r="G23349" t="s">
        <v>33</v>
      </c>
    </row>
    <row r="23350" spans="1:7" x14ac:dyDescent="0.25">
      <c r="A23350" t="s">
        <v>45366</v>
      </c>
      <c r="B23350" t="s">
        <v>45367</v>
      </c>
      <c r="C23350">
        <v>19</v>
      </c>
      <c r="D23350">
        <v>0</v>
      </c>
      <c r="E23350">
        <v>0.76400000000000001</v>
      </c>
      <c r="F23350">
        <v>0.73</v>
      </c>
      <c r="G23350" t="s">
        <v>33</v>
      </c>
    </row>
    <row r="23351" spans="1:7" x14ac:dyDescent="0.25">
      <c r="A23351" t="s">
        <v>45368</v>
      </c>
      <c r="B23351" t="s">
        <v>45369</v>
      </c>
      <c r="C23351">
        <v>0</v>
      </c>
      <c r="D23351">
        <v>0</v>
      </c>
      <c r="E23351">
        <v>0</v>
      </c>
      <c r="F23351">
        <v>0</v>
      </c>
      <c r="G23351" t="s">
        <v>22</v>
      </c>
    </row>
    <row r="23352" spans="1:7" x14ac:dyDescent="0.25">
      <c r="A23352" t="s">
        <v>45370</v>
      </c>
      <c r="B23352" t="s">
        <v>45371</v>
      </c>
      <c r="C23352">
        <v>0</v>
      </c>
      <c r="D23352">
        <v>0</v>
      </c>
      <c r="E23352">
        <v>0.46600000000000003</v>
      </c>
      <c r="F23352">
        <v>0.223</v>
      </c>
      <c r="G23352" t="s">
        <v>22</v>
      </c>
    </row>
    <row r="23353" spans="1:7" x14ac:dyDescent="0.25">
      <c r="A23353" t="s">
        <v>45372</v>
      </c>
      <c r="B23353" t="s">
        <v>45373</v>
      </c>
      <c r="C23353">
        <v>0</v>
      </c>
      <c r="D23353">
        <v>0</v>
      </c>
      <c r="E23353">
        <v>10.385999999999999</v>
      </c>
      <c r="F23353">
        <v>5.8239999999999998</v>
      </c>
      <c r="G23353" t="s">
        <v>22</v>
      </c>
    </row>
    <row r="23354" spans="1:7" x14ac:dyDescent="0.25">
      <c r="A23354" t="s">
        <v>45374</v>
      </c>
      <c r="B23354" t="s">
        <v>45375</v>
      </c>
      <c r="C23354">
        <v>0</v>
      </c>
      <c r="D23354">
        <v>0</v>
      </c>
      <c r="E23354">
        <v>22.597000000000001</v>
      </c>
      <c r="F23354">
        <v>0</v>
      </c>
      <c r="G23354" t="s">
        <v>22</v>
      </c>
    </row>
    <row r="23355" spans="1:7" x14ac:dyDescent="0.25">
      <c r="A23355" t="s">
        <v>45376</v>
      </c>
      <c r="B23355" t="s">
        <v>45377</v>
      </c>
      <c r="C23355">
        <v>0</v>
      </c>
      <c r="D23355">
        <v>0</v>
      </c>
      <c r="E23355">
        <v>55.430999999999997</v>
      </c>
      <c r="F23355">
        <v>20.207999999999998</v>
      </c>
      <c r="G23355" t="s">
        <v>22</v>
      </c>
    </row>
    <row r="23356" spans="1:7" x14ac:dyDescent="0.25">
      <c r="A23356" t="s">
        <v>45378</v>
      </c>
      <c r="B23356" t="s">
        <v>45379</v>
      </c>
      <c r="C23356">
        <v>0</v>
      </c>
      <c r="D23356">
        <v>0</v>
      </c>
      <c r="E23356">
        <v>0.83499999999999996</v>
      </c>
      <c r="F23356">
        <v>0.752</v>
      </c>
      <c r="G23356" t="s">
        <v>22</v>
      </c>
    </row>
    <row r="23357" spans="1:7" x14ac:dyDescent="0.25">
      <c r="A23357" t="s">
        <v>45380</v>
      </c>
      <c r="B23357" t="s">
        <v>45381</v>
      </c>
      <c r="C23357">
        <v>0</v>
      </c>
      <c r="D23357">
        <v>0</v>
      </c>
      <c r="E23357">
        <v>0</v>
      </c>
      <c r="F23357">
        <v>0</v>
      </c>
      <c r="G23357" t="s">
        <v>22</v>
      </c>
    </row>
    <row r="23358" spans="1:7" x14ac:dyDescent="0.25">
      <c r="A23358" t="s">
        <v>45382</v>
      </c>
      <c r="B23358" t="s">
        <v>45383</v>
      </c>
      <c r="C23358">
        <v>17</v>
      </c>
      <c r="D23358">
        <v>0</v>
      </c>
      <c r="E23358">
        <v>1.163</v>
      </c>
      <c r="F23358">
        <v>1.163</v>
      </c>
      <c r="G23358" t="s">
        <v>33</v>
      </c>
    </row>
    <row r="23359" spans="1:7" x14ac:dyDescent="0.25">
      <c r="A23359" t="s">
        <v>45384</v>
      </c>
      <c r="B23359" t="s">
        <v>45385</v>
      </c>
      <c r="C23359">
        <v>0</v>
      </c>
      <c r="D23359">
        <v>0</v>
      </c>
      <c r="E23359">
        <v>0</v>
      </c>
      <c r="F23359">
        <v>0</v>
      </c>
      <c r="G23359" t="s">
        <v>22</v>
      </c>
    </row>
    <row r="23360" spans="1:7" x14ac:dyDescent="0.25">
      <c r="A23360" t="s">
        <v>45386</v>
      </c>
      <c r="B23360" t="s">
        <v>45387</v>
      </c>
      <c r="C23360">
        <v>0</v>
      </c>
      <c r="D23360">
        <v>0</v>
      </c>
      <c r="E23360">
        <v>127.961</v>
      </c>
      <c r="F23360">
        <v>68.78</v>
      </c>
      <c r="G23360" t="s">
        <v>22</v>
      </c>
    </row>
    <row r="23361" spans="1:7" x14ac:dyDescent="0.25">
      <c r="A23361" t="s">
        <v>45388</v>
      </c>
      <c r="B23361" t="s">
        <v>45389</v>
      </c>
      <c r="C23361">
        <v>0</v>
      </c>
      <c r="D23361">
        <v>0</v>
      </c>
      <c r="E23361">
        <v>4.3999999999999997E-2</v>
      </c>
      <c r="F23361">
        <v>0</v>
      </c>
      <c r="G23361" t="s">
        <v>22</v>
      </c>
    </row>
    <row r="23362" spans="1:7" x14ac:dyDescent="0.25">
      <c r="A23362" t="s">
        <v>45390</v>
      </c>
      <c r="B23362" t="s">
        <v>45391</v>
      </c>
      <c r="C23362">
        <v>0</v>
      </c>
      <c r="D23362">
        <v>0</v>
      </c>
      <c r="E23362">
        <v>2.2269999999999999</v>
      </c>
      <c r="F23362">
        <v>0.42599999999999999</v>
      </c>
      <c r="G23362" t="s">
        <v>22</v>
      </c>
    </row>
    <row r="23363" spans="1:7" x14ac:dyDescent="0.25">
      <c r="A23363" t="s">
        <v>45392</v>
      </c>
      <c r="B23363" t="s">
        <v>45393</v>
      </c>
      <c r="C23363">
        <v>612</v>
      </c>
      <c r="D23363">
        <v>7.0000000000000007E-2</v>
      </c>
      <c r="E23363">
        <v>0.19</v>
      </c>
      <c r="F23363">
        <v>0.19</v>
      </c>
      <c r="G23363" t="s">
        <v>22</v>
      </c>
    </row>
    <row r="23364" spans="1:7" x14ac:dyDescent="0.25">
      <c r="A23364" t="s">
        <v>45394</v>
      </c>
      <c r="B23364" t="s">
        <v>45395</v>
      </c>
      <c r="C23364">
        <v>0</v>
      </c>
      <c r="D23364">
        <v>0</v>
      </c>
      <c r="E23364">
        <v>3.5999999999999997E-2</v>
      </c>
      <c r="F23364">
        <v>0</v>
      </c>
      <c r="G23364" t="s">
        <v>22</v>
      </c>
    </row>
    <row r="23365" spans="1:7" x14ac:dyDescent="0.25">
      <c r="A23365" t="s">
        <v>45396</v>
      </c>
      <c r="B23365" t="s">
        <v>45397</v>
      </c>
      <c r="C23365">
        <v>0</v>
      </c>
      <c r="D23365">
        <v>0</v>
      </c>
      <c r="E23365">
        <v>1.33</v>
      </c>
      <c r="F23365">
        <v>0.64900000000000002</v>
      </c>
      <c r="G23365" t="s">
        <v>22</v>
      </c>
    </row>
    <row r="23366" spans="1:7" x14ac:dyDescent="0.25">
      <c r="A23366" t="s">
        <v>45398</v>
      </c>
      <c r="B23366" t="s">
        <v>45399</v>
      </c>
      <c r="C23366">
        <v>56</v>
      </c>
      <c r="D23366">
        <v>0</v>
      </c>
      <c r="E23366">
        <v>1.1200000000000001</v>
      </c>
      <c r="F23366">
        <v>1.1200000000000001</v>
      </c>
      <c r="G23366" t="s">
        <v>22</v>
      </c>
    </row>
    <row r="23367" spans="1:7" x14ac:dyDescent="0.25">
      <c r="A23367" t="s">
        <v>45400</v>
      </c>
      <c r="B23367" t="s">
        <v>45401</v>
      </c>
      <c r="C23367">
        <v>0</v>
      </c>
      <c r="D23367">
        <v>0</v>
      </c>
      <c r="E23367">
        <v>1.117</v>
      </c>
      <c r="F23367">
        <v>0.53400000000000003</v>
      </c>
      <c r="G23367" t="s">
        <v>22</v>
      </c>
    </row>
    <row r="23368" spans="1:7" x14ac:dyDescent="0.25">
      <c r="A23368" t="s">
        <v>45402</v>
      </c>
      <c r="B23368" t="s">
        <v>45403</v>
      </c>
      <c r="C23368">
        <v>0</v>
      </c>
      <c r="D23368">
        <v>0</v>
      </c>
      <c r="E23368">
        <v>1.117</v>
      </c>
      <c r="F23368">
        <v>0.63200000000000001</v>
      </c>
      <c r="G23368" t="s">
        <v>22</v>
      </c>
    </row>
    <row r="23369" spans="1:7" x14ac:dyDescent="0.25">
      <c r="A23369" t="s">
        <v>45404</v>
      </c>
      <c r="B23369" t="s">
        <v>45405</v>
      </c>
      <c r="C23369">
        <v>43</v>
      </c>
      <c r="D23369">
        <v>0</v>
      </c>
      <c r="E23369">
        <v>5.0910000000000002</v>
      </c>
      <c r="F23369">
        <v>1.591</v>
      </c>
      <c r="G23369" t="s">
        <v>33</v>
      </c>
    </row>
    <row r="23370" spans="1:7" x14ac:dyDescent="0.25">
      <c r="A23370" t="s">
        <v>45406</v>
      </c>
      <c r="B23370" t="s">
        <v>45407</v>
      </c>
      <c r="C23370">
        <v>72</v>
      </c>
      <c r="D23370">
        <v>0</v>
      </c>
      <c r="E23370">
        <v>2.234</v>
      </c>
      <c r="F23370">
        <v>0.48499999999999999</v>
      </c>
      <c r="G23370" t="s">
        <v>33</v>
      </c>
    </row>
    <row r="23371" spans="1:7" x14ac:dyDescent="0.25">
      <c r="A23371" t="s">
        <v>45408</v>
      </c>
      <c r="B23371" t="s">
        <v>45409</v>
      </c>
      <c r="C23371">
        <v>60</v>
      </c>
      <c r="D23371">
        <v>0</v>
      </c>
      <c r="E23371">
        <v>4.774</v>
      </c>
      <c r="F23371">
        <v>0.85899999999999999</v>
      </c>
      <c r="G23371" t="s">
        <v>33</v>
      </c>
    </row>
    <row r="23372" spans="1:7" x14ac:dyDescent="0.25">
      <c r="A23372" t="s">
        <v>45410</v>
      </c>
      <c r="B23372" t="s">
        <v>45411</v>
      </c>
      <c r="C23372">
        <v>178</v>
      </c>
      <c r="D23372">
        <v>0</v>
      </c>
      <c r="E23372">
        <v>3.1E-2</v>
      </c>
      <c r="F23372">
        <v>3.1E-2</v>
      </c>
      <c r="G23372" t="s">
        <v>22</v>
      </c>
    </row>
    <row r="23373" spans="1:7" x14ac:dyDescent="0.25">
      <c r="A23373" t="s">
        <v>45412</v>
      </c>
      <c r="B23373" t="s">
        <v>45413</v>
      </c>
      <c r="C23373">
        <v>27</v>
      </c>
      <c r="D23373">
        <v>0</v>
      </c>
      <c r="E23373">
        <v>16.536000000000001</v>
      </c>
      <c r="F23373">
        <v>11.141999999999999</v>
      </c>
      <c r="G23373" t="s">
        <v>33</v>
      </c>
    </row>
    <row r="23374" spans="1:7" x14ac:dyDescent="0.25">
      <c r="A23374" t="s">
        <v>45414</v>
      </c>
      <c r="B23374" t="s">
        <v>45415</v>
      </c>
      <c r="C23374">
        <v>0</v>
      </c>
      <c r="D23374">
        <v>0</v>
      </c>
      <c r="E23374">
        <v>1E-3</v>
      </c>
      <c r="F23374">
        <v>0</v>
      </c>
      <c r="G23374" t="s">
        <v>22</v>
      </c>
    </row>
    <row r="23375" spans="1:7" x14ac:dyDescent="0.25">
      <c r="A23375" t="s">
        <v>45416</v>
      </c>
      <c r="B23375" t="s">
        <v>45417</v>
      </c>
      <c r="C23375">
        <v>0</v>
      </c>
      <c r="D23375">
        <v>0</v>
      </c>
      <c r="E23375">
        <v>24.004000000000001</v>
      </c>
      <c r="F23375">
        <v>0</v>
      </c>
      <c r="G23375" t="s">
        <v>22</v>
      </c>
    </row>
    <row r="23376" spans="1:7" x14ac:dyDescent="0.25">
      <c r="A23376" t="s">
        <v>45418</v>
      </c>
      <c r="B23376" t="s">
        <v>45419</v>
      </c>
      <c r="C23376">
        <v>0</v>
      </c>
      <c r="D23376">
        <v>0</v>
      </c>
      <c r="E23376">
        <v>0.01</v>
      </c>
      <c r="F23376">
        <v>0</v>
      </c>
      <c r="G23376" t="s">
        <v>22</v>
      </c>
    </row>
    <row r="23377" spans="1:7" x14ac:dyDescent="0.25">
      <c r="A23377" t="s">
        <v>45420</v>
      </c>
      <c r="B23377" t="s">
        <v>45421</v>
      </c>
      <c r="C23377">
        <v>0</v>
      </c>
      <c r="D23377">
        <v>0</v>
      </c>
      <c r="E23377">
        <v>1.2999999999999999E-2</v>
      </c>
      <c r="F23377">
        <v>7.0000000000000001E-3</v>
      </c>
      <c r="G23377" t="s">
        <v>22</v>
      </c>
    </row>
    <row r="23378" spans="1:7" x14ac:dyDescent="0.25">
      <c r="A23378" t="s">
        <v>45422</v>
      </c>
      <c r="B23378" t="s">
        <v>45423</v>
      </c>
      <c r="C23378">
        <v>0</v>
      </c>
      <c r="D23378">
        <v>0</v>
      </c>
      <c r="E23378">
        <v>6.0000000000000001E-3</v>
      </c>
      <c r="F23378">
        <v>0</v>
      </c>
      <c r="G23378" t="s">
        <v>22</v>
      </c>
    </row>
    <row r="23379" spans="1:7" x14ac:dyDescent="0.25">
      <c r="A23379" t="s">
        <v>45424</v>
      </c>
      <c r="B23379" t="s">
        <v>45425</v>
      </c>
      <c r="C23379">
        <v>0</v>
      </c>
      <c r="D23379">
        <v>0</v>
      </c>
      <c r="E23379">
        <v>1.1140000000000001</v>
      </c>
      <c r="F23379">
        <v>0.57399999999999995</v>
      </c>
      <c r="G23379" t="s">
        <v>22</v>
      </c>
    </row>
    <row r="23380" spans="1:7" x14ac:dyDescent="0.25">
      <c r="A23380" t="s">
        <v>45426</v>
      </c>
      <c r="B23380" t="s">
        <v>36861</v>
      </c>
      <c r="C23380">
        <v>0</v>
      </c>
      <c r="D23380">
        <v>0</v>
      </c>
      <c r="E23380">
        <v>1.331</v>
      </c>
      <c r="F23380">
        <v>0.63900000000000001</v>
      </c>
      <c r="G23380" t="s">
        <v>22</v>
      </c>
    </row>
    <row r="23381" spans="1:7" x14ac:dyDescent="0.25">
      <c r="A23381" t="s">
        <v>45427</v>
      </c>
      <c r="B23381" t="s">
        <v>45428</v>
      </c>
      <c r="C23381">
        <v>282</v>
      </c>
      <c r="D23381">
        <v>0</v>
      </c>
      <c r="E23381">
        <v>0.48799999999999999</v>
      </c>
      <c r="F23381">
        <v>0.44</v>
      </c>
      <c r="G23381" t="s">
        <v>22</v>
      </c>
    </row>
    <row r="23382" spans="1:7" x14ac:dyDescent="0.25">
      <c r="A23382" t="s">
        <v>45429</v>
      </c>
      <c r="B23382" t="s">
        <v>45430</v>
      </c>
      <c r="C23382">
        <v>168</v>
      </c>
      <c r="D23382">
        <v>0</v>
      </c>
      <c r="E23382">
        <v>3.1909999999999998</v>
      </c>
      <c r="F23382">
        <v>3.0659999999999998</v>
      </c>
      <c r="G23382" t="s">
        <v>33</v>
      </c>
    </row>
    <row r="23383" spans="1:7" x14ac:dyDescent="0.25">
      <c r="A23383" t="s">
        <v>45431</v>
      </c>
      <c r="B23383" t="s">
        <v>45432</v>
      </c>
      <c r="C23383">
        <v>34</v>
      </c>
      <c r="D23383">
        <v>160.74</v>
      </c>
      <c r="E23383">
        <v>68.325000000000003</v>
      </c>
      <c r="F23383">
        <v>68.325000000000003</v>
      </c>
      <c r="G23383" t="s">
        <v>33</v>
      </c>
    </row>
    <row r="23384" spans="1:7" x14ac:dyDescent="0.25">
      <c r="A23384" t="s">
        <v>45433</v>
      </c>
      <c r="B23384" t="s">
        <v>45434</v>
      </c>
      <c r="C23384">
        <v>255</v>
      </c>
      <c r="D23384">
        <v>0</v>
      </c>
      <c r="E23384">
        <v>0.48299999999999998</v>
      </c>
      <c r="F23384">
        <v>0.26800000000000002</v>
      </c>
      <c r="G23384" t="s">
        <v>22</v>
      </c>
    </row>
    <row r="23385" spans="1:7" x14ac:dyDescent="0.25">
      <c r="A23385" t="s">
        <v>45435</v>
      </c>
      <c r="B23385" t="s">
        <v>1776</v>
      </c>
      <c r="C23385">
        <v>0</v>
      </c>
      <c r="D23385">
        <v>1236.32</v>
      </c>
      <c r="E23385">
        <v>535.89099999999996</v>
      </c>
      <c r="F23385">
        <v>141.482</v>
      </c>
      <c r="G23385" t="s">
        <v>33</v>
      </c>
    </row>
    <row r="23386" spans="1:7" x14ac:dyDescent="0.25">
      <c r="A23386" t="s">
        <v>45436</v>
      </c>
      <c r="B23386" t="s">
        <v>45437</v>
      </c>
      <c r="C23386">
        <v>12864</v>
      </c>
      <c r="D23386">
        <v>0</v>
      </c>
      <c r="E23386">
        <v>0.89200000000000002</v>
      </c>
      <c r="F23386">
        <v>0.89200000000000002</v>
      </c>
      <c r="G23386" t="s">
        <v>22</v>
      </c>
    </row>
    <row r="23387" spans="1:7" x14ac:dyDescent="0.25">
      <c r="A23387" t="s">
        <v>45438</v>
      </c>
      <c r="B23387" t="s">
        <v>45439</v>
      </c>
      <c r="C23387">
        <v>0</v>
      </c>
      <c r="D23387">
        <v>0</v>
      </c>
      <c r="E23387">
        <v>117.971</v>
      </c>
      <c r="F23387">
        <v>117.971</v>
      </c>
      <c r="G23387" t="s">
        <v>22</v>
      </c>
    </row>
    <row r="23388" spans="1:7" x14ac:dyDescent="0.25">
      <c r="A23388" t="s">
        <v>45440</v>
      </c>
      <c r="B23388" t="s">
        <v>45441</v>
      </c>
      <c r="C23388">
        <v>0</v>
      </c>
      <c r="D23388">
        <v>0</v>
      </c>
      <c r="E23388">
        <v>138.75</v>
      </c>
      <c r="F23388">
        <v>0</v>
      </c>
      <c r="G23388" t="s">
        <v>22</v>
      </c>
    </row>
    <row r="23389" spans="1:7" x14ac:dyDescent="0.25">
      <c r="A23389" t="s">
        <v>45442</v>
      </c>
      <c r="B23389" t="s">
        <v>45443</v>
      </c>
      <c r="C23389">
        <v>0</v>
      </c>
      <c r="D23389">
        <v>0</v>
      </c>
      <c r="E23389">
        <v>2E-3</v>
      </c>
      <c r="F23389">
        <v>0</v>
      </c>
      <c r="G23389" t="s">
        <v>22</v>
      </c>
    </row>
    <row r="23390" spans="1:7" x14ac:dyDescent="0.25">
      <c r="A23390" t="s">
        <v>45444</v>
      </c>
      <c r="B23390" t="s">
        <v>45445</v>
      </c>
      <c r="C23390">
        <v>0</v>
      </c>
      <c r="D23390">
        <v>0</v>
      </c>
      <c r="E23390">
        <v>1E-3</v>
      </c>
      <c r="F23390">
        <v>0</v>
      </c>
      <c r="G23390" t="s">
        <v>22</v>
      </c>
    </row>
    <row r="23391" spans="1:7" x14ac:dyDescent="0.25">
      <c r="A23391" t="s">
        <v>45446</v>
      </c>
      <c r="B23391" t="s">
        <v>45447</v>
      </c>
      <c r="C23391">
        <v>0</v>
      </c>
      <c r="D23391">
        <v>0</v>
      </c>
      <c r="E23391">
        <v>3.0000000000000001E-3</v>
      </c>
      <c r="F23391">
        <v>0</v>
      </c>
      <c r="G23391" t="s">
        <v>22</v>
      </c>
    </row>
    <row r="23392" spans="1:7" x14ac:dyDescent="0.25">
      <c r="A23392" t="s">
        <v>45448</v>
      </c>
      <c r="B23392" t="s">
        <v>45449</v>
      </c>
      <c r="C23392">
        <v>0</v>
      </c>
      <c r="D23392">
        <v>0</v>
      </c>
      <c r="E23392">
        <v>52.622999999999998</v>
      </c>
      <c r="F23392">
        <v>20.43</v>
      </c>
      <c r="G23392" t="s">
        <v>22</v>
      </c>
    </row>
    <row r="23393" spans="1:7" x14ac:dyDescent="0.25">
      <c r="A23393" t="s">
        <v>45450</v>
      </c>
      <c r="B23393" t="s">
        <v>45451</v>
      </c>
      <c r="C23393">
        <v>0</v>
      </c>
      <c r="D23393">
        <v>0</v>
      </c>
      <c r="E23393">
        <v>0</v>
      </c>
      <c r="F23393">
        <v>0</v>
      </c>
      <c r="G23393" t="s">
        <v>22</v>
      </c>
    </row>
    <row r="23394" spans="1:7" x14ac:dyDescent="0.25">
      <c r="A23394" t="s">
        <v>45452</v>
      </c>
      <c r="B23394" t="s">
        <v>45453</v>
      </c>
      <c r="C23394">
        <v>0</v>
      </c>
      <c r="D23394">
        <v>0</v>
      </c>
      <c r="E23394">
        <v>1E-3</v>
      </c>
      <c r="F23394">
        <v>0</v>
      </c>
      <c r="G23394" t="s">
        <v>22</v>
      </c>
    </row>
    <row r="23395" spans="1:7" x14ac:dyDescent="0.25">
      <c r="A23395" t="s">
        <v>45454</v>
      </c>
      <c r="B23395" t="s">
        <v>45455</v>
      </c>
      <c r="C23395">
        <v>0</v>
      </c>
      <c r="D23395">
        <v>80.25</v>
      </c>
      <c r="E23395">
        <v>31</v>
      </c>
      <c r="F23395">
        <v>31</v>
      </c>
      <c r="G23395" t="s">
        <v>22</v>
      </c>
    </row>
    <row r="23396" spans="1:7" x14ac:dyDescent="0.25">
      <c r="A23396" t="s">
        <v>45456</v>
      </c>
      <c r="B23396" t="s">
        <v>45457</v>
      </c>
      <c r="C23396">
        <v>0</v>
      </c>
      <c r="D23396">
        <v>0</v>
      </c>
      <c r="E23396">
        <v>2.6659999999999999</v>
      </c>
      <c r="F23396">
        <v>2.08</v>
      </c>
      <c r="G23396" t="s">
        <v>22</v>
      </c>
    </row>
    <row r="23397" spans="1:7" x14ac:dyDescent="0.25">
      <c r="A23397" t="s">
        <v>45458</v>
      </c>
      <c r="B23397" t="s">
        <v>45459</v>
      </c>
      <c r="C23397">
        <v>1</v>
      </c>
      <c r="D23397">
        <v>0</v>
      </c>
      <c r="E23397">
        <v>33.406999999999996</v>
      </c>
      <c r="F23397">
        <v>15.223000000000001</v>
      </c>
      <c r="G23397" t="s">
        <v>22</v>
      </c>
    </row>
    <row r="23398" spans="1:7" x14ac:dyDescent="0.25">
      <c r="A23398" t="s">
        <v>45460</v>
      </c>
      <c r="B23398" t="s">
        <v>45461</v>
      </c>
      <c r="C23398">
        <v>0</v>
      </c>
      <c r="D23398">
        <v>0</v>
      </c>
      <c r="E23398">
        <v>23.056000000000001</v>
      </c>
      <c r="F23398">
        <v>9.7620000000000005</v>
      </c>
      <c r="G23398" t="s">
        <v>22</v>
      </c>
    </row>
    <row r="23399" spans="1:7" x14ac:dyDescent="0.25">
      <c r="A23399" t="s">
        <v>45462</v>
      </c>
      <c r="B23399" t="s">
        <v>45463</v>
      </c>
      <c r="C23399">
        <v>9</v>
      </c>
      <c r="D23399">
        <v>0</v>
      </c>
      <c r="E23399">
        <v>4.8730000000000002</v>
      </c>
      <c r="F23399">
        <v>4.3899999999999997</v>
      </c>
      <c r="G23399" t="s">
        <v>22</v>
      </c>
    </row>
    <row r="23400" spans="1:7" x14ac:dyDescent="0.25">
      <c r="A23400" t="s">
        <v>45464</v>
      </c>
      <c r="B23400" t="s">
        <v>18518</v>
      </c>
      <c r="C23400">
        <v>0</v>
      </c>
      <c r="D23400">
        <v>255.43</v>
      </c>
      <c r="E23400">
        <v>73.775999999999996</v>
      </c>
      <c r="F23400">
        <v>72.808999999999997</v>
      </c>
      <c r="G23400" t="s">
        <v>33</v>
      </c>
    </row>
    <row r="23401" spans="1:7" x14ac:dyDescent="0.25">
      <c r="A23401" t="s">
        <v>45465</v>
      </c>
      <c r="B23401" t="s">
        <v>45466</v>
      </c>
      <c r="C23401">
        <v>0</v>
      </c>
      <c r="D23401">
        <v>0</v>
      </c>
      <c r="E23401">
        <v>0</v>
      </c>
      <c r="F23401">
        <v>0</v>
      </c>
      <c r="G23401" t="s">
        <v>22</v>
      </c>
    </row>
    <row r="23402" spans="1:7" x14ac:dyDescent="0.25">
      <c r="A23402" t="s">
        <v>45467</v>
      </c>
      <c r="B23402" t="s">
        <v>45468</v>
      </c>
      <c r="C23402">
        <v>0</v>
      </c>
      <c r="D23402">
        <v>0</v>
      </c>
      <c r="E23402">
        <v>18.8</v>
      </c>
      <c r="F23402">
        <v>0</v>
      </c>
      <c r="G23402" t="s">
        <v>22</v>
      </c>
    </row>
    <row r="23403" spans="1:7" x14ac:dyDescent="0.25">
      <c r="A23403" t="s">
        <v>45469</v>
      </c>
      <c r="B23403" t="s">
        <v>45470</v>
      </c>
      <c r="C23403">
        <v>0</v>
      </c>
      <c r="D23403">
        <v>0</v>
      </c>
      <c r="E23403">
        <v>1328.75</v>
      </c>
      <c r="F23403">
        <v>79.144999999999996</v>
      </c>
      <c r="G23403" t="s">
        <v>22</v>
      </c>
    </row>
    <row r="23404" spans="1:7" x14ac:dyDescent="0.25">
      <c r="A23404" t="s">
        <v>45471</v>
      </c>
      <c r="B23404" t="s">
        <v>45472</v>
      </c>
      <c r="C23404">
        <v>0</v>
      </c>
      <c r="D23404">
        <v>0</v>
      </c>
      <c r="E23404">
        <v>0.01</v>
      </c>
      <c r="F23404">
        <v>0.01</v>
      </c>
      <c r="G23404" t="s">
        <v>22</v>
      </c>
    </row>
    <row r="23405" spans="1:7" x14ac:dyDescent="0.25">
      <c r="A23405" t="s">
        <v>45473</v>
      </c>
      <c r="B23405" t="s">
        <v>36350</v>
      </c>
      <c r="C23405">
        <v>0</v>
      </c>
      <c r="D23405">
        <v>0</v>
      </c>
      <c r="E23405">
        <v>23.576000000000001</v>
      </c>
      <c r="F23405">
        <v>11.375</v>
      </c>
      <c r="G23405" t="s">
        <v>22</v>
      </c>
    </row>
    <row r="23406" spans="1:7" x14ac:dyDescent="0.25">
      <c r="A23406" t="s">
        <v>45474</v>
      </c>
      <c r="B23406" t="s">
        <v>45475</v>
      </c>
      <c r="C23406">
        <v>0</v>
      </c>
      <c r="D23406">
        <v>0</v>
      </c>
      <c r="E23406">
        <v>1.3089999999999999</v>
      </c>
      <c r="F23406">
        <v>1.069</v>
      </c>
      <c r="G23406" t="s">
        <v>22</v>
      </c>
    </row>
    <row r="23407" spans="1:7" x14ac:dyDescent="0.25">
      <c r="A23407" t="s">
        <v>45476</v>
      </c>
      <c r="B23407" t="s">
        <v>45477</v>
      </c>
      <c r="C23407">
        <v>113</v>
      </c>
      <c r="D23407">
        <v>0</v>
      </c>
      <c r="E23407">
        <v>0.33200000000000002</v>
      </c>
      <c r="F23407">
        <v>0.02</v>
      </c>
      <c r="G23407" t="s">
        <v>33</v>
      </c>
    </row>
    <row r="23408" spans="1:7" x14ac:dyDescent="0.25">
      <c r="A23408" t="s">
        <v>45478</v>
      </c>
      <c r="B23408" t="s">
        <v>45479</v>
      </c>
      <c r="C23408">
        <v>39</v>
      </c>
      <c r="D23408">
        <v>0</v>
      </c>
      <c r="E23408">
        <v>2.2050000000000001</v>
      </c>
      <c r="F23408">
        <v>14.6</v>
      </c>
      <c r="G23408" t="s">
        <v>22</v>
      </c>
    </row>
    <row r="23409" spans="1:7" x14ac:dyDescent="0.25">
      <c r="A23409" t="s">
        <v>45480</v>
      </c>
      <c r="B23409" t="s">
        <v>45481</v>
      </c>
      <c r="C23409">
        <v>0</v>
      </c>
      <c r="D23409">
        <v>0</v>
      </c>
      <c r="E23409">
        <v>0.58299999999999996</v>
      </c>
      <c r="F23409">
        <v>0</v>
      </c>
      <c r="G23409" t="s">
        <v>22</v>
      </c>
    </row>
    <row r="23410" spans="1:7" x14ac:dyDescent="0.25">
      <c r="A23410" t="s">
        <v>45482</v>
      </c>
      <c r="B23410" t="s">
        <v>45483</v>
      </c>
      <c r="C23410">
        <v>0</v>
      </c>
      <c r="D23410">
        <v>0</v>
      </c>
      <c r="E23410">
        <v>0.29199999999999998</v>
      </c>
      <c r="F23410">
        <v>0</v>
      </c>
      <c r="G23410" t="s">
        <v>22</v>
      </c>
    </row>
    <row r="23411" spans="1:7" x14ac:dyDescent="0.25">
      <c r="A23411" t="s">
        <v>45484</v>
      </c>
      <c r="B23411" t="s">
        <v>45485</v>
      </c>
      <c r="C23411">
        <v>0</v>
      </c>
      <c r="D23411">
        <v>0</v>
      </c>
      <c r="E23411">
        <v>17.341000000000001</v>
      </c>
      <c r="F23411">
        <v>7.6109999999999998</v>
      </c>
      <c r="G23411" t="s">
        <v>22</v>
      </c>
    </row>
    <row r="23412" spans="1:7" x14ac:dyDescent="0.25">
      <c r="A23412" t="s">
        <v>45486</v>
      </c>
      <c r="B23412" t="s">
        <v>45487</v>
      </c>
      <c r="C23412">
        <v>0</v>
      </c>
      <c r="D23412">
        <v>0</v>
      </c>
      <c r="E23412">
        <v>1.4490000000000001</v>
      </c>
      <c r="F23412">
        <v>0.91900000000000004</v>
      </c>
      <c r="G23412" t="s">
        <v>22</v>
      </c>
    </row>
    <row r="23413" spans="1:7" x14ac:dyDescent="0.25">
      <c r="A23413" t="s">
        <v>45488</v>
      </c>
      <c r="B23413" t="s">
        <v>45489</v>
      </c>
      <c r="C23413">
        <v>5</v>
      </c>
      <c r="D23413">
        <v>0</v>
      </c>
      <c r="E23413">
        <v>364.548</v>
      </c>
      <c r="F23413">
        <v>182.136</v>
      </c>
      <c r="G23413" t="s">
        <v>22</v>
      </c>
    </row>
    <row r="23414" spans="1:7" x14ac:dyDescent="0.25">
      <c r="A23414" t="s">
        <v>45490</v>
      </c>
      <c r="B23414" t="s">
        <v>45491</v>
      </c>
      <c r="C23414">
        <v>0</v>
      </c>
      <c r="D23414">
        <v>0</v>
      </c>
      <c r="E23414">
        <v>41.92</v>
      </c>
      <c r="F23414">
        <v>65.444999999999993</v>
      </c>
      <c r="G23414" t="s">
        <v>22</v>
      </c>
    </row>
    <row r="23415" spans="1:7" x14ac:dyDescent="0.25">
      <c r="A23415" t="s">
        <v>45492</v>
      </c>
      <c r="B23415" t="s">
        <v>45493</v>
      </c>
      <c r="C23415">
        <v>96</v>
      </c>
      <c r="D23415">
        <v>0</v>
      </c>
      <c r="E23415">
        <v>1.7350000000000001</v>
      </c>
      <c r="F23415">
        <v>1.7350000000000001</v>
      </c>
      <c r="G23415" t="s">
        <v>33</v>
      </c>
    </row>
    <row r="23416" spans="1:7" x14ac:dyDescent="0.25">
      <c r="A23416" t="s">
        <v>45494</v>
      </c>
      <c r="B23416" t="s">
        <v>45495</v>
      </c>
      <c r="C23416">
        <v>8</v>
      </c>
      <c r="D23416">
        <v>0</v>
      </c>
      <c r="E23416">
        <v>9.952</v>
      </c>
      <c r="F23416">
        <v>10.167999999999999</v>
      </c>
      <c r="G23416" t="s">
        <v>22</v>
      </c>
    </row>
    <row r="23417" spans="1:7" x14ac:dyDescent="0.25">
      <c r="A23417" t="s">
        <v>45496</v>
      </c>
      <c r="B23417" t="s">
        <v>45497</v>
      </c>
      <c r="C23417">
        <v>8</v>
      </c>
      <c r="D23417">
        <v>0</v>
      </c>
      <c r="E23417">
        <v>15.557</v>
      </c>
      <c r="F23417">
        <v>7.3140000000000001</v>
      </c>
      <c r="G23417" t="s">
        <v>22</v>
      </c>
    </row>
    <row r="23418" spans="1:7" x14ac:dyDescent="0.25">
      <c r="A23418" t="s">
        <v>45498</v>
      </c>
      <c r="B23418" t="s">
        <v>45499</v>
      </c>
      <c r="C23418">
        <v>57</v>
      </c>
      <c r="D23418">
        <v>0</v>
      </c>
      <c r="E23418">
        <v>2.2040000000000002</v>
      </c>
      <c r="F23418">
        <v>0.16300000000000001</v>
      </c>
      <c r="G23418" t="s">
        <v>33</v>
      </c>
    </row>
    <row r="23419" spans="1:7" x14ac:dyDescent="0.25">
      <c r="A23419" t="s">
        <v>45500</v>
      </c>
      <c r="B23419" t="s">
        <v>45501</v>
      </c>
      <c r="C23419">
        <v>69</v>
      </c>
      <c r="D23419">
        <v>0</v>
      </c>
      <c r="E23419">
        <v>4.4089999999999998</v>
      </c>
      <c r="F23419">
        <v>2.0859999999999999</v>
      </c>
      <c r="G23419" t="s">
        <v>33</v>
      </c>
    </row>
    <row r="23420" spans="1:7" x14ac:dyDescent="0.25">
      <c r="A23420" t="s">
        <v>45502</v>
      </c>
      <c r="B23420" t="s">
        <v>45503</v>
      </c>
      <c r="C23420">
        <v>213</v>
      </c>
      <c r="D23420">
        <v>0</v>
      </c>
      <c r="E23420">
        <v>1.8480000000000001</v>
      </c>
      <c r="F23420">
        <v>0.05</v>
      </c>
      <c r="G23420" t="s">
        <v>33</v>
      </c>
    </row>
    <row r="23421" spans="1:7" x14ac:dyDescent="0.25">
      <c r="A23421" t="s">
        <v>45504</v>
      </c>
      <c r="B23421" t="s">
        <v>45505</v>
      </c>
      <c r="C23421">
        <v>31</v>
      </c>
      <c r="D23421">
        <v>0</v>
      </c>
      <c r="E23421">
        <v>1.2030000000000001</v>
      </c>
      <c r="F23421">
        <v>0.94199999999999995</v>
      </c>
      <c r="G23421" t="s">
        <v>33</v>
      </c>
    </row>
    <row r="23422" spans="1:7" x14ac:dyDescent="0.25">
      <c r="A23422" t="s">
        <v>45506</v>
      </c>
      <c r="B23422" t="s">
        <v>45507</v>
      </c>
      <c r="C23422">
        <v>1</v>
      </c>
      <c r="D23422">
        <v>466.85</v>
      </c>
      <c r="E23422">
        <v>108.08499999999999</v>
      </c>
      <c r="F23422">
        <v>0</v>
      </c>
      <c r="G23422" t="s">
        <v>312</v>
      </c>
    </row>
    <row r="23423" spans="1:7" x14ac:dyDescent="0.25">
      <c r="A23423" t="s">
        <v>45508</v>
      </c>
      <c r="B23423" t="s">
        <v>45509</v>
      </c>
      <c r="C23423">
        <v>4</v>
      </c>
      <c r="D23423">
        <v>0</v>
      </c>
      <c r="E23423">
        <v>9.6440000000000001</v>
      </c>
      <c r="F23423">
        <v>0.17899999999999999</v>
      </c>
      <c r="G23423" t="s">
        <v>33</v>
      </c>
    </row>
    <row r="23424" spans="1:7" x14ac:dyDescent="0.25">
      <c r="A23424" t="s">
        <v>45510</v>
      </c>
      <c r="B23424" t="s">
        <v>45511</v>
      </c>
      <c r="C23424">
        <v>0</v>
      </c>
      <c r="D23424">
        <v>0</v>
      </c>
      <c r="E23424">
        <v>0.20300000000000001</v>
      </c>
      <c r="F23424">
        <v>0</v>
      </c>
      <c r="G23424" t="s">
        <v>22</v>
      </c>
    </row>
    <row r="23425" spans="1:7" x14ac:dyDescent="0.25">
      <c r="A23425" t="s">
        <v>45512</v>
      </c>
      <c r="B23425" t="s">
        <v>45513</v>
      </c>
      <c r="C23425">
        <v>0</v>
      </c>
      <c r="D23425">
        <v>0</v>
      </c>
      <c r="E23425">
        <v>5.21</v>
      </c>
      <c r="F23425">
        <v>0</v>
      </c>
      <c r="G23425" t="s">
        <v>22</v>
      </c>
    </row>
    <row r="23426" spans="1:7" x14ac:dyDescent="0.25">
      <c r="A23426" t="s">
        <v>45514</v>
      </c>
      <c r="B23426" t="s">
        <v>45515</v>
      </c>
      <c r="C23426">
        <v>312</v>
      </c>
      <c r="D23426">
        <v>0</v>
      </c>
      <c r="E23426">
        <v>4.835</v>
      </c>
      <c r="F23426">
        <v>1.9530000000000001</v>
      </c>
      <c r="G23426" t="s">
        <v>33</v>
      </c>
    </row>
    <row r="23427" spans="1:7" x14ac:dyDescent="0.25">
      <c r="A23427" t="s">
        <v>45516</v>
      </c>
      <c r="B23427" t="s">
        <v>45517</v>
      </c>
      <c r="C23427">
        <v>0</v>
      </c>
      <c r="D23427">
        <v>0</v>
      </c>
      <c r="E23427">
        <v>0.46600000000000003</v>
      </c>
      <c r="F23427">
        <v>5.2999999999999999E-2</v>
      </c>
      <c r="G23427" t="s">
        <v>22</v>
      </c>
    </row>
    <row r="23428" spans="1:7" x14ac:dyDescent="0.25">
      <c r="A23428" t="s">
        <v>45518</v>
      </c>
      <c r="B23428" t="s">
        <v>45519</v>
      </c>
      <c r="C23428">
        <v>0</v>
      </c>
      <c r="D23428">
        <v>0</v>
      </c>
      <c r="E23428">
        <v>0.46600000000000003</v>
      </c>
      <c r="F23428">
        <v>9.4E-2</v>
      </c>
      <c r="G23428" t="s">
        <v>22</v>
      </c>
    </row>
    <row r="23429" spans="1:7" x14ac:dyDescent="0.25">
      <c r="A23429" t="s">
        <v>45520</v>
      </c>
      <c r="B23429" t="s">
        <v>45521</v>
      </c>
      <c r="C23429">
        <v>0</v>
      </c>
      <c r="D23429">
        <v>0</v>
      </c>
      <c r="E23429">
        <v>0.46600000000000003</v>
      </c>
      <c r="F23429">
        <v>0.08</v>
      </c>
      <c r="G23429" t="s">
        <v>22</v>
      </c>
    </row>
    <row r="23430" spans="1:7" x14ac:dyDescent="0.25">
      <c r="A23430" t="s">
        <v>45522</v>
      </c>
      <c r="B23430" t="s">
        <v>45523</v>
      </c>
      <c r="C23430">
        <v>0</v>
      </c>
      <c r="D23430">
        <v>0</v>
      </c>
      <c r="E23430">
        <v>25.779</v>
      </c>
      <c r="F23430">
        <v>11.205</v>
      </c>
      <c r="G23430" t="s">
        <v>22</v>
      </c>
    </row>
    <row r="23431" spans="1:7" x14ac:dyDescent="0.25">
      <c r="A23431" t="s">
        <v>45524</v>
      </c>
      <c r="B23431" t="s">
        <v>45525</v>
      </c>
      <c r="C23431">
        <v>7</v>
      </c>
      <c r="D23431">
        <v>0</v>
      </c>
      <c r="E23431">
        <v>82.016000000000005</v>
      </c>
      <c r="F23431">
        <v>30.658000000000001</v>
      </c>
      <c r="G23431" t="s">
        <v>22</v>
      </c>
    </row>
    <row r="23432" spans="1:7" x14ac:dyDescent="0.25">
      <c r="A23432" t="s">
        <v>45526</v>
      </c>
      <c r="B23432" t="s">
        <v>45527</v>
      </c>
      <c r="C23432">
        <v>31</v>
      </c>
      <c r="D23432">
        <v>0</v>
      </c>
      <c r="E23432">
        <v>4.2000000000000003E-2</v>
      </c>
      <c r="F23432">
        <v>8.3000000000000004E-2</v>
      </c>
      <c r="G23432" t="s">
        <v>22</v>
      </c>
    </row>
    <row r="23433" spans="1:7" x14ac:dyDescent="0.25">
      <c r="A23433" t="s">
        <v>45528</v>
      </c>
      <c r="B23433" t="s">
        <v>45529</v>
      </c>
      <c r="C23433">
        <v>128</v>
      </c>
      <c r="D23433">
        <v>0</v>
      </c>
      <c r="E23433">
        <v>0.443</v>
      </c>
      <c r="F23433">
        <v>0.39900000000000002</v>
      </c>
      <c r="G23433" t="s">
        <v>22</v>
      </c>
    </row>
    <row r="23434" spans="1:7" x14ac:dyDescent="0.25">
      <c r="A23434" t="s">
        <v>45530</v>
      </c>
      <c r="B23434" t="s">
        <v>45531</v>
      </c>
      <c r="C23434">
        <v>0</v>
      </c>
      <c r="D23434">
        <v>0</v>
      </c>
      <c r="E23434">
        <v>0</v>
      </c>
      <c r="F23434">
        <v>18.302</v>
      </c>
      <c r="G23434" t="s">
        <v>22</v>
      </c>
    </row>
    <row r="23435" spans="1:7" x14ac:dyDescent="0.25">
      <c r="A23435" t="s">
        <v>45532</v>
      </c>
      <c r="B23435" t="s">
        <v>45533</v>
      </c>
      <c r="C23435">
        <v>0</v>
      </c>
      <c r="D23435">
        <v>0</v>
      </c>
      <c r="E23435">
        <v>1E-3</v>
      </c>
      <c r="F23435">
        <v>0</v>
      </c>
      <c r="G23435" t="s">
        <v>22</v>
      </c>
    </row>
    <row r="23436" spans="1:7" x14ac:dyDescent="0.25">
      <c r="A23436" t="s">
        <v>45534</v>
      </c>
      <c r="B23436" t="s">
        <v>45535</v>
      </c>
      <c r="C23436">
        <v>0</v>
      </c>
      <c r="D23436">
        <v>0</v>
      </c>
      <c r="E23436">
        <v>2.9580000000000002</v>
      </c>
      <c r="F23436">
        <v>2.3109999999999999</v>
      </c>
      <c r="G23436" t="s">
        <v>22</v>
      </c>
    </row>
    <row r="23437" spans="1:7" x14ac:dyDescent="0.25">
      <c r="A23437" t="s">
        <v>45536</v>
      </c>
      <c r="B23437" t="s">
        <v>45537</v>
      </c>
      <c r="C23437">
        <v>13</v>
      </c>
      <c r="D23437">
        <v>0</v>
      </c>
      <c r="E23437">
        <v>5</v>
      </c>
      <c r="F23437">
        <v>3.3050000000000002</v>
      </c>
      <c r="G23437" t="s">
        <v>22</v>
      </c>
    </row>
    <row r="23438" spans="1:7" x14ac:dyDescent="0.25">
      <c r="A23438" t="s">
        <v>45538</v>
      </c>
      <c r="B23438" t="s">
        <v>45539</v>
      </c>
      <c r="C23438">
        <v>0</v>
      </c>
      <c r="D23438">
        <v>0</v>
      </c>
      <c r="E23438">
        <v>37.256999999999998</v>
      </c>
      <c r="F23438">
        <v>0</v>
      </c>
      <c r="G23438" t="s">
        <v>22</v>
      </c>
    </row>
    <row r="23439" spans="1:7" x14ac:dyDescent="0.25">
      <c r="A23439" t="s">
        <v>45540</v>
      </c>
      <c r="B23439" t="s">
        <v>45541</v>
      </c>
      <c r="C23439">
        <v>0</v>
      </c>
      <c r="D23439">
        <v>17.64</v>
      </c>
      <c r="E23439">
        <v>7.7809999999999997</v>
      </c>
      <c r="F23439">
        <v>6.5389999999999997</v>
      </c>
      <c r="G23439" t="s">
        <v>22</v>
      </c>
    </row>
    <row r="23440" spans="1:7" x14ac:dyDescent="0.25">
      <c r="A23440" t="s">
        <v>45542</v>
      </c>
      <c r="B23440" t="s">
        <v>45543</v>
      </c>
      <c r="C23440">
        <v>73274</v>
      </c>
      <c r="D23440">
        <v>0</v>
      </c>
      <c r="E23440">
        <v>1.7000000000000001E-2</v>
      </c>
      <c r="F23440">
        <v>1.7000000000000001E-2</v>
      </c>
      <c r="G23440" t="s">
        <v>22</v>
      </c>
    </row>
    <row r="23441" spans="1:7" x14ac:dyDescent="0.25">
      <c r="A23441" t="s">
        <v>45544</v>
      </c>
      <c r="B23441" t="s">
        <v>45545</v>
      </c>
      <c r="C23441">
        <v>565</v>
      </c>
      <c r="D23441">
        <v>0</v>
      </c>
      <c r="E23441">
        <v>0.51</v>
      </c>
      <c r="F23441">
        <v>0.51</v>
      </c>
      <c r="G23441" t="s">
        <v>22</v>
      </c>
    </row>
    <row r="23442" spans="1:7" x14ac:dyDescent="0.25">
      <c r="A23442" t="s">
        <v>45546</v>
      </c>
      <c r="B23442" t="s">
        <v>45547</v>
      </c>
      <c r="C23442">
        <v>33</v>
      </c>
      <c r="D23442">
        <v>0</v>
      </c>
      <c r="E23442">
        <v>28.78</v>
      </c>
      <c r="F23442">
        <v>31.376999999999999</v>
      </c>
      <c r="G23442" t="s">
        <v>33</v>
      </c>
    </row>
    <row r="23443" spans="1:7" x14ac:dyDescent="0.25">
      <c r="A23443" t="s">
        <v>45548</v>
      </c>
      <c r="B23443" t="s">
        <v>45549</v>
      </c>
      <c r="C23443">
        <v>0</v>
      </c>
      <c r="D23443">
        <v>86.73</v>
      </c>
      <c r="E23443">
        <v>1.9E-2</v>
      </c>
      <c r="F23443">
        <v>1.4999999999999999E-2</v>
      </c>
      <c r="G23443" t="s">
        <v>22</v>
      </c>
    </row>
    <row r="23444" spans="1:7" x14ac:dyDescent="0.25">
      <c r="A23444" t="s">
        <v>45550</v>
      </c>
      <c r="B23444" t="s">
        <v>45551</v>
      </c>
      <c r="C23444">
        <v>0</v>
      </c>
      <c r="D23444">
        <v>0</v>
      </c>
      <c r="E23444">
        <v>0</v>
      </c>
      <c r="F23444">
        <v>0</v>
      </c>
      <c r="G23444" t="s">
        <v>22</v>
      </c>
    </row>
    <row r="23445" spans="1:7" x14ac:dyDescent="0.25">
      <c r="A23445" t="s">
        <v>45552</v>
      </c>
      <c r="B23445" t="s">
        <v>45553</v>
      </c>
      <c r="C23445">
        <v>0</v>
      </c>
      <c r="D23445">
        <v>0</v>
      </c>
      <c r="E23445">
        <v>0</v>
      </c>
      <c r="F23445">
        <v>0</v>
      </c>
      <c r="G23445" t="s">
        <v>22</v>
      </c>
    </row>
    <row r="23446" spans="1:7" x14ac:dyDescent="0.25">
      <c r="A23446" t="s">
        <v>45554</v>
      </c>
      <c r="B23446" t="s">
        <v>45555</v>
      </c>
      <c r="C23446">
        <v>0</v>
      </c>
      <c r="D23446">
        <v>0</v>
      </c>
      <c r="E23446">
        <v>0</v>
      </c>
      <c r="F23446">
        <v>0</v>
      </c>
      <c r="G23446" t="s">
        <v>22</v>
      </c>
    </row>
    <row r="23447" spans="1:7" x14ac:dyDescent="0.25">
      <c r="A23447" t="s">
        <v>45556</v>
      </c>
      <c r="B23447" t="s">
        <v>45557</v>
      </c>
      <c r="C23447">
        <v>0</v>
      </c>
      <c r="D23447">
        <v>0</v>
      </c>
      <c r="E23447">
        <v>0</v>
      </c>
      <c r="F23447">
        <v>0.161</v>
      </c>
      <c r="G23447" t="s">
        <v>22</v>
      </c>
    </row>
    <row r="23448" spans="1:7" x14ac:dyDescent="0.25">
      <c r="A23448" t="s">
        <v>45558</v>
      </c>
      <c r="B23448" t="s">
        <v>45559</v>
      </c>
      <c r="C23448">
        <v>0</v>
      </c>
      <c r="D23448">
        <v>0</v>
      </c>
      <c r="E23448">
        <v>0.65500000000000003</v>
      </c>
      <c r="F23448">
        <v>0</v>
      </c>
      <c r="G23448" t="s">
        <v>22</v>
      </c>
    </row>
    <row r="23449" spans="1:7" x14ac:dyDescent="0.25">
      <c r="A23449" t="s">
        <v>45560</v>
      </c>
      <c r="B23449" t="s">
        <v>45561</v>
      </c>
      <c r="C23449">
        <v>0</v>
      </c>
      <c r="D23449">
        <v>0</v>
      </c>
      <c r="E23449">
        <v>0.46600000000000003</v>
      </c>
      <c r="F23449">
        <v>9.4E-2</v>
      </c>
      <c r="G23449" t="s">
        <v>22</v>
      </c>
    </row>
    <row r="23450" spans="1:7" x14ac:dyDescent="0.25">
      <c r="A23450" t="s">
        <v>45562</v>
      </c>
      <c r="B23450" t="s">
        <v>45563</v>
      </c>
      <c r="C23450">
        <v>0</v>
      </c>
      <c r="D23450">
        <v>0</v>
      </c>
      <c r="E23450">
        <v>33.430999999999997</v>
      </c>
      <c r="F23450">
        <v>30.942</v>
      </c>
      <c r="G23450" t="s">
        <v>33</v>
      </c>
    </row>
    <row r="23451" spans="1:7" x14ac:dyDescent="0.25">
      <c r="A23451" t="s">
        <v>45564</v>
      </c>
      <c r="B23451" t="s">
        <v>45565</v>
      </c>
      <c r="C23451">
        <v>0</v>
      </c>
      <c r="D23451">
        <v>0</v>
      </c>
      <c r="E23451">
        <v>0.03</v>
      </c>
      <c r="F23451">
        <v>0</v>
      </c>
      <c r="G23451" t="s">
        <v>22</v>
      </c>
    </row>
    <row r="23452" spans="1:7" x14ac:dyDescent="0.25">
      <c r="A23452" t="s">
        <v>45566</v>
      </c>
      <c r="B23452" t="s">
        <v>45567</v>
      </c>
      <c r="C23452">
        <v>0</v>
      </c>
      <c r="D23452">
        <v>0</v>
      </c>
      <c r="E23452">
        <v>2.7E-2</v>
      </c>
      <c r="F23452">
        <v>0</v>
      </c>
      <c r="G23452" t="s">
        <v>22</v>
      </c>
    </row>
    <row r="23453" spans="1:7" x14ac:dyDescent="0.25">
      <c r="A23453" t="s">
        <v>45568</v>
      </c>
      <c r="B23453" t="s">
        <v>45569</v>
      </c>
      <c r="C23453">
        <v>0</v>
      </c>
      <c r="D23453">
        <v>0</v>
      </c>
      <c r="E23453">
        <v>37.963999999999999</v>
      </c>
      <c r="F23453">
        <v>17.952000000000002</v>
      </c>
      <c r="G23453" t="s">
        <v>22</v>
      </c>
    </row>
    <row r="23454" spans="1:7" x14ac:dyDescent="0.25">
      <c r="A23454" t="s">
        <v>45570</v>
      </c>
      <c r="B23454" t="s">
        <v>45571</v>
      </c>
      <c r="C23454">
        <v>4</v>
      </c>
      <c r="D23454">
        <v>0</v>
      </c>
      <c r="E23454">
        <v>8.3580000000000005</v>
      </c>
      <c r="F23454">
        <v>8.3710000000000004</v>
      </c>
      <c r="G23454" t="s">
        <v>33</v>
      </c>
    </row>
    <row r="23455" spans="1:7" x14ac:dyDescent="0.25">
      <c r="A23455" t="s">
        <v>45572</v>
      </c>
      <c r="B23455" t="s">
        <v>45573</v>
      </c>
      <c r="C23455">
        <v>0</v>
      </c>
      <c r="D23455">
        <v>0</v>
      </c>
      <c r="E23455">
        <v>49.898000000000003</v>
      </c>
      <c r="F23455">
        <v>30.306000000000001</v>
      </c>
      <c r="G23455" t="s">
        <v>22</v>
      </c>
    </row>
    <row r="23456" spans="1:7" x14ac:dyDescent="0.25">
      <c r="A23456" t="s">
        <v>45574</v>
      </c>
      <c r="B23456" t="s">
        <v>45575</v>
      </c>
      <c r="C23456">
        <v>0</v>
      </c>
      <c r="D23456">
        <v>0</v>
      </c>
      <c r="E23456">
        <v>2.1619999999999999</v>
      </c>
      <c r="F23456">
        <v>0</v>
      </c>
      <c r="G23456" t="s">
        <v>22</v>
      </c>
    </row>
    <row r="23457" spans="1:7" x14ac:dyDescent="0.25">
      <c r="A23457" t="s">
        <v>45576</v>
      </c>
      <c r="B23457" t="s">
        <v>45577</v>
      </c>
      <c r="C23457">
        <v>0</v>
      </c>
      <c r="D23457">
        <v>0</v>
      </c>
      <c r="E23457">
        <v>0.91500000000000004</v>
      </c>
      <c r="F23457">
        <v>0</v>
      </c>
      <c r="G23457" t="s">
        <v>22</v>
      </c>
    </row>
    <row r="23458" spans="1:7" x14ac:dyDescent="0.25">
      <c r="A23458" t="s">
        <v>45578</v>
      </c>
      <c r="B23458" t="s">
        <v>45579</v>
      </c>
      <c r="C23458">
        <v>152</v>
      </c>
      <c r="D23458">
        <v>0</v>
      </c>
      <c r="E23458">
        <v>5.3719999999999999</v>
      </c>
      <c r="F23458">
        <v>3.7709999999999999</v>
      </c>
      <c r="G23458" t="s">
        <v>22</v>
      </c>
    </row>
    <row r="23459" spans="1:7" x14ac:dyDescent="0.25">
      <c r="A23459" t="s">
        <v>45580</v>
      </c>
      <c r="B23459" t="s">
        <v>45581</v>
      </c>
      <c r="C23459">
        <v>0</v>
      </c>
      <c r="D23459">
        <v>0</v>
      </c>
      <c r="E23459">
        <v>20.087</v>
      </c>
      <c r="F23459">
        <v>0</v>
      </c>
      <c r="G23459" t="s">
        <v>22</v>
      </c>
    </row>
    <row r="23460" spans="1:7" x14ac:dyDescent="0.25">
      <c r="A23460" t="s">
        <v>45582</v>
      </c>
      <c r="B23460" t="s">
        <v>45583</v>
      </c>
      <c r="C23460">
        <v>0</v>
      </c>
      <c r="D23460">
        <v>0</v>
      </c>
      <c r="E23460">
        <v>0.03</v>
      </c>
      <c r="F23460">
        <v>2.1000000000000001E-2</v>
      </c>
      <c r="G23460" t="s">
        <v>22</v>
      </c>
    </row>
    <row r="23461" spans="1:7" x14ac:dyDescent="0.25">
      <c r="A23461" t="s">
        <v>45584</v>
      </c>
      <c r="B23461" t="s">
        <v>45585</v>
      </c>
      <c r="C23461">
        <v>251</v>
      </c>
      <c r="D23461">
        <v>0</v>
      </c>
      <c r="E23461">
        <v>3.1059000000000001</v>
      </c>
      <c r="F23461">
        <v>2.61</v>
      </c>
      <c r="G23461" t="s">
        <v>22</v>
      </c>
    </row>
    <row r="23462" spans="1:7" x14ac:dyDescent="0.25">
      <c r="A23462" t="s">
        <v>45586</v>
      </c>
      <c r="B23462" t="s">
        <v>45587</v>
      </c>
      <c r="C23462">
        <v>0</v>
      </c>
      <c r="D23462">
        <v>0</v>
      </c>
      <c r="E23462">
        <v>49</v>
      </c>
      <c r="F23462">
        <v>49</v>
      </c>
      <c r="G23462" t="s">
        <v>22</v>
      </c>
    </row>
    <row r="23463" spans="1:7" x14ac:dyDescent="0.25">
      <c r="A23463" t="s">
        <v>45588</v>
      </c>
      <c r="B23463" t="s">
        <v>45589</v>
      </c>
      <c r="C23463">
        <v>0</v>
      </c>
      <c r="D23463">
        <v>0</v>
      </c>
      <c r="E23463">
        <v>49</v>
      </c>
      <c r="F23463">
        <v>49</v>
      </c>
      <c r="G23463" t="s">
        <v>22</v>
      </c>
    </row>
    <row r="23464" spans="1:7" x14ac:dyDescent="0.25">
      <c r="A23464" t="s">
        <v>45590</v>
      </c>
      <c r="B23464" t="s">
        <v>45591</v>
      </c>
      <c r="C23464">
        <v>3</v>
      </c>
      <c r="D23464">
        <v>0</v>
      </c>
      <c r="E23464">
        <v>25.189</v>
      </c>
      <c r="F23464">
        <v>25.189</v>
      </c>
      <c r="G23464" t="s">
        <v>22</v>
      </c>
    </row>
    <row r="23465" spans="1:7" x14ac:dyDescent="0.25">
      <c r="A23465" t="s">
        <v>45592</v>
      </c>
      <c r="B23465" t="s">
        <v>26139</v>
      </c>
      <c r="C23465">
        <v>0</v>
      </c>
      <c r="D23465">
        <v>80.87</v>
      </c>
      <c r="E23465">
        <v>9.5280000000000005</v>
      </c>
      <c r="F23465">
        <v>0</v>
      </c>
      <c r="G23465" t="s">
        <v>22</v>
      </c>
    </row>
    <row r="23466" spans="1:7" x14ac:dyDescent="0.25">
      <c r="A23466" t="s">
        <v>45593</v>
      </c>
      <c r="B23466" t="s">
        <v>39405</v>
      </c>
      <c r="C23466">
        <v>0</v>
      </c>
      <c r="D23466">
        <v>69.55</v>
      </c>
      <c r="E23466">
        <v>3.2509999999999999</v>
      </c>
      <c r="F23466">
        <v>0</v>
      </c>
      <c r="G23466" t="s">
        <v>22</v>
      </c>
    </row>
    <row r="23467" spans="1:7" x14ac:dyDescent="0.25">
      <c r="A23467" t="s">
        <v>45594</v>
      </c>
      <c r="B23467" t="s">
        <v>45595</v>
      </c>
      <c r="C23467">
        <v>0</v>
      </c>
      <c r="D23467">
        <v>0</v>
      </c>
      <c r="E23467">
        <v>0.46600000000000003</v>
      </c>
      <c r="F23467">
        <v>6.7000000000000004E-2</v>
      </c>
      <c r="G23467" t="s">
        <v>22</v>
      </c>
    </row>
    <row r="23468" spans="1:7" x14ac:dyDescent="0.25">
      <c r="A23468" t="s">
        <v>45596</v>
      </c>
      <c r="B23468" t="s">
        <v>45597</v>
      </c>
      <c r="C23468">
        <v>0</v>
      </c>
      <c r="D23468">
        <v>0</v>
      </c>
      <c r="E23468">
        <v>2E-3</v>
      </c>
      <c r="F23468">
        <v>0</v>
      </c>
      <c r="G23468" t="s">
        <v>22</v>
      </c>
    </row>
    <row r="23469" spans="1:7" x14ac:dyDescent="0.25">
      <c r="A23469" t="s">
        <v>45598</v>
      </c>
      <c r="B23469" t="s">
        <v>45599</v>
      </c>
      <c r="C23469">
        <v>0</v>
      </c>
      <c r="D23469">
        <v>0</v>
      </c>
      <c r="E23469">
        <v>2E-3</v>
      </c>
      <c r="F23469">
        <v>0</v>
      </c>
      <c r="G23469" t="s">
        <v>22</v>
      </c>
    </row>
    <row r="23470" spans="1:7" x14ac:dyDescent="0.25">
      <c r="A23470" t="s">
        <v>45600</v>
      </c>
      <c r="B23470" t="s">
        <v>45201</v>
      </c>
      <c r="C23470">
        <v>1</v>
      </c>
      <c r="D23470">
        <v>488.7</v>
      </c>
      <c r="E23470">
        <v>62.313000000000002</v>
      </c>
      <c r="F23470">
        <v>0</v>
      </c>
      <c r="G23470" t="s">
        <v>312</v>
      </c>
    </row>
    <row r="23471" spans="1:7" x14ac:dyDescent="0.25">
      <c r="A23471" t="s">
        <v>45601</v>
      </c>
      <c r="B23471" t="s">
        <v>45602</v>
      </c>
      <c r="C23471">
        <v>5</v>
      </c>
      <c r="D23471">
        <v>200.42</v>
      </c>
      <c r="E23471">
        <v>39.524000000000001</v>
      </c>
      <c r="F23471">
        <v>39.524000000000001</v>
      </c>
      <c r="G23471" t="s">
        <v>312</v>
      </c>
    </row>
    <row r="23472" spans="1:7" x14ac:dyDescent="0.25">
      <c r="A23472" t="s">
        <v>45603</v>
      </c>
      <c r="B23472" t="s">
        <v>45604</v>
      </c>
      <c r="C23472">
        <v>0</v>
      </c>
      <c r="D23472">
        <v>0</v>
      </c>
      <c r="E23472">
        <v>47.104999999999997</v>
      </c>
      <c r="F23472">
        <v>25.303000000000001</v>
      </c>
      <c r="G23472" t="s">
        <v>22</v>
      </c>
    </row>
    <row r="23473" spans="1:7" x14ac:dyDescent="0.25">
      <c r="A23473" t="s">
        <v>45605</v>
      </c>
      <c r="B23473" t="s">
        <v>45606</v>
      </c>
      <c r="C23473">
        <v>0</v>
      </c>
      <c r="D23473">
        <v>18.489999999999998</v>
      </c>
      <c r="E23473">
        <v>4.7380000000000004</v>
      </c>
      <c r="F23473">
        <v>3.0310000000000001</v>
      </c>
      <c r="G23473" t="s">
        <v>22</v>
      </c>
    </row>
    <row r="23474" spans="1:7" x14ac:dyDescent="0.25">
      <c r="A23474" t="s">
        <v>45607</v>
      </c>
      <c r="B23474" t="s">
        <v>45608</v>
      </c>
      <c r="C23474">
        <v>0</v>
      </c>
      <c r="D23474">
        <v>0</v>
      </c>
      <c r="E23474">
        <v>29.132000000000001</v>
      </c>
      <c r="F23474">
        <v>20.535</v>
      </c>
      <c r="G23474" t="s">
        <v>22</v>
      </c>
    </row>
    <row r="23475" spans="1:7" x14ac:dyDescent="0.25">
      <c r="A23475" t="s">
        <v>45609</v>
      </c>
      <c r="B23475" t="s">
        <v>45610</v>
      </c>
      <c r="C23475">
        <v>0</v>
      </c>
      <c r="D23475">
        <v>0</v>
      </c>
      <c r="E23475">
        <v>2.8130000000000002</v>
      </c>
      <c r="F23475">
        <v>2.1970000000000001</v>
      </c>
      <c r="G23475" t="s">
        <v>22</v>
      </c>
    </row>
    <row r="23476" spans="1:7" x14ac:dyDescent="0.25">
      <c r="A23476" t="s">
        <v>45611</v>
      </c>
      <c r="B23476" t="s">
        <v>45612</v>
      </c>
      <c r="C23476">
        <v>9</v>
      </c>
      <c r="D23476">
        <v>0</v>
      </c>
      <c r="E23476">
        <v>9.2999999999999999E-2</v>
      </c>
      <c r="F23476">
        <v>9.2999999999999999E-2</v>
      </c>
      <c r="G23476" t="s">
        <v>22</v>
      </c>
    </row>
    <row r="23477" spans="1:7" x14ac:dyDescent="0.25">
      <c r="A23477" t="s">
        <v>45613</v>
      </c>
      <c r="B23477" t="s">
        <v>45614</v>
      </c>
      <c r="C23477">
        <v>0</v>
      </c>
      <c r="D23477">
        <v>0</v>
      </c>
      <c r="E23477">
        <v>205</v>
      </c>
      <c r="F23477">
        <v>205</v>
      </c>
      <c r="G23477" t="s">
        <v>22</v>
      </c>
    </row>
    <row r="23478" spans="1:7" x14ac:dyDescent="0.25">
      <c r="A23478" t="s">
        <v>45615</v>
      </c>
      <c r="B23478" t="s">
        <v>45616</v>
      </c>
      <c r="C23478">
        <v>0</v>
      </c>
      <c r="D23478">
        <v>274.19</v>
      </c>
      <c r="E23478">
        <v>11.438000000000001</v>
      </c>
      <c r="F23478">
        <v>0</v>
      </c>
      <c r="G23478" t="s">
        <v>22</v>
      </c>
    </row>
    <row r="23479" spans="1:7" x14ac:dyDescent="0.25">
      <c r="A23479" t="s">
        <v>45617</v>
      </c>
      <c r="B23479" t="s">
        <v>45618</v>
      </c>
      <c r="C23479">
        <v>0</v>
      </c>
      <c r="D23479">
        <v>0</v>
      </c>
      <c r="E23479">
        <v>0</v>
      </c>
      <c r="F23479">
        <v>0</v>
      </c>
      <c r="G23479" t="s">
        <v>22</v>
      </c>
    </row>
    <row r="23480" spans="1:7" x14ac:dyDescent="0.25">
      <c r="A23480" t="s">
        <v>45619</v>
      </c>
      <c r="B23480" t="s">
        <v>45620</v>
      </c>
      <c r="C23480">
        <v>0</v>
      </c>
      <c r="D23480">
        <v>0</v>
      </c>
      <c r="E23480">
        <v>0</v>
      </c>
      <c r="F23480">
        <v>0</v>
      </c>
      <c r="G23480" t="s">
        <v>22</v>
      </c>
    </row>
    <row r="23481" spans="1:7" x14ac:dyDescent="0.25">
      <c r="A23481" t="s">
        <v>45621</v>
      </c>
      <c r="B23481" t="s">
        <v>45622</v>
      </c>
      <c r="C23481">
        <v>0</v>
      </c>
      <c r="D23481">
        <v>0</v>
      </c>
      <c r="E23481">
        <v>4.9829999999999997</v>
      </c>
      <c r="F23481">
        <v>2.39</v>
      </c>
      <c r="G23481" t="s">
        <v>22</v>
      </c>
    </row>
    <row r="23482" spans="1:7" x14ac:dyDescent="0.25">
      <c r="A23482" t="s">
        <v>45623</v>
      </c>
      <c r="B23482" t="s">
        <v>45624</v>
      </c>
      <c r="C23482">
        <v>0</v>
      </c>
      <c r="D23482">
        <v>0</v>
      </c>
      <c r="E23482">
        <v>19.138000000000002</v>
      </c>
      <c r="F23482">
        <v>7.0090000000000003</v>
      </c>
      <c r="G23482" t="s">
        <v>22</v>
      </c>
    </row>
    <row r="23483" spans="1:7" x14ac:dyDescent="0.25">
      <c r="A23483" t="s">
        <v>45625</v>
      </c>
      <c r="B23483" t="s">
        <v>45626</v>
      </c>
      <c r="C23483">
        <v>0</v>
      </c>
      <c r="D23483">
        <v>0</v>
      </c>
      <c r="E23483">
        <v>0.498</v>
      </c>
      <c r="F23483">
        <v>0</v>
      </c>
      <c r="G23483" t="s">
        <v>22</v>
      </c>
    </row>
    <row r="23484" spans="1:7" x14ac:dyDescent="0.25">
      <c r="A23484" t="s">
        <v>45627</v>
      </c>
      <c r="B23484" t="s">
        <v>45628</v>
      </c>
      <c r="C23484">
        <v>0</v>
      </c>
      <c r="D23484">
        <v>0</v>
      </c>
      <c r="E23484">
        <v>0.46600000000000003</v>
      </c>
      <c r="F23484">
        <v>4.7E-2</v>
      </c>
      <c r="G23484" t="s">
        <v>22</v>
      </c>
    </row>
    <row r="23485" spans="1:7" x14ac:dyDescent="0.25">
      <c r="A23485" t="s">
        <v>45629</v>
      </c>
      <c r="B23485" t="s">
        <v>45630</v>
      </c>
      <c r="C23485">
        <v>0</v>
      </c>
      <c r="D23485">
        <v>599.48</v>
      </c>
      <c r="E23485">
        <v>55.142000000000003</v>
      </c>
      <c r="F23485">
        <v>45.817</v>
      </c>
      <c r="G23485" t="s">
        <v>33</v>
      </c>
    </row>
    <row r="23486" spans="1:7" x14ac:dyDescent="0.25">
      <c r="A23486" t="s">
        <v>45631</v>
      </c>
      <c r="B23486" t="s">
        <v>45632</v>
      </c>
      <c r="C23486">
        <v>0</v>
      </c>
      <c r="D23486">
        <v>0</v>
      </c>
      <c r="E23486">
        <v>723.97400000000005</v>
      </c>
      <c r="F23486">
        <v>0</v>
      </c>
      <c r="G23486" t="s">
        <v>22</v>
      </c>
    </row>
    <row r="23487" spans="1:7" x14ac:dyDescent="0.25">
      <c r="A23487" t="s">
        <v>45633</v>
      </c>
      <c r="B23487" t="s">
        <v>45634</v>
      </c>
      <c r="C23487">
        <v>14</v>
      </c>
      <c r="D23487">
        <v>101.14</v>
      </c>
      <c r="E23487">
        <v>45.57</v>
      </c>
      <c r="F23487">
        <v>17.318000000000001</v>
      </c>
      <c r="G23487" t="s">
        <v>22</v>
      </c>
    </row>
    <row r="23488" spans="1:7" x14ac:dyDescent="0.25">
      <c r="A23488" t="s">
        <v>45635</v>
      </c>
      <c r="B23488" t="s">
        <v>45636</v>
      </c>
      <c r="C23488">
        <v>0</v>
      </c>
      <c r="D23488">
        <v>0</v>
      </c>
      <c r="E23488">
        <v>9.9030000000000005</v>
      </c>
      <c r="F23488">
        <v>1.897</v>
      </c>
      <c r="G23488" t="s">
        <v>22</v>
      </c>
    </row>
    <row r="23489" spans="1:7" x14ac:dyDescent="0.25">
      <c r="A23489" t="s">
        <v>45637</v>
      </c>
      <c r="B23489" t="s">
        <v>45638</v>
      </c>
      <c r="C23489">
        <v>0</v>
      </c>
      <c r="D23489">
        <v>0</v>
      </c>
      <c r="E23489">
        <v>731.70399999999995</v>
      </c>
      <c r="F23489">
        <v>0</v>
      </c>
      <c r="G23489" t="s">
        <v>22</v>
      </c>
    </row>
    <row r="23490" spans="1:7" x14ac:dyDescent="0.25">
      <c r="A23490" t="s">
        <v>45639</v>
      </c>
      <c r="B23490" t="s">
        <v>45640</v>
      </c>
      <c r="C23490">
        <v>14</v>
      </c>
      <c r="D23490">
        <v>154.30000000000001</v>
      </c>
      <c r="E23490">
        <v>47.027000000000001</v>
      </c>
      <c r="F23490">
        <v>30.710999999999999</v>
      </c>
      <c r="G23490" t="s">
        <v>22</v>
      </c>
    </row>
    <row r="23491" spans="1:7" x14ac:dyDescent="0.25">
      <c r="A23491" t="s">
        <v>45641</v>
      </c>
      <c r="B23491" t="s">
        <v>38512</v>
      </c>
      <c r="C23491">
        <v>1</v>
      </c>
      <c r="D23491">
        <v>199.8</v>
      </c>
      <c r="E23491">
        <v>27.873000000000001</v>
      </c>
      <c r="F23491">
        <v>6.4690000000000003</v>
      </c>
      <c r="G23491" t="s">
        <v>312</v>
      </c>
    </row>
    <row r="23492" spans="1:7" x14ac:dyDescent="0.25">
      <c r="A23492" t="s">
        <v>45642</v>
      </c>
      <c r="B23492" t="s">
        <v>45643</v>
      </c>
      <c r="C23492">
        <v>0</v>
      </c>
      <c r="D23492">
        <v>0</v>
      </c>
      <c r="E23492">
        <v>14.199</v>
      </c>
      <c r="F23492">
        <v>14.64</v>
      </c>
      <c r="G23492" t="s">
        <v>22</v>
      </c>
    </row>
    <row r="23493" spans="1:7" x14ac:dyDescent="0.25">
      <c r="A23493" t="s">
        <v>45644</v>
      </c>
      <c r="B23493" t="s">
        <v>187</v>
      </c>
      <c r="C23493">
        <v>0</v>
      </c>
      <c r="D23493">
        <v>0</v>
      </c>
      <c r="E23493">
        <v>8.0000000000000002E-3</v>
      </c>
      <c r="F23493">
        <v>0</v>
      </c>
      <c r="G23493" t="s">
        <v>22</v>
      </c>
    </row>
    <row r="23494" spans="1:7" x14ac:dyDescent="0.25">
      <c r="A23494" t="s">
        <v>45645</v>
      </c>
      <c r="B23494" t="s">
        <v>2699</v>
      </c>
      <c r="C23494">
        <v>0</v>
      </c>
      <c r="D23494">
        <v>0</v>
      </c>
      <c r="E23494">
        <v>1.2E-2</v>
      </c>
      <c r="F23494">
        <v>0</v>
      </c>
      <c r="G23494" t="s">
        <v>22</v>
      </c>
    </row>
    <row r="23495" spans="1:7" x14ac:dyDescent="0.25">
      <c r="A23495" t="s">
        <v>45646</v>
      </c>
      <c r="B23495" t="s">
        <v>45647</v>
      </c>
      <c r="C23495">
        <v>0</v>
      </c>
      <c r="D23495">
        <v>0</v>
      </c>
      <c r="E23495">
        <v>5.7000000000000002E-2</v>
      </c>
      <c r="F23495">
        <v>0</v>
      </c>
      <c r="G23495" t="s">
        <v>22</v>
      </c>
    </row>
    <row r="23496" spans="1:7" x14ac:dyDescent="0.25">
      <c r="A23496" t="s">
        <v>45648</v>
      </c>
      <c r="B23496" t="s">
        <v>45649</v>
      </c>
      <c r="C23496">
        <v>0</v>
      </c>
      <c r="D23496">
        <v>0</v>
      </c>
      <c r="E23496">
        <v>7.0999999999999994E-2</v>
      </c>
      <c r="F23496">
        <v>0</v>
      </c>
      <c r="G23496" t="s">
        <v>22</v>
      </c>
    </row>
    <row r="23497" spans="1:7" x14ac:dyDescent="0.25">
      <c r="A23497" t="s">
        <v>45650</v>
      </c>
      <c r="B23497" t="s">
        <v>45651</v>
      </c>
      <c r="C23497">
        <v>0</v>
      </c>
      <c r="D23497">
        <v>0</v>
      </c>
      <c r="E23497">
        <v>8.3000000000000004E-2</v>
      </c>
      <c r="F23497">
        <v>0</v>
      </c>
      <c r="G23497" t="s">
        <v>22</v>
      </c>
    </row>
    <row r="23498" spans="1:7" x14ac:dyDescent="0.25">
      <c r="A23498" t="s">
        <v>45652</v>
      </c>
      <c r="B23498" t="s">
        <v>45653</v>
      </c>
      <c r="C23498">
        <v>0</v>
      </c>
      <c r="D23498">
        <v>0</v>
      </c>
      <c r="E23498">
        <v>0.01</v>
      </c>
      <c r="F23498">
        <v>0</v>
      </c>
      <c r="G23498" t="s">
        <v>22</v>
      </c>
    </row>
    <row r="23499" spans="1:7" x14ac:dyDescent="0.25">
      <c r="A23499" t="s">
        <v>45654</v>
      </c>
      <c r="B23499" t="s">
        <v>45655</v>
      </c>
      <c r="C23499">
        <v>0</v>
      </c>
      <c r="D23499">
        <v>0</v>
      </c>
      <c r="E23499">
        <v>8.6999999999999994E-2</v>
      </c>
      <c r="F23499">
        <v>0</v>
      </c>
      <c r="G23499" t="s">
        <v>22</v>
      </c>
    </row>
    <row r="23500" spans="1:7" x14ac:dyDescent="0.25">
      <c r="A23500" t="s">
        <v>45656</v>
      </c>
      <c r="B23500" t="s">
        <v>45657</v>
      </c>
      <c r="C23500">
        <v>0</v>
      </c>
      <c r="D23500">
        <v>0</v>
      </c>
      <c r="E23500">
        <v>1.2E-2</v>
      </c>
      <c r="F23500">
        <v>0</v>
      </c>
      <c r="G23500" t="s">
        <v>22</v>
      </c>
    </row>
    <row r="23501" spans="1:7" x14ac:dyDescent="0.25">
      <c r="A23501" t="s">
        <v>45658</v>
      </c>
      <c r="B23501" t="s">
        <v>45659</v>
      </c>
      <c r="C23501">
        <v>0</v>
      </c>
      <c r="D23501">
        <v>0</v>
      </c>
      <c r="E23501">
        <v>0.108</v>
      </c>
      <c r="F23501">
        <v>0</v>
      </c>
      <c r="G23501" t="s">
        <v>22</v>
      </c>
    </row>
    <row r="23502" spans="1:7" x14ac:dyDescent="0.25">
      <c r="A23502" t="s">
        <v>45660</v>
      </c>
      <c r="B23502" t="s">
        <v>45661</v>
      </c>
      <c r="C23502">
        <v>0</v>
      </c>
      <c r="D23502">
        <v>0</v>
      </c>
      <c r="E23502">
        <v>7.0000000000000001E-3</v>
      </c>
      <c r="F23502">
        <v>0</v>
      </c>
      <c r="G23502" t="s">
        <v>22</v>
      </c>
    </row>
    <row r="23503" spans="1:7" x14ac:dyDescent="0.25">
      <c r="A23503" t="s">
        <v>45662</v>
      </c>
      <c r="B23503" t="s">
        <v>45663</v>
      </c>
      <c r="C23503">
        <v>0</v>
      </c>
      <c r="D23503">
        <v>0</v>
      </c>
      <c r="E23503">
        <v>8.9999999999999993E-3</v>
      </c>
      <c r="F23503">
        <v>0</v>
      </c>
      <c r="G23503" t="s">
        <v>22</v>
      </c>
    </row>
    <row r="23504" spans="1:7" x14ac:dyDescent="0.25">
      <c r="A23504" t="s">
        <v>45664</v>
      </c>
      <c r="B23504" t="s">
        <v>45665</v>
      </c>
      <c r="C23504">
        <v>0</v>
      </c>
      <c r="D23504">
        <v>0</v>
      </c>
      <c r="E23504">
        <v>1.2E-2</v>
      </c>
      <c r="F23504">
        <v>0</v>
      </c>
      <c r="G23504" t="s">
        <v>22</v>
      </c>
    </row>
    <row r="23505" spans="1:7" x14ac:dyDescent="0.25">
      <c r="A23505" t="s">
        <v>45666</v>
      </c>
      <c r="B23505" t="s">
        <v>45667</v>
      </c>
      <c r="C23505">
        <v>0</v>
      </c>
      <c r="D23505">
        <v>0</v>
      </c>
      <c r="E23505">
        <v>1E-3</v>
      </c>
      <c r="F23505">
        <v>0</v>
      </c>
      <c r="G23505" t="s">
        <v>22</v>
      </c>
    </row>
    <row r="23506" spans="1:7" x14ac:dyDescent="0.25">
      <c r="A23506" t="s">
        <v>45668</v>
      </c>
      <c r="B23506" t="s">
        <v>45669</v>
      </c>
      <c r="C23506">
        <v>0</v>
      </c>
      <c r="D23506">
        <v>0</v>
      </c>
      <c r="E23506">
        <v>0.46600000000000003</v>
      </c>
      <c r="F23506">
        <v>0</v>
      </c>
      <c r="G23506" t="s">
        <v>22</v>
      </c>
    </row>
    <row r="23507" spans="1:7" x14ac:dyDescent="0.25">
      <c r="A23507" t="s">
        <v>45670</v>
      </c>
      <c r="B23507" t="s">
        <v>45671</v>
      </c>
      <c r="C23507">
        <v>29</v>
      </c>
      <c r="D23507">
        <v>156.75</v>
      </c>
      <c r="E23507">
        <v>0</v>
      </c>
      <c r="F23507">
        <v>0</v>
      </c>
      <c r="G23507" t="s">
        <v>22</v>
      </c>
    </row>
    <row r="23508" spans="1:7" x14ac:dyDescent="0.25">
      <c r="A23508" t="s">
        <v>45672</v>
      </c>
      <c r="B23508" t="s">
        <v>45673</v>
      </c>
      <c r="C23508">
        <v>0</v>
      </c>
      <c r="D23508">
        <v>0</v>
      </c>
      <c r="E23508">
        <v>5.0000000000000001E-3</v>
      </c>
      <c r="F23508">
        <v>0</v>
      </c>
      <c r="G23508" t="s">
        <v>22</v>
      </c>
    </row>
    <row r="23509" spans="1:7" x14ac:dyDescent="0.25">
      <c r="A23509" t="s">
        <v>45674</v>
      </c>
      <c r="B23509" t="s">
        <v>45675</v>
      </c>
      <c r="C23509">
        <v>0</v>
      </c>
      <c r="D23509">
        <v>0</v>
      </c>
      <c r="E23509">
        <v>5.0000000000000001E-3</v>
      </c>
      <c r="F23509">
        <v>0</v>
      </c>
      <c r="G23509" t="s">
        <v>22</v>
      </c>
    </row>
    <row r="23510" spans="1:7" x14ac:dyDescent="0.25">
      <c r="A23510" t="s">
        <v>45676</v>
      </c>
      <c r="B23510" t="s">
        <v>45677</v>
      </c>
      <c r="C23510">
        <v>0</v>
      </c>
      <c r="D23510">
        <v>0</v>
      </c>
      <c r="E23510">
        <v>5.0000000000000001E-3</v>
      </c>
      <c r="F23510">
        <v>0</v>
      </c>
      <c r="G23510" t="s">
        <v>22</v>
      </c>
    </row>
    <row r="23511" spans="1:7" x14ac:dyDescent="0.25">
      <c r="A23511" t="s">
        <v>45678</v>
      </c>
      <c r="B23511" t="s">
        <v>45679</v>
      </c>
      <c r="C23511">
        <v>0</v>
      </c>
      <c r="D23511">
        <v>0</v>
      </c>
      <c r="E23511">
        <v>7.0000000000000001E-3</v>
      </c>
      <c r="F23511">
        <v>0</v>
      </c>
      <c r="G23511" t="s">
        <v>22</v>
      </c>
    </row>
    <row r="23512" spans="1:7" x14ac:dyDescent="0.25">
      <c r="A23512" t="s">
        <v>45680</v>
      </c>
      <c r="B23512" t="s">
        <v>45681</v>
      </c>
      <c r="C23512">
        <v>0</v>
      </c>
      <c r="D23512">
        <v>0</v>
      </c>
      <c r="E23512">
        <v>7.0000000000000001E-3</v>
      </c>
      <c r="F23512">
        <v>0</v>
      </c>
      <c r="G23512" t="s">
        <v>22</v>
      </c>
    </row>
    <row r="23513" spans="1:7" x14ac:dyDescent="0.25">
      <c r="A23513" t="s">
        <v>45682</v>
      </c>
      <c r="B23513" t="s">
        <v>45683</v>
      </c>
      <c r="C23513">
        <v>0</v>
      </c>
      <c r="D23513">
        <v>0</v>
      </c>
      <c r="E23513">
        <v>8.0000000000000002E-3</v>
      </c>
      <c r="F23513">
        <v>0</v>
      </c>
      <c r="G23513" t="s">
        <v>22</v>
      </c>
    </row>
    <row r="23514" spans="1:7" x14ac:dyDescent="0.25">
      <c r="A23514" t="s">
        <v>45684</v>
      </c>
      <c r="B23514" t="s">
        <v>45685</v>
      </c>
      <c r="C23514">
        <v>0</v>
      </c>
      <c r="D23514">
        <v>0</v>
      </c>
      <c r="E23514">
        <v>8.0000000000000002E-3</v>
      </c>
      <c r="F23514">
        <v>0</v>
      </c>
      <c r="G23514" t="s">
        <v>22</v>
      </c>
    </row>
    <row r="23515" spans="1:7" x14ac:dyDescent="0.25">
      <c r="A23515" t="s">
        <v>45686</v>
      </c>
      <c r="B23515" t="s">
        <v>45687</v>
      </c>
      <c r="C23515">
        <v>0</v>
      </c>
      <c r="D23515">
        <v>0</v>
      </c>
      <c r="E23515">
        <v>0.13700000000000001</v>
      </c>
      <c r="F23515">
        <v>0</v>
      </c>
      <c r="G23515" t="s">
        <v>22</v>
      </c>
    </row>
    <row r="23516" spans="1:7" x14ac:dyDescent="0.25">
      <c r="A23516" t="s">
        <v>45688</v>
      </c>
      <c r="B23516" t="s">
        <v>187</v>
      </c>
      <c r="C23516">
        <v>0</v>
      </c>
      <c r="D23516">
        <v>0</v>
      </c>
      <c r="E23516">
        <v>5.0000000000000001E-3</v>
      </c>
      <c r="F23516">
        <v>0</v>
      </c>
      <c r="G23516" t="s">
        <v>22</v>
      </c>
    </row>
    <row r="23517" spans="1:7" x14ac:dyDescent="0.25">
      <c r="A23517" t="s">
        <v>45689</v>
      </c>
      <c r="B23517" t="s">
        <v>2699</v>
      </c>
      <c r="C23517">
        <v>0</v>
      </c>
      <c r="D23517">
        <v>0</v>
      </c>
      <c r="E23517">
        <v>5.0000000000000001E-3</v>
      </c>
      <c r="F23517">
        <v>0</v>
      </c>
      <c r="G23517" t="s">
        <v>22</v>
      </c>
    </row>
    <row r="23518" spans="1:7" x14ac:dyDescent="0.25">
      <c r="A23518" t="s">
        <v>45690</v>
      </c>
      <c r="B23518" t="s">
        <v>45691</v>
      </c>
      <c r="C23518">
        <v>0</v>
      </c>
      <c r="D23518">
        <v>0</v>
      </c>
      <c r="E23518">
        <v>0.01</v>
      </c>
      <c r="F23518">
        <v>0</v>
      </c>
      <c r="G23518" t="s">
        <v>22</v>
      </c>
    </row>
    <row r="23519" spans="1:7" x14ac:dyDescent="0.25">
      <c r="A23519" t="s">
        <v>45692</v>
      </c>
      <c r="B23519" t="s">
        <v>45693</v>
      </c>
      <c r="C23519">
        <v>0</v>
      </c>
      <c r="D23519">
        <v>0</v>
      </c>
      <c r="E23519">
        <v>5.0000000000000001E-3</v>
      </c>
      <c r="F23519">
        <v>0</v>
      </c>
      <c r="G23519" t="s">
        <v>22</v>
      </c>
    </row>
    <row r="23520" spans="1:7" x14ac:dyDescent="0.25">
      <c r="A23520" t="s">
        <v>45694</v>
      </c>
      <c r="B23520" t="s">
        <v>45695</v>
      </c>
      <c r="C23520">
        <v>12</v>
      </c>
      <c r="D23520">
        <v>32.119999999999997</v>
      </c>
      <c r="E23520">
        <v>9.7899999999999991</v>
      </c>
      <c r="F23520">
        <v>9.7899999999999991</v>
      </c>
      <c r="G23520" t="s">
        <v>22</v>
      </c>
    </row>
    <row r="23521" spans="1:7" x14ac:dyDescent="0.25">
      <c r="A23521" t="s">
        <v>45696</v>
      </c>
      <c r="B23521" t="s">
        <v>42096</v>
      </c>
      <c r="C23521">
        <v>0</v>
      </c>
      <c r="D23521">
        <v>0</v>
      </c>
      <c r="E23521">
        <v>22.931000000000001</v>
      </c>
      <c r="F23521">
        <v>11.46</v>
      </c>
      <c r="G23521" t="s">
        <v>22</v>
      </c>
    </row>
    <row r="23522" spans="1:7" x14ac:dyDescent="0.25">
      <c r="A23522" t="s">
        <v>45697</v>
      </c>
      <c r="B23522" t="s">
        <v>43597</v>
      </c>
      <c r="C23522">
        <v>0</v>
      </c>
      <c r="D23522">
        <v>809.83</v>
      </c>
      <c r="E23522">
        <v>297.99</v>
      </c>
      <c r="F23522">
        <v>212.672</v>
      </c>
      <c r="G23522" t="s">
        <v>22</v>
      </c>
    </row>
    <row r="23523" spans="1:7" x14ac:dyDescent="0.25">
      <c r="A23523" t="s">
        <v>45698</v>
      </c>
      <c r="B23523" t="s">
        <v>45699</v>
      </c>
      <c r="C23523">
        <v>65</v>
      </c>
      <c r="D23523">
        <v>0</v>
      </c>
      <c r="E23523">
        <v>5.1840000000000002</v>
      </c>
      <c r="F23523">
        <v>5.1840000000000002</v>
      </c>
      <c r="G23523" t="s">
        <v>33</v>
      </c>
    </row>
    <row r="23524" spans="1:7" x14ac:dyDescent="0.25">
      <c r="A23524" t="s">
        <v>45700</v>
      </c>
      <c r="B23524" t="s">
        <v>45701</v>
      </c>
      <c r="C23524">
        <v>0</v>
      </c>
      <c r="D23524">
        <v>0</v>
      </c>
      <c r="E23524">
        <v>0.01</v>
      </c>
      <c r="F23524">
        <v>0</v>
      </c>
      <c r="G23524" t="s">
        <v>22</v>
      </c>
    </row>
    <row r="23525" spans="1:7" x14ac:dyDescent="0.25">
      <c r="A23525" t="s">
        <v>45702</v>
      </c>
      <c r="B23525" t="s">
        <v>45703</v>
      </c>
      <c r="C23525">
        <v>0</v>
      </c>
      <c r="D23525">
        <v>0</v>
      </c>
      <c r="E23525">
        <v>0.05</v>
      </c>
      <c r="F23525">
        <v>0</v>
      </c>
      <c r="G23525" t="s">
        <v>22</v>
      </c>
    </row>
    <row r="23526" spans="1:7" x14ac:dyDescent="0.25">
      <c r="A23526" t="s">
        <v>45704</v>
      </c>
      <c r="B23526" t="s">
        <v>45705</v>
      </c>
      <c r="C23526">
        <v>0</v>
      </c>
      <c r="D23526">
        <v>0</v>
      </c>
      <c r="E23526">
        <v>0</v>
      </c>
      <c r="F23526">
        <v>0</v>
      </c>
      <c r="G23526" t="s">
        <v>22</v>
      </c>
    </row>
    <row r="23527" spans="1:7" x14ac:dyDescent="0.25">
      <c r="A23527" t="s">
        <v>45706</v>
      </c>
      <c r="B23527" t="s">
        <v>45707</v>
      </c>
      <c r="C23527">
        <v>0</v>
      </c>
      <c r="D23527">
        <v>0</v>
      </c>
      <c r="E23527">
        <v>2.3E-2</v>
      </c>
      <c r="F23527">
        <v>0</v>
      </c>
      <c r="G23527" t="s">
        <v>22</v>
      </c>
    </row>
    <row r="23528" spans="1:7" x14ac:dyDescent="0.25">
      <c r="A23528" t="s">
        <v>45708</v>
      </c>
      <c r="B23528" t="s">
        <v>45709</v>
      </c>
      <c r="C23528">
        <v>0</v>
      </c>
      <c r="D23528">
        <v>0</v>
      </c>
      <c r="E23528">
        <v>0.03</v>
      </c>
      <c r="F23528">
        <v>0</v>
      </c>
      <c r="G23528" t="s">
        <v>22</v>
      </c>
    </row>
    <row r="23529" spans="1:7" x14ac:dyDescent="0.25">
      <c r="A23529" t="s">
        <v>45710</v>
      </c>
      <c r="B23529" t="s">
        <v>45711</v>
      </c>
      <c r="C23529">
        <v>0</v>
      </c>
      <c r="D23529">
        <v>0</v>
      </c>
      <c r="E23529">
        <v>1.7000000000000001E-2</v>
      </c>
      <c r="F23529">
        <v>0</v>
      </c>
      <c r="G23529" t="s">
        <v>22</v>
      </c>
    </row>
    <row r="23530" spans="1:7" x14ac:dyDescent="0.25">
      <c r="A23530" t="s">
        <v>45712</v>
      </c>
      <c r="B23530" t="s">
        <v>45713</v>
      </c>
      <c r="C23530">
        <v>0</v>
      </c>
      <c r="D23530">
        <v>0</v>
      </c>
      <c r="E23530">
        <v>0.01</v>
      </c>
      <c r="F23530">
        <v>0</v>
      </c>
      <c r="G23530" t="s">
        <v>22</v>
      </c>
    </row>
    <row r="23531" spans="1:7" x14ac:dyDescent="0.25">
      <c r="A23531" t="s">
        <v>45714</v>
      </c>
      <c r="B23531" t="s">
        <v>45715</v>
      </c>
      <c r="C23531">
        <v>0</v>
      </c>
      <c r="D23531">
        <v>0</v>
      </c>
      <c r="E23531">
        <v>29.891999999999999</v>
      </c>
      <c r="F23531">
        <v>26.001000000000001</v>
      </c>
      <c r="G23531" t="s">
        <v>22</v>
      </c>
    </row>
    <row r="23532" spans="1:7" x14ac:dyDescent="0.25">
      <c r="A23532" t="s">
        <v>45716</v>
      </c>
      <c r="B23532" t="s">
        <v>45717</v>
      </c>
      <c r="C23532">
        <v>1</v>
      </c>
      <c r="D23532">
        <v>0</v>
      </c>
      <c r="E23532">
        <v>56.973999999999997</v>
      </c>
      <c r="F23532">
        <v>51.328000000000003</v>
      </c>
      <c r="G23532" t="s">
        <v>22</v>
      </c>
    </row>
    <row r="23533" spans="1:7" x14ac:dyDescent="0.25">
      <c r="A23533" t="s">
        <v>45718</v>
      </c>
      <c r="B23533" t="s">
        <v>45719</v>
      </c>
      <c r="C23533">
        <v>0</v>
      </c>
      <c r="D23533">
        <v>0</v>
      </c>
      <c r="E23533">
        <v>3.4000000000000002E-2</v>
      </c>
      <c r="F23533">
        <v>0</v>
      </c>
      <c r="G23533" t="s">
        <v>22</v>
      </c>
    </row>
    <row r="23534" spans="1:7" x14ac:dyDescent="0.25">
      <c r="A23534" t="s">
        <v>45720</v>
      </c>
      <c r="B23534" t="s">
        <v>45721</v>
      </c>
      <c r="C23534">
        <v>0</v>
      </c>
      <c r="D23534">
        <v>0</v>
      </c>
      <c r="E23534">
        <v>4.9000000000000002E-2</v>
      </c>
      <c r="F23534">
        <v>0</v>
      </c>
      <c r="G23534" t="s">
        <v>22</v>
      </c>
    </row>
    <row r="23535" spans="1:7" x14ac:dyDescent="0.25">
      <c r="A23535" t="s">
        <v>45722</v>
      </c>
      <c r="B23535" t="s">
        <v>45723</v>
      </c>
      <c r="C23535">
        <v>14</v>
      </c>
      <c r="D23535">
        <v>0</v>
      </c>
      <c r="E23535">
        <v>7.6589999999999998</v>
      </c>
      <c r="F23535">
        <v>7.6589999999999998</v>
      </c>
      <c r="G23535" t="s">
        <v>22</v>
      </c>
    </row>
    <row r="23536" spans="1:7" x14ac:dyDescent="0.25">
      <c r="A23536" t="s">
        <v>45724</v>
      </c>
      <c r="B23536" t="s">
        <v>45725</v>
      </c>
      <c r="C23536">
        <v>0</v>
      </c>
      <c r="D23536">
        <v>0</v>
      </c>
      <c r="E23536">
        <v>4.0000000000000001E-3</v>
      </c>
      <c r="F23536">
        <v>0</v>
      </c>
      <c r="G23536" t="s">
        <v>22</v>
      </c>
    </row>
    <row r="23537" spans="1:7" x14ac:dyDescent="0.25">
      <c r="A23537" t="s">
        <v>45726</v>
      </c>
      <c r="B23537" t="s">
        <v>45727</v>
      </c>
      <c r="C23537">
        <v>0</v>
      </c>
      <c r="D23537">
        <v>0</v>
      </c>
      <c r="E23537">
        <v>0</v>
      </c>
      <c r="F23537">
        <v>0</v>
      </c>
      <c r="G23537" t="s">
        <v>22</v>
      </c>
    </row>
    <row r="23538" spans="1:7" x14ac:dyDescent="0.25">
      <c r="A23538" t="s">
        <v>45728</v>
      </c>
      <c r="B23538" t="s">
        <v>45729</v>
      </c>
      <c r="C23538">
        <v>0</v>
      </c>
      <c r="D23538">
        <v>0</v>
      </c>
      <c r="E23538">
        <v>1.2E-2</v>
      </c>
      <c r="F23538">
        <v>0</v>
      </c>
      <c r="G23538" t="s">
        <v>22</v>
      </c>
    </row>
    <row r="23539" spans="1:7" x14ac:dyDescent="0.25">
      <c r="A23539" t="s">
        <v>45730</v>
      </c>
      <c r="B23539" t="s">
        <v>45731</v>
      </c>
      <c r="C23539">
        <v>0</v>
      </c>
      <c r="D23539">
        <v>0</v>
      </c>
      <c r="E23539">
        <v>2.4E-2</v>
      </c>
      <c r="F23539">
        <v>0</v>
      </c>
      <c r="G23539" t="s">
        <v>22</v>
      </c>
    </row>
    <row r="23540" spans="1:7" x14ac:dyDescent="0.25">
      <c r="A23540" t="s">
        <v>45732</v>
      </c>
      <c r="B23540" t="s">
        <v>45733</v>
      </c>
      <c r="C23540">
        <v>0</v>
      </c>
      <c r="D23540">
        <v>0</v>
      </c>
      <c r="E23540">
        <v>3.2000000000000001E-2</v>
      </c>
      <c r="F23540">
        <v>2.7E-2</v>
      </c>
      <c r="G23540" t="s">
        <v>22</v>
      </c>
    </row>
    <row r="23541" spans="1:7" x14ac:dyDescent="0.25">
      <c r="A23541" t="s">
        <v>45734</v>
      </c>
      <c r="B23541" t="s">
        <v>44034</v>
      </c>
      <c r="C23541">
        <v>0</v>
      </c>
      <c r="D23541">
        <v>0</v>
      </c>
      <c r="E23541">
        <v>4.2160000000000002</v>
      </c>
      <c r="F23541">
        <v>1.2290000000000001</v>
      </c>
      <c r="G23541" t="s">
        <v>22</v>
      </c>
    </row>
    <row r="23542" spans="1:7" x14ac:dyDescent="0.25">
      <c r="A23542" t="s">
        <v>45735</v>
      </c>
      <c r="B23542" t="s">
        <v>45736</v>
      </c>
      <c r="C23542">
        <v>0</v>
      </c>
      <c r="D23542">
        <v>0</v>
      </c>
      <c r="E23542">
        <v>1.6E-2</v>
      </c>
      <c r="F23542">
        <v>0</v>
      </c>
      <c r="G23542" t="s">
        <v>22</v>
      </c>
    </row>
    <row r="23543" spans="1:7" x14ac:dyDescent="0.25">
      <c r="A23543" t="s">
        <v>45737</v>
      </c>
      <c r="B23543" t="s">
        <v>45738</v>
      </c>
      <c r="C23543">
        <v>0</v>
      </c>
      <c r="D23543">
        <v>0</v>
      </c>
      <c r="E23543">
        <v>3.2000000000000001E-2</v>
      </c>
      <c r="F23543">
        <v>0</v>
      </c>
      <c r="G23543" t="s">
        <v>22</v>
      </c>
    </row>
    <row r="23544" spans="1:7" x14ac:dyDescent="0.25">
      <c r="A23544" t="s">
        <v>45739</v>
      </c>
      <c r="B23544" t="s">
        <v>45740</v>
      </c>
      <c r="C23544">
        <v>0</v>
      </c>
      <c r="D23544">
        <v>0</v>
      </c>
      <c r="E23544">
        <v>2.9000000000000001E-2</v>
      </c>
      <c r="F23544">
        <v>0</v>
      </c>
      <c r="G23544" t="s">
        <v>22</v>
      </c>
    </row>
    <row r="23545" spans="1:7" x14ac:dyDescent="0.25">
      <c r="A23545" t="s">
        <v>45741</v>
      </c>
      <c r="B23545" t="s">
        <v>45742</v>
      </c>
      <c r="C23545">
        <v>2</v>
      </c>
      <c r="D23545">
        <v>0</v>
      </c>
      <c r="E23545">
        <v>31.356999999999999</v>
      </c>
      <c r="F23545">
        <v>42.5</v>
      </c>
      <c r="G23545" t="s">
        <v>22</v>
      </c>
    </row>
    <row r="23546" spans="1:7" x14ac:dyDescent="0.25">
      <c r="A23546" t="s">
        <v>45743</v>
      </c>
      <c r="B23546" t="s">
        <v>45744</v>
      </c>
      <c r="C23546">
        <v>0</v>
      </c>
      <c r="D23546">
        <v>0</v>
      </c>
      <c r="E23546">
        <v>2.1000000000000001E-2</v>
      </c>
      <c r="F23546">
        <v>0</v>
      </c>
      <c r="G23546" t="s">
        <v>22</v>
      </c>
    </row>
    <row r="23547" spans="1:7" x14ac:dyDescent="0.25">
      <c r="A23547" t="s">
        <v>45745</v>
      </c>
      <c r="B23547" t="s">
        <v>45746</v>
      </c>
      <c r="C23547">
        <v>0</v>
      </c>
      <c r="D23547">
        <v>0</v>
      </c>
      <c r="E23547">
        <v>3.0000000000000001E-3</v>
      </c>
      <c r="F23547">
        <v>0</v>
      </c>
      <c r="G23547" t="s">
        <v>22</v>
      </c>
    </row>
    <row r="23548" spans="1:7" x14ac:dyDescent="0.25">
      <c r="A23548" t="s">
        <v>45747</v>
      </c>
      <c r="B23548" t="s">
        <v>45748</v>
      </c>
      <c r="C23548">
        <v>0</v>
      </c>
      <c r="D23548">
        <v>0</v>
      </c>
      <c r="E23548">
        <v>6.0000000000000001E-3</v>
      </c>
      <c r="F23548">
        <v>0</v>
      </c>
      <c r="G23548" t="s">
        <v>22</v>
      </c>
    </row>
    <row r="23549" spans="1:7" x14ac:dyDescent="0.25">
      <c r="A23549" t="s">
        <v>45749</v>
      </c>
      <c r="B23549" t="s">
        <v>45750</v>
      </c>
      <c r="C23549">
        <v>3</v>
      </c>
      <c r="D23549">
        <v>0</v>
      </c>
      <c r="E23549">
        <v>0.80500000000000005</v>
      </c>
      <c r="F23549">
        <v>0</v>
      </c>
      <c r="G23549" t="s">
        <v>22</v>
      </c>
    </row>
    <row r="23550" spans="1:7" x14ac:dyDescent="0.25">
      <c r="A23550" t="s">
        <v>45751</v>
      </c>
      <c r="B23550" t="s">
        <v>45752</v>
      </c>
      <c r="C23550">
        <v>2</v>
      </c>
      <c r="D23550">
        <v>0</v>
      </c>
      <c r="E23550">
        <v>11.289</v>
      </c>
      <c r="F23550">
        <v>0</v>
      </c>
      <c r="G23550" t="s">
        <v>22</v>
      </c>
    </row>
    <row r="23551" spans="1:7" x14ac:dyDescent="0.25">
      <c r="A23551" t="s">
        <v>45753</v>
      </c>
      <c r="B23551" t="s">
        <v>45754</v>
      </c>
      <c r="C23551">
        <v>1</v>
      </c>
      <c r="D23551">
        <v>0</v>
      </c>
      <c r="E23551">
        <v>123.432</v>
      </c>
      <c r="F23551">
        <v>13</v>
      </c>
      <c r="G23551" t="s">
        <v>22</v>
      </c>
    </row>
    <row r="23552" spans="1:7" x14ac:dyDescent="0.25">
      <c r="A23552" t="s">
        <v>45755</v>
      </c>
      <c r="B23552" t="s">
        <v>45756</v>
      </c>
      <c r="C23552">
        <v>0</v>
      </c>
      <c r="D23552">
        <v>0</v>
      </c>
      <c r="E23552">
        <v>64.578000000000003</v>
      </c>
      <c r="F23552">
        <v>42.494999999999997</v>
      </c>
      <c r="G23552" t="s">
        <v>22</v>
      </c>
    </row>
    <row r="23553" spans="1:7" x14ac:dyDescent="0.25">
      <c r="A23553" t="s">
        <v>45757</v>
      </c>
      <c r="B23553" t="s">
        <v>45758</v>
      </c>
      <c r="C23553">
        <v>0</v>
      </c>
      <c r="D23553">
        <v>0</v>
      </c>
      <c r="E23553">
        <v>3.3969999999999998</v>
      </c>
      <c r="F23553">
        <v>2.6539999999999999</v>
      </c>
      <c r="G23553" t="s">
        <v>22</v>
      </c>
    </row>
    <row r="23554" spans="1:7" x14ac:dyDescent="0.25">
      <c r="A23554" t="s">
        <v>45759</v>
      </c>
      <c r="B23554" t="s">
        <v>45760</v>
      </c>
      <c r="C23554">
        <v>0</v>
      </c>
      <c r="D23554">
        <v>0</v>
      </c>
      <c r="E23554">
        <v>2E-3</v>
      </c>
      <c r="F23554">
        <v>0</v>
      </c>
      <c r="G23554" t="s">
        <v>22</v>
      </c>
    </row>
    <row r="23555" spans="1:7" x14ac:dyDescent="0.25">
      <c r="A23555" t="s">
        <v>45761</v>
      </c>
      <c r="B23555" t="s">
        <v>45762</v>
      </c>
      <c r="C23555">
        <v>0</v>
      </c>
      <c r="D23555">
        <v>0</v>
      </c>
      <c r="E23555">
        <v>2E-3</v>
      </c>
      <c r="F23555">
        <v>0</v>
      </c>
      <c r="G23555" t="s">
        <v>22</v>
      </c>
    </row>
    <row r="23556" spans="1:7" x14ac:dyDescent="0.25">
      <c r="A23556" t="s">
        <v>45763</v>
      </c>
      <c r="B23556" t="s">
        <v>45764</v>
      </c>
      <c r="C23556">
        <v>0</v>
      </c>
      <c r="D23556">
        <v>0</v>
      </c>
      <c r="E23556">
        <v>3.0000000000000001E-3</v>
      </c>
      <c r="F23556">
        <v>0</v>
      </c>
      <c r="G23556" t="s">
        <v>22</v>
      </c>
    </row>
    <row r="23557" spans="1:7" x14ac:dyDescent="0.25">
      <c r="A23557" t="s">
        <v>45765</v>
      </c>
      <c r="B23557" t="s">
        <v>45766</v>
      </c>
      <c r="C23557">
        <v>32</v>
      </c>
      <c r="D23557">
        <v>0</v>
      </c>
      <c r="E23557">
        <v>21.824999999999999</v>
      </c>
      <c r="F23557">
        <v>7.5919999999999996</v>
      </c>
      <c r="G23557" t="s">
        <v>33</v>
      </c>
    </row>
    <row r="23558" spans="1:7" x14ac:dyDescent="0.25">
      <c r="A23558" t="s">
        <v>45767</v>
      </c>
      <c r="B23558" t="s">
        <v>45768</v>
      </c>
      <c r="C23558">
        <v>0</v>
      </c>
      <c r="D23558">
        <v>0</v>
      </c>
      <c r="E23558">
        <v>263.673</v>
      </c>
      <c r="F23558">
        <v>0</v>
      </c>
      <c r="G23558" t="s">
        <v>22</v>
      </c>
    </row>
    <row r="23559" spans="1:7" x14ac:dyDescent="0.25">
      <c r="A23559" t="s">
        <v>45769</v>
      </c>
      <c r="B23559" t="s">
        <v>45770</v>
      </c>
      <c r="C23559">
        <v>0</v>
      </c>
      <c r="D23559">
        <v>0</v>
      </c>
      <c r="E23559">
        <v>2.1999999999999999E-2</v>
      </c>
      <c r="F23559">
        <v>0</v>
      </c>
      <c r="G23559" t="s">
        <v>22</v>
      </c>
    </row>
    <row r="23560" spans="1:7" x14ac:dyDescent="0.25">
      <c r="A23560" t="s">
        <v>45771</v>
      </c>
      <c r="B23560" t="s">
        <v>45772</v>
      </c>
      <c r="C23560">
        <v>0</v>
      </c>
      <c r="D23560">
        <v>0</v>
      </c>
      <c r="E23560">
        <v>8.0000000000000002E-3</v>
      </c>
      <c r="F23560">
        <v>0</v>
      </c>
      <c r="G23560" t="s">
        <v>22</v>
      </c>
    </row>
    <row r="23561" spans="1:7" x14ac:dyDescent="0.25">
      <c r="A23561" t="s">
        <v>45773</v>
      </c>
      <c r="B23561" t="s">
        <v>45774</v>
      </c>
      <c r="C23561">
        <v>0</v>
      </c>
      <c r="D23561">
        <v>0</v>
      </c>
      <c r="E23561">
        <v>3.0000000000000001E-3</v>
      </c>
      <c r="F23561">
        <v>0</v>
      </c>
      <c r="G23561" t="s">
        <v>22</v>
      </c>
    </row>
    <row r="23562" spans="1:7" x14ac:dyDescent="0.25">
      <c r="A23562" t="s">
        <v>45775</v>
      </c>
      <c r="B23562" t="s">
        <v>45776</v>
      </c>
      <c r="C23562">
        <v>0</v>
      </c>
      <c r="D23562">
        <v>0</v>
      </c>
      <c r="E23562">
        <v>3.0000000000000001E-3</v>
      </c>
      <c r="F23562">
        <v>0</v>
      </c>
      <c r="G23562" t="s">
        <v>22</v>
      </c>
    </row>
    <row r="23563" spans="1:7" x14ac:dyDescent="0.25">
      <c r="A23563" t="s">
        <v>45777</v>
      </c>
      <c r="B23563" t="s">
        <v>45778</v>
      </c>
      <c r="C23563">
        <v>0</v>
      </c>
      <c r="D23563">
        <v>0</v>
      </c>
      <c r="E23563">
        <v>2E-3</v>
      </c>
      <c r="F23563">
        <v>0</v>
      </c>
      <c r="G23563" t="s">
        <v>22</v>
      </c>
    </row>
    <row r="23564" spans="1:7" x14ac:dyDescent="0.25">
      <c r="A23564" t="s">
        <v>45779</v>
      </c>
      <c r="B23564" t="s">
        <v>45780</v>
      </c>
      <c r="C23564">
        <v>0</v>
      </c>
      <c r="D23564">
        <v>0</v>
      </c>
      <c r="E23564">
        <v>7.0000000000000001E-3</v>
      </c>
      <c r="F23564">
        <v>4.0000000000000001E-3</v>
      </c>
      <c r="G23564" t="s">
        <v>22</v>
      </c>
    </row>
    <row r="23565" spans="1:7" x14ac:dyDescent="0.25">
      <c r="A23565" t="s">
        <v>45781</v>
      </c>
      <c r="B23565" t="s">
        <v>45782</v>
      </c>
      <c r="C23565">
        <v>0</v>
      </c>
      <c r="D23565">
        <v>0</v>
      </c>
      <c r="E23565">
        <v>1E-3</v>
      </c>
      <c r="F23565">
        <v>0</v>
      </c>
      <c r="G23565" t="s">
        <v>22</v>
      </c>
    </row>
    <row r="23566" spans="1:7" x14ac:dyDescent="0.25">
      <c r="A23566" t="s">
        <v>45783</v>
      </c>
      <c r="B23566" t="s">
        <v>45784</v>
      </c>
      <c r="C23566">
        <v>0</v>
      </c>
      <c r="D23566">
        <v>0</v>
      </c>
      <c r="E23566">
        <v>0</v>
      </c>
      <c r="F23566">
        <v>0</v>
      </c>
      <c r="G23566" t="s">
        <v>22</v>
      </c>
    </row>
    <row r="23567" spans="1:7" x14ac:dyDescent="0.25">
      <c r="A23567" t="s">
        <v>45785</v>
      </c>
      <c r="B23567" t="s">
        <v>45786</v>
      </c>
      <c r="C23567">
        <v>0</v>
      </c>
      <c r="D23567">
        <v>0</v>
      </c>
      <c r="E23567">
        <v>0</v>
      </c>
      <c r="F23567">
        <v>0</v>
      </c>
      <c r="G23567" t="s">
        <v>22</v>
      </c>
    </row>
    <row r="23568" spans="1:7" x14ac:dyDescent="0.25">
      <c r="A23568" t="s">
        <v>45787</v>
      </c>
      <c r="B23568" t="s">
        <v>45788</v>
      </c>
      <c r="C23568">
        <v>0</v>
      </c>
      <c r="D23568">
        <v>0</v>
      </c>
      <c r="E23568">
        <v>0.03</v>
      </c>
      <c r="F23568">
        <v>0</v>
      </c>
      <c r="G23568" t="s">
        <v>22</v>
      </c>
    </row>
    <row r="23569" spans="1:7" x14ac:dyDescent="0.25">
      <c r="A23569" t="s">
        <v>45789</v>
      </c>
      <c r="B23569" t="s">
        <v>43543</v>
      </c>
      <c r="C23569">
        <v>0</v>
      </c>
      <c r="D23569">
        <v>0</v>
      </c>
      <c r="E23569">
        <v>5.8999999999999997E-2</v>
      </c>
      <c r="F23569">
        <v>2.5999999999999999E-2</v>
      </c>
      <c r="G23569" t="s">
        <v>22</v>
      </c>
    </row>
    <row r="23570" spans="1:7" x14ac:dyDescent="0.25">
      <c r="A23570" t="s">
        <v>45790</v>
      </c>
      <c r="B23570" t="s">
        <v>45791</v>
      </c>
      <c r="C23570">
        <v>0</v>
      </c>
      <c r="D23570">
        <v>0</v>
      </c>
      <c r="E23570">
        <v>1.2999999999999999E-2</v>
      </c>
      <c r="F23570">
        <v>0</v>
      </c>
      <c r="G23570" t="s">
        <v>22</v>
      </c>
    </row>
    <row r="23571" spans="1:7" x14ac:dyDescent="0.25">
      <c r="A23571" t="s">
        <v>45792</v>
      </c>
      <c r="B23571" t="s">
        <v>45793</v>
      </c>
      <c r="C23571">
        <v>0</v>
      </c>
      <c r="D23571">
        <v>0</v>
      </c>
      <c r="E23571">
        <v>3.0000000000000001E-3</v>
      </c>
      <c r="F23571">
        <v>0</v>
      </c>
      <c r="G23571" t="s">
        <v>22</v>
      </c>
    </row>
    <row r="23572" spans="1:7" x14ac:dyDescent="0.25">
      <c r="A23572" t="s">
        <v>45794</v>
      </c>
      <c r="B23572" t="s">
        <v>45795</v>
      </c>
      <c r="C23572">
        <v>0</v>
      </c>
      <c r="D23572">
        <v>0</v>
      </c>
      <c r="E23572">
        <v>2.9000000000000001E-2</v>
      </c>
      <c r="F23572">
        <v>0</v>
      </c>
      <c r="G23572" t="s">
        <v>22</v>
      </c>
    </row>
    <row r="23573" spans="1:7" x14ac:dyDescent="0.25">
      <c r="A23573" t="s">
        <v>45796</v>
      </c>
      <c r="B23573" t="s">
        <v>45797</v>
      </c>
      <c r="C23573">
        <v>0</v>
      </c>
      <c r="D23573">
        <v>0</v>
      </c>
      <c r="E23573">
        <v>3.1E-2</v>
      </c>
      <c r="F23573">
        <v>0</v>
      </c>
      <c r="G23573" t="s">
        <v>22</v>
      </c>
    </row>
    <row r="23574" spans="1:7" x14ac:dyDescent="0.25">
      <c r="A23574" t="s">
        <v>45798</v>
      </c>
      <c r="B23574" t="s">
        <v>45799</v>
      </c>
      <c r="C23574">
        <v>0</v>
      </c>
      <c r="D23574">
        <v>156.82</v>
      </c>
      <c r="E23574">
        <v>20.86</v>
      </c>
      <c r="F23574">
        <v>25.18</v>
      </c>
      <c r="G23574" t="s">
        <v>33</v>
      </c>
    </row>
    <row r="23575" spans="1:7" x14ac:dyDescent="0.25">
      <c r="A23575" t="s">
        <v>45800</v>
      </c>
      <c r="B23575" t="s">
        <v>45801</v>
      </c>
      <c r="C23575">
        <v>0</v>
      </c>
      <c r="D23575">
        <v>0</v>
      </c>
      <c r="E23575">
        <v>5.2999999999999999E-2</v>
      </c>
      <c r="F23575">
        <v>0</v>
      </c>
      <c r="G23575" t="s">
        <v>22</v>
      </c>
    </row>
    <row r="23576" spans="1:7" x14ac:dyDescent="0.25">
      <c r="A23576" t="s">
        <v>45802</v>
      </c>
      <c r="B23576" t="s">
        <v>45803</v>
      </c>
      <c r="C23576">
        <v>0</v>
      </c>
      <c r="D23576">
        <v>0</v>
      </c>
      <c r="E23576">
        <v>81.659000000000006</v>
      </c>
      <c r="F23576">
        <v>0</v>
      </c>
      <c r="G23576" t="s">
        <v>22</v>
      </c>
    </row>
    <row r="23577" spans="1:7" x14ac:dyDescent="0.25">
      <c r="A23577" t="s">
        <v>45804</v>
      </c>
      <c r="B23577" t="s">
        <v>45805</v>
      </c>
      <c r="C23577">
        <v>0</v>
      </c>
      <c r="D23577">
        <v>0</v>
      </c>
      <c r="E23577">
        <v>2E-3</v>
      </c>
      <c r="F23577">
        <v>0</v>
      </c>
      <c r="G23577" t="s">
        <v>22</v>
      </c>
    </row>
    <row r="23578" spans="1:7" x14ac:dyDescent="0.25">
      <c r="A23578" t="s">
        <v>45806</v>
      </c>
      <c r="B23578" t="s">
        <v>44139</v>
      </c>
      <c r="C23578">
        <v>1</v>
      </c>
      <c r="D23578">
        <v>0</v>
      </c>
      <c r="E23578">
        <v>32.770000000000003</v>
      </c>
      <c r="F23578">
        <v>15.215</v>
      </c>
      <c r="G23578" t="s">
        <v>22</v>
      </c>
    </row>
    <row r="23579" spans="1:7" x14ac:dyDescent="0.25">
      <c r="A23579" t="s">
        <v>45807</v>
      </c>
      <c r="B23579" t="s">
        <v>45808</v>
      </c>
      <c r="C23579">
        <v>0</v>
      </c>
      <c r="D23579">
        <v>0</v>
      </c>
      <c r="E23579">
        <v>3.9E-2</v>
      </c>
      <c r="F23579">
        <v>0</v>
      </c>
      <c r="G23579" t="s">
        <v>22</v>
      </c>
    </row>
    <row r="23580" spans="1:7" x14ac:dyDescent="0.25">
      <c r="A23580" t="s">
        <v>45809</v>
      </c>
      <c r="B23580" t="s">
        <v>45810</v>
      </c>
      <c r="C23580">
        <v>0</v>
      </c>
      <c r="D23580">
        <v>0</v>
      </c>
      <c r="E23580">
        <v>3.0000000000000001E-3</v>
      </c>
      <c r="F23580">
        <v>0</v>
      </c>
      <c r="G23580" t="s">
        <v>22</v>
      </c>
    </row>
    <row r="23581" spans="1:7" x14ac:dyDescent="0.25">
      <c r="A23581" t="s">
        <v>45811</v>
      </c>
      <c r="B23581" t="s">
        <v>45812</v>
      </c>
      <c r="C23581">
        <v>0</v>
      </c>
      <c r="D23581">
        <v>0</v>
      </c>
      <c r="E23581">
        <v>2.3879999999999999</v>
      </c>
      <c r="F23581">
        <v>0</v>
      </c>
      <c r="G23581" t="s">
        <v>22</v>
      </c>
    </row>
    <row r="23582" spans="1:7" x14ac:dyDescent="0.25">
      <c r="A23582" t="s">
        <v>45813</v>
      </c>
      <c r="B23582" t="s">
        <v>45814</v>
      </c>
      <c r="C23582">
        <v>0</v>
      </c>
      <c r="D23582">
        <v>0</v>
      </c>
      <c r="E23582">
        <v>227.55</v>
      </c>
      <c r="F23582">
        <v>205</v>
      </c>
      <c r="G23582" t="s">
        <v>22</v>
      </c>
    </row>
    <row r="23583" spans="1:7" x14ac:dyDescent="0.25">
      <c r="A23583" t="s">
        <v>45815</v>
      </c>
      <c r="B23583" t="s">
        <v>45816</v>
      </c>
      <c r="C23583">
        <v>0</v>
      </c>
      <c r="D23583">
        <v>0</v>
      </c>
      <c r="E23583">
        <v>0.01</v>
      </c>
      <c r="F23583">
        <v>0</v>
      </c>
      <c r="G23583" t="s">
        <v>22</v>
      </c>
    </row>
    <row r="23584" spans="1:7" x14ac:dyDescent="0.25">
      <c r="A23584" t="s">
        <v>45817</v>
      </c>
      <c r="B23584" t="s">
        <v>45818</v>
      </c>
      <c r="C23584">
        <v>0</v>
      </c>
      <c r="D23584">
        <v>0</v>
      </c>
      <c r="E23584">
        <v>8.9999999999999993E-3</v>
      </c>
      <c r="F23584">
        <v>0</v>
      </c>
      <c r="G23584" t="s">
        <v>22</v>
      </c>
    </row>
    <row r="23585" spans="1:7" x14ac:dyDescent="0.25">
      <c r="A23585" t="s">
        <v>45819</v>
      </c>
      <c r="B23585" t="s">
        <v>45820</v>
      </c>
      <c r="C23585">
        <v>0</v>
      </c>
      <c r="D23585">
        <v>0</v>
      </c>
      <c r="E23585">
        <v>117.971</v>
      </c>
      <c r="F23585">
        <v>32.299999999999997</v>
      </c>
      <c r="G23585" t="s">
        <v>22</v>
      </c>
    </row>
    <row r="23586" spans="1:7" x14ac:dyDescent="0.25">
      <c r="A23586" t="s">
        <v>45821</v>
      </c>
      <c r="B23586" t="s">
        <v>45822</v>
      </c>
      <c r="C23586">
        <v>59</v>
      </c>
      <c r="D23586">
        <v>0</v>
      </c>
      <c r="E23586">
        <v>5.7320000000000002</v>
      </c>
      <c r="F23586">
        <v>4.4950000000000001</v>
      </c>
      <c r="G23586" t="s">
        <v>22</v>
      </c>
    </row>
    <row r="23587" spans="1:7" x14ac:dyDescent="0.25">
      <c r="A23587" t="s">
        <v>45823</v>
      </c>
      <c r="B23587" t="s">
        <v>45824</v>
      </c>
      <c r="C23587">
        <v>0</v>
      </c>
      <c r="D23587">
        <v>0</v>
      </c>
      <c r="E23587">
        <v>55.162999999999997</v>
      </c>
      <c r="F23587">
        <v>3.9119999999999999</v>
      </c>
      <c r="G23587" t="s">
        <v>33</v>
      </c>
    </row>
    <row r="23588" spans="1:7" x14ac:dyDescent="0.25">
      <c r="A23588" t="s">
        <v>45825</v>
      </c>
      <c r="B23588" t="s">
        <v>38782</v>
      </c>
      <c r="C23588">
        <v>0</v>
      </c>
      <c r="D23588">
        <v>0</v>
      </c>
      <c r="E23588">
        <v>44.652999999999999</v>
      </c>
      <c r="F23588">
        <v>13.180999999999999</v>
      </c>
      <c r="G23588" t="s">
        <v>22</v>
      </c>
    </row>
    <row r="23589" spans="1:7" x14ac:dyDescent="0.25">
      <c r="A23589" t="s">
        <v>45826</v>
      </c>
      <c r="B23589" t="s">
        <v>45827</v>
      </c>
      <c r="C23589">
        <v>0</v>
      </c>
      <c r="D23589">
        <v>0</v>
      </c>
      <c r="E23589">
        <v>68.513999999999996</v>
      </c>
      <c r="F23589">
        <v>0</v>
      </c>
      <c r="G23589" t="s">
        <v>22</v>
      </c>
    </row>
    <row r="23590" spans="1:7" x14ac:dyDescent="0.25">
      <c r="A23590" t="s">
        <v>45828</v>
      </c>
      <c r="B23590" t="s">
        <v>45829</v>
      </c>
      <c r="C23590">
        <v>0</v>
      </c>
      <c r="D23590">
        <v>0</v>
      </c>
      <c r="E23590">
        <v>5.7000000000000002E-2</v>
      </c>
      <c r="F23590">
        <v>0</v>
      </c>
      <c r="G23590" t="s">
        <v>22</v>
      </c>
    </row>
    <row r="23591" spans="1:7" x14ac:dyDescent="0.25">
      <c r="A23591" t="s">
        <v>45830</v>
      </c>
      <c r="B23591" t="s">
        <v>45831</v>
      </c>
      <c r="C23591">
        <v>0</v>
      </c>
      <c r="D23591">
        <v>0</v>
      </c>
      <c r="E23591">
        <v>8.0000000000000002E-3</v>
      </c>
      <c r="F23591">
        <v>0</v>
      </c>
      <c r="G23591" t="s">
        <v>22</v>
      </c>
    </row>
    <row r="23592" spans="1:7" x14ac:dyDescent="0.25">
      <c r="A23592" t="s">
        <v>45832</v>
      </c>
      <c r="B23592" t="s">
        <v>45833</v>
      </c>
      <c r="C23592">
        <v>2525</v>
      </c>
      <c r="D23592">
        <v>0</v>
      </c>
      <c r="E23592">
        <v>0.11</v>
      </c>
      <c r="F23592">
        <v>0.11</v>
      </c>
      <c r="G23592" t="s">
        <v>22</v>
      </c>
    </row>
    <row r="23593" spans="1:7" x14ac:dyDescent="0.25">
      <c r="A23593" t="s">
        <v>45834</v>
      </c>
      <c r="B23593" t="s">
        <v>45835</v>
      </c>
      <c r="C23593">
        <v>0</v>
      </c>
      <c r="D23593">
        <v>0</v>
      </c>
      <c r="E23593">
        <v>1.2E-2</v>
      </c>
      <c r="F23593">
        <v>0</v>
      </c>
      <c r="G23593" t="s">
        <v>22</v>
      </c>
    </row>
    <row r="23594" spans="1:7" x14ac:dyDescent="0.25">
      <c r="A23594" t="s">
        <v>45836</v>
      </c>
      <c r="B23594" t="s">
        <v>45837</v>
      </c>
      <c r="C23594">
        <v>0</v>
      </c>
      <c r="D23594">
        <v>0</v>
      </c>
      <c r="E23594">
        <v>33.430999999999997</v>
      </c>
      <c r="F23594">
        <v>19.088999999999999</v>
      </c>
      <c r="G23594" t="s">
        <v>22</v>
      </c>
    </row>
    <row r="23595" spans="1:7" x14ac:dyDescent="0.25">
      <c r="A23595" t="s">
        <v>45838</v>
      </c>
      <c r="B23595" t="s">
        <v>45839</v>
      </c>
      <c r="C23595">
        <v>0</v>
      </c>
      <c r="D23595">
        <v>0</v>
      </c>
      <c r="E23595">
        <v>49.981000000000002</v>
      </c>
      <c r="F23595">
        <v>28.539000000000001</v>
      </c>
      <c r="G23595" t="s">
        <v>22</v>
      </c>
    </row>
    <row r="23596" spans="1:7" x14ac:dyDescent="0.25">
      <c r="A23596" t="s">
        <v>45840</v>
      </c>
      <c r="B23596" t="s">
        <v>45841</v>
      </c>
      <c r="C23596">
        <v>0</v>
      </c>
      <c r="D23596">
        <v>0</v>
      </c>
      <c r="E23596">
        <v>7.141</v>
      </c>
      <c r="F23596">
        <v>3.5939999999999999</v>
      </c>
      <c r="G23596" t="s">
        <v>22</v>
      </c>
    </row>
    <row r="23597" spans="1:7" x14ac:dyDescent="0.25">
      <c r="A23597" t="s">
        <v>45842</v>
      </c>
      <c r="B23597" t="s">
        <v>45843</v>
      </c>
      <c r="C23597">
        <v>0</v>
      </c>
      <c r="D23597">
        <v>0</v>
      </c>
      <c r="E23597">
        <v>5.2999999999999999E-2</v>
      </c>
      <c r="F23597">
        <v>0</v>
      </c>
      <c r="G23597" t="s">
        <v>22</v>
      </c>
    </row>
    <row r="23598" spans="1:7" x14ac:dyDescent="0.25">
      <c r="A23598" t="s">
        <v>45844</v>
      </c>
      <c r="B23598" t="s">
        <v>38032</v>
      </c>
      <c r="C23598">
        <v>0</v>
      </c>
      <c r="D23598">
        <v>0</v>
      </c>
      <c r="E23598">
        <v>0.09</v>
      </c>
      <c r="F23598">
        <v>0.186</v>
      </c>
      <c r="G23598" t="s">
        <v>22</v>
      </c>
    </row>
    <row r="23599" spans="1:7" x14ac:dyDescent="0.25">
      <c r="A23599" t="s">
        <v>45845</v>
      </c>
      <c r="B23599" t="s">
        <v>45846</v>
      </c>
      <c r="C23599">
        <v>0</v>
      </c>
      <c r="D23599">
        <v>0</v>
      </c>
      <c r="E23599">
        <v>8.0000000000000002E-3</v>
      </c>
      <c r="F23599">
        <v>0</v>
      </c>
      <c r="G23599" t="s">
        <v>22</v>
      </c>
    </row>
    <row r="23600" spans="1:7" x14ac:dyDescent="0.25">
      <c r="A23600" t="s">
        <v>45847</v>
      </c>
      <c r="B23600" t="s">
        <v>45848</v>
      </c>
      <c r="C23600">
        <v>0</v>
      </c>
      <c r="D23600">
        <v>0</v>
      </c>
      <c r="E23600">
        <v>0.629</v>
      </c>
      <c r="F23600">
        <v>0.161</v>
      </c>
      <c r="G23600" t="s">
        <v>22</v>
      </c>
    </row>
    <row r="23601" spans="1:7" x14ac:dyDescent="0.25">
      <c r="A23601" t="s">
        <v>45849</v>
      </c>
      <c r="B23601" t="s">
        <v>45850</v>
      </c>
      <c r="C23601">
        <v>0</v>
      </c>
      <c r="D23601">
        <v>0</v>
      </c>
      <c r="E23601">
        <v>0.14299999999999999</v>
      </c>
      <c r="F23601">
        <v>0</v>
      </c>
      <c r="G23601" t="s">
        <v>22</v>
      </c>
    </row>
    <row r="23602" spans="1:7" x14ac:dyDescent="0.25">
      <c r="A23602" t="s">
        <v>45851</v>
      </c>
      <c r="B23602" t="s">
        <v>45852</v>
      </c>
      <c r="C23602">
        <v>0</v>
      </c>
      <c r="D23602">
        <v>0</v>
      </c>
      <c r="E23602">
        <v>2.4E-2</v>
      </c>
      <c r="F23602">
        <v>0</v>
      </c>
      <c r="G23602" t="s">
        <v>22</v>
      </c>
    </row>
    <row r="23603" spans="1:7" x14ac:dyDescent="0.25">
      <c r="A23603" t="s">
        <v>45853</v>
      </c>
      <c r="B23603" t="s">
        <v>45854</v>
      </c>
      <c r="C23603">
        <v>0</v>
      </c>
      <c r="D23603">
        <v>0</v>
      </c>
      <c r="E23603">
        <v>8.9999999999999993E-3</v>
      </c>
      <c r="F23603">
        <v>0</v>
      </c>
      <c r="G23603" t="s">
        <v>22</v>
      </c>
    </row>
    <row r="23604" spans="1:7" x14ac:dyDescent="0.25">
      <c r="A23604" t="s">
        <v>45855</v>
      </c>
      <c r="B23604" t="s">
        <v>45856</v>
      </c>
      <c r="C23604">
        <v>0</v>
      </c>
      <c r="D23604">
        <v>0</v>
      </c>
      <c r="E23604">
        <v>2E-3</v>
      </c>
      <c r="F23604">
        <v>0</v>
      </c>
      <c r="G23604" t="s">
        <v>22</v>
      </c>
    </row>
    <row r="23605" spans="1:7" x14ac:dyDescent="0.25">
      <c r="A23605" t="s">
        <v>45857</v>
      </c>
      <c r="B23605" t="s">
        <v>45858</v>
      </c>
      <c r="C23605">
        <v>0</v>
      </c>
      <c r="D23605">
        <v>0</v>
      </c>
      <c r="E23605">
        <v>7.0000000000000001E-3</v>
      </c>
      <c r="F23605">
        <v>0</v>
      </c>
      <c r="G23605" t="s">
        <v>22</v>
      </c>
    </row>
    <row r="23606" spans="1:7" x14ac:dyDescent="0.25">
      <c r="A23606" t="s">
        <v>45859</v>
      </c>
      <c r="B23606" t="s">
        <v>45860</v>
      </c>
      <c r="C23606">
        <v>0</v>
      </c>
      <c r="D23606">
        <v>0</v>
      </c>
      <c r="E23606">
        <v>5.0000000000000001E-3</v>
      </c>
      <c r="F23606">
        <v>0</v>
      </c>
      <c r="G23606" t="s">
        <v>22</v>
      </c>
    </row>
    <row r="23607" spans="1:7" x14ac:dyDescent="0.25">
      <c r="A23607" t="s">
        <v>45861</v>
      </c>
      <c r="B23607" t="s">
        <v>45862</v>
      </c>
      <c r="C23607">
        <v>0</v>
      </c>
      <c r="D23607">
        <v>0</v>
      </c>
      <c r="E23607">
        <v>0.01</v>
      </c>
      <c r="F23607">
        <v>0</v>
      </c>
      <c r="G23607" t="s">
        <v>22</v>
      </c>
    </row>
    <row r="23608" spans="1:7" x14ac:dyDescent="0.25">
      <c r="A23608" t="s">
        <v>45863</v>
      </c>
      <c r="B23608" t="s">
        <v>45864</v>
      </c>
      <c r="C23608">
        <v>0</v>
      </c>
      <c r="D23608">
        <v>0</v>
      </c>
      <c r="E23608">
        <v>1.7000000000000001E-2</v>
      </c>
      <c r="F23608">
        <v>0</v>
      </c>
      <c r="G23608" t="s">
        <v>22</v>
      </c>
    </row>
    <row r="23609" spans="1:7" x14ac:dyDescent="0.25">
      <c r="A23609" t="s">
        <v>45865</v>
      </c>
      <c r="B23609" t="s">
        <v>45866</v>
      </c>
      <c r="C23609">
        <v>0</v>
      </c>
      <c r="D23609">
        <v>0</v>
      </c>
      <c r="E23609">
        <v>0.16</v>
      </c>
      <c r="F23609">
        <v>0</v>
      </c>
      <c r="G23609" t="s">
        <v>22</v>
      </c>
    </row>
    <row r="23610" spans="1:7" x14ac:dyDescent="0.25">
      <c r="A23610" t="s">
        <v>45867</v>
      </c>
      <c r="B23610" t="s">
        <v>45868</v>
      </c>
      <c r="C23610">
        <v>0</v>
      </c>
      <c r="D23610">
        <v>0</v>
      </c>
      <c r="E23610">
        <v>3.0000000000000001E-3</v>
      </c>
      <c r="F23610">
        <v>0</v>
      </c>
      <c r="G23610" t="s">
        <v>22</v>
      </c>
    </row>
    <row r="23611" spans="1:7" x14ac:dyDescent="0.25">
      <c r="A23611" t="s">
        <v>45869</v>
      </c>
      <c r="B23611" t="s">
        <v>45870</v>
      </c>
      <c r="C23611">
        <v>0</v>
      </c>
      <c r="D23611">
        <v>0</v>
      </c>
      <c r="E23611">
        <v>2.9000000000000001E-2</v>
      </c>
      <c r="F23611">
        <v>0</v>
      </c>
      <c r="G23611" t="s">
        <v>22</v>
      </c>
    </row>
    <row r="23612" spans="1:7" x14ac:dyDescent="0.25">
      <c r="A23612" t="s">
        <v>45871</v>
      </c>
      <c r="B23612" t="s">
        <v>2645</v>
      </c>
      <c r="C23612">
        <v>0</v>
      </c>
      <c r="D23612">
        <v>6296.95</v>
      </c>
      <c r="E23612">
        <v>770.59</v>
      </c>
      <c r="F23612">
        <v>0</v>
      </c>
      <c r="G23612" t="s">
        <v>22</v>
      </c>
    </row>
    <row r="23613" spans="1:7" x14ac:dyDescent="0.25">
      <c r="A23613" t="s">
        <v>45872</v>
      </c>
      <c r="B23613" t="s">
        <v>45873</v>
      </c>
      <c r="C23613">
        <v>230</v>
      </c>
      <c r="D23613">
        <v>0</v>
      </c>
      <c r="E23613">
        <v>0.04</v>
      </c>
      <c r="F23613">
        <v>3.5999999999999997E-2</v>
      </c>
      <c r="G23613" t="s">
        <v>22</v>
      </c>
    </row>
    <row r="23614" spans="1:7" x14ac:dyDescent="0.25">
      <c r="A23614" t="s">
        <v>45874</v>
      </c>
      <c r="B23614" t="s">
        <v>45875</v>
      </c>
      <c r="C23614">
        <v>0</v>
      </c>
      <c r="D23614">
        <v>0</v>
      </c>
      <c r="E23614">
        <v>5.0000000000000001E-3</v>
      </c>
      <c r="F23614">
        <v>0</v>
      </c>
      <c r="G23614" t="s">
        <v>22</v>
      </c>
    </row>
    <row r="23615" spans="1:7" x14ac:dyDescent="0.25">
      <c r="A23615" t="s">
        <v>45876</v>
      </c>
      <c r="B23615" t="s">
        <v>45877</v>
      </c>
      <c r="C23615">
        <v>0</v>
      </c>
      <c r="D23615">
        <v>0</v>
      </c>
      <c r="E23615">
        <v>2E-3</v>
      </c>
      <c r="F23615">
        <v>1E-3</v>
      </c>
      <c r="G23615" t="s">
        <v>22</v>
      </c>
    </row>
    <row r="23616" spans="1:7" x14ac:dyDescent="0.25">
      <c r="A23616" t="s">
        <v>45878</v>
      </c>
      <c r="B23616" t="s">
        <v>45879</v>
      </c>
      <c r="C23616">
        <v>0</v>
      </c>
      <c r="D23616">
        <v>0</v>
      </c>
      <c r="E23616">
        <v>0</v>
      </c>
      <c r="F23616">
        <v>0</v>
      </c>
      <c r="G23616" t="s">
        <v>22</v>
      </c>
    </row>
    <row r="23617" spans="1:7" x14ac:dyDescent="0.25">
      <c r="A23617" t="s">
        <v>45880</v>
      </c>
      <c r="B23617" t="s">
        <v>45881</v>
      </c>
      <c r="C23617">
        <v>0</v>
      </c>
      <c r="D23617">
        <v>0</v>
      </c>
      <c r="E23617">
        <v>0</v>
      </c>
      <c r="F23617">
        <v>0</v>
      </c>
      <c r="G23617" t="s">
        <v>22</v>
      </c>
    </row>
    <row r="23618" spans="1:7" x14ac:dyDescent="0.25">
      <c r="A23618" t="s">
        <v>45882</v>
      </c>
      <c r="B23618" t="s">
        <v>45883</v>
      </c>
      <c r="C23618">
        <v>0</v>
      </c>
      <c r="D23618">
        <v>0</v>
      </c>
      <c r="E23618">
        <v>0</v>
      </c>
      <c r="F23618">
        <v>0</v>
      </c>
      <c r="G23618" t="s">
        <v>22</v>
      </c>
    </row>
    <row r="23619" spans="1:7" x14ac:dyDescent="0.25">
      <c r="A23619" t="s">
        <v>45884</v>
      </c>
      <c r="B23619" t="s">
        <v>45885</v>
      </c>
      <c r="C23619">
        <v>0</v>
      </c>
      <c r="D23619">
        <v>0</v>
      </c>
      <c r="E23619">
        <v>0</v>
      </c>
      <c r="F23619">
        <v>0</v>
      </c>
      <c r="G23619" t="s">
        <v>22</v>
      </c>
    </row>
    <row r="23620" spans="1:7" x14ac:dyDescent="0.25">
      <c r="A23620" t="s">
        <v>45886</v>
      </c>
      <c r="B23620" t="s">
        <v>45887</v>
      </c>
      <c r="C23620">
        <v>138</v>
      </c>
      <c r="D23620">
        <v>0</v>
      </c>
      <c r="E23620">
        <v>0</v>
      </c>
      <c r="F23620">
        <v>0</v>
      </c>
      <c r="G23620" t="s">
        <v>22</v>
      </c>
    </row>
    <row r="23621" spans="1:7" x14ac:dyDescent="0.25">
      <c r="A23621" t="s">
        <v>45888</v>
      </c>
      <c r="B23621" t="s">
        <v>45889</v>
      </c>
      <c r="C23621">
        <v>1</v>
      </c>
      <c r="D23621">
        <v>0</v>
      </c>
      <c r="E23621">
        <v>0.78700000000000003</v>
      </c>
      <c r="F23621">
        <v>0.11799999999999999</v>
      </c>
      <c r="G23621" t="s">
        <v>22</v>
      </c>
    </row>
    <row r="23622" spans="1:7" x14ac:dyDescent="0.25">
      <c r="A23622" t="s">
        <v>45890</v>
      </c>
      <c r="B23622" t="s">
        <v>45891</v>
      </c>
      <c r="C23622">
        <v>0</v>
      </c>
      <c r="D23622">
        <v>0</v>
      </c>
      <c r="E23622">
        <v>0</v>
      </c>
      <c r="F23622">
        <v>0</v>
      </c>
      <c r="G23622" t="s">
        <v>22</v>
      </c>
    </row>
    <row r="23623" spans="1:7" x14ac:dyDescent="0.25">
      <c r="A23623" t="s">
        <v>45892</v>
      </c>
      <c r="B23623" t="s">
        <v>45893</v>
      </c>
      <c r="C23623">
        <v>0</v>
      </c>
      <c r="D23623">
        <v>0</v>
      </c>
      <c r="E23623">
        <v>0</v>
      </c>
      <c r="F23623">
        <v>0</v>
      </c>
      <c r="G23623" t="s">
        <v>22</v>
      </c>
    </row>
    <row r="23624" spans="1:7" x14ac:dyDescent="0.25">
      <c r="A23624" t="s">
        <v>45894</v>
      </c>
      <c r="B23624" t="s">
        <v>45895</v>
      </c>
      <c r="C23624">
        <v>0</v>
      </c>
      <c r="D23624">
        <v>0</v>
      </c>
      <c r="E23624">
        <v>0</v>
      </c>
      <c r="F23624">
        <v>0</v>
      </c>
      <c r="G23624" t="s">
        <v>22</v>
      </c>
    </row>
    <row r="23625" spans="1:7" x14ac:dyDescent="0.25">
      <c r="A23625" t="s">
        <v>45896</v>
      </c>
      <c r="B23625" t="s">
        <v>45897</v>
      </c>
      <c r="C23625">
        <v>0</v>
      </c>
      <c r="D23625">
        <v>0</v>
      </c>
      <c r="E23625">
        <v>0</v>
      </c>
      <c r="F23625">
        <v>0</v>
      </c>
      <c r="G23625" t="s">
        <v>22</v>
      </c>
    </row>
    <row r="23626" spans="1:7" x14ac:dyDescent="0.25">
      <c r="A23626" t="s">
        <v>45898</v>
      </c>
      <c r="B23626" t="s">
        <v>45899</v>
      </c>
      <c r="C23626">
        <v>0</v>
      </c>
      <c r="D23626">
        <v>0</v>
      </c>
      <c r="E23626">
        <v>0</v>
      </c>
      <c r="F23626">
        <v>0</v>
      </c>
      <c r="G23626" t="s">
        <v>22</v>
      </c>
    </row>
    <row r="23627" spans="1:7" x14ac:dyDescent="0.25">
      <c r="A23627" t="s">
        <v>45900</v>
      </c>
      <c r="B23627" t="s">
        <v>45901</v>
      </c>
      <c r="C23627">
        <v>290</v>
      </c>
      <c r="D23627">
        <v>0</v>
      </c>
      <c r="E23627">
        <v>0.31</v>
      </c>
      <c r="F23627">
        <v>0.31</v>
      </c>
      <c r="G23627" t="s">
        <v>22</v>
      </c>
    </row>
    <row r="23628" spans="1:7" x14ac:dyDescent="0.25">
      <c r="A23628" t="s">
        <v>45902</v>
      </c>
      <c r="B23628" t="s">
        <v>45903</v>
      </c>
      <c r="C23628">
        <v>19</v>
      </c>
      <c r="D23628">
        <v>0</v>
      </c>
      <c r="E23628">
        <v>0.85</v>
      </c>
      <c r="F23628">
        <v>0.85</v>
      </c>
      <c r="G23628" t="s">
        <v>22</v>
      </c>
    </row>
    <row r="23629" spans="1:7" x14ac:dyDescent="0.25">
      <c r="A23629" t="s">
        <v>45904</v>
      </c>
      <c r="B23629" t="s">
        <v>45905</v>
      </c>
      <c r="C23629">
        <v>0</v>
      </c>
      <c r="D23629">
        <v>0</v>
      </c>
      <c r="E23629">
        <v>7.0000000000000001E-3</v>
      </c>
      <c r="F23629">
        <v>0</v>
      </c>
      <c r="G23629" t="s">
        <v>22</v>
      </c>
    </row>
    <row r="23630" spans="1:7" x14ac:dyDescent="0.25">
      <c r="A23630" t="s">
        <v>45906</v>
      </c>
      <c r="B23630" t="s">
        <v>45907</v>
      </c>
      <c r="C23630">
        <v>0</v>
      </c>
      <c r="D23630">
        <v>0</v>
      </c>
      <c r="E23630">
        <v>2.9000000000000001E-2</v>
      </c>
      <c r="F23630">
        <v>0</v>
      </c>
      <c r="G23630" t="s">
        <v>22</v>
      </c>
    </row>
    <row r="23631" spans="1:7" x14ac:dyDescent="0.25">
      <c r="A23631" t="s">
        <v>45908</v>
      </c>
      <c r="B23631" t="s">
        <v>45909</v>
      </c>
      <c r="C23631">
        <v>0</v>
      </c>
      <c r="D23631">
        <v>0</v>
      </c>
      <c r="E23631">
        <v>0</v>
      </c>
      <c r="F23631">
        <v>0</v>
      </c>
      <c r="G23631" t="s">
        <v>22</v>
      </c>
    </row>
    <row r="23632" spans="1:7" x14ac:dyDescent="0.25">
      <c r="A23632" t="s">
        <v>45910</v>
      </c>
      <c r="B23632" t="s">
        <v>44697</v>
      </c>
      <c r="C23632">
        <v>3</v>
      </c>
      <c r="D23632">
        <v>0</v>
      </c>
      <c r="E23632">
        <v>22.510999999999999</v>
      </c>
      <c r="F23632">
        <v>10.106999999999999</v>
      </c>
      <c r="G23632" t="s">
        <v>33</v>
      </c>
    </row>
    <row r="23633" spans="1:7" x14ac:dyDescent="0.25">
      <c r="A23633" t="s">
        <v>45911</v>
      </c>
      <c r="B23633" t="s">
        <v>45912</v>
      </c>
      <c r="C23633">
        <v>60</v>
      </c>
      <c r="D23633">
        <v>0</v>
      </c>
      <c r="E23633">
        <v>2.2155999999999998</v>
      </c>
      <c r="F23633">
        <v>2.2155999999999998</v>
      </c>
      <c r="G23633" t="s">
        <v>22</v>
      </c>
    </row>
    <row r="23634" spans="1:7" x14ac:dyDescent="0.25">
      <c r="A23634" t="s">
        <v>45913</v>
      </c>
      <c r="B23634" t="s">
        <v>45914</v>
      </c>
      <c r="C23634">
        <v>0</v>
      </c>
      <c r="D23634">
        <v>0</v>
      </c>
      <c r="E23634">
        <v>0.82799999999999996</v>
      </c>
      <c r="F23634">
        <v>0.97</v>
      </c>
      <c r="G23634" t="s">
        <v>22</v>
      </c>
    </row>
    <row r="23635" spans="1:7" x14ac:dyDescent="0.25">
      <c r="A23635" t="s">
        <v>45915</v>
      </c>
      <c r="B23635" t="s">
        <v>45916</v>
      </c>
      <c r="C23635">
        <v>0</v>
      </c>
      <c r="D23635">
        <v>0</v>
      </c>
      <c r="E23635">
        <v>3.0000000000000001E-3</v>
      </c>
      <c r="F23635">
        <v>0</v>
      </c>
      <c r="G23635" t="s">
        <v>22</v>
      </c>
    </row>
    <row r="23636" spans="1:7" x14ac:dyDescent="0.25">
      <c r="A23636" t="s">
        <v>45917</v>
      </c>
      <c r="B23636" t="s">
        <v>45918</v>
      </c>
      <c r="C23636">
        <v>0</v>
      </c>
      <c r="D23636">
        <v>0</v>
      </c>
      <c r="E23636">
        <v>0</v>
      </c>
      <c r="F23636">
        <v>0</v>
      </c>
      <c r="G23636" t="s">
        <v>22</v>
      </c>
    </row>
    <row r="23637" spans="1:7" x14ac:dyDescent="0.25">
      <c r="A23637" t="s">
        <v>45919</v>
      </c>
      <c r="B23637" t="s">
        <v>45920</v>
      </c>
      <c r="C23637">
        <v>0</v>
      </c>
      <c r="D23637">
        <v>0</v>
      </c>
      <c r="E23637">
        <v>14.702999999999999</v>
      </c>
      <c r="F23637">
        <v>5.4409999999999998</v>
      </c>
      <c r="G23637" t="s">
        <v>22</v>
      </c>
    </row>
    <row r="23638" spans="1:7" x14ac:dyDescent="0.25">
      <c r="A23638" t="s">
        <v>45921</v>
      </c>
      <c r="B23638" t="s">
        <v>44139</v>
      </c>
      <c r="C23638">
        <v>5</v>
      </c>
      <c r="D23638">
        <v>495.53</v>
      </c>
      <c r="E23638">
        <v>91.843999999999994</v>
      </c>
      <c r="F23638">
        <v>84.83</v>
      </c>
      <c r="G23638" t="s">
        <v>312</v>
      </c>
    </row>
    <row r="23639" spans="1:7" x14ac:dyDescent="0.25">
      <c r="A23639" t="s">
        <v>45922</v>
      </c>
      <c r="B23639" t="s">
        <v>45923</v>
      </c>
      <c r="C23639">
        <v>0</v>
      </c>
      <c r="D23639">
        <v>0</v>
      </c>
      <c r="E23639">
        <v>1.482</v>
      </c>
      <c r="F23639">
        <v>1.016</v>
      </c>
      <c r="G23639" t="s">
        <v>22</v>
      </c>
    </row>
    <row r="23640" spans="1:7" x14ac:dyDescent="0.25">
      <c r="A23640" t="s">
        <v>45924</v>
      </c>
      <c r="B23640" t="s">
        <v>45925</v>
      </c>
      <c r="C23640">
        <v>0</v>
      </c>
      <c r="D23640">
        <v>0</v>
      </c>
      <c r="E23640">
        <v>1.482</v>
      </c>
      <c r="F23640">
        <v>0</v>
      </c>
      <c r="G23640" t="s">
        <v>22</v>
      </c>
    </row>
    <row r="23641" spans="1:7" x14ac:dyDescent="0.25">
      <c r="A23641" t="s">
        <v>45926</v>
      </c>
      <c r="B23641" t="s">
        <v>37738</v>
      </c>
      <c r="C23641">
        <v>0</v>
      </c>
      <c r="D23641">
        <v>0</v>
      </c>
      <c r="E23641">
        <v>1.482</v>
      </c>
      <c r="F23641">
        <v>0</v>
      </c>
      <c r="G23641" t="s">
        <v>22</v>
      </c>
    </row>
    <row r="23642" spans="1:7" x14ac:dyDescent="0.25">
      <c r="A23642" t="s">
        <v>45927</v>
      </c>
      <c r="B23642" t="s">
        <v>45928</v>
      </c>
      <c r="C23642">
        <v>47</v>
      </c>
      <c r="D23642">
        <v>0</v>
      </c>
      <c r="E23642">
        <v>1.6659999999999999</v>
      </c>
      <c r="F23642">
        <v>1.4610000000000001</v>
      </c>
      <c r="G23642" t="s">
        <v>22</v>
      </c>
    </row>
    <row r="23643" spans="1:7" x14ac:dyDescent="0.25">
      <c r="A23643" t="s">
        <v>45929</v>
      </c>
      <c r="B23643" t="s">
        <v>45930</v>
      </c>
      <c r="C23643">
        <v>68</v>
      </c>
      <c r="D23643">
        <v>0</v>
      </c>
      <c r="E23643">
        <v>4.5069999999999997</v>
      </c>
      <c r="F23643">
        <v>4.5166700000000004</v>
      </c>
      <c r="G23643" t="s">
        <v>33</v>
      </c>
    </row>
    <row r="23644" spans="1:7" x14ac:dyDescent="0.25">
      <c r="A23644" t="s">
        <v>45931</v>
      </c>
      <c r="B23644" t="s">
        <v>18518</v>
      </c>
      <c r="C23644">
        <v>1</v>
      </c>
      <c r="D23644">
        <v>240.98</v>
      </c>
      <c r="E23644">
        <v>85.632000000000005</v>
      </c>
      <c r="F23644">
        <v>84.677999999999997</v>
      </c>
      <c r="G23644" t="s">
        <v>33</v>
      </c>
    </row>
    <row r="23645" spans="1:7" x14ac:dyDescent="0.25">
      <c r="A23645" t="s">
        <v>45932</v>
      </c>
      <c r="B23645" t="s">
        <v>45933</v>
      </c>
      <c r="C23645">
        <v>1</v>
      </c>
      <c r="D23645">
        <v>0</v>
      </c>
      <c r="E23645">
        <v>166.47800000000001</v>
      </c>
      <c r="F23645">
        <v>40.15</v>
      </c>
      <c r="G23645" t="s">
        <v>22</v>
      </c>
    </row>
    <row r="23646" spans="1:7" x14ac:dyDescent="0.25">
      <c r="A23646" t="s">
        <v>45934</v>
      </c>
      <c r="B23646" t="s">
        <v>45935</v>
      </c>
      <c r="C23646">
        <v>0</v>
      </c>
      <c r="D23646">
        <v>0</v>
      </c>
      <c r="E23646">
        <v>0.46600000000000003</v>
      </c>
      <c r="F23646">
        <v>6.7000000000000004E-2</v>
      </c>
      <c r="G23646" t="s">
        <v>22</v>
      </c>
    </row>
    <row r="23647" spans="1:7" x14ac:dyDescent="0.25">
      <c r="A23647" t="s">
        <v>45936</v>
      </c>
      <c r="B23647" t="s">
        <v>45937</v>
      </c>
      <c r="C23647">
        <v>0</v>
      </c>
      <c r="D23647">
        <v>0</v>
      </c>
      <c r="E23647">
        <v>0.46600000000000003</v>
      </c>
      <c r="F23647">
        <v>5.2999999999999999E-2</v>
      </c>
      <c r="G23647" t="s">
        <v>22</v>
      </c>
    </row>
    <row r="23648" spans="1:7" x14ac:dyDescent="0.25">
      <c r="A23648" t="s">
        <v>45938</v>
      </c>
      <c r="B23648" t="s">
        <v>45939</v>
      </c>
      <c r="C23648">
        <v>116</v>
      </c>
      <c r="D23648">
        <v>0</v>
      </c>
      <c r="E23648">
        <v>4.8789999999999996</v>
      </c>
      <c r="F23648">
        <v>4.7910000000000004</v>
      </c>
      <c r="G23648" t="s">
        <v>33</v>
      </c>
    </row>
    <row r="23649" spans="1:7" x14ac:dyDescent="0.25">
      <c r="A23649" t="s">
        <v>45940</v>
      </c>
      <c r="B23649" t="s">
        <v>45941</v>
      </c>
      <c r="C23649">
        <v>141</v>
      </c>
      <c r="D23649">
        <v>0</v>
      </c>
      <c r="E23649">
        <v>3.2410000000000001</v>
      </c>
      <c r="F23649">
        <v>1.02</v>
      </c>
      <c r="G23649" t="s">
        <v>22</v>
      </c>
    </row>
    <row r="23650" spans="1:7" x14ac:dyDescent="0.25">
      <c r="A23650" t="s">
        <v>45942</v>
      </c>
      <c r="B23650" t="s">
        <v>45943</v>
      </c>
      <c r="C23650">
        <v>0</v>
      </c>
      <c r="D23650">
        <v>0</v>
      </c>
      <c r="E23650">
        <v>64.552000000000007</v>
      </c>
      <c r="F23650">
        <v>46.65</v>
      </c>
      <c r="G23650" t="s">
        <v>22</v>
      </c>
    </row>
    <row r="23651" spans="1:7" x14ac:dyDescent="0.25">
      <c r="A23651" t="s">
        <v>45944</v>
      </c>
      <c r="B23651" t="s">
        <v>37484</v>
      </c>
      <c r="C23651">
        <v>0</v>
      </c>
      <c r="D23651">
        <v>0</v>
      </c>
      <c r="E23651">
        <v>1.0999999999999999E-2</v>
      </c>
      <c r="F23651">
        <v>8.9999999999999993E-3</v>
      </c>
      <c r="G23651" t="s">
        <v>22</v>
      </c>
    </row>
    <row r="23652" spans="1:7" x14ac:dyDescent="0.25">
      <c r="A23652" t="s">
        <v>45945</v>
      </c>
      <c r="B23652" t="s">
        <v>45946</v>
      </c>
      <c r="C23652">
        <v>0</v>
      </c>
      <c r="D23652">
        <v>26.75</v>
      </c>
      <c r="E23652">
        <v>0.309</v>
      </c>
      <c r="F23652">
        <v>7.0999999999999994E-2</v>
      </c>
      <c r="G23652" t="s">
        <v>22</v>
      </c>
    </row>
    <row r="23653" spans="1:7" x14ac:dyDescent="0.25">
      <c r="A23653" t="s">
        <v>45947</v>
      </c>
      <c r="B23653" t="s">
        <v>45948</v>
      </c>
      <c r="C23653">
        <v>0</v>
      </c>
      <c r="D23653">
        <v>0</v>
      </c>
      <c r="E23653">
        <v>1.6859999999999999</v>
      </c>
      <c r="F23653">
        <v>0.26700000000000002</v>
      </c>
      <c r="G23653" t="s">
        <v>22</v>
      </c>
    </row>
    <row r="23654" spans="1:7" x14ac:dyDescent="0.25">
      <c r="A23654" t="s">
        <v>45949</v>
      </c>
      <c r="B23654" t="s">
        <v>45950</v>
      </c>
      <c r="C23654">
        <v>0</v>
      </c>
      <c r="D23654">
        <v>0</v>
      </c>
      <c r="E23654">
        <v>26.606999999999999</v>
      </c>
      <c r="F23654">
        <v>0</v>
      </c>
      <c r="G23654" t="s">
        <v>22</v>
      </c>
    </row>
    <row r="23655" spans="1:7" x14ac:dyDescent="0.25">
      <c r="A23655" t="s">
        <v>45951</v>
      </c>
      <c r="B23655" t="s">
        <v>45952</v>
      </c>
      <c r="C23655">
        <v>0</v>
      </c>
      <c r="D23655">
        <v>0</v>
      </c>
      <c r="E23655">
        <v>129.38900000000001</v>
      </c>
      <c r="F23655">
        <v>94.941999999999993</v>
      </c>
      <c r="G23655" t="s">
        <v>22</v>
      </c>
    </row>
    <row r="23656" spans="1:7" x14ac:dyDescent="0.25">
      <c r="A23656" t="s">
        <v>45953</v>
      </c>
      <c r="B23656" t="s">
        <v>45954</v>
      </c>
      <c r="C23656">
        <v>0</v>
      </c>
      <c r="D23656">
        <v>0</v>
      </c>
      <c r="E23656">
        <v>20.835000000000001</v>
      </c>
      <c r="F23656">
        <v>0</v>
      </c>
      <c r="G23656" t="s">
        <v>22</v>
      </c>
    </row>
    <row r="23657" spans="1:7" x14ac:dyDescent="0.25">
      <c r="A23657" t="s">
        <v>45955</v>
      </c>
      <c r="B23657" t="s">
        <v>45956</v>
      </c>
      <c r="C23657">
        <v>0</v>
      </c>
      <c r="D23657">
        <v>0</v>
      </c>
      <c r="E23657">
        <v>22.044</v>
      </c>
      <c r="F23657">
        <v>0</v>
      </c>
      <c r="G23657" t="s">
        <v>22</v>
      </c>
    </row>
    <row r="23658" spans="1:7" x14ac:dyDescent="0.25">
      <c r="A23658" t="s">
        <v>45957</v>
      </c>
      <c r="B23658" t="s">
        <v>45958</v>
      </c>
      <c r="C23658">
        <v>40</v>
      </c>
      <c r="D23658">
        <v>47.12</v>
      </c>
      <c r="E23658">
        <v>15.59</v>
      </c>
      <c r="F23658">
        <v>5.5609999999999999</v>
      </c>
      <c r="G23658" t="s">
        <v>33</v>
      </c>
    </row>
    <row r="23659" spans="1:7" x14ac:dyDescent="0.25">
      <c r="A23659" t="s">
        <v>45959</v>
      </c>
      <c r="B23659" t="s">
        <v>45960</v>
      </c>
      <c r="C23659">
        <v>0</v>
      </c>
      <c r="D23659">
        <v>0</v>
      </c>
      <c r="E23659">
        <v>7.1999999999999995E-2</v>
      </c>
      <c r="F23659">
        <v>6.0999999999999999E-2</v>
      </c>
      <c r="G23659" t="s">
        <v>22</v>
      </c>
    </row>
    <row r="23660" spans="1:7" x14ac:dyDescent="0.25">
      <c r="A23660" t="s">
        <v>45961</v>
      </c>
      <c r="B23660" t="s">
        <v>45962</v>
      </c>
      <c r="C23660">
        <v>24</v>
      </c>
      <c r="D23660">
        <v>0</v>
      </c>
      <c r="E23660">
        <v>0.17199999999999999</v>
      </c>
      <c r="F23660">
        <v>0.17199999999999999</v>
      </c>
      <c r="G23660" t="s">
        <v>33</v>
      </c>
    </row>
    <row r="23661" spans="1:7" x14ac:dyDescent="0.25">
      <c r="A23661" t="s">
        <v>45963</v>
      </c>
      <c r="B23661" t="s">
        <v>45964</v>
      </c>
      <c r="C23661">
        <v>0</v>
      </c>
      <c r="D23661">
        <v>0</v>
      </c>
      <c r="E23661">
        <v>4.8000000000000001E-2</v>
      </c>
      <c r="F23661">
        <v>0</v>
      </c>
      <c r="G23661" t="s">
        <v>22</v>
      </c>
    </row>
    <row r="23662" spans="1:7" x14ac:dyDescent="0.25">
      <c r="A23662" t="s">
        <v>45965</v>
      </c>
      <c r="B23662" t="s">
        <v>45966</v>
      </c>
      <c r="C23662">
        <v>0</v>
      </c>
      <c r="D23662">
        <v>0</v>
      </c>
      <c r="E23662">
        <v>0</v>
      </c>
      <c r="F23662">
        <v>0</v>
      </c>
      <c r="G23662" t="s">
        <v>22</v>
      </c>
    </row>
    <row r="23663" spans="1:7" x14ac:dyDescent="0.25">
      <c r="A23663" t="s">
        <v>45967</v>
      </c>
      <c r="B23663" t="s">
        <v>37211</v>
      </c>
      <c r="C23663">
        <v>0</v>
      </c>
      <c r="D23663">
        <v>0</v>
      </c>
      <c r="E23663">
        <v>50.529000000000003</v>
      </c>
      <c r="F23663">
        <v>0</v>
      </c>
      <c r="G23663" t="s">
        <v>22</v>
      </c>
    </row>
    <row r="23664" spans="1:7" x14ac:dyDescent="0.25">
      <c r="A23664" t="s">
        <v>45968</v>
      </c>
      <c r="B23664" t="s">
        <v>45969</v>
      </c>
      <c r="C23664">
        <v>0</v>
      </c>
      <c r="D23664">
        <v>0</v>
      </c>
      <c r="E23664">
        <v>8.8999999999999996E-2</v>
      </c>
      <c r="F23664">
        <v>3.6999999999999998E-2</v>
      </c>
      <c r="G23664" t="s">
        <v>22</v>
      </c>
    </row>
    <row r="23665" spans="1:7" x14ac:dyDescent="0.25">
      <c r="A23665" t="s">
        <v>45970</v>
      </c>
      <c r="B23665" t="s">
        <v>45971</v>
      </c>
      <c r="C23665">
        <v>0</v>
      </c>
      <c r="D23665">
        <v>0</v>
      </c>
      <c r="E23665">
        <v>236.00899999999999</v>
      </c>
      <c r="F23665">
        <v>92.313999999999993</v>
      </c>
      <c r="G23665" t="s">
        <v>22</v>
      </c>
    </row>
    <row r="23666" spans="1:7" x14ac:dyDescent="0.25">
      <c r="A23666" t="s">
        <v>45972</v>
      </c>
      <c r="B23666" t="s">
        <v>45973</v>
      </c>
      <c r="C23666">
        <v>10</v>
      </c>
      <c r="D23666">
        <v>0</v>
      </c>
      <c r="E23666">
        <v>85</v>
      </c>
      <c r="F23666">
        <v>85</v>
      </c>
      <c r="G23666" t="s">
        <v>22</v>
      </c>
    </row>
    <row r="23667" spans="1:7" x14ac:dyDescent="0.25">
      <c r="A23667" t="s">
        <v>45974</v>
      </c>
      <c r="B23667" t="s">
        <v>45975</v>
      </c>
      <c r="C23667">
        <v>80</v>
      </c>
      <c r="D23667">
        <v>0</v>
      </c>
      <c r="E23667">
        <v>190</v>
      </c>
      <c r="F23667">
        <v>190</v>
      </c>
      <c r="G23667" t="s">
        <v>22</v>
      </c>
    </row>
    <row r="23668" spans="1:7" x14ac:dyDescent="0.25">
      <c r="A23668" t="s">
        <v>45976</v>
      </c>
      <c r="B23668" t="s">
        <v>45977</v>
      </c>
      <c r="C23668">
        <v>6</v>
      </c>
      <c r="D23668">
        <v>0</v>
      </c>
      <c r="E23668">
        <v>77.268000000000001</v>
      </c>
      <c r="F23668">
        <v>77.268000000000001</v>
      </c>
      <c r="G23668" t="s">
        <v>22</v>
      </c>
    </row>
    <row r="23669" spans="1:7" x14ac:dyDescent="0.25">
      <c r="A23669" t="s">
        <v>45978</v>
      </c>
      <c r="B23669" t="s">
        <v>45979</v>
      </c>
      <c r="C23669">
        <v>4020</v>
      </c>
      <c r="D23669">
        <v>0</v>
      </c>
      <c r="E23669">
        <v>7.7399999999999997E-2</v>
      </c>
      <c r="F23669">
        <v>7.7350000000000002E-2</v>
      </c>
      <c r="G23669" t="s">
        <v>22</v>
      </c>
    </row>
    <row r="23670" spans="1:7" x14ac:dyDescent="0.25">
      <c r="A23670" t="s">
        <v>45980</v>
      </c>
      <c r="B23670" t="s">
        <v>45981</v>
      </c>
      <c r="C23670">
        <v>33</v>
      </c>
      <c r="D23670">
        <v>0</v>
      </c>
      <c r="E23670">
        <v>3.21</v>
      </c>
      <c r="F23670">
        <v>3.23</v>
      </c>
      <c r="G23670" t="s">
        <v>22</v>
      </c>
    </row>
    <row r="23671" spans="1:7" x14ac:dyDescent="0.25">
      <c r="A23671" t="s">
        <v>45982</v>
      </c>
      <c r="B23671" t="s">
        <v>45983</v>
      </c>
      <c r="C23671">
        <v>87</v>
      </c>
      <c r="D23671">
        <v>0</v>
      </c>
      <c r="E23671">
        <v>3.6190000000000002</v>
      </c>
      <c r="F23671">
        <v>1.29</v>
      </c>
      <c r="G23671" t="s">
        <v>33</v>
      </c>
    </row>
    <row r="23672" spans="1:7" x14ac:dyDescent="0.25">
      <c r="A23672" t="s">
        <v>45984</v>
      </c>
      <c r="B23672" t="s">
        <v>45985</v>
      </c>
      <c r="C23672">
        <v>35</v>
      </c>
      <c r="D23672">
        <v>0</v>
      </c>
      <c r="E23672">
        <v>10.416</v>
      </c>
      <c r="F23672">
        <v>1.613</v>
      </c>
      <c r="G23672" t="s">
        <v>33</v>
      </c>
    </row>
    <row r="23673" spans="1:7" x14ac:dyDescent="0.25">
      <c r="A23673" t="s">
        <v>45986</v>
      </c>
      <c r="B23673" t="s">
        <v>45987</v>
      </c>
      <c r="C23673">
        <v>0</v>
      </c>
      <c r="D23673">
        <v>0</v>
      </c>
      <c r="E23673">
        <v>0.58899999999999997</v>
      </c>
      <c r="F23673">
        <v>0</v>
      </c>
      <c r="G23673" t="s">
        <v>22</v>
      </c>
    </row>
    <row r="23674" spans="1:7" x14ac:dyDescent="0.25">
      <c r="A23674" t="s">
        <v>45988</v>
      </c>
      <c r="B23674" t="s">
        <v>45989</v>
      </c>
      <c r="C23674">
        <v>63</v>
      </c>
      <c r="D23674">
        <v>0</v>
      </c>
      <c r="E23674">
        <v>0.32300000000000001</v>
      </c>
      <c r="F23674">
        <v>0.18099999999999999</v>
      </c>
      <c r="G23674" t="s">
        <v>22</v>
      </c>
    </row>
    <row r="23675" spans="1:7" x14ac:dyDescent="0.25">
      <c r="A23675" t="s">
        <v>45990</v>
      </c>
      <c r="B23675" t="s">
        <v>45991</v>
      </c>
      <c r="C23675">
        <v>357</v>
      </c>
      <c r="D23675">
        <v>0</v>
      </c>
      <c r="E23675">
        <v>9.0999999999999998E-2</v>
      </c>
      <c r="F23675">
        <v>7.0999999999999994E-2</v>
      </c>
      <c r="G23675" t="s">
        <v>22</v>
      </c>
    </row>
    <row r="23676" spans="1:7" x14ac:dyDescent="0.25">
      <c r="A23676" t="s">
        <v>45992</v>
      </c>
      <c r="B23676" t="s">
        <v>45993</v>
      </c>
      <c r="C23676">
        <v>21</v>
      </c>
      <c r="D23676">
        <v>0</v>
      </c>
      <c r="E23676">
        <v>22.896999999999998</v>
      </c>
      <c r="F23676">
        <v>22.896999999999998</v>
      </c>
      <c r="G23676" t="s">
        <v>33</v>
      </c>
    </row>
    <row r="23677" spans="1:7" x14ac:dyDescent="0.25">
      <c r="A23677" t="s">
        <v>45994</v>
      </c>
      <c r="B23677" t="s">
        <v>45995</v>
      </c>
      <c r="C23677">
        <v>0</v>
      </c>
      <c r="D23677">
        <v>0</v>
      </c>
      <c r="E23677">
        <v>2E-3</v>
      </c>
      <c r="F23677">
        <v>0</v>
      </c>
      <c r="G23677" t="s">
        <v>22</v>
      </c>
    </row>
    <row r="23678" spans="1:7" x14ac:dyDescent="0.25">
      <c r="A23678" t="s">
        <v>45996</v>
      </c>
      <c r="B23678" t="s">
        <v>45997</v>
      </c>
      <c r="C23678">
        <v>0</v>
      </c>
      <c r="D23678">
        <v>0</v>
      </c>
      <c r="E23678">
        <v>72.525999999999996</v>
      </c>
      <c r="F23678">
        <v>0</v>
      </c>
      <c r="G23678" t="s">
        <v>22</v>
      </c>
    </row>
    <row r="23679" spans="1:7" x14ac:dyDescent="0.25">
      <c r="A23679" t="s">
        <v>45998</v>
      </c>
      <c r="B23679" t="s">
        <v>45999</v>
      </c>
      <c r="C23679">
        <v>5</v>
      </c>
      <c r="D23679">
        <v>0</v>
      </c>
      <c r="E23679">
        <v>63.296999999999997</v>
      </c>
      <c r="F23679">
        <v>45.972000000000001</v>
      </c>
      <c r="G23679" t="s">
        <v>22</v>
      </c>
    </row>
    <row r="23680" spans="1:7" x14ac:dyDescent="0.25">
      <c r="A23680" t="s">
        <v>46000</v>
      </c>
      <c r="B23680" t="s">
        <v>46001</v>
      </c>
      <c r="C23680">
        <v>0</v>
      </c>
      <c r="D23680">
        <v>0</v>
      </c>
      <c r="E23680">
        <v>0</v>
      </c>
      <c r="F23680">
        <v>0</v>
      </c>
      <c r="G23680" t="s">
        <v>22</v>
      </c>
    </row>
    <row r="23681" spans="1:7" x14ac:dyDescent="0.25">
      <c r="A23681" t="s">
        <v>46002</v>
      </c>
      <c r="B23681" t="s">
        <v>46003</v>
      </c>
      <c r="C23681">
        <v>0</v>
      </c>
      <c r="D23681">
        <v>0</v>
      </c>
      <c r="E23681">
        <v>75.712000000000003</v>
      </c>
      <c r="F23681">
        <v>45.920999999999999</v>
      </c>
      <c r="G23681" t="s">
        <v>22</v>
      </c>
    </row>
    <row r="23682" spans="1:7" x14ac:dyDescent="0.25">
      <c r="A23682" t="s">
        <v>46004</v>
      </c>
      <c r="B23682" t="s">
        <v>46005</v>
      </c>
      <c r="C23682">
        <v>0</v>
      </c>
      <c r="D23682">
        <v>0</v>
      </c>
      <c r="E23682">
        <v>16.055</v>
      </c>
      <c r="F23682">
        <v>12.756</v>
      </c>
      <c r="G23682" t="s">
        <v>22</v>
      </c>
    </row>
    <row r="23683" spans="1:7" x14ac:dyDescent="0.25">
      <c r="A23683" t="s">
        <v>46006</v>
      </c>
      <c r="B23683" t="s">
        <v>46007</v>
      </c>
      <c r="C23683">
        <v>0</v>
      </c>
      <c r="D23683">
        <v>0</v>
      </c>
      <c r="E23683">
        <v>0</v>
      </c>
      <c r="F23683">
        <v>0</v>
      </c>
      <c r="G23683" t="s">
        <v>22</v>
      </c>
    </row>
    <row r="23684" spans="1:7" x14ac:dyDescent="0.25">
      <c r="A23684" t="s">
        <v>46008</v>
      </c>
      <c r="B23684" t="s">
        <v>46009</v>
      </c>
      <c r="C23684">
        <v>5</v>
      </c>
      <c r="D23684">
        <v>88.79</v>
      </c>
      <c r="E23684">
        <v>29.466999999999999</v>
      </c>
      <c r="F23684">
        <v>29.466999999999999</v>
      </c>
      <c r="G23684" t="s">
        <v>312</v>
      </c>
    </row>
    <row r="23685" spans="1:7" x14ac:dyDescent="0.25">
      <c r="A23685" t="s">
        <v>46010</v>
      </c>
      <c r="B23685" t="s">
        <v>46011</v>
      </c>
      <c r="C23685">
        <v>0</v>
      </c>
      <c r="D23685">
        <v>30.4</v>
      </c>
      <c r="E23685">
        <v>12.375</v>
      </c>
      <c r="F23685">
        <v>11.039</v>
      </c>
      <c r="G23685" t="s">
        <v>33</v>
      </c>
    </row>
    <row r="23686" spans="1:7" x14ac:dyDescent="0.25">
      <c r="A23686" t="s">
        <v>46012</v>
      </c>
      <c r="B23686" t="s">
        <v>46013</v>
      </c>
      <c r="C23686">
        <v>2085</v>
      </c>
      <c r="D23686">
        <v>0</v>
      </c>
      <c r="E23686">
        <v>7.2999999999999995E-2</v>
      </c>
      <c r="F23686">
        <v>7.2999999999999995E-2</v>
      </c>
      <c r="G23686" t="s">
        <v>22</v>
      </c>
    </row>
    <row r="23687" spans="1:7" x14ac:dyDescent="0.25">
      <c r="A23687" t="s">
        <v>46014</v>
      </c>
      <c r="B23687" t="s">
        <v>46015</v>
      </c>
      <c r="C23687">
        <v>0</v>
      </c>
      <c r="D23687">
        <v>0</v>
      </c>
      <c r="E23687">
        <v>34.890999999999998</v>
      </c>
      <c r="F23687">
        <v>32.411999999999999</v>
      </c>
      <c r="G23687" t="s">
        <v>22</v>
      </c>
    </row>
    <row r="23688" spans="1:7" x14ac:dyDescent="0.25">
      <c r="A23688" t="s">
        <v>46016</v>
      </c>
      <c r="B23688" t="s">
        <v>46017</v>
      </c>
      <c r="C23688">
        <v>0</v>
      </c>
      <c r="D23688">
        <v>0</v>
      </c>
      <c r="E23688">
        <v>2.3580000000000001</v>
      </c>
      <c r="F23688">
        <v>0</v>
      </c>
      <c r="G23688" t="s">
        <v>22</v>
      </c>
    </row>
    <row r="23689" spans="1:7" x14ac:dyDescent="0.25">
      <c r="A23689" t="s">
        <v>46018</v>
      </c>
      <c r="B23689" t="s">
        <v>46019</v>
      </c>
      <c r="C23689">
        <v>20</v>
      </c>
      <c r="D23689">
        <v>0</v>
      </c>
      <c r="E23689">
        <v>9.0999999999999998E-2</v>
      </c>
      <c r="F23689">
        <v>9.0999999999999998E-2</v>
      </c>
      <c r="G23689" t="s">
        <v>22</v>
      </c>
    </row>
    <row r="23690" spans="1:7" x14ac:dyDescent="0.25">
      <c r="A23690" t="s">
        <v>46020</v>
      </c>
      <c r="B23690" t="s">
        <v>46021</v>
      </c>
      <c r="C23690">
        <v>0</v>
      </c>
      <c r="D23690">
        <v>0</v>
      </c>
      <c r="E23690">
        <v>0.06</v>
      </c>
      <c r="F23690">
        <v>0</v>
      </c>
      <c r="G23690" t="s">
        <v>22</v>
      </c>
    </row>
    <row r="23691" spans="1:7" x14ac:dyDescent="0.25">
      <c r="A23691" t="s">
        <v>46022</v>
      </c>
      <c r="B23691" t="s">
        <v>46023</v>
      </c>
      <c r="C23691">
        <v>0</v>
      </c>
      <c r="D23691">
        <v>0</v>
      </c>
      <c r="E23691">
        <v>1.7000000000000001E-2</v>
      </c>
      <c r="F23691">
        <v>0</v>
      </c>
      <c r="G23691" t="s">
        <v>22</v>
      </c>
    </row>
    <row r="23692" spans="1:7" x14ac:dyDescent="0.25">
      <c r="A23692" t="s">
        <v>46024</v>
      </c>
      <c r="B23692" t="s">
        <v>46025</v>
      </c>
      <c r="C23692">
        <v>0</v>
      </c>
      <c r="D23692">
        <v>0</v>
      </c>
      <c r="E23692">
        <v>6.5730000000000004</v>
      </c>
      <c r="F23692">
        <v>0</v>
      </c>
      <c r="G23692" t="s">
        <v>22</v>
      </c>
    </row>
    <row r="23693" spans="1:7" x14ac:dyDescent="0.25">
      <c r="A23693" t="s">
        <v>46026</v>
      </c>
      <c r="B23693" t="s">
        <v>46027</v>
      </c>
      <c r="C23693">
        <v>0</v>
      </c>
      <c r="D23693">
        <v>0</v>
      </c>
      <c r="E23693">
        <v>13.391</v>
      </c>
      <c r="F23693">
        <v>0</v>
      </c>
      <c r="G23693" t="s">
        <v>22</v>
      </c>
    </row>
    <row r="23694" spans="1:7" x14ac:dyDescent="0.25">
      <c r="A23694" t="s">
        <v>46028</v>
      </c>
      <c r="B23694" t="s">
        <v>46029</v>
      </c>
      <c r="C23694">
        <v>0</v>
      </c>
      <c r="D23694">
        <v>0</v>
      </c>
      <c r="E23694">
        <v>104.895</v>
      </c>
      <c r="F23694">
        <v>0</v>
      </c>
      <c r="G23694" t="s">
        <v>22</v>
      </c>
    </row>
    <row r="23695" spans="1:7" x14ac:dyDescent="0.25">
      <c r="A23695" t="s">
        <v>46030</v>
      </c>
      <c r="B23695" t="s">
        <v>46031</v>
      </c>
      <c r="C23695">
        <v>0</v>
      </c>
      <c r="D23695">
        <v>0</v>
      </c>
      <c r="E23695">
        <v>2E-3</v>
      </c>
      <c r="F23695">
        <v>0</v>
      </c>
      <c r="G23695" t="s">
        <v>22</v>
      </c>
    </row>
    <row r="23696" spans="1:7" x14ac:dyDescent="0.25">
      <c r="A23696" t="s">
        <v>46032</v>
      </c>
      <c r="B23696" t="s">
        <v>46033</v>
      </c>
      <c r="C23696">
        <v>0</v>
      </c>
      <c r="D23696">
        <v>0</v>
      </c>
      <c r="E23696">
        <v>307.07</v>
      </c>
      <c r="F23696">
        <v>0</v>
      </c>
      <c r="G23696" t="s">
        <v>22</v>
      </c>
    </row>
    <row r="23697" spans="1:7" x14ac:dyDescent="0.25">
      <c r="A23697" t="s">
        <v>46034</v>
      </c>
      <c r="B23697" t="s">
        <v>46035</v>
      </c>
      <c r="C23697">
        <v>0</v>
      </c>
      <c r="D23697">
        <v>0</v>
      </c>
      <c r="E23697">
        <v>9.7899999999999991</v>
      </c>
      <c r="F23697">
        <v>0</v>
      </c>
      <c r="G23697" t="s">
        <v>22</v>
      </c>
    </row>
    <row r="23698" spans="1:7" x14ac:dyDescent="0.25">
      <c r="A23698" t="s">
        <v>46036</v>
      </c>
      <c r="B23698" t="s">
        <v>46037</v>
      </c>
      <c r="C23698">
        <v>0</v>
      </c>
      <c r="D23698">
        <v>0</v>
      </c>
      <c r="E23698">
        <v>2.371</v>
      </c>
      <c r="F23698">
        <v>0</v>
      </c>
      <c r="G23698" t="s">
        <v>22</v>
      </c>
    </row>
    <row r="23699" spans="1:7" x14ac:dyDescent="0.25">
      <c r="A23699" t="s">
        <v>46038</v>
      </c>
      <c r="B23699" t="s">
        <v>46039</v>
      </c>
      <c r="C23699">
        <v>0</v>
      </c>
      <c r="D23699">
        <v>0</v>
      </c>
      <c r="E23699">
        <v>2E-3</v>
      </c>
      <c r="F23699">
        <v>0</v>
      </c>
      <c r="G23699" t="s">
        <v>22</v>
      </c>
    </row>
    <row r="23700" spans="1:7" x14ac:dyDescent="0.25">
      <c r="A23700" t="s">
        <v>46040</v>
      </c>
      <c r="B23700" t="s">
        <v>46041</v>
      </c>
      <c r="C23700">
        <v>0</v>
      </c>
      <c r="D23700">
        <v>0</v>
      </c>
      <c r="E23700">
        <v>32.143000000000001</v>
      </c>
      <c r="F23700">
        <v>0</v>
      </c>
      <c r="G23700" t="s">
        <v>22</v>
      </c>
    </row>
    <row r="23701" spans="1:7" x14ac:dyDescent="0.25">
      <c r="A23701" t="s">
        <v>46042</v>
      </c>
      <c r="B23701" t="s">
        <v>46043</v>
      </c>
      <c r="C23701">
        <v>0</v>
      </c>
      <c r="D23701">
        <v>0</v>
      </c>
      <c r="E23701">
        <v>68.534999999999997</v>
      </c>
      <c r="F23701">
        <v>45.38</v>
      </c>
      <c r="G23701" t="s">
        <v>22</v>
      </c>
    </row>
    <row r="23702" spans="1:7" x14ac:dyDescent="0.25">
      <c r="A23702" t="s">
        <v>46044</v>
      </c>
      <c r="B23702" t="s">
        <v>46045</v>
      </c>
      <c r="C23702">
        <v>0</v>
      </c>
      <c r="D23702">
        <v>0</v>
      </c>
      <c r="E23702">
        <v>37.473999999999997</v>
      </c>
      <c r="F23702">
        <v>37.473999999999997</v>
      </c>
      <c r="G23702" t="s">
        <v>33</v>
      </c>
    </row>
    <row r="23703" spans="1:7" x14ac:dyDescent="0.25">
      <c r="A23703" t="s">
        <v>46046</v>
      </c>
      <c r="B23703" t="s">
        <v>46047</v>
      </c>
      <c r="C23703">
        <v>372</v>
      </c>
      <c r="D23703">
        <v>0</v>
      </c>
      <c r="E23703">
        <v>8.3000000000000004E-2</v>
      </c>
      <c r="F23703">
        <v>4.9000000000000002E-2</v>
      </c>
      <c r="G23703" t="s">
        <v>22</v>
      </c>
    </row>
    <row r="23704" spans="1:7" x14ac:dyDescent="0.25">
      <c r="A23704" t="s">
        <v>46048</v>
      </c>
      <c r="B23704" t="s">
        <v>46049</v>
      </c>
      <c r="C23704">
        <v>0</v>
      </c>
      <c r="D23704">
        <v>0</v>
      </c>
      <c r="E23704">
        <v>1.7000000000000001E-2</v>
      </c>
      <c r="F23704">
        <v>0</v>
      </c>
      <c r="G23704" t="s">
        <v>22</v>
      </c>
    </row>
    <row r="23705" spans="1:7" x14ac:dyDescent="0.25">
      <c r="A23705" t="s">
        <v>46050</v>
      </c>
      <c r="B23705" t="s">
        <v>46051</v>
      </c>
      <c r="C23705">
        <v>0</v>
      </c>
      <c r="D23705">
        <v>792.46</v>
      </c>
      <c r="E23705">
        <v>98.513999999999996</v>
      </c>
      <c r="F23705">
        <v>98.513999999999996</v>
      </c>
      <c r="G23705" t="s">
        <v>33</v>
      </c>
    </row>
    <row r="23706" spans="1:7" x14ac:dyDescent="0.25">
      <c r="A23706" t="s">
        <v>46052</v>
      </c>
      <c r="B23706" t="s">
        <v>46053</v>
      </c>
      <c r="C23706">
        <v>0</v>
      </c>
      <c r="D23706">
        <v>0</v>
      </c>
      <c r="E23706">
        <v>8.9999999999999993E-3</v>
      </c>
      <c r="F23706">
        <v>0</v>
      </c>
      <c r="G23706" t="s">
        <v>22</v>
      </c>
    </row>
    <row r="23707" spans="1:7" x14ac:dyDescent="0.25">
      <c r="A23707" t="s">
        <v>46054</v>
      </c>
      <c r="B23707" t="s">
        <v>46055</v>
      </c>
      <c r="C23707">
        <v>0</v>
      </c>
      <c r="D23707">
        <v>0</v>
      </c>
      <c r="E23707">
        <v>8.9999999999999993E-3</v>
      </c>
      <c r="F23707">
        <v>0</v>
      </c>
      <c r="G23707" t="s">
        <v>22</v>
      </c>
    </row>
    <row r="23708" spans="1:7" x14ac:dyDescent="0.25">
      <c r="A23708" t="s">
        <v>46056</v>
      </c>
      <c r="B23708" t="s">
        <v>46057</v>
      </c>
      <c r="C23708">
        <v>0</v>
      </c>
      <c r="D23708">
        <v>0</v>
      </c>
      <c r="E23708">
        <v>0.83799999999999997</v>
      </c>
      <c r="F23708">
        <v>0</v>
      </c>
      <c r="G23708" t="s">
        <v>22</v>
      </c>
    </row>
    <row r="23709" spans="1:7" x14ac:dyDescent="0.25">
      <c r="A23709" t="s">
        <v>46058</v>
      </c>
      <c r="B23709" t="s">
        <v>46059</v>
      </c>
      <c r="C23709">
        <v>0</v>
      </c>
      <c r="D23709">
        <v>0</v>
      </c>
      <c r="E23709">
        <v>34.83</v>
      </c>
      <c r="F23709">
        <v>0</v>
      </c>
      <c r="G23709" t="s">
        <v>22</v>
      </c>
    </row>
    <row r="23710" spans="1:7" x14ac:dyDescent="0.25">
      <c r="A23710" t="s">
        <v>46060</v>
      </c>
      <c r="B23710" t="s">
        <v>46061</v>
      </c>
      <c r="C23710">
        <v>2</v>
      </c>
      <c r="D23710">
        <v>158.91999999999999</v>
      </c>
      <c r="E23710">
        <v>109.94199999999999</v>
      </c>
      <c r="F23710">
        <v>60.531999999999996</v>
      </c>
      <c r="G23710" t="s">
        <v>312</v>
      </c>
    </row>
    <row r="23711" spans="1:7" x14ac:dyDescent="0.25">
      <c r="A23711" t="s">
        <v>46062</v>
      </c>
      <c r="B23711" t="s">
        <v>46063</v>
      </c>
      <c r="C23711">
        <v>0</v>
      </c>
      <c r="D23711">
        <v>0</v>
      </c>
      <c r="E23711">
        <v>0</v>
      </c>
      <c r="F23711">
        <v>0</v>
      </c>
      <c r="G23711" t="s">
        <v>22</v>
      </c>
    </row>
    <row r="23712" spans="1:7" x14ac:dyDescent="0.25">
      <c r="A23712" t="s">
        <v>46064</v>
      </c>
      <c r="B23712" t="s">
        <v>46065</v>
      </c>
      <c r="C23712">
        <v>1</v>
      </c>
      <c r="D23712">
        <v>128.72</v>
      </c>
      <c r="E23712">
        <v>30.981000000000002</v>
      </c>
      <c r="F23712">
        <v>14.863</v>
      </c>
      <c r="G23712" t="s">
        <v>22</v>
      </c>
    </row>
    <row r="23713" spans="1:7" x14ac:dyDescent="0.25">
      <c r="A23713" t="s">
        <v>46066</v>
      </c>
      <c r="B23713" t="s">
        <v>46067</v>
      </c>
      <c r="C23713">
        <v>32</v>
      </c>
      <c r="D23713">
        <v>35.99</v>
      </c>
      <c r="E23713">
        <v>11.222</v>
      </c>
      <c r="F23713">
        <v>5.1879999999999997</v>
      </c>
      <c r="G23713" t="s">
        <v>22</v>
      </c>
    </row>
    <row r="23714" spans="1:7" x14ac:dyDescent="0.25">
      <c r="A23714" t="s">
        <v>46068</v>
      </c>
      <c r="B23714" t="s">
        <v>46069</v>
      </c>
      <c r="C23714">
        <v>6</v>
      </c>
      <c r="D23714">
        <v>0</v>
      </c>
      <c r="E23714">
        <v>2.9220000000000002</v>
      </c>
      <c r="F23714">
        <v>2.282</v>
      </c>
      <c r="G23714" t="s">
        <v>22</v>
      </c>
    </row>
    <row r="23715" spans="1:7" x14ac:dyDescent="0.25">
      <c r="A23715" t="s">
        <v>46070</v>
      </c>
      <c r="B23715" t="s">
        <v>46071</v>
      </c>
      <c r="C23715">
        <v>0</v>
      </c>
      <c r="D23715">
        <v>0</v>
      </c>
      <c r="E23715">
        <v>0</v>
      </c>
      <c r="F23715">
        <v>0</v>
      </c>
      <c r="G23715" t="s">
        <v>22</v>
      </c>
    </row>
    <row r="23716" spans="1:7" x14ac:dyDescent="0.25">
      <c r="A23716" t="s">
        <v>46072</v>
      </c>
      <c r="B23716" t="s">
        <v>46073</v>
      </c>
      <c r="C23716">
        <v>3</v>
      </c>
      <c r="D23716">
        <v>0</v>
      </c>
      <c r="E23716">
        <v>234.40899999999999</v>
      </c>
      <c r="F23716">
        <v>109.831</v>
      </c>
      <c r="G23716" t="s">
        <v>22</v>
      </c>
    </row>
    <row r="23717" spans="1:7" x14ac:dyDescent="0.25">
      <c r="A23717" t="s">
        <v>46074</v>
      </c>
      <c r="B23717" t="s">
        <v>46075</v>
      </c>
      <c r="C23717">
        <v>0</v>
      </c>
      <c r="D23717">
        <v>0</v>
      </c>
      <c r="E23717">
        <v>1.2999999999999999E-2</v>
      </c>
      <c r="F23717">
        <v>0</v>
      </c>
      <c r="G23717" t="s">
        <v>22</v>
      </c>
    </row>
    <row r="23718" spans="1:7" x14ac:dyDescent="0.25">
      <c r="A23718" t="s">
        <v>46076</v>
      </c>
      <c r="B23718" t="s">
        <v>46077</v>
      </c>
      <c r="C23718">
        <v>58</v>
      </c>
      <c r="D23718">
        <v>0</v>
      </c>
      <c r="E23718">
        <v>3.0000000000000001E-3</v>
      </c>
      <c r="F23718">
        <v>6.0000000000000001E-3</v>
      </c>
      <c r="G23718" t="s">
        <v>22</v>
      </c>
    </row>
    <row r="23719" spans="1:7" x14ac:dyDescent="0.25">
      <c r="A23719" t="s">
        <v>46078</v>
      </c>
      <c r="B23719" t="s">
        <v>46079</v>
      </c>
      <c r="C23719">
        <v>0</v>
      </c>
      <c r="D23719">
        <v>0</v>
      </c>
      <c r="E23719">
        <v>0.81100000000000005</v>
      </c>
      <c r="F23719">
        <v>0.73085</v>
      </c>
      <c r="G23719" t="s">
        <v>22</v>
      </c>
    </row>
    <row r="23720" spans="1:7" x14ac:dyDescent="0.25">
      <c r="A23720" t="s">
        <v>46080</v>
      </c>
      <c r="B23720" t="s">
        <v>46081</v>
      </c>
      <c r="C23720">
        <v>0</v>
      </c>
      <c r="D23720">
        <v>0</v>
      </c>
      <c r="E23720">
        <v>22.670999999999999</v>
      </c>
      <c r="F23720">
        <v>0</v>
      </c>
      <c r="G23720" t="s">
        <v>22</v>
      </c>
    </row>
    <row r="23721" spans="1:7" x14ac:dyDescent="0.25">
      <c r="A23721" t="s">
        <v>46082</v>
      </c>
      <c r="B23721" t="s">
        <v>46083</v>
      </c>
      <c r="C23721">
        <v>0</v>
      </c>
      <c r="D23721">
        <v>0</v>
      </c>
      <c r="E23721">
        <v>8.0000000000000002E-3</v>
      </c>
      <c r="F23721">
        <v>0</v>
      </c>
      <c r="G23721" t="s">
        <v>22</v>
      </c>
    </row>
    <row r="23722" spans="1:7" x14ac:dyDescent="0.25">
      <c r="A23722" t="s">
        <v>46084</v>
      </c>
      <c r="B23722" t="s">
        <v>46085</v>
      </c>
      <c r="C23722">
        <v>0</v>
      </c>
      <c r="D23722">
        <v>0</v>
      </c>
      <c r="E23722">
        <v>1.7729999999999999</v>
      </c>
      <c r="F23722">
        <v>0</v>
      </c>
      <c r="G23722" t="s">
        <v>33</v>
      </c>
    </row>
    <row r="23723" spans="1:7" x14ac:dyDescent="0.25">
      <c r="A23723" t="s">
        <v>46086</v>
      </c>
      <c r="B23723" t="s">
        <v>46087</v>
      </c>
      <c r="C23723">
        <v>18</v>
      </c>
      <c r="D23723">
        <v>0</v>
      </c>
      <c r="E23723">
        <v>12.651999999999999</v>
      </c>
      <c r="F23723">
        <v>3.3109999999999999</v>
      </c>
      <c r="G23723" t="s">
        <v>33</v>
      </c>
    </row>
    <row r="23724" spans="1:7" x14ac:dyDescent="0.25">
      <c r="A23724" t="s">
        <v>46088</v>
      </c>
      <c r="B23724" t="s">
        <v>46089</v>
      </c>
      <c r="C23724">
        <v>18</v>
      </c>
      <c r="D23724">
        <v>0</v>
      </c>
      <c r="E23724">
        <v>22.085000000000001</v>
      </c>
      <c r="F23724">
        <v>3.5049999999999999</v>
      </c>
      <c r="G23724" t="s">
        <v>33</v>
      </c>
    </row>
    <row r="23725" spans="1:7" x14ac:dyDescent="0.25">
      <c r="A23725" t="s">
        <v>46090</v>
      </c>
      <c r="B23725" t="s">
        <v>46091</v>
      </c>
      <c r="C23725">
        <v>7</v>
      </c>
      <c r="D23725">
        <v>0</v>
      </c>
      <c r="E23725">
        <v>2.52</v>
      </c>
      <c r="F23725">
        <v>2.52</v>
      </c>
      <c r="G23725" t="s">
        <v>22</v>
      </c>
    </row>
    <row r="23726" spans="1:7" x14ac:dyDescent="0.25">
      <c r="A23726" t="s">
        <v>46092</v>
      </c>
      <c r="B23726" t="s">
        <v>46093</v>
      </c>
      <c r="C23726">
        <v>0</v>
      </c>
      <c r="D23726">
        <v>0</v>
      </c>
      <c r="E23726">
        <v>18.152000000000001</v>
      </c>
      <c r="F23726">
        <v>0</v>
      </c>
      <c r="G23726" t="s">
        <v>22</v>
      </c>
    </row>
    <row r="23727" spans="1:7" x14ac:dyDescent="0.25">
      <c r="A23727" t="s">
        <v>46094</v>
      </c>
      <c r="B23727" t="s">
        <v>46095</v>
      </c>
      <c r="C23727">
        <v>0</v>
      </c>
      <c r="D23727">
        <v>0</v>
      </c>
      <c r="E23727">
        <v>4.0389999999999997</v>
      </c>
      <c r="F23727">
        <v>0</v>
      </c>
      <c r="G23727" t="s">
        <v>22</v>
      </c>
    </row>
    <row r="23728" spans="1:7" x14ac:dyDescent="0.25">
      <c r="A23728" t="s">
        <v>46096</v>
      </c>
      <c r="B23728" t="s">
        <v>46097</v>
      </c>
      <c r="C23728">
        <v>5</v>
      </c>
      <c r="D23728">
        <v>0</v>
      </c>
      <c r="E23728">
        <v>57.28</v>
      </c>
      <c r="F23728">
        <v>57.28</v>
      </c>
      <c r="G23728" t="s">
        <v>22</v>
      </c>
    </row>
    <row r="23729" spans="1:7" x14ac:dyDescent="0.25">
      <c r="A23729" t="s">
        <v>46098</v>
      </c>
      <c r="B23729" t="s">
        <v>46099</v>
      </c>
      <c r="C23729">
        <v>0</v>
      </c>
      <c r="D23729">
        <v>0</v>
      </c>
      <c r="E23729">
        <v>0.24</v>
      </c>
      <c r="F23729">
        <v>0.24</v>
      </c>
      <c r="G23729" t="s">
        <v>22</v>
      </c>
    </row>
    <row r="23730" spans="1:7" x14ac:dyDescent="0.25">
      <c r="A23730" t="s">
        <v>46100</v>
      </c>
      <c r="B23730" t="s">
        <v>46101</v>
      </c>
      <c r="C23730">
        <v>0</v>
      </c>
      <c r="D23730">
        <v>0</v>
      </c>
      <c r="E23730">
        <v>8.9999999999999993E-3</v>
      </c>
      <c r="F23730">
        <v>6.0000000000000001E-3</v>
      </c>
      <c r="G23730" t="s">
        <v>22</v>
      </c>
    </row>
    <row r="23731" spans="1:7" x14ac:dyDescent="0.25">
      <c r="A23731" t="s">
        <v>46102</v>
      </c>
      <c r="B23731" t="s">
        <v>1228</v>
      </c>
      <c r="C23731">
        <v>0</v>
      </c>
      <c r="D23731">
        <v>0</v>
      </c>
      <c r="E23731">
        <v>0.79700000000000004</v>
      </c>
      <c r="F23731">
        <v>0.76</v>
      </c>
      <c r="G23731" t="s">
        <v>22</v>
      </c>
    </row>
    <row r="23732" spans="1:7" x14ac:dyDescent="0.25">
      <c r="A23732" t="s">
        <v>46103</v>
      </c>
      <c r="B23732" t="s">
        <v>46104</v>
      </c>
      <c r="C23732">
        <v>12</v>
      </c>
      <c r="D23732">
        <v>0</v>
      </c>
      <c r="E23732">
        <v>11.271000000000001</v>
      </c>
      <c r="F23732">
        <v>10.154</v>
      </c>
      <c r="G23732" t="s">
        <v>22</v>
      </c>
    </row>
    <row r="23733" spans="1:7" x14ac:dyDescent="0.25">
      <c r="A23733" t="s">
        <v>46105</v>
      </c>
      <c r="B23733" t="s">
        <v>46106</v>
      </c>
      <c r="C23733">
        <v>0</v>
      </c>
      <c r="D23733">
        <v>0</v>
      </c>
      <c r="E23733">
        <v>37.012999999999998</v>
      </c>
      <c r="F23733">
        <v>10.92</v>
      </c>
      <c r="G23733" t="s">
        <v>22</v>
      </c>
    </row>
    <row r="23734" spans="1:7" x14ac:dyDescent="0.25">
      <c r="A23734" t="s">
        <v>46107</v>
      </c>
      <c r="B23734" t="s">
        <v>46108</v>
      </c>
      <c r="C23734">
        <v>0</v>
      </c>
      <c r="D23734">
        <v>0</v>
      </c>
      <c r="E23734">
        <v>0.28399999999999997</v>
      </c>
      <c r="F23734">
        <v>0</v>
      </c>
      <c r="G23734" t="s">
        <v>22</v>
      </c>
    </row>
    <row r="23735" spans="1:7" x14ac:dyDescent="0.25">
      <c r="A23735" t="s">
        <v>46109</v>
      </c>
      <c r="B23735" t="s">
        <v>46110</v>
      </c>
      <c r="C23735">
        <v>0</v>
      </c>
      <c r="D23735">
        <v>0</v>
      </c>
      <c r="E23735">
        <v>7.8479999999999999</v>
      </c>
      <c r="F23735">
        <v>0</v>
      </c>
      <c r="G23735" t="s">
        <v>22</v>
      </c>
    </row>
    <row r="23736" spans="1:7" x14ac:dyDescent="0.25">
      <c r="A23736" t="s">
        <v>46111</v>
      </c>
      <c r="B23736" t="s">
        <v>46112</v>
      </c>
      <c r="C23736">
        <v>0</v>
      </c>
      <c r="D23736">
        <v>0</v>
      </c>
      <c r="E23736">
        <v>0.20300000000000001</v>
      </c>
      <c r="F23736">
        <v>0</v>
      </c>
      <c r="G23736" t="s">
        <v>22</v>
      </c>
    </row>
    <row r="23737" spans="1:7" x14ac:dyDescent="0.25">
      <c r="A23737" t="s">
        <v>46113</v>
      </c>
      <c r="B23737" t="s">
        <v>46114</v>
      </c>
      <c r="C23737">
        <v>0</v>
      </c>
      <c r="D23737">
        <v>1441.1</v>
      </c>
      <c r="E23737">
        <v>80.459000000000003</v>
      </c>
      <c r="F23737">
        <v>53.195</v>
      </c>
      <c r="G23737" t="s">
        <v>22</v>
      </c>
    </row>
    <row r="23738" spans="1:7" x14ac:dyDescent="0.25">
      <c r="A23738" t="s">
        <v>46115</v>
      </c>
      <c r="B23738" t="s">
        <v>46116</v>
      </c>
      <c r="C23738">
        <v>0</v>
      </c>
      <c r="D23738">
        <v>0</v>
      </c>
      <c r="E23738">
        <v>9.2159999999999993</v>
      </c>
      <c r="F23738">
        <v>9.1210000000000004</v>
      </c>
      <c r="G23738" t="s">
        <v>33</v>
      </c>
    </row>
    <row r="23739" spans="1:7" x14ac:dyDescent="0.25">
      <c r="A23739" t="s">
        <v>46117</v>
      </c>
      <c r="B23739" t="s">
        <v>46118</v>
      </c>
      <c r="C23739">
        <v>0</v>
      </c>
      <c r="D23739">
        <v>0</v>
      </c>
      <c r="E23739">
        <v>12.444000000000001</v>
      </c>
      <c r="F23739">
        <v>0</v>
      </c>
      <c r="G23739" t="s">
        <v>22</v>
      </c>
    </row>
    <row r="23740" spans="1:7" x14ac:dyDescent="0.25">
      <c r="A23740" t="s">
        <v>46119</v>
      </c>
      <c r="B23740" t="s">
        <v>46120</v>
      </c>
      <c r="C23740">
        <v>0</v>
      </c>
      <c r="D23740">
        <v>0</v>
      </c>
      <c r="E23740">
        <v>6.7389999999999999</v>
      </c>
      <c r="F23740">
        <v>0</v>
      </c>
      <c r="G23740" t="s">
        <v>22</v>
      </c>
    </row>
    <row r="23741" spans="1:7" x14ac:dyDescent="0.25">
      <c r="A23741" t="s">
        <v>46121</v>
      </c>
      <c r="B23741" t="s">
        <v>46122</v>
      </c>
      <c r="C23741">
        <v>0</v>
      </c>
      <c r="D23741">
        <v>0</v>
      </c>
      <c r="E23741">
        <v>6.0190000000000001</v>
      </c>
      <c r="F23741">
        <v>0</v>
      </c>
      <c r="G23741" t="s">
        <v>33</v>
      </c>
    </row>
    <row r="23742" spans="1:7" x14ac:dyDescent="0.25">
      <c r="A23742" t="s">
        <v>46123</v>
      </c>
      <c r="B23742" t="s">
        <v>46124</v>
      </c>
      <c r="C23742">
        <v>0</v>
      </c>
      <c r="D23742">
        <v>0</v>
      </c>
      <c r="E23742">
        <v>1.355</v>
      </c>
      <c r="F23742">
        <v>0.08</v>
      </c>
      <c r="G23742" t="s">
        <v>22</v>
      </c>
    </row>
    <row r="23743" spans="1:7" x14ac:dyDescent="0.25">
      <c r="A23743" t="s">
        <v>46125</v>
      </c>
      <c r="B23743" t="s">
        <v>27507</v>
      </c>
      <c r="C23743">
        <v>0</v>
      </c>
      <c r="D23743">
        <v>546.07000000000005</v>
      </c>
      <c r="E23743">
        <v>72.754000000000005</v>
      </c>
      <c r="F23743">
        <v>73.259</v>
      </c>
      <c r="G23743" t="s">
        <v>312</v>
      </c>
    </row>
    <row r="23744" spans="1:7" x14ac:dyDescent="0.25">
      <c r="A23744" t="s">
        <v>46126</v>
      </c>
      <c r="B23744" t="s">
        <v>46127</v>
      </c>
      <c r="C23744">
        <v>0</v>
      </c>
      <c r="D23744">
        <v>0</v>
      </c>
      <c r="E23744">
        <v>7.0000000000000001E-3</v>
      </c>
      <c r="F23744">
        <v>0</v>
      </c>
      <c r="G23744" t="s">
        <v>22</v>
      </c>
    </row>
    <row r="23745" spans="1:7" x14ac:dyDescent="0.25">
      <c r="A23745" t="s">
        <v>46128</v>
      </c>
      <c r="B23745" t="s">
        <v>46129</v>
      </c>
      <c r="C23745">
        <v>0</v>
      </c>
      <c r="D23745">
        <v>0</v>
      </c>
      <c r="E23745">
        <v>22.24</v>
      </c>
      <c r="F23745">
        <v>22.24</v>
      </c>
      <c r="G23745" t="s">
        <v>22</v>
      </c>
    </row>
    <row r="23746" spans="1:7" x14ac:dyDescent="0.25">
      <c r="A23746" t="s">
        <v>46130</v>
      </c>
      <c r="B23746" t="s">
        <v>46131</v>
      </c>
      <c r="C23746">
        <v>0</v>
      </c>
      <c r="D23746">
        <v>0</v>
      </c>
      <c r="E23746">
        <v>3.3580000000000001</v>
      </c>
      <c r="F23746">
        <v>2.5640000000000001</v>
      </c>
      <c r="G23746" t="s">
        <v>22</v>
      </c>
    </row>
    <row r="23747" spans="1:7" x14ac:dyDescent="0.25">
      <c r="A23747" t="s">
        <v>46132</v>
      </c>
      <c r="B23747" t="s">
        <v>46133</v>
      </c>
      <c r="C23747">
        <v>0</v>
      </c>
      <c r="D23747">
        <v>0</v>
      </c>
      <c r="E23747">
        <v>22.14</v>
      </c>
      <c r="F23747">
        <v>22.14</v>
      </c>
      <c r="G23747" t="s">
        <v>22</v>
      </c>
    </row>
    <row r="23748" spans="1:7" x14ac:dyDescent="0.25">
      <c r="A23748" t="s">
        <v>46134</v>
      </c>
      <c r="B23748" t="s">
        <v>46135</v>
      </c>
      <c r="C23748">
        <v>0</v>
      </c>
      <c r="D23748">
        <v>0</v>
      </c>
      <c r="E23748">
        <v>11.244</v>
      </c>
      <c r="F23748">
        <v>0</v>
      </c>
      <c r="G23748" t="s">
        <v>22</v>
      </c>
    </row>
    <row r="23749" spans="1:7" x14ac:dyDescent="0.25">
      <c r="A23749" t="s">
        <v>46136</v>
      </c>
      <c r="B23749" t="s">
        <v>46137</v>
      </c>
      <c r="C23749">
        <v>0</v>
      </c>
      <c r="D23749">
        <v>0</v>
      </c>
      <c r="E23749">
        <v>81.978999999999999</v>
      </c>
      <c r="F23749">
        <v>52.153329999999997</v>
      </c>
      <c r="G23749" t="s">
        <v>22</v>
      </c>
    </row>
    <row r="23750" spans="1:7" x14ac:dyDescent="0.25">
      <c r="A23750" t="s">
        <v>46138</v>
      </c>
      <c r="B23750" t="s">
        <v>46139</v>
      </c>
      <c r="C23750">
        <v>0</v>
      </c>
      <c r="D23750">
        <v>0</v>
      </c>
      <c r="E23750">
        <v>61.862000000000002</v>
      </c>
      <c r="F23750">
        <v>26.927499999999998</v>
      </c>
      <c r="G23750" t="s">
        <v>22</v>
      </c>
    </row>
    <row r="23751" spans="1:7" x14ac:dyDescent="0.25">
      <c r="A23751" t="s">
        <v>46140</v>
      </c>
      <c r="B23751" t="s">
        <v>46141</v>
      </c>
      <c r="C23751">
        <v>31</v>
      </c>
      <c r="D23751">
        <v>0</v>
      </c>
      <c r="E23751">
        <v>1.4470000000000001</v>
      </c>
      <c r="F23751">
        <v>1.4470000000000001</v>
      </c>
      <c r="G23751" t="s">
        <v>22</v>
      </c>
    </row>
    <row r="23752" spans="1:7" x14ac:dyDescent="0.25">
      <c r="A23752" t="s">
        <v>46142</v>
      </c>
      <c r="B23752" t="s">
        <v>46143</v>
      </c>
      <c r="C23752">
        <v>0</v>
      </c>
      <c r="D23752">
        <v>0</v>
      </c>
      <c r="E23752">
        <v>1.2999999999999999E-2</v>
      </c>
      <c r="F23752">
        <v>0</v>
      </c>
      <c r="G23752" t="s">
        <v>22</v>
      </c>
    </row>
    <row r="23753" spans="1:7" x14ac:dyDescent="0.25">
      <c r="A23753" t="s">
        <v>46144</v>
      </c>
      <c r="B23753" t="s">
        <v>46145</v>
      </c>
      <c r="C23753">
        <v>0</v>
      </c>
      <c r="D23753">
        <v>0</v>
      </c>
      <c r="E23753">
        <v>8.0000000000000002E-3</v>
      </c>
      <c r="F23753">
        <v>0</v>
      </c>
      <c r="G23753" t="s">
        <v>22</v>
      </c>
    </row>
    <row r="23754" spans="1:7" x14ac:dyDescent="0.25">
      <c r="A23754" t="s">
        <v>46146</v>
      </c>
      <c r="B23754" t="s">
        <v>46147</v>
      </c>
      <c r="C23754">
        <v>0</v>
      </c>
      <c r="D23754">
        <v>0</v>
      </c>
      <c r="E23754">
        <v>2.9340000000000002</v>
      </c>
      <c r="F23754">
        <v>0</v>
      </c>
      <c r="G23754" t="s">
        <v>22</v>
      </c>
    </row>
    <row r="23755" spans="1:7" x14ac:dyDescent="0.25">
      <c r="A23755" t="s">
        <v>46148</v>
      </c>
      <c r="B23755" t="s">
        <v>46149</v>
      </c>
      <c r="C23755">
        <v>0</v>
      </c>
      <c r="D23755">
        <v>0</v>
      </c>
      <c r="E23755">
        <v>1.825</v>
      </c>
      <c r="F23755">
        <v>0</v>
      </c>
      <c r="G23755" t="s">
        <v>22</v>
      </c>
    </row>
    <row r="23756" spans="1:7" x14ac:dyDescent="0.25">
      <c r="A23756" t="s">
        <v>46150</v>
      </c>
      <c r="B23756" t="s">
        <v>46151</v>
      </c>
      <c r="C23756">
        <v>0</v>
      </c>
      <c r="D23756">
        <v>0</v>
      </c>
      <c r="E23756">
        <v>4.8000000000000001E-2</v>
      </c>
      <c r="F23756">
        <v>0</v>
      </c>
      <c r="G23756" t="s">
        <v>22</v>
      </c>
    </row>
    <row r="23757" spans="1:7" x14ac:dyDescent="0.25">
      <c r="A23757" t="s">
        <v>46152</v>
      </c>
      <c r="B23757" t="s">
        <v>46153</v>
      </c>
      <c r="C23757">
        <v>0</v>
      </c>
      <c r="D23757">
        <v>0</v>
      </c>
      <c r="E23757">
        <v>0.14099999999999999</v>
      </c>
      <c r="F23757">
        <v>8.6999999999999994E-2</v>
      </c>
      <c r="G23757" t="s">
        <v>22</v>
      </c>
    </row>
    <row r="23758" spans="1:7" x14ac:dyDescent="0.25">
      <c r="A23758" t="s">
        <v>46154</v>
      </c>
      <c r="B23758" t="s">
        <v>46155</v>
      </c>
      <c r="C23758">
        <v>0</v>
      </c>
      <c r="D23758">
        <v>0</v>
      </c>
      <c r="E23758">
        <v>0.06</v>
      </c>
      <c r="F23758">
        <v>0</v>
      </c>
      <c r="G23758" t="s">
        <v>22</v>
      </c>
    </row>
    <row r="23759" spans="1:7" x14ac:dyDescent="0.25">
      <c r="A23759" t="s">
        <v>46156</v>
      </c>
      <c r="B23759" t="s">
        <v>46157</v>
      </c>
      <c r="C23759">
        <v>0</v>
      </c>
      <c r="D23759">
        <v>0</v>
      </c>
      <c r="E23759">
        <v>0</v>
      </c>
      <c r="F23759">
        <v>0</v>
      </c>
      <c r="G23759" t="s">
        <v>22</v>
      </c>
    </row>
    <row r="23760" spans="1:7" x14ac:dyDescent="0.25">
      <c r="A23760" t="s">
        <v>46158</v>
      </c>
      <c r="B23760" t="s">
        <v>46159</v>
      </c>
      <c r="C23760">
        <v>0</v>
      </c>
      <c r="D23760">
        <v>0</v>
      </c>
      <c r="E23760">
        <v>14.58</v>
      </c>
      <c r="F23760">
        <v>0</v>
      </c>
      <c r="G23760" t="s">
        <v>22</v>
      </c>
    </row>
    <row r="23761" spans="1:7" x14ac:dyDescent="0.25">
      <c r="A23761" t="s">
        <v>46160</v>
      </c>
      <c r="B23761" t="s">
        <v>46161</v>
      </c>
      <c r="C23761">
        <v>0</v>
      </c>
      <c r="D23761">
        <v>0</v>
      </c>
      <c r="E23761">
        <v>73.795000000000002</v>
      </c>
      <c r="F23761">
        <v>0</v>
      </c>
      <c r="G23761" t="s">
        <v>33</v>
      </c>
    </row>
    <row r="23762" spans="1:7" x14ac:dyDescent="0.25">
      <c r="A23762" t="s">
        <v>46162</v>
      </c>
      <c r="B23762" t="s">
        <v>46163</v>
      </c>
      <c r="C23762">
        <v>8</v>
      </c>
      <c r="D23762">
        <v>0</v>
      </c>
      <c r="E23762">
        <v>111.21</v>
      </c>
      <c r="F23762">
        <v>111.21</v>
      </c>
      <c r="G23762" t="s">
        <v>22</v>
      </c>
    </row>
    <row r="23763" spans="1:7" x14ac:dyDescent="0.25">
      <c r="A23763" t="s">
        <v>46164</v>
      </c>
      <c r="B23763" t="s">
        <v>46165</v>
      </c>
      <c r="C23763">
        <v>0</v>
      </c>
      <c r="D23763">
        <v>0</v>
      </c>
      <c r="E23763">
        <v>81.224000000000004</v>
      </c>
      <c r="F23763">
        <v>0</v>
      </c>
      <c r="G23763" t="s">
        <v>33</v>
      </c>
    </row>
    <row r="23764" spans="1:7" x14ac:dyDescent="0.25">
      <c r="A23764" t="s">
        <v>46166</v>
      </c>
      <c r="B23764" t="s">
        <v>46167</v>
      </c>
      <c r="C23764">
        <v>0</v>
      </c>
      <c r="D23764">
        <v>0</v>
      </c>
      <c r="E23764">
        <v>12.186999999999999</v>
      </c>
      <c r="F23764">
        <v>0</v>
      </c>
      <c r="G23764" t="s">
        <v>22</v>
      </c>
    </row>
    <row r="23765" spans="1:7" x14ac:dyDescent="0.25">
      <c r="A23765" t="s">
        <v>46168</v>
      </c>
      <c r="B23765" t="s">
        <v>46169</v>
      </c>
      <c r="C23765">
        <v>0</v>
      </c>
      <c r="D23765">
        <v>0</v>
      </c>
      <c r="E23765">
        <v>12.186999999999999</v>
      </c>
      <c r="F23765">
        <v>0</v>
      </c>
      <c r="G23765" t="s">
        <v>22</v>
      </c>
    </row>
    <row r="23766" spans="1:7" x14ac:dyDescent="0.25">
      <c r="A23766" t="s">
        <v>46170</v>
      </c>
      <c r="B23766" t="s">
        <v>46171</v>
      </c>
      <c r="C23766">
        <v>0</v>
      </c>
      <c r="D23766">
        <v>0</v>
      </c>
      <c r="E23766">
        <v>4.5940000000000003</v>
      </c>
      <c r="F23766">
        <v>0</v>
      </c>
      <c r="G23766" t="s">
        <v>22</v>
      </c>
    </row>
    <row r="23767" spans="1:7" x14ac:dyDescent="0.25">
      <c r="A23767" t="s">
        <v>46172</v>
      </c>
      <c r="B23767" t="s">
        <v>46173</v>
      </c>
      <c r="C23767">
        <v>0</v>
      </c>
      <c r="D23767">
        <v>0</v>
      </c>
      <c r="E23767">
        <v>0.85499999999999998</v>
      </c>
      <c r="F23767">
        <v>0</v>
      </c>
      <c r="G23767" t="s">
        <v>22</v>
      </c>
    </row>
    <row r="23768" spans="1:7" x14ac:dyDescent="0.25">
      <c r="A23768" t="s">
        <v>46174</v>
      </c>
      <c r="B23768" t="s">
        <v>46175</v>
      </c>
      <c r="C23768">
        <v>3</v>
      </c>
      <c r="D23768">
        <v>0</v>
      </c>
      <c r="E23768">
        <v>10.242000000000001</v>
      </c>
      <c r="F23768">
        <v>10.242000000000001</v>
      </c>
      <c r="G23768" t="s">
        <v>22</v>
      </c>
    </row>
    <row r="23769" spans="1:7" x14ac:dyDescent="0.25">
      <c r="A23769" t="s">
        <v>46176</v>
      </c>
      <c r="B23769" t="s">
        <v>46177</v>
      </c>
      <c r="C23769">
        <v>0</v>
      </c>
      <c r="D23769">
        <v>0</v>
      </c>
      <c r="E23769">
        <v>0.309</v>
      </c>
      <c r="F23769">
        <v>0</v>
      </c>
      <c r="G23769" t="s">
        <v>22</v>
      </c>
    </row>
    <row r="23770" spans="1:7" x14ac:dyDescent="0.25">
      <c r="A23770" t="s">
        <v>46178</v>
      </c>
      <c r="B23770" t="s">
        <v>46179</v>
      </c>
      <c r="C23770">
        <v>0</v>
      </c>
      <c r="D23770">
        <v>0</v>
      </c>
      <c r="E23770">
        <v>11.37</v>
      </c>
      <c r="F23770">
        <v>0</v>
      </c>
      <c r="G23770" t="s">
        <v>22</v>
      </c>
    </row>
    <row r="23771" spans="1:7" x14ac:dyDescent="0.25">
      <c r="A23771" t="s">
        <v>46180</v>
      </c>
      <c r="B23771" t="s">
        <v>46181</v>
      </c>
      <c r="C23771">
        <v>0</v>
      </c>
      <c r="D23771">
        <v>0</v>
      </c>
      <c r="E23771">
        <v>21.292999999999999</v>
      </c>
      <c r="F23771">
        <v>0</v>
      </c>
      <c r="G23771" t="s">
        <v>22</v>
      </c>
    </row>
    <row r="23772" spans="1:7" x14ac:dyDescent="0.25">
      <c r="A23772" t="s">
        <v>46182</v>
      </c>
      <c r="B23772" t="s">
        <v>46183</v>
      </c>
      <c r="C23772">
        <v>0</v>
      </c>
      <c r="D23772">
        <v>0</v>
      </c>
      <c r="E23772">
        <v>1.806</v>
      </c>
      <c r="F23772">
        <v>0</v>
      </c>
      <c r="G23772" t="s">
        <v>22</v>
      </c>
    </row>
    <row r="23773" spans="1:7" x14ac:dyDescent="0.25">
      <c r="A23773" t="s">
        <v>46184</v>
      </c>
      <c r="B23773" t="s">
        <v>46185</v>
      </c>
      <c r="C23773">
        <v>0</v>
      </c>
      <c r="D23773">
        <v>0</v>
      </c>
      <c r="E23773">
        <v>14.872</v>
      </c>
      <c r="F23773">
        <v>7.1390000000000002</v>
      </c>
      <c r="G23773" t="s">
        <v>22</v>
      </c>
    </row>
    <row r="23774" spans="1:7" x14ac:dyDescent="0.25">
      <c r="A23774" t="s">
        <v>46186</v>
      </c>
      <c r="B23774" t="s">
        <v>46187</v>
      </c>
      <c r="C23774">
        <v>0</v>
      </c>
      <c r="D23774">
        <v>0</v>
      </c>
      <c r="E23774">
        <v>2.3069999999999999</v>
      </c>
      <c r="F23774">
        <v>0</v>
      </c>
      <c r="G23774" t="s">
        <v>22</v>
      </c>
    </row>
    <row r="23775" spans="1:7" x14ac:dyDescent="0.25">
      <c r="A23775" t="s">
        <v>46188</v>
      </c>
      <c r="B23775" t="s">
        <v>46189</v>
      </c>
      <c r="C23775">
        <v>0</v>
      </c>
      <c r="D23775">
        <v>0</v>
      </c>
      <c r="E23775">
        <v>0</v>
      </c>
      <c r="F23775">
        <v>0</v>
      </c>
      <c r="G23775" t="s">
        <v>22</v>
      </c>
    </row>
    <row r="23776" spans="1:7" x14ac:dyDescent="0.25">
      <c r="A23776" t="s">
        <v>46190</v>
      </c>
      <c r="B23776" t="s">
        <v>46191</v>
      </c>
      <c r="C23776">
        <v>0</v>
      </c>
      <c r="D23776">
        <v>0</v>
      </c>
      <c r="E23776">
        <v>31.151</v>
      </c>
      <c r="F23776">
        <v>39.067999999999998</v>
      </c>
      <c r="G23776" t="s">
        <v>22</v>
      </c>
    </row>
    <row r="23777" spans="1:7" x14ac:dyDescent="0.25">
      <c r="A23777" t="s">
        <v>46192</v>
      </c>
      <c r="B23777" t="s">
        <v>46193</v>
      </c>
      <c r="C23777">
        <v>0</v>
      </c>
      <c r="D23777">
        <v>0</v>
      </c>
      <c r="E23777">
        <v>0.16600000000000001</v>
      </c>
      <c r="F23777">
        <v>0</v>
      </c>
      <c r="G23777" t="s">
        <v>22</v>
      </c>
    </row>
    <row r="23778" spans="1:7" x14ac:dyDescent="0.25">
      <c r="A23778" t="s">
        <v>46194</v>
      </c>
      <c r="B23778" t="s">
        <v>46195</v>
      </c>
      <c r="C23778">
        <v>0</v>
      </c>
      <c r="D23778">
        <v>0</v>
      </c>
      <c r="E23778">
        <v>1.8149999999999999</v>
      </c>
      <c r="F23778">
        <v>1.18</v>
      </c>
      <c r="G23778" t="s">
        <v>22</v>
      </c>
    </row>
    <row r="23779" spans="1:7" x14ac:dyDescent="0.25">
      <c r="A23779" t="s">
        <v>46196</v>
      </c>
      <c r="B23779" t="s">
        <v>46197</v>
      </c>
      <c r="C23779">
        <v>12</v>
      </c>
      <c r="D23779">
        <v>0</v>
      </c>
      <c r="E23779">
        <v>1.984</v>
      </c>
      <c r="F23779">
        <v>0.151</v>
      </c>
      <c r="G23779" t="s">
        <v>33</v>
      </c>
    </row>
    <row r="23780" spans="1:7" x14ac:dyDescent="0.25">
      <c r="A23780" t="s">
        <v>46198</v>
      </c>
      <c r="B23780" t="s">
        <v>37778</v>
      </c>
      <c r="C23780">
        <v>0</v>
      </c>
      <c r="D23780">
        <v>0</v>
      </c>
      <c r="E23780">
        <v>15.532</v>
      </c>
      <c r="F23780">
        <v>0</v>
      </c>
      <c r="G23780" t="s">
        <v>22</v>
      </c>
    </row>
    <row r="23781" spans="1:7" x14ac:dyDescent="0.25">
      <c r="A23781" t="s">
        <v>46199</v>
      </c>
      <c r="B23781" t="s">
        <v>46200</v>
      </c>
      <c r="C23781">
        <v>0</v>
      </c>
      <c r="D23781">
        <v>0</v>
      </c>
      <c r="E23781">
        <v>2.1280000000000001</v>
      </c>
      <c r="F23781">
        <v>0</v>
      </c>
      <c r="G23781" t="s">
        <v>22</v>
      </c>
    </row>
    <row r="23782" spans="1:7" x14ac:dyDescent="0.25">
      <c r="A23782" t="s">
        <v>46201</v>
      </c>
      <c r="B23782" t="s">
        <v>46202</v>
      </c>
      <c r="C23782">
        <v>0</v>
      </c>
      <c r="D23782">
        <v>0</v>
      </c>
      <c r="E23782">
        <v>0.05</v>
      </c>
      <c r="F23782">
        <v>0</v>
      </c>
      <c r="G23782" t="s">
        <v>22</v>
      </c>
    </row>
    <row r="23783" spans="1:7" x14ac:dyDescent="0.25">
      <c r="A23783" t="s">
        <v>46203</v>
      </c>
      <c r="B23783" t="s">
        <v>46204</v>
      </c>
      <c r="C23783">
        <v>0</v>
      </c>
      <c r="D23783">
        <v>0</v>
      </c>
      <c r="E23783">
        <v>0.05</v>
      </c>
      <c r="F23783">
        <v>0</v>
      </c>
      <c r="G23783" t="s">
        <v>22</v>
      </c>
    </row>
    <row r="23784" spans="1:7" x14ac:dyDescent="0.25">
      <c r="A23784" t="s">
        <v>46205</v>
      </c>
      <c r="B23784" t="s">
        <v>46206</v>
      </c>
      <c r="C23784">
        <v>0</v>
      </c>
      <c r="D23784">
        <v>0</v>
      </c>
      <c r="E23784">
        <v>9.6349999999999998</v>
      </c>
      <c r="F23784">
        <v>8.6419999999999995</v>
      </c>
      <c r="G23784" t="s">
        <v>33</v>
      </c>
    </row>
    <row r="23785" spans="1:7" x14ac:dyDescent="0.25">
      <c r="A23785" t="s">
        <v>46207</v>
      </c>
      <c r="B23785" t="s">
        <v>46208</v>
      </c>
      <c r="C23785">
        <v>0</v>
      </c>
      <c r="D23785">
        <v>0</v>
      </c>
      <c r="E23785">
        <v>15.76</v>
      </c>
      <c r="F23785">
        <v>13.212</v>
      </c>
      <c r="G23785" t="s">
        <v>22</v>
      </c>
    </row>
    <row r="23786" spans="1:7" x14ac:dyDescent="0.25">
      <c r="A23786" t="s">
        <v>46209</v>
      </c>
      <c r="B23786" t="s">
        <v>37722</v>
      </c>
      <c r="C23786">
        <v>0</v>
      </c>
      <c r="D23786">
        <v>0</v>
      </c>
      <c r="E23786">
        <v>1.0999999999999999E-2</v>
      </c>
      <c r="F23786">
        <v>0</v>
      </c>
      <c r="G23786" t="s">
        <v>22</v>
      </c>
    </row>
    <row r="23787" spans="1:7" x14ac:dyDescent="0.25">
      <c r="A23787" t="s">
        <v>46210</v>
      </c>
      <c r="B23787" t="s">
        <v>46211</v>
      </c>
      <c r="C23787">
        <v>194</v>
      </c>
      <c r="D23787">
        <v>0</v>
      </c>
      <c r="E23787">
        <v>6.6000000000000003E-2</v>
      </c>
      <c r="F23787">
        <v>6.6000000000000003E-2</v>
      </c>
      <c r="G23787" t="s">
        <v>22</v>
      </c>
    </row>
    <row r="23788" spans="1:7" x14ac:dyDescent="0.25">
      <c r="A23788" t="s">
        <v>46212</v>
      </c>
      <c r="B23788" t="s">
        <v>46213</v>
      </c>
      <c r="C23788">
        <v>27</v>
      </c>
      <c r="D23788">
        <v>0</v>
      </c>
      <c r="E23788">
        <v>0.495</v>
      </c>
      <c r="F23788">
        <v>0.495</v>
      </c>
      <c r="G23788" t="s">
        <v>22</v>
      </c>
    </row>
    <row r="23789" spans="1:7" x14ac:dyDescent="0.25">
      <c r="A23789" t="s">
        <v>46214</v>
      </c>
      <c r="B23789" t="s">
        <v>46215</v>
      </c>
      <c r="C23789">
        <v>572</v>
      </c>
      <c r="D23789">
        <v>0</v>
      </c>
      <c r="E23789">
        <v>6.6000000000000003E-2</v>
      </c>
      <c r="F23789">
        <v>5.8999999999999997E-2</v>
      </c>
      <c r="G23789" t="s">
        <v>22</v>
      </c>
    </row>
    <row r="23790" spans="1:7" x14ac:dyDescent="0.25">
      <c r="A23790" t="s">
        <v>46216</v>
      </c>
      <c r="B23790" t="s">
        <v>46217</v>
      </c>
      <c r="C23790">
        <v>10</v>
      </c>
      <c r="D23790">
        <v>0</v>
      </c>
      <c r="E23790">
        <v>12.605</v>
      </c>
      <c r="F23790">
        <v>12.605</v>
      </c>
      <c r="G23790" t="s">
        <v>22</v>
      </c>
    </row>
    <row r="23791" spans="1:7" x14ac:dyDescent="0.25">
      <c r="A23791" t="s">
        <v>46218</v>
      </c>
      <c r="B23791" t="s">
        <v>46219</v>
      </c>
      <c r="C23791">
        <v>0</v>
      </c>
      <c r="D23791">
        <v>0</v>
      </c>
      <c r="E23791">
        <v>1.0999999999999999E-2</v>
      </c>
      <c r="F23791">
        <v>0</v>
      </c>
      <c r="G23791" t="s">
        <v>22</v>
      </c>
    </row>
    <row r="23792" spans="1:7" x14ac:dyDescent="0.25">
      <c r="A23792" t="s">
        <v>46220</v>
      </c>
      <c r="B23792" t="s">
        <v>46221</v>
      </c>
      <c r="C23792">
        <v>0</v>
      </c>
      <c r="D23792">
        <v>0</v>
      </c>
      <c r="E23792">
        <v>6.6929999999999996</v>
      </c>
      <c r="F23792">
        <v>0</v>
      </c>
      <c r="G23792" t="s">
        <v>22</v>
      </c>
    </row>
    <row r="23793" spans="1:7" x14ac:dyDescent="0.25">
      <c r="A23793" t="s">
        <v>46222</v>
      </c>
      <c r="B23793" t="s">
        <v>46223</v>
      </c>
      <c r="C23793">
        <v>0</v>
      </c>
      <c r="D23793">
        <v>0</v>
      </c>
      <c r="E23793">
        <v>4.2919999999999998</v>
      </c>
      <c r="F23793">
        <v>0</v>
      </c>
      <c r="G23793" t="s">
        <v>22</v>
      </c>
    </row>
    <row r="23794" spans="1:7" x14ac:dyDescent="0.25">
      <c r="A23794" t="s">
        <v>46224</v>
      </c>
      <c r="B23794" t="s">
        <v>46225</v>
      </c>
      <c r="C23794">
        <v>39</v>
      </c>
      <c r="D23794">
        <v>0</v>
      </c>
      <c r="E23794">
        <v>4.9950000000000001</v>
      </c>
      <c r="F23794">
        <v>2.82</v>
      </c>
      <c r="G23794" t="s">
        <v>22</v>
      </c>
    </row>
    <row r="23795" spans="1:7" x14ac:dyDescent="0.25">
      <c r="A23795" t="s">
        <v>46226</v>
      </c>
      <c r="B23795" t="s">
        <v>46227</v>
      </c>
      <c r="C23795">
        <v>0</v>
      </c>
      <c r="D23795">
        <v>0</v>
      </c>
      <c r="E23795">
        <v>2E-3</v>
      </c>
      <c r="F23795">
        <v>0</v>
      </c>
      <c r="G23795" t="s">
        <v>22</v>
      </c>
    </row>
    <row r="23796" spans="1:7" x14ac:dyDescent="0.25">
      <c r="A23796" t="s">
        <v>46228</v>
      </c>
      <c r="B23796" t="s">
        <v>46229</v>
      </c>
      <c r="C23796">
        <v>0</v>
      </c>
      <c r="D23796">
        <v>0</v>
      </c>
      <c r="E23796">
        <v>0.20300000000000001</v>
      </c>
      <c r="F23796">
        <v>0</v>
      </c>
      <c r="G23796" t="s">
        <v>22</v>
      </c>
    </row>
    <row r="23797" spans="1:7" x14ac:dyDescent="0.25">
      <c r="A23797" t="s">
        <v>46230</v>
      </c>
      <c r="B23797" t="s">
        <v>46231</v>
      </c>
      <c r="C23797">
        <v>0</v>
      </c>
      <c r="D23797">
        <v>0</v>
      </c>
      <c r="E23797">
        <v>8.407</v>
      </c>
      <c r="F23797">
        <v>0</v>
      </c>
      <c r="G23797" t="s">
        <v>22</v>
      </c>
    </row>
    <row r="23798" spans="1:7" x14ac:dyDescent="0.25">
      <c r="A23798" t="s">
        <v>46232</v>
      </c>
      <c r="B23798" t="s">
        <v>46233</v>
      </c>
      <c r="C23798">
        <v>0</v>
      </c>
      <c r="D23798">
        <v>0</v>
      </c>
      <c r="E23798">
        <v>1.0740000000000001</v>
      </c>
      <c r="F23798">
        <v>1.1020000000000001</v>
      </c>
      <c r="G23798" t="s">
        <v>33</v>
      </c>
    </row>
    <row r="23799" spans="1:7" x14ac:dyDescent="0.25">
      <c r="A23799" t="s">
        <v>46234</v>
      </c>
      <c r="B23799" t="s">
        <v>46235</v>
      </c>
      <c r="C23799">
        <v>0</v>
      </c>
      <c r="D23799">
        <v>0</v>
      </c>
      <c r="E23799">
        <v>3.2530000000000001</v>
      </c>
      <c r="F23799">
        <v>2.786</v>
      </c>
      <c r="G23799" t="s">
        <v>22</v>
      </c>
    </row>
    <row r="23800" spans="1:7" x14ac:dyDescent="0.25">
      <c r="A23800" t="s">
        <v>46236</v>
      </c>
      <c r="B23800" t="s">
        <v>46237</v>
      </c>
      <c r="C23800">
        <v>0</v>
      </c>
      <c r="D23800">
        <v>0</v>
      </c>
      <c r="E23800">
        <v>4.6849999999999996</v>
      </c>
      <c r="F23800">
        <v>0</v>
      </c>
      <c r="G23800" t="s">
        <v>22</v>
      </c>
    </row>
    <row r="23801" spans="1:7" x14ac:dyDescent="0.25">
      <c r="A23801" t="s">
        <v>46238</v>
      </c>
      <c r="B23801" t="s">
        <v>46239</v>
      </c>
      <c r="C23801">
        <v>0</v>
      </c>
      <c r="D23801">
        <v>0</v>
      </c>
      <c r="E23801">
        <v>20.927</v>
      </c>
      <c r="F23801">
        <v>0</v>
      </c>
      <c r="G23801" t="s">
        <v>22</v>
      </c>
    </row>
    <row r="23802" spans="1:7" x14ac:dyDescent="0.25">
      <c r="A23802" t="s">
        <v>46240</v>
      </c>
      <c r="B23802" t="s">
        <v>46241</v>
      </c>
      <c r="C23802">
        <v>0</v>
      </c>
      <c r="D23802">
        <v>0</v>
      </c>
      <c r="E23802">
        <v>26.059000000000001</v>
      </c>
      <c r="F23802">
        <v>18.273</v>
      </c>
      <c r="G23802" t="s">
        <v>22</v>
      </c>
    </row>
    <row r="23803" spans="1:7" x14ac:dyDescent="0.25">
      <c r="A23803" t="s">
        <v>46242</v>
      </c>
      <c r="B23803" t="s">
        <v>38634</v>
      </c>
      <c r="C23803">
        <v>0</v>
      </c>
      <c r="D23803">
        <v>390</v>
      </c>
      <c r="E23803">
        <v>61.643000000000001</v>
      </c>
      <c r="F23803">
        <v>17.123999999999999</v>
      </c>
      <c r="G23803" t="s">
        <v>312</v>
      </c>
    </row>
    <row r="23804" spans="1:7" x14ac:dyDescent="0.25">
      <c r="A23804" t="s">
        <v>46243</v>
      </c>
      <c r="B23804" t="s">
        <v>39941</v>
      </c>
      <c r="C23804">
        <v>0</v>
      </c>
      <c r="D23804">
        <v>0</v>
      </c>
      <c r="E23804">
        <v>0</v>
      </c>
      <c r="F23804">
        <v>0</v>
      </c>
      <c r="G23804" t="s">
        <v>22</v>
      </c>
    </row>
    <row r="23805" spans="1:7" x14ac:dyDescent="0.25">
      <c r="A23805" t="s">
        <v>46244</v>
      </c>
      <c r="B23805" t="s">
        <v>46245</v>
      </c>
      <c r="C23805">
        <v>0</v>
      </c>
      <c r="D23805">
        <v>0</v>
      </c>
      <c r="E23805">
        <v>155.482</v>
      </c>
      <c r="F23805">
        <v>67.269000000000005</v>
      </c>
      <c r="G23805" t="s">
        <v>22</v>
      </c>
    </row>
    <row r="23806" spans="1:7" x14ac:dyDescent="0.25">
      <c r="A23806" t="s">
        <v>46246</v>
      </c>
      <c r="B23806" t="s">
        <v>46247</v>
      </c>
      <c r="C23806">
        <v>10</v>
      </c>
      <c r="D23806">
        <v>0</v>
      </c>
      <c r="E23806">
        <v>1.1140000000000001</v>
      </c>
      <c r="F23806">
        <v>1.1140000000000001</v>
      </c>
      <c r="G23806" t="s">
        <v>22</v>
      </c>
    </row>
    <row r="23807" spans="1:7" x14ac:dyDescent="0.25">
      <c r="A23807" t="s">
        <v>46248</v>
      </c>
      <c r="B23807" t="s">
        <v>46249</v>
      </c>
      <c r="C23807">
        <v>0</v>
      </c>
      <c r="D23807">
        <v>0</v>
      </c>
      <c r="E23807">
        <v>59.36</v>
      </c>
      <c r="F23807">
        <v>0</v>
      </c>
      <c r="G23807" t="s">
        <v>22</v>
      </c>
    </row>
    <row r="23808" spans="1:7" x14ac:dyDescent="0.25">
      <c r="A23808" t="s">
        <v>46250</v>
      </c>
      <c r="B23808" t="s">
        <v>46251</v>
      </c>
      <c r="C23808">
        <v>0</v>
      </c>
      <c r="D23808">
        <v>0</v>
      </c>
      <c r="E23808">
        <v>39.109000000000002</v>
      </c>
      <c r="F23808">
        <v>0</v>
      </c>
      <c r="G23808" t="s">
        <v>33</v>
      </c>
    </row>
    <row r="23809" spans="1:7" x14ac:dyDescent="0.25">
      <c r="A23809" t="s">
        <v>46252</v>
      </c>
      <c r="B23809" t="s">
        <v>46253</v>
      </c>
      <c r="C23809">
        <v>0</v>
      </c>
      <c r="D23809">
        <v>0</v>
      </c>
      <c r="E23809">
        <v>63.64</v>
      </c>
      <c r="F23809">
        <v>0</v>
      </c>
      <c r="G23809" t="s">
        <v>33</v>
      </c>
    </row>
    <row r="23810" spans="1:7" x14ac:dyDescent="0.25">
      <c r="A23810" t="s">
        <v>46254</v>
      </c>
      <c r="B23810" t="s">
        <v>46255</v>
      </c>
      <c r="C23810">
        <v>5</v>
      </c>
      <c r="D23810">
        <v>0</v>
      </c>
      <c r="E23810">
        <v>7.0190000000000001</v>
      </c>
      <c r="F23810">
        <v>4.78</v>
      </c>
      <c r="G23810" t="s">
        <v>22</v>
      </c>
    </row>
    <row r="23811" spans="1:7" x14ac:dyDescent="0.25">
      <c r="A23811" t="s">
        <v>46256</v>
      </c>
      <c r="B23811" t="s">
        <v>46257</v>
      </c>
      <c r="C23811">
        <v>207</v>
      </c>
      <c r="D23811">
        <v>0</v>
      </c>
      <c r="E23811">
        <v>4.3</v>
      </c>
      <c r="F23811">
        <v>4.3</v>
      </c>
      <c r="G23811" t="s">
        <v>22</v>
      </c>
    </row>
    <row r="23812" spans="1:7" x14ac:dyDescent="0.25">
      <c r="A23812" t="s">
        <v>46258</v>
      </c>
      <c r="B23812" t="s">
        <v>1138</v>
      </c>
      <c r="C23812">
        <v>0</v>
      </c>
      <c r="D23812">
        <v>0</v>
      </c>
      <c r="E23812">
        <v>4.8209999999999997</v>
      </c>
      <c r="F23812">
        <v>0</v>
      </c>
      <c r="G23812" t="s">
        <v>22</v>
      </c>
    </row>
    <row r="23813" spans="1:7" x14ac:dyDescent="0.25">
      <c r="A23813" t="s">
        <v>46259</v>
      </c>
      <c r="B23813" t="s">
        <v>46260</v>
      </c>
      <c r="C23813">
        <v>2</v>
      </c>
      <c r="D23813">
        <v>0</v>
      </c>
      <c r="E23813">
        <v>20.417999999999999</v>
      </c>
      <c r="F23813">
        <v>10.176</v>
      </c>
      <c r="G23813" t="s">
        <v>22</v>
      </c>
    </row>
    <row r="23814" spans="1:7" x14ac:dyDescent="0.25">
      <c r="A23814" t="s">
        <v>46261</v>
      </c>
      <c r="B23814" t="s">
        <v>46262</v>
      </c>
      <c r="C23814">
        <v>0</v>
      </c>
      <c r="D23814">
        <v>0</v>
      </c>
      <c r="E23814">
        <v>210.9</v>
      </c>
      <c r="F23814">
        <v>0</v>
      </c>
      <c r="G23814" t="s">
        <v>22</v>
      </c>
    </row>
    <row r="23815" spans="1:7" x14ac:dyDescent="0.25">
      <c r="A23815" t="s">
        <v>46263</v>
      </c>
      <c r="B23815" t="s">
        <v>46264</v>
      </c>
      <c r="C23815">
        <v>0</v>
      </c>
      <c r="D23815">
        <v>0</v>
      </c>
      <c r="E23815">
        <v>4.6180000000000003</v>
      </c>
      <c r="F23815">
        <v>0</v>
      </c>
      <c r="G23815" t="s">
        <v>22</v>
      </c>
    </row>
    <row r="23816" spans="1:7" x14ac:dyDescent="0.25">
      <c r="A23816" t="s">
        <v>46265</v>
      </c>
      <c r="B23816" t="s">
        <v>46266</v>
      </c>
      <c r="C23816">
        <v>20</v>
      </c>
      <c r="D23816">
        <v>0</v>
      </c>
      <c r="E23816">
        <v>1.4E-2</v>
      </c>
      <c r="F23816">
        <v>6.0000000000000001E-3</v>
      </c>
      <c r="G23816" t="s">
        <v>22</v>
      </c>
    </row>
    <row r="23817" spans="1:7" x14ac:dyDescent="0.25">
      <c r="A23817" t="s">
        <v>46267</v>
      </c>
      <c r="B23817" t="s">
        <v>46268</v>
      </c>
      <c r="C23817">
        <v>0</v>
      </c>
      <c r="D23817">
        <v>0</v>
      </c>
      <c r="E23817">
        <v>0.01</v>
      </c>
      <c r="F23817">
        <v>0</v>
      </c>
      <c r="G23817" t="s">
        <v>22</v>
      </c>
    </row>
    <row r="23818" spans="1:7" x14ac:dyDescent="0.25">
      <c r="A23818" t="s">
        <v>46269</v>
      </c>
      <c r="B23818" t="s">
        <v>46270</v>
      </c>
      <c r="C23818">
        <v>0</v>
      </c>
      <c r="D23818">
        <v>0</v>
      </c>
      <c r="E23818">
        <v>4.0000000000000001E-3</v>
      </c>
      <c r="F23818">
        <v>0</v>
      </c>
      <c r="G23818" t="s">
        <v>22</v>
      </c>
    </row>
    <row r="23819" spans="1:7" x14ac:dyDescent="0.25">
      <c r="A23819" t="s">
        <v>46271</v>
      </c>
      <c r="B23819" t="s">
        <v>46272</v>
      </c>
      <c r="C23819">
        <v>0</v>
      </c>
      <c r="D23819">
        <v>0</v>
      </c>
      <c r="E23819">
        <v>1.0999999999999999E-2</v>
      </c>
      <c r="F23819">
        <v>0</v>
      </c>
      <c r="G23819" t="s">
        <v>22</v>
      </c>
    </row>
    <row r="23820" spans="1:7" x14ac:dyDescent="0.25">
      <c r="A23820" t="s">
        <v>46273</v>
      </c>
      <c r="B23820" t="s">
        <v>46274</v>
      </c>
      <c r="C23820">
        <v>0</v>
      </c>
      <c r="D23820">
        <v>0</v>
      </c>
      <c r="E23820">
        <v>3.0000000000000001E-3</v>
      </c>
      <c r="F23820">
        <v>0</v>
      </c>
      <c r="G23820" t="s">
        <v>22</v>
      </c>
    </row>
    <row r="23821" spans="1:7" x14ac:dyDescent="0.25">
      <c r="A23821" t="s">
        <v>46275</v>
      </c>
      <c r="B23821" t="s">
        <v>46276</v>
      </c>
      <c r="C23821">
        <v>0</v>
      </c>
      <c r="D23821">
        <v>0</v>
      </c>
      <c r="E23821">
        <v>7.0000000000000001E-3</v>
      </c>
      <c r="F23821">
        <v>0</v>
      </c>
      <c r="G23821" t="s">
        <v>22</v>
      </c>
    </row>
    <row r="23822" spans="1:7" x14ac:dyDescent="0.25">
      <c r="A23822" t="s">
        <v>46277</v>
      </c>
      <c r="B23822" t="s">
        <v>46278</v>
      </c>
      <c r="C23822">
        <v>0</v>
      </c>
      <c r="D23822">
        <v>0</v>
      </c>
      <c r="E23822">
        <v>2.1999999999999999E-2</v>
      </c>
      <c r="F23822">
        <v>0</v>
      </c>
      <c r="G23822" t="s">
        <v>22</v>
      </c>
    </row>
    <row r="23823" spans="1:7" x14ac:dyDescent="0.25">
      <c r="A23823" t="s">
        <v>46279</v>
      </c>
      <c r="B23823" t="s">
        <v>46280</v>
      </c>
      <c r="C23823">
        <v>0</v>
      </c>
      <c r="D23823">
        <v>0</v>
      </c>
      <c r="E23823">
        <v>1.0999999999999999E-2</v>
      </c>
      <c r="F23823">
        <v>0</v>
      </c>
      <c r="G23823" t="s">
        <v>22</v>
      </c>
    </row>
    <row r="23824" spans="1:7" x14ac:dyDescent="0.25">
      <c r="A23824" t="s">
        <v>46281</v>
      </c>
      <c r="B23824" t="s">
        <v>46282</v>
      </c>
      <c r="C23824">
        <v>0</v>
      </c>
      <c r="D23824">
        <v>0</v>
      </c>
      <c r="E23824">
        <v>1.2999999999999999E-2</v>
      </c>
      <c r="F23824">
        <v>0</v>
      </c>
      <c r="G23824" t="s">
        <v>22</v>
      </c>
    </row>
    <row r="23825" spans="1:7" x14ac:dyDescent="0.25">
      <c r="A23825" t="s">
        <v>46283</v>
      </c>
      <c r="B23825" t="s">
        <v>46284</v>
      </c>
      <c r="C23825">
        <v>0</v>
      </c>
      <c r="D23825">
        <v>0</v>
      </c>
      <c r="E23825">
        <v>41.862000000000002</v>
      </c>
      <c r="F23825">
        <v>2.7088899999999998</v>
      </c>
      <c r="G23825" t="s">
        <v>22</v>
      </c>
    </row>
    <row r="23826" spans="1:7" x14ac:dyDescent="0.25">
      <c r="A23826" t="s">
        <v>46285</v>
      </c>
      <c r="B23826" t="s">
        <v>46286</v>
      </c>
      <c r="C23826">
        <v>0</v>
      </c>
      <c r="D23826">
        <v>0</v>
      </c>
      <c r="E23826">
        <v>1.2E-2</v>
      </c>
      <c r="F23826">
        <v>0</v>
      </c>
      <c r="G23826" t="s">
        <v>22</v>
      </c>
    </row>
    <row r="23827" spans="1:7" x14ac:dyDescent="0.25">
      <c r="A23827" t="s">
        <v>46287</v>
      </c>
      <c r="B23827" t="s">
        <v>46288</v>
      </c>
      <c r="C23827">
        <v>0</v>
      </c>
      <c r="D23827">
        <v>0</v>
      </c>
      <c r="E23827">
        <v>2E-3</v>
      </c>
      <c r="F23827">
        <v>0</v>
      </c>
      <c r="G23827" t="s">
        <v>22</v>
      </c>
    </row>
    <row r="23828" spans="1:7" x14ac:dyDescent="0.25">
      <c r="A23828" t="s">
        <v>46289</v>
      </c>
      <c r="B23828" t="s">
        <v>46290</v>
      </c>
      <c r="C23828">
        <v>0</v>
      </c>
      <c r="D23828">
        <v>0</v>
      </c>
      <c r="E23828">
        <v>8.9999999999999993E-3</v>
      </c>
      <c r="F23828">
        <v>0</v>
      </c>
      <c r="G23828" t="s">
        <v>22</v>
      </c>
    </row>
    <row r="23829" spans="1:7" x14ac:dyDescent="0.25">
      <c r="A23829" t="s">
        <v>46291</v>
      </c>
      <c r="B23829" t="s">
        <v>46292</v>
      </c>
      <c r="C23829">
        <v>0</v>
      </c>
      <c r="D23829">
        <v>0</v>
      </c>
      <c r="E23829">
        <v>7.0000000000000001E-3</v>
      </c>
      <c r="F23829">
        <v>0</v>
      </c>
      <c r="G23829" t="s">
        <v>22</v>
      </c>
    </row>
    <row r="23830" spans="1:7" x14ac:dyDescent="0.25">
      <c r="A23830" t="s">
        <v>46293</v>
      </c>
      <c r="B23830" t="s">
        <v>46294</v>
      </c>
      <c r="C23830">
        <v>0</v>
      </c>
      <c r="D23830">
        <v>0</v>
      </c>
      <c r="E23830">
        <v>6.9000000000000006E-2</v>
      </c>
      <c r="F23830">
        <v>0</v>
      </c>
      <c r="G23830" t="s">
        <v>22</v>
      </c>
    </row>
    <row r="23831" spans="1:7" x14ac:dyDescent="0.25">
      <c r="A23831" t="s">
        <v>46295</v>
      </c>
      <c r="B23831" t="s">
        <v>46296</v>
      </c>
      <c r="C23831">
        <v>0</v>
      </c>
      <c r="D23831">
        <v>0</v>
      </c>
      <c r="E23831">
        <v>2E-3</v>
      </c>
      <c r="F23831">
        <v>0</v>
      </c>
      <c r="G23831" t="s">
        <v>22</v>
      </c>
    </row>
    <row r="23832" spans="1:7" x14ac:dyDescent="0.25">
      <c r="A23832" t="s">
        <v>46297</v>
      </c>
      <c r="B23832" t="s">
        <v>46298</v>
      </c>
      <c r="C23832">
        <v>0</v>
      </c>
      <c r="D23832">
        <v>0</v>
      </c>
      <c r="E23832">
        <v>2E-3</v>
      </c>
      <c r="F23832">
        <v>0</v>
      </c>
      <c r="G23832" t="s">
        <v>22</v>
      </c>
    </row>
    <row r="23833" spans="1:7" x14ac:dyDescent="0.25">
      <c r="A23833" t="s">
        <v>46299</v>
      </c>
      <c r="B23833" t="s">
        <v>46300</v>
      </c>
      <c r="C23833">
        <v>0</v>
      </c>
      <c r="D23833">
        <v>0</v>
      </c>
      <c r="E23833">
        <v>0.01</v>
      </c>
      <c r="F23833">
        <v>0</v>
      </c>
      <c r="G23833" t="s">
        <v>22</v>
      </c>
    </row>
    <row r="23834" spans="1:7" x14ac:dyDescent="0.25">
      <c r="A23834" t="s">
        <v>46301</v>
      </c>
      <c r="B23834" t="s">
        <v>46302</v>
      </c>
      <c r="C23834">
        <v>0</v>
      </c>
      <c r="D23834">
        <v>0</v>
      </c>
      <c r="E23834">
        <v>7.0000000000000001E-3</v>
      </c>
      <c r="F23834">
        <v>0</v>
      </c>
      <c r="G23834" t="s">
        <v>22</v>
      </c>
    </row>
    <row r="23835" spans="1:7" x14ac:dyDescent="0.25">
      <c r="A23835" t="s">
        <v>46303</v>
      </c>
      <c r="B23835" t="s">
        <v>46304</v>
      </c>
      <c r="C23835">
        <v>0</v>
      </c>
      <c r="D23835">
        <v>0</v>
      </c>
      <c r="E23835">
        <v>6.0000000000000001E-3</v>
      </c>
      <c r="F23835">
        <v>0</v>
      </c>
      <c r="G23835" t="s">
        <v>22</v>
      </c>
    </row>
    <row r="23836" spans="1:7" x14ac:dyDescent="0.25">
      <c r="A23836" t="s">
        <v>46305</v>
      </c>
      <c r="B23836" t="s">
        <v>46306</v>
      </c>
      <c r="C23836">
        <v>0</v>
      </c>
      <c r="D23836">
        <v>0</v>
      </c>
      <c r="E23836">
        <v>1.0999999999999999E-2</v>
      </c>
      <c r="F23836">
        <v>0</v>
      </c>
      <c r="G23836" t="s">
        <v>22</v>
      </c>
    </row>
    <row r="23837" spans="1:7" x14ac:dyDescent="0.25">
      <c r="A23837" t="s">
        <v>46307</v>
      </c>
      <c r="B23837" t="s">
        <v>46308</v>
      </c>
      <c r="C23837">
        <v>0</v>
      </c>
      <c r="D23837">
        <v>0</v>
      </c>
      <c r="E23837">
        <v>6.0000000000000001E-3</v>
      </c>
      <c r="F23837">
        <v>0</v>
      </c>
      <c r="G23837" t="s">
        <v>22</v>
      </c>
    </row>
    <row r="23838" spans="1:7" x14ac:dyDescent="0.25">
      <c r="A23838" t="s">
        <v>46309</v>
      </c>
      <c r="B23838" t="s">
        <v>46310</v>
      </c>
      <c r="C23838">
        <v>0</v>
      </c>
      <c r="D23838">
        <v>0</v>
      </c>
      <c r="E23838">
        <v>0.01</v>
      </c>
      <c r="F23838">
        <v>0</v>
      </c>
      <c r="G23838" t="s">
        <v>22</v>
      </c>
    </row>
    <row r="23839" spans="1:7" x14ac:dyDescent="0.25">
      <c r="A23839" t="s">
        <v>46311</v>
      </c>
      <c r="B23839" t="s">
        <v>46312</v>
      </c>
      <c r="C23839">
        <v>0</v>
      </c>
      <c r="D23839">
        <v>0</v>
      </c>
      <c r="E23839">
        <v>0.01</v>
      </c>
      <c r="F23839">
        <v>0</v>
      </c>
      <c r="G23839" t="s">
        <v>22</v>
      </c>
    </row>
    <row r="23840" spans="1:7" x14ac:dyDescent="0.25">
      <c r="A23840" t="s">
        <v>46313</v>
      </c>
      <c r="B23840" t="s">
        <v>46314</v>
      </c>
      <c r="C23840">
        <v>0</v>
      </c>
      <c r="D23840">
        <v>0</v>
      </c>
      <c r="E23840">
        <v>8.3000000000000004E-2</v>
      </c>
      <c r="F23840">
        <v>0</v>
      </c>
      <c r="G23840" t="s">
        <v>22</v>
      </c>
    </row>
    <row r="23841" spans="1:7" x14ac:dyDescent="0.25">
      <c r="A23841" t="s">
        <v>46315</v>
      </c>
      <c r="B23841" t="s">
        <v>46316</v>
      </c>
      <c r="C23841">
        <v>0</v>
      </c>
      <c r="D23841">
        <v>0</v>
      </c>
      <c r="E23841">
        <v>3.0000000000000001E-3</v>
      </c>
      <c r="F23841">
        <v>0</v>
      </c>
      <c r="G23841" t="s">
        <v>22</v>
      </c>
    </row>
    <row r="23842" spans="1:7" x14ac:dyDescent="0.25">
      <c r="A23842" t="s">
        <v>46317</v>
      </c>
      <c r="B23842" t="s">
        <v>46318</v>
      </c>
      <c r="C23842">
        <v>0</v>
      </c>
      <c r="D23842">
        <v>0</v>
      </c>
      <c r="E23842">
        <v>6.2E-2</v>
      </c>
      <c r="F23842">
        <v>0</v>
      </c>
      <c r="G23842" t="s">
        <v>22</v>
      </c>
    </row>
    <row r="23843" spans="1:7" x14ac:dyDescent="0.25">
      <c r="A23843" t="s">
        <v>46319</v>
      </c>
      <c r="B23843" t="s">
        <v>46320</v>
      </c>
      <c r="C23843">
        <v>0</v>
      </c>
      <c r="D23843">
        <v>0</v>
      </c>
      <c r="E23843">
        <v>6.9000000000000006E-2</v>
      </c>
      <c r="F23843">
        <v>0</v>
      </c>
      <c r="G23843" t="s">
        <v>22</v>
      </c>
    </row>
    <row r="23844" spans="1:7" x14ac:dyDescent="0.25">
      <c r="A23844" t="s">
        <v>46321</v>
      </c>
      <c r="B23844" t="s">
        <v>46322</v>
      </c>
      <c r="C23844">
        <v>0</v>
      </c>
      <c r="D23844">
        <v>0</v>
      </c>
      <c r="E23844">
        <v>1E-3</v>
      </c>
      <c r="F23844">
        <v>0</v>
      </c>
      <c r="G23844" t="s">
        <v>22</v>
      </c>
    </row>
    <row r="23845" spans="1:7" x14ac:dyDescent="0.25">
      <c r="A23845" t="s">
        <v>46323</v>
      </c>
      <c r="B23845" t="s">
        <v>46324</v>
      </c>
      <c r="C23845">
        <v>0</v>
      </c>
      <c r="D23845">
        <v>0</v>
      </c>
      <c r="E23845">
        <v>8.0000000000000002E-3</v>
      </c>
      <c r="F23845">
        <v>0</v>
      </c>
      <c r="G23845" t="s">
        <v>22</v>
      </c>
    </row>
    <row r="23846" spans="1:7" x14ac:dyDescent="0.25">
      <c r="A23846" t="s">
        <v>46325</v>
      </c>
      <c r="B23846" t="s">
        <v>46326</v>
      </c>
      <c r="C23846">
        <v>0</v>
      </c>
      <c r="D23846">
        <v>0</v>
      </c>
      <c r="E23846">
        <v>7.0000000000000001E-3</v>
      </c>
      <c r="F23846">
        <v>0</v>
      </c>
      <c r="G23846" t="s">
        <v>22</v>
      </c>
    </row>
    <row r="23847" spans="1:7" x14ac:dyDescent="0.25">
      <c r="A23847" t="s">
        <v>46327</v>
      </c>
      <c r="B23847" t="s">
        <v>46328</v>
      </c>
      <c r="C23847">
        <v>0</v>
      </c>
      <c r="D23847">
        <v>0</v>
      </c>
      <c r="E23847">
        <v>8.9999999999999993E-3</v>
      </c>
      <c r="F23847">
        <v>5.0000000000000001E-3</v>
      </c>
      <c r="G23847" t="s">
        <v>22</v>
      </c>
    </row>
    <row r="23848" spans="1:7" x14ac:dyDescent="0.25">
      <c r="A23848" t="s">
        <v>46329</v>
      </c>
      <c r="B23848" t="s">
        <v>46330</v>
      </c>
      <c r="C23848">
        <v>0</v>
      </c>
      <c r="D23848">
        <v>0</v>
      </c>
      <c r="E23848">
        <v>1.0999999999999999E-2</v>
      </c>
      <c r="F23848">
        <v>6.0000000000000001E-3</v>
      </c>
      <c r="G23848" t="s">
        <v>22</v>
      </c>
    </row>
    <row r="23849" spans="1:7" x14ac:dyDescent="0.25">
      <c r="A23849" t="s">
        <v>46331</v>
      </c>
      <c r="B23849" t="s">
        <v>46332</v>
      </c>
      <c r="C23849">
        <v>0</v>
      </c>
      <c r="D23849">
        <v>0</v>
      </c>
      <c r="E23849">
        <v>8.0000000000000002E-3</v>
      </c>
      <c r="F23849">
        <v>0</v>
      </c>
      <c r="G23849" t="s">
        <v>22</v>
      </c>
    </row>
    <row r="23850" spans="1:7" x14ac:dyDescent="0.25">
      <c r="A23850" t="s">
        <v>46333</v>
      </c>
      <c r="B23850" t="s">
        <v>46334</v>
      </c>
      <c r="C23850">
        <v>0</v>
      </c>
      <c r="D23850">
        <v>0</v>
      </c>
      <c r="E23850">
        <v>0.249</v>
      </c>
      <c r="F23850">
        <v>0</v>
      </c>
      <c r="G23850" t="s">
        <v>22</v>
      </c>
    </row>
    <row r="23851" spans="1:7" x14ac:dyDescent="0.25">
      <c r="A23851" t="s">
        <v>46335</v>
      </c>
      <c r="B23851" t="s">
        <v>46336</v>
      </c>
      <c r="C23851">
        <v>2</v>
      </c>
      <c r="D23851">
        <v>0</v>
      </c>
      <c r="E23851">
        <v>128.43299999999999</v>
      </c>
      <c r="F23851">
        <v>128.43299999999999</v>
      </c>
      <c r="G23851" t="s">
        <v>22</v>
      </c>
    </row>
    <row r="23852" spans="1:7" x14ac:dyDescent="0.25">
      <c r="A23852" t="s">
        <v>46337</v>
      </c>
      <c r="B23852" t="s">
        <v>46338</v>
      </c>
      <c r="C23852">
        <v>2</v>
      </c>
      <c r="D23852">
        <v>0</v>
      </c>
      <c r="E23852">
        <v>10.545</v>
      </c>
      <c r="F23852">
        <v>10.545</v>
      </c>
      <c r="G23852" t="s">
        <v>22</v>
      </c>
    </row>
    <row r="23853" spans="1:7" x14ac:dyDescent="0.25">
      <c r="A23853" t="s">
        <v>46339</v>
      </c>
      <c r="B23853" t="s">
        <v>46340</v>
      </c>
      <c r="C23853">
        <v>3</v>
      </c>
      <c r="D23853">
        <v>0</v>
      </c>
      <c r="E23853">
        <v>8.3249999999999993</v>
      </c>
      <c r="F23853">
        <v>8.3249999999999993</v>
      </c>
      <c r="G23853" t="s">
        <v>22</v>
      </c>
    </row>
    <row r="23854" spans="1:7" x14ac:dyDescent="0.25">
      <c r="A23854" t="s">
        <v>46341</v>
      </c>
      <c r="B23854" t="s">
        <v>46342</v>
      </c>
      <c r="C23854">
        <v>0</v>
      </c>
      <c r="D23854">
        <v>0</v>
      </c>
      <c r="E23854">
        <v>462.82</v>
      </c>
      <c r="F23854">
        <v>462.82</v>
      </c>
      <c r="G23854" t="s">
        <v>22</v>
      </c>
    </row>
    <row r="23855" spans="1:7" x14ac:dyDescent="0.25">
      <c r="A23855" t="s">
        <v>46343</v>
      </c>
      <c r="B23855" t="s">
        <v>46344</v>
      </c>
      <c r="C23855">
        <v>0</v>
      </c>
      <c r="D23855">
        <v>0</v>
      </c>
      <c r="E23855">
        <v>9.5</v>
      </c>
      <c r="F23855">
        <v>9.5</v>
      </c>
      <c r="G23855" t="s">
        <v>22</v>
      </c>
    </row>
    <row r="23856" spans="1:7" x14ac:dyDescent="0.25">
      <c r="A23856" t="s">
        <v>46345</v>
      </c>
      <c r="B23856" t="s">
        <v>46346</v>
      </c>
      <c r="C23856">
        <v>5</v>
      </c>
      <c r="D23856">
        <v>0</v>
      </c>
      <c r="E23856">
        <v>7.5</v>
      </c>
      <c r="F23856">
        <v>7.5</v>
      </c>
      <c r="G23856" t="s">
        <v>22</v>
      </c>
    </row>
    <row r="23857" spans="1:7" x14ac:dyDescent="0.25">
      <c r="A23857" t="s">
        <v>46347</v>
      </c>
      <c r="B23857" t="s">
        <v>46348</v>
      </c>
      <c r="C23857">
        <v>0</v>
      </c>
      <c r="D23857">
        <v>0</v>
      </c>
      <c r="E23857">
        <v>6.5000000000000002E-2</v>
      </c>
      <c r="F23857">
        <v>0</v>
      </c>
      <c r="G23857" t="s">
        <v>22</v>
      </c>
    </row>
    <row r="23858" spans="1:7" x14ac:dyDescent="0.25">
      <c r="A23858" t="s">
        <v>46349</v>
      </c>
      <c r="B23858" t="s">
        <v>46350</v>
      </c>
      <c r="C23858">
        <v>0</v>
      </c>
      <c r="D23858">
        <v>0</v>
      </c>
      <c r="E23858">
        <v>0</v>
      </c>
      <c r="F23858">
        <v>0</v>
      </c>
      <c r="G23858" t="s">
        <v>22</v>
      </c>
    </row>
    <row r="23859" spans="1:7" x14ac:dyDescent="0.25">
      <c r="A23859" t="s">
        <v>46351</v>
      </c>
      <c r="B23859" t="s">
        <v>46352</v>
      </c>
      <c r="C23859">
        <v>58.238999999999997</v>
      </c>
      <c r="D23859">
        <v>0</v>
      </c>
      <c r="E23859">
        <v>1.1000000000000001</v>
      </c>
      <c r="F23859">
        <v>1.1000000000000001</v>
      </c>
      <c r="G23859" t="s">
        <v>22</v>
      </c>
    </row>
    <row r="23860" spans="1:7" x14ac:dyDescent="0.25">
      <c r="A23860" t="s">
        <v>46353</v>
      </c>
      <c r="B23860" t="s">
        <v>46354</v>
      </c>
      <c r="C23860">
        <v>2</v>
      </c>
      <c r="D23860">
        <v>0</v>
      </c>
      <c r="E23860">
        <v>4098</v>
      </c>
      <c r="F23860">
        <v>4098</v>
      </c>
      <c r="G23860" t="s">
        <v>22</v>
      </c>
    </row>
    <row r="23861" spans="1:7" x14ac:dyDescent="0.25">
      <c r="A23861" t="s">
        <v>46355</v>
      </c>
      <c r="B23861" t="s">
        <v>46356</v>
      </c>
      <c r="C23861">
        <v>0</v>
      </c>
      <c r="D23861">
        <v>0</v>
      </c>
      <c r="E23861">
        <v>0</v>
      </c>
      <c r="F23861">
        <v>0</v>
      </c>
      <c r="G23861" t="s">
        <v>22</v>
      </c>
    </row>
    <row r="23862" spans="1:7" x14ac:dyDescent="0.25">
      <c r="A23862" t="s">
        <v>46357</v>
      </c>
      <c r="B23862" t="s">
        <v>46358</v>
      </c>
      <c r="C23862">
        <v>0</v>
      </c>
      <c r="D23862">
        <v>0</v>
      </c>
      <c r="E23862">
        <v>21.48</v>
      </c>
      <c r="F23862">
        <v>7.056</v>
      </c>
      <c r="G23862" t="s">
        <v>22</v>
      </c>
    </row>
    <row r="23863" spans="1:7" x14ac:dyDescent="0.25">
      <c r="A23863" t="s">
        <v>46359</v>
      </c>
      <c r="B23863" t="s">
        <v>46360</v>
      </c>
      <c r="C23863">
        <v>0</v>
      </c>
      <c r="D23863">
        <v>0</v>
      </c>
      <c r="E23863">
        <v>6.0000000000000001E-3</v>
      </c>
      <c r="F23863">
        <v>0</v>
      </c>
      <c r="G23863" t="s">
        <v>22</v>
      </c>
    </row>
    <row r="23864" spans="1:7" x14ac:dyDescent="0.25">
      <c r="A23864" t="s">
        <v>46361</v>
      </c>
      <c r="B23864" t="s">
        <v>46362</v>
      </c>
      <c r="C23864">
        <v>0</v>
      </c>
      <c r="D23864">
        <v>0</v>
      </c>
      <c r="E23864">
        <v>0.06</v>
      </c>
      <c r="F23864">
        <v>0</v>
      </c>
      <c r="G23864" t="s">
        <v>22</v>
      </c>
    </row>
    <row r="23865" spans="1:7" x14ac:dyDescent="0.25">
      <c r="A23865" t="s">
        <v>46363</v>
      </c>
      <c r="B23865" t="s">
        <v>46364</v>
      </c>
      <c r="C23865">
        <v>0</v>
      </c>
      <c r="D23865">
        <v>0</v>
      </c>
      <c r="E23865">
        <v>0.69799999999999995</v>
      </c>
      <c r="F23865">
        <v>0</v>
      </c>
      <c r="G23865" t="s">
        <v>22</v>
      </c>
    </row>
    <row r="23866" spans="1:7" x14ac:dyDescent="0.25">
      <c r="A23866" t="s">
        <v>46365</v>
      </c>
      <c r="B23866" t="s">
        <v>46366</v>
      </c>
      <c r="C23866">
        <v>0</v>
      </c>
      <c r="D23866">
        <v>0</v>
      </c>
      <c r="E23866">
        <v>3.0000000000000001E-3</v>
      </c>
      <c r="F23866">
        <v>0</v>
      </c>
      <c r="G23866" t="s">
        <v>22</v>
      </c>
    </row>
    <row r="23867" spans="1:7" x14ac:dyDescent="0.25">
      <c r="A23867" t="s">
        <v>46367</v>
      </c>
      <c r="B23867" t="s">
        <v>46368</v>
      </c>
      <c r="C23867">
        <v>0</v>
      </c>
      <c r="D23867">
        <v>0</v>
      </c>
      <c r="E23867">
        <v>2E-3</v>
      </c>
      <c r="F23867">
        <v>0</v>
      </c>
      <c r="G23867" t="s">
        <v>22</v>
      </c>
    </row>
    <row r="23868" spans="1:7" x14ac:dyDescent="0.25">
      <c r="A23868" t="s">
        <v>46369</v>
      </c>
      <c r="B23868" t="s">
        <v>46370</v>
      </c>
      <c r="C23868">
        <v>0</v>
      </c>
      <c r="D23868">
        <v>0</v>
      </c>
      <c r="E23868">
        <v>8.9999999999999993E-3</v>
      </c>
      <c r="F23868">
        <v>0</v>
      </c>
      <c r="G23868" t="s">
        <v>22</v>
      </c>
    </row>
    <row r="23869" spans="1:7" x14ac:dyDescent="0.25">
      <c r="A23869" t="s">
        <v>46371</v>
      </c>
      <c r="B23869" t="s">
        <v>46372</v>
      </c>
      <c r="C23869">
        <v>6</v>
      </c>
      <c r="D23869">
        <v>0</v>
      </c>
      <c r="E23869">
        <v>232.61799999999999</v>
      </c>
      <c r="F23869">
        <v>200.624</v>
      </c>
      <c r="G23869" t="s">
        <v>33</v>
      </c>
    </row>
    <row r="23870" spans="1:7" x14ac:dyDescent="0.25">
      <c r="A23870" t="s">
        <v>46373</v>
      </c>
      <c r="B23870" t="s">
        <v>46374</v>
      </c>
      <c r="C23870">
        <v>0</v>
      </c>
      <c r="D23870">
        <v>0</v>
      </c>
      <c r="E23870">
        <v>1.2E-2</v>
      </c>
      <c r="F23870">
        <v>0</v>
      </c>
      <c r="G23870" t="s">
        <v>22</v>
      </c>
    </row>
    <row r="23871" spans="1:7" x14ac:dyDescent="0.25">
      <c r="A23871" t="s">
        <v>46375</v>
      </c>
      <c r="B23871" t="s">
        <v>46376</v>
      </c>
      <c r="C23871">
        <v>0</v>
      </c>
      <c r="D23871">
        <v>0</v>
      </c>
      <c r="E23871">
        <v>1.0999999999999999E-2</v>
      </c>
      <c r="F23871">
        <v>0</v>
      </c>
      <c r="G23871" t="s">
        <v>22</v>
      </c>
    </row>
    <row r="23872" spans="1:7" x14ac:dyDescent="0.25">
      <c r="A23872" t="s">
        <v>46377</v>
      </c>
      <c r="B23872" t="s">
        <v>46378</v>
      </c>
      <c r="C23872">
        <v>31</v>
      </c>
      <c r="D23872">
        <v>0</v>
      </c>
      <c r="E23872">
        <v>43</v>
      </c>
      <c r="F23872">
        <v>43</v>
      </c>
      <c r="G23872" t="s">
        <v>22</v>
      </c>
    </row>
    <row r="23873" spans="1:7" x14ac:dyDescent="0.25">
      <c r="A23873" t="s">
        <v>46379</v>
      </c>
      <c r="B23873" t="s">
        <v>46380</v>
      </c>
      <c r="C23873">
        <v>0</v>
      </c>
      <c r="D23873">
        <v>0</v>
      </c>
      <c r="E23873">
        <v>0.30199999999999999</v>
      </c>
      <c r="F23873">
        <v>0</v>
      </c>
      <c r="G23873" t="s">
        <v>22</v>
      </c>
    </row>
    <row r="23874" spans="1:7" x14ac:dyDescent="0.25">
      <c r="A23874" t="s">
        <v>46381</v>
      </c>
      <c r="B23874" t="s">
        <v>46382</v>
      </c>
      <c r="C23874">
        <v>0</v>
      </c>
      <c r="D23874">
        <v>0</v>
      </c>
      <c r="E23874">
        <v>0.01</v>
      </c>
      <c r="F23874">
        <v>0</v>
      </c>
      <c r="G23874" t="s">
        <v>22</v>
      </c>
    </row>
    <row r="23875" spans="1:7" x14ac:dyDescent="0.25">
      <c r="A23875" t="s">
        <v>46383</v>
      </c>
      <c r="B23875" t="s">
        <v>46384</v>
      </c>
      <c r="C23875">
        <v>0</v>
      </c>
      <c r="D23875">
        <v>0</v>
      </c>
      <c r="E23875">
        <v>4.8000000000000001E-2</v>
      </c>
      <c r="F23875">
        <v>0</v>
      </c>
      <c r="G23875" t="s">
        <v>22</v>
      </c>
    </row>
    <row r="23876" spans="1:7" x14ac:dyDescent="0.25">
      <c r="A23876" t="s">
        <v>46385</v>
      </c>
      <c r="B23876" t="s">
        <v>46386</v>
      </c>
      <c r="C23876">
        <v>0</v>
      </c>
      <c r="D23876">
        <v>0</v>
      </c>
      <c r="E23876">
        <v>3.0000000000000001E-3</v>
      </c>
      <c r="F23876">
        <v>0</v>
      </c>
      <c r="G23876" t="s">
        <v>22</v>
      </c>
    </row>
    <row r="23877" spans="1:7" x14ac:dyDescent="0.25">
      <c r="A23877" t="s">
        <v>46387</v>
      </c>
      <c r="B23877" t="s">
        <v>46388</v>
      </c>
      <c r="C23877">
        <v>0</v>
      </c>
      <c r="D23877">
        <v>0</v>
      </c>
      <c r="E23877">
        <v>4.0000000000000001E-3</v>
      </c>
      <c r="F23877">
        <v>0</v>
      </c>
      <c r="G23877" t="s">
        <v>22</v>
      </c>
    </row>
    <row r="23878" spans="1:7" x14ac:dyDescent="0.25">
      <c r="A23878" t="s">
        <v>46389</v>
      </c>
      <c r="B23878" t="s">
        <v>46390</v>
      </c>
      <c r="C23878">
        <v>0</v>
      </c>
      <c r="D23878">
        <v>0</v>
      </c>
      <c r="E23878">
        <v>2.1000000000000001E-2</v>
      </c>
      <c r="F23878">
        <v>0</v>
      </c>
      <c r="G23878" t="s">
        <v>22</v>
      </c>
    </row>
    <row r="23879" spans="1:7" x14ac:dyDescent="0.25">
      <c r="A23879" t="s">
        <v>46391</v>
      </c>
      <c r="B23879" t="s">
        <v>46392</v>
      </c>
      <c r="C23879">
        <v>0</v>
      </c>
      <c r="D23879">
        <v>0</v>
      </c>
      <c r="E23879">
        <v>8.0000000000000002E-3</v>
      </c>
      <c r="F23879">
        <v>0</v>
      </c>
      <c r="G23879" t="s">
        <v>22</v>
      </c>
    </row>
    <row r="23880" spans="1:7" x14ac:dyDescent="0.25">
      <c r="A23880" t="s">
        <v>46393</v>
      </c>
      <c r="B23880" t="s">
        <v>46394</v>
      </c>
      <c r="C23880">
        <v>0</v>
      </c>
      <c r="D23880">
        <v>0</v>
      </c>
      <c r="E23880">
        <v>1.0999999999999999E-2</v>
      </c>
      <c r="F23880">
        <v>0</v>
      </c>
      <c r="G23880" t="s">
        <v>22</v>
      </c>
    </row>
    <row r="23881" spans="1:7" x14ac:dyDescent="0.25">
      <c r="A23881" t="s">
        <v>46395</v>
      </c>
      <c r="B23881" t="s">
        <v>46396</v>
      </c>
      <c r="C23881">
        <v>0</v>
      </c>
      <c r="D23881">
        <v>0</v>
      </c>
      <c r="E23881">
        <v>3.0000000000000001E-3</v>
      </c>
      <c r="F23881">
        <v>0</v>
      </c>
      <c r="G23881" t="s">
        <v>22</v>
      </c>
    </row>
    <row r="23882" spans="1:7" x14ac:dyDescent="0.25">
      <c r="A23882" t="s">
        <v>46397</v>
      </c>
      <c r="B23882" t="s">
        <v>46398</v>
      </c>
      <c r="C23882">
        <v>0</v>
      </c>
      <c r="D23882">
        <v>0</v>
      </c>
      <c r="E23882">
        <v>2E-3</v>
      </c>
      <c r="F23882">
        <v>0</v>
      </c>
      <c r="G23882" t="s">
        <v>22</v>
      </c>
    </row>
    <row r="23883" spans="1:7" x14ac:dyDescent="0.25">
      <c r="A23883" t="s">
        <v>46399</v>
      </c>
      <c r="B23883" t="s">
        <v>46400</v>
      </c>
      <c r="C23883">
        <v>0</v>
      </c>
      <c r="D23883">
        <v>0</v>
      </c>
      <c r="E23883">
        <v>1E-3</v>
      </c>
      <c r="F23883">
        <v>0</v>
      </c>
      <c r="G23883" t="s">
        <v>22</v>
      </c>
    </row>
    <row r="23884" spans="1:7" x14ac:dyDescent="0.25">
      <c r="A23884" t="s">
        <v>46401</v>
      </c>
      <c r="B23884" t="s">
        <v>46402</v>
      </c>
      <c r="C23884">
        <v>0</v>
      </c>
      <c r="D23884">
        <v>0</v>
      </c>
      <c r="E23884">
        <v>3.9E-2</v>
      </c>
      <c r="F23884">
        <v>0</v>
      </c>
      <c r="G23884" t="s">
        <v>22</v>
      </c>
    </row>
    <row r="23885" spans="1:7" x14ac:dyDescent="0.25">
      <c r="A23885" t="s">
        <v>46403</v>
      </c>
      <c r="B23885" t="s">
        <v>46404</v>
      </c>
      <c r="C23885">
        <v>0</v>
      </c>
      <c r="D23885">
        <v>0</v>
      </c>
      <c r="E23885">
        <v>3.3000000000000002E-2</v>
      </c>
      <c r="F23885">
        <v>0</v>
      </c>
      <c r="G23885" t="s">
        <v>22</v>
      </c>
    </row>
    <row r="23886" spans="1:7" x14ac:dyDescent="0.25">
      <c r="A23886" t="s">
        <v>46405</v>
      </c>
      <c r="B23886" t="s">
        <v>46406</v>
      </c>
      <c r="C23886">
        <v>0</v>
      </c>
      <c r="D23886">
        <v>0</v>
      </c>
      <c r="E23886">
        <v>3.4000000000000002E-2</v>
      </c>
      <c r="F23886">
        <v>0</v>
      </c>
      <c r="G23886" t="s">
        <v>22</v>
      </c>
    </row>
    <row r="23887" spans="1:7" x14ac:dyDescent="0.25">
      <c r="A23887" t="s">
        <v>46407</v>
      </c>
      <c r="B23887" t="s">
        <v>46408</v>
      </c>
      <c r="C23887">
        <v>0</v>
      </c>
      <c r="D23887">
        <v>0</v>
      </c>
      <c r="E23887">
        <v>8.0000000000000002E-3</v>
      </c>
      <c r="F23887">
        <v>0</v>
      </c>
      <c r="G23887" t="s">
        <v>22</v>
      </c>
    </row>
    <row r="23888" spans="1:7" x14ac:dyDescent="0.25">
      <c r="A23888" t="s">
        <v>46409</v>
      </c>
      <c r="B23888" t="s">
        <v>46410</v>
      </c>
      <c r="C23888">
        <v>4</v>
      </c>
      <c r="D23888">
        <v>23.61</v>
      </c>
      <c r="E23888">
        <v>10.132</v>
      </c>
      <c r="F23888">
        <v>3.3570000000000002</v>
      </c>
      <c r="G23888" t="s">
        <v>22</v>
      </c>
    </row>
    <row r="23889" spans="1:7" x14ac:dyDescent="0.25">
      <c r="A23889" t="s">
        <v>46411</v>
      </c>
      <c r="B23889" t="s">
        <v>46412</v>
      </c>
      <c r="C23889">
        <v>0</v>
      </c>
      <c r="D23889">
        <v>0</v>
      </c>
      <c r="E23889">
        <v>4.8000000000000001E-2</v>
      </c>
      <c r="F23889">
        <v>0</v>
      </c>
      <c r="G23889" t="s">
        <v>22</v>
      </c>
    </row>
    <row r="23890" spans="1:7" x14ac:dyDescent="0.25">
      <c r="A23890" t="s">
        <v>46413</v>
      </c>
      <c r="B23890" t="s">
        <v>34353</v>
      </c>
      <c r="C23890">
        <v>1</v>
      </c>
      <c r="D23890">
        <v>0</v>
      </c>
      <c r="E23890">
        <v>36.325000000000003</v>
      </c>
      <c r="F23890">
        <v>30.484999999999999</v>
      </c>
      <c r="G23890" t="s">
        <v>22</v>
      </c>
    </row>
    <row r="23891" spans="1:7" x14ac:dyDescent="0.25">
      <c r="A23891" t="s">
        <v>46414</v>
      </c>
      <c r="B23891" t="s">
        <v>46415</v>
      </c>
      <c r="C23891">
        <v>0</v>
      </c>
      <c r="D23891">
        <v>0</v>
      </c>
      <c r="E23891">
        <v>8.0000000000000002E-3</v>
      </c>
      <c r="F23891">
        <v>0</v>
      </c>
      <c r="G23891" t="s">
        <v>22</v>
      </c>
    </row>
    <row r="23892" spans="1:7" x14ac:dyDescent="0.25">
      <c r="A23892" t="s">
        <v>46416</v>
      </c>
      <c r="B23892" t="s">
        <v>46314</v>
      </c>
      <c r="C23892">
        <v>0</v>
      </c>
      <c r="D23892">
        <v>0</v>
      </c>
      <c r="E23892">
        <v>8.6999999999999994E-2</v>
      </c>
      <c r="F23892">
        <v>0</v>
      </c>
      <c r="G23892" t="s">
        <v>22</v>
      </c>
    </row>
    <row r="23893" spans="1:7" x14ac:dyDescent="0.25">
      <c r="A23893" t="s">
        <v>46417</v>
      </c>
      <c r="B23893" t="s">
        <v>46418</v>
      </c>
      <c r="C23893">
        <v>0</v>
      </c>
      <c r="D23893">
        <v>0</v>
      </c>
      <c r="E23893">
        <v>2.3E-2</v>
      </c>
      <c r="F23893">
        <v>0</v>
      </c>
      <c r="G23893" t="s">
        <v>22</v>
      </c>
    </row>
    <row r="23894" spans="1:7" x14ac:dyDescent="0.25">
      <c r="A23894" t="s">
        <v>46419</v>
      </c>
      <c r="B23894" t="s">
        <v>46420</v>
      </c>
      <c r="C23894">
        <v>0</v>
      </c>
      <c r="D23894">
        <v>0</v>
      </c>
      <c r="E23894">
        <v>0.02</v>
      </c>
      <c r="F23894">
        <v>0</v>
      </c>
      <c r="G23894" t="s">
        <v>22</v>
      </c>
    </row>
    <row r="23895" spans="1:7" x14ac:dyDescent="0.25">
      <c r="A23895" t="s">
        <v>46421</v>
      </c>
      <c r="B23895" t="s">
        <v>46422</v>
      </c>
      <c r="C23895">
        <v>0</v>
      </c>
      <c r="D23895">
        <v>0</v>
      </c>
      <c r="E23895">
        <v>7.0000000000000001E-3</v>
      </c>
      <c r="F23895">
        <v>0</v>
      </c>
      <c r="G23895" t="s">
        <v>22</v>
      </c>
    </row>
    <row r="23896" spans="1:7" x14ac:dyDescent="0.25">
      <c r="A23896" t="s">
        <v>46423</v>
      </c>
      <c r="B23896" t="s">
        <v>46424</v>
      </c>
      <c r="C23896">
        <v>0</v>
      </c>
      <c r="D23896">
        <v>0</v>
      </c>
      <c r="E23896">
        <v>0.14199999999999999</v>
      </c>
      <c r="F23896">
        <v>0</v>
      </c>
      <c r="G23896" t="s">
        <v>22</v>
      </c>
    </row>
    <row r="23897" spans="1:7" x14ac:dyDescent="0.25">
      <c r="A23897" t="s">
        <v>46425</v>
      </c>
      <c r="B23897" t="s">
        <v>46426</v>
      </c>
      <c r="C23897">
        <v>0</v>
      </c>
      <c r="D23897">
        <v>0</v>
      </c>
      <c r="E23897">
        <v>4.3999999999999997E-2</v>
      </c>
      <c r="F23897">
        <v>0</v>
      </c>
      <c r="G23897" t="s">
        <v>22</v>
      </c>
    </row>
    <row r="23898" spans="1:7" x14ac:dyDescent="0.25">
      <c r="A23898" t="s">
        <v>46427</v>
      </c>
      <c r="B23898" t="s">
        <v>46428</v>
      </c>
      <c r="C23898">
        <v>0</v>
      </c>
      <c r="D23898">
        <v>0</v>
      </c>
      <c r="E23898">
        <v>1.9E-2</v>
      </c>
      <c r="F23898">
        <v>0</v>
      </c>
      <c r="G23898" t="s">
        <v>22</v>
      </c>
    </row>
    <row r="23899" spans="1:7" x14ac:dyDescent="0.25">
      <c r="A23899" t="s">
        <v>46429</v>
      </c>
      <c r="B23899" t="s">
        <v>46430</v>
      </c>
      <c r="C23899">
        <v>0</v>
      </c>
      <c r="D23899">
        <v>0</v>
      </c>
      <c r="E23899">
        <v>0.115</v>
      </c>
      <c r="F23899">
        <v>0</v>
      </c>
      <c r="G23899" t="s">
        <v>22</v>
      </c>
    </row>
    <row r="23900" spans="1:7" x14ac:dyDescent="0.25">
      <c r="A23900" t="s">
        <v>46431</v>
      </c>
      <c r="B23900" t="s">
        <v>46432</v>
      </c>
      <c r="C23900">
        <v>0</v>
      </c>
      <c r="D23900">
        <v>0</v>
      </c>
      <c r="E23900">
        <v>0.115</v>
      </c>
      <c r="F23900">
        <v>0</v>
      </c>
      <c r="G23900" t="s">
        <v>22</v>
      </c>
    </row>
    <row r="23901" spans="1:7" x14ac:dyDescent="0.25">
      <c r="A23901" t="s">
        <v>46433</v>
      </c>
      <c r="B23901" t="s">
        <v>46434</v>
      </c>
      <c r="C23901">
        <v>0</v>
      </c>
      <c r="D23901">
        <v>0</v>
      </c>
      <c r="E23901">
        <v>0.39700000000000002</v>
      </c>
      <c r="F23901">
        <v>0</v>
      </c>
      <c r="G23901" t="s">
        <v>22</v>
      </c>
    </row>
    <row r="23902" spans="1:7" x14ac:dyDescent="0.25">
      <c r="A23902" t="s">
        <v>46435</v>
      </c>
      <c r="B23902" t="s">
        <v>46436</v>
      </c>
      <c r="C23902">
        <v>0</v>
      </c>
      <c r="D23902">
        <v>0</v>
      </c>
      <c r="E23902">
        <v>0.34300000000000003</v>
      </c>
      <c r="F23902">
        <v>0</v>
      </c>
      <c r="G23902" t="s">
        <v>22</v>
      </c>
    </row>
    <row r="23903" spans="1:7" x14ac:dyDescent="0.25">
      <c r="A23903" t="s">
        <v>46437</v>
      </c>
      <c r="B23903" t="s">
        <v>46438</v>
      </c>
      <c r="C23903">
        <v>0</v>
      </c>
      <c r="D23903">
        <v>0</v>
      </c>
      <c r="E23903">
        <v>8.9999999999999993E-3</v>
      </c>
      <c r="F23903">
        <v>0</v>
      </c>
      <c r="G23903" t="s">
        <v>22</v>
      </c>
    </row>
    <row r="23904" spans="1:7" x14ac:dyDescent="0.25">
      <c r="A23904" t="s">
        <v>46439</v>
      </c>
      <c r="B23904" t="s">
        <v>46440</v>
      </c>
      <c r="C23904">
        <v>0</v>
      </c>
      <c r="D23904">
        <v>0</v>
      </c>
      <c r="E23904">
        <v>1.9E-2</v>
      </c>
      <c r="F23904">
        <v>0</v>
      </c>
      <c r="G23904" t="s">
        <v>22</v>
      </c>
    </row>
    <row r="23905" spans="1:7" x14ac:dyDescent="0.25">
      <c r="A23905" t="s">
        <v>46441</v>
      </c>
      <c r="B23905" t="s">
        <v>39114</v>
      </c>
      <c r="C23905">
        <v>0</v>
      </c>
      <c r="D23905">
        <v>0</v>
      </c>
      <c r="E23905">
        <v>8.9999999999999993E-3</v>
      </c>
      <c r="F23905">
        <v>6.0000000000000001E-3</v>
      </c>
      <c r="G23905" t="s">
        <v>22</v>
      </c>
    </row>
    <row r="23906" spans="1:7" x14ac:dyDescent="0.25">
      <c r="A23906" t="s">
        <v>46442</v>
      </c>
      <c r="B23906" t="s">
        <v>46443</v>
      </c>
      <c r="C23906">
        <v>0</v>
      </c>
      <c r="D23906">
        <v>0</v>
      </c>
      <c r="E23906">
        <v>0.122</v>
      </c>
      <c r="F23906">
        <v>0</v>
      </c>
      <c r="G23906" t="s">
        <v>22</v>
      </c>
    </row>
    <row r="23907" spans="1:7" x14ac:dyDescent="0.25">
      <c r="A23907" t="s">
        <v>46444</v>
      </c>
      <c r="B23907" t="s">
        <v>46445</v>
      </c>
      <c r="C23907">
        <v>0</v>
      </c>
      <c r="D23907">
        <v>0</v>
      </c>
      <c r="E23907">
        <v>1.0999999999999999E-2</v>
      </c>
      <c r="F23907">
        <v>0</v>
      </c>
      <c r="G23907" t="s">
        <v>22</v>
      </c>
    </row>
    <row r="23908" spans="1:7" x14ac:dyDescent="0.25">
      <c r="A23908" t="s">
        <v>46446</v>
      </c>
      <c r="B23908" t="s">
        <v>46447</v>
      </c>
      <c r="C23908">
        <v>0</v>
      </c>
      <c r="D23908">
        <v>0</v>
      </c>
      <c r="E23908">
        <v>0.20799999999999999</v>
      </c>
      <c r="F23908">
        <v>0</v>
      </c>
      <c r="G23908" t="s">
        <v>22</v>
      </c>
    </row>
    <row r="23909" spans="1:7" x14ac:dyDescent="0.25">
      <c r="A23909" t="s">
        <v>46448</v>
      </c>
      <c r="B23909" t="s">
        <v>46449</v>
      </c>
      <c r="C23909">
        <v>0</v>
      </c>
      <c r="D23909">
        <v>0</v>
      </c>
      <c r="E23909">
        <v>2E-3</v>
      </c>
      <c r="F23909">
        <v>0</v>
      </c>
      <c r="G23909" t="s">
        <v>22</v>
      </c>
    </row>
    <row r="23910" spans="1:7" x14ac:dyDescent="0.25">
      <c r="A23910" t="s">
        <v>46450</v>
      </c>
      <c r="B23910" t="s">
        <v>46451</v>
      </c>
      <c r="C23910">
        <v>0</v>
      </c>
      <c r="D23910">
        <v>0</v>
      </c>
      <c r="E23910">
        <v>3.0000000000000001E-3</v>
      </c>
      <c r="F23910">
        <v>0</v>
      </c>
      <c r="G23910" t="s">
        <v>22</v>
      </c>
    </row>
    <row r="23911" spans="1:7" x14ac:dyDescent="0.25">
      <c r="A23911" t="s">
        <v>46452</v>
      </c>
      <c r="B23911" t="s">
        <v>46453</v>
      </c>
      <c r="C23911">
        <v>0</v>
      </c>
      <c r="D23911">
        <v>0</v>
      </c>
      <c r="E23911">
        <v>1.9E-2</v>
      </c>
      <c r="F23911">
        <v>0</v>
      </c>
      <c r="G23911" t="s">
        <v>22</v>
      </c>
    </row>
    <row r="23912" spans="1:7" x14ac:dyDescent="0.25">
      <c r="A23912" t="s">
        <v>46454</v>
      </c>
      <c r="B23912" t="s">
        <v>46455</v>
      </c>
      <c r="C23912">
        <v>0</v>
      </c>
      <c r="D23912">
        <v>0</v>
      </c>
      <c r="E23912">
        <v>0.06</v>
      </c>
      <c r="F23912">
        <v>0</v>
      </c>
      <c r="G23912" t="s">
        <v>22</v>
      </c>
    </row>
    <row r="23913" spans="1:7" x14ac:dyDescent="0.25">
      <c r="A23913" t="s">
        <v>46456</v>
      </c>
      <c r="B23913" t="s">
        <v>46457</v>
      </c>
      <c r="C23913">
        <v>0</v>
      </c>
      <c r="D23913">
        <v>0</v>
      </c>
      <c r="E23913">
        <v>0.05</v>
      </c>
      <c r="F23913">
        <v>0</v>
      </c>
      <c r="G23913" t="s">
        <v>22</v>
      </c>
    </row>
    <row r="23914" spans="1:7" x14ac:dyDescent="0.25">
      <c r="A23914" t="s">
        <v>46458</v>
      </c>
      <c r="B23914" t="s">
        <v>46459</v>
      </c>
      <c r="C23914">
        <v>0</v>
      </c>
      <c r="D23914">
        <v>0</v>
      </c>
      <c r="E23914">
        <v>2.7E-2</v>
      </c>
      <c r="F23914">
        <v>0</v>
      </c>
      <c r="G23914" t="s">
        <v>22</v>
      </c>
    </row>
    <row r="23915" spans="1:7" x14ac:dyDescent="0.25">
      <c r="A23915" t="s">
        <v>46460</v>
      </c>
      <c r="B23915" t="s">
        <v>46461</v>
      </c>
      <c r="C23915">
        <v>0</v>
      </c>
      <c r="D23915">
        <v>0</v>
      </c>
      <c r="E23915">
        <v>1.9E-2</v>
      </c>
      <c r="F23915">
        <v>0</v>
      </c>
      <c r="G23915" t="s">
        <v>22</v>
      </c>
    </row>
    <row r="23916" spans="1:7" x14ac:dyDescent="0.25">
      <c r="A23916" t="s">
        <v>46462</v>
      </c>
      <c r="B23916" t="s">
        <v>40627</v>
      </c>
      <c r="C23916">
        <v>0</v>
      </c>
      <c r="D23916">
        <v>0</v>
      </c>
      <c r="E23916">
        <v>0.107</v>
      </c>
      <c r="F23916">
        <v>0</v>
      </c>
      <c r="G23916" t="s">
        <v>22</v>
      </c>
    </row>
    <row r="23917" spans="1:7" x14ac:dyDescent="0.25">
      <c r="A23917" t="s">
        <v>46463</v>
      </c>
      <c r="B23917" t="s">
        <v>38005</v>
      </c>
      <c r="C23917">
        <v>0</v>
      </c>
      <c r="D23917">
        <v>0</v>
      </c>
      <c r="E23917">
        <v>0</v>
      </c>
      <c r="F23917">
        <v>0</v>
      </c>
      <c r="G23917" t="s">
        <v>22</v>
      </c>
    </row>
    <row r="23918" spans="1:7" x14ac:dyDescent="0.25">
      <c r="A23918" t="s">
        <v>46464</v>
      </c>
      <c r="B23918" t="s">
        <v>46465</v>
      </c>
      <c r="C23918">
        <v>0</v>
      </c>
      <c r="D23918">
        <v>1497.5</v>
      </c>
      <c r="E23918">
        <v>269.00099999999998</v>
      </c>
      <c r="F23918">
        <v>269.00099999999998</v>
      </c>
      <c r="G23918" t="s">
        <v>22</v>
      </c>
    </row>
    <row r="23919" spans="1:7" x14ac:dyDescent="0.25">
      <c r="A23919" t="s">
        <v>46466</v>
      </c>
      <c r="B23919" t="s">
        <v>34573</v>
      </c>
      <c r="C23919">
        <v>0</v>
      </c>
      <c r="D23919">
        <v>0</v>
      </c>
      <c r="E23919">
        <v>2.57</v>
      </c>
      <c r="F23919">
        <v>2.57</v>
      </c>
      <c r="G23919" t="s">
        <v>22</v>
      </c>
    </row>
    <row r="23920" spans="1:7" x14ac:dyDescent="0.25">
      <c r="A23920" t="s">
        <v>46467</v>
      </c>
      <c r="B23920" t="s">
        <v>46468</v>
      </c>
      <c r="C23920">
        <v>0</v>
      </c>
      <c r="D23920">
        <v>0</v>
      </c>
      <c r="E23920">
        <v>640.63</v>
      </c>
      <c r="F23920">
        <v>625</v>
      </c>
      <c r="G23920" t="s">
        <v>22</v>
      </c>
    </row>
    <row r="23921" spans="1:7" x14ac:dyDescent="0.25">
      <c r="A23921" t="s">
        <v>46469</v>
      </c>
      <c r="B23921" t="s">
        <v>46470</v>
      </c>
      <c r="C23921">
        <v>0</v>
      </c>
      <c r="D23921">
        <v>0</v>
      </c>
      <c r="E23921">
        <v>23.382000000000001</v>
      </c>
      <c r="F23921">
        <v>9.9160000000000004</v>
      </c>
      <c r="G23921" t="s">
        <v>22</v>
      </c>
    </row>
    <row r="23922" spans="1:7" x14ac:dyDescent="0.25">
      <c r="A23922" t="s">
        <v>46471</v>
      </c>
      <c r="B23922" t="s">
        <v>46472</v>
      </c>
      <c r="C23922">
        <v>0</v>
      </c>
      <c r="D23922">
        <v>0</v>
      </c>
      <c r="E23922">
        <v>8.9999999999999993E-3</v>
      </c>
      <c r="F23922">
        <v>0</v>
      </c>
      <c r="G23922" t="s">
        <v>22</v>
      </c>
    </row>
    <row r="23923" spans="1:7" x14ac:dyDescent="0.25">
      <c r="A23923" t="s">
        <v>46473</v>
      </c>
      <c r="B23923" t="s">
        <v>46474</v>
      </c>
      <c r="C23923">
        <v>0</v>
      </c>
      <c r="D23923">
        <v>0</v>
      </c>
      <c r="E23923">
        <v>1E-3</v>
      </c>
      <c r="F23923">
        <v>0</v>
      </c>
      <c r="G23923" t="s">
        <v>22</v>
      </c>
    </row>
    <row r="23924" spans="1:7" x14ac:dyDescent="0.25">
      <c r="A23924" t="s">
        <v>46475</v>
      </c>
      <c r="B23924" t="s">
        <v>46476</v>
      </c>
      <c r="C23924">
        <v>0</v>
      </c>
      <c r="D23924">
        <v>0</v>
      </c>
      <c r="E23924">
        <v>2E-3</v>
      </c>
      <c r="F23924">
        <v>0</v>
      </c>
      <c r="G23924" t="s">
        <v>22</v>
      </c>
    </row>
    <row r="23925" spans="1:7" x14ac:dyDescent="0.25">
      <c r="A23925" t="s">
        <v>46477</v>
      </c>
      <c r="B23925" t="s">
        <v>46478</v>
      </c>
      <c r="C23925">
        <v>0</v>
      </c>
      <c r="D23925">
        <v>0</v>
      </c>
      <c r="E23925">
        <v>12.762</v>
      </c>
      <c r="F23925">
        <v>12.762</v>
      </c>
      <c r="G23925" t="s">
        <v>33</v>
      </c>
    </row>
    <row r="23926" spans="1:7" x14ac:dyDescent="0.25">
      <c r="A23926" t="s">
        <v>46479</v>
      </c>
      <c r="B23926" t="s">
        <v>46480</v>
      </c>
      <c r="C23926">
        <v>0</v>
      </c>
      <c r="D23926">
        <v>0</v>
      </c>
      <c r="E23926">
        <v>8.9999999999999993E-3</v>
      </c>
      <c r="F23926">
        <v>0</v>
      </c>
      <c r="G23926" t="s">
        <v>22</v>
      </c>
    </row>
    <row r="23927" spans="1:7" x14ac:dyDescent="0.25">
      <c r="A23927" t="s">
        <v>46481</v>
      </c>
      <c r="B23927" t="s">
        <v>46482</v>
      </c>
      <c r="C23927">
        <v>0</v>
      </c>
      <c r="D23927">
        <v>0</v>
      </c>
      <c r="E23927">
        <v>799.2</v>
      </c>
      <c r="F23927">
        <v>599</v>
      </c>
      <c r="G23927" t="s">
        <v>22</v>
      </c>
    </row>
    <row r="23928" spans="1:7" x14ac:dyDescent="0.25">
      <c r="A23928" t="s">
        <v>46483</v>
      </c>
      <c r="B23928" t="s">
        <v>46484</v>
      </c>
      <c r="C23928">
        <v>0</v>
      </c>
      <c r="D23928">
        <v>0</v>
      </c>
      <c r="E23928">
        <v>133.10300000000001</v>
      </c>
      <c r="F23928">
        <v>0</v>
      </c>
      <c r="G23928" t="s">
        <v>22</v>
      </c>
    </row>
    <row r="23929" spans="1:7" x14ac:dyDescent="0.25">
      <c r="A23929" t="s">
        <v>46485</v>
      </c>
      <c r="B23929" t="s">
        <v>46486</v>
      </c>
      <c r="C23929">
        <v>0</v>
      </c>
      <c r="D23929">
        <v>0</v>
      </c>
      <c r="E23929">
        <v>6.056</v>
      </c>
      <c r="F23929">
        <v>5.1980000000000004</v>
      </c>
      <c r="G23929" t="s">
        <v>22</v>
      </c>
    </row>
    <row r="23930" spans="1:7" x14ac:dyDescent="0.25">
      <c r="A23930" t="s">
        <v>46487</v>
      </c>
      <c r="B23930" t="s">
        <v>46488</v>
      </c>
      <c r="C23930">
        <v>0</v>
      </c>
      <c r="D23930">
        <v>0</v>
      </c>
      <c r="E23930">
        <v>5.0000000000000001E-3</v>
      </c>
      <c r="F23930">
        <v>0</v>
      </c>
      <c r="G23930" t="s">
        <v>22</v>
      </c>
    </row>
    <row r="23931" spans="1:7" x14ac:dyDescent="0.25">
      <c r="A23931" t="s">
        <v>46489</v>
      </c>
      <c r="B23931" t="s">
        <v>46490</v>
      </c>
      <c r="C23931">
        <v>0</v>
      </c>
      <c r="D23931">
        <v>0</v>
      </c>
      <c r="E23931">
        <v>0</v>
      </c>
      <c r="F23931">
        <v>0</v>
      </c>
      <c r="G23931" t="s">
        <v>22</v>
      </c>
    </row>
    <row r="23932" spans="1:7" x14ac:dyDescent="0.25">
      <c r="A23932" t="s">
        <v>46491</v>
      </c>
      <c r="B23932" t="s">
        <v>46492</v>
      </c>
      <c r="C23932">
        <v>0</v>
      </c>
      <c r="D23932">
        <v>0</v>
      </c>
      <c r="E23932">
        <v>2.4849999999999999</v>
      </c>
      <c r="F23932">
        <v>0</v>
      </c>
      <c r="G23932" t="s">
        <v>22</v>
      </c>
    </row>
    <row r="23933" spans="1:7" x14ac:dyDescent="0.25">
      <c r="A23933" t="s">
        <v>46493</v>
      </c>
      <c r="B23933" t="s">
        <v>46494</v>
      </c>
      <c r="C23933">
        <v>0</v>
      </c>
      <c r="D23933">
        <v>0</v>
      </c>
      <c r="E23933">
        <v>1.776</v>
      </c>
      <c r="F23933">
        <v>0</v>
      </c>
      <c r="G23933" t="s">
        <v>22</v>
      </c>
    </row>
    <row r="23934" spans="1:7" x14ac:dyDescent="0.25">
      <c r="A23934" t="s">
        <v>46495</v>
      </c>
      <c r="B23934" t="s">
        <v>46496</v>
      </c>
      <c r="C23934">
        <v>0</v>
      </c>
      <c r="D23934">
        <v>2.1</v>
      </c>
      <c r="E23934">
        <v>2.2810000000000001</v>
      </c>
      <c r="F23934">
        <v>0</v>
      </c>
      <c r="G23934" t="s">
        <v>22</v>
      </c>
    </row>
    <row r="23935" spans="1:7" x14ac:dyDescent="0.25">
      <c r="A23935" t="s">
        <v>46497</v>
      </c>
      <c r="B23935" t="s">
        <v>46498</v>
      </c>
      <c r="C23935">
        <v>0</v>
      </c>
      <c r="D23935">
        <v>0</v>
      </c>
      <c r="E23935">
        <v>0.78800000000000003</v>
      </c>
      <c r="F23935">
        <v>0</v>
      </c>
      <c r="G23935" t="s">
        <v>22</v>
      </c>
    </row>
    <row r="23936" spans="1:7" x14ac:dyDescent="0.25">
      <c r="A23936" t="s">
        <v>46499</v>
      </c>
      <c r="B23936" t="s">
        <v>46500</v>
      </c>
      <c r="C23936">
        <v>0</v>
      </c>
      <c r="D23936">
        <v>0</v>
      </c>
      <c r="E23936">
        <v>4.0119999999999996</v>
      </c>
      <c r="F23936">
        <v>0</v>
      </c>
      <c r="G23936" t="s">
        <v>22</v>
      </c>
    </row>
    <row r="23937" spans="1:7" x14ac:dyDescent="0.25">
      <c r="A23937" t="s">
        <v>46501</v>
      </c>
      <c r="B23937" t="s">
        <v>46502</v>
      </c>
      <c r="C23937">
        <v>0</v>
      </c>
      <c r="D23937">
        <v>2.1</v>
      </c>
      <c r="E23937">
        <v>3.14</v>
      </c>
      <c r="F23937">
        <v>0</v>
      </c>
      <c r="G23937" t="s">
        <v>22</v>
      </c>
    </row>
    <row r="23938" spans="1:7" x14ac:dyDescent="0.25">
      <c r="A23938" t="s">
        <v>46503</v>
      </c>
      <c r="B23938" t="s">
        <v>46504</v>
      </c>
      <c r="C23938">
        <v>0</v>
      </c>
      <c r="D23938">
        <v>0</v>
      </c>
      <c r="E23938">
        <v>0.16</v>
      </c>
      <c r="F23938">
        <v>0</v>
      </c>
      <c r="G23938" t="s">
        <v>22</v>
      </c>
    </row>
    <row r="23939" spans="1:7" x14ac:dyDescent="0.25">
      <c r="A23939" t="s">
        <v>46505</v>
      </c>
      <c r="B23939" t="s">
        <v>46506</v>
      </c>
      <c r="C23939">
        <v>16</v>
      </c>
      <c r="D23939">
        <v>0</v>
      </c>
      <c r="E23939">
        <v>0.311</v>
      </c>
      <c r="F23939">
        <v>0.108</v>
      </c>
      <c r="G23939" t="s">
        <v>22</v>
      </c>
    </row>
    <row r="23940" spans="1:7" x14ac:dyDescent="0.25">
      <c r="A23940" t="s">
        <v>46507</v>
      </c>
      <c r="B23940" t="s">
        <v>46508</v>
      </c>
      <c r="C23940">
        <v>0</v>
      </c>
      <c r="D23940">
        <v>0</v>
      </c>
      <c r="E23940">
        <v>3.4000000000000002E-2</v>
      </c>
      <c r="F23940">
        <v>0</v>
      </c>
      <c r="G23940" t="s">
        <v>22</v>
      </c>
    </row>
    <row r="23941" spans="1:7" x14ac:dyDescent="0.25">
      <c r="A23941" t="s">
        <v>46509</v>
      </c>
      <c r="B23941" t="s">
        <v>46510</v>
      </c>
      <c r="C23941">
        <v>11</v>
      </c>
      <c r="D23941">
        <v>0</v>
      </c>
      <c r="E23941">
        <v>164.49</v>
      </c>
      <c r="F23941">
        <v>164.49</v>
      </c>
      <c r="G23941" t="s">
        <v>22</v>
      </c>
    </row>
    <row r="23942" spans="1:7" x14ac:dyDescent="0.25">
      <c r="A23942" t="s">
        <v>46511</v>
      </c>
      <c r="B23942" t="s">
        <v>46512</v>
      </c>
      <c r="C23942">
        <v>0</v>
      </c>
      <c r="D23942">
        <v>0</v>
      </c>
      <c r="E23942">
        <v>21.018000000000001</v>
      </c>
      <c r="F23942">
        <v>0</v>
      </c>
      <c r="G23942" t="s">
        <v>22</v>
      </c>
    </row>
    <row r="23943" spans="1:7" x14ac:dyDescent="0.25">
      <c r="A23943" t="s">
        <v>46513</v>
      </c>
      <c r="B23943" t="s">
        <v>46514</v>
      </c>
      <c r="C23943">
        <v>0</v>
      </c>
      <c r="D23943">
        <v>0</v>
      </c>
      <c r="E23943">
        <v>3.3090000000000002</v>
      </c>
      <c r="F23943">
        <v>0</v>
      </c>
      <c r="G23943" t="s">
        <v>22</v>
      </c>
    </row>
    <row r="23944" spans="1:7" x14ac:dyDescent="0.25">
      <c r="A23944" t="s">
        <v>46515</v>
      </c>
      <c r="B23944" t="s">
        <v>46516</v>
      </c>
      <c r="C23944">
        <v>0</v>
      </c>
      <c r="D23944">
        <v>0</v>
      </c>
      <c r="E23944">
        <v>0.01</v>
      </c>
      <c r="F23944">
        <v>0</v>
      </c>
      <c r="G23944" t="s">
        <v>22</v>
      </c>
    </row>
    <row r="23945" spans="1:7" x14ac:dyDescent="0.25">
      <c r="A23945" t="s">
        <v>46517</v>
      </c>
      <c r="B23945" t="s">
        <v>46518</v>
      </c>
      <c r="C23945">
        <v>0</v>
      </c>
      <c r="D23945">
        <v>0</v>
      </c>
      <c r="E23945">
        <v>8.9999999999999993E-3</v>
      </c>
      <c r="F23945">
        <v>0</v>
      </c>
      <c r="G23945" t="s">
        <v>22</v>
      </c>
    </row>
    <row r="23946" spans="1:7" x14ac:dyDescent="0.25">
      <c r="A23946" t="s">
        <v>46519</v>
      </c>
      <c r="B23946" t="s">
        <v>46520</v>
      </c>
      <c r="C23946">
        <v>0</v>
      </c>
      <c r="D23946">
        <v>0</v>
      </c>
      <c r="E23946">
        <v>0.97</v>
      </c>
      <c r="F23946">
        <v>0</v>
      </c>
      <c r="G23946" t="s">
        <v>22</v>
      </c>
    </row>
    <row r="23947" spans="1:7" x14ac:dyDescent="0.25">
      <c r="A23947" t="s">
        <v>46521</v>
      </c>
      <c r="B23947" t="s">
        <v>46522</v>
      </c>
      <c r="C23947">
        <v>0</v>
      </c>
      <c r="D23947">
        <v>0</v>
      </c>
      <c r="E23947">
        <v>1.1850000000000001</v>
      </c>
      <c r="F23947">
        <v>0</v>
      </c>
      <c r="G23947" t="s">
        <v>22</v>
      </c>
    </row>
    <row r="23948" spans="1:7" x14ac:dyDescent="0.25">
      <c r="A23948" t="s">
        <v>46523</v>
      </c>
      <c r="B23948" t="s">
        <v>46524</v>
      </c>
      <c r="C23948">
        <v>17</v>
      </c>
      <c r="D23948">
        <v>0</v>
      </c>
      <c r="E23948">
        <v>286.33999999999997</v>
      </c>
      <c r="F23948">
        <v>286.33999999999997</v>
      </c>
      <c r="G23948" t="s">
        <v>22</v>
      </c>
    </row>
    <row r="23949" spans="1:7" x14ac:dyDescent="0.25">
      <c r="A23949" t="s">
        <v>46525</v>
      </c>
      <c r="B23949" t="s">
        <v>46526</v>
      </c>
      <c r="C23949">
        <v>88</v>
      </c>
      <c r="D23949">
        <v>0</v>
      </c>
      <c r="E23949">
        <v>204.27</v>
      </c>
      <c r="F23949">
        <v>204.27</v>
      </c>
      <c r="G23949" t="s">
        <v>22</v>
      </c>
    </row>
    <row r="23950" spans="1:7" x14ac:dyDescent="0.25">
      <c r="A23950" t="s">
        <v>46527</v>
      </c>
      <c r="B23950" t="s">
        <v>46528</v>
      </c>
      <c r="C23950">
        <v>0</v>
      </c>
      <c r="D23950">
        <v>2.1</v>
      </c>
      <c r="E23950">
        <v>2.665</v>
      </c>
      <c r="F23950">
        <v>0</v>
      </c>
      <c r="G23950" t="s">
        <v>22</v>
      </c>
    </row>
    <row r="23951" spans="1:7" x14ac:dyDescent="0.25">
      <c r="A23951" t="s">
        <v>46529</v>
      </c>
      <c r="B23951" t="s">
        <v>46530</v>
      </c>
      <c r="C23951">
        <v>4</v>
      </c>
      <c r="D23951">
        <v>54.12</v>
      </c>
      <c r="E23951">
        <v>416.67</v>
      </c>
      <c r="F23951">
        <v>416.67</v>
      </c>
      <c r="G23951" t="s">
        <v>22</v>
      </c>
    </row>
    <row r="23952" spans="1:7" x14ac:dyDescent="0.25">
      <c r="A23952" t="s">
        <v>46531</v>
      </c>
      <c r="B23952" t="s">
        <v>46532</v>
      </c>
      <c r="C23952">
        <v>0</v>
      </c>
      <c r="D23952">
        <v>2.1</v>
      </c>
      <c r="E23952">
        <v>2.6059999999999999</v>
      </c>
      <c r="F23952">
        <v>0</v>
      </c>
      <c r="G23952" t="s">
        <v>22</v>
      </c>
    </row>
    <row r="23953" spans="1:7" x14ac:dyDescent="0.25">
      <c r="A23953" t="s">
        <v>46533</v>
      </c>
      <c r="B23953" t="s">
        <v>46534</v>
      </c>
      <c r="C23953">
        <v>41</v>
      </c>
      <c r="D23953">
        <v>54.12</v>
      </c>
      <c r="E23953">
        <v>263.75</v>
      </c>
      <c r="F23953">
        <v>263.75</v>
      </c>
      <c r="G23953" t="s">
        <v>22</v>
      </c>
    </row>
    <row r="23954" spans="1:7" x14ac:dyDescent="0.25">
      <c r="A23954" t="s">
        <v>46535</v>
      </c>
      <c r="B23954" t="s">
        <v>46536</v>
      </c>
      <c r="C23954">
        <v>0</v>
      </c>
      <c r="D23954">
        <v>0</v>
      </c>
      <c r="E23954">
        <v>1.667</v>
      </c>
      <c r="F23954">
        <v>0</v>
      </c>
      <c r="G23954" t="s">
        <v>22</v>
      </c>
    </row>
    <row r="23955" spans="1:7" x14ac:dyDescent="0.25">
      <c r="A23955" t="s">
        <v>46537</v>
      </c>
      <c r="B23955" t="s">
        <v>46538</v>
      </c>
      <c r="C23955">
        <v>0</v>
      </c>
      <c r="D23955">
        <v>0</v>
      </c>
      <c r="E23955">
        <v>2.3820000000000001</v>
      </c>
      <c r="F23955">
        <v>0</v>
      </c>
      <c r="G23955" t="s">
        <v>22</v>
      </c>
    </row>
    <row r="23956" spans="1:7" x14ac:dyDescent="0.25">
      <c r="A23956" t="s">
        <v>46539</v>
      </c>
      <c r="B23956" t="s">
        <v>46540</v>
      </c>
      <c r="C23956">
        <v>0</v>
      </c>
      <c r="D23956">
        <v>0</v>
      </c>
      <c r="E23956">
        <v>8.0000000000000002E-3</v>
      </c>
      <c r="F23956">
        <v>0</v>
      </c>
      <c r="G23956" t="s">
        <v>22</v>
      </c>
    </row>
    <row r="23957" spans="1:7" x14ac:dyDescent="0.25">
      <c r="A23957" t="s">
        <v>46541</v>
      </c>
      <c r="B23957" t="s">
        <v>46542</v>
      </c>
      <c r="C23957">
        <v>0</v>
      </c>
      <c r="D23957">
        <v>0</v>
      </c>
      <c r="E23957">
        <v>3.9E-2</v>
      </c>
      <c r="F23957">
        <v>0</v>
      </c>
      <c r="G23957" t="s">
        <v>22</v>
      </c>
    </row>
    <row r="23958" spans="1:7" x14ac:dyDescent="0.25">
      <c r="A23958" t="s">
        <v>46543</v>
      </c>
      <c r="B23958" t="s">
        <v>46544</v>
      </c>
      <c r="C23958">
        <v>0</v>
      </c>
      <c r="D23958">
        <v>0</v>
      </c>
      <c r="E23958">
        <v>1E-3</v>
      </c>
      <c r="F23958">
        <v>0</v>
      </c>
      <c r="G23958" t="s">
        <v>22</v>
      </c>
    </row>
    <row r="23959" spans="1:7" x14ac:dyDescent="0.25">
      <c r="A23959" t="s">
        <v>46545</v>
      </c>
      <c r="B23959" t="s">
        <v>46546</v>
      </c>
      <c r="C23959">
        <v>0</v>
      </c>
      <c r="D23959">
        <v>0</v>
      </c>
      <c r="E23959">
        <v>7.07</v>
      </c>
      <c r="F23959">
        <v>0</v>
      </c>
      <c r="G23959" t="s">
        <v>22</v>
      </c>
    </row>
    <row r="23960" spans="1:7" x14ac:dyDescent="0.25">
      <c r="A23960" t="s">
        <v>46547</v>
      </c>
      <c r="B23960" t="s">
        <v>46548</v>
      </c>
      <c r="C23960">
        <v>0</v>
      </c>
      <c r="D23960">
        <v>0</v>
      </c>
      <c r="E23960">
        <v>3.0000000000000001E-3</v>
      </c>
      <c r="F23960">
        <v>0</v>
      </c>
      <c r="G23960" t="s">
        <v>22</v>
      </c>
    </row>
    <row r="23961" spans="1:7" x14ac:dyDescent="0.25">
      <c r="A23961" t="s">
        <v>46549</v>
      </c>
      <c r="B23961" t="s">
        <v>46550</v>
      </c>
      <c r="C23961">
        <v>0</v>
      </c>
      <c r="D23961">
        <v>0</v>
      </c>
      <c r="E23961">
        <v>5.0000000000000001E-3</v>
      </c>
      <c r="F23961">
        <v>0</v>
      </c>
      <c r="G23961" t="s">
        <v>22</v>
      </c>
    </row>
    <row r="23962" spans="1:7" x14ac:dyDescent="0.25">
      <c r="A23962" t="s">
        <v>46551</v>
      </c>
      <c r="B23962" t="s">
        <v>46552</v>
      </c>
      <c r="C23962">
        <v>0</v>
      </c>
      <c r="D23962">
        <v>0</v>
      </c>
      <c r="E23962">
        <v>0.04</v>
      </c>
      <c r="F23962">
        <v>0</v>
      </c>
      <c r="G23962" t="s">
        <v>22</v>
      </c>
    </row>
    <row r="23963" spans="1:7" x14ac:dyDescent="0.25">
      <c r="A23963" t="s">
        <v>46553</v>
      </c>
      <c r="B23963" t="s">
        <v>46554</v>
      </c>
      <c r="C23963">
        <v>0</v>
      </c>
      <c r="D23963">
        <v>0</v>
      </c>
      <c r="E23963">
        <v>2E-3</v>
      </c>
      <c r="F23963">
        <v>0</v>
      </c>
      <c r="G23963" t="s">
        <v>22</v>
      </c>
    </row>
    <row r="23964" spans="1:7" x14ac:dyDescent="0.25">
      <c r="A23964" t="s">
        <v>46555</v>
      </c>
      <c r="B23964" t="s">
        <v>46556</v>
      </c>
      <c r="C23964">
        <v>20</v>
      </c>
      <c r="D23964">
        <v>0</v>
      </c>
      <c r="E23964">
        <v>0.47</v>
      </c>
      <c r="F23964">
        <v>0.47</v>
      </c>
      <c r="G23964" t="s">
        <v>22</v>
      </c>
    </row>
    <row r="23965" spans="1:7" x14ac:dyDescent="0.25">
      <c r="A23965" t="s">
        <v>46557</v>
      </c>
      <c r="B23965" t="s">
        <v>46558</v>
      </c>
      <c r="C23965">
        <v>0</v>
      </c>
      <c r="D23965">
        <v>0</v>
      </c>
      <c r="E23965">
        <v>37.063000000000002</v>
      </c>
      <c r="F23965">
        <v>0</v>
      </c>
      <c r="G23965" t="s">
        <v>22</v>
      </c>
    </row>
    <row r="23966" spans="1:7" x14ac:dyDescent="0.25">
      <c r="A23966" t="s">
        <v>46559</v>
      </c>
      <c r="B23966" t="s">
        <v>46560</v>
      </c>
      <c r="C23966">
        <v>0</v>
      </c>
      <c r="D23966">
        <v>0</v>
      </c>
      <c r="E23966">
        <v>2E-3</v>
      </c>
      <c r="F23966">
        <v>0</v>
      </c>
      <c r="G23966" t="s">
        <v>22</v>
      </c>
    </row>
    <row r="23967" spans="1:7" x14ac:dyDescent="0.25">
      <c r="A23967" t="s">
        <v>46561</v>
      </c>
      <c r="B23967" t="s">
        <v>46562</v>
      </c>
      <c r="C23967">
        <v>0</v>
      </c>
      <c r="D23967">
        <v>0</v>
      </c>
      <c r="E23967">
        <v>33.1</v>
      </c>
      <c r="F23967">
        <v>0</v>
      </c>
      <c r="G23967" t="s">
        <v>22</v>
      </c>
    </row>
    <row r="23968" spans="1:7" x14ac:dyDescent="0.25">
      <c r="A23968" t="s">
        <v>46563</v>
      </c>
      <c r="B23968" t="s">
        <v>46564</v>
      </c>
      <c r="C23968">
        <v>0</v>
      </c>
      <c r="D23968">
        <v>0</v>
      </c>
      <c r="E23968">
        <v>1E-3</v>
      </c>
      <c r="F23968">
        <v>0</v>
      </c>
      <c r="G23968" t="s">
        <v>22</v>
      </c>
    </row>
    <row r="23969" spans="1:7" x14ac:dyDescent="0.25">
      <c r="A23969" t="s">
        <v>46565</v>
      </c>
      <c r="B23969" t="s">
        <v>46566</v>
      </c>
      <c r="C23969">
        <v>0</v>
      </c>
      <c r="D23969">
        <v>0</v>
      </c>
      <c r="E23969">
        <v>117.971</v>
      </c>
      <c r="F23969">
        <v>0</v>
      </c>
      <c r="G23969" t="s">
        <v>22</v>
      </c>
    </row>
    <row r="23970" spans="1:7" x14ac:dyDescent="0.25">
      <c r="A23970" t="s">
        <v>46567</v>
      </c>
      <c r="B23970" t="s">
        <v>46568</v>
      </c>
      <c r="C23970">
        <v>0</v>
      </c>
      <c r="D23970">
        <v>0</v>
      </c>
      <c r="E23970">
        <v>45.162999999999997</v>
      </c>
      <c r="F23970">
        <v>13.46</v>
      </c>
      <c r="G23970" t="s">
        <v>22</v>
      </c>
    </row>
    <row r="23971" spans="1:7" x14ac:dyDescent="0.25">
      <c r="A23971" t="s">
        <v>46569</v>
      </c>
      <c r="B23971" t="s">
        <v>39225</v>
      </c>
      <c r="C23971">
        <v>0</v>
      </c>
      <c r="D23971">
        <v>130</v>
      </c>
      <c r="E23971">
        <v>42.49</v>
      </c>
      <c r="F23971">
        <v>15.481</v>
      </c>
      <c r="G23971" t="s">
        <v>33</v>
      </c>
    </row>
    <row r="23972" spans="1:7" x14ac:dyDescent="0.25">
      <c r="A23972" t="s">
        <v>46570</v>
      </c>
      <c r="B23972" t="s">
        <v>36309</v>
      </c>
      <c r="C23972">
        <v>0</v>
      </c>
      <c r="D23972">
        <v>0</v>
      </c>
      <c r="E23972">
        <v>29.396000000000001</v>
      </c>
      <c r="F23972">
        <v>11.625</v>
      </c>
      <c r="G23972" t="s">
        <v>22</v>
      </c>
    </row>
    <row r="23973" spans="1:7" x14ac:dyDescent="0.25">
      <c r="A23973" t="s">
        <v>46571</v>
      </c>
      <c r="B23973" t="s">
        <v>46572</v>
      </c>
      <c r="C23973">
        <v>1</v>
      </c>
      <c r="D23973">
        <v>120.02</v>
      </c>
      <c r="E23973">
        <v>39.161999999999999</v>
      </c>
      <c r="F23973">
        <v>36.505000000000003</v>
      </c>
      <c r="G23973" t="s">
        <v>312</v>
      </c>
    </row>
    <row r="23974" spans="1:7" x14ac:dyDescent="0.25">
      <c r="A23974" t="s">
        <v>46573</v>
      </c>
      <c r="B23974" t="s">
        <v>30679</v>
      </c>
      <c r="C23974">
        <v>0</v>
      </c>
      <c r="D23974">
        <v>0</v>
      </c>
      <c r="E23974">
        <v>15.673</v>
      </c>
      <c r="F23974">
        <v>0</v>
      </c>
      <c r="G23974" t="s">
        <v>22</v>
      </c>
    </row>
    <row r="23975" spans="1:7" x14ac:dyDescent="0.25">
      <c r="A23975" t="s">
        <v>46574</v>
      </c>
      <c r="B23975" t="s">
        <v>46575</v>
      </c>
      <c r="C23975">
        <v>0</v>
      </c>
      <c r="D23975">
        <v>0</v>
      </c>
      <c r="E23975">
        <v>1.3520000000000001</v>
      </c>
      <c r="F23975">
        <v>0</v>
      </c>
      <c r="G23975" t="s">
        <v>22</v>
      </c>
    </row>
    <row r="23976" spans="1:7" x14ac:dyDescent="0.25">
      <c r="A23976" t="s">
        <v>46576</v>
      </c>
      <c r="B23976" t="s">
        <v>46577</v>
      </c>
      <c r="C23976">
        <v>0</v>
      </c>
      <c r="D23976">
        <v>0</v>
      </c>
      <c r="E23976">
        <v>0.48199999999999998</v>
      </c>
      <c r="F23976">
        <v>0</v>
      </c>
      <c r="G23976" t="s">
        <v>22</v>
      </c>
    </row>
    <row r="23977" spans="1:7" x14ac:dyDescent="0.25">
      <c r="A23977" t="s">
        <v>46578</v>
      </c>
      <c r="B23977" t="s">
        <v>46579</v>
      </c>
      <c r="C23977">
        <v>0</v>
      </c>
      <c r="D23977">
        <v>0</v>
      </c>
      <c r="E23977">
        <v>5.125</v>
      </c>
      <c r="F23977">
        <v>0</v>
      </c>
      <c r="G23977" t="s">
        <v>22</v>
      </c>
    </row>
    <row r="23978" spans="1:7" x14ac:dyDescent="0.25">
      <c r="A23978" t="s">
        <v>46580</v>
      </c>
      <c r="B23978" t="s">
        <v>46581</v>
      </c>
      <c r="C23978">
        <v>0</v>
      </c>
      <c r="D23978">
        <v>0</v>
      </c>
      <c r="E23978">
        <v>2E-3</v>
      </c>
      <c r="F23978">
        <v>0</v>
      </c>
      <c r="G23978" t="s">
        <v>22</v>
      </c>
    </row>
    <row r="23979" spans="1:7" x14ac:dyDescent="0.25">
      <c r="A23979" t="s">
        <v>46582</v>
      </c>
      <c r="B23979" t="s">
        <v>46583</v>
      </c>
      <c r="C23979">
        <v>0</v>
      </c>
      <c r="D23979">
        <v>0</v>
      </c>
      <c r="E23979">
        <v>1.7929999999999999</v>
      </c>
      <c r="F23979">
        <v>0</v>
      </c>
      <c r="G23979" t="s">
        <v>22</v>
      </c>
    </row>
    <row r="23980" spans="1:7" x14ac:dyDescent="0.25">
      <c r="A23980" t="s">
        <v>46584</v>
      </c>
      <c r="B23980" t="s">
        <v>46585</v>
      </c>
      <c r="C23980">
        <v>0</v>
      </c>
      <c r="D23980">
        <v>0</v>
      </c>
      <c r="E23980">
        <v>2.5049999999999999</v>
      </c>
      <c r="F23980">
        <v>0</v>
      </c>
      <c r="G23980" t="s">
        <v>22</v>
      </c>
    </row>
    <row r="23981" spans="1:7" x14ac:dyDescent="0.25">
      <c r="A23981" t="s">
        <v>46586</v>
      </c>
      <c r="B23981" t="s">
        <v>46587</v>
      </c>
      <c r="C23981">
        <v>0</v>
      </c>
      <c r="D23981">
        <v>0</v>
      </c>
      <c r="E23981">
        <v>7.0000000000000001E-3</v>
      </c>
      <c r="F23981">
        <v>0</v>
      </c>
      <c r="G23981" t="s">
        <v>22</v>
      </c>
    </row>
    <row r="23982" spans="1:7" x14ac:dyDescent="0.25">
      <c r="A23982" t="s">
        <v>46588</v>
      </c>
      <c r="B23982" t="s">
        <v>46589</v>
      </c>
      <c r="C23982">
        <v>0</v>
      </c>
      <c r="D23982">
        <v>0</v>
      </c>
      <c r="E23982">
        <v>3.0000000000000001E-3</v>
      </c>
      <c r="F23982">
        <v>0</v>
      </c>
      <c r="G23982" t="s">
        <v>22</v>
      </c>
    </row>
    <row r="23983" spans="1:7" x14ac:dyDescent="0.25">
      <c r="A23983" t="s">
        <v>46590</v>
      </c>
      <c r="B23983" t="s">
        <v>46591</v>
      </c>
      <c r="C23983">
        <v>950</v>
      </c>
      <c r="D23983">
        <v>0</v>
      </c>
      <c r="E23983">
        <v>0.37159999999999999</v>
      </c>
      <c r="F23983">
        <v>0.37159999999999999</v>
      </c>
      <c r="G23983" t="s">
        <v>22</v>
      </c>
    </row>
    <row r="23984" spans="1:7" x14ac:dyDescent="0.25">
      <c r="A23984" t="s">
        <v>46592</v>
      </c>
      <c r="B23984" t="s">
        <v>46593</v>
      </c>
      <c r="C23984">
        <v>48</v>
      </c>
      <c r="D23984">
        <v>0</v>
      </c>
      <c r="E23984">
        <v>0.49299999999999999</v>
      </c>
      <c r="F23984">
        <v>7.1999999999999995E-2</v>
      </c>
      <c r="G23984" t="s">
        <v>22</v>
      </c>
    </row>
    <row r="23985" spans="1:7" x14ac:dyDescent="0.25">
      <c r="A23985" t="s">
        <v>46594</v>
      </c>
      <c r="B23985" t="s">
        <v>46595</v>
      </c>
      <c r="C23985">
        <v>0</v>
      </c>
      <c r="D23985">
        <v>0</v>
      </c>
      <c r="E23985">
        <v>0</v>
      </c>
      <c r="F23985">
        <v>0</v>
      </c>
      <c r="G23985" t="s">
        <v>22</v>
      </c>
    </row>
    <row r="23986" spans="1:7" x14ac:dyDescent="0.25">
      <c r="A23986" t="s">
        <v>46596</v>
      </c>
      <c r="B23986" t="s">
        <v>46597</v>
      </c>
      <c r="C23986">
        <v>0</v>
      </c>
      <c r="D23986">
        <v>0</v>
      </c>
      <c r="E23986">
        <v>14.335000000000001</v>
      </c>
      <c r="F23986">
        <v>4.1079999999999997</v>
      </c>
      <c r="G23986" t="s">
        <v>22</v>
      </c>
    </row>
    <row r="23987" spans="1:7" x14ac:dyDescent="0.25">
      <c r="A23987" t="s">
        <v>46598</v>
      </c>
      <c r="B23987" t="s">
        <v>46599</v>
      </c>
      <c r="C23987">
        <v>0</v>
      </c>
      <c r="D23987">
        <v>0</v>
      </c>
      <c r="E23987">
        <v>10.836</v>
      </c>
      <c r="F23987">
        <v>3.5579999999999998</v>
      </c>
      <c r="G23987" t="s">
        <v>22</v>
      </c>
    </row>
    <row r="23988" spans="1:7" x14ac:dyDescent="0.25">
      <c r="A23988" t="s">
        <v>46600</v>
      </c>
      <c r="B23988" t="s">
        <v>46601</v>
      </c>
      <c r="C23988">
        <v>0</v>
      </c>
      <c r="D23988">
        <v>0</v>
      </c>
      <c r="E23988">
        <v>7.9820000000000002</v>
      </c>
      <c r="F23988">
        <v>0</v>
      </c>
      <c r="G23988" t="s">
        <v>22</v>
      </c>
    </row>
    <row r="23989" spans="1:7" x14ac:dyDescent="0.25">
      <c r="A23989" t="s">
        <v>46602</v>
      </c>
      <c r="B23989" t="s">
        <v>570</v>
      </c>
      <c r="C23989">
        <v>0</v>
      </c>
      <c r="D23989">
        <v>0</v>
      </c>
      <c r="E23989">
        <v>11.760999999999999</v>
      </c>
      <c r="F23989">
        <v>3.476</v>
      </c>
      <c r="G23989" t="s">
        <v>22</v>
      </c>
    </row>
    <row r="23990" spans="1:7" x14ac:dyDescent="0.25">
      <c r="A23990" t="s">
        <v>46603</v>
      </c>
      <c r="B23990" t="s">
        <v>46604</v>
      </c>
      <c r="C23990">
        <v>0</v>
      </c>
      <c r="D23990">
        <v>0</v>
      </c>
      <c r="E23990">
        <v>29.774000000000001</v>
      </c>
      <c r="F23990">
        <v>19.556999999999999</v>
      </c>
      <c r="G23990" t="s">
        <v>22</v>
      </c>
    </row>
    <row r="23991" spans="1:7" x14ac:dyDescent="0.25">
      <c r="A23991" t="s">
        <v>46605</v>
      </c>
      <c r="B23991" t="s">
        <v>20874</v>
      </c>
      <c r="C23991">
        <v>0</v>
      </c>
      <c r="D23991">
        <v>0</v>
      </c>
      <c r="E23991">
        <v>25.260999999999999</v>
      </c>
      <c r="F23991">
        <v>14.996</v>
      </c>
      <c r="G23991" t="s">
        <v>22</v>
      </c>
    </row>
    <row r="23992" spans="1:7" x14ac:dyDescent="0.25">
      <c r="A23992" t="s">
        <v>46606</v>
      </c>
      <c r="B23992" t="s">
        <v>46607</v>
      </c>
      <c r="C23992">
        <v>0</v>
      </c>
      <c r="D23992">
        <v>0</v>
      </c>
      <c r="E23992">
        <v>0.115</v>
      </c>
      <c r="F23992">
        <v>0</v>
      </c>
      <c r="G23992" t="s">
        <v>22</v>
      </c>
    </row>
    <row r="23993" spans="1:7" x14ac:dyDescent="0.25">
      <c r="A23993" t="s">
        <v>46608</v>
      </c>
      <c r="B23993" t="s">
        <v>46609</v>
      </c>
      <c r="C23993">
        <v>0</v>
      </c>
      <c r="D23993">
        <v>0</v>
      </c>
      <c r="E23993">
        <v>8.7999999999999995E-2</v>
      </c>
      <c r="F23993">
        <v>0</v>
      </c>
      <c r="G23993" t="s">
        <v>22</v>
      </c>
    </row>
    <row r="23994" spans="1:7" x14ac:dyDescent="0.25">
      <c r="A23994" t="s">
        <v>46610</v>
      </c>
      <c r="B23994" t="s">
        <v>46611</v>
      </c>
      <c r="C23994">
        <v>0</v>
      </c>
      <c r="D23994">
        <v>0</v>
      </c>
      <c r="E23994">
        <v>1.7000000000000001E-2</v>
      </c>
      <c r="F23994">
        <v>0</v>
      </c>
      <c r="G23994" t="s">
        <v>22</v>
      </c>
    </row>
    <row r="23995" spans="1:7" x14ac:dyDescent="0.25">
      <c r="A23995" t="s">
        <v>46612</v>
      </c>
      <c r="B23995" t="s">
        <v>46613</v>
      </c>
      <c r="C23995">
        <v>20</v>
      </c>
      <c r="D23995">
        <v>0</v>
      </c>
      <c r="E23995">
        <v>3.044</v>
      </c>
      <c r="F23995">
        <v>1.5760000000000001</v>
      </c>
      <c r="G23995" t="s">
        <v>22</v>
      </c>
    </row>
    <row r="23996" spans="1:7" x14ac:dyDescent="0.25">
      <c r="A23996" t="s">
        <v>46614</v>
      </c>
      <c r="B23996" t="s">
        <v>35014</v>
      </c>
      <c r="C23996">
        <v>0</v>
      </c>
      <c r="D23996">
        <v>0</v>
      </c>
      <c r="E23996">
        <v>24.692</v>
      </c>
      <c r="F23996">
        <v>0</v>
      </c>
      <c r="G23996" t="s">
        <v>22</v>
      </c>
    </row>
    <row r="23997" spans="1:7" x14ac:dyDescent="0.25">
      <c r="A23997" t="s">
        <v>46615</v>
      </c>
      <c r="B23997" t="s">
        <v>46616</v>
      </c>
      <c r="C23997">
        <v>0</v>
      </c>
      <c r="D23997">
        <v>0</v>
      </c>
      <c r="E23997">
        <v>0</v>
      </c>
      <c r="F23997">
        <v>0</v>
      </c>
      <c r="G23997" t="s">
        <v>22</v>
      </c>
    </row>
    <row r="23998" spans="1:7" x14ac:dyDescent="0.25">
      <c r="A23998" t="s">
        <v>46617</v>
      </c>
      <c r="B23998" t="s">
        <v>46618</v>
      </c>
      <c r="C23998">
        <v>0</v>
      </c>
      <c r="D23998">
        <v>0</v>
      </c>
      <c r="E23998">
        <v>13.529</v>
      </c>
      <c r="F23998">
        <v>16.084</v>
      </c>
      <c r="G23998" t="s">
        <v>22</v>
      </c>
    </row>
    <row r="23999" spans="1:7" x14ac:dyDescent="0.25">
      <c r="A23999" t="s">
        <v>46619</v>
      </c>
      <c r="B23999" t="s">
        <v>46620</v>
      </c>
      <c r="C23999">
        <v>3</v>
      </c>
      <c r="D23999">
        <v>122</v>
      </c>
      <c r="E23999">
        <v>39.505000000000003</v>
      </c>
      <c r="F23999">
        <v>48.466999999999999</v>
      </c>
      <c r="G23999" t="s">
        <v>22</v>
      </c>
    </row>
    <row r="24000" spans="1:7" x14ac:dyDescent="0.25">
      <c r="A24000" t="s">
        <v>46621</v>
      </c>
      <c r="B24000" t="s">
        <v>46622</v>
      </c>
      <c r="C24000">
        <v>3</v>
      </c>
      <c r="D24000">
        <v>94.36</v>
      </c>
      <c r="E24000">
        <v>46.055</v>
      </c>
      <c r="F24000">
        <v>43.045999999999999</v>
      </c>
      <c r="G24000" t="s">
        <v>22</v>
      </c>
    </row>
    <row r="24001" spans="1:7" x14ac:dyDescent="0.25">
      <c r="A24001" t="s">
        <v>46623</v>
      </c>
      <c r="B24001" t="s">
        <v>239</v>
      </c>
      <c r="C24001">
        <v>3</v>
      </c>
      <c r="D24001">
        <v>0</v>
      </c>
      <c r="E24001">
        <v>29.251999999999999</v>
      </c>
      <c r="F24001">
        <v>9.1590000000000007</v>
      </c>
      <c r="G24001" t="s">
        <v>22</v>
      </c>
    </row>
    <row r="24002" spans="1:7" x14ac:dyDescent="0.25">
      <c r="A24002" t="s">
        <v>46624</v>
      </c>
      <c r="B24002" t="s">
        <v>241</v>
      </c>
      <c r="C24002">
        <v>4</v>
      </c>
      <c r="D24002">
        <v>0</v>
      </c>
      <c r="E24002">
        <v>135.505</v>
      </c>
      <c r="F24002">
        <v>9.1590000000000007</v>
      </c>
      <c r="G24002" t="s">
        <v>22</v>
      </c>
    </row>
    <row r="24003" spans="1:7" x14ac:dyDescent="0.25">
      <c r="A24003" t="s">
        <v>46625</v>
      </c>
      <c r="B24003" t="s">
        <v>237</v>
      </c>
      <c r="C24003">
        <v>2</v>
      </c>
      <c r="D24003">
        <v>0</v>
      </c>
      <c r="E24003">
        <v>36.773000000000003</v>
      </c>
      <c r="F24003">
        <v>9.1590000000000007</v>
      </c>
      <c r="G24003" t="s">
        <v>22</v>
      </c>
    </row>
    <row r="24004" spans="1:7" x14ac:dyDescent="0.25">
      <c r="A24004" t="s">
        <v>46626</v>
      </c>
      <c r="B24004" t="s">
        <v>235</v>
      </c>
      <c r="C24004">
        <v>0</v>
      </c>
      <c r="D24004">
        <v>0</v>
      </c>
      <c r="E24004">
        <v>27.875</v>
      </c>
      <c r="F24004">
        <v>17.2</v>
      </c>
      <c r="G24004" t="s">
        <v>22</v>
      </c>
    </row>
    <row r="24005" spans="1:7" x14ac:dyDescent="0.25">
      <c r="A24005" t="s">
        <v>46627</v>
      </c>
      <c r="B24005" t="s">
        <v>46628</v>
      </c>
      <c r="C24005">
        <v>0</v>
      </c>
      <c r="D24005">
        <v>0</v>
      </c>
      <c r="E24005">
        <v>23.805</v>
      </c>
      <c r="F24005">
        <v>9.8949999999999996</v>
      </c>
      <c r="G24005" t="s">
        <v>22</v>
      </c>
    </row>
    <row r="24006" spans="1:7" x14ac:dyDescent="0.25">
      <c r="A24006" t="s">
        <v>46629</v>
      </c>
      <c r="B24006" t="s">
        <v>46630</v>
      </c>
      <c r="C24006">
        <v>0</v>
      </c>
      <c r="D24006">
        <v>0</v>
      </c>
      <c r="E24006">
        <v>21.221</v>
      </c>
      <c r="F24006">
        <v>11.721</v>
      </c>
      <c r="G24006" t="s">
        <v>22</v>
      </c>
    </row>
    <row r="24007" spans="1:7" x14ac:dyDescent="0.25">
      <c r="A24007" t="s">
        <v>46631</v>
      </c>
      <c r="B24007" t="s">
        <v>46632</v>
      </c>
      <c r="C24007">
        <v>16</v>
      </c>
      <c r="D24007">
        <v>0</v>
      </c>
      <c r="E24007">
        <v>8.0429999999999993</v>
      </c>
      <c r="F24007">
        <v>8.0429999999999993</v>
      </c>
      <c r="G24007" t="s">
        <v>33</v>
      </c>
    </row>
    <row r="24008" spans="1:7" x14ac:dyDescent="0.25">
      <c r="A24008" t="s">
        <v>46633</v>
      </c>
      <c r="B24008" t="s">
        <v>46634</v>
      </c>
      <c r="C24008">
        <v>0</v>
      </c>
      <c r="D24008">
        <v>0</v>
      </c>
      <c r="E24008">
        <v>21.611999999999998</v>
      </c>
      <c r="F24008">
        <v>0</v>
      </c>
      <c r="G24008" t="s">
        <v>22</v>
      </c>
    </row>
    <row r="24009" spans="1:7" x14ac:dyDescent="0.25">
      <c r="A24009" t="s">
        <v>46635</v>
      </c>
      <c r="B24009" t="s">
        <v>46636</v>
      </c>
      <c r="C24009">
        <v>0</v>
      </c>
      <c r="D24009">
        <v>0</v>
      </c>
      <c r="E24009">
        <v>0.34200000000000003</v>
      </c>
      <c r="F24009">
        <v>9.4469999999999992</v>
      </c>
      <c r="G24009" t="s">
        <v>22</v>
      </c>
    </row>
    <row r="24010" spans="1:7" x14ac:dyDescent="0.25">
      <c r="A24010" t="s">
        <v>46637</v>
      </c>
      <c r="B24010" t="s">
        <v>46638</v>
      </c>
      <c r="C24010">
        <v>0</v>
      </c>
      <c r="D24010">
        <v>0</v>
      </c>
      <c r="E24010">
        <v>8.8559999999999999</v>
      </c>
      <c r="F24010">
        <v>4.2789999999999999</v>
      </c>
      <c r="G24010" t="s">
        <v>22</v>
      </c>
    </row>
    <row r="24011" spans="1:7" x14ac:dyDescent="0.25">
      <c r="A24011" t="s">
        <v>46639</v>
      </c>
      <c r="B24011" t="s">
        <v>46640</v>
      </c>
      <c r="C24011">
        <v>0</v>
      </c>
      <c r="D24011">
        <v>0</v>
      </c>
      <c r="E24011">
        <v>1.7999999999999999E-2</v>
      </c>
      <c r="F24011">
        <v>0</v>
      </c>
      <c r="G24011" t="s">
        <v>22</v>
      </c>
    </row>
    <row r="24012" spans="1:7" x14ac:dyDescent="0.25">
      <c r="A24012" t="s">
        <v>46641</v>
      </c>
      <c r="B24012" t="s">
        <v>46642</v>
      </c>
      <c r="C24012">
        <v>94</v>
      </c>
      <c r="D24012">
        <v>0</v>
      </c>
      <c r="E24012">
        <v>19.917999999999999</v>
      </c>
      <c r="F24012">
        <v>19.917999999999999</v>
      </c>
      <c r="G24012" t="s">
        <v>33</v>
      </c>
    </row>
    <row r="24013" spans="1:7" x14ac:dyDescent="0.25">
      <c r="A24013" t="s">
        <v>46643</v>
      </c>
      <c r="B24013" t="s">
        <v>46644</v>
      </c>
      <c r="C24013">
        <v>0</v>
      </c>
      <c r="D24013">
        <v>0</v>
      </c>
      <c r="E24013">
        <v>7.0000000000000001E-3</v>
      </c>
      <c r="F24013">
        <v>0</v>
      </c>
      <c r="G24013" t="s">
        <v>22</v>
      </c>
    </row>
    <row r="24014" spans="1:7" x14ac:dyDescent="0.25">
      <c r="A24014" t="s">
        <v>46645</v>
      </c>
      <c r="B24014" t="s">
        <v>46646</v>
      </c>
      <c r="C24014">
        <v>0</v>
      </c>
      <c r="D24014">
        <v>0</v>
      </c>
      <c r="E24014">
        <v>0.3</v>
      </c>
      <c r="F24014">
        <v>0.3</v>
      </c>
      <c r="G24014" t="s">
        <v>22</v>
      </c>
    </row>
    <row r="24015" spans="1:7" x14ac:dyDescent="0.25">
      <c r="A24015" t="s">
        <v>46647</v>
      </c>
      <c r="B24015" t="s">
        <v>46648</v>
      </c>
      <c r="C24015">
        <v>0</v>
      </c>
      <c r="D24015">
        <v>0</v>
      </c>
      <c r="E24015">
        <v>8.9999999999999993E-3</v>
      </c>
      <c r="F24015">
        <v>0.58699999999999997</v>
      </c>
      <c r="G24015" t="s">
        <v>22</v>
      </c>
    </row>
    <row r="24016" spans="1:7" x14ac:dyDescent="0.25">
      <c r="A24016" t="s">
        <v>46649</v>
      </c>
      <c r="B24016" t="s">
        <v>46650</v>
      </c>
      <c r="C24016">
        <v>0</v>
      </c>
      <c r="D24016">
        <v>0</v>
      </c>
      <c r="E24016">
        <v>0.01</v>
      </c>
      <c r="F24016">
        <v>0</v>
      </c>
      <c r="G24016" t="s">
        <v>22</v>
      </c>
    </row>
    <row r="24017" spans="1:7" x14ac:dyDescent="0.25">
      <c r="A24017" t="s">
        <v>46651</v>
      </c>
      <c r="B24017" t="s">
        <v>46652</v>
      </c>
      <c r="C24017">
        <v>0</v>
      </c>
      <c r="D24017">
        <v>0</v>
      </c>
      <c r="E24017">
        <v>19.157</v>
      </c>
      <c r="F24017">
        <v>14.930999999999999</v>
      </c>
      <c r="G24017" t="s">
        <v>33</v>
      </c>
    </row>
    <row r="24018" spans="1:7" x14ac:dyDescent="0.25">
      <c r="A24018" t="s">
        <v>46653</v>
      </c>
      <c r="B24018" t="s">
        <v>46654</v>
      </c>
      <c r="C24018">
        <v>0</v>
      </c>
      <c r="D24018">
        <v>0</v>
      </c>
      <c r="E24018">
        <v>0</v>
      </c>
      <c r="F24018">
        <v>0</v>
      </c>
      <c r="G24018" t="s">
        <v>22</v>
      </c>
    </row>
    <row r="24019" spans="1:7" x14ac:dyDescent="0.25">
      <c r="A24019" t="s">
        <v>46655</v>
      </c>
      <c r="B24019" t="s">
        <v>46656</v>
      </c>
      <c r="C24019">
        <v>1</v>
      </c>
      <c r="D24019">
        <v>129.84</v>
      </c>
      <c r="E24019">
        <v>88.436000000000007</v>
      </c>
      <c r="F24019">
        <v>8.782</v>
      </c>
      <c r="G24019" t="s">
        <v>312</v>
      </c>
    </row>
    <row r="24020" spans="1:7" x14ac:dyDescent="0.25">
      <c r="A24020" t="s">
        <v>46657</v>
      </c>
      <c r="B24020" t="s">
        <v>46658</v>
      </c>
      <c r="C24020">
        <v>0</v>
      </c>
      <c r="D24020">
        <v>0</v>
      </c>
      <c r="E24020">
        <v>3.927</v>
      </c>
      <c r="F24020">
        <v>0</v>
      </c>
      <c r="G24020" t="s">
        <v>22</v>
      </c>
    </row>
    <row r="24021" spans="1:7" x14ac:dyDescent="0.25">
      <c r="A24021" t="s">
        <v>46659</v>
      </c>
      <c r="B24021" t="s">
        <v>46660</v>
      </c>
      <c r="C24021">
        <v>2</v>
      </c>
      <c r="D24021">
        <v>0</v>
      </c>
      <c r="E24021">
        <v>4.9039999999999999</v>
      </c>
      <c r="F24021">
        <v>4.9039999999999999</v>
      </c>
      <c r="G24021" t="s">
        <v>22</v>
      </c>
    </row>
    <row r="24022" spans="1:7" x14ac:dyDescent="0.25">
      <c r="A24022" t="s">
        <v>46661</v>
      </c>
      <c r="B24022" t="s">
        <v>46662</v>
      </c>
      <c r="C24022">
        <v>0</v>
      </c>
      <c r="D24022">
        <v>0</v>
      </c>
      <c r="E24022">
        <v>4.66</v>
      </c>
      <c r="F24022">
        <v>0</v>
      </c>
      <c r="G24022" t="s">
        <v>22</v>
      </c>
    </row>
    <row r="24023" spans="1:7" x14ac:dyDescent="0.25">
      <c r="A24023" t="s">
        <v>46663</v>
      </c>
      <c r="B24023" t="s">
        <v>46664</v>
      </c>
      <c r="C24023">
        <v>0</v>
      </c>
      <c r="D24023">
        <v>0</v>
      </c>
      <c r="E24023">
        <v>2.6339999999999999</v>
      </c>
      <c r="F24023">
        <v>0</v>
      </c>
      <c r="G24023" t="s">
        <v>22</v>
      </c>
    </row>
    <row r="24024" spans="1:7" x14ac:dyDescent="0.25">
      <c r="A24024" t="s">
        <v>46665</v>
      </c>
      <c r="B24024" t="s">
        <v>46666</v>
      </c>
      <c r="C24024">
        <v>0</v>
      </c>
      <c r="D24024">
        <v>0</v>
      </c>
      <c r="E24024">
        <v>6.0529999999999999</v>
      </c>
      <c r="F24024">
        <v>0</v>
      </c>
      <c r="G24024" t="s">
        <v>22</v>
      </c>
    </row>
    <row r="24025" spans="1:7" x14ac:dyDescent="0.25">
      <c r="A24025" t="s">
        <v>46667</v>
      </c>
      <c r="B24025" t="s">
        <v>46668</v>
      </c>
      <c r="C24025">
        <v>0</v>
      </c>
      <c r="D24025">
        <v>0</v>
      </c>
      <c r="E24025">
        <v>13.686999999999999</v>
      </c>
      <c r="F24025">
        <v>0</v>
      </c>
      <c r="G24025" t="s">
        <v>22</v>
      </c>
    </row>
    <row r="24026" spans="1:7" x14ac:dyDescent="0.25">
      <c r="A24026" t="s">
        <v>46669</v>
      </c>
      <c r="B24026" t="s">
        <v>46670</v>
      </c>
      <c r="C24026">
        <v>0</v>
      </c>
      <c r="D24026">
        <v>0</v>
      </c>
      <c r="E24026">
        <v>16.071999999999999</v>
      </c>
      <c r="F24026">
        <v>0</v>
      </c>
      <c r="G24026" t="s">
        <v>22</v>
      </c>
    </row>
    <row r="24027" spans="1:7" x14ac:dyDescent="0.25">
      <c r="A24027" t="s">
        <v>46671</v>
      </c>
      <c r="B24027" t="s">
        <v>46672</v>
      </c>
      <c r="C24027">
        <v>0</v>
      </c>
      <c r="D24027">
        <v>0</v>
      </c>
      <c r="E24027">
        <v>1E-3</v>
      </c>
      <c r="F24027">
        <v>0</v>
      </c>
      <c r="G24027" t="s">
        <v>22</v>
      </c>
    </row>
    <row r="24028" spans="1:7" x14ac:dyDescent="0.25">
      <c r="A24028" t="s">
        <v>46673</v>
      </c>
      <c r="B24028" t="s">
        <v>46674</v>
      </c>
      <c r="C24028">
        <v>0</v>
      </c>
      <c r="D24028">
        <v>0</v>
      </c>
      <c r="E24028">
        <v>0.90900000000000003</v>
      </c>
      <c r="F24028">
        <v>0</v>
      </c>
      <c r="G24028" t="s">
        <v>22</v>
      </c>
    </row>
    <row r="24029" spans="1:7" x14ac:dyDescent="0.25">
      <c r="A24029" t="s">
        <v>46675</v>
      </c>
      <c r="B24029" t="s">
        <v>46676</v>
      </c>
      <c r="C24029">
        <v>0</v>
      </c>
      <c r="D24029">
        <v>0</v>
      </c>
      <c r="E24029">
        <v>0.20300000000000001</v>
      </c>
      <c r="F24029">
        <v>0</v>
      </c>
      <c r="G24029" t="s">
        <v>22</v>
      </c>
    </row>
    <row r="24030" spans="1:7" x14ac:dyDescent="0.25">
      <c r="A24030" t="s">
        <v>46677</v>
      </c>
      <c r="B24030" t="s">
        <v>46678</v>
      </c>
      <c r="C24030">
        <v>0</v>
      </c>
      <c r="D24030">
        <v>0</v>
      </c>
      <c r="E24030">
        <v>2.1760000000000002</v>
      </c>
      <c r="F24030">
        <v>0</v>
      </c>
      <c r="G24030" t="s">
        <v>22</v>
      </c>
    </row>
    <row r="24031" spans="1:7" x14ac:dyDescent="0.25">
      <c r="A24031" t="s">
        <v>46679</v>
      </c>
      <c r="B24031" t="s">
        <v>46680</v>
      </c>
      <c r="C24031">
        <v>0</v>
      </c>
      <c r="D24031">
        <v>0</v>
      </c>
      <c r="E24031">
        <v>2E-3</v>
      </c>
      <c r="F24031">
        <v>0</v>
      </c>
      <c r="G24031" t="s">
        <v>22</v>
      </c>
    </row>
    <row r="24032" spans="1:7" x14ac:dyDescent="0.25">
      <c r="A24032" t="s">
        <v>46681</v>
      </c>
      <c r="B24032" t="s">
        <v>46682</v>
      </c>
      <c r="C24032">
        <v>0</v>
      </c>
      <c r="D24032">
        <v>0</v>
      </c>
      <c r="E24032">
        <v>15.666</v>
      </c>
      <c r="F24032">
        <v>0</v>
      </c>
      <c r="G24032" t="s">
        <v>22</v>
      </c>
    </row>
    <row r="24033" spans="1:7" x14ac:dyDescent="0.25">
      <c r="A24033" t="s">
        <v>46683</v>
      </c>
      <c r="B24033" t="s">
        <v>46684</v>
      </c>
      <c r="C24033">
        <v>0</v>
      </c>
      <c r="D24033">
        <v>0</v>
      </c>
      <c r="E24033">
        <v>14.162000000000001</v>
      </c>
      <c r="F24033">
        <v>0</v>
      </c>
      <c r="G24033" t="s">
        <v>22</v>
      </c>
    </row>
    <row r="24034" spans="1:7" x14ac:dyDescent="0.25">
      <c r="A24034" t="s">
        <v>46685</v>
      </c>
      <c r="B24034" t="s">
        <v>46686</v>
      </c>
      <c r="C24034">
        <v>0</v>
      </c>
      <c r="D24034">
        <v>0</v>
      </c>
      <c r="E24034">
        <v>8.0000000000000002E-3</v>
      </c>
      <c r="F24034">
        <v>0</v>
      </c>
      <c r="G24034" t="s">
        <v>22</v>
      </c>
    </row>
    <row r="24035" spans="1:7" x14ac:dyDescent="0.25">
      <c r="A24035" t="s">
        <v>46687</v>
      </c>
      <c r="B24035" t="s">
        <v>46688</v>
      </c>
      <c r="C24035">
        <v>0</v>
      </c>
      <c r="D24035">
        <v>0</v>
      </c>
      <c r="E24035">
        <v>20.3</v>
      </c>
      <c r="F24035">
        <v>10.804</v>
      </c>
      <c r="G24035" t="s">
        <v>22</v>
      </c>
    </row>
    <row r="24036" spans="1:7" x14ac:dyDescent="0.25">
      <c r="A24036" t="s">
        <v>46689</v>
      </c>
      <c r="B24036" t="s">
        <v>46690</v>
      </c>
      <c r="C24036">
        <v>0</v>
      </c>
      <c r="D24036">
        <v>0</v>
      </c>
      <c r="E24036">
        <v>2.2879999999999998</v>
      </c>
      <c r="F24036">
        <v>0</v>
      </c>
      <c r="G24036" t="s">
        <v>22</v>
      </c>
    </row>
    <row r="24037" spans="1:7" x14ac:dyDescent="0.25">
      <c r="A24037" t="s">
        <v>46691</v>
      </c>
      <c r="B24037" t="s">
        <v>46692</v>
      </c>
      <c r="C24037">
        <v>0</v>
      </c>
      <c r="D24037">
        <v>0</v>
      </c>
      <c r="E24037">
        <v>20.222000000000001</v>
      </c>
      <c r="F24037">
        <v>0</v>
      </c>
      <c r="G24037" t="s">
        <v>22</v>
      </c>
    </row>
    <row r="24038" spans="1:7" x14ac:dyDescent="0.25">
      <c r="A24038" t="s">
        <v>46693</v>
      </c>
      <c r="B24038" t="s">
        <v>46694</v>
      </c>
      <c r="C24038">
        <v>0</v>
      </c>
      <c r="D24038">
        <v>0</v>
      </c>
      <c r="E24038">
        <v>98.39</v>
      </c>
      <c r="F24038">
        <v>88.64</v>
      </c>
      <c r="G24038" t="s">
        <v>22</v>
      </c>
    </row>
    <row r="24039" spans="1:7" x14ac:dyDescent="0.25">
      <c r="A24039" t="s">
        <v>46695</v>
      </c>
      <c r="B24039" t="s">
        <v>46696</v>
      </c>
      <c r="C24039">
        <v>0</v>
      </c>
      <c r="D24039">
        <v>0</v>
      </c>
      <c r="E24039">
        <v>55.281999999999996</v>
      </c>
      <c r="F24039">
        <v>48.05</v>
      </c>
      <c r="G24039" t="s">
        <v>22</v>
      </c>
    </row>
    <row r="24040" spans="1:7" x14ac:dyDescent="0.25">
      <c r="A24040" t="s">
        <v>46697</v>
      </c>
      <c r="B24040" t="s">
        <v>46698</v>
      </c>
      <c r="C24040">
        <v>0</v>
      </c>
      <c r="D24040">
        <v>0</v>
      </c>
      <c r="E24040">
        <v>0</v>
      </c>
      <c r="F24040">
        <v>0</v>
      </c>
      <c r="G24040" t="s">
        <v>22</v>
      </c>
    </row>
    <row r="24041" spans="1:7" x14ac:dyDescent="0.25">
      <c r="A24041" t="s">
        <v>46699</v>
      </c>
      <c r="B24041" t="s">
        <v>46700</v>
      </c>
      <c r="C24041">
        <v>0</v>
      </c>
      <c r="D24041">
        <v>0</v>
      </c>
      <c r="E24041">
        <v>5.9390000000000001</v>
      </c>
      <c r="F24041">
        <v>0</v>
      </c>
      <c r="G24041" t="s">
        <v>22</v>
      </c>
    </row>
    <row r="24042" spans="1:7" x14ac:dyDescent="0.25">
      <c r="A24042" t="s">
        <v>46701</v>
      </c>
      <c r="B24042" t="s">
        <v>46702</v>
      </c>
      <c r="C24042">
        <v>9</v>
      </c>
      <c r="D24042">
        <v>0</v>
      </c>
      <c r="E24042">
        <v>2.125</v>
      </c>
      <c r="F24042">
        <v>0.48699999999999999</v>
      </c>
      <c r="G24042" t="s">
        <v>33</v>
      </c>
    </row>
    <row r="24043" spans="1:7" x14ac:dyDescent="0.25">
      <c r="A24043" t="s">
        <v>46703</v>
      </c>
      <c r="B24043" t="s">
        <v>46704</v>
      </c>
      <c r="C24043">
        <v>0</v>
      </c>
      <c r="D24043">
        <v>0</v>
      </c>
      <c r="E24043">
        <v>32.006999999999998</v>
      </c>
      <c r="F24043">
        <v>0</v>
      </c>
      <c r="G24043" t="s">
        <v>22</v>
      </c>
    </row>
    <row r="24044" spans="1:7" x14ac:dyDescent="0.25">
      <c r="A24044" t="s">
        <v>46705</v>
      </c>
      <c r="B24044" t="s">
        <v>46706</v>
      </c>
      <c r="C24044">
        <v>0</v>
      </c>
      <c r="D24044">
        <v>0</v>
      </c>
      <c r="E24044">
        <v>0.29299999999999998</v>
      </c>
      <c r="F24044">
        <v>0</v>
      </c>
      <c r="G24044" t="s">
        <v>22</v>
      </c>
    </row>
    <row r="24045" spans="1:7" x14ac:dyDescent="0.25">
      <c r="A24045" t="s">
        <v>46707</v>
      </c>
      <c r="B24045" t="s">
        <v>46708</v>
      </c>
      <c r="C24045">
        <v>0</v>
      </c>
      <c r="D24045">
        <v>0</v>
      </c>
      <c r="E24045">
        <v>1.0129999999999999</v>
      </c>
      <c r="F24045">
        <v>0</v>
      </c>
      <c r="G24045" t="s">
        <v>22</v>
      </c>
    </row>
    <row r="24046" spans="1:7" x14ac:dyDescent="0.25">
      <c r="A24046" t="s">
        <v>46709</v>
      </c>
      <c r="B24046" t="s">
        <v>46710</v>
      </c>
      <c r="C24046">
        <v>0</v>
      </c>
      <c r="D24046">
        <v>0</v>
      </c>
      <c r="E24046">
        <v>1.744</v>
      </c>
      <c r="F24046">
        <v>0</v>
      </c>
      <c r="G24046" t="s">
        <v>22</v>
      </c>
    </row>
    <row r="24047" spans="1:7" x14ac:dyDescent="0.25">
      <c r="A24047" t="s">
        <v>46711</v>
      </c>
      <c r="B24047" t="s">
        <v>46712</v>
      </c>
      <c r="C24047">
        <v>0</v>
      </c>
      <c r="D24047">
        <v>0</v>
      </c>
      <c r="E24047">
        <v>0</v>
      </c>
      <c r="F24047">
        <v>0</v>
      </c>
      <c r="G24047" t="s">
        <v>22</v>
      </c>
    </row>
    <row r="24048" spans="1:7" x14ac:dyDescent="0.25">
      <c r="A24048" t="s">
        <v>46713</v>
      </c>
      <c r="B24048" t="s">
        <v>46714</v>
      </c>
      <c r="C24048">
        <v>0</v>
      </c>
      <c r="D24048">
        <v>0</v>
      </c>
      <c r="E24048">
        <v>0</v>
      </c>
      <c r="F24048">
        <v>0</v>
      </c>
      <c r="G24048" t="s">
        <v>22</v>
      </c>
    </row>
    <row r="24049" spans="1:7" x14ac:dyDescent="0.25">
      <c r="A24049" t="s">
        <v>46715</v>
      </c>
      <c r="B24049" t="s">
        <v>46716</v>
      </c>
      <c r="C24049">
        <v>0</v>
      </c>
      <c r="D24049">
        <v>0</v>
      </c>
      <c r="E24049">
        <v>1.2999999999999999E-2</v>
      </c>
      <c r="F24049">
        <v>0</v>
      </c>
      <c r="G24049" t="s">
        <v>22</v>
      </c>
    </row>
    <row r="24050" spans="1:7" x14ac:dyDescent="0.25">
      <c r="A24050" t="s">
        <v>46717</v>
      </c>
      <c r="B24050" t="s">
        <v>46718</v>
      </c>
      <c r="C24050">
        <v>0</v>
      </c>
      <c r="D24050">
        <v>0</v>
      </c>
      <c r="E24050">
        <v>5.0000000000000001E-3</v>
      </c>
      <c r="F24050">
        <v>0</v>
      </c>
      <c r="G24050" t="s">
        <v>22</v>
      </c>
    </row>
    <row r="24051" spans="1:7" x14ac:dyDescent="0.25">
      <c r="A24051" t="s">
        <v>46719</v>
      </c>
      <c r="B24051" t="s">
        <v>46720</v>
      </c>
      <c r="C24051">
        <v>5</v>
      </c>
      <c r="D24051">
        <v>0</v>
      </c>
      <c r="E24051">
        <v>22.457999999999998</v>
      </c>
      <c r="F24051">
        <v>16.669</v>
      </c>
      <c r="G24051" t="s">
        <v>33</v>
      </c>
    </row>
    <row r="24052" spans="1:7" x14ac:dyDescent="0.25">
      <c r="A24052" t="s">
        <v>46721</v>
      </c>
      <c r="B24052" t="s">
        <v>46722</v>
      </c>
      <c r="C24052">
        <v>0</v>
      </c>
      <c r="D24052">
        <v>0</v>
      </c>
      <c r="E24052">
        <v>4.8000000000000001E-2</v>
      </c>
      <c r="F24052">
        <v>0</v>
      </c>
      <c r="G24052" t="s">
        <v>22</v>
      </c>
    </row>
    <row r="24053" spans="1:7" x14ac:dyDescent="0.25">
      <c r="A24053" t="s">
        <v>46723</v>
      </c>
      <c r="B24053" t="s">
        <v>46724</v>
      </c>
      <c r="C24053">
        <v>0</v>
      </c>
      <c r="D24053">
        <v>0</v>
      </c>
      <c r="E24053">
        <v>0.58899999999999997</v>
      </c>
      <c r="F24053">
        <v>0</v>
      </c>
      <c r="G24053" t="s">
        <v>22</v>
      </c>
    </row>
    <row r="24054" spans="1:7" x14ac:dyDescent="0.25">
      <c r="A24054" t="s">
        <v>46725</v>
      </c>
      <c r="B24054" t="s">
        <v>46726</v>
      </c>
      <c r="C24054">
        <v>0</v>
      </c>
      <c r="D24054">
        <v>0</v>
      </c>
      <c r="E24054">
        <v>0.20300000000000001</v>
      </c>
      <c r="F24054">
        <v>0</v>
      </c>
      <c r="G24054" t="s">
        <v>22</v>
      </c>
    </row>
    <row r="24055" spans="1:7" x14ac:dyDescent="0.25">
      <c r="A24055" t="s">
        <v>46727</v>
      </c>
      <c r="B24055" t="s">
        <v>46728</v>
      </c>
      <c r="C24055">
        <v>494</v>
      </c>
      <c r="D24055">
        <v>0</v>
      </c>
      <c r="E24055">
        <v>3.9</v>
      </c>
      <c r="F24055">
        <v>3.9</v>
      </c>
      <c r="G24055" t="s">
        <v>22</v>
      </c>
    </row>
    <row r="24056" spans="1:7" x14ac:dyDescent="0.25">
      <c r="A24056" t="s">
        <v>46729</v>
      </c>
      <c r="B24056" t="s">
        <v>46730</v>
      </c>
      <c r="C24056">
        <v>1000</v>
      </c>
      <c r="D24056">
        <v>0</v>
      </c>
      <c r="E24056">
        <v>1.2E-4</v>
      </c>
      <c r="F24056">
        <v>1.2E-4</v>
      </c>
      <c r="G24056" t="s">
        <v>22</v>
      </c>
    </row>
    <row r="24057" spans="1:7" x14ac:dyDescent="0.25">
      <c r="A24057" t="s">
        <v>46731</v>
      </c>
      <c r="B24057" t="s">
        <v>46732</v>
      </c>
      <c r="C24057">
        <v>0</v>
      </c>
      <c r="D24057">
        <v>0</v>
      </c>
      <c r="E24057">
        <v>0.58899999999999997</v>
      </c>
      <c r="F24057">
        <v>0</v>
      </c>
      <c r="G24057" t="s">
        <v>22</v>
      </c>
    </row>
    <row r="24058" spans="1:7" x14ac:dyDescent="0.25">
      <c r="A24058" t="s">
        <v>46733</v>
      </c>
      <c r="B24058" t="s">
        <v>46734</v>
      </c>
      <c r="C24058">
        <v>545</v>
      </c>
      <c r="D24058">
        <v>0</v>
      </c>
      <c r="E24058">
        <v>0.24</v>
      </c>
      <c r="F24058">
        <v>0.24</v>
      </c>
      <c r="G24058" t="s">
        <v>22</v>
      </c>
    </row>
    <row r="24059" spans="1:7" x14ac:dyDescent="0.25">
      <c r="A24059" t="s">
        <v>46735</v>
      </c>
      <c r="B24059" t="s">
        <v>46736</v>
      </c>
      <c r="C24059">
        <v>0</v>
      </c>
      <c r="D24059">
        <v>0</v>
      </c>
      <c r="E24059">
        <v>10.406000000000001</v>
      </c>
      <c r="F24059">
        <v>0</v>
      </c>
      <c r="G24059" t="s">
        <v>22</v>
      </c>
    </row>
    <row r="24060" spans="1:7" x14ac:dyDescent="0.25">
      <c r="A24060" t="s">
        <v>46737</v>
      </c>
      <c r="B24060" t="s">
        <v>46738</v>
      </c>
      <c r="C24060">
        <v>0</v>
      </c>
      <c r="D24060">
        <v>0</v>
      </c>
      <c r="E24060">
        <v>3.6930000000000001</v>
      </c>
      <c r="F24060">
        <v>0</v>
      </c>
      <c r="G24060" t="s">
        <v>22</v>
      </c>
    </row>
    <row r="24061" spans="1:7" x14ac:dyDescent="0.25">
      <c r="A24061" t="s">
        <v>46739</v>
      </c>
      <c r="B24061" t="s">
        <v>46740</v>
      </c>
      <c r="C24061">
        <v>0</v>
      </c>
      <c r="D24061">
        <v>0</v>
      </c>
      <c r="E24061">
        <v>1.482</v>
      </c>
      <c r="F24061">
        <v>0</v>
      </c>
      <c r="G24061" t="s">
        <v>22</v>
      </c>
    </row>
    <row r="24062" spans="1:7" x14ac:dyDescent="0.25">
      <c r="A24062" t="s">
        <v>46741</v>
      </c>
      <c r="B24062" t="s">
        <v>46742</v>
      </c>
      <c r="C24062">
        <v>0</v>
      </c>
      <c r="D24062">
        <v>0</v>
      </c>
      <c r="E24062">
        <v>0</v>
      </c>
      <c r="F24062">
        <v>0</v>
      </c>
      <c r="G24062" t="s">
        <v>22</v>
      </c>
    </row>
    <row r="24063" spans="1:7" x14ac:dyDescent="0.25">
      <c r="A24063" t="s">
        <v>46743</v>
      </c>
      <c r="B24063" t="s">
        <v>46744</v>
      </c>
      <c r="C24063">
        <v>0</v>
      </c>
      <c r="D24063">
        <v>0</v>
      </c>
      <c r="E24063">
        <v>5.3999999999999999E-2</v>
      </c>
      <c r="F24063">
        <v>0</v>
      </c>
      <c r="G24063" t="s">
        <v>22</v>
      </c>
    </row>
    <row r="24064" spans="1:7" x14ac:dyDescent="0.25">
      <c r="A24064" t="s">
        <v>46745</v>
      </c>
      <c r="B24064" t="s">
        <v>46746</v>
      </c>
      <c r="C24064">
        <v>0</v>
      </c>
      <c r="D24064">
        <v>0</v>
      </c>
      <c r="E24064">
        <v>9.7899999999999991</v>
      </c>
      <c r="F24064">
        <v>0</v>
      </c>
      <c r="G24064" t="s">
        <v>22</v>
      </c>
    </row>
    <row r="24065" spans="1:7" x14ac:dyDescent="0.25">
      <c r="A24065" t="s">
        <v>46747</v>
      </c>
      <c r="B24065" t="s">
        <v>46748</v>
      </c>
      <c r="C24065">
        <v>29</v>
      </c>
      <c r="D24065">
        <v>0</v>
      </c>
      <c r="E24065">
        <v>0.19900000000000001</v>
      </c>
      <c r="F24065">
        <v>0.14000000000000001</v>
      </c>
      <c r="G24065" t="s">
        <v>22</v>
      </c>
    </row>
    <row r="24066" spans="1:7" x14ac:dyDescent="0.25">
      <c r="A24066" t="s">
        <v>46749</v>
      </c>
      <c r="B24066" t="s">
        <v>46750</v>
      </c>
      <c r="C24066">
        <v>22</v>
      </c>
      <c r="D24066">
        <v>0</v>
      </c>
      <c r="E24066">
        <v>1.639</v>
      </c>
      <c r="F24066">
        <v>1.31</v>
      </c>
      <c r="G24066" t="s">
        <v>22</v>
      </c>
    </row>
    <row r="24067" spans="1:7" x14ac:dyDescent="0.25">
      <c r="A24067" t="s">
        <v>46751</v>
      </c>
      <c r="B24067" t="s">
        <v>46752</v>
      </c>
      <c r="C24067">
        <v>0</v>
      </c>
      <c r="D24067">
        <v>0</v>
      </c>
      <c r="E24067">
        <v>0.38500000000000001</v>
      </c>
      <c r="F24067">
        <v>0</v>
      </c>
      <c r="G24067" t="s">
        <v>22</v>
      </c>
    </row>
    <row r="24068" spans="1:7" x14ac:dyDescent="0.25">
      <c r="A24068" t="s">
        <v>46753</v>
      </c>
      <c r="B24068" t="s">
        <v>46754</v>
      </c>
      <c r="C24068">
        <v>5</v>
      </c>
      <c r="D24068">
        <v>0</v>
      </c>
      <c r="E24068">
        <v>53.838999999999999</v>
      </c>
      <c r="F24068">
        <v>12.878</v>
      </c>
      <c r="G24068" t="s">
        <v>22</v>
      </c>
    </row>
    <row r="24069" spans="1:7" x14ac:dyDescent="0.25">
      <c r="A24069" t="s">
        <v>46755</v>
      </c>
      <c r="B24069" t="s">
        <v>46756</v>
      </c>
      <c r="C24069">
        <v>0</v>
      </c>
      <c r="D24069">
        <v>0</v>
      </c>
      <c r="E24069">
        <v>8.0000000000000002E-3</v>
      </c>
      <c r="F24069">
        <v>0</v>
      </c>
      <c r="G24069" t="s">
        <v>22</v>
      </c>
    </row>
    <row r="24070" spans="1:7" x14ac:dyDescent="0.25">
      <c r="A24070" t="s">
        <v>46757</v>
      </c>
      <c r="B24070" t="s">
        <v>46758</v>
      </c>
      <c r="C24070">
        <v>0</v>
      </c>
      <c r="D24070">
        <v>2520</v>
      </c>
      <c r="E24070">
        <v>0</v>
      </c>
      <c r="F24070">
        <v>0</v>
      </c>
      <c r="G24070" t="s">
        <v>22</v>
      </c>
    </row>
    <row r="24071" spans="1:7" x14ac:dyDescent="0.25">
      <c r="A24071" t="s">
        <v>46759</v>
      </c>
      <c r="B24071" t="s">
        <v>46760</v>
      </c>
      <c r="C24071">
        <v>0</v>
      </c>
      <c r="D24071">
        <v>0</v>
      </c>
      <c r="E24071">
        <v>2.4E-2</v>
      </c>
      <c r="F24071">
        <v>0</v>
      </c>
      <c r="G24071" t="s">
        <v>22</v>
      </c>
    </row>
    <row r="24072" spans="1:7" x14ac:dyDescent="0.25">
      <c r="A24072" t="s">
        <v>46761</v>
      </c>
      <c r="B24072" t="s">
        <v>46762</v>
      </c>
      <c r="C24072">
        <v>0</v>
      </c>
      <c r="D24072">
        <v>0</v>
      </c>
      <c r="E24072">
        <v>1.4999999999999999E-2</v>
      </c>
      <c r="F24072">
        <v>0</v>
      </c>
      <c r="G24072" t="s">
        <v>22</v>
      </c>
    </row>
    <row r="24073" spans="1:7" x14ac:dyDescent="0.25">
      <c r="A24073" t="s">
        <v>46763</v>
      </c>
      <c r="B24073" t="s">
        <v>46764</v>
      </c>
      <c r="C24073">
        <v>0</v>
      </c>
      <c r="D24073">
        <v>0</v>
      </c>
      <c r="E24073">
        <v>8.9999999999999993E-3</v>
      </c>
      <c r="F24073">
        <v>0</v>
      </c>
      <c r="G24073" t="s">
        <v>22</v>
      </c>
    </row>
    <row r="24074" spans="1:7" x14ac:dyDescent="0.25">
      <c r="A24074" t="s">
        <v>46765</v>
      </c>
      <c r="B24074" t="s">
        <v>46766</v>
      </c>
      <c r="C24074">
        <v>0</v>
      </c>
      <c r="D24074">
        <v>0</v>
      </c>
      <c r="E24074">
        <v>2.9000000000000001E-2</v>
      </c>
      <c r="F24074">
        <v>0</v>
      </c>
      <c r="G24074" t="s">
        <v>22</v>
      </c>
    </row>
    <row r="24075" spans="1:7" x14ac:dyDescent="0.25">
      <c r="A24075" t="s">
        <v>46767</v>
      </c>
      <c r="B24075" t="s">
        <v>46768</v>
      </c>
      <c r="C24075">
        <v>0</v>
      </c>
      <c r="D24075">
        <v>0</v>
      </c>
      <c r="E24075">
        <v>0.46400000000000002</v>
      </c>
      <c r="F24075">
        <v>0</v>
      </c>
      <c r="G24075" t="s">
        <v>22</v>
      </c>
    </row>
    <row r="24076" spans="1:7" x14ac:dyDescent="0.25">
      <c r="A24076" t="s">
        <v>46769</v>
      </c>
      <c r="B24076" t="s">
        <v>46770</v>
      </c>
      <c r="C24076">
        <v>0</v>
      </c>
      <c r="D24076">
        <v>0</v>
      </c>
      <c r="E24076">
        <v>4.3999999999999997E-2</v>
      </c>
      <c r="F24076">
        <v>0</v>
      </c>
      <c r="G24076" t="s">
        <v>22</v>
      </c>
    </row>
    <row r="24077" spans="1:7" x14ac:dyDescent="0.25">
      <c r="A24077" t="s">
        <v>46771</v>
      </c>
      <c r="B24077" t="s">
        <v>46772</v>
      </c>
      <c r="C24077">
        <v>0</v>
      </c>
      <c r="D24077">
        <v>0</v>
      </c>
      <c r="E24077">
        <v>0.20300000000000001</v>
      </c>
      <c r="F24077">
        <v>0</v>
      </c>
      <c r="G24077" t="s">
        <v>22</v>
      </c>
    </row>
    <row r="24078" spans="1:7" x14ac:dyDescent="0.25">
      <c r="A24078" t="s">
        <v>46773</v>
      </c>
      <c r="B24078" t="s">
        <v>46774</v>
      </c>
      <c r="C24078">
        <v>0</v>
      </c>
      <c r="D24078">
        <v>0</v>
      </c>
      <c r="E24078">
        <v>0</v>
      </c>
      <c r="F24078">
        <v>0</v>
      </c>
      <c r="G24078" t="s">
        <v>22</v>
      </c>
    </row>
    <row r="24079" spans="1:7" x14ac:dyDescent="0.25">
      <c r="A24079" t="s">
        <v>46775</v>
      </c>
      <c r="B24079" t="s">
        <v>46326</v>
      </c>
      <c r="C24079">
        <v>0</v>
      </c>
      <c r="D24079">
        <v>0</v>
      </c>
      <c r="E24079">
        <v>7.0000000000000001E-3</v>
      </c>
      <c r="F24079">
        <v>0</v>
      </c>
      <c r="G24079" t="s">
        <v>22</v>
      </c>
    </row>
    <row r="24080" spans="1:7" x14ac:dyDescent="0.25">
      <c r="A24080" t="s">
        <v>46776</v>
      </c>
      <c r="B24080" t="s">
        <v>46777</v>
      </c>
      <c r="C24080">
        <v>0</v>
      </c>
      <c r="D24080">
        <v>0</v>
      </c>
      <c r="E24080">
        <v>9.5579999999999998</v>
      </c>
      <c r="F24080">
        <v>0</v>
      </c>
      <c r="G24080" t="s">
        <v>22</v>
      </c>
    </row>
    <row r="24081" spans="1:7" x14ac:dyDescent="0.25">
      <c r="A24081" t="s">
        <v>46778</v>
      </c>
      <c r="B24081" t="s">
        <v>46779</v>
      </c>
      <c r="C24081">
        <v>0</v>
      </c>
      <c r="D24081">
        <v>0</v>
      </c>
      <c r="E24081">
        <v>16.239999999999998</v>
      </c>
      <c r="F24081">
        <v>15.047000000000001</v>
      </c>
      <c r="G24081" t="s">
        <v>22</v>
      </c>
    </row>
    <row r="24082" spans="1:7" x14ac:dyDescent="0.25">
      <c r="A24082" t="s">
        <v>46780</v>
      </c>
      <c r="B24082" t="s">
        <v>533</v>
      </c>
      <c r="C24082">
        <v>0</v>
      </c>
      <c r="D24082">
        <v>0</v>
      </c>
      <c r="E24082">
        <v>37.116999999999997</v>
      </c>
      <c r="F24082">
        <v>16.552</v>
      </c>
      <c r="G24082" t="s">
        <v>22</v>
      </c>
    </row>
    <row r="24083" spans="1:7" x14ac:dyDescent="0.25">
      <c r="A24083" t="s">
        <v>46781</v>
      </c>
      <c r="B24083" t="s">
        <v>46782</v>
      </c>
      <c r="C24083">
        <v>0</v>
      </c>
      <c r="D24083">
        <v>0</v>
      </c>
      <c r="E24083">
        <v>0.01</v>
      </c>
      <c r="F24083">
        <v>0</v>
      </c>
      <c r="G24083" t="s">
        <v>22</v>
      </c>
    </row>
    <row r="24084" spans="1:7" x14ac:dyDescent="0.25">
      <c r="A24084" t="s">
        <v>46783</v>
      </c>
      <c r="B24084" t="s">
        <v>46784</v>
      </c>
      <c r="C24084">
        <v>0</v>
      </c>
      <c r="D24084">
        <v>10550.2</v>
      </c>
      <c r="E24084">
        <v>1096.163</v>
      </c>
      <c r="F24084">
        <v>0</v>
      </c>
      <c r="G24084" t="s">
        <v>22</v>
      </c>
    </row>
    <row r="24085" spans="1:7" x14ac:dyDescent="0.25">
      <c r="A24085" t="s">
        <v>46785</v>
      </c>
      <c r="B24085" t="s">
        <v>46786</v>
      </c>
      <c r="C24085">
        <v>16</v>
      </c>
      <c r="D24085">
        <v>86.73</v>
      </c>
      <c r="E24085">
        <v>2.3E-2</v>
      </c>
      <c r="F24085">
        <v>2.3E-2</v>
      </c>
      <c r="G24085" t="s">
        <v>33</v>
      </c>
    </row>
    <row r="24086" spans="1:7" x14ac:dyDescent="0.25">
      <c r="A24086" t="s">
        <v>46787</v>
      </c>
      <c r="B24086" t="s">
        <v>46788</v>
      </c>
      <c r="C24086">
        <v>0</v>
      </c>
      <c r="D24086">
        <v>0</v>
      </c>
      <c r="E24086">
        <v>48.000999999999998</v>
      </c>
      <c r="F24086">
        <v>15.379</v>
      </c>
      <c r="G24086" t="s">
        <v>22</v>
      </c>
    </row>
    <row r="24087" spans="1:7" x14ac:dyDescent="0.25">
      <c r="A24087" t="s">
        <v>46789</v>
      </c>
      <c r="B24087" t="s">
        <v>46790</v>
      </c>
      <c r="C24087">
        <v>0</v>
      </c>
      <c r="D24087">
        <v>0</v>
      </c>
      <c r="E24087">
        <v>720</v>
      </c>
      <c r="F24087">
        <v>720</v>
      </c>
      <c r="G24087" t="s">
        <v>22</v>
      </c>
    </row>
    <row r="24088" spans="1:7" x14ac:dyDescent="0.25">
      <c r="A24088" t="s">
        <v>46791</v>
      </c>
      <c r="B24088" t="s">
        <v>46792</v>
      </c>
      <c r="C24088">
        <v>3</v>
      </c>
      <c r="D24088">
        <v>0</v>
      </c>
      <c r="E24088">
        <v>76</v>
      </c>
      <c r="F24088">
        <v>76</v>
      </c>
      <c r="G24088" t="s">
        <v>22</v>
      </c>
    </row>
    <row r="24089" spans="1:7" x14ac:dyDescent="0.25">
      <c r="A24089" t="s">
        <v>46793</v>
      </c>
      <c r="B24089" t="s">
        <v>46794</v>
      </c>
      <c r="C24089">
        <v>0</v>
      </c>
      <c r="D24089">
        <v>0</v>
      </c>
      <c r="E24089">
        <v>6.2489999999999997</v>
      </c>
      <c r="F24089">
        <v>5.1710000000000003</v>
      </c>
      <c r="G24089" t="s">
        <v>22</v>
      </c>
    </row>
    <row r="24090" spans="1:7" x14ac:dyDescent="0.25">
      <c r="A24090" t="s">
        <v>46795</v>
      </c>
      <c r="B24090" t="s">
        <v>46796</v>
      </c>
      <c r="C24090">
        <v>0</v>
      </c>
      <c r="D24090">
        <v>0</v>
      </c>
      <c r="E24090">
        <v>7.6999999999999999E-2</v>
      </c>
      <c r="F24090">
        <v>5.2999999999999999E-2</v>
      </c>
      <c r="G24090" t="s">
        <v>22</v>
      </c>
    </row>
    <row r="24091" spans="1:7" x14ac:dyDescent="0.25">
      <c r="A24091" t="s">
        <v>46797</v>
      </c>
      <c r="B24091" t="s">
        <v>46788</v>
      </c>
      <c r="C24091">
        <v>0</v>
      </c>
      <c r="D24091">
        <v>0</v>
      </c>
      <c r="E24091">
        <v>0</v>
      </c>
      <c r="F24091">
        <v>0</v>
      </c>
      <c r="G24091" t="s">
        <v>22</v>
      </c>
    </row>
    <row r="24092" spans="1:7" x14ac:dyDescent="0.25">
      <c r="A24092" t="s">
        <v>46798</v>
      </c>
      <c r="B24092" t="s">
        <v>46799</v>
      </c>
      <c r="C24092">
        <v>0</v>
      </c>
      <c r="D24092">
        <v>0</v>
      </c>
      <c r="E24092">
        <v>5.03</v>
      </c>
      <c r="F24092">
        <v>0</v>
      </c>
      <c r="G24092" t="s">
        <v>22</v>
      </c>
    </row>
    <row r="24093" spans="1:7" x14ac:dyDescent="0.25">
      <c r="A24093" t="s">
        <v>46800</v>
      </c>
      <c r="B24093" t="s">
        <v>46801</v>
      </c>
      <c r="C24093">
        <v>28</v>
      </c>
      <c r="D24093">
        <v>0</v>
      </c>
      <c r="E24093">
        <v>8.3960000000000008</v>
      </c>
      <c r="F24093">
        <v>8.7289999999999992</v>
      </c>
      <c r="G24093" t="s">
        <v>22</v>
      </c>
    </row>
    <row r="24094" spans="1:7" x14ac:dyDescent="0.25">
      <c r="A24094" t="s">
        <v>46802</v>
      </c>
      <c r="B24094" t="s">
        <v>46803</v>
      </c>
      <c r="C24094">
        <v>2</v>
      </c>
      <c r="D24094">
        <v>0</v>
      </c>
      <c r="E24094">
        <v>3.835</v>
      </c>
      <c r="F24094">
        <v>2.996</v>
      </c>
      <c r="G24094" t="s">
        <v>22</v>
      </c>
    </row>
    <row r="24095" spans="1:7" x14ac:dyDescent="0.25">
      <c r="A24095" t="s">
        <v>46804</v>
      </c>
      <c r="B24095" t="s">
        <v>46805</v>
      </c>
      <c r="C24095">
        <v>0</v>
      </c>
      <c r="D24095">
        <v>170.73</v>
      </c>
      <c r="E24095">
        <v>14.756</v>
      </c>
      <c r="F24095">
        <v>15.289</v>
      </c>
      <c r="G24095" t="s">
        <v>22</v>
      </c>
    </row>
    <row r="24096" spans="1:7" x14ac:dyDescent="0.25">
      <c r="A24096" t="s">
        <v>46806</v>
      </c>
      <c r="B24096" t="s">
        <v>46807</v>
      </c>
      <c r="C24096">
        <v>3</v>
      </c>
      <c r="D24096">
        <v>120.56</v>
      </c>
      <c r="E24096">
        <v>49.118000000000002</v>
      </c>
      <c r="F24096">
        <v>47.774000000000001</v>
      </c>
      <c r="G24096" t="s">
        <v>312</v>
      </c>
    </row>
    <row r="24097" spans="1:7" x14ac:dyDescent="0.25">
      <c r="A24097" t="s">
        <v>46808</v>
      </c>
      <c r="B24097" t="s">
        <v>46809</v>
      </c>
      <c r="C24097">
        <v>0</v>
      </c>
      <c r="D24097">
        <v>0</v>
      </c>
      <c r="E24097">
        <v>8.9870000000000001</v>
      </c>
      <c r="F24097">
        <v>10.021000000000001</v>
      </c>
      <c r="G24097" t="s">
        <v>33</v>
      </c>
    </row>
    <row r="24098" spans="1:7" x14ac:dyDescent="0.25">
      <c r="A24098" t="s">
        <v>46810</v>
      </c>
      <c r="B24098" t="s">
        <v>46811</v>
      </c>
      <c r="C24098">
        <v>0</v>
      </c>
      <c r="D24098">
        <v>0</v>
      </c>
      <c r="E24098">
        <v>0</v>
      </c>
      <c r="F24098">
        <v>0</v>
      </c>
      <c r="G24098" t="s">
        <v>22</v>
      </c>
    </row>
    <row r="24099" spans="1:7" x14ac:dyDescent="0.25">
      <c r="A24099" t="s">
        <v>46812</v>
      </c>
      <c r="B24099" t="s">
        <v>46813</v>
      </c>
      <c r="C24099">
        <v>0</v>
      </c>
      <c r="D24099">
        <v>0</v>
      </c>
      <c r="E24099">
        <v>3.0000000000000001E-3</v>
      </c>
      <c r="F24099">
        <v>0</v>
      </c>
      <c r="G24099" t="s">
        <v>22</v>
      </c>
    </row>
    <row r="24100" spans="1:7" x14ac:dyDescent="0.25">
      <c r="A24100" t="s">
        <v>46814</v>
      </c>
      <c r="B24100" t="s">
        <v>46815</v>
      </c>
      <c r="C24100">
        <v>0</v>
      </c>
      <c r="D24100">
        <v>0</v>
      </c>
      <c r="E24100">
        <v>2.198</v>
      </c>
      <c r="F24100">
        <v>0</v>
      </c>
      <c r="G24100" t="s">
        <v>22</v>
      </c>
    </row>
    <row r="24101" spans="1:7" x14ac:dyDescent="0.25">
      <c r="A24101" t="s">
        <v>46816</v>
      </c>
      <c r="B24101" t="s">
        <v>46817</v>
      </c>
      <c r="C24101">
        <v>0</v>
      </c>
      <c r="D24101">
        <v>0</v>
      </c>
      <c r="E24101">
        <v>4.9850000000000003</v>
      </c>
      <c r="F24101">
        <v>4.9850000000000003</v>
      </c>
      <c r="G24101" t="s">
        <v>33</v>
      </c>
    </row>
    <row r="24102" spans="1:7" x14ac:dyDescent="0.25">
      <c r="A24102" t="s">
        <v>46818</v>
      </c>
      <c r="B24102" t="s">
        <v>46819</v>
      </c>
      <c r="C24102">
        <v>0</v>
      </c>
      <c r="D24102">
        <v>0</v>
      </c>
      <c r="E24102">
        <v>7.5010000000000003</v>
      </c>
      <c r="F24102">
        <v>0</v>
      </c>
      <c r="G24102" t="s">
        <v>22</v>
      </c>
    </row>
    <row r="24103" spans="1:7" x14ac:dyDescent="0.25">
      <c r="A24103" t="s">
        <v>46820</v>
      </c>
      <c r="B24103" t="s">
        <v>46821</v>
      </c>
      <c r="C24103">
        <v>9</v>
      </c>
      <c r="D24103">
        <v>0</v>
      </c>
      <c r="E24103">
        <v>10.755000000000001</v>
      </c>
      <c r="F24103">
        <v>12.53</v>
      </c>
      <c r="G24103" t="s">
        <v>22</v>
      </c>
    </row>
    <row r="24104" spans="1:7" x14ac:dyDescent="0.25">
      <c r="A24104" t="s">
        <v>46822</v>
      </c>
      <c r="B24104" t="s">
        <v>46823</v>
      </c>
      <c r="C24104">
        <v>50</v>
      </c>
      <c r="D24104">
        <v>0</v>
      </c>
      <c r="E24104">
        <v>7.1950000000000003</v>
      </c>
      <c r="F24104">
        <v>1.7529999999999999</v>
      </c>
      <c r="G24104" t="s">
        <v>22</v>
      </c>
    </row>
    <row r="24105" spans="1:7" x14ac:dyDescent="0.25">
      <c r="A24105" t="s">
        <v>46824</v>
      </c>
      <c r="B24105" t="s">
        <v>46825</v>
      </c>
      <c r="C24105">
        <v>85</v>
      </c>
      <c r="D24105">
        <v>25.98</v>
      </c>
      <c r="E24105">
        <v>15.678000000000001</v>
      </c>
      <c r="F24105">
        <v>15.678000000000001</v>
      </c>
      <c r="G24105" t="s">
        <v>33</v>
      </c>
    </row>
    <row r="24106" spans="1:7" x14ac:dyDescent="0.25">
      <c r="A24106" t="s">
        <v>46826</v>
      </c>
      <c r="B24106" t="s">
        <v>44401</v>
      </c>
      <c r="C24106">
        <v>0</v>
      </c>
      <c r="D24106">
        <v>0</v>
      </c>
      <c r="E24106">
        <v>470</v>
      </c>
      <c r="F24106">
        <v>470</v>
      </c>
      <c r="G24106" t="s">
        <v>22</v>
      </c>
    </row>
    <row r="24107" spans="1:7" x14ac:dyDescent="0.25">
      <c r="A24107" t="s">
        <v>46827</v>
      </c>
      <c r="B24107" t="s">
        <v>44401</v>
      </c>
      <c r="C24107">
        <v>3</v>
      </c>
      <c r="D24107">
        <v>0</v>
      </c>
      <c r="E24107">
        <v>453.2</v>
      </c>
      <c r="F24107">
        <v>453.2</v>
      </c>
      <c r="G24107" t="s">
        <v>22</v>
      </c>
    </row>
    <row r="24108" spans="1:7" x14ac:dyDescent="0.25">
      <c r="A24108" t="s">
        <v>46828</v>
      </c>
      <c r="B24108" t="s">
        <v>46829</v>
      </c>
      <c r="C24108">
        <v>105</v>
      </c>
      <c r="D24108">
        <v>0</v>
      </c>
      <c r="E24108">
        <v>1.591</v>
      </c>
      <c r="F24108">
        <v>1.9550000000000001</v>
      </c>
      <c r="G24108" t="s">
        <v>22</v>
      </c>
    </row>
    <row r="24109" spans="1:7" x14ac:dyDescent="0.25">
      <c r="A24109" t="s">
        <v>46830</v>
      </c>
      <c r="B24109" t="s">
        <v>46831</v>
      </c>
      <c r="C24109">
        <v>0</v>
      </c>
      <c r="D24109">
        <v>0</v>
      </c>
      <c r="E24109">
        <v>8.1010000000000009</v>
      </c>
      <c r="F24109">
        <v>0</v>
      </c>
      <c r="G24109" t="s">
        <v>22</v>
      </c>
    </row>
    <row r="24110" spans="1:7" x14ac:dyDescent="0.25">
      <c r="A24110" t="s">
        <v>46832</v>
      </c>
      <c r="B24110" t="s">
        <v>46833</v>
      </c>
      <c r="C24110">
        <v>0</v>
      </c>
      <c r="D24110">
        <v>0</v>
      </c>
      <c r="E24110">
        <v>3.419</v>
      </c>
      <c r="F24110">
        <v>0</v>
      </c>
      <c r="G24110" t="s">
        <v>22</v>
      </c>
    </row>
    <row r="24111" spans="1:7" x14ac:dyDescent="0.25">
      <c r="A24111" t="s">
        <v>46834</v>
      </c>
      <c r="B24111" t="s">
        <v>46835</v>
      </c>
      <c r="C24111">
        <v>0</v>
      </c>
      <c r="D24111">
        <v>0</v>
      </c>
      <c r="E24111">
        <v>2.1619999999999999</v>
      </c>
      <c r="F24111">
        <v>0</v>
      </c>
      <c r="G24111" t="s">
        <v>22</v>
      </c>
    </row>
    <row r="24112" spans="1:7" x14ac:dyDescent="0.25">
      <c r="A24112" t="s">
        <v>46836</v>
      </c>
      <c r="B24112" t="s">
        <v>46837</v>
      </c>
      <c r="C24112">
        <v>0</v>
      </c>
      <c r="D24112">
        <v>0</v>
      </c>
      <c r="E24112">
        <v>2.1619999999999999</v>
      </c>
      <c r="F24112">
        <v>0</v>
      </c>
      <c r="G24112" t="s">
        <v>22</v>
      </c>
    </row>
    <row r="24113" spans="1:7" x14ac:dyDescent="0.25">
      <c r="A24113" t="s">
        <v>46838</v>
      </c>
      <c r="B24113" t="s">
        <v>46839</v>
      </c>
      <c r="C24113">
        <v>0</v>
      </c>
      <c r="D24113">
        <v>50.56</v>
      </c>
      <c r="E24113">
        <v>2.1619999999999999</v>
      </c>
      <c r="F24113">
        <v>1.452</v>
      </c>
      <c r="G24113" t="s">
        <v>22</v>
      </c>
    </row>
    <row r="24114" spans="1:7" x14ac:dyDescent="0.25">
      <c r="A24114" t="s">
        <v>46840</v>
      </c>
      <c r="B24114" t="s">
        <v>46841</v>
      </c>
      <c r="C24114">
        <v>0</v>
      </c>
      <c r="D24114">
        <v>0</v>
      </c>
      <c r="E24114">
        <v>2.1619999999999999</v>
      </c>
      <c r="F24114">
        <v>0</v>
      </c>
      <c r="G24114" t="s">
        <v>22</v>
      </c>
    </row>
    <row r="24115" spans="1:7" x14ac:dyDescent="0.25">
      <c r="A24115" t="s">
        <v>46842</v>
      </c>
      <c r="B24115" t="s">
        <v>46843</v>
      </c>
      <c r="C24115">
        <v>0</v>
      </c>
      <c r="D24115">
        <v>48.29</v>
      </c>
      <c r="E24115">
        <v>2.1619999999999999</v>
      </c>
      <c r="F24115">
        <v>2.1619999999999999</v>
      </c>
      <c r="G24115" t="s">
        <v>22</v>
      </c>
    </row>
    <row r="24116" spans="1:7" x14ac:dyDescent="0.25">
      <c r="A24116" t="s">
        <v>46844</v>
      </c>
      <c r="B24116" t="s">
        <v>46845</v>
      </c>
      <c r="C24116">
        <v>0</v>
      </c>
      <c r="D24116">
        <v>0</v>
      </c>
      <c r="E24116">
        <v>2.1619999999999999</v>
      </c>
      <c r="F24116">
        <v>0</v>
      </c>
      <c r="G24116" t="s">
        <v>22</v>
      </c>
    </row>
    <row r="24117" spans="1:7" x14ac:dyDescent="0.25">
      <c r="A24117" t="s">
        <v>46846</v>
      </c>
      <c r="B24117" t="s">
        <v>46847</v>
      </c>
      <c r="C24117">
        <v>0</v>
      </c>
      <c r="D24117">
        <v>0</v>
      </c>
      <c r="E24117">
        <v>0</v>
      </c>
      <c r="F24117">
        <v>0</v>
      </c>
      <c r="G24117" t="s">
        <v>22</v>
      </c>
    </row>
    <row r="24118" spans="1:7" x14ac:dyDescent="0.25">
      <c r="A24118" t="s">
        <v>46848</v>
      </c>
      <c r="B24118" t="s">
        <v>46849</v>
      </c>
      <c r="C24118">
        <v>0</v>
      </c>
      <c r="D24118">
        <v>0</v>
      </c>
      <c r="E24118">
        <v>0</v>
      </c>
      <c r="F24118">
        <v>0</v>
      </c>
      <c r="G24118" t="s">
        <v>22</v>
      </c>
    </row>
    <row r="24119" spans="1:7" x14ac:dyDescent="0.25">
      <c r="A24119" t="s">
        <v>46850</v>
      </c>
      <c r="B24119" t="s">
        <v>46851</v>
      </c>
      <c r="C24119">
        <v>0</v>
      </c>
      <c r="D24119">
        <v>0</v>
      </c>
      <c r="E24119">
        <v>0</v>
      </c>
      <c r="F24119">
        <v>0</v>
      </c>
      <c r="G24119" t="s">
        <v>22</v>
      </c>
    </row>
    <row r="24120" spans="1:7" x14ac:dyDescent="0.25">
      <c r="A24120" t="s">
        <v>46852</v>
      </c>
      <c r="B24120" t="s">
        <v>46853</v>
      </c>
      <c r="C24120">
        <v>0</v>
      </c>
      <c r="D24120">
        <v>0</v>
      </c>
      <c r="E24120">
        <v>0</v>
      </c>
      <c r="F24120">
        <v>0</v>
      </c>
      <c r="G24120" t="s">
        <v>22</v>
      </c>
    </row>
    <row r="24121" spans="1:7" x14ac:dyDescent="0.25">
      <c r="A24121" t="s">
        <v>46854</v>
      </c>
      <c r="B24121" t="s">
        <v>46855</v>
      </c>
      <c r="C24121">
        <v>0</v>
      </c>
      <c r="D24121">
        <v>0</v>
      </c>
      <c r="E24121">
        <v>0</v>
      </c>
      <c r="F24121">
        <v>1.2999999999999999E-2</v>
      </c>
      <c r="G24121" t="s">
        <v>22</v>
      </c>
    </row>
    <row r="24122" spans="1:7" x14ac:dyDescent="0.25">
      <c r="A24122" t="s">
        <v>46856</v>
      </c>
      <c r="B24122" t="s">
        <v>46857</v>
      </c>
      <c r="C24122">
        <v>6</v>
      </c>
      <c r="D24122">
        <v>0</v>
      </c>
      <c r="E24122">
        <v>0.105</v>
      </c>
      <c r="F24122">
        <v>0.105</v>
      </c>
      <c r="G24122" t="s">
        <v>22</v>
      </c>
    </row>
    <row r="24123" spans="1:7" x14ac:dyDescent="0.25">
      <c r="A24123" t="s">
        <v>46858</v>
      </c>
      <c r="B24123" t="s">
        <v>46859</v>
      </c>
      <c r="C24123">
        <v>0</v>
      </c>
      <c r="D24123">
        <v>0</v>
      </c>
      <c r="E24123">
        <v>7.8E-2</v>
      </c>
      <c r="F24123">
        <v>0</v>
      </c>
      <c r="G24123" t="s">
        <v>22</v>
      </c>
    </row>
    <row r="24124" spans="1:7" x14ac:dyDescent="0.25">
      <c r="A24124" t="s">
        <v>46860</v>
      </c>
      <c r="B24124" t="s">
        <v>46861</v>
      </c>
      <c r="C24124">
        <v>1</v>
      </c>
      <c r="D24124">
        <v>169.8</v>
      </c>
      <c r="E24124">
        <v>0</v>
      </c>
      <c r="F24124">
        <v>0</v>
      </c>
      <c r="G24124" t="s">
        <v>22</v>
      </c>
    </row>
    <row r="24125" spans="1:7" x14ac:dyDescent="0.25">
      <c r="A24125" t="s">
        <v>46862</v>
      </c>
      <c r="B24125" t="s">
        <v>30669</v>
      </c>
      <c r="C24125">
        <v>0</v>
      </c>
      <c r="D24125">
        <v>0</v>
      </c>
      <c r="E24125">
        <v>0</v>
      </c>
      <c r="F24125">
        <v>0</v>
      </c>
      <c r="G24125" t="s">
        <v>22</v>
      </c>
    </row>
    <row r="24126" spans="1:7" x14ac:dyDescent="0.25">
      <c r="A24126" t="s">
        <v>46863</v>
      </c>
      <c r="B24126" t="s">
        <v>30431</v>
      </c>
      <c r="C24126">
        <v>0</v>
      </c>
      <c r="D24126">
        <v>0</v>
      </c>
      <c r="E24126">
        <v>0</v>
      </c>
      <c r="F24126">
        <v>0</v>
      </c>
      <c r="G24126" t="s">
        <v>22</v>
      </c>
    </row>
    <row r="24127" spans="1:7" x14ac:dyDescent="0.25">
      <c r="A24127" t="s">
        <v>46864</v>
      </c>
      <c r="B24127" t="s">
        <v>46865</v>
      </c>
      <c r="C24127">
        <v>227</v>
      </c>
      <c r="D24127">
        <v>0</v>
      </c>
      <c r="E24127">
        <v>1.7809999999999999</v>
      </c>
      <c r="F24127">
        <v>1.7809999999999999</v>
      </c>
      <c r="G24127" t="s">
        <v>33</v>
      </c>
    </row>
    <row r="24128" spans="1:7" x14ac:dyDescent="0.25">
      <c r="A24128" t="s">
        <v>46866</v>
      </c>
      <c r="B24128" t="s">
        <v>46867</v>
      </c>
      <c r="C24128">
        <v>192</v>
      </c>
      <c r="D24128">
        <v>0</v>
      </c>
      <c r="E24128">
        <v>0.46600000000000003</v>
      </c>
      <c r="F24128">
        <v>0.46600000000000003</v>
      </c>
      <c r="G24128" t="s">
        <v>33</v>
      </c>
    </row>
    <row r="24129" spans="1:7" x14ac:dyDescent="0.25">
      <c r="A24129" t="s">
        <v>46868</v>
      </c>
      <c r="B24129" t="s">
        <v>46869</v>
      </c>
      <c r="C24129">
        <v>0</v>
      </c>
      <c r="D24129">
        <v>0</v>
      </c>
      <c r="E24129">
        <v>6.0000000000000001E-3</v>
      </c>
      <c r="F24129">
        <v>0</v>
      </c>
      <c r="G24129" t="s">
        <v>22</v>
      </c>
    </row>
    <row r="24130" spans="1:7" x14ac:dyDescent="0.25">
      <c r="A24130" t="s">
        <v>46870</v>
      </c>
      <c r="B24130" t="s">
        <v>46871</v>
      </c>
      <c r="C24130">
        <v>0</v>
      </c>
      <c r="D24130">
        <v>0</v>
      </c>
      <c r="E24130">
        <v>1.9E-2</v>
      </c>
      <c r="F24130">
        <v>0</v>
      </c>
      <c r="G24130" t="s">
        <v>22</v>
      </c>
    </row>
    <row r="24131" spans="1:7" x14ac:dyDescent="0.25">
      <c r="A24131" t="s">
        <v>46872</v>
      </c>
      <c r="B24131" t="s">
        <v>46873</v>
      </c>
      <c r="C24131">
        <v>0</v>
      </c>
      <c r="D24131">
        <v>0</v>
      </c>
      <c r="E24131">
        <v>1.2999999999999999E-2</v>
      </c>
      <c r="F24131">
        <v>0</v>
      </c>
      <c r="G24131" t="s">
        <v>22</v>
      </c>
    </row>
    <row r="24132" spans="1:7" x14ac:dyDescent="0.25">
      <c r="A24132" t="s">
        <v>46874</v>
      </c>
      <c r="B24132" t="s">
        <v>46875</v>
      </c>
      <c r="C24132">
        <v>0</v>
      </c>
      <c r="D24132">
        <v>0</v>
      </c>
      <c r="E24132">
        <v>8.9999999999999993E-3</v>
      </c>
      <c r="F24132">
        <v>0</v>
      </c>
      <c r="G24132" t="s">
        <v>22</v>
      </c>
    </row>
    <row r="24133" spans="1:7" x14ac:dyDescent="0.25">
      <c r="A24133" t="s">
        <v>46876</v>
      </c>
      <c r="B24133" t="s">
        <v>46877</v>
      </c>
      <c r="C24133">
        <v>34</v>
      </c>
      <c r="D24133">
        <v>0</v>
      </c>
      <c r="E24133">
        <v>40.515000000000001</v>
      </c>
      <c r="F24133">
        <v>35.976999999999997</v>
      </c>
      <c r="G24133" t="s">
        <v>22</v>
      </c>
    </row>
    <row r="24134" spans="1:7" x14ac:dyDescent="0.25">
      <c r="A24134" t="s">
        <v>46878</v>
      </c>
      <c r="B24134" t="s">
        <v>46879</v>
      </c>
      <c r="C24134">
        <v>18</v>
      </c>
      <c r="D24134">
        <v>0</v>
      </c>
      <c r="E24134">
        <v>9.0890000000000004</v>
      </c>
      <c r="F24134">
        <v>8.234</v>
      </c>
      <c r="G24134" t="s">
        <v>22</v>
      </c>
    </row>
    <row r="24135" spans="1:7" x14ac:dyDescent="0.25">
      <c r="A24135" t="s">
        <v>46880</v>
      </c>
      <c r="B24135" t="s">
        <v>46881</v>
      </c>
      <c r="C24135">
        <v>0</v>
      </c>
      <c r="D24135">
        <v>0</v>
      </c>
      <c r="E24135">
        <v>3.3140000000000001</v>
      </c>
      <c r="F24135">
        <v>0</v>
      </c>
      <c r="G24135" t="s">
        <v>22</v>
      </c>
    </row>
    <row r="24136" spans="1:7" x14ac:dyDescent="0.25">
      <c r="A24136" t="s">
        <v>46882</v>
      </c>
      <c r="B24136" t="s">
        <v>46883</v>
      </c>
      <c r="C24136">
        <v>0</v>
      </c>
      <c r="D24136">
        <v>0</v>
      </c>
      <c r="E24136">
        <v>0.42599999999999999</v>
      </c>
      <c r="F24136">
        <v>0</v>
      </c>
      <c r="G24136" t="s">
        <v>22</v>
      </c>
    </row>
    <row r="24137" spans="1:7" x14ac:dyDescent="0.25">
      <c r="A24137" t="s">
        <v>46884</v>
      </c>
      <c r="B24137" t="s">
        <v>46885</v>
      </c>
      <c r="C24137">
        <v>27</v>
      </c>
      <c r="D24137">
        <v>0</v>
      </c>
      <c r="E24137">
        <v>1.7</v>
      </c>
      <c r="F24137">
        <v>2.125</v>
      </c>
      <c r="G24137" t="s">
        <v>22</v>
      </c>
    </row>
    <row r="24138" spans="1:7" x14ac:dyDescent="0.25">
      <c r="A24138" t="s">
        <v>46886</v>
      </c>
      <c r="B24138" t="s">
        <v>547</v>
      </c>
      <c r="C24138">
        <v>8</v>
      </c>
      <c r="D24138">
        <v>85.95</v>
      </c>
      <c r="E24138">
        <v>19.864999999999998</v>
      </c>
      <c r="F24138">
        <v>19.864999999999998</v>
      </c>
      <c r="G24138" t="s">
        <v>312</v>
      </c>
    </row>
    <row r="24139" spans="1:7" x14ac:dyDescent="0.25">
      <c r="A24139" t="s">
        <v>46887</v>
      </c>
      <c r="B24139" t="s">
        <v>46888</v>
      </c>
      <c r="C24139">
        <v>0</v>
      </c>
      <c r="D24139">
        <v>0</v>
      </c>
      <c r="E24139">
        <v>8.2409999999999997</v>
      </c>
      <c r="F24139">
        <v>3.677</v>
      </c>
      <c r="G24139" t="s">
        <v>22</v>
      </c>
    </row>
    <row r="24140" spans="1:7" x14ac:dyDescent="0.25">
      <c r="A24140" t="s">
        <v>46889</v>
      </c>
      <c r="B24140" t="s">
        <v>46890</v>
      </c>
      <c r="C24140">
        <v>0</v>
      </c>
      <c r="D24140">
        <v>0</v>
      </c>
      <c r="E24140">
        <v>7.86</v>
      </c>
      <c r="F24140">
        <v>0</v>
      </c>
      <c r="G24140" t="s">
        <v>22</v>
      </c>
    </row>
    <row r="24141" spans="1:7" x14ac:dyDescent="0.25">
      <c r="A24141" t="s">
        <v>46891</v>
      </c>
      <c r="B24141" t="s">
        <v>46892</v>
      </c>
      <c r="C24141">
        <v>0</v>
      </c>
      <c r="D24141">
        <v>0</v>
      </c>
      <c r="E24141">
        <v>4.9749999999999996</v>
      </c>
      <c r="F24141">
        <v>0</v>
      </c>
      <c r="G24141" t="s">
        <v>22</v>
      </c>
    </row>
    <row r="24142" spans="1:7" x14ac:dyDescent="0.25">
      <c r="A24142" t="s">
        <v>46893</v>
      </c>
      <c r="B24142" t="s">
        <v>46894</v>
      </c>
      <c r="C24142">
        <v>0</v>
      </c>
      <c r="D24142">
        <v>0</v>
      </c>
      <c r="E24142">
        <v>26.327000000000002</v>
      </c>
      <c r="F24142">
        <v>0</v>
      </c>
      <c r="G24142" t="s">
        <v>22</v>
      </c>
    </row>
    <row r="24143" spans="1:7" x14ac:dyDescent="0.25">
      <c r="A24143" t="s">
        <v>46895</v>
      </c>
      <c r="B24143" t="s">
        <v>46896</v>
      </c>
      <c r="C24143">
        <v>0</v>
      </c>
      <c r="D24143">
        <v>0</v>
      </c>
      <c r="E24143">
        <v>31.995999999999999</v>
      </c>
      <c r="F24143">
        <v>0</v>
      </c>
      <c r="G24143" t="s">
        <v>22</v>
      </c>
    </row>
    <row r="24144" spans="1:7" x14ac:dyDescent="0.25">
      <c r="A24144" t="s">
        <v>46897</v>
      </c>
      <c r="B24144" t="s">
        <v>46898</v>
      </c>
      <c r="C24144">
        <v>0</v>
      </c>
      <c r="D24144">
        <v>0</v>
      </c>
      <c r="E24144">
        <v>35.47</v>
      </c>
      <c r="F24144">
        <v>23.643000000000001</v>
      </c>
      <c r="G24144" t="s">
        <v>22</v>
      </c>
    </row>
    <row r="24145" spans="1:7" x14ac:dyDescent="0.25">
      <c r="A24145" t="s">
        <v>46899</v>
      </c>
      <c r="B24145" t="s">
        <v>31743</v>
      </c>
      <c r="C24145">
        <v>0</v>
      </c>
      <c r="D24145">
        <v>0</v>
      </c>
      <c r="E24145">
        <v>48.859000000000002</v>
      </c>
      <c r="F24145">
        <v>0</v>
      </c>
      <c r="G24145" t="s">
        <v>33</v>
      </c>
    </row>
    <row r="24146" spans="1:7" x14ac:dyDescent="0.25">
      <c r="A24146" t="s">
        <v>46900</v>
      </c>
      <c r="B24146" t="s">
        <v>46901</v>
      </c>
      <c r="C24146">
        <v>0</v>
      </c>
      <c r="D24146">
        <v>113.28</v>
      </c>
      <c r="E24146">
        <v>20.234999999999999</v>
      </c>
      <c r="F24146">
        <v>0</v>
      </c>
      <c r="G24146" t="s">
        <v>22</v>
      </c>
    </row>
    <row r="24147" spans="1:7" x14ac:dyDescent="0.25">
      <c r="A24147" t="s">
        <v>46902</v>
      </c>
      <c r="B24147" t="s">
        <v>46903</v>
      </c>
      <c r="C24147">
        <v>4</v>
      </c>
      <c r="D24147">
        <v>259.85000000000002</v>
      </c>
      <c r="E24147">
        <v>58.244</v>
      </c>
      <c r="F24147">
        <v>0</v>
      </c>
      <c r="G24147" t="s">
        <v>312</v>
      </c>
    </row>
    <row r="24148" spans="1:7" x14ac:dyDescent="0.25">
      <c r="A24148" t="s">
        <v>46904</v>
      </c>
      <c r="B24148" t="s">
        <v>46905</v>
      </c>
      <c r="C24148">
        <v>0</v>
      </c>
      <c r="D24148">
        <v>0</v>
      </c>
      <c r="E24148">
        <v>15.452</v>
      </c>
      <c r="F24148">
        <v>6.2030000000000003</v>
      </c>
      <c r="G24148" t="s">
        <v>22</v>
      </c>
    </row>
    <row r="24149" spans="1:7" x14ac:dyDescent="0.25">
      <c r="A24149" t="s">
        <v>46906</v>
      </c>
      <c r="B24149" t="s">
        <v>46907</v>
      </c>
      <c r="C24149">
        <v>0</v>
      </c>
      <c r="D24149">
        <v>0</v>
      </c>
      <c r="E24149">
        <v>1.7669999999999999</v>
      </c>
      <c r="F24149">
        <v>0</v>
      </c>
      <c r="G24149" t="s">
        <v>22</v>
      </c>
    </row>
    <row r="24150" spans="1:7" x14ac:dyDescent="0.25">
      <c r="A24150" t="s">
        <v>46908</v>
      </c>
      <c r="B24150" t="s">
        <v>46909</v>
      </c>
      <c r="C24150">
        <v>0</v>
      </c>
      <c r="D24150">
        <v>0</v>
      </c>
      <c r="E24150">
        <v>1.9E-2</v>
      </c>
      <c r="F24150">
        <v>0.02</v>
      </c>
      <c r="G24150" t="s">
        <v>22</v>
      </c>
    </row>
    <row r="24151" spans="1:7" x14ac:dyDescent="0.25">
      <c r="A24151" t="s">
        <v>46910</v>
      </c>
      <c r="B24151" t="s">
        <v>46911</v>
      </c>
      <c r="C24151">
        <v>0</v>
      </c>
      <c r="D24151">
        <v>0</v>
      </c>
      <c r="E24151">
        <v>8.1000000000000003E-2</v>
      </c>
      <c r="F24151">
        <v>0</v>
      </c>
      <c r="G24151" t="s">
        <v>22</v>
      </c>
    </row>
    <row r="24152" spans="1:7" x14ac:dyDescent="0.25">
      <c r="A24152" t="s">
        <v>46912</v>
      </c>
      <c r="B24152" t="s">
        <v>46913</v>
      </c>
      <c r="C24152">
        <v>0</v>
      </c>
      <c r="D24152">
        <v>0</v>
      </c>
      <c r="E24152">
        <v>12.167999999999999</v>
      </c>
      <c r="F24152">
        <v>0</v>
      </c>
      <c r="G24152" t="s">
        <v>22</v>
      </c>
    </row>
    <row r="24153" spans="1:7" x14ac:dyDescent="0.25">
      <c r="A24153" t="s">
        <v>46914</v>
      </c>
      <c r="B24153" t="s">
        <v>40106</v>
      </c>
      <c r="C24153">
        <v>0</v>
      </c>
      <c r="D24153">
        <v>0</v>
      </c>
      <c r="E24153">
        <v>6.952</v>
      </c>
      <c r="F24153">
        <v>0</v>
      </c>
      <c r="G24153" t="s">
        <v>33</v>
      </c>
    </row>
    <row r="24154" spans="1:7" x14ac:dyDescent="0.25">
      <c r="A24154" t="s">
        <v>46915</v>
      </c>
      <c r="B24154" t="s">
        <v>46916</v>
      </c>
      <c r="C24154">
        <v>1</v>
      </c>
      <c r="D24154">
        <v>203.7</v>
      </c>
      <c r="E24154">
        <v>68.201999999999998</v>
      </c>
      <c r="F24154">
        <v>68.201999999999998</v>
      </c>
      <c r="G24154" t="s">
        <v>33</v>
      </c>
    </row>
    <row r="24155" spans="1:7" x14ac:dyDescent="0.25">
      <c r="A24155" t="s">
        <v>46917</v>
      </c>
      <c r="B24155" t="s">
        <v>46918</v>
      </c>
      <c r="C24155">
        <v>1</v>
      </c>
      <c r="D24155">
        <v>203.7</v>
      </c>
      <c r="E24155">
        <v>85.801000000000002</v>
      </c>
      <c r="F24155">
        <v>26.39</v>
      </c>
      <c r="G24155" t="s">
        <v>312</v>
      </c>
    </row>
    <row r="24156" spans="1:7" x14ac:dyDescent="0.25">
      <c r="A24156" t="s">
        <v>46919</v>
      </c>
      <c r="B24156" t="s">
        <v>46920</v>
      </c>
      <c r="C24156">
        <v>0</v>
      </c>
      <c r="D24156">
        <v>0</v>
      </c>
      <c r="E24156">
        <v>0</v>
      </c>
      <c r="F24156">
        <v>0</v>
      </c>
      <c r="G24156" t="s">
        <v>22</v>
      </c>
    </row>
    <row r="24157" spans="1:7" x14ac:dyDescent="0.25">
      <c r="A24157" t="s">
        <v>46921</v>
      </c>
      <c r="B24157" t="s">
        <v>46922</v>
      </c>
      <c r="C24157">
        <v>0</v>
      </c>
      <c r="D24157">
        <v>0</v>
      </c>
      <c r="E24157">
        <v>1E-3</v>
      </c>
      <c r="F24157">
        <v>0</v>
      </c>
      <c r="G24157" t="s">
        <v>22</v>
      </c>
    </row>
    <row r="24158" spans="1:7" x14ac:dyDescent="0.25">
      <c r="A24158" t="s">
        <v>46923</v>
      </c>
      <c r="B24158" t="s">
        <v>46924</v>
      </c>
      <c r="C24158">
        <v>0</v>
      </c>
      <c r="D24158">
        <v>0</v>
      </c>
      <c r="E24158">
        <v>0</v>
      </c>
      <c r="F24158">
        <v>0</v>
      </c>
      <c r="G24158" t="s">
        <v>22</v>
      </c>
    </row>
    <row r="24159" spans="1:7" x14ac:dyDescent="0.25">
      <c r="A24159" t="s">
        <v>46925</v>
      </c>
      <c r="B24159" t="s">
        <v>46926</v>
      </c>
      <c r="C24159">
        <v>6976</v>
      </c>
      <c r="D24159">
        <v>0</v>
      </c>
      <c r="E24159">
        <v>0.27500000000000002</v>
      </c>
      <c r="F24159">
        <v>0.27500000000000002</v>
      </c>
      <c r="G24159" t="s">
        <v>22</v>
      </c>
    </row>
    <row r="24160" spans="1:7" x14ac:dyDescent="0.25">
      <c r="A24160" t="s">
        <v>46927</v>
      </c>
      <c r="B24160" t="s">
        <v>46928</v>
      </c>
      <c r="C24160">
        <v>0</v>
      </c>
      <c r="D24160">
        <v>0</v>
      </c>
      <c r="E24160">
        <v>6.29</v>
      </c>
      <c r="F24160">
        <v>2.9969999999999999</v>
      </c>
      <c r="G24160" t="s">
        <v>22</v>
      </c>
    </row>
    <row r="24161" spans="1:7" x14ac:dyDescent="0.25">
      <c r="A24161" t="s">
        <v>46929</v>
      </c>
      <c r="B24161" t="s">
        <v>45935</v>
      </c>
      <c r="C24161">
        <v>0</v>
      </c>
      <c r="D24161">
        <v>0</v>
      </c>
      <c r="E24161">
        <v>0.46600000000000003</v>
      </c>
      <c r="F24161">
        <v>7.1999999999999995E-2</v>
      </c>
      <c r="G24161" t="s">
        <v>22</v>
      </c>
    </row>
    <row r="24162" spans="1:7" x14ac:dyDescent="0.25">
      <c r="A24162" t="s">
        <v>46930</v>
      </c>
      <c r="B24162" t="s">
        <v>46931</v>
      </c>
      <c r="C24162">
        <v>0</v>
      </c>
      <c r="D24162">
        <v>0</v>
      </c>
      <c r="E24162">
        <v>0.20300000000000001</v>
      </c>
      <c r="F24162">
        <v>0</v>
      </c>
      <c r="G24162" t="s">
        <v>22</v>
      </c>
    </row>
    <row r="24163" spans="1:7" x14ac:dyDescent="0.25">
      <c r="A24163" t="s">
        <v>46932</v>
      </c>
      <c r="B24163" t="s">
        <v>46933</v>
      </c>
      <c r="C24163">
        <v>0</v>
      </c>
      <c r="D24163">
        <v>0</v>
      </c>
      <c r="E24163">
        <v>18.533000000000001</v>
      </c>
      <c r="F24163">
        <v>0</v>
      </c>
      <c r="G24163" t="s">
        <v>22</v>
      </c>
    </row>
    <row r="24164" spans="1:7" x14ac:dyDescent="0.25">
      <c r="A24164" t="s">
        <v>46934</v>
      </c>
      <c r="B24164" t="s">
        <v>46935</v>
      </c>
      <c r="C24164">
        <v>0</v>
      </c>
      <c r="D24164">
        <v>0</v>
      </c>
      <c r="E24164">
        <v>48.01</v>
      </c>
      <c r="F24164">
        <v>17.170999999999999</v>
      </c>
      <c r="G24164" t="s">
        <v>22</v>
      </c>
    </row>
    <row r="24165" spans="1:7" x14ac:dyDescent="0.25">
      <c r="A24165" t="s">
        <v>46936</v>
      </c>
      <c r="B24165" t="s">
        <v>46937</v>
      </c>
      <c r="C24165">
        <v>0</v>
      </c>
      <c r="D24165">
        <v>0</v>
      </c>
      <c r="E24165">
        <v>8.5000000000000006E-2</v>
      </c>
      <c r="F24165">
        <v>3.9E-2</v>
      </c>
      <c r="G24165" t="s">
        <v>22</v>
      </c>
    </row>
    <row r="24166" spans="1:7" x14ac:dyDescent="0.25">
      <c r="A24166" t="s">
        <v>46938</v>
      </c>
      <c r="B24166" t="s">
        <v>46939</v>
      </c>
      <c r="C24166">
        <v>0</v>
      </c>
      <c r="D24166">
        <v>0</v>
      </c>
      <c r="E24166">
        <v>6.0000000000000001E-3</v>
      </c>
      <c r="F24166">
        <v>0</v>
      </c>
      <c r="G24166" t="s">
        <v>22</v>
      </c>
    </row>
    <row r="24167" spans="1:7" x14ac:dyDescent="0.25">
      <c r="A24167" t="s">
        <v>46940</v>
      </c>
      <c r="B24167" t="s">
        <v>46941</v>
      </c>
      <c r="C24167">
        <v>0</v>
      </c>
      <c r="D24167">
        <v>0</v>
      </c>
      <c r="E24167">
        <v>2.1999999999999999E-2</v>
      </c>
      <c r="F24167">
        <v>2.1999999999999999E-2</v>
      </c>
      <c r="G24167" t="s">
        <v>22</v>
      </c>
    </row>
    <row r="24168" spans="1:7" x14ac:dyDescent="0.25">
      <c r="A24168" t="s">
        <v>46942</v>
      </c>
      <c r="B24168" t="s">
        <v>46943</v>
      </c>
      <c r="C24168">
        <v>22</v>
      </c>
      <c r="D24168">
        <v>0</v>
      </c>
      <c r="E24168">
        <v>6.5229999999999997</v>
      </c>
      <c r="F24168">
        <v>6.085</v>
      </c>
      <c r="G24168" t="s">
        <v>22</v>
      </c>
    </row>
    <row r="24169" spans="1:7" x14ac:dyDescent="0.25">
      <c r="A24169" t="s">
        <v>46944</v>
      </c>
      <c r="B24169" t="s">
        <v>46945</v>
      </c>
      <c r="C24169">
        <v>0</v>
      </c>
      <c r="D24169">
        <v>0</v>
      </c>
      <c r="E24169">
        <v>0.46600000000000003</v>
      </c>
      <c r="F24169">
        <v>0</v>
      </c>
      <c r="G24169" t="s">
        <v>22</v>
      </c>
    </row>
    <row r="24170" spans="1:7" x14ac:dyDescent="0.25">
      <c r="A24170" t="s">
        <v>46946</v>
      </c>
      <c r="B24170" t="s">
        <v>46947</v>
      </c>
      <c r="C24170">
        <v>0</v>
      </c>
      <c r="D24170">
        <v>0</v>
      </c>
      <c r="E24170">
        <v>70.805000000000007</v>
      </c>
      <c r="F24170">
        <v>31.14</v>
      </c>
      <c r="G24170" t="s">
        <v>22</v>
      </c>
    </row>
    <row r="24171" spans="1:7" x14ac:dyDescent="0.25">
      <c r="A24171" t="s">
        <v>46948</v>
      </c>
      <c r="B24171" t="s">
        <v>46949</v>
      </c>
      <c r="C24171">
        <v>0</v>
      </c>
      <c r="D24171">
        <v>0</v>
      </c>
      <c r="E24171">
        <v>0.73699999999999999</v>
      </c>
      <c r="F24171">
        <v>0.38600000000000001</v>
      </c>
      <c r="G24171" t="s">
        <v>22</v>
      </c>
    </row>
    <row r="24172" spans="1:7" x14ac:dyDescent="0.25">
      <c r="A24172" t="s">
        <v>46950</v>
      </c>
      <c r="B24172" t="s">
        <v>46951</v>
      </c>
      <c r="C24172">
        <v>92</v>
      </c>
      <c r="D24172">
        <v>0</v>
      </c>
      <c r="E24172">
        <v>5.649</v>
      </c>
      <c r="F24172">
        <v>4.4859999999999998</v>
      </c>
      <c r="G24172" t="s">
        <v>33</v>
      </c>
    </row>
    <row r="24173" spans="1:7" x14ac:dyDescent="0.25">
      <c r="A24173" t="s">
        <v>46952</v>
      </c>
      <c r="B24173" t="s">
        <v>46953</v>
      </c>
      <c r="C24173">
        <v>0</v>
      </c>
      <c r="D24173">
        <v>25</v>
      </c>
      <c r="E24173">
        <v>1.429</v>
      </c>
      <c r="F24173">
        <v>0.19800000000000001</v>
      </c>
      <c r="G24173" t="s">
        <v>22</v>
      </c>
    </row>
    <row r="24174" spans="1:7" x14ac:dyDescent="0.25">
      <c r="A24174" t="s">
        <v>46954</v>
      </c>
      <c r="B24174" t="s">
        <v>46955</v>
      </c>
      <c r="C24174">
        <v>0</v>
      </c>
      <c r="D24174">
        <v>25</v>
      </c>
      <c r="E24174">
        <v>0.36299999999999999</v>
      </c>
      <c r="F24174">
        <v>0.19600000000000001</v>
      </c>
      <c r="G24174" t="s">
        <v>22</v>
      </c>
    </row>
    <row r="24175" spans="1:7" x14ac:dyDescent="0.25">
      <c r="A24175" t="s">
        <v>46956</v>
      </c>
      <c r="B24175" t="s">
        <v>46957</v>
      </c>
      <c r="C24175">
        <v>53</v>
      </c>
      <c r="D24175">
        <v>0</v>
      </c>
      <c r="E24175">
        <v>1E-3</v>
      </c>
      <c r="F24175">
        <v>1E-3</v>
      </c>
      <c r="G24175" t="s">
        <v>22</v>
      </c>
    </row>
    <row r="24176" spans="1:7" x14ac:dyDescent="0.25">
      <c r="A24176" t="s">
        <v>46958</v>
      </c>
      <c r="B24176" t="s">
        <v>46959</v>
      </c>
      <c r="C24176">
        <v>9</v>
      </c>
      <c r="D24176">
        <v>0</v>
      </c>
      <c r="E24176">
        <v>37.084000000000003</v>
      </c>
      <c r="F24176">
        <v>36.075000000000003</v>
      </c>
      <c r="G24176" t="s">
        <v>33</v>
      </c>
    </row>
    <row r="24177" spans="1:7" x14ac:dyDescent="0.25">
      <c r="A24177" t="s">
        <v>46960</v>
      </c>
      <c r="B24177" t="s">
        <v>46961</v>
      </c>
      <c r="C24177">
        <v>0</v>
      </c>
      <c r="D24177">
        <v>0</v>
      </c>
      <c r="E24177">
        <v>13.481</v>
      </c>
      <c r="F24177">
        <v>0</v>
      </c>
      <c r="G24177" t="s">
        <v>22</v>
      </c>
    </row>
    <row r="24178" spans="1:7" x14ac:dyDescent="0.25">
      <c r="A24178" t="s">
        <v>46962</v>
      </c>
      <c r="B24178" t="s">
        <v>46963</v>
      </c>
      <c r="C24178">
        <v>0</v>
      </c>
      <c r="D24178">
        <v>0</v>
      </c>
      <c r="E24178">
        <v>2.5129999999999999</v>
      </c>
      <c r="F24178">
        <v>2.9</v>
      </c>
      <c r="G24178" t="s">
        <v>22</v>
      </c>
    </row>
    <row r="24179" spans="1:7" x14ac:dyDescent="0.25">
      <c r="A24179" t="s">
        <v>46964</v>
      </c>
      <c r="B24179" t="s">
        <v>46965</v>
      </c>
      <c r="C24179">
        <v>0</v>
      </c>
      <c r="D24179">
        <v>0</v>
      </c>
      <c r="E24179">
        <v>6.2E-2</v>
      </c>
      <c r="F24179">
        <v>0</v>
      </c>
      <c r="G24179" t="s">
        <v>22</v>
      </c>
    </row>
    <row r="24180" spans="1:7" x14ac:dyDescent="0.25">
      <c r="A24180" t="s">
        <v>46966</v>
      </c>
      <c r="B24180" t="s">
        <v>46967</v>
      </c>
      <c r="C24180">
        <v>500</v>
      </c>
      <c r="D24180">
        <v>0</v>
      </c>
      <c r="E24180">
        <v>7.5399999999999995E-2</v>
      </c>
      <c r="F24180">
        <v>7.5399999999999995E-2</v>
      </c>
      <c r="G24180" t="s">
        <v>22</v>
      </c>
    </row>
    <row r="24181" spans="1:7" x14ac:dyDescent="0.25">
      <c r="A24181" t="s">
        <v>46968</v>
      </c>
      <c r="B24181" t="s">
        <v>46969</v>
      </c>
      <c r="C24181">
        <v>0</v>
      </c>
      <c r="D24181">
        <v>0</v>
      </c>
      <c r="E24181">
        <v>0.20300000000000001</v>
      </c>
      <c r="F24181">
        <v>0</v>
      </c>
      <c r="G24181" t="s">
        <v>22</v>
      </c>
    </row>
    <row r="24182" spans="1:7" x14ac:dyDescent="0.25">
      <c r="A24182" t="s">
        <v>46970</v>
      </c>
      <c r="B24182" t="s">
        <v>814</v>
      </c>
      <c r="C24182">
        <v>0</v>
      </c>
      <c r="D24182">
        <v>0</v>
      </c>
      <c r="E24182">
        <v>5.4569999999999999</v>
      </c>
      <c r="F24182">
        <v>2.5409999999999999</v>
      </c>
      <c r="G24182" t="s">
        <v>22</v>
      </c>
    </row>
    <row r="24183" spans="1:7" x14ac:dyDescent="0.25">
      <c r="A24183" t="s">
        <v>46971</v>
      </c>
      <c r="B24183" t="s">
        <v>46972</v>
      </c>
      <c r="C24183">
        <v>0</v>
      </c>
      <c r="D24183">
        <v>0</v>
      </c>
      <c r="E24183">
        <v>11.920999999999999</v>
      </c>
      <c r="F24183">
        <v>0</v>
      </c>
      <c r="G24183" t="s">
        <v>22</v>
      </c>
    </row>
    <row r="24184" spans="1:7" x14ac:dyDescent="0.25">
      <c r="A24184" t="s">
        <v>46973</v>
      </c>
      <c r="B24184" t="s">
        <v>46974</v>
      </c>
      <c r="C24184">
        <v>0</v>
      </c>
      <c r="D24184">
        <v>0</v>
      </c>
      <c r="E24184">
        <v>8.1280000000000001</v>
      </c>
      <c r="F24184">
        <v>0</v>
      </c>
      <c r="G24184" t="s">
        <v>22</v>
      </c>
    </row>
    <row r="24185" spans="1:7" x14ac:dyDescent="0.25">
      <c r="A24185" t="s">
        <v>46975</v>
      </c>
      <c r="B24185" t="s">
        <v>46976</v>
      </c>
      <c r="C24185">
        <v>0</v>
      </c>
      <c r="D24185">
        <v>0</v>
      </c>
      <c r="E24185">
        <v>19.888000000000002</v>
      </c>
      <c r="F24185">
        <v>0</v>
      </c>
      <c r="G24185" t="s">
        <v>22</v>
      </c>
    </row>
    <row r="24186" spans="1:7" x14ac:dyDescent="0.25">
      <c r="A24186" t="s">
        <v>46977</v>
      </c>
      <c r="B24186" t="s">
        <v>46978</v>
      </c>
      <c r="C24186">
        <v>0</v>
      </c>
      <c r="D24186">
        <v>0</v>
      </c>
      <c r="E24186">
        <v>22.843</v>
      </c>
      <c r="F24186">
        <v>0</v>
      </c>
      <c r="G24186" t="s">
        <v>22</v>
      </c>
    </row>
    <row r="24187" spans="1:7" x14ac:dyDescent="0.25">
      <c r="A24187" t="s">
        <v>46979</v>
      </c>
      <c r="B24187" t="s">
        <v>46980</v>
      </c>
      <c r="C24187">
        <v>2</v>
      </c>
      <c r="D24187">
        <v>641.14</v>
      </c>
      <c r="E24187">
        <v>96.427000000000007</v>
      </c>
      <c r="F24187">
        <v>0</v>
      </c>
      <c r="G24187" t="s">
        <v>33</v>
      </c>
    </row>
    <row r="24188" spans="1:7" x14ac:dyDescent="0.25">
      <c r="A24188" t="s">
        <v>46981</v>
      </c>
      <c r="B24188" t="s">
        <v>46982</v>
      </c>
      <c r="C24188">
        <v>0</v>
      </c>
      <c r="D24188">
        <v>577.79999999999995</v>
      </c>
      <c r="E24188">
        <v>255.26400000000001</v>
      </c>
      <c r="F24188">
        <v>0</v>
      </c>
      <c r="G24188" t="s">
        <v>22</v>
      </c>
    </row>
    <row r="24189" spans="1:7" x14ac:dyDescent="0.25">
      <c r="A24189" t="s">
        <v>46983</v>
      </c>
      <c r="B24189" t="s">
        <v>46984</v>
      </c>
      <c r="C24189">
        <v>0</v>
      </c>
      <c r="D24189">
        <v>0</v>
      </c>
      <c r="E24189">
        <v>0.94</v>
      </c>
      <c r="F24189">
        <v>0</v>
      </c>
      <c r="G24189" t="s">
        <v>22</v>
      </c>
    </row>
    <row r="24190" spans="1:7" x14ac:dyDescent="0.25">
      <c r="A24190" t="s">
        <v>46985</v>
      </c>
      <c r="B24190" t="s">
        <v>46986</v>
      </c>
      <c r="C24190">
        <v>0</v>
      </c>
      <c r="D24190">
        <v>0</v>
      </c>
      <c r="E24190">
        <v>5.2999999999999999E-2</v>
      </c>
      <c r="F24190">
        <v>0</v>
      </c>
      <c r="G24190" t="s">
        <v>22</v>
      </c>
    </row>
    <row r="24191" spans="1:7" x14ac:dyDescent="0.25">
      <c r="A24191" t="s">
        <v>46987</v>
      </c>
      <c r="B24191" t="s">
        <v>46988</v>
      </c>
      <c r="C24191">
        <v>0</v>
      </c>
      <c r="D24191">
        <v>0.19</v>
      </c>
      <c r="E24191">
        <v>0.19</v>
      </c>
      <c r="F24191">
        <v>0.19</v>
      </c>
      <c r="G24191" t="s">
        <v>22</v>
      </c>
    </row>
    <row r="24192" spans="1:7" x14ac:dyDescent="0.25">
      <c r="A24192" t="s">
        <v>46989</v>
      </c>
      <c r="B24192" t="s">
        <v>46990</v>
      </c>
      <c r="C24192">
        <v>68</v>
      </c>
      <c r="D24192">
        <v>0</v>
      </c>
      <c r="E24192">
        <v>2.0449999999999999</v>
      </c>
      <c r="F24192">
        <v>1.5509999999999999</v>
      </c>
      <c r="G24192" t="s">
        <v>22</v>
      </c>
    </row>
    <row r="24193" spans="1:7" x14ac:dyDescent="0.25">
      <c r="A24193" t="s">
        <v>46991</v>
      </c>
      <c r="B24193" t="s">
        <v>46992</v>
      </c>
      <c r="C24193">
        <v>0</v>
      </c>
      <c r="D24193">
        <v>0</v>
      </c>
      <c r="E24193">
        <v>104.28700000000001</v>
      </c>
      <c r="F24193">
        <v>93.98</v>
      </c>
      <c r="G24193" t="s">
        <v>22</v>
      </c>
    </row>
    <row r="24194" spans="1:7" x14ac:dyDescent="0.25">
      <c r="A24194" t="s">
        <v>46993</v>
      </c>
      <c r="B24194" t="s">
        <v>46994</v>
      </c>
      <c r="C24194">
        <v>0</v>
      </c>
      <c r="D24194">
        <v>0</v>
      </c>
      <c r="E24194">
        <v>59.082000000000001</v>
      </c>
      <c r="F24194">
        <v>51.21</v>
      </c>
      <c r="G24194" t="s">
        <v>22</v>
      </c>
    </row>
    <row r="24195" spans="1:7" x14ac:dyDescent="0.25">
      <c r="A24195" t="s">
        <v>46995</v>
      </c>
      <c r="B24195" t="s">
        <v>46996</v>
      </c>
      <c r="C24195">
        <v>69</v>
      </c>
      <c r="D24195">
        <v>0</v>
      </c>
      <c r="E24195">
        <v>15.544</v>
      </c>
      <c r="F24195">
        <v>15.544</v>
      </c>
      <c r="G24195" t="s">
        <v>33</v>
      </c>
    </row>
    <row r="24196" spans="1:7" x14ac:dyDescent="0.25">
      <c r="A24196" t="s">
        <v>46997</v>
      </c>
      <c r="B24196" t="s">
        <v>46998</v>
      </c>
      <c r="C24196">
        <v>0</v>
      </c>
      <c r="D24196">
        <v>0</v>
      </c>
      <c r="E24196">
        <v>16.805</v>
      </c>
      <c r="F24196">
        <v>0</v>
      </c>
      <c r="G24196" t="s">
        <v>22</v>
      </c>
    </row>
    <row r="24197" spans="1:7" x14ac:dyDescent="0.25">
      <c r="A24197" t="s">
        <v>46999</v>
      </c>
      <c r="B24197" t="s">
        <v>47000</v>
      </c>
      <c r="C24197">
        <v>0</v>
      </c>
      <c r="D24197">
        <v>0</v>
      </c>
      <c r="E24197">
        <v>0</v>
      </c>
      <c r="F24197">
        <v>0</v>
      </c>
      <c r="G24197" t="s">
        <v>22</v>
      </c>
    </row>
    <row r="24198" spans="1:7" x14ac:dyDescent="0.25">
      <c r="A24198" t="s">
        <v>47001</v>
      </c>
      <c r="B24198" t="s">
        <v>47002</v>
      </c>
      <c r="C24198">
        <v>0</v>
      </c>
      <c r="D24198">
        <v>0</v>
      </c>
      <c r="E24198">
        <v>55.927999999999997</v>
      </c>
      <c r="F24198">
        <v>74.986999999999995</v>
      </c>
      <c r="G24198" t="s">
        <v>33</v>
      </c>
    </row>
    <row r="24199" spans="1:7" x14ac:dyDescent="0.25">
      <c r="A24199" t="s">
        <v>47003</v>
      </c>
      <c r="B24199" t="s">
        <v>47004</v>
      </c>
      <c r="C24199">
        <v>0</v>
      </c>
      <c r="D24199">
        <v>0</v>
      </c>
      <c r="E24199">
        <v>15.34</v>
      </c>
      <c r="F24199">
        <v>0</v>
      </c>
      <c r="G24199" t="s">
        <v>22</v>
      </c>
    </row>
    <row r="24200" spans="1:7" x14ac:dyDescent="0.25">
      <c r="A24200" t="s">
        <v>47005</v>
      </c>
      <c r="B24200" t="s">
        <v>47006</v>
      </c>
      <c r="C24200">
        <v>170</v>
      </c>
      <c r="D24200">
        <v>0</v>
      </c>
      <c r="E24200">
        <v>0.96199999999999997</v>
      </c>
      <c r="F24200">
        <v>0.86699999999999999</v>
      </c>
      <c r="G24200" t="s">
        <v>22</v>
      </c>
    </row>
    <row r="24201" spans="1:7" x14ac:dyDescent="0.25">
      <c r="A24201" t="s">
        <v>47007</v>
      </c>
      <c r="B24201" t="s">
        <v>47008</v>
      </c>
      <c r="C24201">
        <v>0</v>
      </c>
      <c r="D24201">
        <v>0</v>
      </c>
      <c r="E24201">
        <v>106.438</v>
      </c>
      <c r="F24201">
        <v>0</v>
      </c>
      <c r="G24201" t="s">
        <v>22</v>
      </c>
    </row>
    <row r="24202" spans="1:7" x14ac:dyDescent="0.25">
      <c r="A24202" t="s">
        <v>47009</v>
      </c>
      <c r="B24202" t="s">
        <v>47010</v>
      </c>
      <c r="C24202">
        <v>10</v>
      </c>
      <c r="D24202">
        <v>0</v>
      </c>
      <c r="E24202">
        <v>7.9000000000000001E-2</v>
      </c>
      <c r="F24202">
        <v>4.2000000000000003E-2</v>
      </c>
      <c r="G24202" t="s">
        <v>22</v>
      </c>
    </row>
    <row r="24203" spans="1:7" x14ac:dyDescent="0.25">
      <c r="A24203" t="s">
        <v>47011</v>
      </c>
      <c r="B24203" t="s">
        <v>47012</v>
      </c>
      <c r="C24203">
        <v>0</v>
      </c>
      <c r="D24203">
        <v>0</v>
      </c>
      <c r="E24203">
        <v>3.2000000000000001E-2</v>
      </c>
      <c r="F24203">
        <v>0</v>
      </c>
      <c r="G24203" t="s">
        <v>22</v>
      </c>
    </row>
    <row r="24204" spans="1:7" x14ac:dyDescent="0.25">
      <c r="A24204" t="s">
        <v>47013</v>
      </c>
      <c r="B24204" t="s">
        <v>47014</v>
      </c>
      <c r="C24204">
        <v>0</v>
      </c>
      <c r="D24204">
        <v>0</v>
      </c>
      <c r="E24204">
        <v>2E-3</v>
      </c>
      <c r="F24204">
        <v>0</v>
      </c>
      <c r="G24204" t="s">
        <v>22</v>
      </c>
    </row>
    <row r="24205" spans="1:7" x14ac:dyDescent="0.25">
      <c r="A24205" t="s">
        <v>47015</v>
      </c>
      <c r="B24205" t="s">
        <v>47016</v>
      </c>
      <c r="C24205">
        <v>0</v>
      </c>
      <c r="D24205">
        <v>0</v>
      </c>
      <c r="E24205">
        <v>0.222</v>
      </c>
      <c r="F24205">
        <v>0</v>
      </c>
      <c r="G24205" t="s">
        <v>22</v>
      </c>
    </row>
    <row r="24206" spans="1:7" x14ac:dyDescent="0.25">
      <c r="A24206" t="s">
        <v>47017</v>
      </c>
      <c r="B24206" t="s">
        <v>47018</v>
      </c>
      <c r="C24206">
        <v>0</v>
      </c>
      <c r="D24206">
        <v>0</v>
      </c>
      <c r="E24206">
        <v>0</v>
      </c>
      <c r="F24206">
        <v>0</v>
      </c>
      <c r="G24206" t="s">
        <v>22</v>
      </c>
    </row>
    <row r="24207" spans="1:7" x14ac:dyDescent="0.25">
      <c r="A24207" t="s">
        <v>47019</v>
      </c>
      <c r="B24207" t="s">
        <v>47020</v>
      </c>
      <c r="C24207">
        <v>0</v>
      </c>
      <c r="D24207">
        <v>0</v>
      </c>
      <c r="E24207">
        <v>5.9580000000000002</v>
      </c>
      <c r="F24207">
        <v>0</v>
      </c>
      <c r="G24207" t="s">
        <v>22</v>
      </c>
    </row>
    <row r="24208" spans="1:7" x14ac:dyDescent="0.25">
      <c r="A24208" t="s">
        <v>47021</v>
      </c>
      <c r="B24208" t="s">
        <v>47022</v>
      </c>
      <c r="C24208">
        <v>0</v>
      </c>
      <c r="D24208">
        <v>0</v>
      </c>
      <c r="E24208">
        <v>183</v>
      </c>
      <c r="F24208">
        <v>183</v>
      </c>
      <c r="G24208" t="s">
        <v>22</v>
      </c>
    </row>
    <row r="24209" spans="1:7" x14ac:dyDescent="0.25">
      <c r="A24209" t="s">
        <v>47023</v>
      </c>
      <c r="B24209" t="s">
        <v>47024</v>
      </c>
      <c r="C24209">
        <v>0</v>
      </c>
      <c r="D24209">
        <v>0</v>
      </c>
      <c r="E24209">
        <v>203.13</v>
      </c>
      <c r="F24209">
        <v>183</v>
      </c>
      <c r="G24209" t="s">
        <v>22</v>
      </c>
    </row>
    <row r="24210" spans="1:7" x14ac:dyDescent="0.25">
      <c r="A24210" t="s">
        <v>47025</v>
      </c>
      <c r="B24210" t="s">
        <v>47026</v>
      </c>
      <c r="C24210">
        <v>0</v>
      </c>
      <c r="D24210">
        <v>136.29</v>
      </c>
      <c r="E24210">
        <v>14.569000000000001</v>
      </c>
      <c r="F24210">
        <v>0</v>
      </c>
      <c r="G24210" t="s">
        <v>22</v>
      </c>
    </row>
    <row r="24211" spans="1:7" x14ac:dyDescent="0.25">
      <c r="A24211" t="s">
        <v>47027</v>
      </c>
      <c r="B24211" t="s">
        <v>47028</v>
      </c>
      <c r="C24211">
        <v>0</v>
      </c>
      <c r="D24211">
        <v>136.29</v>
      </c>
      <c r="E24211">
        <v>19.425000000000001</v>
      </c>
      <c r="F24211">
        <v>0</v>
      </c>
      <c r="G24211" t="s">
        <v>22</v>
      </c>
    </row>
    <row r="24212" spans="1:7" x14ac:dyDescent="0.25">
      <c r="A24212" t="s">
        <v>47029</v>
      </c>
      <c r="B24212" t="s">
        <v>47030</v>
      </c>
      <c r="C24212">
        <v>0</v>
      </c>
      <c r="D24212">
        <v>0</v>
      </c>
      <c r="E24212">
        <v>12.161</v>
      </c>
      <c r="F24212">
        <v>5.766</v>
      </c>
      <c r="G24212" t="s">
        <v>22</v>
      </c>
    </row>
    <row r="24213" spans="1:7" x14ac:dyDescent="0.25">
      <c r="A24213" t="s">
        <v>47031</v>
      </c>
      <c r="B24213" t="s">
        <v>47032</v>
      </c>
      <c r="C24213">
        <v>0</v>
      </c>
      <c r="D24213">
        <v>0</v>
      </c>
      <c r="E24213">
        <v>19.678999999999998</v>
      </c>
      <c r="F24213">
        <v>19.678999999999998</v>
      </c>
      <c r="G24213" t="s">
        <v>33</v>
      </c>
    </row>
    <row r="24214" spans="1:7" x14ac:dyDescent="0.25">
      <c r="A24214" t="s">
        <v>47033</v>
      </c>
      <c r="B24214" t="s">
        <v>47034</v>
      </c>
      <c r="C24214">
        <v>3</v>
      </c>
      <c r="D24214">
        <v>171.44</v>
      </c>
      <c r="E24214">
        <v>103.34</v>
      </c>
      <c r="F24214">
        <v>0</v>
      </c>
      <c r="G24214" t="s">
        <v>22</v>
      </c>
    </row>
    <row r="24215" spans="1:7" x14ac:dyDescent="0.25">
      <c r="A24215" t="s">
        <v>47035</v>
      </c>
      <c r="B24215" t="s">
        <v>47036</v>
      </c>
      <c r="C24215">
        <v>157</v>
      </c>
      <c r="D24215">
        <v>0</v>
      </c>
      <c r="E24215">
        <v>4.5220000000000002</v>
      </c>
      <c r="F24215">
        <v>4.5220000000000002</v>
      </c>
      <c r="G24215" t="s">
        <v>22</v>
      </c>
    </row>
    <row r="24216" spans="1:7" x14ac:dyDescent="0.25">
      <c r="A24216" t="s">
        <v>47037</v>
      </c>
      <c r="B24216" t="s">
        <v>47038</v>
      </c>
      <c r="C24216">
        <v>0</v>
      </c>
      <c r="D24216">
        <v>260.25</v>
      </c>
      <c r="E24216">
        <v>77.408000000000001</v>
      </c>
      <c r="F24216">
        <v>74.043999999999997</v>
      </c>
      <c r="G24216" t="s">
        <v>33</v>
      </c>
    </row>
    <row r="24217" spans="1:7" x14ac:dyDescent="0.25">
      <c r="A24217" t="s">
        <v>47039</v>
      </c>
      <c r="B24217" t="s">
        <v>4800</v>
      </c>
      <c r="C24217">
        <v>0</v>
      </c>
      <c r="D24217">
        <v>294.45999999999998</v>
      </c>
      <c r="E24217">
        <v>204.22900000000001</v>
      </c>
      <c r="F24217">
        <v>192.87299999999999</v>
      </c>
      <c r="G24217" t="s">
        <v>33</v>
      </c>
    </row>
    <row r="24218" spans="1:7" x14ac:dyDescent="0.25">
      <c r="A24218" t="s">
        <v>47040</v>
      </c>
      <c r="B24218" t="s">
        <v>47041</v>
      </c>
      <c r="C24218">
        <v>0</v>
      </c>
      <c r="D24218">
        <v>1188.45</v>
      </c>
      <c r="E24218">
        <v>806.64599999999996</v>
      </c>
      <c r="F24218">
        <v>806.64599999999996</v>
      </c>
      <c r="G24218" t="s">
        <v>33</v>
      </c>
    </row>
    <row r="24219" spans="1:7" x14ac:dyDescent="0.25">
      <c r="A24219" t="s">
        <v>47042</v>
      </c>
      <c r="B24219" t="s">
        <v>47043</v>
      </c>
      <c r="C24219">
        <v>0</v>
      </c>
      <c r="D24219">
        <v>267.48</v>
      </c>
      <c r="E24219">
        <v>143.422</v>
      </c>
      <c r="F24219">
        <v>202.26400000000001</v>
      </c>
      <c r="G24219" t="s">
        <v>33</v>
      </c>
    </row>
    <row r="24220" spans="1:7" x14ac:dyDescent="0.25">
      <c r="A24220" t="s">
        <v>47044</v>
      </c>
      <c r="B24220" t="s">
        <v>5333</v>
      </c>
      <c r="C24220">
        <v>0</v>
      </c>
      <c r="D24220">
        <v>220.66</v>
      </c>
      <c r="E24220">
        <v>104.48</v>
      </c>
      <c r="F24220">
        <v>103.583</v>
      </c>
      <c r="G24220" t="s">
        <v>33</v>
      </c>
    </row>
    <row r="24221" spans="1:7" x14ac:dyDescent="0.25">
      <c r="A24221" t="s">
        <v>47045</v>
      </c>
      <c r="B24221" t="s">
        <v>5333</v>
      </c>
      <c r="C24221">
        <v>0</v>
      </c>
      <c r="D24221">
        <v>161.32</v>
      </c>
      <c r="E24221">
        <v>73.076999999999998</v>
      </c>
      <c r="F24221">
        <v>0</v>
      </c>
      <c r="G24221" t="s">
        <v>33</v>
      </c>
    </row>
    <row r="24222" spans="1:7" x14ac:dyDescent="0.25">
      <c r="A24222" t="s">
        <v>47046</v>
      </c>
      <c r="B24222" t="s">
        <v>47047</v>
      </c>
      <c r="C24222">
        <v>0</v>
      </c>
      <c r="D24222">
        <v>466.28</v>
      </c>
      <c r="E24222">
        <v>131.809</v>
      </c>
      <c r="F24222">
        <v>131.834</v>
      </c>
      <c r="G24222" t="s">
        <v>33</v>
      </c>
    </row>
    <row r="24223" spans="1:7" x14ac:dyDescent="0.25">
      <c r="A24223" t="s">
        <v>47048</v>
      </c>
      <c r="B24223" t="s">
        <v>47049</v>
      </c>
      <c r="C24223">
        <v>0</v>
      </c>
      <c r="D24223">
        <v>491.5</v>
      </c>
      <c r="E24223">
        <v>261.25799999999998</v>
      </c>
      <c r="F24223">
        <v>250.13300000000001</v>
      </c>
      <c r="G24223" t="s">
        <v>33</v>
      </c>
    </row>
    <row r="24224" spans="1:7" x14ac:dyDescent="0.25">
      <c r="A24224" t="s">
        <v>47050</v>
      </c>
      <c r="B24224" t="s">
        <v>47051</v>
      </c>
      <c r="C24224">
        <v>0</v>
      </c>
      <c r="D24224">
        <v>3883.45</v>
      </c>
      <c r="E24224">
        <v>3437.8829999999998</v>
      </c>
      <c r="F24224">
        <v>0</v>
      </c>
      <c r="G24224" t="s">
        <v>33</v>
      </c>
    </row>
    <row r="24225" spans="1:7" x14ac:dyDescent="0.25">
      <c r="A24225" t="s">
        <v>47052</v>
      </c>
      <c r="B24225" t="s">
        <v>47053</v>
      </c>
      <c r="C24225">
        <v>0</v>
      </c>
      <c r="D24225">
        <v>2815.96</v>
      </c>
      <c r="E24225">
        <v>2881.8690000000001</v>
      </c>
      <c r="F24225">
        <v>2354.0360000000001</v>
      </c>
      <c r="G24225" t="s">
        <v>33</v>
      </c>
    </row>
    <row r="24226" spans="1:7" x14ac:dyDescent="0.25">
      <c r="A24226" t="s">
        <v>47054</v>
      </c>
      <c r="B24226" t="s">
        <v>47055</v>
      </c>
      <c r="C24226">
        <v>457</v>
      </c>
      <c r="D24226">
        <v>0</v>
      </c>
      <c r="E24226">
        <v>0.15</v>
      </c>
      <c r="F24226">
        <v>0.15</v>
      </c>
      <c r="G24226" t="s">
        <v>22</v>
      </c>
    </row>
    <row r="24227" spans="1:7" x14ac:dyDescent="0.25">
      <c r="A24227" t="s">
        <v>47056</v>
      </c>
      <c r="B24227" t="s">
        <v>47057</v>
      </c>
      <c r="C24227">
        <v>459</v>
      </c>
      <c r="D24227">
        <v>0</v>
      </c>
      <c r="E24227">
        <v>0.15</v>
      </c>
      <c r="F24227">
        <v>0.15</v>
      </c>
      <c r="G24227" t="s">
        <v>22</v>
      </c>
    </row>
    <row r="24228" spans="1:7" x14ac:dyDescent="0.25">
      <c r="A24228" t="s">
        <v>47058</v>
      </c>
      <c r="B24228" t="s">
        <v>47059</v>
      </c>
      <c r="C24228">
        <v>0</v>
      </c>
      <c r="D24228">
        <v>780.66</v>
      </c>
      <c r="E24228">
        <v>439.89699999999999</v>
      </c>
      <c r="F24228">
        <v>548.63199999999995</v>
      </c>
      <c r="G24228" t="s">
        <v>33</v>
      </c>
    </row>
    <row r="24229" spans="1:7" x14ac:dyDescent="0.25">
      <c r="A24229" t="s">
        <v>47060</v>
      </c>
      <c r="B24229" t="s">
        <v>10570</v>
      </c>
      <c r="C24229">
        <v>0</v>
      </c>
      <c r="D24229">
        <v>293.54000000000002</v>
      </c>
      <c r="E24229">
        <v>123.08499999999999</v>
      </c>
      <c r="F24229">
        <v>339.12900000000002</v>
      </c>
      <c r="G24229" t="s">
        <v>33</v>
      </c>
    </row>
    <row r="24230" spans="1:7" x14ac:dyDescent="0.25">
      <c r="A24230" t="s">
        <v>47061</v>
      </c>
      <c r="B24230" t="s">
        <v>47062</v>
      </c>
      <c r="C24230">
        <v>0</v>
      </c>
      <c r="D24230">
        <v>385.64</v>
      </c>
      <c r="E24230">
        <v>156.28100000000001</v>
      </c>
      <c r="F24230">
        <v>0</v>
      </c>
      <c r="G24230" t="s">
        <v>33</v>
      </c>
    </row>
    <row r="24231" spans="1:7" x14ac:dyDescent="0.25">
      <c r="A24231" t="s">
        <v>47063</v>
      </c>
      <c r="B24231" t="s">
        <v>47064</v>
      </c>
      <c r="C24231">
        <v>0</v>
      </c>
      <c r="D24231">
        <v>313.14</v>
      </c>
      <c r="E24231">
        <v>138.798</v>
      </c>
      <c r="F24231">
        <v>142.07300000000001</v>
      </c>
      <c r="G24231" t="s">
        <v>33</v>
      </c>
    </row>
    <row r="24232" spans="1:7" x14ac:dyDescent="0.25">
      <c r="A24232" t="s">
        <v>47065</v>
      </c>
      <c r="B24232" t="s">
        <v>47066</v>
      </c>
      <c r="C24232">
        <v>0</v>
      </c>
      <c r="D24232">
        <v>279.3</v>
      </c>
      <c r="E24232">
        <v>124.681</v>
      </c>
      <c r="F24232">
        <v>124.681</v>
      </c>
      <c r="G24232" t="s">
        <v>33</v>
      </c>
    </row>
    <row r="24233" spans="1:7" x14ac:dyDescent="0.25">
      <c r="A24233" t="s">
        <v>47067</v>
      </c>
      <c r="B24233" t="s">
        <v>9533</v>
      </c>
      <c r="C24233">
        <v>0</v>
      </c>
      <c r="D24233">
        <v>241.96</v>
      </c>
      <c r="E24233">
        <v>88.731999999999999</v>
      </c>
      <c r="F24233">
        <v>489.24</v>
      </c>
      <c r="G24233" t="s">
        <v>33</v>
      </c>
    </row>
    <row r="24234" spans="1:7" x14ac:dyDescent="0.25">
      <c r="A24234" t="s">
        <v>47068</v>
      </c>
      <c r="B24234" t="s">
        <v>111</v>
      </c>
      <c r="C24234">
        <v>0</v>
      </c>
      <c r="D24234">
        <v>245.03</v>
      </c>
      <c r="E24234">
        <v>88.542000000000002</v>
      </c>
      <c r="F24234">
        <v>456.13400000000001</v>
      </c>
      <c r="G24234" t="s">
        <v>33</v>
      </c>
    </row>
    <row r="24235" spans="1:7" x14ac:dyDescent="0.25">
      <c r="A24235" t="s">
        <v>47069</v>
      </c>
      <c r="B24235" t="s">
        <v>5240</v>
      </c>
      <c r="C24235">
        <v>0</v>
      </c>
      <c r="D24235">
        <v>248.83</v>
      </c>
      <c r="E24235">
        <v>97.597999999999999</v>
      </c>
      <c r="F24235">
        <v>480.05500000000001</v>
      </c>
      <c r="G24235" t="s">
        <v>33</v>
      </c>
    </row>
    <row r="24236" spans="1:7" x14ac:dyDescent="0.25">
      <c r="A24236" t="s">
        <v>47070</v>
      </c>
      <c r="B24236" t="s">
        <v>47071</v>
      </c>
      <c r="C24236">
        <v>0</v>
      </c>
      <c r="D24236">
        <v>452.19</v>
      </c>
      <c r="E24236">
        <v>150.03399999999999</v>
      </c>
      <c r="F24236">
        <v>147.85499999999999</v>
      </c>
      <c r="G24236" t="s">
        <v>33</v>
      </c>
    </row>
    <row r="24237" spans="1:7" x14ac:dyDescent="0.25">
      <c r="A24237" t="s">
        <v>47072</v>
      </c>
      <c r="B24237" t="s">
        <v>47073</v>
      </c>
      <c r="C24237">
        <v>0</v>
      </c>
      <c r="D24237">
        <v>300.89999999999998</v>
      </c>
      <c r="E24237">
        <v>202.83</v>
      </c>
      <c r="F24237">
        <v>225.16399999999999</v>
      </c>
      <c r="G24237" t="s">
        <v>33</v>
      </c>
    </row>
    <row r="24238" spans="1:7" x14ac:dyDescent="0.25">
      <c r="A24238" t="s">
        <v>47074</v>
      </c>
      <c r="B24238" t="s">
        <v>47075</v>
      </c>
      <c r="C24238">
        <v>0</v>
      </c>
      <c r="D24238">
        <v>485.28</v>
      </c>
      <c r="E24238">
        <v>306.74900000000002</v>
      </c>
      <c r="F24238">
        <v>276.137</v>
      </c>
      <c r="G24238" t="s">
        <v>33</v>
      </c>
    </row>
    <row r="24239" spans="1:7" x14ac:dyDescent="0.25">
      <c r="A24239" t="s">
        <v>47076</v>
      </c>
      <c r="B24239" t="s">
        <v>47077</v>
      </c>
      <c r="C24239">
        <v>0</v>
      </c>
      <c r="D24239">
        <v>833.68</v>
      </c>
      <c r="E24239">
        <v>513.22799999999995</v>
      </c>
      <c r="F24239">
        <v>572.64300000000003</v>
      </c>
      <c r="G24239" t="s">
        <v>33</v>
      </c>
    </row>
    <row r="24240" spans="1:7" x14ac:dyDescent="0.25">
      <c r="A24240" t="s">
        <v>47078</v>
      </c>
      <c r="B24240" t="s">
        <v>47079</v>
      </c>
      <c r="C24240">
        <v>0</v>
      </c>
      <c r="D24240">
        <v>838.82</v>
      </c>
      <c r="E24240">
        <v>517.76800000000003</v>
      </c>
      <c r="F24240">
        <v>577.18299999999999</v>
      </c>
      <c r="G24240" t="s">
        <v>33</v>
      </c>
    </row>
    <row r="24241" spans="1:7" x14ac:dyDescent="0.25">
      <c r="A24241" t="s">
        <v>47080</v>
      </c>
      <c r="B24241" t="s">
        <v>47081</v>
      </c>
      <c r="C24241">
        <v>0</v>
      </c>
      <c r="D24241">
        <v>485.28</v>
      </c>
      <c r="E24241">
        <v>307.85899999999998</v>
      </c>
      <c r="F24241">
        <v>261.52100000000002</v>
      </c>
      <c r="G24241" t="s">
        <v>33</v>
      </c>
    </row>
    <row r="24242" spans="1:7" x14ac:dyDescent="0.25">
      <c r="A24242" t="s">
        <v>47082</v>
      </c>
      <c r="B24242" t="s">
        <v>47083</v>
      </c>
      <c r="C24242">
        <v>0</v>
      </c>
      <c r="D24242">
        <v>286.38</v>
      </c>
      <c r="E24242">
        <v>162.363</v>
      </c>
      <c r="F24242">
        <v>162.363</v>
      </c>
      <c r="G24242" t="s">
        <v>33</v>
      </c>
    </row>
    <row r="24243" spans="1:7" x14ac:dyDescent="0.25">
      <c r="A24243" t="s">
        <v>47084</v>
      </c>
      <c r="B24243" t="s">
        <v>47085</v>
      </c>
      <c r="C24243">
        <v>0</v>
      </c>
      <c r="D24243">
        <v>1696.48</v>
      </c>
      <c r="E24243">
        <v>1357.2650000000001</v>
      </c>
      <c r="F24243">
        <v>1357.8030000000001</v>
      </c>
      <c r="G24243" t="s">
        <v>33</v>
      </c>
    </row>
    <row r="24244" spans="1:7" x14ac:dyDescent="0.25">
      <c r="A24244" t="s">
        <v>47086</v>
      </c>
      <c r="B24244" t="s">
        <v>47087</v>
      </c>
      <c r="C24244">
        <v>0</v>
      </c>
      <c r="D24244">
        <v>448.03</v>
      </c>
      <c r="E24244">
        <v>143.21899999999999</v>
      </c>
      <c r="F24244">
        <v>501.04599999999999</v>
      </c>
      <c r="G24244" t="s">
        <v>33</v>
      </c>
    </row>
    <row r="24245" spans="1:7" x14ac:dyDescent="0.25">
      <c r="A24245" t="s">
        <v>47088</v>
      </c>
      <c r="B24245" t="s">
        <v>47089</v>
      </c>
      <c r="C24245">
        <v>0</v>
      </c>
      <c r="D24245">
        <v>399.6</v>
      </c>
      <c r="E24245">
        <v>225.477</v>
      </c>
      <c r="F24245">
        <v>0</v>
      </c>
      <c r="G24245" t="s">
        <v>33</v>
      </c>
    </row>
    <row r="24246" spans="1:7" x14ac:dyDescent="0.25">
      <c r="A24246" t="s">
        <v>47090</v>
      </c>
      <c r="B24246" t="s">
        <v>47091</v>
      </c>
      <c r="C24246">
        <v>0</v>
      </c>
      <c r="D24246">
        <v>3180.53</v>
      </c>
      <c r="E24246">
        <v>3515.4319999999998</v>
      </c>
      <c r="F24246">
        <v>0</v>
      </c>
      <c r="G24246" t="s">
        <v>33</v>
      </c>
    </row>
    <row r="24247" spans="1:7" x14ac:dyDescent="0.25">
      <c r="A24247" t="s">
        <v>47092</v>
      </c>
      <c r="B24247" t="s">
        <v>47093</v>
      </c>
      <c r="C24247">
        <v>0</v>
      </c>
      <c r="D24247">
        <v>2846.21</v>
      </c>
      <c r="E24247">
        <v>2898.15</v>
      </c>
      <c r="F24247">
        <v>0</v>
      </c>
      <c r="G24247" t="s">
        <v>33</v>
      </c>
    </row>
    <row r="24248" spans="1:7" x14ac:dyDescent="0.25">
      <c r="A24248" t="s">
        <v>47094</v>
      </c>
      <c r="B24248" t="s">
        <v>47095</v>
      </c>
      <c r="C24248">
        <v>0</v>
      </c>
      <c r="D24248">
        <v>5810.86</v>
      </c>
      <c r="E24248">
        <v>4722.05</v>
      </c>
      <c r="F24248">
        <v>0</v>
      </c>
      <c r="G24248" t="s">
        <v>33</v>
      </c>
    </row>
    <row r="24249" spans="1:7" x14ac:dyDescent="0.25">
      <c r="A24249" t="s">
        <v>47096</v>
      </c>
      <c r="B24249" t="s">
        <v>47097</v>
      </c>
      <c r="C24249">
        <v>0</v>
      </c>
      <c r="D24249">
        <v>3357.63</v>
      </c>
      <c r="E24249">
        <v>3060.5929999999998</v>
      </c>
      <c r="F24249">
        <v>0</v>
      </c>
      <c r="G24249" t="s">
        <v>33</v>
      </c>
    </row>
    <row r="24250" spans="1:7" x14ac:dyDescent="0.25">
      <c r="A24250" t="s">
        <v>47098</v>
      </c>
      <c r="B24250" t="s">
        <v>47099</v>
      </c>
      <c r="C24250">
        <v>0</v>
      </c>
      <c r="D24250">
        <v>2355.91</v>
      </c>
      <c r="E24250">
        <v>2761.9969999999998</v>
      </c>
      <c r="F24250">
        <v>0</v>
      </c>
      <c r="G24250" t="s">
        <v>33</v>
      </c>
    </row>
    <row r="24251" spans="1:7" x14ac:dyDescent="0.25">
      <c r="A24251" t="s">
        <v>47100</v>
      </c>
      <c r="B24251" t="s">
        <v>47101</v>
      </c>
      <c r="C24251">
        <v>0</v>
      </c>
      <c r="D24251">
        <v>284.41000000000003</v>
      </c>
      <c r="E24251">
        <v>129.375</v>
      </c>
      <c r="F24251">
        <v>129.375</v>
      </c>
      <c r="G24251" t="s">
        <v>33</v>
      </c>
    </row>
    <row r="24252" spans="1:7" x14ac:dyDescent="0.25">
      <c r="A24252" t="s">
        <v>47102</v>
      </c>
      <c r="B24252" t="s">
        <v>47103</v>
      </c>
      <c r="C24252">
        <v>0</v>
      </c>
      <c r="D24252">
        <v>474.8</v>
      </c>
      <c r="E24252">
        <v>128.91999999999999</v>
      </c>
      <c r="F24252">
        <v>567.95500000000004</v>
      </c>
      <c r="G24252" t="s">
        <v>33</v>
      </c>
    </row>
    <row r="24253" spans="1:7" x14ac:dyDescent="0.25">
      <c r="A24253" t="s">
        <v>47104</v>
      </c>
      <c r="B24253" t="s">
        <v>47105</v>
      </c>
      <c r="C24253">
        <v>0</v>
      </c>
      <c r="D24253">
        <v>286.99</v>
      </c>
      <c r="E24253">
        <v>127.91500000000001</v>
      </c>
      <c r="F24253">
        <v>127.91500000000001</v>
      </c>
      <c r="G24253" t="s">
        <v>33</v>
      </c>
    </row>
    <row r="24254" spans="1:7" x14ac:dyDescent="0.25">
      <c r="A24254" t="s">
        <v>47106</v>
      </c>
      <c r="B24254" t="s">
        <v>47107</v>
      </c>
      <c r="C24254">
        <v>5</v>
      </c>
      <c r="D24254">
        <v>331.35</v>
      </c>
      <c r="E24254">
        <v>188.08699999999999</v>
      </c>
      <c r="F24254">
        <v>189.59700000000001</v>
      </c>
      <c r="G24254" t="s">
        <v>33</v>
      </c>
    </row>
    <row r="24255" spans="1:7" x14ac:dyDescent="0.25">
      <c r="A24255" t="s">
        <v>47108</v>
      </c>
      <c r="B24255" t="s">
        <v>47109</v>
      </c>
      <c r="C24255">
        <v>4</v>
      </c>
      <c r="D24255">
        <v>744.67</v>
      </c>
      <c r="E24255">
        <v>625.53300000000002</v>
      </c>
      <c r="F24255">
        <v>488.11599999999999</v>
      </c>
      <c r="G24255" t="s">
        <v>33</v>
      </c>
    </row>
    <row r="24256" spans="1:7" x14ac:dyDescent="0.25">
      <c r="A24256" t="s">
        <v>47110</v>
      </c>
      <c r="B24256" t="s">
        <v>47111</v>
      </c>
      <c r="C24256">
        <v>0</v>
      </c>
      <c r="D24256">
        <v>275.95</v>
      </c>
      <c r="E24256">
        <v>147.76400000000001</v>
      </c>
      <c r="F24256">
        <v>160.15100000000001</v>
      </c>
      <c r="G24256" t="s">
        <v>33</v>
      </c>
    </row>
    <row r="24257" spans="1:7" x14ac:dyDescent="0.25">
      <c r="A24257" t="s">
        <v>47112</v>
      </c>
      <c r="B24257" t="s">
        <v>10570</v>
      </c>
      <c r="C24257">
        <v>0</v>
      </c>
      <c r="D24257">
        <v>255.85</v>
      </c>
      <c r="E24257">
        <v>87.352000000000004</v>
      </c>
      <c r="F24257">
        <v>88.278999999999996</v>
      </c>
      <c r="G24257" t="s">
        <v>33</v>
      </c>
    </row>
    <row r="24258" spans="1:7" x14ac:dyDescent="0.25">
      <c r="A24258" t="s">
        <v>47113</v>
      </c>
      <c r="B24258" t="s">
        <v>10570</v>
      </c>
      <c r="C24258">
        <v>0</v>
      </c>
      <c r="D24258">
        <v>303.39999999999998</v>
      </c>
      <c r="E24258">
        <v>137.68799999999999</v>
      </c>
      <c r="F24258">
        <v>421.55500000000001</v>
      </c>
      <c r="G24258" t="s">
        <v>33</v>
      </c>
    </row>
    <row r="24259" spans="1:7" x14ac:dyDescent="0.25">
      <c r="A24259" t="s">
        <v>47114</v>
      </c>
      <c r="B24259" t="s">
        <v>47115</v>
      </c>
      <c r="C24259">
        <v>0</v>
      </c>
      <c r="D24259">
        <v>271.64</v>
      </c>
      <c r="E24259">
        <v>103.99299999999999</v>
      </c>
      <c r="F24259">
        <v>103.99299999999999</v>
      </c>
      <c r="G24259" t="s">
        <v>33</v>
      </c>
    </row>
    <row r="24260" spans="1:7" x14ac:dyDescent="0.25">
      <c r="A24260" t="s">
        <v>47116</v>
      </c>
      <c r="B24260" t="s">
        <v>47117</v>
      </c>
      <c r="C24260">
        <v>0</v>
      </c>
      <c r="D24260">
        <v>1730.28</v>
      </c>
      <c r="E24260">
        <v>1396.6859999999999</v>
      </c>
      <c r="F24260">
        <v>1396.6859999999999</v>
      </c>
      <c r="G24260" t="s">
        <v>33</v>
      </c>
    </row>
    <row r="24261" spans="1:7" x14ac:dyDescent="0.25">
      <c r="A24261" t="s">
        <v>47118</v>
      </c>
      <c r="B24261" t="s">
        <v>47119</v>
      </c>
      <c r="C24261">
        <v>0</v>
      </c>
      <c r="D24261">
        <v>0</v>
      </c>
      <c r="E24261">
        <v>0</v>
      </c>
      <c r="F24261">
        <v>0</v>
      </c>
      <c r="G24261" t="s">
        <v>22</v>
      </c>
    </row>
    <row r="24262" spans="1:7" x14ac:dyDescent="0.25">
      <c r="A24262" t="s">
        <v>47120</v>
      </c>
      <c r="B24262" t="s">
        <v>47121</v>
      </c>
      <c r="C24262">
        <v>0</v>
      </c>
      <c r="D24262">
        <v>0</v>
      </c>
      <c r="E24262">
        <v>7.8140000000000001</v>
      </c>
      <c r="F24262">
        <v>0</v>
      </c>
      <c r="G24262" t="s">
        <v>22</v>
      </c>
    </row>
    <row r="24263" spans="1:7" x14ac:dyDescent="0.25">
      <c r="A24263" t="s">
        <v>47122</v>
      </c>
      <c r="B24263" t="s">
        <v>47123</v>
      </c>
      <c r="C24263">
        <v>0</v>
      </c>
      <c r="D24263">
        <v>514.38</v>
      </c>
      <c r="E24263">
        <v>282.73</v>
      </c>
      <c r="F24263">
        <v>268.50799999999998</v>
      </c>
      <c r="G24263" t="s">
        <v>33</v>
      </c>
    </row>
    <row r="24264" spans="1:7" x14ac:dyDescent="0.25">
      <c r="A24264" t="s">
        <v>47124</v>
      </c>
      <c r="B24264" t="s">
        <v>47125</v>
      </c>
      <c r="C24264">
        <v>69</v>
      </c>
      <c r="D24264">
        <v>0</v>
      </c>
      <c r="E24264">
        <v>0.11899999999999999</v>
      </c>
      <c r="F24264">
        <v>5.0999999999999997E-2</v>
      </c>
      <c r="G24264" t="s">
        <v>22</v>
      </c>
    </row>
    <row r="24265" spans="1:7" x14ac:dyDescent="0.25">
      <c r="A24265" t="s">
        <v>47126</v>
      </c>
      <c r="B24265" t="s">
        <v>47127</v>
      </c>
      <c r="C24265">
        <v>0</v>
      </c>
      <c r="D24265">
        <v>222.88</v>
      </c>
      <c r="E24265">
        <v>80.831000000000003</v>
      </c>
      <c r="F24265">
        <v>0</v>
      </c>
      <c r="G24265" t="s">
        <v>22</v>
      </c>
    </row>
    <row r="24266" spans="1:7" x14ac:dyDescent="0.25">
      <c r="A24266" t="s">
        <v>47128</v>
      </c>
      <c r="B24266" t="s">
        <v>47129</v>
      </c>
      <c r="C24266">
        <v>14</v>
      </c>
      <c r="D24266">
        <v>832.43</v>
      </c>
      <c r="E24266">
        <v>302.60899999999998</v>
      </c>
      <c r="F24266">
        <v>302.005</v>
      </c>
      <c r="G24266" t="s">
        <v>22</v>
      </c>
    </row>
    <row r="24267" spans="1:7" x14ac:dyDescent="0.25">
      <c r="A24267" t="s">
        <v>47130</v>
      </c>
      <c r="B24267" t="s">
        <v>47131</v>
      </c>
      <c r="C24267">
        <v>456</v>
      </c>
      <c r="D24267">
        <v>0</v>
      </c>
      <c r="E24267">
        <v>7.0000000000000007E-2</v>
      </c>
      <c r="F24267">
        <v>7.0000000000000007E-2</v>
      </c>
      <c r="G24267" t="s">
        <v>22</v>
      </c>
    </row>
    <row r="24268" spans="1:7" x14ac:dyDescent="0.25">
      <c r="A24268" t="s">
        <v>47132</v>
      </c>
      <c r="B24268" t="s">
        <v>47133</v>
      </c>
      <c r="C24268">
        <v>530</v>
      </c>
      <c r="D24268">
        <v>0</v>
      </c>
      <c r="E24268">
        <v>0.09</v>
      </c>
      <c r="F24268">
        <v>0.09</v>
      </c>
      <c r="G24268" t="s">
        <v>22</v>
      </c>
    </row>
    <row r="24269" spans="1:7" x14ac:dyDescent="0.25">
      <c r="A24269" t="s">
        <v>47134</v>
      </c>
      <c r="B24269" t="s">
        <v>15454</v>
      </c>
      <c r="C24269">
        <v>537</v>
      </c>
      <c r="D24269">
        <v>0</v>
      </c>
      <c r="E24269">
        <v>0.09</v>
      </c>
      <c r="F24269">
        <v>0.09</v>
      </c>
      <c r="G24269" t="s">
        <v>22</v>
      </c>
    </row>
    <row r="24270" spans="1:7" x14ac:dyDescent="0.25">
      <c r="A24270" t="s">
        <v>47135</v>
      </c>
      <c r="B24270" t="s">
        <v>47136</v>
      </c>
      <c r="C24270">
        <v>187.035</v>
      </c>
      <c r="D24270">
        <v>0</v>
      </c>
      <c r="E24270">
        <v>0.47</v>
      </c>
      <c r="F24270">
        <v>0</v>
      </c>
      <c r="G24270" t="s">
        <v>22</v>
      </c>
    </row>
    <row r="24271" spans="1:7" x14ac:dyDescent="0.25">
      <c r="A24271" t="s">
        <v>47137</v>
      </c>
      <c r="B24271" t="s">
        <v>21329</v>
      </c>
      <c r="C24271">
        <v>1530</v>
      </c>
      <c r="D24271">
        <v>0</v>
      </c>
      <c r="E24271">
        <v>0.16611000000000001</v>
      </c>
      <c r="F24271">
        <v>0.11</v>
      </c>
      <c r="G24271" t="s">
        <v>22</v>
      </c>
    </row>
    <row r="24272" spans="1:7" x14ac:dyDescent="0.25">
      <c r="A24272" t="s">
        <v>47138</v>
      </c>
      <c r="B24272" t="s">
        <v>47139</v>
      </c>
      <c r="C24272">
        <v>0</v>
      </c>
      <c r="D24272">
        <v>0</v>
      </c>
      <c r="E24272">
        <v>45.731999999999999</v>
      </c>
      <c r="F24272">
        <v>58.231000000000002</v>
      </c>
      <c r="G24272" t="s">
        <v>22</v>
      </c>
    </row>
    <row r="24273" spans="1:7" x14ac:dyDescent="0.25">
      <c r="A24273" t="s">
        <v>47140</v>
      </c>
      <c r="B24273" t="s">
        <v>47141</v>
      </c>
      <c r="C24273">
        <v>10</v>
      </c>
      <c r="D24273">
        <v>0</v>
      </c>
      <c r="E24273">
        <v>156.69</v>
      </c>
      <c r="F24273">
        <v>154.16</v>
      </c>
      <c r="G24273" t="s">
        <v>22</v>
      </c>
    </row>
    <row r="24274" spans="1:7" x14ac:dyDescent="0.25">
      <c r="A24274" t="s">
        <v>47142</v>
      </c>
      <c r="B24274" t="s">
        <v>47143</v>
      </c>
      <c r="C24274">
        <v>2</v>
      </c>
      <c r="D24274">
        <v>0</v>
      </c>
      <c r="E24274">
        <v>207.36</v>
      </c>
      <c r="F24274">
        <v>207.36</v>
      </c>
      <c r="G24274" t="s">
        <v>22</v>
      </c>
    </row>
    <row r="24275" spans="1:7" x14ac:dyDescent="0.25">
      <c r="A24275" t="s">
        <v>47144</v>
      </c>
      <c r="B24275" t="s">
        <v>47145</v>
      </c>
      <c r="C24275">
        <v>0</v>
      </c>
      <c r="D24275">
        <v>0</v>
      </c>
      <c r="E24275">
        <v>7.8140000000000001</v>
      </c>
      <c r="F24275">
        <v>0</v>
      </c>
      <c r="G24275" t="s">
        <v>22</v>
      </c>
    </row>
    <row r="24276" spans="1:7" x14ac:dyDescent="0.25">
      <c r="A24276" t="s">
        <v>47146</v>
      </c>
      <c r="B24276" t="s">
        <v>47147</v>
      </c>
      <c r="C24276">
        <v>4</v>
      </c>
      <c r="D24276">
        <v>0</v>
      </c>
      <c r="E24276">
        <v>226.298</v>
      </c>
      <c r="F24276">
        <v>226.298</v>
      </c>
      <c r="G24276" t="s">
        <v>33</v>
      </c>
    </row>
    <row r="24277" spans="1:7" x14ac:dyDescent="0.25">
      <c r="A24277" t="s">
        <v>47148</v>
      </c>
      <c r="B24277" t="s">
        <v>47149</v>
      </c>
      <c r="C24277">
        <v>0</v>
      </c>
      <c r="D24277">
        <v>0</v>
      </c>
      <c r="E24277">
        <v>0.129</v>
      </c>
      <c r="F24277">
        <v>0</v>
      </c>
      <c r="G24277" t="s">
        <v>22</v>
      </c>
    </row>
    <row r="24278" spans="1:7" x14ac:dyDescent="0.25">
      <c r="A24278" t="s">
        <v>47150</v>
      </c>
      <c r="B24278" t="s">
        <v>16799</v>
      </c>
      <c r="C24278">
        <v>3</v>
      </c>
      <c r="D24278">
        <v>0</v>
      </c>
      <c r="E24278">
        <v>7.38</v>
      </c>
      <c r="F24278">
        <v>6.48</v>
      </c>
      <c r="G24278" t="s">
        <v>22</v>
      </c>
    </row>
    <row r="24279" spans="1:7" x14ac:dyDescent="0.25">
      <c r="A24279" t="s">
        <v>47151</v>
      </c>
      <c r="B24279" t="s">
        <v>47152</v>
      </c>
      <c r="C24279">
        <v>0</v>
      </c>
      <c r="D24279">
        <v>0</v>
      </c>
      <c r="E24279">
        <v>2.2799999999999998</v>
      </c>
      <c r="F24279">
        <v>0</v>
      </c>
      <c r="G24279" t="s">
        <v>22</v>
      </c>
    </row>
    <row r="24280" spans="1:7" x14ac:dyDescent="0.25">
      <c r="A24280" t="s">
        <v>47153</v>
      </c>
      <c r="B24280" t="s">
        <v>47154</v>
      </c>
      <c r="C24280">
        <v>42</v>
      </c>
      <c r="D24280">
        <v>0</v>
      </c>
      <c r="E24280">
        <v>0.90100000000000002</v>
      </c>
      <c r="F24280">
        <v>1.14333</v>
      </c>
      <c r="G24280" t="s">
        <v>33</v>
      </c>
    </row>
    <row r="24281" spans="1:7" x14ac:dyDescent="0.25">
      <c r="A24281" t="s">
        <v>47155</v>
      </c>
      <c r="B24281" t="s">
        <v>47156</v>
      </c>
      <c r="C24281">
        <v>0</v>
      </c>
      <c r="D24281">
        <v>0</v>
      </c>
      <c r="E24281">
        <v>42.369</v>
      </c>
      <c r="F24281">
        <v>25.48</v>
      </c>
      <c r="G24281" t="s">
        <v>22</v>
      </c>
    </row>
    <row r="24282" spans="1:7" x14ac:dyDescent="0.25">
      <c r="A24282" t="s">
        <v>47157</v>
      </c>
      <c r="B24282" t="s">
        <v>47158</v>
      </c>
      <c r="C24282">
        <v>53</v>
      </c>
      <c r="D24282">
        <v>0</v>
      </c>
      <c r="E24282">
        <v>6.218</v>
      </c>
      <c r="F24282">
        <v>6.3208299999999999</v>
      </c>
      <c r="G24282" t="s">
        <v>33</v>
      </c>
    </row>
    <row r="24283" spans="1:7" x14ac:dyDescent="0.25">
      <c r="A24283" t="s">
        <v>47159</v>
      </c>
      <c r="B24283" t="s">
        <v>47160</v>
      </c>
      <c r="C24283">
        <v>131</v>
      </c>
      <c r="D24283">
        <v>0</v>
      </c>
      <c r="E24283">
        <v>10.045</v>
      </c>
      <c r="F24283">
        <v>9.25</v>
      </c>
      <c r="G24283" t="s">
        <v>33</v>
      </c>
    </row>
    <row r="24284" spans="1:7" x14ac:dyDescent="0.25">
      <c r="A24284" t="s">
        <v>47161</v>
      </c>
      <c r="B24284" t="s">
        <v>47162</v>
      </c>
      <c r="C24284">
        <v>111</v>
      </c>
      <c r="D24284">
        <v>0</v>
      </c>
      <c r="E24284">
        <v>0.05</v>
      </c>
      <c r="F24284">
        <v>0.05</v>
      </c>
      <c r="G24284" t="s">
        <v>22</v>
      </c>
    </row>
    <row r="24285" spans="1:7" x14ac:dyDescent="0.25">
      <c r="A24285" t="s">
        <v>47163</v>
      </c>
      <c r="B24285" t="s">
        <v>47164</v>
      </c>
      <c r="C24285">
        <v>255</v>
      </c>
      <c r="D24285">
        <v>0</v>
      </c>
      <c r="E24285">
        <v>3.0918000000000001</v>
      </c>
      <c r="F24285">
        <v>3.0918000000000001</v>
      </c>
      <c r="G24285" t="s">
        <v>22</v>
      </c>
    </row>
    <row r="24286" spans="1:7" x14ac:dyDescent="0.25">
      <c r="A24286" t="s">
        <v>47165</v>
      </c>
      <c r="B24286" t="s">
        <v>47166</v>
      </c>
      <c r="C24286">
        <v>0</v>
      </c>
      <c r="D24286">
        <v>0</v>
      </c>
      <c r="E24286">
        <v>0.01</v>
      </c>
      <c r="F24286">
        <v>0</v>
      </c>
      <c r="G24286" t="s">
        <v>22</v>
      </c>
    </row>
    <row r="24287" spans="1:7" x14ac:dyDescent="0.25">
      <c r="A24287" t="s">
        <v>47167</v>
      </c>
      <c r="B24287" t="s">
        <v>47168</v>
      </c>
      <c r="C24287">
        <v>0</v>
      </c>
      <c r="D24287">
        <v>0</v>
      </c>
      <c r="E24287">
        <v>5.81</v>
      </c>
      <c r="F24287">
        <v>0</v>
      </c>
      <c r="G24287" t="s">
        <v>22</v>
      </c>
    </row>
    <row r="24288" spans="1:7" x14ac:dyDescent="0.25">
      <c r="A24288" t="s">
        <v>47169</v>
      </c>
      <c r="B24288" t="s">
        <v>47170</v>
      </c>
      <c r="C24288">
        <v>0</v>
      </c>
      <c r="D24288">
        <v>0</v>
      </c>
      <c r="E24288">
        <v>2.5339999999999998</v>
      </c>
      <c r="F24288">
        <v>0</v>
      </c>
      <c r="G24288" t="s">
        <v>22</v>
      </c>
    </row>
    <row r="24289" spans="1:7" x14ac:dyDescent="0.25">
      <c r="A24289" t="s">
        <v>47171</v>
      </c>
      <c r="B24289" t="s">
        <v>47172</v>
      </c>
      <c r="C24289">
        <v>0</v>
      </c>
      <c r="D24289">
        <v>0</v>
      </c>
      <c r="E24289">
        <v>0.01</v>
      </c>
      <c r="F24289">
        <v>0</v>
      </c>
      <c r="G24289" t="s">
        <v>22</v>
      </c>
    </row>
    <row r="24290" spans="1:7" x14ac:dyDescent="0.25">
      <c r="A24290" t="s">
        <v>47173</v>
      </c>
      <c r="B24290" t="s">
        <v>22007</v>
      </c>
      <c r="C24290">
        <v>0</v>
      </c>
      <c r="D24290">
        <v>0</v>
      </c>
      <c r="E24290">
        <v>0.01</v>
      </c>
      <c r="F24290">
        <v>0</v>
      </c>
      <c r="G24290" t="s">
        <v>22</v>
      </c>
    </row>
    <row r="24291" spans="1:7" x14ac:dyDescent="0.25">
      <c r="A24291" t="s">
        <v>47174</v>
      </c>
      <c r="B24291" t="s">
        <v>47175</v>
      </c>
      <c r="C24291">
        <v>22</v>
      </c>
      <c r="D24291">
        <v>0</v>
      </c>
      <c r="E24291">
        <v>41.77</v>
      </c>
      <c r="F24291">
        <v>41.77</v>
      </c>
      <c r="G24291" t="s">
        <v>22</v>
      </c>
    </row>
    <row r="24292" spans="1:7" x14ac:dyDescent="0.25">
      <c r="A24292" t="s">
        <v>47176</v>
      </c>
      <c r="B24292" t="s">
        <v>16427</v>
      </c>
      <c r="C24292">
        <v>0</v>
      </c>
      <c r="D24292">
        <v>0</v>
      </c>
      <c r="E24292">
        <v>178.34399999999999</v>
      </c>
      <c r="F24292">
        <v>67</v>
      </c>
      <c r="G24292" t="s">
        <v>22</v>
      </c>
    </row>
    <row r="24293" spans="1:7" x14ac:dyDescent="0.25">
      <c r="A24293" t="s">
        <v>47177</v>
      </c>
      <c r="B24293" t="s">
        <v>47178</v>
      </c>
      <c r="C24293">
        <v>0</v>
      </c>
      <c r="D24293">
        <v>0</v>
      </c>
      <c r="E24293">
        <v>0</v>
      </c>
      <c r="F24293">
        <v>0</v>
      </c>
      <c r="G24293" t="s">
        <v>22</v>
      </c>
    </row>
    <row r="24294" spans="1:7" x14ac:dyDescent="0.25">
      <c r="A24294" t="s">
        <v>47179</v>
      </c>
      <c r="B24294" t="s">
        <v>47180</v>
      </c>
      <c r="C24294">
        <v>8</v>
      </c>
      <c r="D24294">
        <v>0</v>
      </c>
      <c r="E24294">
        <v>118.62</v>
      </c>
      <c r="F24294">
        <v>118.62</v>
      </c>
      <c r="G24294" t="s">
        <v>22</v>
      </c>
    </row>
    <row r="24295" spans="1:7" x14ac:dyDescent="0.25">
      <c r="A24295" t="s">
        <v>47181</v>
      </c>
      <c r="B24295" t="s">
        <v>47182</v>
      </c>
      <c r="C24295">
        <v>342</v>
      </c>
      <c r="D24295">
        <v>0</v>
      </c>
      <c r="E24295">
        <v>1.732</v>
      </c>
      <c r="F24295">
        <v>1.73</v>
      </c>
      <c r="G24295" t="s">
        <v>22</v>
      </c>
    </row>
    <row r="24296" spans="1:7" x14ac:dyDescent="0.25">
      <c r="A24296" t="s">
        <v>47183</v>
      </c>
      <c r="B24296" t="s">
        <v>47184</v>
      </c>
      <c r="C24296">
        <v>0</v>
      </c>
      <c r="D24296">
        <v>0</v>
      </c>
      <c r="E24296">
        <v>0.01</v>
      </c>
      <c r="F24296">
        <v>0</v>
      </c>
      <c r="G24296" t="s">
        <v>22</v>
      </c>
    </row>
    <row r="24297" spans="1:7" x14ac:dyDescent="0.25">
      <c r="A24297" t="s">
        <v>47185</v>
      </c>
      <c r="B24297" t="s">
        <v>47186</v>
      </c>
      <c r="C24297">
        <v>0</v>
      </c>
      <c r="D24297">
        <v>0</v>
      </c>
      <c r="E24297">
        <v>0.01</v>
      </c>
      <c r="F24297">
        <v>0</v>
      </c>
      <c r="G24297" t="s">
        <v>22</v>
      </c>
    </row>
    <row r="24298" spans="1:7" x14ac:dyDescent="0.25">
      <c r="A24298" t="s">
        <v>47187</v>
      </c>
      <c r="B24298" t="s">
        <v>47188</v>
      </c>
      <c r="C24298">
        <v>0</v>
      </c>
      <c r="D24298">
        <v>0</v>
      </c>
      <c r="E24298">
        <v>22.835999999999999</v>
      </c>
      <c r="F24298">
        <v>21.798999999999999</v>
      </c>
      <c r="G24298" t="s">
        <v>22</v>
      </c>
    </row>
    <row r="24299" spans="1:7" x14ac:dyDescent="0.25">
      <c r="A24299" t="s">
        <v>47189</v>
      </c>
      <c r="B24299" t="s">
        <v>47190</v>
      </c>
      <c r="C24299">
        <v>0</v>
      </c>
      <c r="D24299">
        <v>0</v>
      </c>
      <c r="E24299">
        <v>96.34</v>
      </c>
      <c r="F24299">
        <v>0</v>
      </c>
      <c r="G24299" t="s">
        <v>22</v>
      </c>
    </row>
    <row r="24300" spans="1:7" x14ac:dyDescent="0.25">
      <c r="A24300" t="s">
        <v>47191</v>
      </c>
      <c r="B24300" t="s">
        <v>47192</v>
      </c>
      <c r="C24300">
        <v>0</v>
      </c>
      <c r="D24300">
        <v>0</v>
      </c>
      <c r="E24300">
        <v>0.03</v>
      </c>
      <c r="F24300">
        <v>0.03</v>
      </c>
      <c r="G24300" t="s">
        <v>22</v>
      </c>
    </row>
    <row r="24301" spans="1:7" x14ac:dyDescent="0.25">
      <c r="A24301" t="s">
        <v>47193</v>
      </c>
      <c r="B24301" t="s">
        <v>47194</v>
      </c>
      <c r="C24301">
        <v>40</v>
      </c>
      <c r="D24301">
        <v>502.78</v>
      </c>
      <c r="E24301">
        <v>143.65</v>
      </c>
      <c r="F24301">
        <v>143.65</v>
      </c>
      <c r="G24301" t="s">
        <v>22</v>
      </c>
    </row>
    <row r="24302" spans="1:7" x14ac:dyDescent="0.25">
      <c r="A24302" t="s">
        <v>47195</v>
      </c>
      <c r="B24302" t="s">
        <v>47196</v>
      </c>
      <c r="C24302">
        <v>0</v>
      </c>
      <c r="D24302">
        <v>0</v>
      </c>
      <c r="E24302">
        <v>546.03800000000001</v>
      </c>
      <c r="F24302">
        <v>0</v>
      </c>
      <c r="G24302" t="s">
        <v>22</v>
      </c>
    </row>
    <row r="24303" spans="1:7" x14ac:dyDescent="0.25">
      <c r="A24303" t="s">
        <v>47197</v>
      </c>
      <c r="B24303" t="s">
        <v>47198</v>
      </c>
      <c r="C24303">
        <v>0</v>
      </c>
      <c r="D24303">
        <v>35.1</v>
      </c>
      <c r="E24303">
        <v>10.028</v>
      </c>
      <c r="F24303">
        <v>2.13</v>
      </c>
      <c r="G24303" t="s">
        <v>22</v>
      </c>
    </row>
    <row r="24304" spans="1:7" x14ac:dyDescent="0.25">
      <c r="A24304" t="s">
        <v>47199</v>
      </c>
      <c r="B24304" t="s">
        <v>47200</v>
      </c>
      <c r="C24304">
        <v>20</v>
      </c>
      <c r="D24304">
        <v>0</v>
      </c>
      <c r="E24304">
        <v>89.95</v>
      </c>
      <c r="F24304">
        <v>89.95</v>
      </c>
      <c r="G24304" t="s">
        <v>22</v>
      </c>
    </row>
    <row r="24305" spans="1:7" x14ac:dyDescent="0.25">
      <c r="A24305" t="s">
        <v>47201</v>
      </c>
      <c r="B24305" t="s">
        <v>47202</v>
      </c>
      <c r="C24305">
        <v>0</v>
      </c>
      <c r="D24305">
        <v>501.45</v>
      </c>
      <c r="E24305">
        <v>437.702</v>
      </c>
      <c r="F24305">
        <v>437.702</v>
      </c>
      <c r="G24305" t="s">
        <v>33</v>
      </c>
    </row>
    <row r="24306" spans="1:7" x14ac:dyDescent="0.25">
      <c r="A24306" t="s">
        <v>47203</v>
      </c>
      <c r="B24306" t="s">
        <v>47204</v>
      </c>
      <c r="C24306">
        <v>0</v>
      </c>
      <c r="D24306">
        <v>0</v>
      </c>
      <c r="E24306">
        <v>2E-3</v>
      </c>
      <c r="F24306">
        <v>0</v>
      </c>
      <c r="G24306" t="s">
        <v>22</v>
      </c>
    </row>
    <row r="24307" spans="1:7" x14ac:dyDescent="0.25">
      <c r="A24307" t="s">
        <v>47205</v>
      </c>
      <c r="B24307" t="s">
        <v>47206</v>
      </c>
      <c r="C24307">
        <v>1080</v>
      </c>
      <c r="D24307">
        <v>0</v>
      </c>
      <c r="E24307">
        <v>0.4274</v>
      </c>
      <c r="F24307">
        <v>0.4274</v>
      </c>
      <c r="G24307" t="s">
        <v>22</v>
      </c>
    </row>
    <row r="24308" spans="1:7" x14ac:dyDescent="0.25">
      <c r="A24308" t="s">
        <v>47207</v>
      </c>
      <c r="B24308" t="s">
        <v>47208</v>
      </c>
      <c r="C24308">
        <v>0</v>
      </c>
      <c r="D24308">
        <v>0</v>
      </c>
      <c r="E24308">
        <v>31.715</v>
      </c>
      <c r="F24308">
        <v>0</v>
      </c>
      <c r="G24308" t="s">
        <v>22</v>
      </c>
    </row>
    <row r="24309" spans="1:7" x14ac:dyDescent="0.25">
      <c r="A24309" t="s">
        <v>47209</v>
      </c>
      <c r="B24309" t="s">
        <v>47210</v>
      </c>
      <c r="C24309">
        <v>2</v>
      </c>
      <c r="D24309">
        <v>325.73</v>
      </c>
      <c r="E24309">
        <v>154.94300000000001</v>
      </c>
      <c r="F24309">
        <v>154.94300000000001</v>
      </c>
      <c r="G24309" t="s">
        <v>33</v>
      </c>
    </row>
    <row r="24310" spans="1:7" x14ac:dyDescent="0.25">
      <c r="A24310" t="s">
        <v>47211</v>
      </c>
      <c r="B24310" t="s">
        <v>47212</v>
      </c>
      <c r="C24310">
        <v>0</v>
      </c>
      <c r="D24310">
        <v>290.93</v>
      </c>
      <c r="E24310">
        <v>117.367</v>
      </c>
      <c r="F24310">
        <v>132.87899999999999</v>
      </c>
      <c r="G24310" t="s">
        <v>33</v>
      </c>
    </row>
    <row r="24311" spans="1:7" x14ac:dyDescent="0.25">
      <c r="A24311" t="s">
        <v>47213</v>
      </c>
      <c r="B24311" t="s">
        <v>47214</v>
      </c>
      <c r="C24311">
        <v>0</v>
      </c>
      <c r="D24311">
        <v>300.87</v>
      </c>
      <c r="E24311">
        <v>128.10300000000001</v>
      </c>
      <c r="F24311">
        <v>142.64699999999999</v>
      </c>
      <c r="G24311" t="s">
        <v>33</v>
      </c>
    </row>
    <row r="24312" spans="1:7" x14ac:dyDescent="0.25">
      <c r="A24312" t="s">
        <v>47215</v>
      </c>
      <c r="B24312" t="s">
        <v>24222</v>
      </c>
      <c r="C24312">
        <v>0</v>
      </c>
      <c r="D24312">
        <v>0</v>
      </c>
      <c r="E24312">
        <v>27.670999999999999</v>
      </c>
      <c r="F24312">
        <v>0</v>
      </c>
      <c r="G24312" t="s">
        <v>22</v>
      </c>
    </row>
    <row r="24313" spans="1:7" x14ac:dyDescent="0.25">
      <c r="A24313" t="s">
        <v>47216</v>
      </c>
      <c r="B24313" t="s">
        <v>47217</v>
      </c>
      <c r="C24313">
        <v>2</v>
      </c>
      <c r="D24313">
        <v>362.22</v>
      </c>
      <c r="E24313">
        <v>190.06800000000001</v>
      </c>
      <c r="F24313">
        <v>190.06800000000001</v>
      </c>
      <c r="G24313" t="s">
        <v>33</v>
      </c>
    </row>
    <row r="24314" spans="1:7" x14ac:dyDescent="0.25">
      <c r="A24314" t="s">
        <v>47218</v>
      </c>
      <c r="B24314" t="s">
        <v>47219</v>
      </c>
      <c r="C24314">
        <v>0</v>
      </c>
      <c r="D24314">
        <v>330.34</v>
      </c>
      <c r="E24314">
        <v>155.953</v>
      </c>
      <c r="F24314">
        <v>155.953</v>
      </c>
      <c r="G24314" t="s">
        <v>33</v>
      </c>
    </row>
    <row r="24315" spans="1:7" x14ac:dyDescent="0.25">
      <c r="A24315" t="s">
        <v>47220</v>
      </c>
      <c r="B24315" t="s">
        <v>24071</v>
      </c>
      <c r="C24315">
        <v>0</v>
      </c>
      <c r="D24315">
        <v>513.04</v>
      </c>
      <c r="E24315">
        <v>281.488</v>
      </c>
      <c r="F24315">
        <v>270.88</v>
      </c>
      <c r="G24315" t="s">
        <v>33</v>
      </c>
    </row>
    <row r="24316" spans="1:7" x14ac:dyDescent="0.25">
      <c r="A24316" t="s">
        <v>47221</v>
      </c>
      <c r="B24316" t="s">
        <v>47222</v>
      </c>
      <c r="C24316">
        <v>0</v>
      </c>
      <c r="D24316">
        <v>320.39999999999998</v>
      </c>
      <c r="E24316">
        <v>145.21700000000001</v>
      </c>
      <c r="F24316">
        <v>161.828</v>
      </c>
      <c r="G24316" t="s">
        <v>33</v>
      </c>
    </row>
    <row r="24317" spans="1:7" x14ac:dyDescent="0.25">
      <c r="A24317" t="s">
        <v>47223</v>
      </c>
      <c r="B24317" t="s">
        <v>47224</v>
      </c>
      <c r="C24317">
        <v>0</v>
      </c>
      <c r="D24317">
        <v>540.92999999999995</v>
      </c>
      <c r="E24317">
        <v>297.053</v>
      </c>
      <c r="F24317">
        <v>0</v>
      </c>
      <c r="G24317" t="s">
        <v>33</v>
      </c>
    </row>
    <row r="24318" spans="1:7" x14ac:dyDescent="0.25">
      <c r="A24318" t="s">
        <v>47225</v>
      </c>
      <c r="B24318" t="s">
        <v>47226</v>
      </c>
      <c r="C24318">
        <v>10</v>
      </c>
      <c r="D24318">
        <v>0</v>
      </c>
      <c r="E24318">
        <v>63</v>
      </c>
      <c r="F24318">
        <v>63</v>
      </c>
      <c r="G24318" t="s">
        <v>22</v>
      </c>
    </row>
    <row r="24319" spans="1:7" x14ac:dyDescent="0.25">
      <c r="A24319" t="s">
        <v>47227</v>
      </c>
      <c r="B24319" t="s">
        <v>47228</v>
      </c>
      <c r="C24319">
        <v>15</v>
      </c>
      <c r="D24319">
        <v>0</v>
      </c>
      <c r="E24319">
        <v>66</v>
      </c>
      <c r="F24319">
        <v>66</v>
      </c>
      <c r="G24319" t="s">
        <v>22</v>
      </c>
    </row>
    <row r="24320" spans="1:7" x14ac:dyDescent="0.25">
      <c r="A24320" t="s">
        <v>47229</v>
      </c>
      <c r="B24320" t="s">
        <v>47230</v>
      </c>
      <c r="C24320">
        <v>0</v>
      </c>
      <c r="D24320">
        <v>489.33</v>
      </c>
      <c r="E24320">
        <v>59.59</v>
      </c>
      <c r="F24320">
        <v>15.231</v>
      </c>
      <c r="G24320" t="s">
        <v>312</v>
      </c>
    </row>
    <row r="24321" spans="1:7" x14ac:dyDescent="0.25">
      <c r="A24321" t="s">
        <v>47231</v>
      </c>
      <c r="B24321" t="s">
        <v>47232</v>
      </c>
      <c r="C24321">
        <v>606</v>
      </c>
      <c r="D24321">
        <v>0</v>
      </c>
      <c r="E24321">
        <v>0.45</v>
      </c>
      <c r="F24321">
        <v>0.45</v>
      </c>
      <c r="G24321" t="s">
        <v>22</v>
      </c>
    </row>
    <row r="24322" spans="1:7" x14ac:dyDescent="0.25">
      <c r="A24322" t="s">
        <v>47233</v>
      </c>
      <c r="B24322" t="s">
        <v>47234</v>
      </c>
      <c r="C24322">
        <v>2</v>
      </c>
      <c r="D24322">
        <v>0</v>
      </c>
      <c r="E24322">
        <v>32.06</v>
      </c>
      <c r="F24322">
        <v>32.72</v>
      </c>
      <c r="G24322" t="s">
        <v>22</v>
      </c>
    </row>
    <row r="24323" spans="1:7" x14ac:dyDescent="0.25">
      <c r="A24323" t="s">
        <v>47235</v>
      </c>
      <c r="B24323" t="s">
        <v>47236</v>
      </c>
      <c r="C24323">
        <v>20</v>
      </c>
      <c r="D24323">
        <v>0</v>
      </c>
      <c r="E24323">
        <v>10.41</v>
      </c>
      <c r="F24323">
        <v>10.41</v>
      </c>
      <c r="G24323" t="s">
        <v>22</v>
      </c>
    </row>
    <row r="24324" spans="1:7" x14ac:dyDescent="0.25">
      <c r="A24324" t="s">
        <v>47237</v>
      </c>
      <c r="B24324" t="s">
        <v>47238</v>
      </c>
      <c r="C24324">
        <v>7</v>
      </c>
      <c r="D24324">
        <v>0</v>
      </c>
      <c r="E24324">
        <v>2.5430000000000001</v>
      </c>
      <c r="F24324">
        <v>6.15</v>
      </c>
      <c r="G24324" t="s">
        <v>33</v>
      </c>
    </row>
    <row r="24325" spans="1:7" x14ac:dyDescent="0.25">
      <c r="A24325" t="s">
        <v>47239</v>
      </c>
      <c r="B24325" t="s">
        <v>47240</v>
      </c>
      <c r="C24325">
        <v>219</v>
      </c>
      <c r="D24325">
        <v>0</v>
      </c>
      <c r="E24325">
        <v>13.42</v>
      </c>
      <c r="F24325">
        <v>13.42</v>
      </c>
      <c r="G24325" t="s">
        <v>22</v>
      </c>
    </row>
    <row r="24326" spans="1:7" x14ac:dyDescent="0.25">
      <c r="A24326" t="s">
        <v>47241</v>
      </c>
      <c r="B24326" t="s">
        <v>47242</v>
      </c>
      <c r="C24326">
        <v>189</v>
      </c>
      <c r="D24326">
        <v>25.38</v>
      </c>
      <c r="E24326">
        <v>7.25</v>
      </c>
      <c r="F24326">
        <v>7.25</v>
      </c>
      <c r="G24326" t="s">
        <v>22</v>
      </c>
    </row>
    <row r="24327" spans="1:7" x14ac:dyDescent="0.25">
      <c r="A24327" t="s">
        <v>47243</v>
      </c>
      <c r="B24327" t="s">
        <v>47244</v>
      </c>
      <c r="C24327">
        <v>0</v>
      </c>
      <c r="D24327">
        <v>181.3</v>
      </c>
      <c r="E24327">
        <v>13.352</v>
      </c>
      <c r="F24327">
        <v>11.9</v>
      </c>
      <c r="G24327" t="s">
        <v>22</v>
      </c>
    </row>
    <row r="24328" spans="1:7" x14ac:dyDescent="0.25">
      <c r="A24328" t="s">
        <v>47245</v>
      </c>
      <c r="B24328" t="s">
        <v>47246</v>
      </c>
      <c r="C24328">
        <v>0</v>
      </c>
      <c r="D24328">
        <v>0</v>
      </c>
      <c r="E24328">
        <v>77.792000000000002</v>
      </c>
      <c r="F24328">
        <v>0</v>
      </c>
      <c r="G24328" t="s">
        <v>22</v>
      </c>
    </row>
    <row r="24329" spans="1:7" x14ac:dyDescent="0.25">
      <c r="A24329" t="s">
        <v>47247</v>
      </c>
      <c r="B24329" t="s">
        <v>10570</v>
      </c>
      <c r="C24329">
        <v>0</v>
      </c>
      <c r="D24329">
        <v>239.06</v>
      </c>
      <c r="E24329">
        <v>71.594999999999999</v>
      </c>
      <c r="F24329">
        <v>581.29</v>
      </c>
      <c r="G24329" t="s">
        <v>33</v>
      </c>
    </row>
    <row r="24330" spans="1:7" x14ac:dyDescent="0.25">
      <c r="A24330" t="s">
        <v>47248</v>
      </c>
      <c r="B24330" t="s">
        <v>47249</v>
      </c>
      <c r="C24330">
        <v>445</v>
      </c>
      <c r="D24330">
        <v>0</v>
      </c>
      <c r="E24330">
        <v>7.0000000000000007E-2</v>
      </c>
      <c r="F24330">
        <v>7.0000000000000007E-2</v>
      </c>
      <c r="G24330" t="s">
        <v>22</v>
      </c>
    </row>
    <row r="24331" spans="1:7" x14ac:dyDescent="0.25">
      <c r="A24331" t="s">
        <v>47250</v>
      </c>
      <c r="B24331" t="s">
        <v>47251</v>
      </c>
      <c r="C24331">
        <v>788.23599999999999</v>
      </c>
      <c r="D24331">
        <v>0</v>
      </c>
      <c r="E24331">
        <v>0.25019999999999998</v>
      </c>
      <c r="F24331">
        <v>0.25022</v>
      </c>
      <c r="G24331" t="s">
        <v>22</v>
      </c>
    </row>
    <row r="24332" spans="1:7" x14ac:dyDescent="0.25">
      <c r="A24332" t="s">
        <v>47252</v>
      </c>
      <c r="B24332" t="s">
        <v>47253</v>
      </c>
      <c r="C24332">
        <v>10</v>
      </c>
      <c r="D24332">
        <v>0</v>
      </c>
      <c r="E24332">
        <v>213.95</v>
      </c>
      <c r="F24332">
        <v>213.95</v>
      </c>
      <c r="G24332" t="s">
        <v>22</v>
      </c>
    </row>
    <row r="24333" spans="1:7" x14ac:dyDescent="0.25">
      <c r="A24333" t="s">
        <v>47254</v>
      </c>
      <c r="B24333" t="s">
        <v>47255</v>
      </c>
      <c r="C24333">
        <v>4</v>
      </c>
      <c r="D24333">
        <v>0</v>
      </c>
      <c r="E24333">
        <v>234.95</v>
      </c>
      <c r="F24333">
        <v>234.95</v>
      </c>
      <c r="G24333" t="s">
        <v>22</v>
      </c>
    </row>
    <row r="24334" spans="1:7" x14ac:dyDescent="0.25">
      <c r="A24334" t="s">
        <v>47256</v>
      </c>
      <c r="B24334" t="s">
        <v>47257</v>
      </c>
      <c r="C24334">
        <v>13.974</v>
      </c>
      <c r="D24334">
        <v>0</v>
      </c>
      <c r="E24334">
        <v>35.76</v>
      </c>
      <c r="F24334">
        <v>35.76</v>
      </c>
      <c r="G24334" t="s">
        <v>22</v>
      </c>
    </row>
    <row r="24335" spans="1:7" x14ac:dyDescent="0.25">
      <c r="A24335" t="s">
        <v>47258</v>
      </c>
      <c r="B24335" t="s">
        <v>47259</v>
      </c>
      <c r="C24335">
        <v>0</v>
      </c>
      <c r="D24335">
        <v>0</v>
      </c>
      <c r="E24335">
        <v>0.01</v>
      </c>
      <c r="F24335">
        <v>0</v>
      </c>
      <c r="G24335" t="s">
        <v>22</v>
      </c>
    </row>
    <row r="24336" spans="1:7" x14ac:dyDescent="0.25">
      <c r="A24336" t="s">
        <v>47260</v>
      </c>
      <c r="B24336" t="s">
        <v>47261</v>
      </c>
      <c r="C24336">
        <v>4968</v>
      </c>
      <c r="D24336">
        <v>0</v>
      </c>
      <c r="E24336">
        <v>9.8100000000000007E-2</v>
      </c>
      <c r="F24336">
        <v>0.1</v>
      </c>
      <c r="G24336" t="s">
        <v>22</v>
      </c>
    </row>
    <row r="24337" spans="1:7" x14ac:dyDescent="0.25">
      <c r="A24337" t="s">
        <v>47262</v>
      </c>
      <c r="B24337" t="s">
        <v>47263</v>
      </c>
      <c r="C24337">
        <v>0</v>
      </c>
      <c r="D24337">
        <v>0</v>
      </c>
      <c r="E24337">
        <v>0.01</v>
      </c>
      <c r="F24337">
        <v>0</v>
      </c>
      <c r="G24337" t="s">
        <v>22</v>
      </c>
    </row>
    <row r="24338" spans="1:7" x14ac:dyDescent="0.25">
      <c r="A24338" t="s">
        <v>47264</v>
      </c>
      <c r="B24338" t="s">
        <v>47265</v>
      </c>
      <c r="C24338">
        <v>185</v>
      </c>
      <c r="D24338">
        <v>46.13</v>
      </c>
      <c r="E24338">
        <v>13.18</v>
      </c>
      <c r="F24338">
        <v>13.18</v>
      </c>
      <c r="G24338" t="s">
        <v>22</v>
      </c>
    </row>
    <row r="24339" spans="1:7" x14ac:dyDescent="0.25">
      <c r="A24339" t="s">
        <v>47266</v>
      </c>
      <c r="B24339" t="s">
        <v>47238</v>
      </c>
      <c r="C24339">
        <v>52</v>
      </c>
      <c r="D24339">
        <v>0</v>
      </c>
      <c r="E24339">
        <v>1.865</v>
      </c>
      <c r="F24339">
        <v>6</v>
      </c>
      <c r="G24339" t="s">
        <v>33</v>
      </c>
    </row>
    <row r="24340" spans="1:7" x14ac:dyDescent="0.25">
      <c r="A24340" t="s">
        <v>47267</v>
      </c>
      <c r="B24340" t="s">
        <v>47268</v>
      </c>
      <c r="C24340">
        <v>575</v>
      </c>
      <c r="D24340">
        <v>108.22</v>
      </c>
      <c r="E24340">
        <v>30.92</v>
      </c>
      <c r="F24340">
        <v>30.92</v>
      </c>
      <c r="G24340" t="s">
        <v>22</v>
      </c>
    </row>
    <row r="24341" spans="1:7" x14ac:dyDescent="0.25">
      <c r="A24341" t="s">
        <v>47269</v>
      </c>
      <c r="B24341" t="s">
        <v>47270</v>
      </c>
      <c r="C24341">
        <v>43</v>
      </c>
      <c r="D24341">
        <v>84.53</v>
      </c>
      <c r="E24341">
        <v>24.15</v>
      </c>
      <c r="F24341">
        <v>24.15</v>
      </c>
      <c r="G24341" t="s">
        <v>22</v>
      </c>
    </row>
    <row r="24342" spans="1:7" x14ac:dyDescent="0.25">
      <c r="A24342" t="s">
        <v>47271</v>
      </c>
      <c r="B24342" t="s">
        <v>10570</v>
      </c>
      <c r="C24342">
        <v>0</v>
      </c>
      <c r="D24342">
        <v>313.14</v>
      </c>
      <c r="E24342">
        <v>137.68799999999999</v>
      </c>
      <c r="F24342">
        <v>137.79499999999999</v>
      </c>
      <c r="G24342" t="s">
        <v>33</v>
      </c>
    </row>
    <row r="24343" spans="1:7" x14ac:dyDescent="0.25">
      <c r="A24343" t="s">
        <v>47272</v>
      </c>
      <c r="B24343" t="s">
        <v>47273</v>
      </c>
      <c r="C24343">
        <v>0</v>
      </c>
      <c r="D24343">
        <v>455.31</v>
      </c>
      <c r="E24343">
        <v>224.29599999999999</v>
      </c>
      <c r="F24343">
        <v>0</v>
      </c>
      <c r="G24343" t="s">
        <v>33</v>
      </c>
    </row>
    <row r="24344" spans="1:7" x14ac:dyDescent="0.25">
      <c r="A24344" t="s">
        <v>47274</v>
      </c>
      <c r="B24344" t="s">
        <v>47275</v>
      </c>
      <c r="C24344">
        <v>0</v>
      </c>
      <c r="D24344">
        <v>722.74</v>
      </c>
      <c r="E24344">
        <v>714.50800000000004</v>
      </c>
      <c r="F24344">
        <v>386.02100000000002</v>
      </c>
      <c r="G24344" t="s">
        <v>33</v>
      </c>
    </row>
    <row r="24345" spans="1:7" x14ac:dyDescent="0.25">
      <c r="A24345" t="s">
        <v>47276</v>
      </c>
      <c r="B24345" t="s">
        <v>47277</v>
      </c>
      <c r="C24345">
        <v>0</v>
      </c>
      <c r="D24345">
        <v>479.48</v>
      </c>
      <c r="E24345">
        <v>136.47900000000001</v>
      </c>
      <c r="F24345">
        <v>136.22999999999999</v>
      </c>
      <c r="G24345" t="s">
        <v>33</v>
      </c>
    </row>
    <row r="24346" spans="1:7" x14ac:dyDescent="0.25">
      <c r="A24346" t="s">
        <v>47278</v>
      </c>
      <c r="B24346" t="s">
        <v>47279</v>
      </c>
      <c r="C24346">
        <v>0</v>
      </c>
      <c r="D24346">
        <v>1116.99</v>
      </c>
      <c r="E24346">
        <v>813.03599999999994</v>
      </c>
      <c r="F24346">
        <v>876.61599999999999</v>
      </c>
      <c r="G24346" t="s">
        <v>33</v>
      </c>
    </row>
    <row r="24347" spans="1:7" x14ac:dyDescent="0.25">
      <c r="A24347" t="s">
        <v>47280</v>
      </c>
      <c r="B24347" t="s">
        <v>47281</v>
      </c>
      <c r="C24347">
        <v>3</v>
      </c>
      <c r="D24347">
        <v>1311.61</v>
      </c>
      <c r="E24347">
        <v>363.30599999999998</v>
      </c>
      <c r="F24347">
        <v>363.58699999999999</v>
      </c>
      <c r="G24347" t="s">
        <v>33</v>
      </c>
    </row>
    <row r="24348" spans="1:7" x14ac:dyDescent="0.25">
      <c r="A24348" t="s">
        <v>47282</v>
      </c>
      <c r="B24348" t="s">
        <v>47283</v>
      </c>
      <c r="C24348">
        <v>0</v>
      </c>
      <c r="D24348">
        <v>288.49</v>
      </c>
      <c r="E24348">
        <v>136.25899999999999</v>
      </c>
      <c r="F24348">
        <v>0</v>
      </c>
      <c r="G24348" t="s">
        <v>33</v>
      </c>
    </row>
    <row r="24349" spans="1:7" x14ac:dyDescent="0.25">
      <c r="A24349" t="s">
        <v>47284</v>
      </c>
      <c r="B24349" t="s">
        <v>47285</v>
      </c>
      <c r="C24349">
        <v>0</v>
      </c>
      <c r="D24349">
        <v>273.69</v>
      </c>
      <c r="E24349">
        <v>125.47799999999999</v>
      </c>
      <c r="F24349">
        <v>145.05000000000001</v>
      </c>
      <c r="G24349" t="s">
        <v>33</v>
      </c>
    </row>
    <row r="24350" spans="1:7" x14ac:dyDescent="0.25">
      <c r="A24350" t="s">
        <v>47286</v>
      </c>
      <c r="B24350" t="s">
        <v>47287</v>
      </c>
      <c r="C24350">
        <v>0</v>
      </c>
      <c r="D24350">
        <v>528.65</v>
      </c>
      <c r="E24350">
        <v>421.05</v>
      </c>
      <c r="F24350">
        <v>345.089</v>
      </c>
      <c r="G24350" t="s">
        <v>33</v>
      </c>
    </row>
    <row r="24351" spans="1:7" x14ac:dyDescent="0.25">
      <c r="A24351" t="s">
        <v>47288</v>
      </c>
      <c r="B24351" t="s">
        <v>47289</v>
      </c>
      <c r="C24351">
        <v>0</v>
      </c>
      <c r="D24351">
        <v>680.34</v>
      </c>
      <c r="E24351">
        <v>685.61</v>
      </c>
      <c r="F24351">
        <v>685.61</v>
      </c>
      <c r="G24351" t="s">
        <v>33</v>
      </c>
    </row>
    <row r="24352" spans="1:7" x14ac:dyDescent="0.25">
      <c r="A24352" t="s">
        <v>47290</v>
      </c>
      <c r="B24352" t="s">
        <v>47291</v>
      </c>
      <c r="C24352">
        <v>0</v>
      </c>
      <c r="D24352">
        <v>347.1</v>
      </c>
      <c r="E24352">
        <v>229.52699999999999</v>
      </c>
      <c r="F24352">
        <v>216.65</v>
      </c>
      <c r="G24352" t="s">
        <v>33</v>
      </c>
    </row>
    <row r="24353" spans="1:7" x14ac:dyDescent="0.25">
      <c r="A24353" t="s">
        <v>47292</v>
      </c>
      <c r="B24353" t="s">
        <v>47293</v>
      </c>
      <c r="C24353">
        <v>0</v>
      </c>
      <c r="D24353">
        <v>448.1</v>
      </c>
      <c r="E24353">
        <v>506.06</v>
      </c>
      <c r="F24353">
        <v>228.965</v>
      </c>
      <c r="G24353" t="s">
        <v>33</v>
      </c>
    </row>
    <row r="24354" spans="1:7" x14ac:dyDescent="0.25">
      <c r="A24354" t="s">
        <v>47294</v>
      </c>
      <c r="B24354" t="s">
        <v>47295</v>
      </c>
      <c r="C24354">
        <v>0</v>
      </c>
      <c r="D24354">
        <v>333.92</v>
      </c>
      <c r="E24354">
        <v>156.35</v>
      </c>
      <c r="F24354">
        <v>443.27499999999998</v>
      </c>
      <c r="G24354" t="s">
        <v>33</v>
      </c>
    </row>
    <row r="24355" spans="1:7" x14ac:dyDescent="0.25">
      <c r="A24355" t="s">
        <v>47296</v>
      </c>
      <c r="B24355" t="s">
        <v>47297</v>
      </c>
      <c r="C24355">
        <v>0</v>
      </c>
      <c r="D24355">
        <v>244</v>
      </c>
      <c r="E24355">
        <v>77.388999999999996</v>
      </c>
      <c r="F24355">
        <v>0</v>
      </c>
      <c r="G24355" t="s">
        <v>33</v>
      </c>
    </row>
    <row r="24356" spans="1:7" x14ac:dyDescent="0.25">
      <c r="A24356" t="s">
        <v>47298</v>
      </c>
      <c r="B24356" t="s">
        <v>47299</v>
      </c>
      <c r="C24356">
        <v>0</v>
      </c>
      <c r="D24356">
        <v>271.38</v>
      </c>
      <c r="E24356">
        <v>146.173</v>
      </c>
      <c r="F24356">
        <v>146.173</v>
      </c>
      <c r="G24356" t="s">
        <v>33</v>
      </c>
    </row>
    <row r="24357" spans="1:7" x14ac:dyDescent="0.25">
      <c r="A24357" t="s">
        <v>47300</v>
      </c>
      <c r="B24357" t="s">
        <v>47301</v>
      </c>
      <c r="C24357">
        <v>0</v>
      </c>
      <c r="D24357">
        <v>322.27999999999997</v>
      </c>
      <c r="E24357">
        <v>156.41999999999999</v>
      </c>
      <c r="F24357">
        <v>177.95500000000001</v>
      </c>
      <c r="G24357" t="s">
        <v>33</v>
      </c>
    </row>
    <row r="24358" spans="1:7" x14ac:dyDescent="0.25">
      <c r="A24358" t="s">
        <v>47302</v>
      </c>
      <c r="B24358" t="s">
        <v>16256</v>
      </c>
      <c r="C24358">
        <v>0</v>
      </c>
      <c r="D24358">
        <v>259.74</v>
      </c>
      <c r="E24358">
        <v>98.7</v>
      </c>
      <c r="F24358">
        <v>0</v>
      </c>
      <c r="G24358" t="s">
        <v>33</v>
      </c>
    </row>
    <row r="24359" spans="1:7" x14ac:dyDescent="0.25">
      <c r="A24359" t="s">
        <v>47303</v>
      </c>
      <c r="B24359" t="s">
        <v>47304</v>
      </c>
      <c r="C24359">
        <v>0</v>
      </c>
      <c r="D24359">
        <v>358.41</v>
      </c>
      <c r="E24359">
        <v>120.35899999999999</v>
      </c>
      <c r="F24359">
        <v>682.85799999999995</v>
      </c>
      <c r="G24359" t="s">
        <v>33</v>
      </c>
    </row>
    <row r="24360" spans="1:7" x14ac:dyDescent="0.25">
      <c r="A24360" t="s">
        <v>47305</v>
      </c>
      <c r="B24360" t="s">
        <v>47306</v>
      </c>
      <c r="C24360">
        <v>0</v>
      </c>
      <c r="D24360">
        <v>0</v>
      </c>
      <c r="E24360">
        <v>181.27500000000001</v>
      </c>
      <c r="F24360">
        <v>0</v>
      </c>
      <c r="G24360" t="s">
        <v>33</v>
      </c>
    </row>
    <row r="24361" spans="1:7" x14ac:dyDescent="0.25">
      <c r="A24361" t="s">
        <v>47307</v>
      </c>
      <c r="B24361" t="s">
        <v>47308</v>
      </c>
      <c r="C24361">
        <v>0</v>
      </c>
      <c r="D24361">
        <v>716.23</v>
      </c>
      <c r="E24361">
        <v>193.27600000000001</v>
      </c>
      <c r="F24361">
        <v>193.47900000000001</v>
      </c>
      <c r="G24361" t="s">
        <v>33</v>
      </c>
    </row>
    <row r="24362" spans="1:7" x14ac:dyDescent="0.25">
      <c r="A24362" t="s">
        <v>47309</v>
      </c>
      <c r="B24362" t="s">
        <v>47310</v>
      </c>
      <c r="C24362">
        <v>0</v>
      </c>
      <c r="D24362">
        <v>476.42</v>
      </c>
      <c r="E24362">
        <v>130.72900000000001</v>
      </c>
      <c r="F24362">
        <v>689.91099999999994</v>
      </c>
      <c r="G24362" t="s">
        <v>33</v>
      </c>
    </row>
    <row r="24363" spans="1:7" x14ac:dyDescent="0.25">
      <c r="A24363" t="s">
        <v>47311</v>
      </c>
      <c r="B24363" t="s">
        <v>47312</v>
      </c>
      <c r="C24363">
        <v>0</v>
      </c>
      <c r="D24363">
        <v>538.27</v>
      </c>
      <c r="E24363">
        <v>302.19200000000001</v>
      </c>
      <c r="F24363">
        <v>291.04300000000001</v>
      </c>
      <c r="G24363" t="s">
        <v>33</v>
      </c>
    </row>
    <row r="24364" spans="1:7" x14ac:dyDescent="0.25">
      <c r="A24364" t="s">
        <v>47313</v>
      </c>
      <c r="B24364" t="s">
        <v>47314</v>
      </c>
      <c r="C24364">
        <v>0</v>
      </c>
      <c r="D24364">
        <v>498.04</v>
      </c>
      <c r="E24364">
        <v>258.827</v>
      </c>
      <c r="F24364">
        <v>299.11799999999999</v>
      </c>
      <c r="G24364" t="s">
        <v>33</v>
      </c>
    </row>
    <row r="24365" spans="1:7" x14ac:dyDescent="0.25">
      <c r="A24365" t="s">
        <v>47315</v>
      </c>
      <c r="B24365" t="s">
        <v>47316</v>
      </c>
      <c r="C24365">
        <v>0</v>
      </c>
      <c r="D24365">
        <v>769.82</v>
      </c>
      <c r="E24365">
        <v>471.697</v>
      </c>
      <c r="F24365">
        <v>575.48699999999997</v>
      </c>
      <c r="G24365" t="s">
        <v>33</v>
      </c>
    </row>
    <row r="24366" spans="1:7" x14ac:dyDescent="0.25">
      <c r="A24366" t="s">
        <v>47317</v>
      </c>
      <c r="B24366" t="s">
        <v>47318</v>
      </c>
      <c r="C24366">
        <v>0</v>
      </c>
      <c r="D24366">
        <v>0</v>
      </c>
      <c r="E24366">
        <v>10.705</v>
      </c>
      <c r="F24366">
        <v>0</v>
      </c>
      <c r="G24366" t="s">
        <v>22</v>
      </c>
    </row>
    <row r="24367" spans="1:7" x14ac:dyDescent="0.25">
      <c r="A24367" t="s">
        <v>47319</v>
      </c>
      <c r="B24367" t="s">
        <v>47320</v>
      </c>
      <c r="C24367">
        <v>0</v>
      </c>
      <c r="D24367">
        <v>0</v>
      </c>
      <c r="E24367">
        <v>0.27500000000000002</v>
      </c>
      <c r="F24367">
        <v>0</v>
      </c>
      <c r="G24367" t="s">
        <v>22</v>
      </c>
    </row>
    <row r="24368" spans="1:7" x14ac:dyDescent="0.25">
      <c r="A24368" t="s">
        <v>47321</v>
      </c>
      <c r="B24368" t="s">
        <v>47322</v>
      </c>
      <c r="C24368">
        <v>0</v>
      </c>
      <c r="D24368">
        <v>0</v>
      </c>
      <c r="E24368">
        <v>2.129</v>
      </c>
      <c r="F24368">
        <v>0</v>
      </c>
      <c r="G24368" t="s">
        <v>22</v>
      </c>
    </row>
    <row r="24369" spans="1:7" x14ac:dyDescent="0.25">
      <c r="A24369" t="s">
        <v>47323</v>
      </c>
      <c r="B24369" t="s">
        <v>47324</v>
      </c>
      <c r="C24369">
        <v>0</v>
      </c>
      <c r="D24369">
        <v>0</v>
      </c>
      <c r="E24369">
        <v>17.48</v>
      </c>
      <c r="F24369">
        <v>17.48</v>
      </c>
      <c r="G24369" t="s">
        <v>22</v>
      </c>
    </row>
    <row r="24370" spans="1:7" x14ac:dyDescent="0.25">
      <c r="A24370" t="s">
        <v>47325</v>
      </c>
      <c r="B24370" t="s">
        <v>47326</v>
      </c>
      <c r="C24370">
        <v>0</v>
      </c>
      <c r="D24370">
        <v>0</v>
      </c>
      <c r="E24370">
        <v>0.48399999999999999</v>
      </c>
      <c r="F24370">
        <v>0</v>
      </c>
      <c r="G24370" t="s">
        <v>22</v>
      </c>
    </row>
    <row r="24371" spans="1:7" x14ac:dyDescent="0.25">
      <c r="A24371" t="s">
        <v>47327</v>
      </c>
      <c r="B24371" t="s">
        <v>47328</v>
      </c>
      <c r="C24371">
        <v>100</v>
      </c>
      <c r="D24371">
        <v>0</v>
      </c>
      <c r="E24371">
        <v>0.03</v>
      </c>
      <c r="F24371">
        <v>0.03</v>
      </c>
      <c r="G24371" t="s">
        <v>22</v>
      </c>
    </row>
    <row r="24372" spans="1:7" x14ac:dyDescent="0.25">
      <c r="A24372" t="s">
        <v>47329</v>
      </c>
      <c r="B24372" t="s">
        <v>47330</v>
      </c>
      <c r="C24372">
        <v>50</v>
      </c>
      <c r="D24372">
        <v>0</v>
      </c>
      <c r="E24372">
        <v>5.0199999999999996</v>
      </c>
      <c r="F24372">
        <v>5.0199999999999996</v>
      </c>
      <c r="G24372" t="s">
        <v>22</v>
      </c>
    </row>
    <row r="24373" spans="1:7" x14ac:dyDescent="0.25">
      <c r="A24373" t="s">
        <v>47331</v>
      </c>
      <c r="B24373" t="s">
        <v>47332</v>
      </c>
      <c r="C24373">
        <v>4</v>
      </c>
      <c r="D24373">
        <v>0</v>
      </c>
      <c r="E24373">
        <v>16.809999999999999</v>
      </c>
      <c r="F24373">
        <v>16.809999999999999</v>
      </c>
      <c r="G24373" t="s">
        <v>22</v>
      </c>
    </row>
    <row r="24374" spans="1:7" x14ac:dyDescent="0.25">
      <c r="A24374" t="s">
        <v>47333</v>
      </c>
      <c r="B24374" t="s">
        <v>47334</v>
      </c>
      <c r="C24374">
        <v>0</v>
      </c>
      <c r="D24374">
        <v>0</v>
      </c>
      <c r="E24374">
        <v>3.51</v>
      </c>
      <c r="F24374">
        <v>0</v>
      </c>
      <c r="G24374" t="s">
        <v>22</v>
      </c>
    </row>
    <row r="24375" spans="1:7" x14ac:dyDescent="0.25">
      <c r="A24375" t="s">
        <v>47335</v>
      </c>
      <c r="B24375" t="s">
        <v>47336</v>
      </c>
      <c r="C24375">
        <v>4</v>
      </c>
      <c r="D24375">
        <v>0</v>
      </c>
      <c r="E24375">
        <v>8.0299999999999994</v>
      </c>
      <c r="F24375">
        <v>8.0299999999999994</v>
      </c>
      <c r="G24375" t="s">
        <v>22</v>
      </c>
    </row>
    <row r="24376" spans="1:7" x14ac:dyDescent="0.25">
      <c r="A24376" t="s">
        <v>47337</v>
      </c>
      <c r="B24376" t="s">
        <v>47338</v>
      </c>
      <c r="C24376">
        <v>0</v>
      </c>
      <c r="D24376">
        <v>0</v>
      </c>
      <c r="E24376">
        <v>0.373</v>
      </c>
      <c r="F24376">
        <v>0</v>
      </c>
      <c r="G24376" t="s">
        <v>22</v>
      </c>
    </row>
    <row r="24377" spans="1:7" x14ac:dyDescent="0.25">
      <c r="A24377" t="s">
        <v>47339</v>
      </c>
      <c r="B24377" t="s">
        <v>47340</v>
      </c>
      <c r="C24377">
        <v>0</v>
      </c>
      <c r="D24377">
        <v>0</v>
      </c>
      <c r="E24377">
        <v>2</v>
      </c>
      <c r="F24377">
        <v>0</v>
      </c>
      <c r="G24377" t="s">
        <v>22</v>
      </c>
    </row>
    <row r="24378" spans="1:7" x14ac:dyDescent="0.25">
      <c r="A24378" t="s">
        <v>47341</v>
      </c>
      <c r="B24378" t="s">
        <v>47342</v>
      </c>
      <c r="C24378">
        <v>93</v>
      </c>
      <c r="D24378">
        <v>75.97</v>
      </c>
      <c r="E24378">
        <v>1.794</v>
      </c>
      <c r="F24378">
        <v>1.794</v>
      </c>
      <c r="G24378" t="s">
        <v>22</v>
      </c>
    </row>
    <row r="24379" spans="1:7" x14ac:dyDescent="0.25">
      <c r="A24379" t="s">
        <v>47343</v>
      </c>
      <c r="B24379" t="s">
        <v>21993</v>
      </c>
      <c r="C24379">
        <v>0</v>
      </c>
      <c r="D24379">
        <v>0</v>
      </c>
      <c r="E24379">
        <v>111.239</v>
      </c>
      <c r="F24379">
        <v>111.249</v>
      </c>
      <c r="G24379" t="s">
        <v>22</v>
      </c>
    </row>
    <row r="24380" spans="1:7" x14ac:dyDescent="0.25">
      <c r="A24380" t="s">
        <v>47344</v>
      </c>
      <c r="B24380" t="s">
        <v>47345</v>
      </c>
      <c r="C24380">
        <v>0</v>
      </c>
      <c r="D24380">
        <v>0</v>
      </c>
      <c r="E24380">
        <v>26.738</v>
      </c>
      <c r="F24380">
        <v>0</v>
      </c>
      <c r="G24380" t="s">
        <v>22</v>
      </c>
    </row>
    <row r="24381" spans="1:7" x14ac:dyDescent="0.25">
      <c r="A24381" t="s">
        <v>47346</v>
      </c>
      <c r="B24381" t="s">
        <v>47347</v>
      </c>
      <c r="C24381">
        <v>0</v>
      </c>
      <c r="D24381">
        <v>0</v>
      </c>
      <c r="E24381">
        <v>0</v>
      </c>
      <c r="F24381">
        <v>0</v>
      </c>
      <c r="G24381" t="s">
        <v>22</v>
      </c>
    </row>
    <row r="24382" spans="1:7" x14ac:dyDescent="0.25">
      <c r="A24382" t="s">
        <v>47348</v>
      </c>
      <c r="B24382" t="s">
        <v>47349</v>
      </c>
      <c r="C24382">
        <v>0</v>
      </c>
      <c r="D24382">
        <v>3853.73</v>
      </c>
      <c r="E24382">
        <v>3408.4949999999999</v>
      </c>
      <c r="F24382">
        <v>0</v>
      </c>
      <c r="G24382" t="s">
        <v>33</v>
      </c>
    </row>
    <row r="24383" spans="1:7" x14ac:dyDescent="0.25">
      <c r="A24383" t="s">
        <v>47350</v>
      </c>
      <c r="B24383" t="s">
        <v>47351</v>
      </c>
      <c r="C24383">
        <v>0</v>
      </c>
      <c r="D24383">
        <v>0</v>
      </c>
      <c r="E24383">
        <v>82.481999999999999</v>
      </c>
      <c r="F24383">
        <v>81.867000000000004</v>
      </c>
      <c r="G24383" t="s">
        <v>22</v>
      </c>
    </row>
    <row r="24384" spans="1:7" x14ac:dyDescent="0.25">
      <c r="A24384" t="s">
        <v>47352</v>
      </c>
      <c r="B24384" t="s">
        <v>47353</v>
      </c>
      <c r="C24384">
        <v>0</v>
      </c>
      <c r="D24384">
        <v>0</v>
      </c>
      <c r="E24384">
        <v>35.485999999999997</v>
      </c>
      <c r="F24384">
        <v>35.406999999999996</v>
      </c>
      <c r="G24384" t="s">
        <v>33</v>
      </c>
    </row>
    <row r="24385" spans="1:7" x14ac:dyDescent="0.25">
      <c r="A24385" t="s">
        <v>47354</v>
      </c>
      <c r="B24385" t="s">
        <v>47355</v>
      </c>
      <c r="C24385">
        <v>0</v>
      </c>
      <c r="D24385">
        <v>497.85</v>
      </c>
      <c r="E24385">
        <v>263.298</v>
      </c>
      <c r="F24385">
        <v>299.41399999999999</v>
      </c>
      <c r="G24385" t="s">
        <v>33</v>
      </c>
    </row>
    <row r="24386" spans="1:7" x14ac:dyDescent="0.25">
      <c r="A24386" t="s">
        <v>47356</v>
      </c>
      <c r="B24386" t="s">
        <v>47357</v>
      </c>
      <c r="C24386">
        <v>0</v>
      </c>
      <c r="D24386">
        <v>0</v>
      </c>
      <c r="E24386">
        <v>126.49</v>
      </c>
      <c r="F24386">
        <v>0</v>
      </c>
      <c r="G24386" t="s">
        <v>22</v>
      </c>
    </row>
    <row r="24387" spans="1:7" x14ac:dyDescent="0.25">
      <c r="A24387" t="s">
        <v>47358</v>
      </c>
      <c r="B24387" t="s">
        <v>47359</v>
      </c>
      <c r="C24387">
        <v>0</v>
      </c>
      <c r="D24387">
        <v>330.34</v>
      </c>
      <c r="E24387">
        <v>155.953</v>
      </c>
      <c r="F24387">
        <v>0</v>
      </c>
      <c r="G24387" t="s">
        <v>33</v>
      </c>
    </row>
    <row r="24388" spans="1:7" x14ac:dyDescent="0.25">
      <c r="A24388" t="s">
        <v>47360</v>
      </c>
      <c r="B24388" t="s">
        <v>15015</v>
      </c>
      <c r="C24388">
        <v>0</v>
      </c>
      <c r="D24388">
        <v>0</v>
      </c>
      <c r="E24388">
        <v>0</v>
      </c>
      <c r="F24388">
        <v>0</v>
      </c>
      <c r="G24388" t="s">
        <v>22</v>
      </c>
    </row>
    <row r="24389" spans="1:7" x14ac:dyDescent="0.25">
      <c r="A24389" t="s">
        <v>47361</v>
      </c>
      <c r="B24389" t="s">
        <v>21772</v>
      </c>
      <c r="C24389">
        <v>0</v>
      </c>
      <c r="D24389">
        <v>0</v>
      </c>
      <c r="E24389">
        <v>23.824000000000002</v>
      </c>
      <c r="F24389">
        <v>0</v>
      </c>
      <c r="G24389" t="s">
        <v>22</v>
      </c>
    </row>
    <row r="24390" spans="1:7" x14ac:dyDescent="0.25">
      <c r="A24390" t="s">
        <v>47362</v>
      </c>
      <c r="B24390" t="s">
        <v>47363</v>
      </c>
      <c r="C24390">
        <v>0</v>
      </c>
      <c r="D24390">
        <v>0</v>
      </c>
      <c r="E24390">
        <v>17.359000000000002</v>
      </c>
      <c r="F24390">
        <v>0</v>
      </c>
      <c r="G24390" t="s">
        <v>22</v>
      </c>
    </row>
    <row r="24391" spans="1:7" x14ac:dyDescent="0.25">
      <c r="A24391" t="s">
        <v>47364</v>
      </c>
      <c r="B24391" t="s">
        <v>47365</v>
      </c>
      <c r="C24391">
        <v>0</v>
      </c>
      <c r="D24391">
        <v>0</v>
      </c>
      <c r="E24391">
        <v>0</v>
      </c>
      <c r="F24391">
        <v>0</v>
      </c>
      <c r="G24391" t="s">
        <v>22</v>
      </c>
    </row>
    <row r="24392" spans="1:7" x14ac:dyDescent="0.25">
      <c r="A24392" t="s">
        <v>47366</v>
      </c>
      <c r="B24392" t="s">
        <v>21598</v>
      </c>
      <c r="C24392">
        <v>0</v>
      </c>
      <c r="D24392">
        <v>0</v>
      </c>
      <c r="E24392">
        <v>21.369</v>
      </c>
      <c r="F24392">
        <v>0</v>
      </c>
      <c r="G24392" t="s">
        <v>22</v>
      </c>
    </row>
    <row r="24393" spans="1:7" x14ac:dyDescent="0.25">
      <c r="A24393" t="s">
        <v>47367</v>
      </c>
      <c r="B24393" t="s">
        <v>47368</v>
      </c>
      <c r="C24393">
        <v>0</v>
      </c>
      <c r="D24393">
        <v>0</v>
      </c>
      <c r="E24393">
        <v>14.904</v>
      </c>
      <c r="F24393">
        <v>14.471</v>
      </c>
      <c r="G24393" t="s">
        <v>22</v>
      </c>
    </row>
    <row r="24394" spans="1:7" x14ac:dyDescent="0.25">
      <c r="A24394" t="s">
        <v>47369</v>
      </c>
      <c r="B24394" t="s">
        <v>47370</v>
      </c>
      <c r="C24394">
        <v>0</v>
      </c>
      <c r="D24394">
        <v>444.93</v>
      </c>
      <c r="E24394">
        <v>197.65600000000001</v>
      </c>
      <c r="F24394">
        <v>182.52199999999999</v>
      </c>
      <c r="G24394" t="s">
        <v>33</v>
      </c>
    </row>
    <row r="24395" spans="1:7" x14ac:dyDescent="0.25">
      <c r="A24395" t="s">
        <v>47371</v>
      </c>
      <c r="B24395" t="s">
        <v>47372</v>
      </c>
      <c r="C24395">
        <v>0</v>
      </c>
      <c r="D24395">
        <v>495.63</v>
      </c>
      <c r="E24395">
        <v>442.69600000000003</v>
      </c>
      <c r="F24395">
        <v>241.34399999999999</v>
      </c>
      <c r="G24395" t="s">
        <v>33</v>
      </c>
    </row>
    <row r="24396" spans="1:7" x14ac:dyDescent="0.25">
      <c r="A24396" t="s">
        <v>47373</v>
      </c>
      <c r="B24396" t="s">
        <v>47374</v>
      </c>
      <c r="C24396">
        <v>0</v>
      </c>
      <c r="D24396">
        <v>363.82</v>
      </c>
      <c r="E24396">
        <v>123.044</v>
      </c>
      <c r="F24396">
        <v>114.09399999999999</v>
      </c>
      <c r="G24396" t="s">
        <v>33</v>
      </c>
    </row>
    <row r="24397" spans="1:7" x14ac:dyDescent="0.25">
      <c r="A24397" t="s">
        <v>47375</v>
      </c>
      <c r="B24397" t="s">
        <v>47376</v>
      </c>
      <c r="C24397">
        <v>0</v>
      </c>
      <c r="D24397">
        <v>373.55</v>
      </c>
      <c r="E24397">
        <v>144.678</v>
      </c>
      <c r="F24397">
        <v>144.678</v>
      </c>
      <c r="G24397" t="s">
        <v>33</v>
      </c>
    </row>
    <row r="24398" spans="1:7" x14ac:dyDescent="0.25">
      <c r="A24398" t="s">
        <v>47377</v>
      </c>
      <c r="B24398" t="s">
        <v>47378</v>
      </c>
      <c r="C24398">
        <v>0</v>
      </c>
      <c r="D24398">
        <v>275.14999999999998</v>
      </c>
      <c r="E24398">
        <v>147.08699999999999</v>
      </c>
      <c r="F24398">
        <v>159.36199999999999</v>
      </c>
      <c r="G24398" t="s">
        <v>33</v>
      </c>
    </row>
    <row r="24399" spans="1:7" x14ac:dyDescent="0.25">
      <c r="A24399" t="s">
        <v>47379</v>
      </c>
      <c r="B24399" t="s">
        <v>47380</v>
      </c>
      <c r="C24399">
        <v>0</v>
      </c>
      <c r="D24399">
        <v>287.87</v>
      </c>
      <c r="E24399">
        <v>126.123</v>
      </c>
      <c r="F24399">
        <v>133.84</v>
      </c>
      <c r="G24399" t="s">
        <v>33</v>
      </c>
    </row>
    <row r="24400" spans="1:7" x14ac:dyDescent="0.25">
      <c r="A24400" t="s">
        <v>47381</v>
      </c>
      <c r="B24400" t="s">
        <v>47382</v>
      </c>
      <c r="C24400">
        <v>0</v>
      </c>
      <c r="D24400">
        <v>330.63</v>
      </c>
      <c r="E24400">
        <v>155.22</v>
      </c>
      <c r="F24400">
        <v>155.22</v>
      </c>
      <c r="G24400" t="s">
        <v>33</v>
      </c>
    </row>
    <row r="24401" spans="1:7" x14ac:dyDescent="0.25">
      <c r="A24401" t="s">
        <v>47383</v>
      </c>
      <c r="B24401" t="s">
        <v>47384</v>
      </c>
      <c r="C24401">
        <v>0</v>
      </c>
      <c r="D24401">
        <v>493.78</v>
      </c>
      <c r="E24401">
        <v>325.04700000000003</v>
      </c>
      <c r="F24401">
        <v>325.04700000000003</v>
      </c>
      <c r="G24401" t="s">
        <v>33</v>
      </c>
    </row>
    <row r="24402" spans="1:7" x14ac:dyDescent="0.25">
      <c r="A24402" t="s">
        <v>47385</v>
      </c>
      <c r="B24402" t="s">
        <v>47285</v>
      </c>
      <c r="C24402">
        <v>0</v>
      </c>
      <c r="D24402">
        <v>273.69</v>
      </c>
      <c r="E24402">
        <v>125.47799999999999</v>
      </c>
      <c r="F24402">
        <v>113.28100000000001</v>
      </c>
      <c r="G24402" t="s">
        <v>33</v>
      </c>
    </row>
    <row r="24403" spans="1:7" x14ac:dyDescent="0.25">
      <c r="A24403" t="s">
        <v>47386</v>
      </c>
      <c r="B24403" t="s">
        <v>47387</v>
      </c>
      <c r="C24403">
        <v>0</v>
      </c>
      <c r="D24403">
        <v>743.31</v>
      </c>
      <c r="E24403">
        <v>200.935</v>
      </c>
      <c r="F24403">
        <v>201.21600000000001</v>
      </c>
      <c r="G24403" t="s">
        <v>33</v>
      </c>
    </row>
    <row r="24404" spans="1:7" x14ac:dyDescent="0.25">
      <c r="A24404" t="s">
        <v>47388</v>
      </c>
      <c r="B24404" t="s">
        <v>47389</v>
      </c>
      <c r="C24404">
        <v>0</v>
      </c>
      <c r="D24404">
        <v>445.08</v>
      </c>
      <c r="E24404">
        <v>208.20500000000001</v>
      </c>
      <c r="F24404">
        <v>208.20500000000001</v>
      </c>
      <c r="G24404" t="s">
        <v>33</v>
      </c>
    </row>
    <row r="24405" spans="1:7" x14ac:dyDescent="0.25">
      <c r="A24405" t="s">
        <v>47390</v>
      </c>
      <c r="B24405" t="s">
        <v>47391</v>
      </c>
      <c r="C24405">
        <v>0</v>
      </c>
      <c r="D24405">
        <v>0</v>
      </c>
      <c r="E24405">
        <v>0</v>
      </c>
      <c r="F24405">
        <v>0</v>
      </c>
      <c r="G24405" t="s">
        <v>22</v>
      </c>
    </row>
    <row r="24406" spans="1:7" x14ac:dyDescent="0.25">
      <c r="A24406" t="s">
        <v>47392</v>
      </c>
      <c r="B24406" t="s">
        <v>5311</v>
      </c>
      <c r="C24406">
        <v>0</v>
      </c>
      <c r="D24406">
        <v>0</v>
      </c>
      <c r="E24406">
        <v>243.86</v>
      </c>
      <c r="F24406">
        <v>0</v>
      </c>
      <c r="G24406" t="s">
        <v>22</v>
      </c>
    </row>
    <row r="24407" spans="1:7" x14ac:dyDescent="0.25">
      <c r="A24407" t="s">
        <v>47393</v>
      </c>
      <c r="B24407" t="s">
        <v>47394</v>
      </c>
      <c r="C24407">
        <v>9868</v>
      </c>
      <c r="D24407">
        <v>0</v>
      </c>
      <c r="E24407">
        <v>0.16611000000000001</v>
      </c>
      <c r="F24407">
        <v>0.09</v>
      </c>
      <c r="G24407" t="s">
        <v>22</v>
      </c>
    </row>
    <row r="24408" spans="1:7" x14ac:dyDescent="0.25">
      <c r="A24408" t="s">
        <v>47395</v>
      </c>
      <c r="B24408" t="s">
        <v>11619</v>
      </c>
      <c r="C24408">
        <v>0</v>
      </c>
      <c r="D24408">
        <v>0</v>
      </c>
      <c r="E24408">
        <v>379.28800000000001</v>
      </c>
      <c r="F24408">
        <v>0</v>
      </c>
      <c r="G24408" t="s">
        <v>22</v>
      </c>
    </row>
    <row r="24409" spans="1:7" x14ac:dyDescent="0.25">
      <c r="A24409" t="s">
        <v>47396</v>
      </c>
      <c r="B24409" t="s">
        <v>5311</v>
      </c>
      <c r="C24409">
        <v>0</v>
      </c>
      <c r="D24409">
        <v>0</v>
      </c>
      <c r="E24409">
        <v>161.584</v>
      </c>
      <c r="F24409">
        <v>16.920000000000002</v>
      </c>
      <c r="G24409" t="s">
        <v>22</v>
      </c>
    </row>
    <row r="24410" spans="1:7" x14ac:dyDescent="0.25">
      <c r="A24410" t="s">
        <v>47397</v>
      </c>
      <c r="B24410" t="s">
        <v>47398</v>
      </c>
      <c r="C24410">
        <v>0</v>
      </c>
      <c r="D24410">
        <v>0</v>
      </c>
      <c r="E24410">
        <v>3.2519999999999998</v>
      </c>
      <c r="F24410">
        <v>0</v>
      </c>
      <c r="G24410" t="s">
        <v>22</v>
      </c>
    </row>
    <row r="24411" spans="1:7" x14ac:dyDescent="0.25">
      <c r="A24411" t="s">
        <v>47399</v>
      </c>
      <c r="B24411" t="s">
        <v>47400</v>
      </c>
      <c r="C24411">
        <v>0</v>
      </c>
      <c r="D24411">
        <v>75</v>
      </c>
      <c r="E24411">
        <v>0.01</v>
      </c>
      <c r="F24411">
        <v>0</v>
      </c>
      <c r="G24411" t="s">
        <v>22</v>
      </c>
    </row>
    <row r="24412" spans="1:7" x14ac:dyDescent="0.25">
      <c r="A24412" t="s">
        <v>47401</v>
      </c>
      <c r="B24412" t="s">
        <v>47402</v>
      </c>
      <c r="C24412">
        <v>50</v>
      </c>
      <c r="D24412">
        <v>0</v>
      </c>
      <c r="E24412">
        <v>39</v>
      </c>
      <c r="F24412">
        <v>39</v>
      </c>
      <c r="G24412" t="s">
        <v>22</v>
      </c>
    </row>
    <row r="24413" spans="1:7" x14ac:dyDescent="0.25">
      <c r="A24413" t="s">
        <v>47403</v>
      </c>
      <c r="B24413" t="s">
        <v>47404</v>
      </c>
      <c r="C24413">
        <v>25</v>
      </c>
      <c r="D24413">
        <v>0</v>
      </c>
      <c r="E24413">
        <v>17.658000000000001</v>
      </c>
      <c r="F24413">
        <v>84.6</v>
      </c>
      <c r="G24413" t="s">
        <v>33</v>
      </c>
    </row>
    <row r="24414" spans="1:7" x14ac:dyDescent="0.25">
      <c r="A24414" t="s">
        <v>47405</v>
      </c>
      <c r="B24414" t="s">
        <v>47406</v>
      </c>
      <c r="C24414">
        <v>9</v>
      </c>
      <c r="D24414">
        <v>0</v>
      </c>
      <c r="E24414">
        <v>36.683</v>
      </c>
      <c r="F24414">
        <v>36.347000000000001</v>
      </c>
      <c r="G24414" t="s">
        <v>33</v>
      </c>
    </row>
    <row r="24415" spans="1:7" x14ac:dyDescent="0.25">
      <c r="A24415" t="s">
        <v>47407</v>
      </c>
      <c r="B24415" t="s">
        <v>47408</v>
      </c>
      <c r="C24415">
        <v>12</v>
      </c>
      <c r="D24415">
        <v>0</v>
      </c>
      <c r="E24415">
        <v>19.949000000000002</v>
      </c>
      <c r="F24415">
        <v>19.350999999999999</v>
      </c>
      <c r="G24415" t="s">
        <v>33</v>
      </c>
    </row>
    <row r="24416" spans="1:7" x14ac:dyDescent="0.25">
      <c r="A24416" t="s">
        <v>47409</v>
      </c>
      <c r="B24416" t="s">
        <v>47410</v>
      </c>
      <c r="C24416">
        <v>13</v>
      </c>
      <c r="D24416">
        <v>175</v>
      </c>
      <c r="E24416">
        <v>50</v>
      </c>
      <c r="F24416">
        <v>50</v>
      </c>
      <c r="G24416" t="s">
        <v>22</v>
      </c>
    </row>
    <row r="24417" spans="1:7" x14ac:dyDescent="0.25">
      <c r="A24417" t="s">
        <v>47411</v>
      </c>
      <c r="B24417" t="s">
        <v>47412</v>
      </c>
      <c r="C24417">
        <v>6</v>
      </c>
      <c r="D24417">
        <v>0</v>
      </c>
      <c r="E24417">
        <v>38.014000000000003</v>
      </c>
      <c r="F24417">
        <v>38.555</v>
      </c>
      <c r="G24417" t="s">
        <v>33</v>
      </c>
    </row>
    <row r="24418" spans="1:7" x14ac:dyDescent="0.25">
      <c r="A24418" t="s">
        <v>47413</v>
      </c>
      <c r="B24418" t="s">
        <v>47414</v>
      </c>
      <c r="C24418">
        <v>40</v>
      </c>
      <c r="D24418">
        <v>0</v>
      </c>
      <c r="E24418">
        <v>1.0129999999999999</v>
      </c>
      <c r="F24418">
        <v>1.0129999999999999</v>
      </c>
      <c r="G24418" t="s">
        <v>22</v>
      </c>
    </row>
    <row r="24419" spans="1:7" x14ac:dyDescent="0.25">
      <c r="A24419" t="s">
        <v>47415</v>
      </c>
      <c r="B24419" t="s">
        <v>47416</v>
      </c>
      <c r="C24419">
        <v>1</v>
      </c>
      <c r="D24419">
        <v>0</v>
      </c>
      <c r="E24419">
        <v>1.234</v>
      </c>
      <c r="F24419">
        <v>1.1120000000000001</v>
      </c>
      <c r="G24419" t="s">
        <v>22</v>
      </c>
    </row>
    <row r="24420" spans="1:7" x14ac:dyDescent="0.25">
      <c r="A24420" t="s">
        <v>47417</v>
      </c>
      <c r="B24420" t="s">
        <v>47418</v>
      </c>
      <c r="C24420">
        <v>0</v>
      </c>
      <c r="D24420">
        <v>2821.32</v>
      </c>
      <c r="E24420">
        <v>2674.5659999999998</v>
      </c>
      <c r="F24420">
        <v>1957.979</v>
      </c>
      <c r="G24420" t="s">
        <v>33</v>
      </c>
    </row>
    <row r="24421" spans="1:7" x14ac:dyDescent="0.25">
      <c r="A24421" t="s">
        <v>47419</v>
      </c>
      <c r="B24421" t="s">
        <v>47420</v>
      </c>
      <c r="C24421">
        <v>0</v>
      </c>
      <c r="D24421">
        <v>310.69</v>
      </c>
      <c r="E24421">
        <v>138.70400000000001</v>
      </c>
      <c r="F24421">
        <v>145.334</v>
      </c>
      <c r="G24421" t="s">
        <v>33</v>
      </c>
    </row>
    <row r="24422" spans="1:7" x14ac:dyDescent="0.25">
      <c r="A24422" t="s">
        <v>47421</v>
      </c>
      <c r="B24422" t="s">
        <v>47422</v>
      </c>
      <c r="C24422">
        <v>0</v>
      </c>
      <c r="D24422">
        <v>325.73</v>
      </c>
      <c r="E24422">
        <v>154.94300000000001</v>
      </c>
      <c r="F24422">
        <v>161.57300000000001</v>
      </c>
      <c r="G24422" t="s">
        <v>33</v>
      </c>
    </row>
    <row r="24423" spans="1:7" x14ac:dyDescent="0.25">
      <c r="A24423" t="s">
        <v>47423</v>
      </c>
      <c r="B24423" t="s">
        <v>47424</v>
      </c>
      <c r="C24423">
        <v>400</v>
      </c>
      <c r="D24423">
        <v>0</v>
      </c>
      <c r="E24423">
        <v>0.60960000000000003</v>
      </c>
      <c r="F24423">
        <v>0.61</v>
      </c>
      <c r="G24423" t="s">
        <v>22</v>
      </c>
    </row>
    <row r="24424" spans="1:7" x14ac:dyDescent="0.25">
      <c r="A24424" t="s">
        <v>47425</v>
      </c>
      <c r="B24424" t="s">
        <v>47426</v>
      </c>
      <c r="C24424">
        <v>84</v>
      </c>
      <c r="D24424">
        <v>0</v>
      </c>
      <c r="E24424">
        <v>0.05</v>
      </c>
      <c r="F24424">
        <v>0.05</v>
      </c>
      <c r="G24424" t="s">
        <v>22</v>
      </c>
    </row>
    <row r="24425" spans="1:7" x14ac:dyDescent="0.25">
      <c r="A24425" t="s">
        <v>47427</v>
      </c>
      <c r="B24425" t="s">
        <v>47428</v>
      </c>
      <c r="C24425">
        <v>0</v>
      </c>
      <c r="D24425">
        <v>0</v>
      </c>
      <c r="E24425">
        <v>0</v>
      </c>
      <c r="F24425">
        <v>0</v>
      </c>
      <c r="G24425" t="s">
        <v>22</v>
      </c>
    </row>
    <row r="24426" spans="1:7" x14ac:dyDescent="0.25">
      <c r="A24426" t="s">
        <v>47429</v>
      </c>
      <c r="B24426" t="s">
        <v>8722</v>
      </c>
      <c r="C24426">
        <v>0</v>
      </c>
      <c r="D24426">
        <v>0</v>
      </c>
      <c r="E24426">
        <v>55.353000000000002</v>
      </c>
      <c r="F24426">
        <v>55.017000000000003</v>
      </c>
      <c r="G24426" t="s">
        <v>33</v>
      </c>
    </row>
    <row r="24427" spans="1:7" x14ac:dyDescent="0.25">
      <c r="A24427" t="s">
        <v>47430</v>
      </c>
      <c r="B24427" t="s">
        <v>47431</v>
      </c>
      <c r="C24427">
        <v>47</v>
      </c>
      <c r="D24427">
        <v>0</v>
      </c>
      <c r="E24427">
        <v>23.387</v>
      </c>
      <c r="F24427">
        <v>23.497</v>
      </c>
      <c r="G24427" t="s">
        <v>33</v>
      </c>
    </row>
    <row r="24428" spans="1:7" x14ac:dyDescent="0.25">
      <c r="A24428" t="s">
        <v>47432</v>
      </c>
      <c r="B24428" t="s">
        <v>47433</v>
      </c>
      <c r="C24428">
        <v>20</v>
      </c>
      <c r="D24428">
        <v>0</v>
      </c>
      <c r="E24428">
        <v>45.75</v>
      </c>
      <c r="F24428">
        <v>45.75</v>
      </c>
      <c r="G24428" t="s">
        <v>22</v>
      </c>
    </row>
    <row r="24429" spans="1:7" x14ac:dyDescent="0.25">
      <c r="A24429" t="s">
        <v>47434</v>
      </c>
      <c r="B24429" t="s">
        <v>47435</v>
      </c>
      <c r="C24429">
        <v>30</v>
      </c>
      <c r="D24429">
        <v>0</v>
      </c>
      <c r="E24429">
        <v>32.5</v>
      </c>
      <c r="F24429">
        <v>32.5</v>
      </c>
      <c r="G24429" t="s">
        <v>22</v>
      </c>
    </row>
    <row r="24430" spans="1:7" x14ac:dyDescent="0.25">
      <c r="A24430" t="s">
        <v>47436</v>
      </c>
      <c r="B24430" t="s">
        <v>47437</v>
      </c>
      <c r="C24430">
        <v>1</v>
      </c>
      <c r="D24430">
        <v>0</v>
      </c>
      <c r="E24430">
        <v>25.925000000000001</v>
      </c>
      <c r="F24430">
        <v>4.8099999999999996</v>
      </c>
      <c r="G24430" t="s">
        <v>33</v>
      </c>
    </row>
    <row r="24431" spans="1:7" x14ac:dyDescent="0.25">
      <c r="A24431" t="s">
        <v>47438</v>
      </c>
      <c r="B24431" t="s">
        <v>47439</v>
      </c>
      <c r="C24431">
        <v>0</v>
      </c>
      <c r="D24431">
        <v>0</v>
      </c>
      <c r="E24431">
        <v>90.519000000000005</v>
      </c>
      <c r="F24431">
        <v>0</v>
      </c>
      <c r="G24431" t="s">
        <v>22</v>
      </c>
    </row>
    <row r="24432" spans="1:7" x14ac:dyDescent="0.25">
      <c r="A24432" t="s">
        <v>47440</v>
      </c>
      <c r="B24432" t="s">
        <v>47441</v>
      </c>
      <c r="C24432">
        <v>0</v>
      </c>
      <c r="D24432">
        <v>0</v>
      </c>
      <c r="E24432">
        <v>0.74399999999999999</v>
      </c>
      <c r="F24432">
        <v>365.6</v>
      </c>
      <c r="G24432" t="s">
        <v>22</v>
      </c>
    </row>
    <row r="24433" spans="1:7" x14ac:dyDescent="0.25">
      <c r="A24433" t="s">
        <v>47442</v>
      </c>
      <c r="B24433" t="s">
        <v>47443</v>
      </c>
      <c r="C24433">
        <v>0</v>
      </c>
      <c r="D24433">
        <v>0</v>
      </c>
      <c r="E24433">
        <v>0.74399999999999999</v>
      </c>
      <c r="F24433">
        <v>0</v>
      </c>
      <c r="G24433" t="s">
        <v>22</v>
      </c>
    </row>
    <row r="24434" spans="1:7" x14ac:dyDescent="0.25">
      <c r="A24434" t="s">
        <v>47444</v>
      </c>
      <c r="B24434" t="s">
        <v>47445</v>
      </c>
      <c r="C24434">
        <v>4</v>
      </c>
      <c r="D24434">
        <v>0</v>
      </c>
      <c r="E24434">
        <v>201.87</v>
      </c>
      <c r="F24434">
        <v>201.87</v>
      </c>
      <c r="G24434" t="s">
        <v>22</v>
      </c>
    </row>
    <row r="24435" spans="1:7" x14ac:dyDescent="0.25">
      <c r="A24435" t="s">
        <v>47446</v>
      </c>
      <c r="B24435" t="s">
        <v>47447</v>
      </c>
      <c r="C24435">
        <v>2</v>
      </c>
      <c r="D24435">
        <v>0</v>
      </c>
      <c r="E24435">
        <v>20.71</v>
      </c>
      <c r="F24435">
        <v>88.17</v>
      </c>
      <c r="G24435" t="s">
        <v>22</v>
      </c>
    </row>
    <row r="24436" spans="1:7" x14ac:dyDescent="0.25">
      <c r="A24436" t="s">
        <v>47448</v>
      </c>
      <c r="B24436" t="s">
        <v>47449</v>
      </c>
      <c r="C24436">
        <v>500</v>
      </c>
      <c r="D24436">
        <v>0</v>
      </c>
      <c r="E24436">
        <v>0.45</v>
      </c>
      <c r="F24436">
        <v>0.45</v>
      </c>
      <c r="G24436" t="s">
        <v>22</v>
      </c>
    </row>
    <row r="24437" spans="1:7" x14ac:dyDescent="0.25">
      <c r="A24437" t="s">
        <v>47450</v>
      </c>
      <c r="B24437" t="s">
        <v>47451</v>
      </c>
      <c r="C24437">
        <v>2</v>
      </c>
      <c r="D24437">
        <v>0</v>
      </c>
      <c r="E24437">
        <v>78.64</v>
      </c>
      <c r="F24437">
        <v>78.64</v>
      </c>
      <c r="G24437" t="s">
        <v>22</v>
      </c>
    </row>
    <row r="24438" spans="1:7" x14ac:dyDescent="0.25">
      <c r="A24438" t="s">
        <v>47452</v>
      </c>
      <c r="B24438" t="s">
        <v>47453</v>
      </c>
      <c r="C24438">
        <v>282</v>
      </c>
      <c r="D24438">
        <v>0</v>
      </c>
      <c r="E24438">
        <v>0.09</v>
      </c>
      <c r="F24438">
        <v>0.04</v>
      </c>
      <c r="G24438" t="s">
        <v>22</v>
      </c>
    </row>
    <row r="24439" spans="1:7" x14ac:dyDescent="0.25">
      <c r="A24439" t="s">
        <v>47454</v>
      </c>
      <c r="B24439" t="s">
        <v>47455</v>
      </c>
      <c r="C24439">
        <v>195</v>
      </c>
      <c r="D24439">
        <v>0</v>
      </c>
      <c r="E24439">
        <v>15.03</v>
      </c>
      <c r="F24439">
        <v>15.03</v>
      </c>
      <c r="G24439" t="s">
        <v>22</v>
      </c>
    </row>
    <row r="24440" spans="1:7" x14ac:dyDescent="0.25">
      <c r="A24440" t="s">
        <v>47456</v>
      </c>
      <c r="B24440" t="s">
        <v>47457</v>
      </c>
      <c r="C24440">
        <v>389</v>
      </c>
      <c r="D24440">
        <v>0</v>
      </c>
      <c r="E24440">
        <v>2.9</v>
      </c>
      <c r="F24440">
        <v>2.9</v>
      </c>
      <c r="G24440" t="s">
        <v>22</v>
      </c>
    </row>
    <row r="24441" spans="1:7" x14ac:dyDescent="0.25">
      <c r="A24441" t="s">
        <v>47458</v>
      </c>
      <c r="B24441" t="s">
        <v>47459</v>
      </c>
      <c r="C24441">
        <v>4472</v>
      </c>
      <c r="D24441">
        <v>0</v>
      </c>
      <c r="E24441">
        <v>0.06</v>
      </c>
      <c r="F24441">
        <v>0.06</v>
      </c>
      <c r="G24441" t="s">
        <v>22</v>
      </c>
    </row>
    <row r="24442" spans="1:7" x14ac:dyDescent="0.25">
      <c r="A24442" t="s">
        <v>47460</v>
      </c>
      <c r="B24442" t="s">
        <v>47461</v>
      </c>
      <c r="C24442">
        <v>0</v>
      </c>
      <c r="D24442">
        <v>0</v>
      </c>
      <c r="E24442">
        <v>19.966000000000001</v>
      </c>
      <c r="F24442">
        <v>80.98</v>
      </c>
      <c r="G24442" t="s">
        <v>22</v>
      </c>
    </row>
    <row r="24443" spans="1:7" x14ac:dyDescent="0.25">
      <c r="A24443" t="s">
        <v>47462</v>
      </c>
      <c r="B24443" t="s">
        <v>9331</v>
      </c>
      <c r="C24443">
        <v>0</v>
      </c>
      <c r="D24443">
        <v>161.32</v>
      </c>
      <c r="E24443">
        <v>100.827</v>
      </c>
      <c r="F24443">
        <v>0</v>
      </c>
      <c r="G24443" t="s">
        <v>33</v>
      </c>
    </row>
    <row r="24444" spans="1:7" x14ac:dyDescent="0.25">
      <c r="A24444" t="s">
        <v>47463</v>
      </c>
      <c r="B24444" t="s">
        <v>47464</v>
      </c>
      <c r="C24444">
        <v>157</v>
      </c>
      <c r="D24444">
        <v>0</v>
      </c>
      <c r="E24444">
        <v>0.03</v>
      </c>
      <c r="F24444">
        <v>0.03</v>
      </c>
      <c r="G24444" t="s">
        <v>22</v>
      </c>
    </row>
    <row r="24445" spans="1:7" x14ac:dyDescent="0.25">
      <c r="A24445" t="s">
        <v>47465</v>
      </c>
      <c r="B24445" t="s">
        <v>47466</v>
      </c>
      <c r="C24445">
        <v>11</v>
      </c>
      <c r="D24445">
        <v>0</v>
      </c>
      <c r="E24445">
        <v>77</v>
      </c>
      <c r="F24445">
        <v>77</v>
      </c>
      <c r="G24445" t="s">
        <v>22</v>
      </c>
    </row>
    <row r="24446" spans="1:7" x14ac:dyDescent="0.25">
      <c r="A24446" t="s">
        <v>47467</v>
      </c>
      <c r="B24446" t="s">
        <v>47468</v>
      </c>
      <c r="C24446">
        <v>13</v>
      </c>
      <c r="D24446">
        <v>0.02</v>
      </c>
      <c r="E24446">
        <v>67.36</v>
      </c>
      <c r="F24446">
        <v>67.36</v>
      </c>
      <c r="G24446" t="s">
        <v>22</v>
      </c>
    </row>
    <row r="24447" spans="1:7" x14ac:dyDescent="0.25">
      <c r="A24447" t="s">
        <v>47469</v>
      </c>
      <c r="B24447" t="s">
        <v>47470</v>
      </c>
      <c r="C24447">
        <v>13</v>
      </c>
      <c r="D24447">
        <v>0</v>
      </c>
      <c r="E24447">
        <v>34.6</v>
      </c>
      <c r="F24447">
        <v>34.6</v>
      </c>
      <c r="G24447" t="s">
        <v>22</v>
      </c>
    </row>
    <row r="24448" spans="1:7" x14ac:dyDescent="0.25">
      <c r="A24448" t="s">
        <v>47471</v>
      </c>
      <c r="B24448" t="s">
        <v>47472</v>
      </c>
      <c r="C24448">
        <v>4.72</v>
      </c>
      <c r="D24448">
        <v>0</v>
      </c>
      <c r="E24448">
        <v>25.38</v>
      </c>
      <c r="F24448">
        <v>25.375</v>
      </c>
      <c r="G24448" t="s">
        <v>22</v>
      </c>
    </row>
    <row r="24449" spans="1:7" x14ac:dyDescent="0.25">
      <c r="A24449" t="s">
        <v>47473</v>
      </c>
      <c r="B24449" t="s">
        <v>47474</v>
      </c>
      <c r="C24449">
        <v>10</v>
      </c>
      <c r="D24449">
        <v>0</v>
      </c>
      <c r="E24449">
        <v>32.6267</v>
      </c>
      <c r="F24449">
        <v>32.6267</v>
      </c>
      <c r="G24449" t="s">
        <v>22</v>
      </c>
    </row>
    <row r="24450" spans="1:7" x14ac:dyDescent="0.25">
      <c r="A24450" t="s">
        <v>47475</v>
      </c>
      <c r="B24450" t="s">
        <v>47476</v>
      </c>
      <c r="C24450">
        <v>17</v>
      </c>
      <c r="D24450">
        <v>0</v>
      </c>
      <c r="E24450">
        <v>59.95</v>
      </c>
      <c r="F24450">
        <v>59.95</v>
      </c>
      <c r="G24450" t="s">
        <v>22</v>
      </c>
    </row>
    <row r="24451" spans="1:7" x14ac:dyDescent="0.25">
      <c r="A24451" t="s">
        <v>47477</v>
      </c>
      <c r="B24451" t="s">
        <v>15287</v>
      </c>
      <c r="C24451">
        <v>1</v>
      </c>
      <c r="D24451">
        <v>0</v>
      </c>
      <c r="E24451">
        <v>47.728999999999999</v>
      </c>
      <c r="F24451">
        <v>24.882000000000001</v>
      </c>
      <c r="G24451" t="s">
        <v>33</v>
      </c>
    </row>
    <row r="24452" spans="1:7" x14ac:dyDescent="0.25">
      <c r="A24452" t="s">
        <v>47478</v>
      </c>
      <c r="B24452" t="s">
        <v>47479</v>
      </c>
      <c r="C24452">
        <v>12</v>
      </c>
      <c r="D24452">
        <v>0</v>
      </c>
      <c r="E24452">
        <v>141</v>
      </c>
      <c r="F24452">
        <v>141</v>
      </c>
      <c r="G24452" t="s">
        <v>22</v>
      </c>
    </row>
    <row r="24453" spans="1:7" x14ac:dyDescent="0.25">
      <c r="A24453" t="s">
        <v>47480</v>
      </c>
      <c r="B24453" t="s">
        <v>47481</v>
      </c>
      <c r="C24453">
        <v>8</v>
      </c>
      <c r="D24453">
        <v>0</v>
      </c>
      <c r="E24453">
        <v>22.34</v>
      </c>
      <c r="F24453">
        <v>22.34</v>
      </c>
      <c r="G24453" t="s">
        <v>22</v>
      </c>
    </row>
    <row r="24454" spans="1:7" x14ac:dyDescent="0.25">
      <c r="A24454" t="s">
        <v>47482</v>
      </c>
      <c r="B24454" t="s">
        <v>17892</v>
      </c>
      <c r="C24454">
        <v>15</v>
      </c>
      <c r="D24454">
        <v>0</v>
      </c>
      <c r="E24454">
        <v>21.068999999999999</v>
      </c>
      <c r="F24454">
        <v>117.37</v>
      </c>
      <c r="G24454" t="s">
        <v>33</v>
      </c>
    </row>
    <row r="24455" spans="1:7" x14ac:dyDescent="0.25">
      <c r="A24455" t="s">
        <v>47483</v>
      </c>
      <c r="B24455" t="s">
        <v>47484</v>
      </c>
      <c r="C24455">
        <v>99</v>
      </c>
      <c r="D24455">
        <v>0</v>
      </c>
      <c r="E24455">
        <v>15</v>
      </c>
      <c r="F24455">
        <v>15</v>
      </c>
      <c r="G24455" t="s">
        <v>22</v>
      </c>
    </row>
    <row r="24456" spans="1:7" x14ac:dyDescent="0.25">
      <c r="A24456" t="s">
        <v>47485</v>
      </c>
      <c r="B24456" t="s">
        <v>47486</v>
      </c>
      <c r="C24456">
        <v>12</v>
      </c>
      <c r="D24456">
        <v>0</v>
      </c>
      <c r="E24456">
        <v>7.72</v>
      </c>
      <c r="F24456">
        <v>7.72</v>
      </c>
      <c r="G24456" t="s">
        <v>22</v>
      </c>
    </row>
    <row r="24457" spans="1:7" x14ac:dyDescent="0.25">
      <c r="A24457" t="s">
        <v>47487</v>
      </c>
      <c r="B24457" t="s">
        <v>47488</v>
      </c>
      <c r="C24457">
        <v>8</v>
      </c>
      <c r="D24457">
        <v>0</v>
      </c>
      <c r="E24457">
        <v>120.1</v>
      </c>
      <c r="F24457">
        <v>120.1</v>
      </c>
      <c r="G24457" t="s">
        <v>22</v>
      </c>
    </row>
    <row r="24458" spans="1:7" x14ac:dyDescent="0.25">
      <c r="A24458" t="s">
        <v>47489</v>
      </c>
      <c r="B24458" t="s">
        <v>47490</v>
      </c>
      <c r="C24458">
        <v>30</v>
      </c>
      <c r="D24458">
        <v>0</v>
      </c>
      <c r="E24458">
        <v>11.53</v>
      </c>
      <c r="F24458">
        <v>11.53</v>
      </c>
      <c r="G24458" t="s">
        <v>22</v>
      </c>
    </row>
    <row r="24459" spans="1:7" x14ac:dyDescent="0.25">
      <c r="A24459" t="s">
        <v>47491</v>
      </c>
      <c r="B24459" t="s">
        <v>47492</v>
      </c>
      <c r="C24459">
        <v>0</v>
      </c>
      <c r="D24459">
        <v>4.49</v>
      </c>
      <c r="E24459">
        <v>4.96</v>
      </c>
      <c r="F24459">
        <v>4.96</v>
      </c>
      <c r="G24459" t="s">
        <v>22</v>
      </c>
    </row>
    <row r="24460" spans="1:7" x14ac:dyDescent="0.25">
      <c r="A24460" t="s">
        <v>47493</v>
      </c>
      <c r="B24460" t="s">
        <v>47494</v>
      </c>
      <c r="C24460">
        <v>1</v>
      </c>
      <c r="D24460">
        <v>472.26</v>
      </c>
      <c r="E24460">
        <v>46.204000000000001</v>
      </c>
      <c r="F24460">
        <v>45.85</v>
      </c>
      <c r="G24460" t="s">
        <v>33</v>
      </c>
    </row>
    <row r="24461" spans="1:7" x14ac:dyDescent="0.25">
      <c r="A24461" t="s">
        <v>47495</v>
      </c>
      <c r="B24461" t="s">
        <v>47496</v>
      </c>
      <c r="C24461">
        <v>0</v>
      </c>
      <c r="D24461">
        <v>0</v>
      </c>
      <c r="E24461">
        <v>139.822</v>
      </c>
      <c r="F24461">
        <v>138.661</v>
      </c>
      <c r="G24461" t="s">
        <v>22</v>
      </c>
    </row>
    <row r="24462" spans="1:7" x14ac:dyDescent="0.25">
      <c r="A24462" t="s">
        <v>47497</v>
      </c>
      <c r="B24462" t="s">
        <v>47498</v>
      </c>
      <c r="C24462">
        <v>590</v>
      </c>
      <c r="D24462">
        <v>0</v>
      </c>
      <c r="E24462">
        <v>0.15</v>
      </c>
      <c r="F24462">
        <v>0.15</v>
      </c>
      <c r="G24462" t="s">
        <v>22</v>
      </c>
    </row>
    <row r="24463" spans="1:7" x14ac:dyDescent="0.25">
      <c r="A24463" t="s">
        <v>47499</v>
      </c>
      <c r="B24463" t="s">
        <v>47500</v>
      </c>
      <c r="C24463">
        <v>670</v>
      </c>
      <c r="D24463">
        <v>0</v>
      </c>
      <c r="E24463">
        <v>4.5999999999999999E-2</v>
      </c>
      <c r="F24463">
        <v>0.05</v>
      </c>
      <c r="G24463" t="s">
        <v>22</v>
      </c>
    </row>
    <row r="24464" spans="1:7" x14ac:dyDescent="0.25">
      <c r="A24464" t="s">
        <v>47501</v>
      </c>
      <c r="B24464" t="s">
        <v>47502</v>
      </c>
      <c r="C24464">
        <v>2</v>
      </c>
      <c r="D24464">
        <v>319.07</v>
      </c>
      <c r="E24464">
        <v>45.061</v>
      </c>
      <c r="F24464">
        <v>47.631</v>
      </c>
      <c r="G24464" t="s">
        <v>33</v>
      </c>
    </row>
    <row r="24465" spans="1:7" x14ac:dyDescent="0.25">
      <c r="A24465" t="s">
        <v>47503</v>
      </c>
      <c r="B24465" t="s">
        <v>47504</v>
      </c>
      <c r="C24465">
        <v>0</v>
      </c>
      <c r="D24465">
        <v>0</v>
      </c>
      <c r="E24465">
        <v>25.373000000000001</v>
      </c>
      <c r="F24465">
        <v>20.027999999999999</v>
      </c>
      <c r="G24465" t="s">
        <v>33</v>
      </c>
    </row>
    <row r="24466" spans="1:7" x14ac:dyDescent="0.25">
      <c r="A24466" t="s">
        <v>47505</v>
      </c>
      <c r="B24466" t="s">
        <v>47506</v>
      </c>
      <c r="C24466">
        <v>0</v>
      </c>
      <c r="D24466">
        <v>0</v>
      </c>
      <c r="E24466">
        <v>35.417999999999999</v>
      </c>
      <c r="F24466">
        <v>28.361999999999998</v>
      </c>
      <c r="G24466" t="s">
        <v>33</v>
      </c>
    </row>
    <row r="24467" spans="1:7" x14ac:dyDescent="0.25">
      <c r="A24467" t="s">
        <v>47507</v>
      </c>
      <c r="B24467" t="s">
        <v>47508</v>
      </c>
      <c r="C24467">
        <v>0</v>
      </c>
      <c r="D24467">
        <v>230.6</v>
      </c>
      <c r="E24467">
        <v>158.13800000000001</v>
      </c>
      <c r="F24467">
        <v>0</v>
      </c>
      <c r="G24467" t="s">
        <v>33</v>
      </c>
    </row>
    <row r="24468" spans="1:7" x14ac:dyDescent="0.25">
      <c r="A24468" t="s">
        <v>47509</v>
      </c>
      <c r="B24468" t="s">
        <v>47510</v>
      </c>
      <c r="C24468">
        <v>106</v>
      </c>
      <c r="D24468">
        <v>23.87</v>
      </c>
      <c r="E24468">
        <v>12.4</v>
      </c>
      <c r="F24468">
        <v>12.4</v>
      </c>
      <c r="G24468" t="s">
        <v>22</v>
      </c>
    </row>
    <row r="24469" spans="1:7" x14ac:dyDescent="0.25">
      <c r="A24469" t="s">
        <v>47511</v>
      </c>
      <c r="B24469" t="s">
        <v>47512</v>
      </c>
      <c r="C24469">
        <v>0</v>
      </c>
      <c r="D24469">
        <v>0</v>
      </c>
      <c r="E24469">
        <v>38.299999999999997</v>
      </c>
      <c r="F24469">
        <v>30.65</v>
      </c>
      <c r="G24469" t="s">
        <v>22</v>
      </c>
    </row>
    <row r="24470" spans="1:7" x14ac:dyDescent="0.25">
      <c r="A24470" t="s">
        <v>47513</v>
      </c>
      <c r="B24470" t="s">
        <v>47514</v>
      </c>
      <c r="C24470">
        <v>1010</v>
      </c>
      <c r="D24470">
        <v>0</v>
      </c>
      <c r="E24470">
        <v>0.08</v>
      </c>
      <c r="F24470">
        <v>0.08</v>
      </c>
      <c r="G24470" t="s">
        <v>22</v>
      </c>
    </row>
    <row r="24471" spans="1:7" x14ac:dyDescent="0.25">
      <c r="A24471" t="s">
        <v>47515</v>
      </c>
      <c r="B24471" t="s">
        <v>47516</v>
      </c>
      <c r="C24471">
        <v>787</v>
      </c>
      <c r="D24471">
        <v>0</v>
      </c>
      <c r="E24471">
        <v>0.09</v>
      </c>
      <c r="F24471">
        <v>0.09</v>
      </c>
      <c r="G24471" t="s">
        <v>22</v>
      </c>
    </row>
    <row r="24472" spans="1:7" x14ac:dyDescent="0.25">
      <c r="A24472" t="s">
        <v>47517</v>
      </c>
      <c r="B24472" t="s">
        <v>47518</v>
      </c>
      <c r="C24472">
        <v>1890</v>
      </c>
      <c r="D24472">
        <v>0</v>
      </c>
      <c r="E24472">
        <v>0.12</v>
      </c>
      <c r="F24472">
        <v>0.12</v>
      </c>
      <c r="G24472" t="s">
        <v>22</v>
      </c>
    </row>
    <row r="24473" spans="1:7" x14ac:dyDescent="0.25">
      <c r="A24473" t="s">
        <v>47519</v>
      </c>
      <c r="B24473" t="s">
        <v>47520</v>
      </c>
      <c r="C24473">
        <v>6276</v>
      </c>
      <c r="D24473">
        <v>0</v>
      </c>
      <c r="E24473">
        <v>0.18</v>
      </c>
      <c r="F24473">
        <v>0.18</v>
      </c>
      <c r="G24473" t="s">
        <v>22</v>
      </c>
    </row>
    <row r="24474" spans="1:7" x14ac:dyDescent="0.25">
      <c r="A24474" t="s">
        <v>47521</v>
      </c>
      <c r="B24474" t="s">
        <v>47522</v>
      </c>
      <c r="C24474">
        <v>25</v>
      </c>
      <c r="D24474">
        <v>0</v>
      </c>
      <c r="E24474">
        <v>0.56200000000000006</v>
      </c>
      <c r="F24474">
        <v>0.56200000000000006</v>
      </c>
      <c r="G24474" t="s">
        <v>22</v>
      </c>
    </row>
    <row r="24475" spans="1:7" x14ac:dyDescent="0.25">
      <c r="A24475" t="s">
        <v>47523</v>
      </c>
      <c r="B24475" t="s">
        <v>47524</v>
      </c>
      <c r="C24475">
        <v>52</v>
      </c>
      <c r="D24475">
        <v>0</v>
      </c>
      <c r="E24475">
        <v>5.2999999999999999E-2</v>
      </c>
      <c r="F24475">
        <v>3.9E-2</v>
      </c>
      <c r="G24475" t="s">
        <v>22</v>
      </c>
    </row>
    <row r="24476" spans="1:7" x14ac:dyDescent="0.25">
      <c r="A24476" t="s">
        <v>47525</v>
      </c>
      <c r="B24476" t="s">
        <v>47526</v>
      </c>
      <c r="C24476">
        <v>42</v>
      </c>
      <c r="D24476">
        <v>0</v>
      </c>
      <c r="E24476">
        <v>0.109</v>
      </c>
      <c r="F24476">
        <v>5.1999999999999998E-2</v>
      </c>
      <c r="G24476" t="s">
        <v>22</v>
      </c>
    </row>
    <row r="24477" spans="1:7" x14ac:dyDescent="0.25">
      <c r="A24477" t="s">
        <v>47527</v>
      </c>
      <c r="B24477" t="s">
        <v>47528</v>
      </c>
      <c r="C24477">
        <v>50</v>
      </c>
      <c r="D24477">
        <v>0</v>
      </c>
      <c r="E24477">
        <v>1.9E-2</v>
      </c>
      <c r="F24477">
        <v>8.0000000000000002E-3</v>
      </c>
      <c r="G24477" t="s">
        <v>22</v>
      </c>
    </row>
    <row r="24478" spans="1:7" x14ac:dyDescent="0.25">
      <c r="A24478" t="s">
        <v>47529</v>
      </c>
      <c r="B24478" t="s">
        <v>47530</v>
      </c>
      <c r="C24478">
        <v>0</v>
      </c>
      <c r="D24478">
        <v>0</v>
      </c>
      <c r="E24478">
        <v>7.0000000000000001E-3</v>
      </c>
      <c r="F24478">
        <v>0</v>
      </c>
      <c r="G24478" t="s">
        <v>22</v>
      </c>
    </row>
    <row r="24479" spans="1:7" x14ac:dyDescent="0.25">
      <c r="A24479" t="s">
        <v>47531</v>
      </c>
      <c r="B24479" t="s">
        <v>47532</v>
      </c>
      <c r="C24479">
        <v>25</v>
      </c>
      <c r="D24479">
        <v>0</v>
      </c>
      <c r="E24479">
        <v>0.17199999999999999</v>
      </c>
      <c r="F24479">
        <v>0.17199999999999999</v>
      </c>
      <c r="G24479" t="s">
        <v>22</v>
      </c>
    </row>
    <row r="24480" spans="1:7" x14ac:dyDescent="0.25">
      <c r="A24480" t="s">
        <v>47533</v>
      </c>
      <c r="B24480" t="s">
        <v>47534</v>
      </c>
      <c r="C24480">
        <v>110</v>
      </c>
      <c r="D24480">
        <v>0</v>
      </c>
      <c r="E24480">
        <v>0.86</v>
      </c>
      <c r="F24480">
        <v>0.86</v>
      </c>
      <c r="G24480" t="s">
        <v>22</v>
      </c>
    </row>
    <row r="24481" spans="1:7" x14ac:dyDescent="0.25">
      <c r="A24481" t="s">
        <v>47535</v>
      </c>
      <c r="B24481" t="s">
        <v>47536</v>
      </c>
      <c r="C24481">
        <v>736</v>
      </c>
      <c r="D24481">
        <v>0</v>
      </c>
      <c r="E24481">
        <v>0.16</v>
      </c>
      <c r="F24481">
        <v>0.15909999999999999</v>
      </c>
      <c r="G24481" t="s">
        <v>22</v>
      </c>
    </row>
    <row r="24482" spans="1:7" x14ac:dyDescent="0.25">
      <c r="A24482" t="s">
        <v>47537</v>
      </c>
      <c r="B24482" t="s">
        <v>47538</v>
      </c>
      <c r="C24482">
        <v>11</v>
      </c>
      <c r="D24482">
        <v>0</v>
      </c>
      <c r="E24482">
        <v>17.913</v>
      </c>
      <c r="F24482">
        <v>18.628</v>
      </c>
      <c r="G24482" t="s">
        <v>33</v>
      </c>
    </row>
    <row r="24483" spans="1:7" x14ac:dyDescent="0.25">
      <c r="A24483" t="s">
        <v>47539</v>
      </c>
      <c r="B24483" t="s">
        <v>47540</v>
      </c>
      <c r="C24483">
        <v>20</v>
      </c>
      <c r="D24483">
        <v>0</v>
      </c>
      <c r="E24483">
        <v>35.83</v>
      </c>
      <c r="F24483">
        <v>35.83</v>
      </c>
      <c r="G24483" t="s">
        <v>22</v>
      </c>
    </row>
    <row r="24484" spans="1:7" x14ac:dyDescent="0.25">
      <c r="A24484" t="s">
        <v>47541</v>
      </c>
      <c r="B24484" t="s">
        <v>47542</v>
      </c>
      <c r="C24484">
        <v>2</v>
      </c>
      <c r="D24484">
        <v>0</v>
      </c>
      <c r="E24484">
        <v>414.81400000000002</v>
      </c>
      <c r="F24484">
        <v>292.21300000000002</v>
      </c>
      <c r="G24484" t="s">
        <v>22</v>
      </c>
    </row>
    <row r="24485" spans="1:7" x14ac:dyDescent="0.25">
      <c r="A24485" t="s">
        <v>47543</v>
      </c>
      <c r="B24485" t="s">
        <v>370</v>
      </c>
      <c r="C24485">
        <v>0</v>
      </c>
      <c r="D24485">
        <v>0</v>
      </c>
      <c r="E24485">
        <v>29.166</v>
      </c>
      <c r="F24485">
        <v>28.117000000000001</v>
      </c>
      <c r="G24485" t="s">
        <v>22</v>
      </c>
    </row>
    <row r="24486" spans="1:7" x14ac:dyDescent="0.25">
      <c r="A24486" t="s">
        <v>47544</v>
      </c>
      <c r="B24486" t="s">
        <v>11626</v>
      </c>
      <c r="C24486">
        <v>0</v>
      </c>
      <c r="D24486">
        <v>0</v>
      </c>
      <c r="E24486">
        <v>114.351</v>
      </c>
      <c r="F24486">
        <v>0</v>
      </c>
      <c r="G24486" t="s">
        <v>22</v>
      </c>
    </row>
    <row r="24487" spans="1:7" x14ac:dyDescent="0.25">
      <c r="A24487" t="s">
        <v>47545</v>
      </c>
      <c r="B24487" t="s">
        <v>47546</v>
      </c>
      <c r="C24487">
        <v>0</v>
      </c>
      <c r="D24487">
        <v>0</v>
      </c>
      <c r="E24487">
        <v>112.217</v>
      </c>
      <c r="F24487">
        <v>0</v>
      </c>
      <c r="G24487" t="s">
        <v>22</v>
      </c>
    </row>
    <row r="24488" spans="1:7" x14ac:dyDescent="0.25">
      <c r="A24488" t="s">
        <v>47547</v>
      </c>
      <c r="B24488" t="s">
        <v>370</v>
      </c>
      <c r="C24488">
        <v>0</v>
      </c>
      <c r="D24488">
        <v>0</v>
      </c>
      <c r="E24488">
        <v>130.16</v>
      </c>
      <c r="F24488">
        <v>0</v>
      </c>
      <c r="G24488" t="s">
        <v>22</v>
      </c>
    </row>
    <row r="24489" spans="1:7" x14ac:dyDescent="0.25">
      <c r="A24489" t="s">
        <v>47548</v>
      </c>
      <c r="B24489" t="s">
        <v>21979</v>
      </c>
      <c r="C24489">
        <v>0</v>
      </c>
      <c r="D24489">
        <v>0</v>
      </c>
      <c r="E24489">
        <v>95.161000000000001</v>
      </c>
      <c r="F24489">
        <v>0</v>
      </c>
      <c r="G24489" t="s">
        <v>22</v>
      </c>
    </row>
    <row r="24490" spans="1:7" x14ac:dyDescent="0.25">
      <c r="A24490" t="s">
        <v>47549</v>
      </c>
      <c r="B24490" t="s">
        <v>47550</v>
      </c>
      <c r="C24490">
        <v>0</v>
      </c>
      <c r="D24490">
        <v>0</v>
      </c>
      <c r="E24490">
        <v>45.731999999999999</v>
      </c>
      <c r="F24490">
        <v>52.46</v>
      </c>
      <c r="G24490" t="s">
        <v>22</v>
      </c>
    </row>
    <row r="24491" spans="1:7" x14ac:dyDescent="0.25">
      <c r="A24491" t="s">
        <v>47551</v>
      </c>
      <c r="B24491" t="s">
        <v>47552</v>
      </c>
      <c r="C24491">
        <v>0</v>
      </c>
      <c r="D24491">
        <v>702.78</v>
      </c>
      <c r="E24491">
        <v>200.33799999999999</v>
      </c>
      <c r="F24491">
        <v>200.33799999999999</v>
      </c>
      <c r="G24491" t="s">
        <v>33</v>
      </c>
    </row>
    <row r="24492" spans="1:7" x14ac:dyDescent="0.25">
      <c r="A24492" t="s">
        <v>47553</v>
      </c>
      <c r="B24492" t="s">
        <v>47554</v>
      </c>
      <c r="C24492">
        <v>0</v>
      </c>
      <c r="D24492">
        <v>0</v>
      </c>
      <c r="E24492">
        <v>304.16000000000003</v>
      </c>
      <c r="F24492">
        <v>0</v>
      </c>
      <c r="G24492" t="s">
        <v>22</v>
      </c>
    </row>
    <row r="24493" spans="1:7" x14ac:dyDescent="0.25">
      <c r="A24493" t="s">
        <v>47555</v>
      </c>
      <c r="B24493" t="s">
        <v>47556</v>
      </c>
      <c r="C24493">
        <v>0</v>
      </c>
      <c r="D24493">
        <v>0</v>
      </c>
      <c r="E24493">
        <v>3.4000000000000002E-2</v>
      </c>
      <c r="F24493">
        <v>0.03</v>
      </c>
      <c r="G24493" t="s">
        <v>22</v>
      </c>
    </row>
    <row r="24494" spans="1:7" x14ac:dyDescent="0.25">
      <c r="A24494" t="s">
        <v>47557</v>
      </c>
      <c r="B24494" t="s">
        <v>10441</v>
      </c>
      <c r="C24494">
        <v>2</v>
      </c>
      <c r="D24494">
        <v>1109.5</v>
      </c>
      <c r="E24494">
        <v>451</v>
      </c>
      <c r="F24494">
        <v>451</v>
      </c>
      <c r="G24494" t="s">
        <v>22</v>
      </c>
    </row>
    <row r="24495" spans="1:7" x14ac:dyDescent="0.25">
      <c r="A24495" t="s">
        <v>47558</v>
      </c>
      <c r="B24495" t="s">
        <v>47559</v>
      </c>
      <c r="C24495">
        <v>94</v>
      </c>
      <c r="D24495">
        <v>0</v>
      </c>
      <c r="E24495">
        <v>0.02</v>
      </c>
      <c r="F24495">
        <v>0.02</v>
      </c>
      <c r="G24495" t="s">
        <v>22</v>
      </c>
    </row>
    <row r="24496" spans="1:7" x14ac:dyDescent="0.25">
      <c r="A24496" t="s">
        <v>47560</v>
      </c>
      <c r="B24496" t="s">
        <v>47561</v>
      </c>
      <c r="C24496">
        <v>0</v>
      </c>
      <c r="D24496">
        <v>0</v>
      </c>
      <c r="E24496">
        <v>26.417999999999999</v>
      </c>
      <c r="F24496">
        <v>0</v>
      </c>
      <c r="G24496" t="s">
        <v>22</v>
      </c>
    </row>
    <row r="24497" spans="1:7" x14ac:dyDescent="0.25">
      <c r="A24497" t="s">
        <v>47562</v>
      </c>
      <c r="B24497" t="s">
        <v>47563</v>
      </c>
      <c r="C24497">
        <v>5</v>
      </c>
      <c r="D24497">
        <v>0</v>
      </c>
      <c r="E24497">
        <v>84.6</v>
      </c>
      <c r="F24497">
        <v>84.6</v>
      </c>
      <c r="G24497" t="s">
        <v>22</v>
      </c>
    </row>
    <row r="24498" spans="1:7" x14ac:dyDescent="0.25">
      <c r="A24498" t="s">
        <v>47564</v>
      </c>
      <c r="B24498" t="s">
        <v>47565</v>
      </c>
      <c r="C24498">
        <v>5</v>
      </c>
      <c r="D24498">
        <v>0</v>
      </c>
      <c r="E24498">
        <v>6.5</v>
      </c>
      <c r="F24498">
        <v>6.5</v>
      </c>
      <c r="G24498" t="s">
        <v>22</v>
      </c>
    </row>
    <row r="24499" spans="1:7" x14ac:dyDescent="0.25">
      <c r="A24499" t="s">
        <v>47566</v>
      </c>
      <c r="B24499" t="s">
        <v>47567</v>
      </c>
      <c r="C24499">
        <v>8</v>
      </c>
      <c r="D24499">
        <v>0</v>
      </c>
      <c r="E24499">
        <v>33.549999999999997</v>
      </c>
      <c r="F24499">
        <v>33.549999999999997</v>
      </c>
      <c r="G24499" t="s">
        <v>22</v>
      </c>
    </row>
    <row r="24500" spans="1:7" x14ac:dyDescent="0.25">
      <c r="A24500" t="s">
        <v>47568</v>
      </c>
      <c r="B24500" t="s">
        <v>47569</v>
      </c>
      <c r="C24500">
        <v>12</v>
      </c>
      <c r="D24500">
        <v>0</v>
      </c>
      <c r="E24500">
        <v>1.71</v>
      </c>
      <c r="F24500">
        <v>1.71</v>
      </c>
      <c r="G24500" t="s">
        <v>22</v>
      </c>
    </row>
    <row r="24501" spans="1:7" x14ac:dyDescent="0.25">
      <c r="A24501" t="s">
        <v>47570</v>
      </c>
      <c r="B24501" t="s">
        <v>47571</v>
      </c>
      <c r="C24501">
        <v>0</v>
      </c>
      <c r="D24501">
        <v>0</v>
      </c>
      <c r="E24501">
        <v>17.748000000000001</v>
      </c>
      <c r="F24501">
        <v>0</v>
      </c>
      <c r="G24501" t="s">
        <v>22</v>
      </c>
    </row>
    <row r="24502" spans="1:7" x14ac:dyDescent="0.25">
      <c r="A24502" t="s">
        <v>47572</v>
      </c>
      <c r="B24502" t="s">
        <v>47573</v>
      </c>
      <c r="C24502">
        <v>11</v>
      </c>
      <c r="D24502">
        <v>0</v>
      </c>
      <c r="E24502">
        <v>18.25</v>
      </c>
      <c r="F24502">
        <v>18.25</v>
      </c>
      <c r="G24502" t="s">
        <v>22</v>
      </c>
    </row>
    <row r="24503" spans="1:7" x14ac:dyDescent="0.25">
      <c r="A24503" t="s">
        <v>47574</v>
      </c>
      <c r="B24503" t="s">
        <v>47575</v>
      </c>
      <c r="C24503">
        <v>0</v>
      </c>
      <c r="D24503">
        <v>0</v>
      </c>
      <c r="E24503">
        <v>15.531000000000001</v>
      </c>
      <c r="F24503">
        <v>0</v>
      </c>
      <c r="G24503" t="s">
        <v>22</v>
      </c>
    </row>
    <row r="24504" spans="1:7" x14ac:dyDescent="0.25">
      <c r="A24504" t="s">
        <v>47576</v>
      </c>
      <c r="B24504" t="s">
        <v>47577</v>
      </c>
      <c r="C24504">
        <v>506</v>
      </c>
      <c r="D24504">
        <v>1.26</v>
      </c>
      <c r="E24504">
        <v>0.36</v>
      </c>
      <c r="F24504">
        <v>0.36</v>
      </c>
      <c r="G24504" t="s">
        <v>22</v>
      </c>
    </row>
    <row r="24505" spans="1:7" x14ac:dyDescent="0.25">
      <c r="A24505" t="s">
        <v>47578</v>
      </c>
      <c r="B24505" t="s">
        <v>18912</v>
      </c>
      <c r="C24505">
        <v>844</v>
      </c>
      <c r="D24505">
        <v>0</v>
      </c>
      <c r="E24505">
        <v>0.17</v>
      </c>
      <c r="F24505">
        <v>0.17</v>
      </c>
      <c r="G24505" t="s">
        <v>22</v>
      </c>
    </row>
    <row r="24506" spans="1:7" x14ac:dyDescent="0.25">
      <c r="A24506" t="s">
        <v>47579</v>
      </c>
      <c r="B24506" t="s">
        <v>47580</v>
      </c>
      <c r="C24506">
        <v>45</v>
      </c>
      <c r="D24506">
        <v>0</v>
      </c>
      <c r="E24506">
        <v>1.82</v>
      </c>
      <c r="F24506">
        <v>1.82</v>
      </c>
      <c r="G24506" t="s">
        <v>22</v>
      </c>
    </row>
    <row r="24507" spans="1:7" x14ac:dyDescent="0.25">
      <c r="A24507" t="s">
        <v>47581</v>
      </c>
      <c r="B24507" t="s">
        <v>47582</v>
      </c>
      <c r="C24507">
        <v>0</v>
      </c>
      <c r="D24507">
        <v>504.64</v>
      </c>
      <c r="E24507">
        <v>281.87099999999998</v>
      </c>
      <c r="F24507">
        <v>0</v>
      </c>
      <c r="G24507" t="s">
        <v>33</v>
      </c>
    </row>
    <row r="24508" spans="1:7" x14ac:dyDescent="0.25">
      <c r="A24508" t="s">
        <v>47583</v>
      </c>
      <c r="B24508" t="s">
        <v>47584</v>
      </c>
      <c r="C24508">
        <v>0</v>
      </c>
      <c r="D24508">
        <v>31.8</v>
      </c>
      <c r="E24508">
        <v>1.869</v>
      </c>
      <c r="F24508">
        <v>1.784</v>
      </c>
      <c r="G24508" t="s">
        <v>33</v>
      </c>
    </row>
    <row r="24509" spans="1:7" x14ac:dyDescent="0.25">
      <c r="A24509" t="s">
        <v>47585</v>
      </c>
      <c r="B24509" t="s">
        <v>47586</v>
      </c>
      <c r="C24509">
        <v>0</v>
      </c>
      <c r="D24509">
        <v>31.65</v>
      </c>
      <c r="E24509">
        <v>1.99</v>
      </c>
      <c r="F24509">
        <v>1.8979999999999999</v>
      </c>
      <c r="G24509" t="s">
        <v>33</v>
      </c>
    </row>
    <row r="24510" spans="1:7" x14ac:dyDescent="0.25">
      <c r="A24510" t="s">
        <v>47587</v>
      </c>
      <c r="B24510" t="s">
        <v>47588</v>
      </c>
      <c r="C24510">
        <v>0</v>
      </c>
      <c r="D24510">
        <v>0</v>
      </c>
      <c r="E24510">
        <v>5.1999999999999998E-2</v>
      </c>
      <c r="F24510">
        <v>0</v>
      </c>
      <c r="G24510" t="s">
        <v>22</v>
      </c>
    </row>
    <row r="24511" spans="1:7" x14ac:dyDescent="0.25">
      <c r="A24511" t="s">
        <v>47589</v>
      </c>
      <c r="B24511" t="s">
        <v>47590</v>
      </c>
      <c r="C24511">
        <v>20</v>
      </c>
      <c r="D24511">
        <v>1.07</v>
      </c>
      <c r="E24511">
        <v>1.665</v>
      </c>
      <c r="F24511">
        <v>0.19800000000000001</v>
      </c>
      <c r="G24511" t="s">
        <v>22</v>
      </c>
    </row>
    <row r="24512" spans="1:7" x14ac:dyDescent="0.25">
      <c r="A24512" t="s">
        <v>47591</v>
      </c>
      <c r="B24512" t="s">
        <v>47592</v>
      </c>
      <c r="C24512">
        <v>75</v>
      </c>
      <c r="D24512">
        <v>0</v>
      </c>
      <c r="E24512">
        <v>0.05</v>
      </c>
      <c r="F24512">
        <v>6.0999999999999999E-2</v>
      </c>
      <c r="G24512" t="s">
        <v>22</v>
      </c>
    </row>
    <row r="24513" spans="1:7" x14ac:dyDescent="0.25">
      <c r="A24513" t="s">
        <v>47593</v>
      </c>
      <c r="B24513" t="s">
        <v>47594</v>
      </c>
      <c r="C24513">
        <v>0</v>
      </c>
      <c r="D24513">
        <v>0</v>
      </c>
      <c r="E24513">
        <v>0</v>
      </c>
      <c r="F24513">
        <v>0</v>
      </c>
      <c r="G24513" t="s">
        <v>22</v>
      </c>
    </row>
    <row r="24514" spans="1:7" x14ac:dyDescent="0.25">
      <c r="A24514" t="s">
        <v>47595</v>
      </c>
      <c r="B24514" t="s">
        <v>47596</v>
      </c>
      <c r="C24514">
        <v>1</v>
      </c>
      <c r="D24514">
        <v>0</v>
      </c>
      <c r="E24514">
        <v>122.258</v>
      </c>
      <c r="F24514">
        <v>146.226</v>
      </c>
      <c r="G24514" t="s">
        <v>33</v>
      </c>
    </row>
    <row r="24515" spans="1:7" x14ac:dyDescent="0.25">
      <c r="A24515" t="s">
        <v>47597</v>
      </c>
      <c r="B24515" t="s">
        <v>47598</v>
      </c>
      <c r="C24515">
        <v>0</v>
      </c>
      <c r="D24515">
        <v>82.4</v>
      </c>
      <c r="E24515">
        <v>24.122</v>
      </c>
      <c r="F24515">
        <v>23.343</v>
      </c>
      <c r="G24515" t="s">
        <v>33</v>
      </c>
    </row>
    <row r="24516" spans="1:7" x14ac:dyDescent="0.25">
      <c r="A24516" t="s">
        <v>47599</v>
      </c>
      <c r="B24516" t="s">
        <v>47600</v>
      </c>
      <c r="C24516">
        <v>0</v>
      </c>
      <c r="D24516">
        <v>318.95999999999998</v>
      </c>
      <c r="E24516">
        <v>204.38300000000001</v>
      </c>
      <c r="F24516">
        <v>205.655</v>
      </c>
      <c r="G24516" t="s">
        <v>33</v>
      </c>
    </row>
    <row r="24517" spans="1:7" x14ac:dyDescent="0.25">
      <c r="A24517" t="s">
        <v>47601</v>
      </c>
      <c r="B24517" t="s">
        <v>47602</v>
      </c>
      <c r="C24517">
        <v>0</v>
      </c>
      <c r="D24517">
        <v>28.26</v>
      </c>
      <c r="E24517">
        <v>60.929000000000002</v>
      </c>
      <c r="F24517">
        <v>0</v>
      </c>
      <c r="G24517" t="s">
        <v>33</v>
      </c>
    </row>
    <row r="24518" spans="1:7" x14ac:dyDescent="0.25">
      <c r="A24518" t="s">
        <v>47603</v>
      </c>
      <c r="B24518" t="s">
        <v>47604</v>
      </c>
      <c r="C24518">
        <v>0</v>
      </c>
      <c r="D24518">
        <v>285.41000000000003</v>
      </c>
      <c r="E24518">
        <v>138.21199999999999</v>
      </c>
      <c r="F24518">
        <v>145.816</v>
      </c>
      <c r="G24518" t="s">
        <v>33</v>
      </c>
    </row>
    <row r="24519" spans="1:7" x14ac:dyDescent="0.25">
      <c r="A24519" t="s">
        <v>47605</v>
      </c>
      <c r="B24519" t="s">
        <v>47606</v>
      </c>
      <c r="C24519">
        <v>0</v>
      </c>
      <c r="D24519">
        <v>338.24</v>
      </c>
      <c r="E24519">
        <v>140.88</v>
      </c>
      <c r="F24519">
        <v>0</v>
      </c>
      <c r="G24519" t="s">
        <v>33</v>
      </c>
    </row>
    <row r="24520" spans="1:7" x14ac:dyDescent="0.25">
      <c r="A24520" t="s">
        <v>47607</v>
      </c>
      <c r="B24520" t="s">
        <v>47608</v>
      </c>
      <c r="C24520">
        <v>0</v>
      </c>
      <c r="D24520">
        <v>3613.14</v>
      </c>
      <c r="E24520">
        <v>3095.6529999999998</v>
      </c>
      <c r="F24520">
        <v>0</v>
      </c>
      <c r="G24520" t="s">
        <v>33</v>
      </c>
    </row>
    <row r="24521" spans="1:7" x14ac:dyDescent="0.25">
      <c r="A24521" t="s">
        <v>47609</v>
      </c>
      <c r="B24521" t="s">
        <v>47610</v>
      </c>
      <c r="C24521">
        <v>0</v>
      </c>
      <c r="D24521">
        <v>644.65</v>
      </c>
      <c r="E24521">
        <v>471.06299999999999</v>
      </c>
      <c r="F24521">
        <v>0</v>
      </c>
      <c r="G24521" t="s">
        <v>33</v>
      </c>
    </row>
    <row r="24522" spans="1:7" x14ac:dyDescent="0.25">
      <c r="A24522" t="s">
        <v>47611</v>
      </c>
      <c r="B24522" t="s">
        <v>47612</v>
      </c>
      <c r="C24522">
        <v>0</v>
      </c>
      <c r="D24522">
        <v>350.83</v>
      </c>
      <c r="E24522">
        <v>250.59</v>
      </c>
      <c r="F24522">
        <v>0</v>
      </c>
      <c r="G24522" t="s">
        <v>33</v>
      </c>
    </row>
    <row r="24523" spans="1:7" x14ac:dyDescent="0.25">
      <c r="A24523" t="s">
        <v>47613</v>
      </c>
      <c r="B24523" t="s">
        <v>47614</v>
      </c>
      <c r="C24523">
        <v>0</v>
      </c>
      <c r="D24523">
        <v>257.81</v>
      </c>
      <c r="E24523">
        <v>91.441000000000003</v>
      </c>
      <c r="F24523">
        <v>0</v>
      </c>
      <c r="G24523" t="s">
        <v>33</v>
      </c>
    </row>
    <row r="24524" spans="1:7" x14ac:dyDescent="0.25">
      <c r="A24524" t="s">
        <v>47615</v>
      </c>
      <c r="B24524" t="s">
        <v>47616</v>
      </c>
      <c r="C24524">
        <v>0</v>
      </c>
      <c r="D24524">
        <v>880.85</v>
      </c>
      <c r="E24524">
        <v>763.32600000000002</v>
      </c>
      <c r="F24524">
        <v>0</v>
      </c>
      <c r="G24524" t="s">
        <v>33</v>
      </c>
    </row>
    <row r="24525" spans="1:7" x14ac:dyDescent="0.25">
      <c r="A24525" t="s">
        <v>47617</v>
      </c>
      <c r="B24525" t="s">
        <v>47618</v>
      </c>
      <c r="C24525">
        <v>0</v>
      </c>
      <c r="D24525">
        <v>1256.6600000000001</v>
      </c>
      <c r="E24525">
        <v>725.98</v>
      </c>
      <c r="F24525">
        <v>0</v>
      </c>
      <c r="G24525" t="s">
        <v>33</v>
      </c>
    </row>
    <row r="24526" spans="1:7" x14ac:dyDescent="0.25">
      <c r="A24526" t="s">
        <v>47619</v>
      </c>
      <c r="B24526" t="s">
        <v>47620</v>
      </c>
      <c r="C24526">
        <v>0</v>
      </c>
      <c r="D24526">
        <v>463.46</v>
      </c>
      <c r="E24526">
        <v>386.80099999999999</v>
      </c>
      <c r="F24526">
        <v>0</v>
      </c>
      <c r="G24526" t="s">
        <v>33</v>
      </c>
    </row>
    <row r="24527" spans="1:7" x14ac:dyDescent="0.25">
      <c r="A24527" t="s">
        <v>47621</v>
      </c>
      <c r="B24527" t="s">
        <v>47622</v>
      </c>
      <c r="C24527">
        <v>0</v>
      </c>
      <c r="D24527">
        <v>257.39</v>
      </c>
      <c r="E24527">
        <v>121.884</v>
      </c>
      <c r="F24527">
        <v>0</v>
      </c>
      <c r="G24527" t="s">
        <v>33</v>
      </c>
    </row>
    <row r="24528" spans="1:7" x14ac:dyDescent="0.25">
      <c r="A24528" t="s">
        <v>47623</v>
      </c>
      <c r="B24528" t="s">
        <v>47624</v>
      </c>
      <c r="C24528">
        <v>0</v>
      </c>
      <c r="D24528">
        <v>4581.51</v>
      </c>
      <c r="E24528">
        <v>2583.6010000000001</v>
      </c>
      <c r="F24528">
        <v>0</v>
      </c>
      <c r="G24528" t="s">
        <v>33</v>
      </c>
    </row>
    <row r="24529" spans="1:7" x14ac:dyDescent="0.25">
      <c r="A24529" t="s">
        <v>47625</v>
      </c>
      <c r="B24529" t="s">
        <v>47626</v>
      </c>
      <c r="C24529">
        <v>0</v>
      </c>
      <c r="D24529">
        <v>7663.96</v>
      </c>
      <c r="E24529">
        <v>6073.1390000000001</v>
      </c>
      <c r="F24529">
        <v>0</v>
      </c>
      <c r="G24529" t="s">
        <v>33</v>
      </c>
    </row>
    <row r="24530" spans="1:7" x14ac:dyDescent="0.25">
      <c r="A24530" t="s">
        <v>47627</v>
      </c>
      <c r="B24530" t="s">
        <v>47628</v>
      </c>
      <c r="C24530">
        <v>0</v>
      </c>
      <c r="D24530">
        <v>499.04</v>
      </c>
      <c r="E24530">
        <v>285.70400000000001</v>
      </c>
      <c r="F24530">
        <v>0</v>
      </c>
      <c r="G24530" t="s">
        <v>33</v>
      </c>
    </row>
    <row r="24531" spans="1:7" x14ac:dyDescent="0.25">
      <c r="A24531" t="s">
        <v>47629</v>
      </c>
      <c r="B24531" t="s">
        <v>47630</v>
      </c>
      <c r="C24531">
        <v>0</v>
      </c>
      <c r="D24531">
        <v>518.27</v>
      </c>
      <c r="E24531">
        <v>266.77100000000002</v>
      </c>
      <c r="F24531">
        <v>245.26400000000001</v>
      </c>
      <c r="G24531" t="s">
        <v>33</v>
      </c>
    </row>
    <row r="24532" spans="1:7" x14ac:dyDescent="0.25">
      <c r="A24532" t="s">
        <v>47631</v>
      </c>
      <c r="B24532" t="s">
        <v>47632</v>
      </c>
      <c r="C24532">
        <v>0</v>
      </c>
      <c r="D24532">
        <v>496.33</v>
      </c>
      <c r="E24532">
        <v>252.55500000000001</v>
      </c>
      <c r="F24532">
        <v>238.27600000000001</v>
      </c>
      <c r="G24532" t="s">
        <v>33</v>
      </c>
    </row>
    <row r="24533" spans="1:7" x14ac:dyDescent="0.25">
      <c r="A24533" t="s">
        <v>47633</v>
      </c>
      <c r="B24533" t="s">
        <v>47634</v>
      </c>
      <c r="C24533">
        <v>0</v>
      </c>
      <c r="D24533">
        <v>0</v>
      </c>
      <c r="E24533">
        <v>0</v>
      </c>
      <c r="F24533">
        <v>0</v>
      </c>
      <c r="G24533" t="s">
        <v>22</v>
      </c>
    </row>
    <row r="24534" spans="1:7" x14ac:dyDescent="0.25">
      <c r="A24534" t="s">
        <v>47635</v>
      </c>
      <c r="B24534" t="s">
        <v>47634</v>
      </c>
      <c r="C24534">
        <v>1</v>
      </c>
      <c r="D24534">
        <v>0</v>
      </c>
      <c r="E24534">
        <v>275</v>
      </c>
      <c r="F24534">
        <v>275</v>
      </c>
      <c r="G24534" t="s">
        <v>22</v>
      </c>
    </row>
    <row r="24535" spans="1:7" x14ac:dyDescent="0.25">
      <c r="A24535" t="s">
        <v>47636</v>
      </c>
      <c r="B24535" t="s">
        <v>47637</v>
      </c>
      <c r="C24535">
        <v>0</v>
      </c>
      <c r="D24535">
        <v>313.77999999999997</v>
      </c>
      <c r="E24535">
        <v>134.255</v>
      </c>
      <c r="F24535">
        <v>133.751</v>
      </c>
      <c r="G24535" t="s">
        <v>33</v>
      </c>
    </row>
    <row r="24536" spans="1:7" x14ac:dyDescent="0.25">
      <c r="A24536" t="s">
        <v>47638</v>
      </c>
      <c r="B24536" t="s">
        <v>47639</v>
      </c>
      <c r="C24536">
        <v>2</v>
      </c>
      <c r="D24536">
        <v>0</v>
      </c>
      <c r="E24536">
        <v>1.51</v>
      </c>
      <c r="F24536">
        <v>1.5329999999999999</v>
      </c>
      <c r="G24536" t="s">
        <v>22</v>
      </c>
    </row>
    <row r="24537" spans="1:7" x14ac:dyDescent="0.25">
      <c r="A24537" t="s">
        <v>47640</v>
      </c>
      <c r="B24537" t="s">
        <v>9533</v>
      </c>
      <c r="C24537">
        <v>0</v>
      </c>
      <c r="D24537">
        <v>235.55</v>
      </c>
      <c r="E24537">
        <v>86.061999999999998</v>
      </c>
      <c r="F24537">
        <v>0</v>
      </c>
      <c r="G24537" t="s">
        <v>33</v>
      </c>
    </row>
    <row r="24538" spans="1:7" x14ac:dyDescent="0.25">
      <c r="A24538" t="s">
        <v>47641</v>
      </c>
      <c r="B24538" t="s">
        <v>9533</v>
      </c>
      <c r="C24538">
        <v>0</v>
      </c>
      <c r="D24538">
        <v>239.73</v>
      </c>
      <c r="E24538">
        <v>92.921999999999997</v>
      </c>
      <c r="F24538">
        <v>92.921999999999997</v>
      </c>
      <c r="G24538" t="s">
        <v>33</v>
      </c>
    </row>
    <row r="24539" spans="1:7" x14ac:dyDescent="0.25">
      <c r="A24539" t="s">
        <v>47642</v>
      </c>
      <c r="B24539" t="s">
        <v>9533</v>
      </c>
      <c r="C24539">
        <v>0</v>
      </c>
      <c r="D24539">
        <v>235</v>
      </c>
      <c r="E24539">
        <v>85.12</v>
      </c>
      <c r="F24539">
        <v>490.30599999999998</v>
      </c>
      <c r="G24539" t="s">
        <v>33</v>
      </c>
    </row>
    <row r="24540" spans="1:7" x14ac:dyDescent="0.25">
      <c r="A24540" t="s">
        <v>47643</v>
      </c>
      <c r="B24540" t="s">
        <v>9533</v>
      </c>
      <c r="C24540">
        <v>0</v>
      </c>
      <c r="D24540">
        <v>239.23</v>
      </c>
      <c r="E24540">
        <v>92.45</v>
      </c>
      <c r="F24540">
        <v>92.45</v>
      </c>
      <c r="G24540" t="s">
        <v>33</v>
      </c>
    </row>
    <row r="24541" spans="1:7" x14ac:dyDescent="0.25">
      <c r="A24541" t="s">
        <v>47644</v>
      </c>
      <c r="B24541" t="s">
        <v>9533</v>
      </c>
      <c r="C24541">
        <v>0</v>
      </c>
      <c r="D24541">
        <v>244.34</v>
      </c>
      <c r="E24541">
        <v>92.921999999999997</v>
      </c>
      <c r="F24541">
        <v>92.921999999999997</v>
      </c>
      <c r="G24541" t="s">
        <v>33</v>
      </c>
    </row>
    <row r="24542" spans="1:7" x14ac:dyDescent="0.25">
      <c r="A24542" t="s">
        <v>47645</v>
      </c>
      <c r="B24542" t="s">
        <v>9533</v>
      </c>
      <c r="C24542">
        <v>0</v>
      </c>
      <c r="D24542">
        <v>243.84</v>
      </c>
      <c r="E24542">
        <v>92.45</v>
      </c>
      <c r="F24542">
        <v>85.906000000000006</v>
      </c>
      <c r="G24542" t="s">
        <v>33</v>
      </c>
    </row>
    <row r="24543" spans="1:7" x14ac:dyDescent="0.25">
      <c r="A24543" t="s">
        <v>47646</v>
      </c>
      <c r="B24543" t="s">
        <v>111</v>
      </c>
      <c r="C24543">
        <v>0</v>
      </c>
      <c r="D24543">
        <v>263.12</v>
      </c>
      <c r="E24543">
        <v>112.22499999999999</v>
      </c>
      <c r="F24543">
        <v>107.304</v>
      </c>
      <c r="G24543" t="s">
        <v>33</v>
      </c>
    </row>
    <row r="24544" spans="1:7" x14ac:dyDescent="0.25">
      <c r="A24544" t="s">
        <v>47647</v>
      </c>
      <c r="B24544" t="s">
        <v>111</v>
      </c>
      <c r="C24544">
        <v>0</v>
      </c>
      <c r="D24544">
        <v>242.8</v>
      </c>
      <c r="E24544">
        <v>92.731999999999999</v>
      </c>
      <c r="F24544">
        <v>88.61</v>
      </c>
      <c r="G24544" t="s">
        <v>33</v>
      </c>
    </row>
    <row r="24545" spans="1:7" x14ac:dyDescent="0.25">
      <c r="A24545" t="s">
        <v>47648</v>
      </c>
      <c r="B24545" t="s">
        <v>111</v>
      </c>
      <c r="C24545">
        <v>0</v>
      </c>
      <c r="D24545">
        <v>247.41</v>
      </c>
      <c r="E24545">
        <v>92.731999999999999</v>
      </c>
      <c r="F24545">
        <v>88.61</v>
      </c>
      <c r="G24545" t="s">
        <v>33</v>
      </c>
    </row>
    <row r="24546" spans="1:7" x14ac:dyDescent="0.25">
      <c r="A24546" t="s">
        <v>47649</v>
      </c>
      <c r="B24546" t="s">
        <v>111</v>
      </c>
      <c r="C24546">
        <v>0</v>
      </c>
      <c r="D24546">
        <v>245.21</v>
      </c>
      <c r="E24546">
        <v>88.057000000000002</v>
      </c>
      <c r="F24546">
        <v>453.959</v>
      </c>
      <c r="G24546" t="s">
        <v>33</v>
      </c>
    </row>
    <row r="24547" spans="1:7" x14ac:dyDescent="0.25">
      <c r="A24547" t="s">
        <v>47650</v>
      </c>
      <c r="B24547" t="s">
        <v>47041</v>
      </c>
      <c r="C24547">
        <v>0</v>
      </c>
      <c r="D24547">
        <v>955.06</v>
      </c>
      <c r="E24547">
        <v>658.255</v>
      </c>
      <c r="F24547">
        <v>660.21500000000003</v>
      </c>
      <c r="G24547" t="s">
        <v>33</v>
      </c>
    </row>
    <row r="24548" spans="1:7" x14ac:dyDescent="0.25">
      <c r="A24548" t="s">
        <v>47651</v>
      </c>
      <c r="B24548" t="s">
        <v>47652</v>
      </c>
      <c r="C24548">
        <v>0</v>
      </c>
      <c r="D24548">
        <v>332.66</v>
      </c>
      <c r="E24548">
        <v>112.761</v>
      </c>
      <c r="F24548">
        <v>112.761</v>
      </c>
      <c r="G24548" t="s">
        <v>33</v>
      </c>
    </row>
    <row r="24549" spans="1:7" x14ac:dyDescent="0.25">
      <c r="A24549" t="s">
        <v>47653</v>
      </c>
      <c r="B24549" t="s">
        <v>47654</v>
      </c>
      <c r="C24549">
        <v>0</v>
      </c>
      <c r="D24549">
        <v>1964.73</v>
      </c>
      <c r="E24549">
        <v>1608.19</v>
      </c>
      <c r="F24549">
        <v>0</v>
      </c>
      <c r="G24549" t="s">
        <v>33</v>
      </c>
    </row>
    <row r="24550" spans="1:7" x14ac:dyDescent="0.25">
      <c r="A24550" t="s">
        <v>47655</v>
      </c>
      <c r="B24550" t="s">
        <v>47656</v>
      </c>
      <c r="C24550">
        <v>0</v>
      </c>
      <c r="D24550">
        <v>5673.04</v>
      </c>
      <c r="E24550">
        <v>5219.7330000000002</v>
      </c>
      <c r="F24550">
        <v>0</v>
      </c>
      <c r="G24550" t="s">
        <v>33</v>
      </c>
    </row>
    <row r="24551" spans="1:7" x14ac:dyDescent="0.25">
      <c r="A24551" t="s">
        <v>47657</v>
      </c>
      <c r="B24551" t="s">
        <v>47658</v>
      </c>
      <c r="C24551">
        <v>0</v>
      </c>
      <c r="D24551">
        <v>1834.32</v>
      </c>
      <c r="E24551">
        <v>1400.655</v>
      </c>
      <c r="F24551">
        <v>0</v>
      </c>
      <c r="G24551" t="s">
        <v>33</v>
      </c>
    </row>
    <row r="24552" spans="1:7" x14ac:dyDescent="0.25">
      <c r="A24552" t="s">
        <v>47659</v>
      </c>
      <c r="B24552" t="s">
        <v>47660</v>
      </c>
      <c r="C24552">
        <v>0</v>
      </c>
      <c r="D24552">
        <v>1426.56</v>
      </c>
      <c r="E24552">
        <v>1025.201</v>
      </c>
      <c r="F24552">
        <v>0</v>
      </c>
      <c r="G24552" t="s">
        <v>33</v>
      </c>
    </row>
    <row r="24553" spans="1:7" x14ac:dyDescent="0.25">
      <c r="A24553" t="s">
        <v>47661</v>
      </c>
      <c r="B24553" t="s">
        <v>44349</v>
      </c>
      <c r="C24553">
        <v>2</v>
      </c>
      <c r="D24553">
        <v>142.24</v>
      </c>
      <c r="E24553">
        <v>9.73</v>
      </c>
      <c r="F24553">
        <v>10.042999999999999</v>
      </c>
      <c r="G24553" t="s">
        <v>33</v>
      </c>
    </row>
    <row r="24554" spans="1:7" x14ac:dyDescent="0.25">
      <c r="A24554" t="s">
        <v>47662</v>
      </c>
      <c r="B24554" t="s">
        <v>47663</v>
      </c>
      <c r="C24554">
        <v>2</v>
      </c>
      <c r="D24554">
        <v>298.82</v>
      </c>
      <c r="E24554">
        <v>54.015999999999998</v>
      </c>
      <c r="F24554">
        <v>78.361000000000004</v>
      </c>
      <c r="G24554" t="s">
        <v>33</v>
      </c>
    </row>
    <row r="24555" spans="1:7" x14ac:dyDescent="0.25">
      <c r="A24555" t="s">
        <v>47664</v>
      </c>
      <c r="B24555" t="s">
        <v>4800</v>
      </c>
      <c r="C24555">
        <v>0</v>
      </c>
      <c r="D24555">
        <v>601.04</v>
      </c>
      <c r="E24555">
        <v>566.18200000000002</v>
      </c>
      <c r="F24555">
        <v>493.14499999999998</v>
      </c>
      <c r="G24555" t="s">
        <v>33</v>
      </c>
    </row>
    <row r="24556" spans="1:7" x14ac:dyDescent="0.25">
      <c r="A24556" t="s">
        <v>47665</v>
      </c>
      <c r="B24556" t="s">
        <v>4800</v>
      </c>
      <c r="C24556">
        <v>0</v>
      </c>
      <c r="D24556">
        <v>411.32</v>
      </c>
      <c r="E24556">
        <v>324.54300000000001</v>
      </c>
      <c r="F24556">
        <v>0</v>
      </c>
      <c r="G24556" t="s">
        <v>33</v>
      </c>
    </row>
    <row r="24557" spans="1:7" x14ac:dyDescent="0.25">
      <c r="A24557" t="s">
        <v>47666</v>
      </c>
      <c r="B24557" t="s">
        <v>9331</v>
      </c>
      <c r="C24557">
        <v>0</v>
      </c>
      <c r="D24557">
        <v>161.32</v>
      </c>
      <c r="E24557">
        <v>73.076999999999998</v>
      </c>
      <c r="F24557">
        <v>0</v>
      </c>
      <c r="G24557" t="s">
        <v>33</v>
      </c>
    </row>
    <row r="24558" spans="1:7" x14ac:dyDescent="0.25">
      <c r="A24558" t="s">
        <v>47667</v>
      </c>
      <c r="B24558" t="s">
        <v>5333</v>
      </c>
      <c r="C24558">
        <v>0</v>
      </c>
      <c r="D24558">
        <v>220.66</v>
      </c>
      <c r="E24558">
        <v>104.48</v>
      </c>
      <c r="F24558">
        <v>70.096999999999994</v>
      </c>
      <c r="G24558" t="s">
        <v>33</v>
      </c>
    </row>
    <row r="24559" spans="1:7" x14ac:dyDescent="0.25">
      <c r="A24559" t="s">
        <v>47668</v>
      </c>
      <c r="B24559" t="s">
        <v>5333</v>
      </c>
      <c r="C24559">
        <v>0</v>
      </c>
      <c r="D24559">
        <v>220.66</v>
      </c>
      <c r="E24559">
        <v>104.48</v>
      </c>
      <c r="F24559">
        <v>0</v>
      </c>
      <c r="G24559" t="s">
        <v>33</v>
      </c>
    </row>
    <row r="24560" spans="1:7" x14ac:dyDescent="0.25">
      <c r="A24560" t="s">
        <v>47669</v>
      </c>
      <c r="B24560" t="s">
        <v>21622</v>
      </c>
      <c r="C24560">
        <v>0</v>
      </c>
      <c r="D24560">
        <v>330.71</v>
      </c>
      <c r="E24560">
        <v>233.61799999999999</v>
      </c>
      <c r="F24560">
        <v>211.40100000000001</v>
      </c>
      <c r="G24560" t="s">
        <v>33</v>
      </c>
    </row>
    <row r="24561" spans="1:7" x14ac:dyDescent="0.25">
      <c r="A24561" t="s">
        <v>47670</v>
      </c>
      <c r="B24561" t="s">
        <v>47671</v>
      </c>
      <c r="C24561">
        <v>0</v>
      </c>
      <c r="D24561">
        <v>465.05</v>
      </c>
      <c r="E24561">
        <v>397.637</v>
      </c>
      <c r="F24561">
        <v>350.589</v>
      </c>
      <c r="G24561" t="s">
        <v>33</v>
      </c>
    </row>
    <row r="24562" spans="1:7" x14ac:dyDescent="0.25">
      <c r="A24562" t="s">
        <v>47672</v>
      </c>
      <c r="B24562" t="s">
        <v>47673</v>
      </c>
      <c r="C24562">
        <v>0</v>
      </c>
      <c r="D24562">
        <v>365.25</v>
      </c>
      <c r="E24562">
        <v>267.81700000000001</v>
      </c>
      <c r="F24562">
        <v>346.72500000000002</v>
      </c>
      <c r="G24562" t="s">
        <v>33</v>
      </c>
    </row>
    <row r="24563" spans="1:7" x14ac:dyDescent="0.25">
      <c r="A24563" t="s">
        <v>47674</v>
      </c>
      <c r="B24563" t="s">
        <v>47675</v>
      </c>
      <c r="C24563">
        <v>0</v>
      </c>
      <c r="D24563">
        <v>1141.25</v>
      </c>
      <c r="E24563">
        <v>325.97000000000003</v>
      </c>
      <c r="F24563">
        <v>0.53</v>
      </c>
      <c r="G24563" t="s">
        <v>33</v>
      </c>
    </row>
    <row r="24564" spans="1:7" x14ac:dyDescent="0.25">
      <c r="A24564" t="s">
        <v>47676</v>
      </c>
      <c r="B24564" t="s">
        <v>47677</v>
      </c>
      <c r="C24564">
        <v>0</v>
      </c>
      <c r="D24564">
        <v>346.99</v>
      </c>
      <c r="E24564">
        <v>106.288</v>
      </c>
      <c r="F24564">
        <v>60.18</v>
      </c>
      <c r="G24564" t="s">
        <v>33</v>
      </c>
    </row>
    <row r="24565" spans="1:7" x14ac:dyDescent="0.25">
      <c r="A24565" t="s">
        <v>47678</v>
      </c>
      <c r="B24565" t="s">
        <v>47679</v>
      </c>
      <c r="C24565">
        <v>942</v>
      </c>
      <c r="D24565">
        <v>0</v>
      </c>
      <c r="E24565">
        <v>9.1999999999999998E-2</v>
      </c>
      <c r="F24565">
        <v>9.1999999999999998E-2</v>
      </c>
      <c r="G24565" t="s">
        <v>22</v>
      </c>
    </row>
    <row r="24566" spans="1:7" x14ac:dyDescent="0.25">
      <c r="A24566" t="s">
        <v>47680</v>
      </c>
      <c r="B24566" t="s">
        <v>47681</v>
      </c>
      <c r="C24566">
        <v>8</v>
      </c>
      <c r="D24566">
        <v>0</v>
      </c>
      <c r="E24566">
        <v>37.375</v>
      </c>
      <c r="F24566">
        <v>122.23</v>
      </c>
      <c r="G24566" t="s">
        <v>33</v>
      </c>
    </row>
    <row r="24567" spans="1:7" x14ac:dyDescent="0.25">
      <c r="A24567" t="s">
        <v>47682</v>
      </c>
      <c r="B24567" t="s">
        <v>47683</v>
      </c>
      <c r="C24567">
        <v>0</v>
      </c>
      <c r="D24567">
        <v>0</v>
      </c>
      <c r="E24567">
        <v>169.7</v>
      </c>
      <c r="F24567">
        <v>0</v>
      </c>
      <c r="G24567" t="s">
        <v>22</v>
      </c>
    </row>
    <row r="24568" spans="1:7" x14ac:dyDescent="0.25">
      <c r="A24568" t="s">
        <v>47684</v>
      </c>
      <c r="B24568" t="s">
        <v>47685</v>
      </c>
      <c r="C24568">
        <v>1085</v>
      </c>
      <c r="D24568">
        <v>0</v>
      </c>
      <c r="E24568">
        <v>0.03</v>
      </c>
      <c r="F24568">
        <v>0.03</v>
      </c>
      <c r="G24568" t="s">
        <v>22</v>
      </c>
    </row>
    <row r="24569" spans="1:7" x14ac:dyDescent="0.25">
      <c r="A24569" t="s">
        <v>47686</v>
      </c>
      <c r="B24569" t="s">
        <v>47687</v>
      </c>
      <c r="C24569">
        <v>2</v>
      </c>
      <c r="D24569">
        <v>0</v>
      </c>
      <c r="E24569">
        <v>209</v>
      </c>
      <c r="F24569">
        <v>209</v>
      </c>
      <c r="G24569" t="s">
        <v>22</v>
      </c>
    </row>
    <row r="24570" spans="1:7" x14ac:dyDescent="0.25">
      <c r="A24570" t="s">
        <v>47688</v>
      </c>
      <c r="B24570" t="s">
        <v>47689</v>
      </c>
      <c r="C24570">
        <v>0</v>
      </c>
      <c r="D24570">
        <v>0</v>
      </c>
      <c r="E24570">
        <v>800.83900000000006</v>
      </c>
      <c r="F24570">
        <v>0</v>
      </c>
      <c r="G24570" t="s">
        <v>22</v>
      </c>
    </row>
    <row r="24571" spans="1:7" x14ac:dyDescent="0.25">
      <c r="A24571" t="s">
        <v>47690</v>
      </c>
      <c r="B24571" t="s">
        <v>47192</v>
      </c>
      <c r="C24571">
        <v>54</v>
      </c>
      <c r="D24571">
        <v>0</v>
      </c>
      <c r="E24571">
        <v>3.3000000000000002E-2</v>
      </c>
      <c r="F24571">
        <v>0.03</v>
      </c>
      <c r="G24571" t="s">
        <v>22</v>
      </c>
    </row>
    <row r="24572" spans="1:7" x14ac:dyDescent="0.25">
      <c r="A24572" t="s">
        <v>47691</v>
      </c>
      <c r="B24572" t="s">
        <v>47692</v>
      </c>
      <c r="C24572">
        <v>6</v>
      </c>
      <c r="D24572">
        <v>0</v>
      </c>
      <c r="E24572">
        <v>25.385000000000002</v>
      </c>
      <c r="F24572">
        <v>25.25</v>
      </c>
      <c r="G24572" t="s">
        <v>33</v>
      </c>
    </row>
    <row r="24573" spans="1:7" x14ac:dyDescent="0.25">
      <c r="A24573" t="s">
        <v>47693</v>
      </c>
      <c r="B24573" t="s">
        <v>47192</v>
      </c>
      <c r="C24573">
        <v>47</v>
      </c>
      <c r="D24573">
        <v>0</v>
      </c>
      <c r="E24573">
        <v>3.3000000000000002E-2</v>
      </c>
      <c r="F24573">
        <v>0.03</v>
      </c>
      <c r="G24573" t="s">
        <v>22</v>
      </c>
    </row>
    <row r="24574" spans="1:7" x14ac:dyDescent="0.25">
      <c r="A24574" t="s">
        <v>47694</v>
      </c>
      <c r="B24574" t="s">
        <v>47695</v>
      </c>
      <c r="C24574">
        <v>0</v>
      </c>
      <c r="D24574">
        <v>1962.06</v>
      </c>
      <c r="E24574">
        <v>560.58799999999997</v>
      </c>
      <c r="F24574">
        <v>505</v>
      </c>
      <c r="G24574" t="s">
        <v>22</v>
      </c>
    </row>
    <row r="24575" spans="1:7" x14ac:dyDescent="0.25">
      <c r="A24575" t="s">
        <v>47696</v>
      </c>
      <c r="B24575" t="s">
        <v>47697</v>
      </c>
      <c r="C24575">
        <v>0</v>
      </c>
      <c r="D24575">
        <v>329.78</v>
      </c>
      <c r="E24575">
        <v>217.38200000000001</v>
      </c>
      <c r="F24575">
        <v>204.75399999999999</v>
      </c>
      <c r="G24575" t="s">
        <v>33</v>
      </c>
    </row>
    <row r="24576" spans="1:7" x14ac:dyDescent="0.25">
      <c r="A24576" t="s">
        <v>47698</v>
      </c>
      <c r="B24576" t="s">
        <v>47699</v>
      </c>
      <c r="C24576">
        <v>0</v>
      </c>
      <c r="D24576">
        <v>0</v>
      </c>
      <c r="E24576">
        <v>6.5679999999999996</v>
      </c>
      <c r="F24576">
        <v>0</v>
      </c>
      <c r="G24576" t="s">
        <v>22</v>
      </c>
    </row>
    <row r="24577" spans="1:7" x14ac:dyDescent="0.25">
      <c r="A24577" t="s">
        <v>47700</v>
      </c>
      <c r="B24577" t="s">
        <v>47701</v>
      </c>
      <c r="C24577">
        <v>0</v>
      </c>
      <c r="D24577">
        <v>75</v>
      </c>
      <c r="E24577">
        <v>0</v>
      </c>
      <c r="F24577">
        <v>0</v>
      </c>
      <c r="G24577" t="s">
        <v>22</v>
      </c>
    </row>
    <row r="24578" spans="1:7" x14ac:dyDescent="0.25">
      <c r="A24578" t="s">
        <v>47702</v>
      </c>
      <c r="B24578" t="s">
        <v>47703</v>
      </c>
      <c r="C24578">
        <v>0</v>
      </c>
      <c r="D24578">
        <v>825.65</v>
      </c>
      <c r="E24578">
        <v>570.24300000000005</v>
      </c>
      <c r="F24578">
        <v>647.36599999999999</v>
      </c>
      <c r="G24578" t="s">
        <v>33</v>
      </c>
    </row>
    <row r="24579" spans="1:7" x14ac:dyDescent="0.25">
      <c r="A24579" t="s">
        <v>47704</v>
      </c>
      <c r="B24579" t="s">
        <v>47705</v>
      </c>
      <c r="C24579">
        <v>0</v>
      </c>
      <c r="D24579">
        <v>518.38</v>
      </c>
      <c r="E24579">
        <v>281.54899999999998</v>
      </c>
      <c r="F24579">
        <v>267.48399999999998</v>
      </c>
      <c r="G24579" t="s">
        <v>33</v>
      </c>
    </row>
    <row r="24580" spans="1:7" x14ac:dyDescent="0.25">
      <c r="A24580" t="s">
        <v>47706</v>
      </c>
      <c r="B24580" t="s">
        <v>47707</v>
      </c>
      <c r="C24580">
        <v>400</v>
      </c>
      <c r="D24580">
        <v>0</v>
      </c>
      <c r="E24580">
        <v>0.21</v>
      </c>
      <c r="F24580">
        <v>0.21</v>
      </c>
      <c r="G24580" t="s">
        <v>22</v>
      </c>
    </row>
    <row r="24581" spans="1:7" x14ac:dyDescent="0.25">
      <c r="A24581" t="s">
        <v>47708</v>
      </c>
      <c r="B24581" t="s">
        <v>47709</v>
      </c>
      <c r="C24581">
        <v>20</v>
      </c>
      <c r="D24581">
        <v>0</v>
      </c>
      <c r="E24581">
        <v>0.56000000000000005</v>
      </c>
      <c r="F24581">
        <v>0.56000000000000005</v>
      </c>
      <c r="G24581" t="s">
        <v>22</v>
      </c>
    </row>
    <row r="24582" spans="1:7" x14ac:dyDescent="0.25">
      <c r="A24582" t="s">
        <v>47710</v>
      </c>
      <c r="B24582" t="s">
        <v>47711</v>
      </c>
      <c r="C24582">
        <v>0</v>
      </c>
      <c r="D24582">
        <v>0</v>
      </c>
      <c r="E24582">
        <v>128.565</v>
      </c>
      <c r="F24582">
        <v>0</v>
      </c>
      <c r="G24582" t="s">
        <v>22</v>
      </c>
    </row>
    <row r="24583" spans="1:7" x14ac:dyDescent="0.25">
      <c r="A24583" t="s">
        <v>47712</v>
      </c>
      <c r="B24583" t="s">
        <v>47713</v>
      </c>
      <c r="C24583">
        <v>0</v>
      </c>
      <c r="D24583">
        <v>0</v>
      </c>
      <c r="E24583">
        <v>111.193</v>
      </c>
      <c r="F24583">
        <v>0</v>
      </c>
      <c r="G24583" t="s">
        <v>22</v>
      </c>
    </row>
    <row r="24584" spans="1:7" x14ac:dyDescent="0.25">
      <c r="A24584" t="s">
        <v>47714</v>
      </c>
      <c r="B24584" t="s">
        <v>47715</v>
      </c>
      <c r="C24584">
        <v>0</v>
      </c>
      <c r="D24584">
        <v>0</v>
      </c>
      <c r="E24584">
        <v>0.80400000000000005</v>
      </c>
      <c r="F24584">
        <v>0</v>
      </c>
      <c r="G24584" t="s">
        <v>22</v>
      </c>
    </row>
    <row r="24585" spans="1:7" x14ac:dyDescent="0.25">
      <c r="A24585" t="s">
        <v>47716</v>
      </c>
      <c r="B24585" t="s">
        <v>47717</v>
      </c>
      <c r="C24585">
        <v>0</v>
      </c>
      <c r="D24585">
        <v>0</v>
      </c>
      <c r="E24585">
        <v>0.33700000000000002</v>
      </c>
      <c r="F24585">
        <v>0</v>
      </c>
      <c r="G24585" t="s">
        <v>22</v>
      </c>
    </row>
    <row r="24586" spans="1:7" x14ac:dyDescent="0.25">
      <c r="A24586" t="s">
        <v>47718</v>
      </c>
      <c r="B24586" t="s">
        <v>47719</v>
      </c>
      <c r="C24586">
        <v>1</v>
      </c>
      <c r="D24586">
        <v>0</v>
      </c>
      <c r="E24586">
        <v>6.8789999999999996</v>
      </c>
      <c r="F24586">
        <v>3.073</v>
      </c>
      <c r="G24586" t="s">
        <v>33</v>
      </c>
    </row>
    <row r="24587" spans="1:7" x14ac:dyDescent="0.25">
      <c r="A24587" t="s">
        <v>47720</v>
      </c>
      <c r="B24587" t="s">
        <v>47721</v>
      </c>
      <c r="C24587">
        <v>13</v>
      </c>
      <c r="D24587">
        <v>0</v>
      </c>
      <c r="E24587">
        <v>0.33700000000000002</v>
      </c>
      <c r="F24587">
        <v>0.22</v>
      </c>
      <c r="G24587" t="s">
        <v>22</v>
      </c>
    </row>
    <row r="24588" spans="1:7" x14ac:dyDescent="0.25">
      <c r="A24588" t="s">
        <v>47722</v>
      </c>
      <c r="B24588" t="s">
        <v>47723</v>
      </c>
      <c r="C24588">
        <v>0</v>
      </c>
      <c r="D24588">
        <v>358.8</v>
      </c>
      <c r="E24588">
        <v>145.13499999999999</v>
      </c>
      <c r="F24588">
        <v>125.542</v>
      </c>
      <c r="G24588" t="s">
        <v>33</v>
      </c>
    </row>
    <row r="24589" spans="1:7" x14ac:dyDescent="0.25">
      <c r="A24589" t="s">
        <v>47724</v>
      </c>
      <c r="B24589" t="s">
        <v>47725</v>
      </c>
      <c r="C24589">
        <v>0</v>
      </c>
      <c r="D24589">
        <v>289.88</v>
      </c>
      <c r="E24589">
        <v>141.518</v>
      </c>
      <c r="F24589">
        <v>123.126</v>
      </c>
      <c r="G24589" t="s">
        <v>33</v>
      </c>
    </row>
    <row r="24590" spans="1:7" x14ac:dyDescent="0.25">
      <c r="A24590" t="s">
        <v>47726</v>
      </c>
      <c r="B24590" t="s">
        <v>47727</v>
      </c>
      <c r="C24590">
        <v>0</v>
      </c>
      <c r="D24590">
        <v>693.78</v>
      </c>
      <c r="E24590">
        <v>516.22500000000002</v>
      </c>
      <c r="F24590">
        <v>0</v>
      </c>
      <c r="G24590" t="s">
        <v>33</v>
      </c>
    </row>
    <row r="24591" spans="1:7" x14ac:dyDescent="0.25">
      <c r="A24591" t="s">
        <v>47728</v>
      </c>
      <c r="B24591" t="s">
        <v>47729</v>
      </c>
      <c r="C24591">
        <v>0</v>
      </c>
      <c r="D24591">
        <v>259.64</v>
      </c>
      <c r="E24591">
        <v>129.27199999999999</v>
      </c>
      <c r="F24591">
        <v>130.81</v>
      </c>
      <c r="G24591" t="s">
        <v>33</v>
      </c>
    </row>
    <row r="24592" spans="1:7" x14ac:dyDescent="0.25">
      <c r="A24592" t="s">
        <v>47730</v>
      </c>
      <c r="B24592" t="s">
        <v>47731</v>
      </c>
      <c r="C24592">
        <v>0</v>
      </c>
      <c r="D24592">
        <v>300.10000000000002</v>
      </c>
      <c r="E24592">
        <v>201.90100000000001</v>
      </c>
      <c r="F24592">
        <v>0</v>
      </c>
      <c r="G24592" t="s">
        <v>33</v>
      </c>
    </row>
    <row r="24593" spans="1:7" x14ac:dyDescent="0.25">
      <c r="A24593" t="s">
        <v>47732</v>
      </c>
      <c r="B24593" t="s">
        <v>47733</v>
      </c>
      <c r="C24593">
        <v>0</v>
      </c>
      <c r="D24593">
        <v>279.06</v>
      </c>
      <c r="E24593">
        <v>128</v>
      </c>
      <c r="F24593">
        <v>139.52199999999999</v>
      </c>
      <c r="G24593" t="s">
        <v>33</v>
      </c>
    </row>
    <row r="24594" spans="1:7" x14ac:dyDescent="0.25">
      <c r="A24594" t="s">
        <v>47734</v>
      </c>
      <c r="B24594" t="s">
        <v>47735</v>
      </c>
      <c r="C24594">
        <v>4</v>
      </c>
      <c r="D24594">
        <v>251.05</v>
      </c>
      <c r="E24594">
        <v>128.19499999999999</v>
      </c>
      <c r="F24594">
        <v>126.589</v>
      </c>
      <c r="G24594" t="s">
        <v>33</v>
      </c>
    </row>
    <row r="24595" spans="1:7" x14ac:dyDescent="0.25">
      <c r="A24595" t="s">
        <v>47736</v>
      </c>
      <c r="B24595" t="s">
        <v>47737</v>
      </c>
      <c r="C24595">
        <v>0</v>
      </c>
      <c r="D24595">
        <v>462.77</v>
      </c>
      <c r="E24595">
        <v>341.19900000000001</v>
      </c>
      <c r="F24595">
        <v>0</v>
      </c>
      <c r="G24595" t="s">
        <v>33</v>
      </c>
    </row>
    <row r="24596" spans="1:7" x14ac:dyDescent="0.25">
      <c r="A24596" t="s">
        <v>47738</v>
      </c>
      <c r="B24596" t="s">
        <v>47739</v>
      </c>
      <c r="C24596">
        <v>0</v>
      </c>
      <c r="D24596">
        <v>622.98</v>
      </c>
      <c r="E24596">
        <v>568.71600000000001</v>
      </c>
      <c r="F24596">
        <v>422.91500000000002</v>
      </c>
      <c r="G24596" t="s">
        <v>33</v>
      </c>
    </row>
    <row r="24597" spans="1:7" x14ac:dyDescent="0.25">
      <c r="A24597" t="s">
        <v>47740</v>
      </c>
      <c r="B24597" t="s">
        <v>47741</v>
      </c>
      <c r="C24597">
        <v>0</v>
      </c>
      <c r="D24597">
        <v>627.54999999999995</v>
      </c>
      <c r="E24597">
        <v>569.72699999999998</v>
      </c>
      <c r="F24597">
        <v>367.88600000000002</v>
      </c>
      <c r="G24597" t="s">
        <v>33</v>
      </c>
    </row>
    <row r="24598" spans="1:7" x14ac:dyDescent="0.25">
      <c r="A24598" t="s">
        <v>47742</v>
      </c>
      <c r="B24598" t="s">
        <v>47743</v>
      </c>
      <c r="C24598">
        <v>0</v>
      </c>
      <c r="D24598">
        <v>448.1</v>
      </c>
      <c r="E24598">
        <v>506.06</v>
      </c>
      <c r="F24598">
        <v>214.30600000000001</v>
      </c>
      <c r="G24598" t="s">
        <v>33</v>
      </c>
    </row>
    <row r="24599" spans="1:7" x14ac:dyDescent="0.25">
      <c r="A24599" t="s">
        <v>47744</v>
      </c>
      <c r="B24599" t="s">
        <v>47745</v>
      </c>
      <c r="C24599">
        <v>0</v>
      </c>
      <c r="D24599">
        <v>591.4</v>
      </c>
      <c r="E24599">
        <v>483.827</v>
      </c>
      <c r="F24599">
        <v>0</v>
      </c>
      <c r="G24599" t="s">
        <v>33</v>
      </c>
    </row>
    <row r="24600" spans="1:7" x14ac:dyDescent="0.25">
      <c r="A24600" t="s">
        <v>47746</v>
      </c>
      <c r="B24600" t="s">
        <v>47747</v>
      </c>
      <c r="C24600">
        <v>0</v>
      </c>
      <c r="D24600">
        <v>194.82</v>
      </c>
      <c r="E24600">
        <v>110.589</v>
      </c>
      <c r="F24600">
        <v>90.995000000000005</v>
      </c>
      <c r="G24600" t="s">
        <v>33</v>
      </c>
    </row>
    <row r="24601" spans="1:7" x14ac:dyDescent="0.25">
      <c r="A24601" t="s">
        <v>47748</v>
      </c>
      <c r="B24601" t="s">
        <v>47749</v>
      </c>
      <c r="C24601">
        <v>0</v>
      </c>
      <c r="D24601">
        <v>1109.21</v>
      </c>
      <c r="E24601">
        <v>741.71199999999999</v>
      </c>
      <c r="F24601">
        <v>0</v>
      </c>
      <c r="G24601" t="s">
        <v>33</v>
      </c>
    </row>
    <row r="24602" spans="1:7" x14ac:dyDescent="0.25">
      <c r="A24602" t="s">
        <v>47750</v>
      </c>
      <c r="B24602" t="s">
        <v>47751</v>
      </c>
      <c r="C24602">
        <v>0</v>
      </c>
      <c r="D24602">
        <v>595.97</v>
      </c>
      <c r="E24602">
        <v>484.83699999999999</v>
      </c>
      <c r="F24602">
        <v>330.54599999999999</v>
      </c>
      <c r="G24602" t="s">
        <v>33</v>
      </c>
    </row>
    <row r="24603" spans="1:7" x14ac:dyDescent="0.25">
      <c r="A24603" t="s">
        <v>47752</v>
      </c>
      <c r="B24603" t="s">
        <v>5240</v>
      </c>
      <c r="C24603">
        <v>0</v>
      </c>
      <c r="D24603">
        <v>248.4</v>
      </c>
      <c r="E24603">
        <v>104.45699999999999</v>
      </c>
      <c r="F24603">
        <v>96.44</v>
      </c>
      <c r="G24603" t="s">
        <v>33</v>
      </c>
    </row>
    <row r="24604" spans="1:7" x14ac:dyDescent="0.25">
      <c r="A24604" t="s">
        <v>47753</v>
      </c>
      <c r="B24604" t="s">
        <v>47754</v>
      </c>
      <c r="C24604">
        <v>0</v>
      </c>
      <c r="D24604">
        <v>374.15</v>
      </c>
      <c r="E24604">
        <v>337.262</v>
      </c>
      <c r="F24604">
        <v>0</v>
      </c>
      <c r="G24604" t="s">
        <v>33</v>
      </c>
    </row>
    <row r="24605" spans="1:7" x14ac:dyDescent="0.25">
      <c r="A24605" t="s">
        <v>47755</v>
      </c>
      <c r="B24605" t="s">
        <v>111</v>
      </c>
      <c r="C24605">
        <v>0</v>
      </c>
      <c r="D24605">
        <v>238.61</v>
      </c>
      <c r="E24605">
        <v>85.872</v>
      </c>
      <c r="F24605">
        <v>458.07</v>
      </c>
      <c r="G24605" t="s">
        <v>33</v>
      </c>
    </row>
    <row r="24606" spans="1:7" x14ac:dyDescent="0.25">
      <c r="A24606" t="s">
        <v>47756</v>
      </c>
      <c r="B24606" t="s">
        <v>47757</v>
      </c>
      <c r="C24606">
        <v>0</v>
      </c>
      <c r="D24606">
        <v>1536.1</v>
      </c>
      <c r="E24606">
        <v>1173.386</v>
      </c>
      <c r="F24606">
        <v>1173.386</v>
      </c>
      <c r="G24606" t="s">
        <v>33</v>
      </c>
    </row>
    <row r="24607" spans="1:7" x14ac:dyDescent="0.25">
      <c r="A24607" t="s">
        <v>47758</v>
      </c>
      <c r="B24607" t="s">
        <v>47759</v>
      </c>
      <c r="C24607">
        <v>0</v>
      </c>
      <c r="D24607">
        <v>256.55</v>
      </c>
      <c r="E24607">
        <v>89.128</v>
      </c>
      <c r="F24607">
        <v>89.128</v>
      </c>
      <c r="G24607" t="s">
        <v>33</v>
      </c>
    </row>
    <row r="24608" spans="1:7" x14ac:dyDescent="0.25">
      <c r="A24608" t="s">
        <v>47760</v>
      </c>
      <c r="B24608" t="s">
        <v>47761</v>
      </c>
      <c r="C24608">
        <v>0</v>
      </c>
      <c r="D24608">
        <v>674.82</v>
      </c>
      <c r="E24608">
        <v>376.59699999999998</v>
      </c>
      <c r="F24608">
        <v>0</v>
      </c>
      <c r="G24608" t="s">
        <v>22</v>
      </c>
    </row>
    <row r="24609" spans="1:7" x14ac:dyDescent="0.25">
      <c r="A24609" t="s">
        <v>47762</v>
      </c>
      <c r="B24609" t="s">
        <v>47763</v>
      </c>
      <c r="C24609">
        <v>0</v>
      </c>
      <c r="D24609">
        <v>84.7</v>
      </c>
      <c r="E24609">
        <v>26.6</v>
      </c>
      <c r="F24609">
        <v>26.6</v>
      </c>
      <c r="G24609" t="s">
        <v>22</v>
      </c>
    </row>
    <row r="24610" spans="1:7" x14ac:dyDescent="0.25">
      <c r="A24610" t="s">
        <v>47764</v>
      </c>
      <c r="B24610" t="s">
        <v>47765</v>
      </c>
      <c r="C24610">
        <v>30</v>
      </c>
      <c r="D24610">
        <v>84</v>
      </c>
      <c r="E24610">
        <v>25.16</v>
      </c>
      <c r="F24610">
        <v>25.16</v>
      </c>
      <c r="G24610" t="s">
        <v>22</v>
      </c>
    </row>
    <row r="24611" spans="1:7" x14ac:dyDescent="0.25">
      <c r="A24611" t="s">
        <v>47766</v>
      </c>
      <c r="B24611" t="s">
        <v>47767</v>
      </c>
      <c r="C24611">
        <v>0</v>
      </c>
      <c r="D24611">
        <v>390.66</v>
      </c>
      <c r="E24611">
        <v>159.423</v>
      </c>
      <c r="F24611">
        <v>290.55</v>
      </c>
      <c r="G24611" t="s">
        <v>33</v>
      </c>
    </row>
    <row r="24612" spans="1:7" x14ac:dyDescent="0.25">
      <c r="A24612" t="s">
        <v>47768</v>
      </c>
      <c r="B24612" t="s">
        <v>47769</v>
      </c>
      <c r="C24612">
        <v>0</v>
      </c>
      <c r="D24612">
        <v>252.48</v>
      </c>
      <c r="E24612">
        <v>136.28800000000001</v>
      </c>
      <c r="F24612">
        <v>64.55</v>
      </c>
      <c r="G24612" t="s">
        <v>33</v>
      </c>
    </row>
    <row r="24613" spans="1:7" x14ac:dyDescent="0.25">
      <c r="A24613" t="s">
        <v>47770</v>
      </c>
      <c r="B24613" t="s">
        <v>47771</v>
      </c>
      <c r="C24613">
        <v>0</v>
      </c>
      <c r="D24613">
        <v>359.8</v>
      </c>
      <c r="E24613">
        <v>121.947</v>
      </c>
      <c r="F24613">
        <v>0</v>
      </c>
      <c r="G24613" t="s">
        <v>33</v>
      </c>
    </row>
    <row r="24614" spans="1:7" x14ac:dyDescent="0.25">
      <c r="A24614" t="s">
        <v>47772</v>
      </c>
      <c r="B24614" t="s">
        <v>47773</v>
      </c>
      <c r="C24614">
        <v>0</v>
      </c>
      <c r="D24614">
        <v>435.76</v>
      </c>
      <c r="E24614">
        <v>266.77199999999999</v>
      </c>
      <c r="F24614">
        <v>266.77199999999999</v>
      </c>
      <c r="G24614" t="s">
        <v>33</v>
      </c>
    </row>
    <row r="24615" spans="1:7" x14ac:dyDescent="0.25">
      <c r="A24615" t="s">
        <v>47774</v>
      </c>
      <c r="B24615" t="s">
        <v>47775</v>
      </c>
      <c r="C24615">
        <v>0</v>
      </c>
      <c r="D24615">
        <v>0</v>
      </c>
      <c r="E24615">
        <v>4.5030000000000001</v>
      </c>
      <c r="F24615">
        <v>2.1720000000000002</v>
      </c>
      <c r="G24615" t="s">
        <v>33</v>
      </c>
    </row>
    <row r="24616" spans="1:7" x14ac:dyDescent="0.25">
      <c r="A24616" t="s">
        <v>47776</v>
      </c>
      <c r="B24616" t="s">
        <v>47777</v>
      </c>
      <c r="C24616">
        <v>9</v>
      </c>
      <c r="D24616">
        <v>0</v>
      </c>
      <c r="E24616">
        <v>27.195</v>
      </c>
      <c r="F24616">
        <v>12.375999999999999</v>
      </c>
      <c r="G24616" t="s">
        <v>22</v>
      </c>
    </row>
    <row r="24617" spans="1:7" x14ac:dyDescent="0.25">
      <c r="A24617" t="s">
        <v>47778</v>
      </c>
      <c r="B24617" t="s">
        <v>47779</v>
      </c>
      <c r="C24617">
        <v>0</v>
      </c>
      <c r="D24617">
        <v>0</v>
      </c>
      <c r="E24617">
        <v>2E-3</v>
      </c>
      <c r="F24617">
        <v>0</v>
      </c>
      <c r="G24617" t="s">
        <v>22</v>
      </c>
    </row>
    <row r="24618" spans="1:7" x14ac:dyDescent="0.25">
      <c r="A24618" t="s">
        <v>47780</v>
      </c>
      <c r="B24618" t="s">
        <v>47781</v>
      </c>
      <c r="C24618">
        <v>0</v>
      </c>
      <c r="D24618">
        <v>9.43</v>
      </c>
      <c r="E24618">
        <v>7.78</v>
      </c>
      <c r="F24618">
        <v>7.78</v>
      </c>
      <c r="G24618" t="s">
        <v>22</v>
      </c>
    </row>
    <row r="24619" spans="1:7" x14ac:dyDescent="0.25">
      <c r="A24619" t="s">
        <v>47782</v>
      </c>
      <c r="B24619" t="s">
        <v>47783</v>
      </c>
      <c r="C24619">
        <v>0</v>
      </c>
      <c r="D24619">
        <v>0.63</v>
      </c>
      <c r="E24619">
        <v>0</v>
      </c>
      <c r="F24619">
        <v>0</v>
      </c>
      <c r="G24619" t="s">
        <v>22</v>
      </c>
    </row>
    <row r="24620" spans="1:7" x14ac:dyDescent="0.25">
      <c r="A24620" t="s">
        <v>47784</v>
      </c>
      <c r="B24620" t="s">
        <v>47785</v>
      </c>
      <c r="C24620">
        <v>274</v>
      </c>
      <c r="D24620">
        <v>0</v>
      </c>
      <c r="E24620">
        <v>8.77</v>
      </c>
      <c r="F24620">
        <v>8.77</v>
      </c>
      <c r="G24620" t="s">
        <v>22</v>
      </c>
    </row>
    <row r="24621" spans="1:7" x14ac:dyDescent="0.25">
      <c r="A24621" t="s">
        <v>47786</v>
      </c>
      <c r="B24621" t="s">
        <v>21772</v>
      </c>
      <c r="C24621">
        <v>0</v>
      </c>
      <c r="D24621">
        <v>833.74</v>
      </c>
      <c r="E24621">
        <v>236.68199999999999</v>
      </c>
      <c r="F24621">
        <v>0</v>
      </c>
      <c r="G24621" t="s">
        <v>33</v>
      </c>
    </row>
    <row r="24622" spans="1:7" x14ac:dyDescent="0.25">
      <c r="A24622" t="s">
        <v>47787</v>
      </c>
      <c r="B24622" t="s">
        <v>47788</v>
      </c>
      <c r="C24622">
        <v>0</v>
      </c>
      <c r="D24622">
        <v>677.57</v>
      </c>
      <c r="E24622">
        <v>117.71899999999999</v>
      </c>
      <c r="F24622">
        <v>72.203999999999994</v>
      </c>
      <c r="G24622" t="s">
        <v>33</v>
      </c>
    </row>
    <row r="24623" spans="1:7" x14ac:dyDescent="0.25">
      <c r="A24623" t="s">
        <v>47789</v>
      </c>
      <c r="B24623" t="s">
        <v>47790</v>
      </c>
      <c r="C24623">
        <v>0</v>
      </c>
      <c r="D24623">
        <v>449.23</v>
      </c>
      <c r="E24623">
        <v>128.36099999999999</v>
      </c>
      <c r="F24623">
        <v>0</v>
      </c>
      <c r="G24623" t="s">
        <v>22</v>
      </c>
    </row>
    <row r="24624" spans="1:7" x14ac:dyDescent="0.25">
      <c r="A24624" t="s">
        <v>47791</v>
      </c>
      <c r="B24624" t="s">
        <v>47792</v>
      </c>
      <c r="C24624">
        <v>62</v>
      </c>
      <c r="D24624">
        <v>0</v>
      </c>
      <c r="E24624">
        <v>1.774</v>
      </c>
      <c r="F24624">
        <v>1.774</v>
      </c>
      <c r="G24624" t="s">
        <v>22</v>
      </c>
    </row>
    <row r="24625" spans="1:7" x14ac:dyDescent="0.25">
      <c r="A24625" t="s">
        <v>47793</v>
      </c>
      <c r="B24625" t="s">
        <v>47794</v>
      </c>
      <c r="C24625">
        <v>258</v>
      </c>
      <c r="D24625">
        <v>0</v>
      </c>
      <c r="E24625">
        <v>17.18</v>
      </c>
      <c r="F24625">
        <v>17.18</v>
      </c>
      <c r="G24625" t="s">
        <v>22</v>
      </c>
    </row>
    <row r="24626" spans="1:7" x14ac:dyDescent="0.25">
      <c r="A24626" t="s">
        <v>47795</v>
      </c>
      <c r="B24626" t="s">
        <v>24171</v>
      </c>
      <c r="C24626">
        <v>0</v>
      </c>
      <c r="D24626">
        <v>0</v>
      </c>
      <c r="E24626">
        <v>72.98</v>
      </c>
      <c r="F24626">
        <v>30</v>
      </c>
      <c r="G24626" t="s">
        <v>22</v>
      </c>
    </row>
    <row r="24627" spans="1:7" x14ac:dyDescent="0.25">
      <c r="A24627" t="s">
        <v>47796</v>
      </c>
      <c r="B24627" t="s">
        <v>47797</v>
      </c>
      <c r="C24627">
        <v>0</v>
      </c>
      <c r="D24627">
        <v>799.52</v>
      </c>
      <c r="E24627">
        <v>752.08399999999995</v>
      </c>
      <c r="F24627">
        <v>306.048</v>
      </c>
      <c r="G24627" t="s">
        <v>33</v>
      </c>
    </row>
    <row r="24628" spans="1:7" x14ac:dyDescent="0.25">
      <c r="A24628" t="s">
        <v>47798</v>
      </c>
      <c r="B24628" t="s">
        <v>47799</v>
      </c>
      <c r="C24628">
        <v>8</v>
      </c>
      <c r="D24628">
        <v>0</v>
      </c>
      <c r="E24628">
        <v>6.6000000000000003E-2</v>
      </c>
      <c r="F24628">
        <v>1.46</v>
      </c>
      <c r="G24628" t="s">
        <v>22</v>
      </c>
    </row>
    <row r="24629" spans="1:7" x14ac:dyDescent="0.25">
      <c r="A24629" t="s">
        <v>47800</v>
      </c>
      <c r="B24629" t="s">
        <v>47801</v>
      </c>
      <c r="C24629">
        <v>73</v>
      </c>
      <c r="D24629">
        <v>0</v>
      </c>
      <c r="E24629">
        <v>12.6</v>
      </c>
      <c r="F24629">
        <v>12.6</v>
      </c>
      <c r="G24629" t="s">
        <v>22</v>
      </c>
    </row>
    <row r="24630" spans="1:7" x14ac:dyDescent="0.25">
      <c r="A24630" t="s">
        <v>47802</v>
      </c>
      <c r="B24630" t="s">
        <v>47803</v>
      </c>
      <c r="C24630">
        <v>107</v>
      </c>
      <c r="D24630">
        <v>0</v>
      </c>
      <c r="E24630">
        <v>0.2</v>
      </c>
      <c r="F24630">
        <v>0.2</v>
      </c>
      <c r="G24630" t="s">
        <v>22</v>
      </c>
    </row>
    <row r="24631" spans="1:7" x14ac:dyDescent="0.25">
      <c r="A24631" t="s">
        <v>47804</v>
      </c>
      <c r="B24631" t="s">
        <v>47805</v>
      </c>
      <c r="C24631">
        <v>166</v>
      </c>
      <c r="D24631">
        <v>0</v>
      </c>
      <c r="E24631">
        <v>1.34</v>
      </c>
      <c r="F24631">
        <v>1.34</v>
      </c>
      <c r="G24631" t="s">
        <v>22</v>
      </c>
    </row>
    <row r="24632" spans="1:7" x14ac:dyDescent="0.25">
      <c r="A24632" t="s">
        <v>47806</v>
      </c>
      <c r="B24632" t="s">
        <v>47807</v>
      </c>
      <c r="C24632">
        <v>0</v>
      </c>
      <c r="D24632">
        <v>0</v>
      </c>
      <c r="E24632">
        <v>0.42499999999999999</v>
      </c>
      <c r="F24632">
        <v>0</v>
      </c>
      <c r="G24632" t="s">
        <v>22</v>
      </c>
    </row>
    <row r="24633" spans="1:7" x14ac:dyDescent="0.25">
      <c r="A24633" t="s">
        <v>47808</v>
      </c>
      <c r="B24633" t="s">
        <v>47809</v>
      </c>
      <c r="C24633">
        <v>0</v>
      </c>
      <c r="D24633">
        <v>0</v>
      </c>
      <c r="E24633">
        <v>0.42499999999999999</v>
      </c>
      <c r="F24633">
        <v>0.42</v>
      </c>
      <c r="G24633" t="s">
        <v>22</v>
      </c>
    </row>
    <row r="24634" spans="1:7" x14ac:dyDescent="0.25">
      <c r="A24634" t="s">
        <v>47810</v>
      </c>
      <c r="B24634" t="s">
        <v>47811</v>
      </c>
      <c r="C24634">
        <v>27</v>
      </c>
      <c r="D24634">
        <v>0</v>
      </c>
      <c r="E24634">
        <v>38.097000000000001</v>
      </c>
      <c r="F24634">
        <v>41.765999999999998</v>
      </c>
      <c r="G24634" t="s">
        <v>33</v>
      </c>
    </row>
    <row r="24635" spans="1:7" x14ac:dyDescent="0.25">
      <c r="A24635" t="s">
        <v>47812</v>
      </c>
      <c r="B24635" t="s">
        <v>47813</v>
      </c>
      <c r="C24635">
        <v>0</v>
      </c>
      <c r="D24635">
        <v>0</v>
      </c>
      <c r="E24635">
        <v>46.47</v>
      </c>
      <c r="F24635">
        <v>0</v>
      </c>
      <c r="G24635" t="s">
        <v>22</v>
      </c>
    </row>
    <row r="24636" spans="1:7" x14ac:dyDescent="0.25">
      <c r="A24636" t="s">
        <v>47814</v>
      </c>
      <c r="B24636" t="s">
        <v>47815</v>
      </c>
      <c r="C24636">
        <v>0</v>
      </c>
      <c r="D24636">
        <v>0</v>
      </c>
      <c r="E24636">
        <v>5.9269999999999996</v>
      </c>
      <c r="F24636">
        <v>0</v>
      </c>
      <c r="G24636" t="s">
        <v>22</v>
      </c>
    </row>
    <row r="24637" spans="1:7" x14ac:dyDescent="0.25">
      <c r="A24637" t="s">
        <v>47816</v>
      </c>
      <c r="B24637" t="s">
        <v>47817</v>
      </c>
      <c r="C24637">
        <v>0</v>
      </c>
      <c r="D24637">
        <v>0</v>
      </c>
      <c r="E24637">
        <v>6.181</v>
      </c>
      <c r="F24637">
        <v>0</v>
      </c>
      <c r="G24637" t="s">
        <v>22</v>
      </c>
    </row>
    <row r="24638" spans="1:7" x14ac:dyDescent="0.25">
      <c r="A24638" t="s">
        <v>47818</v>
      </c>
      <c r="B24638" t="s">
        <v>47819</v>
      </c>
      <c r="C24638">
        <v>4</v>
      </c>
      <c r="D24638">
        <v>0</v>
      </c>
      <c r="E24638">
        <v>16.702999999999999</v>
      </c>
      <c r="F24638">
        <v>16.702999999999999</v>
      </c>
      <c r="G24638" t="s">
        <v>22</v>
      </c>
    </row>
    <row r="24639" spans="1:7" x14ac:dyDescent="0.25">
      <c r="A24639" t="s">
        <v>47820</v>
      </c>
      <c r="B24639" t="s">
        <v>22001</v>
      </c>
      <c r="C24639">
        <v>0</v>
      </c>
      <c r="D24639">
        <v>0</v>
      </c>
      <c r="E24639">
        <v>63.381</v>
      </c>
      <c r="F24639">
        <v>0</v>
      </c>
      <c r="G24639" t="s">
        <v>22</v>
      </c>
    </row>
    <row r="24640" spans="1:7" x14ac:dyDescent="0.25">
      <c r="A24640" t="s">
        <v>47821</v>
      </c>
      <c r="B24640" t="s">
        <v>9533</v>
      </c>
      <c r="C24640">
        <v>0</v>
      </c>
      <c r="D24640">
        <v>242.12</v>
      </c>
      <c r="E24640">
        <v>96.028999999999996</v>
      </c>
      <c r="F24640">
        <v>0</v>
      </c>
      <c r="G24640" t="s">
        <v>33</v>
      </c>
    </row>
    <row r="24641" spans="1:7" x14ac:dyDescent="0.25">
      <c r="A24641" t="s">
        <v>47822</v>
      </c>
      <c r="B24641" t="s">
        <v>47823</v>
      </c>
      <c r="C24641">
        <v>4</v>
      </c>
      <c r="D24641">
        <v>520.16999999999996</v>
      </c>
      <c r="E24641">
        <v>345.03899999999999</v>
      </c>
      <c r="F24641">
        <v>345.03899999999999</v>
      </c>
      <c r="G24641" t="s">
        <v>33</v>
      </c>
    </row>
    <row r="24642" spans="1:7" x14ac:dyDescent="0.25">
      <c r="A24642" t="s">
        <v>47824</v>
      </c>
      <c r="B24642" t="s">
        <v>111</v>
      </c>
      <c r="C24642">
        <v>0</v>
      </c>
      <c r="D24642">
        <v>238.61</v>
      </c>
      <c r="E24642">
        <v>85.872</v>
      </c>
      <c r="F24642">
        <v>458.07</v>
      </c>
      <c r="G24642" t="s">
        <v>33</v>
      </c>
    </row>
    <row r="24643" spans="1:7" x14ac:dyDescent="0.25">
      <c r="A24643" t="s">
        <v>47825</v>
      </c>
      <c r="B24643" t="s">
        <v>111</v>
      </c>
      <c r="C24643">
        <v>0</v>
      </c>
      <c r="D24643">
        <v>242.8</v>
      </c>
      <c r="E24643">
        <v>92.731999999999999</v>
      </c>
      <c r="F24643">
        <v>88.61</v>
      </c>
      <c r="G24643" t="s">
        <v>33</v>
      </c>
    </row>
    <row r="24644" spans="1:7" x14ac:dyDescent="0.25">
      <c r="A24644" t="s">
        <v>47826</v>
      </c>
      <c r="B24644" t="s">
        <v>47827</v>
      </c>
      <c r="C24644">
        <v>0</v>
      </c>
      <c r="D24644">
        <v>132.5</v>
      </c>
      <c r="E24644">
        <v>39.231000000000002</v>
      </c>
      <c r="F24644">
        <v>37.856000000000002</v>
      </c>
      <c r="G24644" t="s">
        <v>33</v>
      </c>
    </row>
    <row r="24645" spans="1:7" x14ac:dyDescent="0.25">
      <c r="A24645" t="s">
        <v>47828</v>
      </c>
      <c r="B24645" t="s">
        <v>47829</v>
      </c>
      <c r="C24645">
        <v>0</v>
      </c>
      <c r="D24645">
        <v>267.74</v>
      </c>
      <c r="E24645">
        <v>112.22499999999999</v>
      </c>
      <c r="F24645">
        <v>112.22499999999999</v>
      </c>
      <c r="G24645" t="s">
        <v>33</v>
      </c>
    </row>
    <row r="24646" spans="1:7" x14ac:dyDescent="0.25">
      <c r="A24646" t="s">
        <v>47830</v>
      </c>
      <c r="B24646" t="s">
        <v>47831</v>
      </c>
      <c r="C24646">
        <v>0</v>
      </c>
      <c r="D24646">
        <v>3202.02</v>
      </c>
      <c r="E24646">
        <v>1205.7860000000001</v>
      </c>
      <c r="F24646">
        <v>1093.567</v>
      </c>
      <c r="G24646" t="s">
        <v>33</v>
      </c>
    </row>
    <row r="24647" spans="1:7" x14ac:dyDescent="0.25">
      <c r="A24647" t="s">
        <v>47832</v>
      </c>
      <c r="B24647" t="s">
        <v>47833</v>
      </c>
      <c r="C24647">
        <v>0</v>
      </c>
      <c r="D24647">
        <v>291.74</v>
      </c>
      <c r="E24647">
        <v>164.73599999999999</v>
      </c>
      <c r="F24647">
        <v>173.57599999999999</v>
      </c>
      <c r="G24647" t="s">
        <v>33</v>
      </c>
    </row>
    <row r="24648" spans="1:7" x14ac:dyDescent="0.25">
      <c r="A24648" t="s">
        <v>47834</v>
      </c>
      <c r="B24648" t="s">
        <v>47835</v>
      </c>
      <c r="C24648">
        <v>0</v>
      </c>
      <c r="D24648">
        <v>649.36</v>
      </c>
      <c r="E24648">
        <v>574.01400000000001</v>
      </c>
      <c r="F24648">
        <v>550.21100000000001</v>
      </c>
      <c r="G24648" t="s">
        <v>33</v>
      </c>
    </row>
    <row r="24649" spans="1:7" x14ac:dyDescent="0.25">
      <c r="A24649" t="s">
        <v>47836</v>
      </c>
      <c r="B24649" t="s">
        <v>111</v>
      </c>
      <c r="C24649">
        <v>0</v>
      </c>
      <c r="D24649">
        <v>257.14</v>
      </c>
      <c r="E24649">
        <v>102.696</v>
      </c>
      <c r="F24649">
        <v>445.87700000000001</v>
      </c>
      <c r="G24649" t="s">
        <v>33</v>
      </c>
    </row>
    <row r="24650" spans="1:7" x14ac:dyDescent="0.25">
      <c r="A24650" t="s">
        <v>47837</v>
      </c>
      <c r="B24650" t="s">
        <v>47838</v>
      </c>
      <c r="C24650">
        <v>0</v>
      </c>
      <c r="D24650">
        <v>1037.3499999999999</v>
      </c>
      <c r="E24650">
        <v>690.20899999999995</v>
      </c>
      <c r="F24650">
        <v>0</v>
      </c>
      <c r="G24650" t="s">
        <v>33</v>
      </c>
    </row>
    <row r="24651" spans="1:7" x14ac:dyDescent="0.25">
      <c r="A24651" t="s">
        <v>47839</v>
      </c>
      <c r="B24651" t="s">
        <v>47840</v>
      </c>
      <c r="C24651">
        <v>2</v>
      </c>
      <c r="D24651">
        <v>649.36</v>
      </c>
      <c r="E24651">
        <v>564.19600000000003</v>
      </c>
      <c r="F24651">
        <v>564.19600000000003</v>
      </c>
      <c r="G24651" t="s">
        <v>33</v>
      </c>
    </row>
    <row r="24652" spans="1:7" x14ac:dyDescent="0.25">
      <c r="A24652" t="s">
        <v>47841</v>
      </c>
      <c r="B24652" t="s">
        <v>23504</v>
      </c>
      <c r="C24652">
        <v>0</v>
      </c>
      <c r="D24652">
        <v>422.52</v>
      </c>
      <c r="E24652">
        <v>313.57</v>
      </c>
      <c r="F24652">
        <v>0</v>
      </c>
      <c r="G24652" t="s">
        <v>33</v>
      </c>
    </row>
    <row r="24653" spans="1:7" x14ac:dyDescent="0.25">
      <c r="A24653" t="s">
        <v>47842</v>
      </c>
      <c r="B24653" t="s">
        <v>47843</v>
      </c>
      <c r="C24653">
        <v>0</v>
      </c>
      <c r="D24653">
        <v>130.08000000000001</v>
      </c>
      <c r="E24653">
        <v>42.680999999999997</v>
      </c>
      <c r="F24653">
        <v>38.853999999999999</v>
      </c>
      <c r="G24653" t="s">
        <v>33</v>
      </c>
    </row>
    <row r="24654" spans="1:7" x14ac:dyDescent="0.25">
      <c r="A24654" t="s">
        <v>47844</v>
      </c>
      <c r="B24654" t="s">
        <v>47845</v>
      </c>
      <c r="C24654">
        <v>0</v>
      </c>
      <c r="D24654">
        <v>522.98</v>
      </c>
      <c r="E24654">
        <v>283.02300000000002</v>
      </c>
      <c r="F24654">
        <v>275.71499999999997</v>
      </c>
      <c r="G24654" t="s">
        <v>33</v>
      </c>
    </row>
    <row r="24655" spans="1:7" x14ac:dyDescent="0.25">
      <c r="A24655" t="s">
        <v>47846</v>
      </c>
      <c r="B24655" t="s">
        <v>5240</v>
      </c>
      <c r="C24655">
        <v>0</v>
      </c>
      <c r="D24655">
        <v>251.21</v>
      </c>
      <c r="E24655">
        <v>101.788</v>
      </c>
      <c r="F24655">
        <v>98.835999999999999</v>
      </c>
      <c r="G24655" t="s">
        <v>33</v>
      </c>
    </row>
    <row r="24656" spans="1:7" x14ac:dyDescent="0.25">
      <c r="A24656" t="s">
        <v>47847</v>
      </c>
      <c r="B24656" t="s">
        <v>47848</v>
      </c>
      <c r="C24656">
        <v>0</v>
      </c>
      <c r="D24656">
        <v>999.82</v>
      </c>
      <c r="E24656">
        <v>607.71600000000001</v>
      </c>
      <c r="F24656">
        <v>654.91499999999996</v>
      </c>
      <c r="G24656" t="s">
        <v>33</v>
      </c>
    </row>
    <row r="24657" spans="1:7" x14ac:dyDescent="0.25">
      <c r="A24657" t="s">
        <v>47849</v>
      </c>
      <c r="B24657" t="s">
        <v>47850</v>
      </c>
      <c r="C24657">
        <v>0</v>
      </c>
      <c r="D24657">
        <v>651.4</v>
      </c>
      <c r="E24657">
        <v>562.29300000000001</v>
      </c>
      <c r="F24657">
        <v>552.08699999999999</v>
      </c>
      <c r="G24657" t="s">
        <v>33</v>
      </c>
    </row>
    <row r="24658" spans="1:7" x14ac:dyDescent="0.25">
      <c r="A24658" t="s">
        <v>47851</v>
      </c>
      <c r="B24658" t="s">
        <v>47852</v>
      </c>
      <c r="C24658">
        <v>0</v>
      </c>
      <c r="D24658">
        <v>966.77</v>
      </c>
      <c r="E24658">
        <v>283.43799999999999</v>
      </c>
      <c r="F24658">
        <v>276.51</v>
      </c>
      <c r="G24658" t="s">
        <v>33</v>
      </c>
    </row>
    <row r="24659" spans="1:7" x14ac:dyDescent="0.25">
      <c r="A24659" t="s">
        <v>47853</v>
      </c>
      <c r="B24659" t="s">
        <v>47854</v>
      </c>
      <c r="C24659">
        <v>0</v>
      </c>
      <c r="D24659">
        <v>373.55</v>
      </c>
      <c r="E24659">
        <v>144.678</v>
      </c>
      <c r="F24659">
        <v>142.41200000000001</v>
      </c>
      <c r="G24659" t="s">
        <v>33</v>
      </c>
    </row>
    <row r="24660" spans="1:7" x14ac:dyDescent="0.25">
      <c r="A24660" t="s">
        <v>47855</v>
      </c>
      <c r="B24660" t="s">
        <v>47856</v>
      </c>
      <c r="C24660">
        <v>0</v>
      </c>
      <c r="D24660">
        <v>140.80000000000001</v>
      </c>
      <c r="E24660">
        <v>53.250999999999998</v>
      </c>
      <c r="F24660">
        <v>51.643999999999998</v>
      </c>
      <c r="G24660" t="s">
        <v>33</v>
      </c>
    </row>
    <row r="24661" spans="1:7" x14ac:dyDescent="0.25">
      <c r="A24661" t="s">
        <v>47857</v>
      </c>
      <c r="B24661" t="s">
        <v>47858</v>
      </c>
      <c r="C24661">
        <v>0</v>
      </c>
      <c r="D24661">
        <v>1693.24</v>
      </c>
      <c r="E24661">
        <v>1355.289</v>
      </c>
      <c r="F24661">
        <v>1355.289</v>
      </c>
      <c r="G24661" t="s">
        <v>33</v>
      </c>
    </row>
    <row r="24662" spans="1:7" x14ac:dyDescent="0.25">
      <c r="A24662" t="s">
        <v>47859</v>
      </c>
      <c r="B24662" t="s">
        <v>5333</v>
      </c>
      <c r="C24662">
        <v>2</v>
      </c>
      <c r="D24662">
        <v>220.66</v>
      </c>
      <c r="E24662">
        <v>104.48</v>
      </c>
      <c r="F24662">
        <v>103.583</v>
      </c>
      <c r="G24662" t="s">
        <v>33</v>
      </c>
    </row>
    <row r="24663" spans="1:7" x14ac:dyDescent="0.25">
      <c r="A24663" t="s">
        <v>47860</v>
      </c>
      <c r="B24663" t="s">
        <v>5333</v>
      </c>
      <c r="C24663">
        <v>0</v>
      </c>
      <c r="D24663">
        <v>220.66</v>
      </c>
      <c r="E24663">
        <v>104.48</v>
      </c>
      <c r="F24663">
        <v>70.096999999999994</v>
      </c>
      <c r="G24663" t="s">
        <v>33</v>
      </c>
    </row>
    <row r="24664" spans="1:7" x14ac:dyDescent="0.25">
      <c r="A24664" t="s">
        <v>47861</v>
      </c>
      <c r="B24664" t="s">
        <v>47862</v>
      </c>
      <c r="C24664">
        <v>0</v>
      </c>
      <c r="D24664">
        <v>408.59</v>
      </c>
      <c r="E24664">
        <v>373.70800000000003</v>
      </c>
      <c r="F24664">
        <v>0</v>
      </c>
      <c r="G24664" t="s">
        <v>33</v>
      </c>
    </row>
    <row r="24665" spans="1:7" x14ac:dyDescent="0.25">
      <c r="A24665" t="s">
        <v>47863</v>
      </c>
      <c r="B24665" t="s">
        <v>47864</v>
      </c>
      <c r="C24665">
        <v>0</v>
      </c>
      <c r="D24665">
        <v>2235.58</v>
      </c>
      <c r="E24665">
        <v>2069.42</v>
      </c>
      <c r="F24665">
        <v>0</v>
      </c>
      <c r="G24665" t="s">
        <v>33</v>
      </c>
    </row>
    <row r="24666" spans="1:7" x14ac:dyDescent="0.25">
      <c r="A24666" t="s">
        <v>47865</v>
      </c>
      <c r="B24666" t="s">
        <v>47866</v>
      </c>
      <c r="C24666">
        <v>0</v>
      </c>
      <c r="D24666">
        <v>529.08000000000004</v>
      </c>
      <c r="E24666">
        <v>285.05700000000002</v>
      </c>
      <c r="F24666">
        <v>318.99</v>
      </c>
      <c r="G24666" t="s">
        <v>33</v>
      </c>
    </row>
    <row r="24667" spans="1:7" x14ac:dyDescent="0.25">
      <c r="A24667" t="s">
        <v>47867</v>
      </c>
      <c r="B24667" t="s">
        <v>47868</v>
      </c>
      <c r="C24667">
        <v>0</v>
      </c>
      <c r="D24667">
        <v>725.75</v>
      </c>
      <c r="E24667">
        <v>541.06500000000005</v>
      </c>
      <c r="F24667">
        <v>544.12800000000004</v>
      </c>
      <c r="G24667" t="s">
        <v>33</v>
      </c>
    </row>
    <row r="24668" spans="1:7" x14ac:dyDescent="0.25">
      <c r="A24668" t="s">
        <v>47869</v>
      </c>
      <c r="B24668" t="s">
        <v>47870</v>
      </c>
      <c r="C24668">
        <v>0</v>
      </c>
      <c r="D24668">
        <v>245.03</v>
      </c>
      <c r="E24668">
        <v>88.542000000000002</v>
      </c>
      <c r="F24668">
        <v>456.13400000000001</v>
      </c>
      <c r="G24668" t="s">
        <v>33</v>
      </c>
    </row>
    <row r="24669" spans="1:7" x14ac:dyDescent="0.25">
      <c r="A24669" t="s">
        <v>47871</v>
      </c>
      <c r="B24669" t="s">
        <v>47872</v>
      </c>
      <c r="C24669">
        <v>0</v>
      </c>
      <c r="D24669">
        <v>397.68</v>
      </c>
      <c r="E24669">
        <v>186.143</v>
      </c>
      <c r="F24669">
        <v>186.143</v>
      </c>
      <c r="G24669" t="s">
        <v>33</v>
      </c>
    </row>
    <row r="24670" spans="1:7" x14ac:dyDescent="0.25">
      <c r="A24670" t="s">
        <v>47873</v>
      </c>
      <c r="B24670" t="s">
        <v>111</v>
      </c>
      <c r="C24670">
        <v>0</v>
      </c>
      <c r="D24670">
        <v>243.22</v>
      </c>
      <c r="E24670">
        <v>85.872</v>
      </c>
      <c r="F24670">
        <v>481.714</v>
      </c>
      <c r="G24670" t="s">
        <v>33</v>
      </c>
    </row>
    <row r="24671" spans="1:7" x14ac:dyDescent="0.25">
      <c r="A24671" t="s">
        <v>47874</v>
      </c>
      <c r="B24671" t="s">
        <v>47829</v>
      </c>
      <c r="C24671">
        <v>0</v>
      </c>
      <c r="D24671">
        <v>243.22</v>
      </c>
      <c r="E24671">
        <v>85.872</v>
      </c>
      <c r="F24671">
        <v>454.40699999999998</v>
      </c>
      <c r="G24671" t="s">
        <v>33</v>
      </c>
    </row>
    <row r="24672" spans="1:7" x14ac:dyDescent="0.25">
      <c r="A24672" t="s">
        <v>47875</v>
      </c>
      <c r="B24672" t="s">
        <v>5240</v>
      </c>
      <c r="C24672">
        <v>0</v>
      </c>
      <c r="D24672">
        <v>247.03</v>
      </c>
      <c r="E24672">
        <v>94.927999999999997</v>
      </c>
      <c r="F24672">
        <v>0</v>
      </c>
      <c r="G24672" t="s">
        <v>33</v>
      </c>
    </row>
    <row r="24673" spans="1:7" x14ac:dyDescent="0.25">
      <c r="A24673" t="s">
        <v>47876</v>
      </c>
      <c r="B24673" t="s">
        <v>5240</v>
      </c>
      <c r="C24673">
        <v>0</v>
      </c>
      <c r="D24673">
        <v>247.53</v>
      </c>
      <c r="E24673">
        <v>95.4</v>
      </c>
      <c r="F24673">
        <v>123.392</v>
      </c>
      <c r="G24673" t="s">
        <v>33</v>
      </c>
    </row>
    <row r="24674" spans="1:7" x14ac:dyDescent="0.25">
      <c r="A24674" t="s">
        <v>47877</v>
      </c>
      <c r="B24674" t="s">
        <v>9533</v>
      </c>
      <c r="C24674">
        <v>0</v>
      </c>
      <c r="D24674">
        <v>240.16</v>
      </c>
      <c r="E24674">
        <v>86.061999999999998</v>
      </c>
      <c r="F24674">
        <v>488.565</v>
      </c>
      <c r="G24674" t="s">
        <v>33</v>
      </c>
    </row>
    <row r="24675" spans="1:7" x14ac:dyDescent="0.25">
      <c r="A24675" t="s">
        <v>47878</v>
      </c>
      <c r="B24675" t="s">
        <v>47879</v>
      </c>
      <c r="C24675">
        <v>0</v>
      </c>
      <c r="D24675">
        <v>502.94</v>
      </c>
      <c r="E24675">
        <v>271.99400000000003</v>
      </c>
      <c r="F24675">
        <v>257.77199999999999</v>
      </c>
      <c r="G24675" t="s">
        <v>33</v>
      </c>
    </row>
    <row r="24676" spans="1:7" x14ac:dyDescent="0.25">
      <c r="A24676" t="s">
        <v>47880</v>
      </c>
      <c r="B24676" t="s">
        <v>47881</v>
      </c>
      <c r="C24676">
        <v>0</v>
      </c>
      <c r="D24676">
        <v>0</v>
      </c>
      <c r="E24676">
        <v>42.323</v>
      </c>
      <c r="F24676">
        <v>42.244</v>
      </c>
      <c r="G24676" t="s">
        <v>22</v>
      </c>
    </row>
    <row r="24677" spans="1:7" x14ac:dyDescent="0.25">
      <c r="A24677" t="s">
        <v>47882</v>
      </c>
      <c r="B24677" t="s">
        <v>47883</v>
      </c>
      <c r="C24677">
        <v>0</v>
      </c>
      <c r="D24677">
        <v>309.32</v>
      </c>
      <c r="E24677">
        <v>127.223</v>
      </c>
      <c r="F24677">
        <v>0</v>
      </c>
      <c r="G24677" t="s">
        <v>33</v>
      </c>
    </row>
    <row r="24678" spans="1:7" x14ac:dyDescent="0.25">
      <c r="A24678" t="s">
        <v>47884</v>
      </c>
      <c r="B24678" t="s">
        <v>47885</v>
      </c>
      <c r="C24678">
        <v>0</v>
      </c>
      <c r="D24678">
        <v>246.96</v>
      </c>
      <c r="E24678">
        <v>116.143</v>
      </c>
      <c r="F24678">
        <v>126.182</v>
      </c>
      <c r="G24678" t="s">
        <v>33</v>
      </c>
    </row>
    <row r="24679" spans="1:7" x14ac:dyDescent="0.25">
      <c r="A24679" t="s">
        <v>47886</v>
      </c>
      <c r="B24679" t="s">
        <v>47887</v>
      </c>
      <c r="C24679">
        <v>0</v>
      </c>
      <c r="D24679">
        <v>435.58</v>
      </c>
      <c r="E24679">
        <v>476.52499999999998</v>
      </c>
      <c r="F24679">
        <v>293.99400000000003</v>
      </c>
      <c r="G24679" t="s">
        <v>33</v>
      </c>
    </row>
    <row r="24680" spans="1:7" x14ac:dyDescent="0.25">
      <c r="A24680" t="s">
        <v>47888</v>
      </c>
      <c r="B24680" t="s">
        <v>47889</v>
      </c>
      <c r="C24680">
        <v>2</v>
      </c>
      <c r="D24680">
        <v>325.73</v>
      </c>
      <c r="E24680">
        <v>154.94300000000001</v>
      </c>
      <c r="F24680">
        <v>154.94300000000001</v>
      </c>
      <c r="G24680" t="s">
        <v>33</v>
      </c>
    </row>
    <row r="24681" spans="1:7" x14ac:dyDescent="0.25">
      <c r="A24681" t="s">
        <v>47890</v>
      </c>
      <c r="B24681" t="s">
        <v>47891</v>
      </c>
      <c r="C24681">
        <v>0</v>
      </c>
      <c r="D24681">
        <v>523.02</v>
      </c>
      <c r="E24681">
        <v>339.01600000000002</v>
      </c>
      <c r="F24681">
        <v>402.67200000000003</v>
      </c>
      <c r="G24681" t="s">
        <v>33</v>
      </c>
    </row>
    <row r="24682" spans="1:7" x14ac:dyDescent="0.25">
      <c r="A24682" t="s">
        <v>47892</v>
      </c>
      <c r="B24682" t="s">
        <v>47893</v>
      </c>
      <c r="C24682">
        <v>0</v>
      </c>
      <c r="D24682">
        <v>491.32</v>
      </c>
      <c r="E24682">
        <v>278.06900000000002</v>
      </c>
      <c r="F24682">
        <v>263.90699999999998</v>
      </c>
      <c r="G24682" t="s">
        <v>33</v>
      </c>
    </row>
    <row r="24683" spans="1:7" x14ac:dyDescent="0.25">
      <c r="A24683" t="s">
        <v>47894</v>
      </c>
      <c r="B24683" t="s">
        <v>47895</v>
      </c>
      <c r="C24683">
        <v>0</v>
      </c>
      <c r="D24683">
        <v>325.73</v>
      </c>
      <c r="E24683">
        <v>154.94300000000001</v>
      </c>
      <c r="F24683">
        <v>167.06700000000001</v>
      </c>
      <c r="G24683" t="s">
        <v>33</v>
      </c>
    </row>
    <row r="24684" spans="1:7" x14ac:dyDescent="0.25">
      <c r="A24684" t="s">
        <v>47896</v>
      </c>
      <c r="B24684" t="s">
        <v>47897</v>
      </c>
      <c r="C24684">
        <v>0</v>
      </c>
      <c r="D24684">
        <v>419.65</v>
      </c>
      <c r="E24684">
        <v>450.04399999999998</v>
      </c>
      <c r="F24684">
        <v>280.14100000000002</v>
      </c>
      <c r="G24684" t="s">
        <v>33</v>
      </c>
    </row>
    <row r="24685" spans="1:7" x14ac:dyDescent="0.25">
      <c r="A24685" t="s">
        <v>47898</v>
      </c>
      <c r="B24685" t="s">
        <v>47899</v>
      </c>
      <c r="C24685">
        <v>0</v>
      </c>
      <c r="D24685">
        <v>0</v>
      </c>
      <c r="E24685">
        <v>95.597999999999999</v>
      </c>
      <c r="F24685">
        <v>0</v>
      </c>
      <c r="G24685" t="s">
        <v>22</v>
      </c>
    </row>
    <row r="24686" spans="1:7" x14ac:dyDescent="0.25">
      <c r="A24686" t="s">
        <v>47900</v>
      </c>
      <c r="B24686" t="s">
        <v>47901</v>
      </c>
      <c r="C24686">
        <v>0</v>
      </c>
      <c r="D24686">
        <v>357.61</v>
      </c>
      <c r="E24686">
        <v>198.084</v>
      </c>
      <c r="F24686">
        <v>185.202</v>
      </c>
      <c r="G24686" t="s">
        <v>33</v>
      </c>
    </row>
    <row r="24687" spans="1:7" x14ac:dyDescent="0.25">
      <c r="A24687" t="s">
        <v>47902</v>
      </c>
      <c r="B24687" t="s">
        <v>47903</v>
      </c>
      <c r="C24687">
        <v>0</v>
      </c>
      <c r="D24687">
        <v>499.78</v>
      </c>
      <c r="E24687">
        <v>460.57299999999998</v>
      </c>
      <c r="F24687">
        <v>0</v>
      </c>
      <c r="G24687" t="s">
        <v>33</v>
      </c>
    </row>
    <row r="24688" spans="1:7" x14ac:dyDescent="0.25">
      <c r="A24688" t="s">
        <v>47904</v>
      </c>
      <c r="B24688" t="s">
        <v>47905</v>
      </c>
      <c r="C24688">
        <v>0</v>
      </c>
      <c r="D24688">
        <v>292.42</v>
      </c>
      <c r="E24688">
        <v>118.97799999999999</v>
      </c>
      <c r="F24688">
        <v>134.34399999999999</v>
      </c>
      <c r="G24688" t="s">
        <v>33</v>
      </c>
    </row>
    <row r="24689" spans="1:7" x14ac:dyDescent="0.25">
      <c r="A24689" t="s">
        <v>47906</v>
      </c>
      <c r="B24689" t="s">
        <v>47907</v>
      </c>
      <c r="C24689">
        <v>0</v>
      </c>
      <c r="D24689">
        <v>729.98</v>
      </c>
      <c r="E24689">
        <v>398.577</v>
      </c>
      <c r="F24689">
        <v>486.99799999999999</v>
      </c>
      <c r="G24689" t="s">
        <v>33</v>
      </c>
    </row>
    <row r="24690" spans="1:7" x14ac:dyDescent="0.25">
      <c r="A24690" t="s">
        <v>47908</v>
      </c>
      <c r="B24690" t="s">
        <v>47909</v>
      </c>
      <c r="C24690">
        <v>100</v>
      </c>
      <c r="D24690">
        <v>0</v>
      </c>
      <c r="E24690">
        <v>17.295000000000002</v>
      </c>
      <c r="F24690">
        <v>17.295000000000002</v>
      </c>
      <c r="G24690" t="s">
        <v>22</v>
      </c>
    </row>
    <row r="24691" spans="1:7" x14ac:dyDescent="0.25">
      <c r="A24691" t="s">
        <v>47910</v>
      </c>
      <c r="B24691" t="s">
        <v>47911</v>
      </c>
      <c r="C24691">
        <v>90</v>
      </c>
      <c r="D24691">
        <v>0</v>
      </c>
      <c r="E24691">
        <v>15.705</v>
      </c>
      <c r="F24691">
        <v>0</v>
      </c>
      <c r="G24691" t="s">
        <v>22</v>
      </c>
    </row>
    <row r="24692" spans="1:7" x14ac:dyDescent="0.25">
      <c r="A24692" t="s">
        <v>47912</v>
      </c>
      <c r="B24692" t="s">
        <v>370</v>
      </c>
      <c r="C24692">
        <v>0</v>
      </c>
      <c r="D24692">
        <v>0</v>
      </c>
      <c r="E24692">
        <v>251.03899999999999</v>
      </c>
      <c r="F24692">
        <v>184.636</v>
      </c>
      <c r="G24692" t="s">
        <v>22</v>
      </c>
    </row>
    <row r="24693" spans="1:7" x14ac:dyDescent="0.25">
      <c r="A24693" t="s">
        <v>47913</v>
      </c>
      <c r="B24693" t="s">
        <v>12634</v>
      </c>
      <c r="C24693">
        <v>4</v>
      </c>
      <c r="D24693">
        <v>0</v>
      </c>
      <c r="E24693">
        <v>115.85</v>
      </c>
      <c r="F24693">
        <v>115.401</v>
      </c>
      <c r="G24693" t="s">
        <v>22</v>
      </c>
    </row>
    <row r="24694" spans="1:7" x14ac:dyDescent="0.25">
      <c r="A24694" t="s">
        <v>47914</v>
      </c>
      <c r="B24694" t="s">
        <v>47915</v>
      </c>
      <c r="C24694">
        <v>172</v>
      </c>
      <c r="D24694">
        <v>0</v>
      </c>
      <c r="E24694">
        <v>0.04</v>
      </c>
      <c r="F24694">
        <v>0.04</v>
      </c>
      <c r="G24694" t="s">
        <v>22</v>
      </c>
    </row>
    <row r="24695" spans="1:7" x14ac:dyDescent="0.25">
      <c r="A24695" t="s">
        <v>47916</v>
      </c>
      <c r="B24695" t="s">
        <v>47917</v>
      </c>
      <c r="C24695">
        <v>3</v>
      </c>
      <c r="D24695">
        <v>25</v>
      </c>
      <c r="E24695">
        <v>25</v>
      </c>
      <c r="F24695">
        <v>25</v>
      </c>
      <c r="G24695" t="s">
        <v>22</v>
      </c>
    </row>
    <row r="24696" spans="1:7" x14ac:dyDescent="0.25">
      <c r="A24696" t="s">
        <v>47918</v>
      </c>
      <c r="B24696" t="s">
        <v>47919</v>
      </c>
      <c r="C24696">
        <v>0</v>
      </c>
      <c r="D24696">
        <v>0</v>
      </c>
      <c r="E24696">
        <v>51.170999999999999</v>
      </c>
      <c r="F24696">
        <v>0</v>
      </c>
      <c r="G24696" t="s">
        <v>22</v>
      </c>
    </row>
    <row r="24697" spans="1:7" x14ac:dyDescent="0.25">
      <c r="A24697" t="s">
        <v>47920</v>
      </c>
      <c r="B24697" t="s">
        <v>47921</v>
      </c>
      <c r="C24697">
        <v>4</v>
      </c>
      <c r="D24697">
        <v>0</v>
      </c>
      <c r="E24697">
        <v>86.741</v>
      </c>
      <c r="F24697">
        <v>86.820999999999998</v>
      </c>
      <c r="G24697" t="s">
        <v>33</v>
      </c>
    </row>
    <row r="24698" spans="1:7" x14ac:dyDescent="0.25">
      <c r="A24698" t="s">
        <v>47922</v>
      </c>
      <c r="B24698" t="s">
        <v>47923</v>
      </c>
      <c r="C24698">
        <v>0</v>
      </c>
      <c r="D24698">
        <v>0</v>
      </c>
      <c r="E24698">
        <v>357.99700000000001</v>
      </c>
      <c r="F24698">
        <v>0</v>
      </c>
      <c r="G24698" t="s">
        <v>22</v>
      </c>
    </row>
    <row r="24699" spans="1:7" x14ac:dyDescent="0.25">
      <c r="A24699" t="s">
        <v>47924</v>
      </c>
      <c r="B24699" t="s">
        <v>47925</v>
      </c>
      <c r="C24699">
        <v>0</v>
      </c>
      <c r="D24699">
        <v>0</v>
      </c>
      <c r="E24699">
        <v>166.81700000000001</v>
      </c>
      <c r="F24699">
        <v>0</v>
      </c>
      <c r="G24699" t="s">
        <v>22</v>
      </c>
    </row>
    <row r="24700" spans="1:7" x14ac:dyDescent="0.25">
      <c r="A24700" t="s">
        <v>47926</v>
      </c>
      <c r="B24700" t="s">
        <v>47927</v>
      </c>
      <c r="C24700">
        <v>0</v>
      </c>
      <c r="D24700">
        <v>0</v>
      </c>
      <c r="E24700">
        <v>7.8140000000000001</v>
      </c>
      <c r="F24700">
        <v>0</v>
      </c>
      <c r="G24700" t="s">
        <v>22</v>
      </c>
    </row>
    <row r="24701" spans="1:7" x14ac:dyDescent="0.25">
      <c r="A24701" t="s">
        <v>47928</v>
      </c>
      <c r="B24701" t="s">
        <v>47929</v>
      </c>
      <c r="C24701">
        <v>7152</v>
      </c>
      <c r="D24701">
        <v>0</v>
      </c>
      <c r="E24701">
        <v>0.1</v>
      </c>
      <c r="F24701">
        <v>0.1</v>
      </c>
      <c r="G24701" t="s">
        <v>22</v>
      </c>
    </row>
    <row r="24702" spans="1:7" x14ac:dyDescent="0.25">
      <c r="A24702" t="s">
        <v>47930</v>
      </c>
      <c r="B24702" t="s">
        <v>47931</v>
      </c>
      <c r="C24702">
        <v>13</v>
      </c>
      <c r="D24702">
        <v>0</v>
      </c>
      <c r="E24702">
        <v>44.07</v>
      </c>
      <c r="F24702">
        <v>44.07</v>
      </c>
      <c r="G24702" t="s">
        <v>22</v>
      </c>
    </row>
    <row r="24703" spans="1:7" x14ac:dyDescent="0.25">
      <c r="A24703" t="s">
        <v>47932</v>
      </c>
      <c r="B24703" t="s">
        <v>12585</v>
      </c>
      <c r="C24703">
        <v>0</v>
      </c>
      <c r="D24703">
        <v>0</v>
      </c>
      <c r="E24703">
        <v>236.21899999999999</v>
      </c>
      <c r="F24703">
        <v>0</v>
      </c>
      <c r="G24703" t="s">
        <v>22</v>
      </c>
    </row>
    <row r="24704" spans="1:7" x14ac:dyDescent="0.25">
      <c r="A24704" t="s">
        <v>47933</v>
      </c>
      <c r="B24704" t="s">
        <v>47394</v>
      </c>
      <c r="C24704">
        <v>9929</v>
      </c>
      <c r="D24704">
        <v>0</v>
      </c>
      <c r="E24704">
        <v>0.20213</v>
      </c>
      <c r="F24704">
        <v>0.13750000000000001</v>
      </c>
      <c r="G24704" t="s">
        <v>22</v>
      </c>
    </row>
    <row r="24705" spans="1:7" x14ac:dyDescent="0.25">
      <c r="A24705" t="s">
        <v>47934</v>
      </c>
      <c r="B24705" t="s">
        <v>47935</v>
      </c>
      <c r="C24705">
        <v>6</v>
      </c>
      <c r="D24705">
        <v>0</v>
      </c>
      <c r="E24705">
        <v>52</v>
      </c>
      <c r="F24705">
        <v>52</v>
      </c>
      <c r="G24705" t="s">
        <v>22</v>
      </c>
    </row>
    <row r="24706" spans="1:7" x14ac:dyDescent="0.25">
      <c r="A24706" t="s">
        <v>47936</v>
      </c>
      <c r="B24706" t="s">
        <v>47937</v>
      </c>
      <c r="C24706">
        <v>4</v>
      </c>
      <c r="D24706">
        <v>0</v>
      </c>
      <c r="E24706">
        <v>46.15</v>
      </c>
      <c r="F24706">
        <v>46.15</v>
      </c>
      <c r="G24706" t="s">
        <v>22</v>
      </c>
    </row>
    <row r="24707" spans="1:7" x14ac:dyDescent="0.25">
      <c r="A24707" t="s">
        <v>47938</v>
      </c>
      <c r="B24707" t="s">
        <v>47939</v>
      </c>
      <c r="C24707">
        <v>27</v>
      </c>
      <c r="D24707">
        <v>0</v>
      </c>
      <c r="E24707">
        <v>113.35</v>
      </c>
      <c r="F24707">
        <v>113.35</v>
      </c>
      <c r="G24707" t="s">
        <v>22</v>
      </c>
    </row>
    <row r="24708" spans="1:7" x14ac:dyDescent="0.25">
      <c r="A24708" t="s">
        <v>47940</v>
      </c>
      <c r="B24708" t="s">
        <v>47941</v>
      </c>
      <c r="C24708">
        <v>5</v>
      </c>
      <c r="D24708">
        <v>0</v>
      </c>
      <c r="E24708">
        <v>216.65</v>
      </c>
      <c r="F24708">
        <v>216.65</v>
      </c>
      <c r="G24708" t="s">
        <v>22</v>
      </c>
    </row>
    <row r="24709" spans="1:7" x14ac:dyDescent="0.25">
      <c r="A24709" t="s">
        <v>47942</v>
      </c>
      <c r="B24709" t="s">
        <v>47943</v>
      </c>
      <c r="C24709">
        <v>0</v>
      </c>
      <c r="D24709">
        <v>0</v>
      </c>
      <c r="E24709">
        <v>985.43399999999997</v>
      </c>
      <c r="F24709">
        <v>0</v>
      </c>
      <c r="G24709" t="s">
        <v>22</v>
      </c>
    </row>
    <row r="24710" spans="1:7" x14ac:dyDescent="0.25">
      <c r="A24710" t="s">
        <v>47944</v>
      </c>
      <c r="B24710" t="s">
        <v>47945</v>
      </c>
      <c r="C24710">
        <v>4</v>
      </c>
      <c r="D24710">
        <v>0</v>
      </c>
      <c r="E24710">
        <v>317</v>
      </c>
      <c r="F24710">
        <v>317</v>
      </c>
      <c r="G24710" t="s">
        <v>22</v>
      </c>
    </row>
    <row r="24711" spans="1:7" x14ac:dyDescent="0.25">
      <c r="A24711" t="s">
        <v>47946</v>
      </c>
      <c r="B24711" t="s">
        <v>47947</v>
      </c>
      <c r="C24711">
        <v>0</v>
      </c>
      <c r="D24711">
        <v>0</v>
      </c>
      <c r="E24711">
        <v>21.73</v>
      </c>
      <c r="F24711">
        <v>0</v>
      </c>
      <c r="G24711" t="s">
        <v>22</v>
      </c>
    </row>
    <row r="24712" spans="1:7" x14ac:dyDescent="0.25">
      <c r="A24712" t="s">
        <v>47948</v>
      </c>
      <c r="B24712" t="s">
        <v>47949</v>
      </c>
      <c r="C24712">
        <v>289</v>
      </c>
      <c r="D24712">
        <v>0</v>
      </c>
      <c r="E24712">
        <v>2.5</v>
      </c>
      <c r="F24712">
        <v>2.5</v>
      </c>
      <c r="G24712" t="s">
        <v>22</v>
      </c>
    </row>
    <row r="24713" spans="1:7" x14ac:dyDescent="0.25">
      <c r="A24713" t="s">
        <v>47950</v>
      </c>
      <c r="B24713" t="s">
        <v>47951</v>
      </c>
      <c r="C24713">
        <v>199</v>
      </c>
      <c r="D24713">
        <v>0</v>
      </c>
      <c r="E24713">
        <v>5.39</v>
      </c>
      <c r="F24713">
        <v>5.39</v>
      </c>
      <c r="G24713" t="s">
        <v>22</v>
      </c>
    </row>
    <row r="24714" spans="1:7" x14ac:dyDescent="0.25">
      <c r="A24714" t="s">
        <v>47952</v>
      </c>
      <c r="B24714" t="s">
        <v>47953</v>
      </c>
      <c r="C24714">
        <v>12</v>
      </c>
      <c r="D24714">
        <v>0</v>
      </c>
      <c r="E24714">
        <v>19.619</v>
      </c>
      <c r="F24714">
        <v>19.143000000000001</v>
      </c>
      <c r="G24714" t="s">
        <v>33</v>
      </c>
    </row>
    <row r="24715" spans="1:7" x14ac:dyDescent="0.25">
      <c r="A24715" t="s">
        <v>47954</v>
      </c>
      <c r="B24715" t="s">
        <v>47955</v>
      </c>
      <c r="C24715">
        <v>3</v>
      </c>
      <c r="D24715">
        <v>0</v>
      </c>
      <c r="E24715">
        <v>1209.6600000000001</v>
      </c>
      <c r="F24715">
        <v>1209.6600000000001</v>
      </c>
      <c r="G24715" t="s">
        <v>22</v>
      </c>
    </row>
    <row r="24716" spans="1:7" x14ac:dyDescent="0.25">
      <c r="A24716" t="s">
        <v>47956</v>
      </c>
      <c r="B24716" t="s">
        <v>47957</v>
      </c>
      <c r="C24716">
        <v>12</v>
      </c>
      <c r="D24716">
        <v>0</v>
      </c>
      <c r="E24716">
        <v>524.66</v>
      </c>
      <c r="F24716">
        <v>524.66</v>
      </c>
      <c r="G24716" t="s">
        <v>22</v>
      </c>
    </row>
    <row r="24717" spans="1:7" x14ac:dyDescent="0.25">
      <c r="A24717" t="s">
        <v>47958</v>
      </c>
      <c r="B24717" t="s">
        <v>47959</v>
      </c>
      <c r="C24717">
        <v>0</v>
      </c>
      <c r="D24717">
        <v>0</v>
      </c>
      <c r="E24717">
        <v>1358.847</v>
      </c>
      <c r="F24717">
        <v>0</v>
      </c>
      <c r="G24717" t="s">
        <v>22</v>
      </c>
    </row>
    <row r="24718" spans="1:7" x14ac:dyDescent="0.25">
      <c r="A24718" t="s">
        <v>47960</v>
      </c>
      <c r="B24718" t="s">
        <v>47961</v>
      </c>
      <c r="C24718">
        <v>0</v>
      </c>
      <c r="D24718">
        <v>0</v>
      </c>
      <c r="E24718">
        <v>282.68400000000003</v>
      </c>
      <c r="F24718">
        <v>0</v>
      </c>
      <c r="G24718" t="s">
        <v>22</v>
      </c>
    </row>
    <row r="24719" spans="1:7" x14ac:dyDescent="0.25">
      <c r="A24719" t="s">
        <v>47962</v>
      </c>
      <c r="B24719" t="s">
        <v>47963</v>
      </c>
      <c r="C24719">
        <v>17</v>
      </c>
      <c r="D24719">
        <v>0</v>
      </c>
      <c r="E24719">
        <v>59.51</v>
      </c>
      <c r="F24719">
        <v>59.51</v>
      </c>
      <c r="G24719" t="s">
        <v>22</v>
      </c>
    </row>
    <row r="24720" spans="1:7" x14ac:dyDescent="0.25">
      <c r="A24720" t="s">
        <v>47964</v>
      </c>
      <c r="B24720" t="s">
        <v>47965</v>
      </c>
      <c r="C24720">
        <v>18</v>
      </c>
      <c r="D24720">
        <v>0</v>
      </c>
      <c r="E24720">
        <v>64.849999999999994</v>
      </c>
      <c r="F24720">
        <v>64.849999999999994</v>
      </c>
      <c r="G24720" t="s">
        <v>22</v>
      </c>
    </row>
    <row r="24721" spans="1:7" x14ac:dyDescent="0.25">
      <c r="A24721" t="s">
        <v>47966</v>
      </c>
      <c r="B24721" t="s">
        <v>47967</v>
      </c>
      <c r="C24721">
        <v>0</v>
      </c>
      <c r="D24721">
        <v>25.83</v>
      </c>
      <c r="E24721">
        <v>7.617</v>
      </c>
      <c r="F24721">
        <v>7.617</v>
      </c>
      <c r="G24721" t="s">
        <v>33</v>
      </c>
    </row>
    <row r="24722" spans="1:7" x14ac:dyDescent="0.25">
      <c r="A24722" t="s">
        <v>47968</v>
      </c>
      <c r="B24722" t="s">
        <v>14998</v>
      </c>
      <c r="C24722">
        <v>0</v>
      </c>
      <c r="D24722">
        <v>0</v>
      </c>
      <c r="E24722">
        <v>0.26</v>
      </c>
      <c r="F24722">
        <v>0</v>
      </c>
      <c r="G24722" t="s">
        <v>22</v>
      </c>
    </row>
    <row r="24723" spans="1:7" x14ac:dyDescent="0.25">
      <c r="A24723" t="s">
        <v>47969</v>
      </c>
      <c r="B24723" t="s">
        <v>14913</v>
      </c>
      <c r="C24723">
        <v>2</v>
      </c>
      <c r="D24723">
        <v>0</v>
      </c>
      <c r="E24723">
        <v>445.25</v>
      </c>
      <c r="F24723">
        <v>459.75</v>
      </c>
      <c r="G24723" t="s">
        <v>22</v>
      </c>
    </row>
    <row r="24724" spans="1:7" x14ac:dyDescent="0.25">
      <c r="A24724" t="s">
        <v>47970</v>
      </c>
      <c r="B24724" t="s">
        <v>12705</v>
      </c>
      <c r="C24724">
        <v>2</v>
      </c>
      <c r="D24724">
        <v>0</v>
      </c>
      <c r="E24724">
        <v>127.4</v>
      </c>
      <c r="F24724">
        <v>127.4</v>
      </c>
      <c r="G24724" t="s">
        <v>22</v>
      </c>
    </row>
    <row r="24725" spans="1:7" x14ac:dyDescent="0.25">
      <c r="A24725" t="s">
        <v>47971</v>
      </c>
      <c r="B24725" t="s">
        <v>47972</v>
      </c>
      <c r="C24725">
        <v>0</v>
      </c>
      <c r="D24725">
        <v>0</v>
      </c>
      <c r="E24725">
        <v>166.392</v>
      </c>
      <c r="F24725">
        <v>209.32</v>
      </c>
      <c r="G24725" t="s">
        <v>33</v>
      </c>
    </row>
    <row r="24726" spans="1:7" x14ac:dyDescent="0.25">
      <c r="A24726" t="s">
        <v>47973</v>
      </c>
      <c r="B24726" t="s">
        <v>47974</v>
      </c>
      <c r="C24726">
        <v>7</v>
      </c>
      <c r="D24726">
        <v>0</v>
      </c>
      <c r="E24726">
        <v>421.5</v>
      </c>
      <c r="F24726">
        <v>421.5</v>
      </c>
      <c r="G24726" t="s">
        <v>22</v>
      </c>
    </row>
    <row r="24727" spans="1:7" x14ac:dyDescent="0.25">
      <c r="A24727" t="s">
        <v>47975</v>
      </c>
      <c r="B24727" t="s">
        <v>47976</v>
      </c>
      <c r="C24727">
        <v>3</v>
      </c>
      <c r="D24727">
        <v>0</v>
      </c>
      <c r="E24727">
        <v>2436</v>
      </c>
      <c r="F24727">
        <v>2436</v>
      </c>
      <c r="G24727" t="s">
        <v>22</v>
      </c>
    </row>
    <row r="24728" spans="1:7" x14ac:dyDescent="0.25">
      <c r="A24728" t="s">
        <v>47977</v>
      </c>
      <c r="B24728" t="s">
        <v>47978</v>
      </c>
      <c r="C24728">
        <v>0</v>
      </c>
      <c r="D24728">
        <v>0</v>
      </c>
      <c r="E24728">
        <v>252.39400000000001</v>
      </c>
      <c r="F24728">
        <v>339.81</v>
      </c>
      <c r="G24728" t="s">
        <v>33</v>
      </c>
    </row>
    <row r="24729" spans="1:7" x14ac:dyDescent="0.25">
      <c r="A24729" t="s">
        <v>47979</v>
      </c>
      <c r="B24729" t="s">
        <v>47980</v>
      </c>
      <c r="C24729">
        <v>0</v>
      </c>
      <c r="D24729">
        <v>247.8</v>
      </c>
      <c r="E24729">
        <v>41.912999999999997</v>
      </c>
      <c r="F24729">
        <v>64.039000000000001</v>
      </c>
      <c r="G24729" t="s">
        <v>22</v>
      </c>
    </row>
    <row r="24730" spans="1:7" x14ac:dyDescent="0.25">
      <c r="A24730" t="s">
        <v>47981</v>
      </c>
      <c r="B24730" t="s">
        <v>47982</v>
      </c>
      <c r="C24730">
        <v>44</v>
      </c>
      <c r="D24730">
        <v>0</v>
      </c>
      <c r="E24730">
        <v>24.722999999999999</v>
      </c>
      <c r="F24730">
        <v>24.635000000000002</v>
      </c>
      <c r="G24730" t="s">
        <v>33</v>
      </c>
    </row>
    <row r="24731" spans="1:7" x14ac:dyDescent="0.25">
      <c r="A24731" t="s">
        <v>47983</v>
      </c>
      <c r="B24731" t="s">
        <v>47984</v>
      </c>
      <c r="C24731">
        <v>4</v>
      </c>
      <c r="D24731">
        <v>303.19</v>
      </c>
      <c r="E24731">
        <v>334.64499999999998</v>
      </c>
      <c r="F24731">
        <v>292.58</v>
      </c>
      <c r="G24731" t="s">
        <v>33</v>
      </c>
    </row>
    <row r="24732" spans="1:7" x14ac:dyDescent="0.25">
      <c r="A24732" t="s">
        <v>47985</v>
      </c>
      <c r="B24732" t="s">
        <v>47986</v>
      </c>
      <c r="C24732">
        <v>27</v>
      </c>
      <c r="D24732">
        <v>0</v>
      </c>
      <c r="E24732">
        <v>30.23</v>
      </c>
      <c r="F24732">
        <v>30.23</v>
      </c>
      <c r="G24732" t="s">
        <v>22</v>
      </c>
    </row>
    <row r="24733" spans="1:7" x14ac:dyDescent="0.25">
      <c r="A24733" t="s">
        <v>47987</v>
      </c>
      <c r="B24733" t="s">
        <v>47988</v>
      </c>
      <c r="C24733">
        <v>0</v>
      </c>
      <c r="D24733">
        <v>0</v>
      </c>
      <c r="E24733">
        <v>141.55699999999999</v>
      </c>
      <c r="F24733">
        <v>0</v>
      </c>
      <c r="G24733" t="s">
        <v>22</v>
      </c>
    </row>
    <row r="24734" spans="1:7" x14ac:dyDescent="0.25">
      <c r="A24734" t="s">
        <v>47989</v>
      </c>
      <c r="B24734" t="s">
        <v>17009</v>
      </c>
      <c r="C24734">
        <v>0</v>
      </c>
      <c r="D24734">
        <v>0</v>
      </c>
      <c r="E24734">
        <v>7.8140000000000001</v>
      </c>
      <c r="F24734">
        <v>0</v>
      </c>
      <c r="G24734" t="s">
        <v>22</v>
      </c>
    </row>
    <row r="24735" spans="1:7" x14ac:dyDescent="0.25">
      <c r="A24735" t="s">
        <v>47990</v>
      </c>
      <c r="B24735" t="s">
        <v>47145</v>
      </c>
      <c r="C24735">
        <v>0</v>
      </c>
      <c r="D24735">
        <v>0</v>
      </c>
      <c r="E24735">
        <v>7.8140000000000001</v>
      </c>
      <c r="F24735">
        <v>0</v>
      </c>
      <c r="G24735" t="s">
        <v>22</v>
      </c>
    </row>
    <row r="24736" spans="1:7" x14ac:dyDescent="0.25">
      <c r="A24736" t="s">
        <v>47991</v>
      </c>
      <c r="B24736" t="s">
        <v>47992</v>
      </c>
      <c r="C24736">
        <v>151</v>
      </c>
      <c r="D24736">
        <v>0</v>
      </c>
      <c r="E24736">
        <v>120.59</v>
      </c>
      <c r="F24736">
        <v>120.59</v>
      </c>
      <c r="G24736" t="s">
        <v>22</v>
      </c>
    </row>
    <row r="24737" spans="1:7" x14ac:dyDescent="0.25">
      <c r="A24737" t="s">
        <v>47993</v>
      </c>
      <c r="B24737" t="s">
        <v>23748</v>
      </c>
      <c r="C24737">
        <v>0</v>
      </c>
      <c r="D24737">
        <v>293.54000000000002</v>
      </c>
      <c r="E24737">
        <v>124.19499999999999</v>
      </c>
      <c r="F24737">
        <v>124.19499999999999</v>
      </c>
      <c r="G24737" t="s">
        <v>33</v>
      </c>
    </row>
    <row r="24738" spans="1:7" x14ac:dyDescent="0.25">
      <c r="A24738" t="s">
        <v>47994</v>
      </c>
      <c r="B24738" t="s">
        <v>4800</v>
      </c>
      <c r="C24738">
        <v>0</v>
      </c>
      <c r="D24738">
        <v>518.94000000000005</v>
      </c>
      <c r="E24738">
        <v>393.37299999999999</v>
      </c>
      <c r="F24738">
        <v>0</v>
      </c>
      <c r="G24738" t="s">
        <v>33</v>
      </c>
    </row>
    <row r="24739" spans="1:7" x14ac:dyDescent="0.25">
      <c r="A24739" t="s">
        <v>47995</v>
      </c>
      <c r="B24739" t="s">
        <v>47996</v>
      </c>
      <c r="C24739">
        <v>0</v>
      </c>
      <c r="D24739">
        <v>793.38</v>
      </c>
      <c r="E24739">
        <v>613.88300000000004</v>
      </c>
      <c r="F24739">
        <v>0</v>
      </c>
      <c r="G24739" t="s">
        <v>33</v>
      </c>
    </row>
    <row r="24740" spans="1:7" x14ac:dyDescent="0.25">
      <c r="A24740" t="s">
        <v>47997</v>
      </c>
      <c r="B24740" t="s">
        <v>47998</v>
      </c>
      <c r="C24740">
        <v>0</v>
      </c>
      <c r="D24740">
        <v>75</v>
      </c>
      <c r="E24740">
        <v>0</v>
      </c>
      <c r="F24740">
        <v>0</v>
      </c>
      <c r="G24740" t="s">
        <v>22</v>
      </c>
    </row>
    <row r="24741" spans="1:7" x14ac:dyDescent="0.25">
      <c r="A24741" t="s">
        <v>47999</v>
      </c>
      <c r="B24741" t="s">
        <v>48000</v>
      </c>
      <c r="C24741">
        <v>74</v>
      </c>
      <c r="D24741">
        <v>0</v>
      </c>
      <c r="E24741">
        <v>3.37</v>
      </c>
      <c r="F24741">
        <v>1.0999999999999999E-2</v>
      </c>
      <c r="G24741" t="s">
        <v>22</v>
      </c>
    </row>
    <row r="24742" spans="1:7" x14ac:dyDescent="0.25">
      <c r="A24742" t="s">
        <v>48001</v>
      </c>
      <c r="B24742" t="s">
        <v>48002</v>
      </c>
      <c r="C24742">
        <v>0</v>
      </c>
      <c r="D24742">
        <v>0</v>
      </c>
      <c r="E24742">
        <v>7.0000000000000007E-2</v>
      </c>
      <c r="F24742">
        <v>1.0999999999999999E-2</v>
      </c>
      <c r="G24742" t="s">
        <v>22</v>
      </c>
    </row>
    <row r="24743" spans="1:7" x14ac:dyDescent="0.25">
      <c r="A24743" t="s">
        <v>48003</v>
      </c>
      <c r="B24743" t="s">
        <v>48004</v>
      </c>
      <c r="C24743">
        <v>500</v>
      </c>
      <c r="D24743">
        <v>0</v>
      </c>
      <c r="E24743">
        <v>0.34129999999999999</v>
      </c>
      <c r="F24743">
        <v>0.40189999999999998</v>
      </c>
      <c r="G24743" t="s">
        <v>22</v>
      </c>
    </row>
    <row r="24744" spans="1:7" x14ac:dyDescent="0.25">
      <c r="A24744" t="s">
        <v>48005</v>
      </c>
      <c r="B24744" t="s">
        <v>4006</v>
      </c>
      <c r="C24744">
        <v>259</v>
      </c>
      <c r="D24744">
        <v>0</v>
      </c>
      <c r="E24744">
        <v>9.36</v>
      </c>
      <c r="F24744">
        <v>9.36</v>
      </c>
      <c r="G24744" t="s">
        <v>22</v>
      </c>
    </row>
    <row r="24745" spans="1:7" x14ac:dyDescent="0.25">
      <c r="A24745" t="s">
        <v>48006</v>
      </c>
      <c r="B24745" t="s">
        <v>48007</v>
      </c>
      <c r="C24745">
        <v>130</v>
      </c>
      <c r="D24745">
        <v>0</v>
      </c>
      <c r="E24745">
        <v>0.18</v>
      </c>
      <c r="F24745">
        <v>0.01</v>
      </c>
      <c r="G24745" t="s">
        <v>22</v>
      </c>
    </row>
    <row r="24746" spans="1:7" x14ac:dyDescent="0.25">
      <c r="A24746" t="s">
        <v>48008</v>
      </c>
      <c r="B24746" t="s">
        <v>48009</v>
      </c>
      <c r="C24746">
        <v>2</v>
      </c>
      <c r="D24746">
        <v>0</v>
      </c>
      <c r="E24746">
        <v>17.010000000000002</v>
      </c>
      <c r="F24746">
        <v>17.010000000000002</v>
      </c>
      <c r="G24746" t="s">
        <v>22</v>
      </c>
    </row>
    <row r="24747" spans="1:7" x14ac:dyDescent="0.25">
      <c r="A24747" t="s">
        <v>48010</v>
      </c>
      <c r="B24747" t="s">
        <v>48011</v>
      </c>
      <c r="C24747">
        <v>0</v>
      </c>
      <c r="D24747">
        <v>0</v>
      </c>
      <c r="E24747">
        <v>0.42</v>
      </c>
      <c r="F24747">
        <v>0.42</v>
      </c>
      <c r="G24747" t="s">
        <v>22</v>
      </c>
    </row>
    <row r="24748" spans="1:7" x14ac:dyDescent="0.25">
      <c r="A24748" t="s">
        <v>48012</v>
      </c>
      <c r="B24748" t="s">
        <v>48013</v>
      </c>
      <c r="C24748">
        <v>152</v>
      </c>
      <c r="D24748">
        <v>0</v>
      </c>
      <c r="E24748">
        <v>7.3999999999999996E-2</v>
      </c>
      <c r="F24748">
        <v>7.3999999999999996E-2</v>
      </c>
      <c r="G24748" t="s">
        <v>22</v>
      </c>
    </row>
    <row r="24749" spans="1:7" x14ac:dyDescent="0.25">
      <c r="A24749" t="s">
        <v>48014</v>
      </c>
      <c r="B24749" t="s">
        <v>48015</v>
      </c>
      <c r="C24749">
        <v>824</v>
      </c>
      <c r="D24749">
        <v>0</v>
      </c>
      <c r="E24749">
        <v>0.08</v>
      </c>
      <c r="F24749">
        <v>0.08</v>
      </c>
      <c r="G24749" t="s">
        <v>22</v>
      </c>
    </row>
    <row r="24750" spans="1:7" x14ac:dyDescent="0.25">
      <c r="A24750" t="s">
        <v>48016</v>
      </c>
      <c r="B24750" t="s">
        <v>48017</v>
      </c>
      <c r="C24750">
        <v>75</v>
      </c>
      <c r="D24750">
        <v>0</v>
      </c>
      <c r="E24750">
        <v>0.14149999999999999</v>
      </c>
      <c r="F24750">
        <v>0.14000000000000001</v>
      </c>
      <c r="G24750" t="s">
        <v>22</v>
      </c>
    </row>
    <row r="24751" spans="1:7" x14ac:dyDescent="0.25">
      <c r="A24751" t="s">
        <v>48018</v>
      </c>
      <c r="B24751" t="s">
        <v>48019</v>
      </c>
      <c r="C24751">
        <v>160</v>
      </c>
      <c r="D24751">
        <v>0</v>
      </c>
      <c r="E24751">
        <v>0.09</v>
      </c>
      <c r="F24751">
        <v>1.1000000000000001E-3</v>
      </c>
      <c r="G24751" t="s">
        <v>22</v>
      </c>
    </row>
    <row r="24752" spans="1:7" x14ac:dyDescent="0.25">
      <c r="A24752" t="s">
        <v>48020</v>
      </c>
      <c r="B24752" t="s">
        <v>48021</v>
      </c>
      <c r="C24752">
        <v>665</v>
      </c>
      <c r="D24752">
        <v>0</v>
      </c>
      <c r="E24752">
        <v>0.08</v>
      </c>
      <c r="F24752">
        <v>0.08</v>
      </c>
      <c r="G24752" t="s">
        <v>22</v>
      </c>
    </row>
    <row r="24753" spans="1:7" x14ac:dyDescent="0.25">
      <c r="A24753" t="s">
        <v>48022</v>
      </c>
      <c r="B24753" t="s">
        <v>48023</v>
      </c>
      <c r="C24753">
        <v>5578</v>
      </c>
      <c r="D24753">
        <v>0</v>
      </c>
      <c r="E24753">
        <v>0.1134</v>
      </c>
      <c r="F24753">
        <v>0.11</v>
      </c>
      <c r="G24753" t="s">
        <v>22</v>
      </c>
    </row>
    <row r="24754" spans="1:7" x14ac:dyDescent="0.25">
      <c r="A24754" t="s">
        <v>48024</v>
      </c>
      <c r="B24754" t="s">
        <v>48025</v>
      </c>
      <c r="C24754">
        <v>0</v>
      </c>
      <c r="D24754">
        <v>0</v>
      </c>
      <c r="E24754">
        <v>0.72</v>
      </c>
      <c r="F24754">
        <v>0.72</v>
      </c>
      <c r="G24754" t="s">
        <v>22</v>
      </c>
    </row>
    <row r="24755" spans="1:7" x14ac:dyDescent="0.25">
      <c r="A24755" t="s">
        <v>48026</v>
      </c>
      <c r="B24755" t="s">
        <v>48027</v>
      </c>
      <c r="C24755">
        <v>397</v>
      </c>
      <c r="D24755">
        <v>0</v>
      </c>
      <c r="E24755">
        <v>0.52</v>
      </c>
      <c r="F24755">
        <v>0.52</v>
      </c>
      <c r="G24755" t="s">
        <v>22</v>
      </c>
    </row>
    <row r="24756" spans="1:7" x14ac:dyDescent="0.25">
      <c r="A24756" t="s">
        <v>48028</v>
      </c>
      <c r="B24756" t="s">
        <v>48029</v>
      </c>
      <c r="C24756">
        <v>373</v>
      </c>
      <c r="D24756">
        <v>0</v>
      </c>
      <c r="E24756">
        <v>0.55000000000000004</v>
      </c>
      <c r="F24756">
        <v>0.55000000000000004</v>
      </c>
      <c r="G24756" t="s">
        <v>22</v>
      </c>
    </row>
    <row r="24757" spans="1:7" x14ac:dyDescent="0.25">
      <c r="A24757" t="s">
        <v>48030</v>
      </c>
      <c r="B24757" t="s">
        <v>48031</v>
      </c>
      <c r="C24757">
        <v>166</v>
      </c>
      <c r="D24757">
        <v>0</v>
      </c>
      <c r="E24757">
        <v>0.56000000000000005</v>
      </c>
      <c r="F24757">
        <v>0.56000000000000005</v>
      </c>
      <c r="G24757" t="s">
        <v>22</v>
      </c>
    </row>
    <row r="24758" spans="1:7" x14ac:dyDescent="0.25">
      <c r="A24758" t="s">
        <v>48032</v>
      </c>
      <c r="B24758" t="s">
        <v>48033</v>
      </c>
      <c r="C24758">
        <v>0</v>
      </c>
      <c r="D24758">
        <v>0</v>
      </c>
      <c r="E24758">
        <v>2E-3</v>
      </c>
      <c r="F24758">
        <v>0</v>
      </c>
      <c r="G24758" t="s">
        <v>22</v>
      </c>
    </row>
    <row r="24759" spans="1:7" x14ac:dyDescent="0.25">
      <c r="A24759" t="s">
        <v>48034</v>
      </c>
      <c r="B24759" t="s">
        <v>48035</v>
      </c>
      <c r="C24759">
        <v>0</v>
      </c>
      <c r="D24759">
        <v>0</v>
      </c>
      <c r="E24759">
        <v>2E-3</v>
      </c>
      <c r="F24759">
        <v>0</v>
      </c>
      <c r="G24759" t="s">
        <v>22</v>
      </c>
    </row>
    <row r="24760" spans="1:7" x14ac:dyDescent="0.25">
      <c r="A24760" t="s">
        <v>48036</v>
      </c>
      <c r="B24760" t="s">
        <v>48037</v>
      </c>
      <c r="C24760">
        <v>10</v>
      </c>
      <c r="D24760">
        <v>0</v>
      </c>
      <c r="E24760">
        <v>0.26900000000000002</v>
      </c>
      <c r="F24760">
        <v>0.218</v>
      </c>
      <c r="G24760" t="s">
        <v>22</v>
      </c>
    </row>
    <row r="24761" spans="1:7" x14ac:dyDescent="0.25">
      <c r="A24761" t="s">
        <v>48038</v>
      </c>
      <c r="B24761" t="s">
        <v>48039</v>
      </c>
      <c r="C24761">
        <v>4</v>
      </c>
      <c r="D24761">
        <v>0</v>
      </c>
      <c r="E24761">
        <v>0.16900000000000001</v>
      </c>
      <c r="F24761">
        <v>0.107</v>
      </c>
      <c r="G24761" t="s">
        <v>22</v>
      </c>
    </row>
    <row r="24762" spans="1:7" x14ac:dyDescent="0.25">
      <c r="A24762" t="s">
        <v>48040</v>
      </c>
      <c r="B24762" t="s">
        <v>48041</v>
      </c>
      <c r="C24762">
        <v>288</v>
      </c>
      <c r="D24762">
        <v>0</v>
      </c>
      <c r="E24762">
        <v>0.19</v>
      </c>
      <c r="F24762">
        <v>0.19</v>
      </c>
      <c r="G24762" t="s">
        <v>22</v>
      </c>
    </row>
    <row r="24763" spans="1:7" x14ac:dyDescent="0.25">
      <c r="A24763" t="s">
        <v>48042</v>
      </c>
      <c r="B24763" t="s">
        <v>48043</v>
      </c>
      <c r="C24763">
        <v>19</v>
      </c>
      <c r="D24763">
        <v>0</v>
      </c>
      <c r="E24763">
        <v>0.42299999999999999</v>
      </c>
      <c r="F24763">
        <v>0.38100000000000001</v>
      </c>
      <c r="G24763" t="s">
        <v>22</v>
      </c>
    </row>
    <row r="24764" spans="1:7" x14ac:dyDescent="0.25">
      <c r="A24764" t="s">
        <v>48044</v>
      </c>
      <c r="B24764" t="s">
        <v>48045</v>
      </c>
      <c r="C24764">
        <v>5</v>
      </c>
      <c r="D24764">
        <v>0</v>
      </c>
      <c r="E24764">
        <v>0.77300000000000002</v>
      </c>
      <c r="F24764">
        <v>0.36</v>
      </c>
      <c r="G24764" t="s">
        <v>22</v>
      </c>
    </row>
    <row r="24765" spans="1:7" x14ac:dyDescent="0.25">
      <c r="A24765" t="s">
        <v>48046</v>
      </c>
      <c r="B24765" t="s">
        <v>111</v>
      </c>
      <c r="C24765">
        <v>0</v>
      </c>
      <c r="D24765">
        <v>247.42</v>
      </c>
      <c r="E24765">
        <v>92.742999999999995</v>
      </c>
      <c r="F24765">
        <v>0</v>
      </c>
      <c r="G24765" t="s">
        <v>33</v>
      </c>
    </row>
    <row r="24766" spans="1:7" x14ac:dyDescent="0.25">
      <c r="A24766" t="s">
        <v>48047</v>
      </c>
      <c r="B24766" t="s">
        <v>48048</v>
      </c>
      <c r="C24766">
        <v>0</v>
      </c>
      <c r="D24766">
        <v>761.87</v>
      </c>
      <c r="E24766">
        <v>951.024</v>
      </c>
      <c r="F24766">
        <v>0</v>
      </c>
      <c r="G24766" t="s">
        <v>33</v>
      </c>
    </row>
    <row r="24767" spans="1:7" x14ac:dyDescent="0.25">
      <c r="A24767" t="s">
        <v>48049</v>
      </c>
      <c r="B24767" t="s">
        <v>24181</v>
      </c>
      <c r="C24767">
        <v>9465</v>
      </c>
      <c r="D24767">
        <v>0.04</v>
      </c>
      <c r="E24767">
        <v>0.16170000000000001</v>
      </c>
      <c r="F24767">
        <v>0.11</v>
      </c>
      <c r="G24767" t="s">
        <v>22</v>
      </c>
    </row>
    <row r="24768" spans="1:7" x14ac:dyDescent="0.25">
      <c r="A24768" t="s">
        <v>48050</v>
      </c>
      <c r="B24768" t="s">
        <v>48051</v>
      </c>
      <c r="C24768">
        <v>0</v>
      </c>
      <c r="D24768">
        <v>0</v>
      </c>
      <c r="E24768">
        <v>0</v>
      </c>
      <c r="F24768">
        <v>0</v>
      </c>
      <c r="G24768" t="s">
        <v>22</v>
      </c>
    </row>
    <row r="24769" spans="1:7" x14ac:dyDescent="0.25">
      <c r="A24769" t="s">
        <v>48052</v>
      </c>
      <c r="B24769" t="s">
        <v>48053</v>
      </c>
      <c r="C24769">
        <v>2</v>
      </c>
      <c r="D24769">
        <v>0</v>
      </c>
      <c r="E24769">
        <v>228.98599999999999</v>
      </c>
      <c r="F24769">
        <v>228.65600000000001</v>
      </c>
      <c r="G24769" t="s">
        <v>33</v>
      </c>
    </row>
    <row r="24770" spans="1:7" x14ac:dyDescent="0.25">
      <c r="A24770" t="s">
        <v>48054</v>
      </c>
      <c r="B24770" t="s">
        <v>48055</v>
      </c>
      <c r="C24770">
        <v>0</v>
      </c>
      <c r="D24770">
        <v>2096.37</v>
      </c>
      <c r="E24770">
        <v>556.12</v>
      </c>
      <c r="F24770">
        <v>594.22299999999996</v>
      </c>
      <c r="G24770" t="s">
        <v>33</v>
      </c>
    </row>
    <row r="24771" spans="1:7" x14ac:dyDescent="0.25">
      <c r="A24771" t="s">
        <v>48056</v>
      </c>
      <c r="B24771" t="s">
        <v>48057</v>
      </c>
      <c r="C24771">
        <v>0</v>
      </c>
      <c r="D24771">
        <v>0</v>
      </c>
      <c r="E24771">
        <v>0</v>
      </c>
      <c r="F24771">
        <v>0</v>
      </c>
      <c r="G24771" t="s">
        <v>22</v>
      </c>
    </row>
    <row r="24772" spans="1:7" x14ac:dyDescent="0.25">
      <c r="A24772" t="s">
        <v>48058</v>
      </c>
      <c r="B24772" t="s">
        <v>48059</v>
      </c>
      <c r="C24772">
        <v>100</v>
      </c>
      <c r="D24772">
        <v>0</v>
      </c>
      <c r="E24772">
        <v>0.72</v>
      </c>
      <c r="F24772">
        <v>0.72</v>
      </c>
      <c r="G24772" t="s">
        <v>22</v>
      </c>
    </row>
    <row r="24773" spans="1:7" x14ac:dyDescent="0.25">
      <c r="A24773" t="s">
        <v>48060</v>
      </c>
      <c r="B24773" t="s">
        <v>48061</v>
      </c>
      <c r="C24773">
        <v>4</v>
      </c>
      <c r="D24773">
        <v>0</v>
      </c>
      <c r="E24773">
        <v>206.52</v>
      </c>
      <c r="F24773">
        <v>206.52</v>
      </c>
      <c r="G24773" t="s">
        <v>22</v>
      </c>
    </row>
    <row r="24774" spans="1:7" x14ac:dyDescent="0.25">
      <c r="A24774" t="s">
        <v>48062</v>
      </c>
      <c r="B24774" t="s">
        <v>48063</v>
      </c>
      <c r="C24774">
        <v>27</v>
      </c>
      <c r="D24774">
        <v>0</v>
      </c>
      <c r="E24774">
        <v>0.1</v>
      </c>
      <c r="F24774">
        <v>0.1</v>
      </c>
      <c r="G24774" t="s">
        <v>22</v>
      </c>
    </row>
    <row r="24775" spans="1:7" x14ac:dyDescent="0.25">
      <c r="A24775" t="s">
        <v>48064</v>
      </c>
      <c r="B24775" t="s">
        <v>48065</v>
      </c>
      <c r="C24775">
        <v>0</v>
      </c>
      <c r="D24775">
        <v>0</v>
      </c>
      <c r="E24775">
        <v>0</v>
      </c>
      <c r="F24775">
        <v>84.58</v>
      </c>
      <c r="G24775" t="s">
        <v>22</v>
      </c>
    </row>
    <row r="24776" spans="1:7" x14ac:dyDescent="0.25">
      <c r="A24776" t="s">
        <v>48066</v>
      </c>
      <c r="B24776" t="s">
        <v>48067</v>
      </c>
      <c r="C24776">
        <v>116</v>
      </c>
      <c r="D24776">
        <v>0</v>
      </c>
      <c r="E24776">
        <v>0.03</v>
      </c>
      <c r="F24776">
        <v>0.03</v>
      </c>
      <c r="G24776" t="s">
        <v>22</v>
      </c>
    </row>
    <row r="24777" spans="1:7" x14ac:dyDescent="0.25">
      <c r="A24777" t="s">
        <v>48068</v>
      </c>
      <c r="B24777" t="s">
        <v>9533</v>
      </c>
      <c r="C24777">
        <v>2</v>
      </c>
      <c r="D24777">
        <v>244.34</v>
      </c>
      <c r="E24777">
        <v>92.921999999999997</v>
      </c>
      <c r="F24777">
        <v>92.921999999999997</v>
      </c>
      <c r="G24777" t="s">
        <v>33</v>
      </c>
    </row>
    <row r="24778" spans="1:7" x14ac:dyDescent="0.25">
      <c r="A24778" t="s">
        <v>48069</v>
      </c>
      <c r="B24778" t="s">
        <v>48070</v>
      </c>
      <c r="C24778">
        <v>0</v>
      </c>
      <c r="D24778">
        <v>728.61</v>
      </c>
      <c r="E24778">
        <v>527.93600000000004</v>
      </c>
      <c r="F24778">
        <v>527.93600000000004</v>
      </c>
      <c r="G24778" t="s">
        <v>33</v>
      </c>
    </row>
    <row r="24779" spans="1:7" x14ac:dyDescent="0.25">
      <c r="A24779" t="s">
        <v>48071</v>
      </c>
      <c r="B24779" t="s">
        <v>48072</v>
      </c>
      <c r="C24779">
        <v>0</v>
      </c>
      <c r="D24779">
        <v>395.37</v>
      </c>
      <c r="E24779">
        <v>247.822</v>
      </c>
      <c r="F24779">
        <v>229.25700000000001</v>
      </c>
      <c r="G24779" t="s">
        <v>33</v>
      </c>
    </row>
    <row r="24780" spans="1:7" x14ac:dyDescent="0.25">
      <c r="A24780" t="s">
        <v>48073</v>
      </c>
      <c r="B24780" t="s">
        <v>48074</v>
      </c>
      <c r="C24780">
        <v>11</v>
      </c>
      <c r="D24780">
        <v>0</v>
      </c>
      <c r="E24780">
        <v>2.226</v>
      </c>
      <c r="F24780">
        <v>2.3199999999999998</v>
      </c>
      <c r="G24780" t="s">
        <v>22</v>
      </c>
    </row>
    <row r="24781" spans="1:7" x14ac:dyDescent="0.25">
      <c r="A24781" t="s">
        <v>48075</v>
      </c>
      <c r="B24781" t="s">
        <v>48076</v>
      </c>
      <c r="C24781">
        <v>20</v>
      </c>
      <c r="D24781">
        <v>0</v>
      </c>
      <c r="E24781">
        <v>0.85799999999999998</v>
      </c>
      <c r="F24781">
        <v>0.59699999999999998</v>
      </c>
      <c r="G24781" t="s">
        <v>22</v>
      </c>
    </row>
    <row r="24782" spans="1:7" x14ac:dyDescent="0.25">
      <c r="A24782" t="s">
        <v>48077</v>
      </c>
      <c r="B24782" t="s">
        <v>48078</v>
      </c>
      <c r="C24782">
        <v>0</v>
      </c>
      <c r="D24782">
        <v>0</v>
      </c>
      <c r="E24782">
        <v>203.69</v>
      </c>
      <c r="F24782">
        <v>0</v>
      </c>
      <c r="G24782" t="s">
        <v>22</v>
      </c>
    </row>
    <row r="24783" spans="1:7" x14ac:dyDescent="0.25">
      <c r="A24783" t="s">
        <v>48079</v>
      </c>
      <c r="B24783" t="s">
        <v>48080</v>
      </c>
      <c r="C24783">
        <v>0</v>
      </c>
      <c r="D24783">
        <v>0</v>
      </c>
      <c r="E24783">
        <v>252.76499999999999</v>
      </c>
      <c r="F24783">
        <v>0</v>
      </c>
      <c r="G24783" t="s">
        <v>22</v>
      </c>
    </row>
    <row r="24784" spans="1:7" x14ac:dyDescent="0.25">
      <c r="A24784" t="s">
        <v>48081</v>
      </c>
      <c r="B24784" t="s">
        <v>48082</v>
      </c>
      <c r="C24784">
        <v>33</v>
      </c>
      <c r="D24784">
        <v>0</v>
      </c>
      <c r="E24784">
        <v>128.31</v>
      </c>
      <c r="F24784">
        <v>128.31</v>
      </c>
      <c r="G24784" t="s">
        <v>22</v>
      </c>
    </row>
    <row r="24785" spans="1:7" x14ac:dyDescent="0.25">
      <c r="A24785" t="s">
        <v>48083</v>
      </c>
      <c r="B24785" t="s">
        <v>48084</v>
      </c>
      <c r="C24785">
        <v>4</v>
      </c>
      <c r="D24785">
        <v>0</v>
      </c>
      <c r="E24785">
        <v>177.58</v>
      </c>
      <c r="F24785">
        <v>177.58</v>
      </c>
      <c r="G24785" t="s">
        <v>22</v>
      </c>
    </row>
    <row r="24786" spans="1:7" x14ac:dyDescent="0.25">
      <c r="A24786" t="s">
        <v>48085</v>
      </c>
      <c r="B24786" t="s">
        <v>48086</v>
      </c>
      <c r="C24786">
        <v>0</v>
      </c>
      <c r="D24786">
        <v>0</v>
      </c>
      <c r="E24786">
        <v>162.80500000000001</v>
      </c>
      <c r="F24786">
        <v>0</v>
      </c>
      <c r="G24786" t="s">
        <v>33</v>
      </c>
    </row>
    <row r="24787" spans="1:7" x14ac:dyDescent="0.25">
      <c r="A24787" t="s">
        <v>48087</v>
      </c>
      <c r="B24787" t="s">
        <v>48088</v>
      </c>
      <c r="C24787">
        <v>7</v>
      </c>
      <c r="D24787">
        <v>0</v>
      </c>
      <c r="E24787">
        <v>97.25</v>
      </c>
      <c r="F24787">
        <v>97.25</v>
      </c>
      <c r="G24787" t="s">
        <v>22</v>
      </c>
    </row>
    <row r="24788" spans="1:7" x14ac:dyDescent="0.25">
      <c r="A24788" t="s">
        <v>48089</v>
      </c>
      <c r="B24788" t="s">
        <v>48090</v>
      </c>
      <c r="C24788">
        <v>104</v>
      </c>
      <c r="D24788">
        <v>0</v>
      </c>
      <c r="E24788">
        <v>0.18</v>
      </c>
      <c r="F24788">
        <v>0.18</v>
      </c>
      <c r="G24788" t="s">
        <v>22</v>
      </c>
    </row>
    <row r="24789" spans="1:7" x14ac:dyDescent="0.25">
      <c r="A24789" t="s">
        <v>48091</v>
      </c>
      <c r="B24789" t="s">
        <v>48092</v>
      </c>
      <c r="C24789">
        <v>20</v>
      </c>
      <c r="D24789">
        <v>0</v>
      </c>
      <c r="E24789">
        <v>0.05</v>
      </c>
      <c r="F24789">
        <v>0.05</v>
      </c>
      <c r="G24789" t="s">
        <v>22</v>
      </c>
    </row>
    <row r="24790" spans="1:7" x14ac:dyDescent="0.25">
      <c r="A24790" t="s">
        <v>48093</v>
      </c>
      <c r="B24790" t="s">
        <v>48094</v>
      </c>
      <c r="C24790">
        <v>0</v>
      </c>
      <c r="D24790">
        <v>0</v>
      </c>
      <c r="E24790">
        <v>153.39500000000001</v>
      </c>
      <c r="F24790">
        <v>0</v>
      </c>
      <c r="G24790" t="s">
        <v>22</v>
      </c>
    </row>
    <row r="24791" spans="1:7" x14ac:dyDescent="0.25">
      <c r="A24791" t="s">
        <v>48095</v>
      </c>
      <c r="B24791" t="s">
        <v>48096</v>
      </c>
      <c r="C24791">
        <v>8.8849999999999998</v>
      </c>
      <c r="D24791">
        <v>0</v>
      </c>
      <c r="E24791">
        <v>20.03</v>
      </c>
      <c r="F24791">
        <v>20.03</v>
      </c>
      <c r="G24791" t="s">
        <v>22</v>
      </c>
    </row>
    <row r="24792" spans="1:7" x14ac:dyDescent="0.25">
      <c r="A24792" t="s">
        <v>48097</v>
      </c>
      <c r="B24792" t="s">
        <v>5006</v>
      </c>
      <c r="C24792">
        <v>0</v>
      </c>
      <c r="D24792">
        <v>35</v>
      </c>
      <c r="E24792">
        <v>3.5760000000000001</v>
      </c>
      <c r="F24792">
        <v>3.645</v>
      </c>
      <c r="G24792" t="s">
        <v>33</v>
      </c>
    </row>
    <row r="24793" spans="1:7" x14ac:dyDescent="0.25">
      <c r="A24793" t="s">
        <v>48098</v>
      </c>
      <c r="B24793" t="s">
        <v>48099</v>
      </c>
      <c r="C24793">
        <v>0</v>
      </c>
      <c r="D24793">
        <v>676.54</v>
      </c>
      <c r="E24793">
        <v>472.34100000000001</v>
      </c>
      <c r="F24793">
        <v>466.37400000000002</v>
      </c>
      <c r="G24793" t="s">
        <v>33</v>
      </c>
    </row>
    <row r="24794" spans="1:7" x14ac:dyDescent="0.25">
      <c r="A24794" t="s">
        <v>48100</v>
      </c>
      <c r="B24794" t="s">
        <v>48101</v>
      </c>
      <c r="C24794">
        <v>0</v>
      </c>
      <c r="D24794">
        <v>1078.02</v>
      </c>
      <c r="E24794">
        <v>745.46699999999998</v>
      </c>
      <c r="F24794">
        <v>739.86500000000001</v>
      </c>
      <c r="G24794" t="s">
        <v>33</v>
      </c>
    </row>
    <row r="24795" spans="1:7" x14ac:dyDescent="0.25">
      <c r="A24795" t="s">
        <v>48102</v>
      </c>
      <c r="B24795" t="s">
        <v>48103</v>
      </c>
      <c r="C24795">
        <v>0</v>
      </c>
      <c r="D24795">
        <v>1169.79</v>
      </c>
      <c r="E24795">
        <v>891.22400000000005</v>
      </c>
      <c r="F24795">
        <v>837.221</v>
      </c>
      <c r="G24795" t="s">
        <v>33</v>
      </c>
    </row>
    <row r="24796" spans="1:7" x14ac:dyDescent="0.25">
      <c r="A24796" t="s">
        <v>48104</v>
      </c>
      <c r="B24796" t="s">
        <v>48105</v>
      </c>
      <c r="C24796">
        <v>0</v>
      </c>
      <c r="D24796">
        <v>830.93</v>
      </c>
      <c r="E24796">
        <v>799.40899999999999</v>
      </c>
      <c r="F24796">
        <v>645.45500000000004</v>
      </c>
      <c r="G24796" t="s">
        <v>33</v>
      </c>
    </row>
    <row r="24797" spans="1:7" x14ac:dyDescent="0.25">
      <c r="A24797" t="s">
        <v>48106</v>
      </c>
      <c r="B24797" t="s">
        <v>48107</v>
      </c>
      <c r="C24797">
        <v>0</v>
      </c>
      <c r="D24797">
        <v>733.56</v>
      </c>
      <c r="E24797">
        <v>534.22400000000005</v>
      </c>
      <c r="F24797">
        <v>0</v>
      </c>
      <c r="G24797" t="s">
        <v>33</v>
      </c>
    </row>
    <row r="24798" spans="1:7" x14ac:dyDescent="0.25">
      <c r="A24798" t="s">
        <v>48108</v>
      </c>
      <c r="B24798" t="s">
        <v>48109</v>
      </c>
      <c r="C24798">
        <v>0</v>
      </c>
      <c r="D24798">
        <v>1025.6199999999999</v>
      </c>
      <c r="E24798">
        <v>613.02700000000004</v>
      </c>
      <c r="F24798">
        <v>613.02700000000004</v>
      </c>
      <c r="G24798" t="s">
        <v>33</v>
      </c>
    </row>
    <row r="24799" spans="1:7" x14ac:dyDescent="0.25">
      <c r="A24799" t="s">
        <v>48110</v>
      </c>
      <c r="B24799" t="s">
        <v>48111</v>
      </c>
      <c r="C24799">
        <v>0</v>
      </c>
      <c r="D24799">
        <v>909.84</v>
      </c>
      <c r="E24799">
        <v>839.39800000000002</v>
      </c>
      <c r="F24799">
        <v>812.221</v>
      </c>
      <c r="G24799" t="s">
        <v>33</v>
      </c>
    </row>
    <row r="24800" spans="1:7" x14ac:dyDescent="0.25">
      <c r="A24800" t="s">
        <v>48112</v>
      </c>
      <c r="B24800" t="s">
        <v>48113</v>
      </c>
      <c r="C24800">
        <v>0</v>
      </c>
      <c r="D24800">
        <v>563.59</v>
      </c>
      <c r="E24800">
        <v>505.94600000000003</v>
      </c>
      <c r="F24800">
        <v>533.779</v>
      </c>
      <c r="G24800" t="s">
        <v>33</v>
      </c>
    </row>
    <row r="24801" spans="1:7" x14ac:dyDescent="0.25">
      <c r="A24801" t="s">
        <v>48114</v>
      </c>
      <c r="B24801" t="s">
        <v>48115</v>
      </c>
      <c r="C24801">
        <v>20</v>
      </c>
      <c r="D24801">
        <v>14.86</v>
      </c>
      <c r="E24801">
        <v>7.3979999999999997</v>
      </c>
      <c r="F24801">
        <v>7.3979999999999997</v>
      </c>
      <c r="G24801" t="s">
        <v>22</v>
      </c>
    </row>
    <row r="24802" spans="1:7" x14ac:dyDescent="0.25">
      <c r="A24802" t="s">
        <v>48116</v>
      </c>
      <c r="B24802" t="s">
        <v>48117</v>
      </c>
      <c r="C24802">
        <v>194</v>
      </c>
      <c r="D24802">
        <v>0</v>
      </c>
      <c r="E24802">
        <v>0.39</v>
      </c>
      <c r="F24802">
        <v>0.39</v>
      </c>
      <c r="G24802" t="s">
        <v>22</v>
      </c>
    </row>
    <row r="24803" spans="1:7" x14ac:dyDescent="0.25">
      <c r="A24803" t="s">
        <v>48118</v>
      </c>
      <c r="B24803" t="s">
        <v>48119</v>
      </c>
      <c r="C24803">
        <v>0</v>
      </c>
      <c r="D24803">
        <v>0</v>
      </c>
      <c r="E24803">
        <v>1.4999999999999999E-2</v>
      </c>
      <c r="F24803">
        <v>1.4999999999999999E-2</v>
      </c>
      <c r="G24803" t="s">
        <v>22</v>
      </c>
    </row>
    <row r="24804" spans="1:7" x14ac:dyDescent="0.25">
      <c r="A24804" t="s">
        <v>48120</v>
      </c>
      <c r="B24804" t="s">
        <v>48121</v>
      </c>
      <c r="C24804">
        <v>0</v>
      </c>
      <c r="D24804">
        <v>0</v>
      </c>
      <c r="E24804">
        <v>1.4999999999999999E-2</v>
      </c>
      <c r="F24804">
        <v>1.4999999999999999E-2</v>
      </c>
      <c r="G24804" t="s">
        <v>22</v>
      </c>
    </row>
    <row r="24805" spans="1:7" x14ac:dyDescent="0.25">
      <c r="A24805" t="s">
        <v>48122</v>
      </c>
      <c r="B24805" t="s">
        <v>48123</v>
      </c>
      <c r="C24805">
        <v>0</v>
      </c>
      <c r="D24805">
        <v>0</v>
      </c>
      <c r="E24805">
        <v>0</v>
      </c>
      <c r="F24805">
        <v>0</v>
      </c>
      <c r="G24805" t="s">
        <v>22</v>
      </c>
    </row>
    <row r="24806" spans="1:7" x14ac:dyDescent="0.25">
      <c r="A24806" t="s">
        <v>48124</v>
      </c>
      <c r="B24806" t="s">
        <v>48125</v>
      </c>
      <c r="C24806">
        <v>73</v>
      </c>
      <c r="D24806">
        <v>0</v>
      </c>
      <c r="E24806">
        <v>0.70799999999999996</v>
      </c>
      <c r="F24806">
        <v>0.65166999999999997</v>
      </c>
      <c r="G24806" t="s">
        <v>33</v>
      </c>
    </row>
    <row r="24807" spans="1:7" x14ac:dyDescent="0.25">
      <c r="A24807" t="s">
        <v>48126</v>
      </c>
      <c r="B24807" t="s">
        <v>48127</v>
      </c>
      <c r="C24807">
        <v>0</v>
      </c>
      <c r="D24807">
        <v>0</v>
      </c>
      <c r="E24807">
        <v>3.0000000000000001E-3</v>
      </c>
      <c r="F24807">
        <v>0</v>
      </c>
      <c r="G24807" t="s">
        <v>22</v>
      </c>
    </row>
    <row r="24808" spans="1:7" x14ac:dyDescent="0.25">
      <c r="A24808" t="s">
        <v>48128</v>
      </c>
      <c r="B24808" t="s">
        <v>48129</v>
      </c>
      <c r="C24808">
        <v>0</v>
      </c>
      <c r="D24808">
        <v>7.83</v>
      </c>
      <c r="E24808">
        <v>2.238</v>
      </c>
      <c r="F24808">
        <v>2.238</v>
      </c>
      <c r="G24808" t="s">
        <v>22</v>
      </c>
    </row>
    <row r="24809" spans="1:7" x14ac:dyDescent="0.25">
      <c r="A24809" t="s">
        <v>48130</v>
      </c>
      <c r="B24809" t="s">
        <v>48131</v>
      </c>
      <c r="C24809">
        <v>0</v>
      </c>
      <c r="D24809">
        <v>298.72000000000003</v>
      </c>
      <c r="E24809">
        <v>118.315</v>
      </c>
      <c r="F24809">
        <v>118.245</v>
      </c>
      <c r="G24809" t="s">
        <v>33</v>
      </c>
    </row>
    <row r="24810" spans="1:7" x14ac:dyDescent="0.25">
      <c r="A24810" t="s">
        <v>48132</v>
      </c>
      <c r="B24810" t="s">
        <v>48133</v>
      </c>
      <c r="C24810">
        <v>0</v>
      </c>
      <c r="D24810">
        <v>382.01</v>
      </c>
      <c r="E24810">
        <v>260.911</v>
      </c>
      <c r="F24810">
        <v>158.62</v>
      </c>
      <c r="G24810" t="s">
        <v>33</v>
      </c>
    </row>
    <row r="24811" spans="1:7" x14ac:dyDescent="0.25">
      <c r="A24811" t="s">
        <v>48134</v>
      </c>
      <c r="B24811" t="s">
        <v>48135</v>
      </c>
      <c r="C24811">
        <v>20</v>
      </c>
      <c r="D24811">
        <v>0</v>
      </c>
      <c r="E24811">
        <v>0.04</v>
      </c>
      <c r="F24811">
        <v>0.04</v>
      </c>
      <c r="G24811" t="s">
        <v>22</v>
      </c>
    </row>
    <row r="24812" spans="1:7" x14ac:dyDescent="0.25">
      <c r="A24812" t="s">
        <v>48136</v>
      </c>
      <c r="B24812" t="s">
        <v>48137</v>
      </c>
      <c r="C24812">
        <v>4</v>
      </c>
      <c r="D24812">
        <v>0</v>
      </c>
      <c r="E24812">
        <v>15.99</v>
      </c>
      <c r="F24812">
        <v>2.2080000000000002</v>
      </c>
      <c r="G24812" t="s">
        <v>33</v>
      </c>
    </row>
    <row r="24813" spans="1:7" x14ac:dyDescent="0.25">
      <c r="A24813" t="s">
        <v>48138</v>
      </c>
      <c r="B24813" t="s">
        <v>48139</v>
      </c>
      <c r="C24813">
        <v>8</v>
      </c>
      <c r="D24813">
        <v>0</v>
      </c>
      <c r="E24813">
        <v>33.354999999999997</v>
      </c>
      <c r="F24813">
        <v>55</v>
      </c>
      <c r="G24813" t="s">
        <v>33</v>
      </c>
    </row>
    <row r="24814" spans="1:7" x14ac:dyDescent="0.25">
      <c r="A24814" t="s">
        <v>48140</v>
      </c>
      <c r="B24814" t="s">
        <v>48141</v>
      </c>
      <c r="C24814">
        <v>0</v>
      </c>
      <c r="D24814">
        <v>0</v>
      </c>
      <c r="E24814">
        <v>0.09</v>
      </c>
      <c r="F24814">
        <v>0</v>
      </c>
      <c r="G24814" t="s">
        <v>22</v>
      </c>
    </row>
    <row r="24815" spans="1:7" x14ac:dyDescent="0.25">
      <c r="A24815" t="s">
        <v>48142</v>
      </c>
      <c r="B24815" t="s">
        <v>48143</v>
      </c>
      <c r="C24815">
        <v>0</v>
      </c>
      <c r="D24815">
        <v>0</v>
      </c>
      <c r="E24815">
        <v>48.231000000000002</v>
      </c>
      <c r="F24815">
        <v>0</v>
      </c>
      <c r="G24815" t="s">
        <v>22</v>
      </c>
    </row>
    <row r="24816" spans="1:7" x14ac:dyDescent="0.25">
      <c r="A24816" t="s">
        <v>48144</v>
      </c>
      <c r="B24816" t="s">
        <v>48145</v>
      </c>
      <c r="C24816">
        <v>0</v>
      </c>
      <c r="D24816">
        <v>0</v>
      </c>
      <c r="E24816">
        <v>249.96799999999999</v>
      </c>
      <c r="F24816">
        <v>0</v>
      </c>
      <c r="G24816" t="s">
        <v>22</v>
      </c>
    </row>
    <row r="24817" spans="1:7" x14ac:dyDescent="0.25">
      <c r="A24817" t="s">
        <v>48146</v>
      </c>
      <c r="B24817" t="s">
        <v>10441</v>
      </c>
      <c r="C24817">
        <v>1</v>
      </c>
      <c r="D24817">
        <v>0</v>
      </c>
      <c r="E24817">
        <v>428</v>
      </c>
      <c r="F24817">
        <v>428</v>
      </c>
      <c r="G24817" t="s">
        <v>22</v>
      </c>
    </row>
    <row r="24818" spans="1:7" x14ac:dyDescent="0.25">
      <c r="A24818" t="s">
        <v>48147</v>
      </c>
      <c r="B24818" t="s">
        <v>16799</v>
      </c>
      <c r="C24818">
        <v>62</v>
      </c>
      <c r="D24818">
        <v>0</v>
      </c>
      <c r="E24818">
        <v>2.23</v>
      </c>
      <c r="F24818">
        <v>2.23</v>
      </c>
      <c r="G24818" t="s">
        <v>22</v>
      </c>
    </row>
    <row r="24819" spans="1:7" x14ac:dyDescent="0.25">
      <c r="A24819" t="s">
        <v>48148</v>
      </c>
      <c r="B24819" t="s">
        <v>48149</v>
      </c>
      <c r="C24819">
        <v>125</v>
      </c>
      <c r="D24819">
        <v>0</v>
      </c>
      <c r="E24819">
        <v>24</v>
      </c>
      <c r="F24819">
        <v>24</v>
      </c>
      <c r="G24819" t="s">
        <v>22</v>
      </c>
    </row>
    <row r="24820" spans="1:7" x14ac:dyDescent="0.25">
      <c r="A24820" t="s">
        <v>48150</v>
      </c>
      <c r="B24820" t="s">
        <v>48151</v>
      </c>
      <c r="C24820">
        <v>5</v>
      </c>
      <c r="D24820">
        <v>0</v>
      </c>
      <c r="E24820">
        <v>41.243000000000002</v>
      </c>
      <c r="F24820">
        <v>35.246000000000002</v>
      </c>
      <c r="G24820" t="s">
        <v>33</v>
      </c>
    </row>
    <row r="24821" spans="1:7" x14ac:dyDescent="0.25">
      <c r="A24821" t="s">
        <v>48152</v>
      </c>
      <c r="B24821" t="s">
        <v>48153</v>
      </c>
      <c r="C24821">
        <v>0</v>
      </c>
      <c r="D24821">
        <v>0</v>
      </c>
      <c r="E24821">
        <v>19.206</v>
      </c>
      <c r="F24821">
        <v>0</v>
      </c>
      <c r="G24821" t="s">
        <v>22</v>
      </c>
    </row>
    <row r="24822" spans="1:7" x14ac:dyDescent="0.25">
      <c r="A24822" t="s">
        <v>48154</v>
      </c>
      <c r="B24822" t="s">
        <v>48155</v>
      </c>
      <c r="C24822">
        <v>0</v>
      </c>
      <c r="D24822">
        <v>0</v>
      </c>
      <c r="E24822">
        <v>131.09800000000001</v>
      </c>
      <c r="F24822">
        <v>0</v>
      </c>
      <c r="G24822" t="s">
        <v>22</v>
      </c>
    </row>
    <row r="24823" spans="1:7" x14ac:dyDescent="0.25">
      <c r="A24823" t="s">
        <v>48156</v>
      </c>
      <c r="B24823" t="s">
        <v>48157</v>
      </c>
      <c r="C24823">
        <v>0</v>
      </c>
      <c r="D24823">
        <v>678.32</v>
      </c>
      <c r="E24823">
        <v>407.61200000000002</v>
      </c>
      <c r="F24823">
        <v>427.55</v>
      </c>
      <c r="G24823" t="s">
        <v>33</v>
      </c>
    </row>
    <row r="24824" spans="1:7" x14ac:dyDescent="0.25">
      <c r="A24824" t="s">
        <v>48158</v>
      </c>
      <c r="B24824" t="s">
        <v>48159</v>
      </c>
      <c r="C24824">
        <v>0</v>
      </c>
      <c r="D24824">
        <v>527.95000000000005</v>
      </c>
      <c r="E24824">
        <v>362.46</v>
      </c>
      <c r="F24824">
        <v>0</v>
      </c>
      <c r="G24824" t="s">
        <v>33</v>
      </c>
    </row>
    <row r="24825" spans="1:7" x14ac:dyDescent="0.25">
      <c r="A24825" t="s">
        <v>48160</v>
      </c>
      <c r="B24825" t="s">
        <v>48161</v>
      </c>
      <c r="C24825">
        <v>0</v>
      </c>
      <c r="D24825">
        <v>374.15</v>
      </c>
      <c r="E24825">
        <v>350.858</v>
      </c>
      <c r="F24825">
        <v>0</v>
      </c>
      <c r="G24825" t="s">
        <v>33</v>
      </c>
    </row>
    <row r="24826" spans="1:7" x14ac:dyDescent="0.25">
      <c r="A24826" t="s">
        <v>48162</v>
      </c>
      <c r="B24826" t="s">
        <v>48163</v>
      </c>
      <c r="C24826">
        <v>0</v>
      </c>
      <c r="D24826">
        <v>406.55</v>
      </c>
      <c r="E24826">
        <v>389.79500000000002</v>
      </c>
      <c r="F24826">
        <v>389.79500000000002</v>
      </c>
      <c r="G24826" t="s">
        <v>33</v>
      </c>
    </row>
    <row r="24827" spans="1:7" x14ac:dyDescent="0.25">
      <c r="A24827" t="s">
        <v>48164</v>
      </c>
      <c r="B24827" t="s">
        <v>48165</v>
      </c>
      <c r="C24827">
        <v>0</v>
      </c>
      <c r="D24827">
        <v>255.77</v>
      </c>
      <c r="E24827">
        <v>120.777</v>
      </c>
      <c r="F24827">
        <v>0</v>
      </c>
      <c r="G24827" t="s">
        <v>33</v>
      </c>
    </row>
    <row r="24828" spans="1:7" x14ac:dyDescent="0.25">
      <c r="A24828" t="s">
        <v>48166</v>
      </c>
      <c r="B24828" t="s">
        <v>48167</v>
      </c>
      <c r="C24828">
        <v>0</v>
      </c>
      <c r="D24828">
        <v>285.86</v>
      </c>
      <c r="E24828">
        <v>149.35599999999999</v>
      </c>
      <c r="F24828">
        <v>0</v>
      </c>
      <c r="G24828" t="s">
        <v>33</v>
      </c>
    </row>
    <row r="24829" spans="1:7" x14ac:dyDescent="0.25">
      <c r="A24829" t="s">
        <v>48168</v>
      </c>
      <c r="B24829" t="s">
        <v>48169</v>
      </c>
      <c r="C24829">
        <v>0</v>
      </c>
      <c r="D24829">
        <v>277.37</v>
      </c>
      <c r="E24829">
        <v>160.822</v>
      </c>
      <c r="F24829">
        <v>187.43299999999999</v>
      </c>
      <c r="G24829" t="s">
        <v>33</v>
      </c>
    </row>
    <row r="24830" spans="1:7" x14ac:dyDescent="0.25">
      <c r="A24830" t="s">
        <v>48170</v>
      </c>
      <c r="B24830" t="s">
        <v>48171</v>
      </c>
      <c r="C24830">
        <v>0</v>
      </c>
      <c r="D24830">
        <v>441.62</v>
      </c>
      <c r="E24830">
        <v>317.91000000000003</v>
      </c>
      <c r="F24830">
        <v>0</v>
      </c>
      <c r="G24830" t="s">
        <v>33</v>
      </c>
    </row>
    <row r="24831" spans="1:7" x14ac:dyDescent="0.25">
      <c r="A24831" t="s">
        <v>48172</v>
      </c>
      <c r="B24831" t="s">
        <v>48173</v>
      </c>
      <c r="C24831">
        <v>0</v>
      </c>
      <c r="D24831">
        <v>876.12</v>
      </c>
      <c r="E24831">
        <v>512.70899999999995</v>
      </c>
      <c r="F24831">
        <v>618.75699999999995</v>
      </c>
      <c r="G24831" t="s">
        <v>33</v>
      </c>
    </row>
    <row r="24832" spans="1:7" x14ac:dyDescent="0.25">
      <c r="A24832" t="s">
        <v>48174</v>
      </c>
      <c r="B24832" t="s">
        <v>48175</v>
      </c>
      <c r="C24832">
        <v>0</v>
      </c>
      <c r="D24832">
        <v>757.19</v>
      </c>
      <c r="E24832">
        <v>380.84500000000003</v>
      </c>
      <c r="F24832">
        <v>472.24599999999998</v>
      </c>
      <c r="G24832" t="s">
        <v>33</v>
      </c>
    </row>
    <row r="24833" spans="1:7" x14ac:dyDescent="0.25">
      <c r="A24833" t="s">
        <v>48176</v>
      </c>
      <c r="B24833" t="s">
        <v>48177</v>
      </c>
      <c r="C24833">
        <v>0</v>
      </c>
      <c r="D24833">
        <v>827.99</v>
      </c>
      <c r="E24833">
        <v>551.48599999999999</v>
      </c>
      <c r="F24833">
        <v>628.40200000000004</v>
      </c>
      <c r="G24833" t="s">
        <v>33</v>
      </c>
    </row>
    <row r="24834" spans="1:7" x14ac:dyDescent="0.25">
      <c r="A24834" t="s">
        <v>48178</v>
      </c>
      <c r="B24834" t="s">
        <v>48179</v>
      </c>
      <c r="C24834">
        <v>0</v>
      </c>
      <c r="D24834">
        <v>329.92</v>
      </c>
      <c r="E24834">
        <v>154.554</v>
      </c>
      <c r="F24834">
        <v>156.05500000000001</v>
      </c>
      <c r="G24834" t="s">
        <v>33</v>
      </c>
    </row>
    <row r="24835" spans="1:7" x14ac:dyDescent="0.25">
      <c r="A24835" t="s">
        <v>48180</v>
      </c>
      <c r="B24835" t="s">
        <v>48181</v>
      </c>
      <c r="C24835">
        <v>0</v>
      </c>
      <c r="D24835">
        <v>333.92</v>
      </c>
      <c r="E24835">
        <v>156.35</v>
      </c>
      <c r="F24835">
        <v>166.25399999999999</v>
      </c>
      <c r="G24835" t="s">
        <v>33</v>
      </c>
    </row>
    <row r="24836" spans="1:7" x14ac:dyDescent="0.25">
      <c r="A24836" t="s">
        <v>48182</v>
      </c>
      <c r="B24836" t="s">
        <v>48183</v>
      </c>
      <c r="C24836">
        <v>0</v>
      </c>
      <c r="D24836">
        <v>332.77</v>
      </c>
      <c r="E24836">
        <v>156.37200000000001</v>
      </c>
      <c r="F24836">
        <v>165.167</v>
      </c>
      <c r="G24836" t="s">
        <v>33</v>
      </c>
    </row>
    <row r="24837" spans="1:7" x14ac:dyDescent="0.25">
      <c r="A24837" t="s">
        <v>48184</v>
      </c>
      <c r="B24837" t="s">
        <v>48185</v>
      </c>
      <c r="C24837">
        <v>0</v>
      </c>
      <c r="D24837">
        <v>358.18</v>
      </c>
      <c r="E24837">
        <v>120.137</v>
      </c>
      <c r="F24837">
        <v>403.04</v>
      </c>
      <c r="G24837" t="s">
        <v>33</v>
      </c>
    </row>
    <row r="24838" spans="1:7" x14ac:dyDescent="0.25">
      <c r="A24838" t="s">
        <v>48186</v>
      </c>
      <c r="B24838" t="s">
        <v>48187</v>
      </c>
      <c r="C24838">
        <v>0</v>
      </c>
      <c r="D24838">
        <v>361.35</v>
      </c>
      <c r="E24838">
        <v>125.625</v>
      </c>
      <c r="F24838">
        <v>657.48900000000003</v>
      </c>
      <c r="G24838" t="s">
        <v>33</v>
      </c>
    </row>
    <row r="24839" spans="1:7" x14ac:dyDescent="0.25">
      <c r="A24839" t="s">
        <v>48188</v>
      </c>
      <c r="B24839" t="s">
        <v>48189</v>
      </c>
      <c r="C24839">
        <v>0</v>
      </c>
      <c r="D24839">
        <v>369.39</v>
      </c>
      <c r="E24839">
        <v>137.863</v>
      </c>
      <c r="F24839">
        <v>699.32600000000002</v>
      </c>
      <c r="G24839" t="s">
        <v>33</v>
      </c>
    </row>
    <row r="24840" spans="1:7" x14ac:dyDescent="0.25">
      <c r="A24840" t="s">
        <v>48190</v>
      </c>
      <c r="B24840" t="s">
        <v>48191</v>
      </c>
      <c r="C24840">
        <v>0</v>
      </c>
      <c r="D24840">
        <v>500.78</v>
      </c>
      <c r="E24840">
        <v>295.447</v>
      </c>
      <c r="F24840">
        <v>0</v>
      </c>
      <c r="G24840" t="s">
        <v>33</v>
      </c>
    </row>
    <row r="24841" spans="1:7" x14ac:dyDescent="0.25">
      <c r="A24841" t="s">
        <v>48192</v>
      </c>
      <c r="B24841" t="s">
        <v>48193</v>
      </c>
      <c r="C24841">
        <v>0</v>
      </c>
      <c r="D24841">
        <v>356.79</v>
      </c>
      <c r="E24841">
        <v>118.55</v>
      </c>
      <c r="F24841">
        <v>120.738</v>
      </c>
      <c r="G24841" t="s">
        <v>33</v>
      </c>
    </row>
    <row r="24842" spans="1:7" x14ac:dyDescent="0.25">
      <c r="A24842" t="s">
        <v>48194</v>
      </c>
      <c r="B24842" t="s">
        <v>48195</v>
      </c>
      <c r="C24842">
        <v>0</v>
      </c>
      <c r="D24842">
        <v>360.95</v>
      </c>
      <c r="E24842">
        <v>125.36499999999999</v>
      </c>
      <c r="F24842">
        <v>127.554</v>
      </c>
      <c r="G24842" t="s">
        <v>33</v>
      </c>
    </row>
    <row r="24843" spans="1:7" x14ac:dyDescent="0.25">
      <c r="A24843" t="s">
        <v>48196</v>
      </c>
      <c r="B24843" t="s">
        <v>48197</v>
      </c>
      <c r="C24843">
        <v>0</v>
      </c>
      <c r="D24843">
        <v>373.55</v>
      </c>
      <c r="E24843">
        <v>144.678</v>
      </c>
      <c r="F24843">
        <v>0</v>
      </c>
      <c r="G24843" t="s">
        <v>33</v>
      </c>
    </row>
    <row r="24844" spans="1:7" x14ac:dyDescent="0.25">
      <c r="A24844" t="s">
        <v>48198</v>
      </c>
      <c r="B24844" t="s">
        <v>48199</v>
      </c>
      <c r="C24844">
        <v>0</v>
      </c>
      <c r="D24844">
        <v>478.97</v>
      </c>
      <c r="E24844">
        <v>135.73599999999999</v>
      </c>
      <c r="F24844">
        <v>135.59200000000001</v>
      </c>
      <c r="G24844" t="s">
        <v>33</v>
      </c>
    </row>
    <row r="24845" spans="1:7" x14ac:dyDescent="0.25">
      <c r="A24845" t="s">
        <v>48200</v>
      </c>
      <c r="B24845" t="s">
        <v>48201</v>
      </c>
      <c r="C24845">
        <v>0</v>
      </c>
      <c r="D24845">
        <v>474.8</v>
      </c>
      <c r="E24845">
        <v>128.91999999999999</v>
      </c>
      <c r="F24845">
        <v>537.51300000000003</v>
      </c>
      <c r="G24845" t="s">
        <v>33</v>
      </c>
    </row>
    <row r="24846" spans="1:7" x14ac:dyDescent="0.25">
      <c r="A24846" t="s">
        <v>48202</v>
      </c>
      <c r="B24846" t="s">
        <v>48203</v>
      </c>
      <c r="C24846">
        <v>0</v>
      </c>
      <c r="D24846">
        <v>505.04</v>
      </c>
      <c r="E24846">
        <v>167.26599999999999</v>
      </c>
      <c r="F24846">
        <v>0</v>
      </c>
      <c r="G24846" t="s">
        <v>33</v>
      </c>
    </row>
    <row r="24847" spans="1:7" x14ac:dyDescent="0.25">
      <c r="A24847" t="s">
        <v>48204</v>
      </c>
      <c r="B24847" t="s">
        <v>48205</v>
      </c>
      <c r="C24847">
        <v>0</v>
      </c>
      <c r="D24847">
        <v>475.31</v>
      </c>
      <c r="E24847">
        <v>129.66399999999999</v>
      </c>
      <c r="F24847">
        <v>112.622</v>
      </c>
      <c r="G24847" t="s">
        <v>33</v>
      </c>
    </row>
    <row r="24848" spans="1:7" x14ac:dyDescent="0.25">
      <c r="A24848" t="s">
        <v>48206</v>
      </c>
      <c r="B24848" t="s">
        <v>48207</v>
      </c>
      <c r="C24848">
        <v>0</v>
      </c>
      <c r="D24848">
        <v>449.43</v>
      </c>
      <c r="E24848">
        <v>144.80600000000001</v>
      </c>
      <c r="F24848">
        <v>599.303</v>
      </c>
      <c r="G24848" t="s">
        <v>33</v>
      </c>
    </row>
    <row r="24849" spans="1:7" x14ac:dyDescent="0.25">
      <c r="A24849" t="s">
        <v>48208</v>
      </c>
      <c r="B24849" t="s">
        <v>48209</v>
      </c>
      <c r="C24849">
        <v>0</v>
      </c>
      <c r="D24849">
        <v>453.59</v>
      </c>
      <c r="E24849">
        <v>151.62200000000001</v>
      </c>
      <c r="F24849">
        <v>149.33699999999999</v>
      </c>
      <c r="G24849" t="s">
        <v>33</v>
      </c>
    </row>
    <row r="24850" spans="1:7" x14ac:dyDescent="0.25">
      <c r="A24850" t="s">
        <v>48210</v>
      </c>
      <c r="B24850" t="s">
        <v>111</v>
      </c>
      <c r="C24850">
        <v>0</v>
      </c>
      <c r="D24850">
        <v>246.9</v>
      </c>
      <c r="E24850">
        <v>92.26</v>
      </c>
      <c r="F24850">
        <v>92.26</v>
      </c>
      <c r="G24850" t="s">
        <v>33</v>
      </c>
    </row>
    <row r="24851" spans="1:7" x14ac:dyDescent="0.25">
      <c r="A24851" t="s">
        <v>48211</v>
      </c>
      <c r="B24851" t="s">
        <v>9533</v>
      </c>
      <c r="C24851">
        <v>0</v>
      </c>
      <c r="D24851">
        <v>244.34</v>
      </c>
      <c r="E24851">
        <v>92.921999999999997</v>
      </c>
      <c r="F24851">
        <v>92.921999999999997</v>
      </c>
      <c r="G24851" t="s">
        <v>33</v>
      </c>
    </row>
    <row r="24852" spans="1:7" x14ac:dyDescent="0.25">
      <c r="A24852" t="s">
        <v>48212</v>
      </c>
      <c r="B24852" t="s">
        <v>48213</v>
      </c>
      <c r="C24852">
        <v>0</v>
      </c>
      <c r="D24852">
        <v>259.42</v>
      </c>
      <c r="E24852">
        <v>123.839</v>
      </c>
      <c r="F24852">
        <v>0</v>
      </c>
      <c r="G24852" t="s">
        <v>33</v>
      </c>
    </row>
    <row r="24853" spans="1:7" x14ac:dyDescent="0.25">
      <c r="A24853" t="s">
        <v>48214</v>
      </c>
      <c r="B24853" t="s">
        <v>111</v>
      </c>
      <c r="C24853">
        <v>0</v>
      </c>
      <c r="D24853">
        <v>247.41</v>
      </c>
      <c r="E24853">
        <v>92.731999999999999</v>
      </c>
      <c r="F24853">
        <v>88.61</v>
      </c>
      <c r="G24853" t="s">
        <v>33</v>
      </c>
    </row>
    <row r="24854" spans="1:7" x14ac:dyDescent="0.25">
      <c r="A24854" t="s">
        <v>48215</v>
      </c>
      <c r="B24854" t="s">
        <v>48216</v>
      </c>
      <c r="C24854">
        <v>0</v>
      </c>
      <c r="D24854">
        <v>342.17</v>
      </c>
      <c r="E24854">
        <v>187.505</v>
      </c>
      <c r="F24854">
        <v>187.505</v>
      </c>
      <c r="G24854" t="s">
        <v>33</v>
      </c>
    </row>
    <row r="24855" spans="1:7" x14ac:dyDescent="0.25">
      <c r="A24855" t="s">
        <v>48217</v>
      </c>
      <c r="B24855" t="s">
        <v>48218</v>
      </c>
      <c r="C24855">
        <v>0</v>
      </c>
      <c r="D24855">
        <v>294.11</v>
      </c>
      <c r="E24855">
        <v>117.30500000000001</v>
      </c>
      <c r="F24855">
        <v>117.354</v>
      </c>
      <c r="G24855" t="s">
        <v>33</v>
      </c>
    </row>
    <row r="24856" spans="1:7" x14ac:dyDescent="0.25">
      <c r="A24856" t="s">
        <v>48219</v>
      </c>
      <c r="B24856" t="s">
        <v>48220</v>
      </c>
      <c r="C24856">
        <v>0</v>
      </c>
      <c r="D24856">
        <v>0</v>
      </c>
      <c r="E24856">
        <v>22.338000000000001</v>
      </c>
      <c r="F24856">
        <v>20.39</v>
      </c>
      <c r="G24856" t="s">
        <v>22</v>
      </c>
    </row>
    <row r="24857" spans="1:7" x14ac:dyDescent="0.25">
      <c r="A24857" t="s">
        <v>48221</v>
      </c>
      <c r="B24857" t="s">
        <v>48222</v>
      </c>
      <c r="C24857">
        <v>0</v>
      </c>
      <c r="D24857">
        <v>288.89999999999998</v>
      </c>
      <c r="E24857">
        <v>117.56399999999999</v>
      </c>
      <c r="F24857">
        <v>122.262</v>
      </c>
      <c r="G24857" t="s">
        <v>33</v>
      </c>
    </row>
    <row r="24858" spans="1:7" x14ac:dyDescent="0.25">
      <c r="A24858" t="s">
        <v>48223</v>
      </c>
      <c r="B24858" t="s">
        <v>48224</v>
      </c>
      <c r="C24858">
        <v>0</v>
      </c>
      <c r="D24858">
        <v>513.04</v>
      </c>
      <c r="E24858">
        <v>281.488</v>
      </c>
      <c r="F24858">
        <v>185.928</v>
      </c>
      <c r="G24858" t="s">
        <v>33</v>
      </c>
    </row>
    <row r="24859" spans="1:7" x14ac:dyDescent="0.25">
      <c r="A24859" t="s">
        <v>48225</v>
      </c>
      <c r="B24859" t="s">
        <v>48226</v>
      </c>
      <c r="C24859">
        <v>2</v>
      </c>
      <c r="D24859">
        <v>315.79000000000002</v>
      </c>
      <c r="E24859">
        <v>144.20699999999999</v>
      </c>
      <c r="F24859">
        <v>146.73500000000001</v>
      </c>
      <c r="G24859" t="s">
        <v>33</v>
      </c>
    </row>
    <row r="24860" spans="1:7" x14ac:dyDescent="0.25">
      <c r="A24860" t="s">
        <v>48227</v>
      </c>
      <c r="B24860" t="s">
        <v>48228</v>
      </c>
      <c r="C24860">
        <v>0</v>
      </c>
      <c r="D24860">
        <v>345.04</v>
      </c>
      <c r="E24860">
        <v>178.964</v>
      </c>
      <c r="F24860">
        <v>179.047</v>
      </c>
      <c r="G24860" t="s">
        <v>33</v>
      </c>
    </row>
    <row r="24861" spans="1:7" x14ac:dyDescent="0.25">
      <c r="A24861" t="s">
        <v>48229</v>
      </c>
      <c r="B24861" t="s">
        <v>47881</v>
      </c>
      <c r="C24861">
        <v>0</v>
      </c>
      <c r="D24861">
        <v>0</v>
      </c>
      <c r="E24861">
        <v>77.283000000000001</v>
      </c>
      <c r="F24861">
        <v>77.100999999999999</v>
      </c>
      <c r="G24861" t="s">
        <v>22</v>
      </c>
    </row>
    <row r="24862" spans="1:7" x14ac:dyDescent="0.25">
      <c r="A24862" t="s">
        <v>48230</v>
      </c>
      <c r="B24862" t="s">
        <v>48231</v>
      </c>
      <c r="C24862">
        <v>0</v>
      </c>
      <c r="D24862">
        <v>369.22</v>
      </c>
      <c r="E24862">
        <v>123.839</v>
      </c>
      <c r="F24862">
        <v>0</v>
      </c>
      <c r="G24862" t="s">
        <v>33</v>
      </c>
    </row>
    <row r="24863" spans="1:7" x14ac:dyDescent="0.25">
      <c r="A24863" t="s">
        <v>48232</v>
      </c>
      <c r="B24863" t="s">
        <v>48233</v>
      </c>
      <c r="C24863">
        <v>3</v>
      </c>
      <c r="D24863">
        <v>612.98</v>
      </c>
      <c r="E24863">
        <v>96.652000000000001</v>
      </c>
      <c r="F24863">
        <v>174.571</v>
      </c>
      <c r="G24863" t="s">
        <v>33</v>
      </c>
    </row>
    <row r="24864" spans="1:7" x14ac:dyDescent="0.25">
      <c r="A24864" t="s">
        <v>48234</v>
      </c>
      <c r="B24864" t="s">
        <v>48235</v>
      </c>
      <c r="C24864">
        <v>0</v>
      </c>
      <c r="D24864">
        <v>504.65</v>
      </c>
      <c r="E24864">
        <v>152.58199999999999</v>
      </c>
      <c r="F24864">
        <v>143.69800000000001</v>
      </c>
      <c r="G24864" t="s">
        <v>33</v>
      </c>
    </row>
    <row r="24865" spans="1:7" x14ac:dyDescent="0.25">
      <c r="A24865" t="s">
        <v>48236</v>
      </c>
      <c r="B24865" t="s">
        <v>48237</v>
      </c>
      <c r="C24865">
        <v>0</v>
      </c>
      <c r="D24865">
        <v>214.11</v>
      </c>
      <c r="E24865">
        <v>94.915000000000006</v>
      </c>
      <c r="F24865">
        <v>92.641000000000005</v>
      </c>
      <c r="G24865" t="s">
        <v>33</v>
      </c>
    </row>
    <row r="24866" spans="1:7" x14ac:dyDescent="0.25">
      <c r="A24866" t="s">
        <v>48238</v>
      </c>
      <c r="B24866" t="s">
        <v>48239</v>
      </c>
      <c r="C24866">
        <v>0</v>
      </c>
      <c r="D24866">
        <v>385.64</v>
      </c>
      <c r="E24866">
        <v>156.28100000000001</v>
      </c>
      <c r="F24866">
        <v>0</v>
      </c>
      <c r="G24866" t="s">
        <v>33</v>
      </c>
    </row>
    <row r="24867" spans="1:7" x14ac:dyDescent="0.25">
      <c r="A24867" t="s">
        <v>48240</v>
      </c>
      <c r="B24867" t="s">
        <v>48241</v>
      </c>
      <c r="C24867">
        <v>0</v>
      </c>
      <c r="D24867">
        <v>508.68</v>
      </c>
      <c r="E24867">
        <v>464.91300000000001</v>
      </c>
      <c r="F24867">
        <v>0</v>
      </c>
      <c r="G24867" t="s">
        <v>33</v>
      </c>
    </row>
    <row r="24868" spans="1:7" x14ac:dyDescent="0.25">
      <c r="A24868" t="s">
        <v>48242</v>
      </c>
      <c r="B24868" t="s">
        <v>48243</v>
      </c>
      <c r="C24868">
        <v>0</v>
      </c>
      <c r="D24868">
        <v>275.02999999999997</v>
      </c>
      <c r="E24868">
        <v>181.495</v>
      </c>
      <c r="F24868">
        <v>181.495</v>
      </c>
      <c r="G24868" t="s">
        <v>33</v>
      </c>
    </row>
    <row r="24869" spans="1:7" x14ac:dyDescent="0.25">
      <c r="A24869" t="s">
        <v>48244</v>
      </c>
      <c r="B24869" t="s">
        <v>48245</v>
      </c>
      <c r="C24869">
        <v>0</v>
      </c>
      <c r="D24869">
        <v>261.93</v>
      </c>
      <c r="E24869">
        <v>122.604</v>
      </c>
      <c r="F24869">
        <v>167.52199999999999</v>
      </c>
      <c r="G24869" t="s">
        <v>33</v>
      </c>
    </row>
    <row r="24870" spans="1:7" x14ac:dyDescent="0.25">
      <c r="A24870" t="s">
        <v>48246</v>
      </c>
      <c r="B24870" t="s">
        <v>48247</v>
      </c>
      <c r="C24870">
        <v>0</v>
      </c>
      <c r="D24870">
        <v>245.75</v>
      </c>
      <c r="E24870">
        <v>115.036</v>
      </c>
      <c r="F24870">
        <v>126.22199999999999</v>
      </c>
      <c r="G24870" t="s">
        <v>33</v>
      </c>
    </row>
    <row r="24871" spans="1:7" x14ac:dyDescent="0.25">
      <c r="A24871" t="s">
        <v>48248</v>
      </c>
      <c r="B24871" t="s">
        <v>48249</v>
      </c>
      <c r="C24871">
        <v>0</v>
      </c>
      <c r="D24871">
        <v>589.14</v>
      </c>
      <c r="E24871">
        <v>539.53200000000004</v>
      </c>
      <c r="F24871">
        <v>0</v>
      </c>
      <c r="G24871" t="s">
        <v>33</v>
      </c>
    </row>
    <row r="24872" spans="1:7" x14ac:dyDescent="0.25">
      <c r="A24872" t="s">
        <v>48250</v>
      </c>
      <c r="B24872" t="s">
        <v>21772</v>
      </c>
      <c r="C24872">
        <v>0</v>
      </c>
      <c r="D24872">
        <v>0</v>
      </c>
      <c r="E24872">
        <v>298.32900000000001</v>
      </c>
      <c r="F24872">
        <v>0</v>
      </c>
      <c r="G24872" t="s">
        <v>22</v>
      </c>
    </row>
    <row r="24873" spans="1:7" x14ac:dyDescent="0.25">
      <c r="A24873" t="s">
        <v>48251</v>
      </c>
      <c r="B24873" t="s">
        <v>21774</v>
      </c>
      <c r="C24873">
        <v>0</v>
      </c>
      <c r="D24873">
        <v>0</v>
      </c>
      <c r="E24873">
        <v>372.255</v>
      </c>
      <c r="F24873">
        <v>0</v>
      </c>
      <c r="G24873" t="s">
        <v>22</v>
      </c>
    </row>
    <row r="24874" spans="1:7" x14ac:dyDescent="0.25">
      <c r="A24874" t="s">
        <v>48252</v>
      </c>
      <c r="B24874" t="s">
        <v>48253</v>
      </c>
      <c r="C24874">
        <v>0</v>
      </c>
      <c r="D24874">
        <v>560.91</v>
      </c>
      <c r="E24874">
        <v>469.39400000000001</v>
      </c>
      <c r="F24874">
        <v>441.80200000000002</v>
      </c>
      <c r="G24874" t="s">
        <v>33</v>
      </c>
    </row>
    <row r="24875" spans="1:7" x14ac:dyDescent="0.25">
      <c r="A24875" t="s">
        <v>48254</v>
      </c>
      <c r="B24875" t="s">
        <v>48255</v>
      </c>
      <c r="C24875">
        <v>0</v>
      </c>
      <c r="D24875">
        <v>455.44</v>
      </c>
      <c r="E24875">
        <v>537.28099999999995</v>
      </c>
      <c r="F24875">
        <v>0</v>
      </c>
      <c r="G24875" t="s">
        <v>33</v>
      </c>
    </row>
    <row r="24876" spans="1:7" x14ac:dyDescent="0.25">
      <c r="A24876" t="s">
        <v>48256</v>
      </c>
      <c r="B24876" t="s">
        <v>48257</v>
      </c>
      <c r="C24876">
        <v>0</v>
      </c>
      <c r="D24876">
        <v>0</v>
      </c>
      <c r="E24876">
        <v>184.15299999999999</v>
      </c>
      <c r="F24876">
        <v>0</v>
      </c>
      <c r="G24876" t="s">
        <v>22</v>
      </c>
    </row>
    <row r="24877" spans="1:7" x14ac:dyDescent="0.25">
      <c r="A24877" t="s">
        <v>48258</v>
      </c>
      <c r="B24877" t="s">
        <v>48259</v>
      </c>
      <c r="C24877">
        <v>0</v>
      </c>
      <c r="D24877">
        <v>0</v>
      </c>
      <c r="E24877">
        <v>1.4470000000000001</v>
      </c>
      <c r="F24877">
        <v>0</v>
      </c>
      <c r="G24877" t="s">
        <v>22</v>
      </c>
    </row>
    <row r="24878" spans="1:7" x14ac:dyDescent="0.25">
      <c r="A24878" t="s">
        <v>48260</v>
      </c>
      <c r="B24878" t="s">
        <v>48261</v>
      </c>
      <c r="C24878">
        <v>0</v>
      </c>
      <c r="D24878">
        <v>0</v>
      </c>
      <c r="E24878">
        <v>0.16538</v>
      </c>
      <c r="F24878">
        <v>0.1125</v>
      </c>
      <c r="G24878" t="s">
        <v>22</v>
      </c>
    </row>
    <row r="24879" spans="1:7" x14ac:dyDescent="0.25">
      <c r="A24879" t="s">
        <v>48262</v>
      </c>
      <c r="B24879" t="s">
        <v>48261</v>
      </c>
      <c r="C24879">
        <v>0</v>
      </c>
      <c r="D24879">
        <v>0</v>
      </c>
      <c r="E24879">
        <v>0.16170000000000001</v>
      </c>
      <c r="F24879">
        <v>0.11</v>
      </c>
      <c r="G24879" t="s">
        <v>22</v>
      </c>
    </row>
    <row r="24880" spans="1:7" x14ac:dyDescent="0.25">
      <c r="A24880" t="s">
        <v>48263</v>
      </c>
      <c r="B24880" t="s">
        <v>48261</v>
      </c>
      <c r="C24880">
        <v>0</v>
      </c>
      <c r="D24880">
        <v>0</v>
      </c>
      <c r="E24880">
        <v>0.14699999999999999</v>
      </c>
      <c r="F24880">
        <v>0.1</v>
      </c>
      <c r="G24880" t="s">
        <v>22</v>
      </c>
    </row>
    <row r="24881" spans="1:7" x14ac:dyDescent="0.25">
      <c r="A24881" t="s">
        <v>48264</v>
      </c>
      <c r="B24881" t="s">
        <v>48261</v>
      </c>
      <c r="C24881">
        <v>0</v>
      </c>
      <c r="D24881">
        <v>0</v>
      </c>
      <c r="E24881">
        <v>0.14699999999999999</v>
      </c>
      <c r="F24881">
        <v>0.1</v>
      </c>
      <c r="G24881" t="s">
        <v>22</v>
      </c>
    </row>
    <row r="24882" spans="1:7" x14ac:dyDescent="0.25">
      <c r="A24882" t="s">
        <v>48265</v>
      </c>
      <c r="B24882" t="s">
        <v>48266</v>
      </c>
      <c r="C24882">
        <v>0</v>
      </c>
      <c r="D24882">
        <v>339.96</v>
      </c>
      <c r="E24882">
        <v>137.06899999999999</v>
      </c>
      <c r="F24882">
        <v>0</v>
      </c>
      <c r="G24882" t="s">
        <v>33</v>
      </c>
    </row>
    <row r="24883" spans="1:7" x14ac:dyDescent="0.25">
      <c r="A24883" t="s">
        <v>48267</v>
      </c>
      <c r="B24883" t="s">
        <v>10570</v>
      </c>
      <c r="C24883">
        <v>0</v>
      </c>
      <c r="D24883">
        <v>371.1</v>
      </c>
      <c r="E24883">
        <v>187.44499999999999</v>
      </c>
      <c r="F24883">
        <v>0</v>
      </c>
      <c r="G24883" t="s">
        <v>33</v>
      </c>
    </row>
    <row r="24884" spans="1:7" x14ac:dyDescent="0.25">
      <c r="A24884" t="s">
        <v>48268</v>
      </c>
      <c r="B24884" t="s">
        <v>48269</v>
      </c>
      <c r="C24884">
        <v>0</v>
      </c>
      <c r="D24884">
        <v>2932.32</v>
      </c>
      <c r="E24884">
        <v>2805.0059999999999</v>
      </c>
      <c r="F24884">
        <v>2009.9680000000001</v>
      </c>
      <c r="G24884" t="s">
        <v>33</v>
      </c>
    </row>
    <row r="24885" spans="1:7" x14ac:dyDescent="0.25">
      <c r="A24885" t="s">
        <v>48270</v>
      </c>
      <c r="B24885" t="s">
        <v>48271</v>
      </c>
      <c r="C24885">
        <v>0</v>
      </c>
      <c r="D24885">
        <v>304.5</v>
      </c>
      <c r="E24885">
        <v>254.45599999999999</v>
      </c>
      <c r="F24885">
        <v>206.578</v>
      </c>
      <c r="G24885" t="s">
        <v>33</v>
      </c>
    </row>
    <row r="24886" spans="1:7" x14ac:dyDescent="0.25">
      <c r="A24886" t="s">
        <v>48272</v>
      </c>
      <c r="B24886" t="s">
        <v>48273</v>
      </c>
      <c r="C24886">
        <v>15</v>
      </c>
      <c r="D24886">
        <v>0</v>
      </c>
      <c r="E24886">
        <v>11.175000000000001</v>
      </c>
      <c r="F24886">
        <v>43.2</v>
      </c>
      <c r="G24886" t="s">
        <v>33</v>
      </c>
    </row>
    <row r="24887" spans="1:7" x14ac:dyDescent="0.25">
      <c r="A24887" t="s">
        <v>48274</v>
      </c>
      <c r="B24887" t="s">
        <v>48275</v>
      </c>
      <c r="C24887">
        <v>27</v>
      </c>
      <c r="D24887">
        <v>0</v>
      </c>
      <c r="E24887">
        <v>27.001000000000001</v>
      </c>
      <c r="F24887">
        <v>27.257000000000001</v>
      </c>
      <c r="G24887" t="s">
        <v>33</v>
      </c>
    </row>
    <row r="24888" spans="1:7" x14ac:dyDescent="0.25">
      <c r="A24888" t="s">
        <v>48276</v>
      </c>
      <c r="B24888" t="s">
        <v>48277</v>
      </c>
      <c r="C24888">
        <v>4</v>
      </c>
      <c r="D24888">
        <v>0</v>
      </c>
      <c r="E24888">
        <v>19.829999999999998</v>
      </c>
      <c r="F24888">
        <v>19.829999999999998</v>
      </c>
      <c r="G24888" t="s">
        <v>22</v>
      </c>
    </row>
    <row r="24889" spans="1:7" x14ac:dyDescent="0.25">
      <c r="A24889" t="s">
        <v>48278</v>
      </c>
      <c r="B24889" t="s">
        <v>48279</v>
      </c>
      <c r="C24889">
        <v>3</v>
      </c>
      <c r="D24889">
        <v>0</v>
      </c>
      <c r="E24889">
        <v>10.78</v>
      </c>
      <c r="F24889">
        <v>10.78</v>
      </c>
      <c r="G24889" t="s">
        <v>22</v>
      </c>
    </row>
    <row r="24890" spans="1:7" x14ac:dyDescent="0.25">
      <c r="A24890" t="s">
        <v>48280</v>
      </c>
      <c r="B24890" t="s">
        <v>48281</v>
      </c>
      <c r="C24890">
        <v>0</v>
      </c>
      <c r="D24890">
        <v>275.95</v>
      </c>
      <c r="E24890">
        <v>147.18299999999999</v>
      </c>
      <c r="F24890">
        <v>0</v>
      </c>
      <c r="G24890" t="s">
        <v>33</v>
      </c>
    </row>
    <row r="24891" spans="1:7" x14ac:dyDescent="0.25">
      <c r="A24891" t="s">
        <v>48282</v>
      </c>
      <c r="B24891" t="s">
        <v>16267</v>
      </c>
      <c r="C24891">
        <v>0</v>
      </c>
      <c r="D24891">
        <v>299.49</v>
      </c>
      <c r="E24891">
        <v>120.286</v>
      </c>
      <c r="F24891">
        <v>121.09</v>
      </c>
      <c r="G24891" t="s">
        <v>33</v>
      </c>
    </row>
    <row r="24892" spans="1:7" x14ac:dyDescent="0.25">
      <c r="A24892" t="s">
        <v>48283</v>
      </c>
      <c r="B24892" t="s">
        <v>48284</v>
      </c>
      <c r="C24892">
        <v>0</v>
      </c>
      <c r="D24892">
        <v>285.95</v>
      </c>
      <c r="E24892">
        <v>151.16399999999999</v>
      </c>
      <c r="F24892">
        <v>138.81399999999999</v>
      </c>
      <c r="G24892" t="s">
        <v>33</v>
      </c>
    </row>
    <row r="24893" spans="1:7" x14ac:dyDescent="0.25">
      <c r="A24893" t="s">
        <v>48285</v>
      </c>
      <c r="B24893" t="s">
        <v>48286</v>
      </c>
      <c r="C24893">
        <v>0</v>
      </c>
      <c r="D24893">
        <v>267.08</v>
      </c>
      <c r="E24893">
        <v>107.462</v>
      </c>
      <c r="F24893">
        <v>501.94099999999997</v>
      </c>
      <c r="G24893" t="s">
        <v>33</v>
      </c>
    </row>
    <row r="24894" spans="1:7" x14ac:dyDescent="0.25">
      <c r="A24894" t="s">
        <v>48287</v>
      </c>
      <c r="B24894" t="s">
        <v>48288</v>
      </c>
      <c r="C24894">
        <v>0</v>
      </c>
      <c r="D24894">
        <v>441.26</v>
      </c>
      <c r="E24894">
        <v>258.08100000000002</v>
      </c>
      <c r="F24894">
        <v>258.08100000000002</v>
      </c>
      <c r="G24894" t="s">
        <v>33</v>
      </c>
    </row>
    <row r="24895" spans="1:7" x14ac:dyDescent="0.25">
      <c r="A24895" t="s">
        <v>48289</v>
      </c>
      <c r="B24895" t="s">
        <v>48290</v>
      </c>
      <c r="C24895">
        <v>0</v>
      </c>
      <c r="D24895">
        <v>356.79</v>
      </c>
      <c r="E24895">
        <v>118.55</v>
      </c>
      <c r="F24895">
        <v>0</v>
      </c>
      <c r="G24895" t="s">
        <v>33</v>
      </c>
    </row>
    <row r="24896" spans="1:7" x14ac:dyDescent="0.25">
      <c r="A24896" t="s">
        <v>48291</v>
      </c>
      <c r="B24896" t="s">
        <v>48292</v>
      </c>
      <c r="C24896">
        <v>0</v>
      </c>
      <c r="D24896">
        <v>248.36</v>
      </c>
      <c r="E24896">
        <v>119.961</v>
      </c>
      <c r="F24896">
        <v>131.01300000000001</v>
      </c>
      <c r="G24896" t="s">
        <v>33</v>
      </c>
    </row>
    <row r="24897" spans="1:7" x14ac:dyDescent="0.25">
      <c r="A24897" t="s">
        <v>48293</v>
      </c>
      <c r="B24897" t="s">
        <v>48294</v>
      </c>
      <c r="C24897">
        <v>0</v>
      </c>
      <c r="D24897">
        <v>0</v>
      </c>
      <c r="E24897">
        <v>60.008000000000003</v>
      </c>
      <c r="F24897">
        <v>0</v>
      </c>
      <c r="G24897" t="s">
        <v>22</v>
      </c>
    </row>
    <row r="24898" spans="1:7" x14ac:dyDescent="0.25">
      <c r="A24898" t="s">
        <v>48295</v>
      </c>
      <c r="B24898" t="s">
        <v>48296</v>
      </c>
      <c r="C24898">
        <v>0</v>
      </c>
      <c r="D24898">
        <v>356.79</v>
      </c>
      <c r="E24898">
        <v>118.55</v>
      </c>
      <c r="F24898">
        <v>103.399</v>
      </c>
      <c r="G24898" t="s">
        <v>33</v>
      </c>
    </row>
    <row r="24899" spans="1:7" x14ac:dyDescent="0.25">
      <c r="A24899" t="s">
        <v>48297</v>
      </c>
      <c r="B24899" t="s">
        <v>48298</v>
      </c>
      <c r="C24899">
        <v>0</v>
      </c>
      <c r="D24899">
        <v>328.35</v>
      </c>
      <c r="E24899">
        <v>206.137</v>
      </c>
      <c r="F24899">
        <v>210.66499999999999</v>
      </c>
      <c r="G24899" t="s">
        <v>33</v>
      </c>
    </row>
    <row r="24900" spans="1:7" x14ac:dyDescent="0.25">
      <c r="A24900" t="s">
        <v>48299</v>
      </c>
      <c r="B24900" t="s">
        <v>48300</v>
      </c>
      <c r="C24900">
        <v>0</v>
      </c>
      <c r="D24900">
        <v>356.79</v>
      </c>
      <c r="E24900">
        <v>118.184</v>
      </c>
      <c r="F24900">
        <v>0</v>
      </c>
      <c r="G24900" t="s">
        <v>33</v>
      </c>
    </row>
    <row r="24901" spans="1:7" x14ac:dyDescent="0.25">
      <c r="A24901" t="s">
        <v>48301</v>
      </c>
      <c r="B24901" t="s">
        <v>48302</v>
      </c>
      <c r="C24901">
        <v>0</v>
      </c>
      <c r="D24901">
        <v>451.64</v>
      </c>
      <c r="E24901">
        <v>304.51600000000002</v>
      </c>
      <c r="F24901">
        <v>0</v>
      </c>
      <c r="G24901" t="s">
        <v>33</v>
      </c>
    </row>
    <row r="24902" spans="1:7" x14ac:dyDescent="0.25">
      <c r="A24902" t="s">
        <v>48303</v>
      </c>
      <c r="B24902" t="s">
        <v>48304</v>
      </c>
      <c r="C24902">
        <v>0</v>
      </c>
      <c r="D24902">
        <v>230.6</v>
      </c>
      <c r="E24902">
        <v>158.13800000000001</v>
      </c>
      <c r="F24902">
        <v>0</v>
      </c>
      <c r="G24902" t="s">
        <v>33</v>
      </c>
    </row>
    <row r="24903" spans="1:7" x14ac:dyDescent="0.25">
      <c r="A24903" t="s">
        <v>48305</v>
      </c>
      <c r="B24903" t="s">
        <v>48306</v>
      </c>
      <c r="C24903">
        <v>0</v>
      </c>
      <c r="D24903">
        <v>305.60000000000002</v>
      </c>
      <c r="E24903">
        <v>140.97900000000001</v>
      </c>
      <c r="F24903">
        <v>128.65899999999999</v>
      </c>
      <c r="G24903" t="s">
        <v>33</v>
      </c>
    </row>
    <row r="24904" spans="1:7" x14ac:dyDescent="0.25">
      <c r="A24904" t="s">
        <v>48307</v>
      </c>
      <c r="B24904" t="s">
        <v>48308</v>
      </c>
      <c r="C24904">
        <v>0</v>
      </c>
      <c r="D24904">
        <v>299.52</v>
      </c>
      <c r="E24904">
        <v>93.974000000000004</v>
      </c>
      <c r="F24904">
        <v>0</v>
      </c>
      <c r="G24904" t="s">
        <v>33</v>
      </c>
    </row>
    <row r="24905" spans="1:7" x14ac:dyDescent="0.25">
      <c r="A24905" t="s">
        <v>48309</v>
      </c>
      <c r="B24905" t="s">
        <v>48310</v>
      </c>
      <c r="C24905">
        <v>0</v>
      </c>
      <c r="D24905">
        <v>432.88</v>
      </c>
      <c r="E24905">
        <v>243.68299999999999</v>
      </c>
      <c r="F24905">
        <v>0</v>
      </c>
      <c r="G24905" t="s">
        <v>33</v>
      </c>
    </row>
    <row r="24906" spans="1:7" x14ac:dyDescent="0.25">
      <c r="A24906" t="s">
        <v>48311</v>
      </c>
      <c r="B24906" t="s">
        <v>48312</v>
      </c>
      <c r="C24906">
        <v>0</v>
      </c>
      <c r="D24906">
        <v>546.05999999999995</v>
      </c>
      <c r="E24906">
        <v>287.30399999999997</v>
      </c>
      <c r="F24906">
        <v>265.024</v>
      </c>
      <c r="G24906" t="s">
        <v>33</v>
      </c>
    </row>
    <row r="24907" spans="1:7" x14ac:dyDescent="0.25">
      <c r="A24907" t="s">
        <v>48313</v>
      </c>
      <c r="B24907" t="s">
        <v>48314</v>
      </c>
      <c r="C24907">
        <v>0</v>
      </c>
      <c r="D24907">
        <v>360.95</v>
      </c>
      <c r="E24907">
        <v>125.36499999999999</v>
      </c>
      <c r="F24907">
        <v>127.554</v>
      </c>
      <c r="G24907" t="s">
        <v>33</v>
      </c>
    </row>
    <row r="24908" spans="1:7" x14ac:dyDescent="0.25">
      <c r="A24908" t="s">
        <v>48315</v>
      </c>
      <c r="B24908" t="s">
        <v>48316</v>
      </c>
      <c r="C24908">
        <v>0</v>
      </c>
      <c r="D24908">
        <v>440</v>
      </c>
      <c r="E24908">
        <v>316.803</v>
      </c>
      <c r="F24908">
        <v>0</v>
      </c>
      <c r="G24908" t="s">
        <v>33</v>
      </c>
    </row>
    <row r="24909" spans="1:7" x14ac:dyDescent="0.25">
      <c r="A24909" t="s">
        <v>48317</v>
      </c>
      <c r="B24909" t="s">
        <v>48318</v>
      </c>
      <c r="C24909">
        <v>0</v>
      </c>
      <c r="D24909">
        <v>0</v>
      </c>
      <c r="E24909">
        <v>45.180999999999997</v>
      </c>
      <c r="F24909">
        <v>43.301000000000002</v>
      </c>
      <c r="G24909" t="s">
        <v>22</v>
      </c>
    </row>
    <row r="24910" spans="1:7" x14ac:dyDescent="0.25">
      <c r="A24910" t="s">
        <v>48319</v>
      </c>
      <c r="B24910" t="s">
        <v>48320</v>
      </c>
      <c r="C24910">
        <v>2</v>
      </c>
      <c r="D24910">
        <v>0</v>
      </c>
      <c r="E24910">
        <v>162</v>
      </c>
      <c r="F24910">
        <v>129.33000000000001</v>
      </c>
      <c r="G24910" t="s">
        <v>22</v>
      </c>
    </row>
    <row r="24911" spans="1:7" x14ac:dyDescent="0.25">
      <c r="A24911" t="s">
        <v>48321</v>
      </c>
      <c r="B24911" t="s">
        <v>48322</v>
      </c>
      <c r="C24911">
        <v>3</v>
      </c>
      <c r="D24911">
        <v>0</v>
      </c>
      <c r="E24911">
        <v>1</v>
      </c>
      <c r="F24911">
        <v>1</v>
      </c>
      <c r="G24911" t="s">
        <v>22</v>
      </c>
    </row>
    <row r="24912" spans="1:7" x14ac:dyDescent="0.25">
      <c r="A24912" t="s">
        <v>48323</v>
      </c>
      <c r="B24912" t="s">
        <v>48324</v>
      </c>
      <c r="C24912">
        <v>0</v>
      </c>
      <c r="D24912">
        <v>14.79</v>
      </c>
      <c r="E24912">
        <v>2.7109999999999999</v>
      </c>
      <c r="F24912">
        <v>2.59</v>
      </c>
      <c r="G24912" t="s">
        <v>33</v>
      </c>
    </row>
    <row r="24913" spans="1:7" x14ac:dyDescent="0.25">
      <c r="A24913" t="s">
        <v>48325</v>
      </c>
      <c r="B24913" t="s">
        <v>48326</v>
      </c>
      <c r="C24913">
        <v>0</v>
      </c>
      <c r="D24913">
        <v>0</v>
      </c>
      <c r="E24913">
        <v>0.28499999999999998</v>
      </c>
      <c r="F24913">
        <v>0</v>
      </c>
      <c r="G24913" t="s">
        <v>22</v>
      </c>
    </row>
    <row r="24914" spans="1:7" x14ac:dyDescent="0.25">
      <c r="A24914" t="s">
        <v>48327</v>
      </c>
      <c r="B24914" t="s">
        <v>48328</v>
      </c>
      <c r="C24914">
        <v>0</v>
      </c>
      <c r="D24914">
        <v>0</v>
      </c>
      <c r="E24914">
        <v>1.1819999999999999</v>
      </c>
      <c r="F24914">
        <v>0</v>
      </c>
      <c r="G24914" t="s">
        <v>22</v>
      </c>
    </row>
    <row r="24915" spans="1:7" x14ac:dyDescent="0.25">
      <c r="A24915" t="s">
        <v>48329</v>
      </c>
      <c r="B24915" t="s">
        <v>48330</v>
      </c>
      <c r="C24915">
        <v>0</v>
      </c>
      <c r="D24915">
        <v>0</v>
      </c>
      <c r="E24915">
        <v>5.556</v>
      </c>
      <c r="F24915">
        <v>0</v>
      </c>
      <c r="G24915" t="s">
        <v>22</v>
      </c>
    </row>
    <row r="24916" spans="1:7" x14ac:dyDescent="0.25">
      <c r="A24916" t="s">
        <v>48331</v>
      </c>
      <c r="B24916" t="s">
        <v>48332</v>
      </c>
      <c r="C24916">
        <v>0</v>
      </c>
      <c r="D24916">
        <v>0</v>
      </c>
      <c r="E24916">
        <v>0.19</v>
      </c>
      <c r="F24916">
        <v>0</v>
      </c>
      <c r="G24916" t="s">
        <v>22</v>
      </c>
    </row>
    <row r="24917" spans="1:7" x14ac:dyDescent="0.25">
      <c r="A24917" t="s">
        <v>48333</v>
      </c>
      <c r="B24917" t="s">
        <v>48334</v>
      </c>
      <c r="C24917">
        <v>0</v>
      </c>
      <c r="D24917">
        <v>0</v>
      </c>
      <c r="E24917">
        <v>1.1379999999999999</v>
      </c>
      <c r="F24917">
        <v>0</v>
      </c>
      <c r="G24917" t="s">
        <v>22</v>
      </c>
    </row>
    <row r="24918" spans="1:7" x14ac:dyDescent="0.25">
      <c r="A24918" t="s">
        <v>48335</v>
      </c>
      <c r="B24918" t="s">
        <v>48336</v>
      </c>
      <c r="C24918">
        <v>0</v>
      </c>
      <c r="D24918">
        <v>0</v>
      </c>
      <c r="E24918">
        <v>0.91800000000000004</v>
      </c>
      <c r="F24918">
        <v>0</v>
      </c>
      <c r="G24918" t="s">
        <v>22</v>
      </c>
    </row>
    <row r="24919" spans="1:7" x14ac:dyDescent="0.25">
      <c r="A24919" t="s">
        <v>48337</v>
      </c>
      <c r="B24919" t="s">
        <v>48338</v>
      </c>
      <c r="C24919">
        <v>0</v>
      </c>
      <c r="D24919">
        <v>433.68</v>
      </c>
      <c r="E24919">
        <v>469.834</v>
      </c>
      <c r="F24919">
        <v>0</v>
      </c>
      <c r="G24919" t="s">
        <v>33</v>
      </c>
    </row>
    <row r="24920" spans="1:7" x14ac:dyDescent="0.25">
      <c r="A24920" t="s">
        <v>48339</v>
      </c>
      <c r="B24920" t="s">
        <v>48340</v>
      </c>
      <c r="C24920">
        <v>0</v>
      </c>
      <c r="D24920">
        <v>0</v>
      </c>
      <c r="E24920">
        <v>125.09</v>
      </c>
      <c r="F24920">
        <v>125.09</v>
      </c>
      <c r="G24920" t="s">
        <v>22</v>
      </c>
    </row>
    <row r="24921" spans="1:7" x14ac:dyDescent="0.25">
      <c r="A24921" t="s">
        <v>48341</v>
      </c>
      <c r="B24921" t="s">
        <v>48342</v>
      </c>
      <c r="C24921">
        <v>0</v>
      </c>
      <c r="D24921">
        <v>409.82</v>
      </c>
      <c r="E24921">
        <v>423.16699999999997</v>
      </c>
      <c r="F24921">
        <v>265.33100000000002</v>
      </c>
      <c r="G24921" t="s">
        <v>33</v>
      </c>
    </row>
    <row r="24922" spans="1:7" x14ac:dyDescent="0.25">
      <c r="A24922" t="s">
        <v>48343</v>
      </c>
      <c r="B24922" t="s">
        <v>48344</v>
      </c>
      <c r="C24922">
        <v>0</v>
      </c>
      <c r="D24922">
        <v>0</v>
      </c>
      <c r="E24922">
        <v>34.631999999999998</v>
      </c>
      <c r="F24922">
        <v>0</v>
      </c>
      <c r="G24922" t="s">
        <v>22</v>
      </c>
    </row>
    <row r="24923" spans="1:7" x14ac:dyDescent="0.25">
      <c r="A24923" t="s">
        <v>48345</v>
      </c>
      <c r="B24923" t="s">
        <v>48346</v>
      </c>
      <c r="C24923">
        <v>0</v>
      </c>
      <c r="D24923">
        <v>51.36</v>
      </c>
      <c r="E24923">
        <v>48</v>
      </c>
      <c r="F24923">
        <v>48</v>
      </c>
      <c r="G24923" t="s">
        <v>22</v>
      </c>
    </row>
    <row r="24924" spans="1:7" x14ac:dyDescent="0.25">
      <c r="A24924" t="s">
        <v>48347</v>
      </c>
      <c r="B24924" t="s">
        <v>48348</v>
      </c>
      <c r="C24924">
        <v>0</v>
      </c>
      <c r="D24924">
        <v>25.72</v>
      </c>
      <c r="E24924">
        <v>6.1559999999999997</v>
      </c>
      <c r="F24924">
        <v>0</v>
      </c>
      <c r="G24924" t="s">
        <v>22</v>
      </c>
    </row>
    <row r="24925" spans="1:7" x14ac:dyDescent="0.25">
      <c r="A24925" t="s">
        <v>48349</v>
      </c>
      <c r="B24925" t="s">
        <v>111</v>
      </c>
      <c r="C24925">
        <v>0</v>
      </c>
      <c r="D24925">
        <v>249.21</v>
      </c>
      <c r="E24925">
        <v>95.402000000000001</v>
      </c>
      <c r="F24925">
        <v>460.94600000000003</v>
      </c>
      <c r="G24925" t="s">
        <v>33</v>
      </c>
    </row>
    <row r="24926" spans="1:7" x14ac:dyDescent="0.25">
      <c r="A24926" t="s">
        <v>48350</v>
      </c>
      <c r="B24926" t="s">
        <v>48351</v>
      </c>
      <c r="C24926">
        <v>0</v>
      </c>
      <c r="D24926">
        <v>312.76</v>
      </c>
      <c r="E24926">
        <v>197.833</v>
      </c>
      <c r="F24926">
        <v>164.33600000000001</v>
      </c>
      <c r="G24926" t="s">
        <v>33</v>
      </c>
    </row>
    <row r="24927" spans="1:7" x14ac:dyDescent="0.25">
      <c r="A24927" t="s">
        <v>48352</v>
      </c>
      <c r="B24927" t="s">
        <v>5240</v>
      </c>
      <c r="C24927">
        <v>0</v>
      </c>
      <c r="D24927">
        <v>253.6</v>
      </c>
      <c r="E24927">
        <v>104.895</v>
      </c>
      <c r="F24927">
        <v>485.27600000000001</v>
      </c>
      <c r="G24927" t="s">
        <v>33</v>
      </c>
    </row>
    <row r="24928" spans="1:7" x14ac:dyDescent="0.25">
      <c r="A24928" t="s">
        <v>48353</v>
      </c>
      <c r="B24928" t="s">
        <v>111</v>
      </c>
      <c r="C24928">
        <v>0</v>
      </c>
      <c r="D24928">
        <v>244.61</v>
      </c>
      <c r="E24928">
        <v>95.445999999999998</v>
      </c>
      <c r="F24928">
        <v>95.445999999999998</v>
      </c>
      <c r="G24928" t="s">
        <v>33</v>
      </c>
    </row>
    <row r="24929" spans="1:7" x14ac:dyDescent="0.25">
      <c r="A24929" t="s">
        <v>48354</v>
      </c>
      <c r="B24929" t="s">
        <v>48355</v>
      </c>
      <c r="C24929">
        <v>0</v>
      </c>
      <c r="D24929">
        <v>456.91</v>
      </c>
      <c r="E24929">
        <v>155.74600000000001</v>
      </c>
      <c r="F24929">
        <v>0</v>
      </c>
      <c r="G24929" t="s">
        <v>33</v>
      </c>
    </row>
    <row r="24930" spans="1:7" x14ac:dyDescent="0.25">
      <c r="A24930" t="s">
        <v>48356</v>
      </c>
      <c r="B24930" t="s">
        <v>48357</v>
      </c>
      <c r="C24930">
        <v>0</v>
      </c>
      <c r="D24930">
        <v>316.10000000000002</v>
      </c>
      <c r="E24930">
        <v>204.565</v>
      </c>
      <c r="F24930">
        <v>0</v>
      </c>
      <c r="G24930" t="s">
        <v>33</v>
      </c>
    </row>
    <row r="24931" spans="1:7" x14ac:dyDescent="0.25">
      <c r="A24931" t="s">
        <v>48358</v>
      </c>
      <c r="B24931" t="s">
        <v>48359</v>
      </c>
      <c r="C24931">
        <v>0</v>
      </c>
      <c r="D24931">
        <v>0</v>
      </c>
      <c r="E24931">
        <v>1.5399999999999999E-3</v>
      </c>
      <c r="F24931">
        <v>1.5399999999999999E-3</v>
      </c>
      <c r="G24931" t="s">
        <v>22</v>
      </c>
    </row>
    <row r="24932" spans="1:7" x14ac:dyDescent="0.25">
      <c r="A24932" t="s">
        <v>48360</v>
      </c>
      <c r="B24932" t="s">
        <v>48361</v>
      </c>
      <c r="C24932">
        <v>0</v>
      </c>
      <c r="D24932">
        <v>0</v>
      </c>
      <c r="E24932">
        <v>0.216</v>
      </c>
      <c r="F24932">
        <v>0</v>
      </c>
      <c r="G24932" t="s">
        <v>22</v>
      </c>
    </row>
    <row r="24933" spans="1:7" x14ac:dyDescent="0.25">
      <c r="A24933" t="s">
        <v>48362</v>
      </c>
      <c r="B24933" t="s">
        <v>48363</v>
      </c>
      <c r="C24933">
        <v>141</v>
      </c>
      <c r="D24933">
        <v>0</v>
      </c>
      <c r="E24933">
        <v>0.253</v>
      </c>
      <c r="F24933">
        <v>0.253</v>
      </c>
      <c r="G24933" t="s">
        <v>33</v>
      </c>
    </row>
    <row r="24934" spans="1:7" x14ac:dyDescent="0.25">
      <c r="A24934" t="s">
        <v>48364</v>
      </c>
      <c r="B24934" t="s">
        <v>48365</v>
      </c>
      <c r="C24934">
        <v>0</v>
      </c>
      <c r="D24934">
        <v>0</v>
      </c>
      <c r="E24934">
        <v>8.4000000000000005E-2</v>
      </c>
      <c r="F24934">
        <v>0</v>
      </c>
      <c r="G24934" t="s">
        <v>22</v>
      </c>
    </row>
    <row r="24935" spans="1:7" x14ac:dyDescent="0.25">
      <c r="A24935" t="s">
        <v>48366</v>
      </c>
      <c r="B24935" t="s">
        <v>48367</v>
      </c>
      <c r="C24935">
        <v>27</v>
      </c>
      <c r="D24935">
        <v>0</v>
      </c>
      <c r="E24935">
        <v>4.4850000000000003</v>
      </c>
      <c r="F24935">
        <v>0.123</v>
      </c>
      <c r="G24935" t="s">
        <v>33</v>
      </c>
    </row>
    <row r="24936" spans="1:7" x14ac:dyDescent="0.25">
      <c r="A24936" t="s">
        <v>48368</v>
      </c>
      <c r="B24936" t="s">
        <v>48369</v>
      </c>
      <c r="C24936">
        <v>304</v>
      </c>
      <c r="D24936">
        <v>0</v>
      </c>
      <c r="E24936">
        <v>1.2270000000000001</v>
      </c>
      <c r="F24936">
        <v>1.2270000000000001</v>
      </c>
      <c r="G24936" t="s">
        <v>33</v>
      </c>
    </row>
    <row r="24937" spans="1:7" x14ac:dyDescent="0.25">
      <c r="A24937" t="s">
        <v>48370</v>
      </c>
      <c r="B24937" t="s">
        <v>48371</v>
      </c>
      <c r="C24937">
        <v>0</v>
      </c>
      <c r="D24937">
        <v>0</v>
      </c>
      <c r="E24937">
        <v>0.77500000000000002</v>
      </c>
      <c r="F24937">
        <v>0</v>
      </c>
      <c r="G24937" t="s">
        <v>22</v>
      </c>
    </row>
    <row r="24938" spans="1:7" x14ac:dyDescent="0.25">
      <c r="A24938" t="s">
        <v>48372</v>
      </c>
      <c r="B24938" t="s">
        <v>48373</v>
      </c>
      <c r="C24938">
        <v>0</v>
      </c>
      <c r="D24938">
        <v>0</v>
      </c>
      <c r="E24938">
        <v>0.311</v>
      </c>
      <c r="F24938">
        <v>0</v>
      </c>
      <c r="G24938" t="s">
        <v>22</v>
      </c>
    </row>
    <row r="24939" spans="1:7" x14ac:dyDescent="0.25">
      <c r="A24939" t="s">
        <v>48374</v>
      </c>
      <c r="B24939" t="s">
        <v>48375</v>
      </c>
      <c r="C24939">
        <v>0</v>
      </c>
      <c r="D24939">
        <v>0</v>
      </c>
      <c r="E24939">
        <v>0</v>
      </c>
      <c r="F24939">
        <v>0</v>
      </c>
      <c r="G24939" t="s">
        <v>22</v>
      </c>
    </row>
    <row r="24940" spans="1:7" x14ac:dyDescent="0.25">
      <c r="A24940" t="s">
        <v>48376</v>
      </c>
      <c r="B24940" t="s">
        <v>48377</v>
      </c>
      <c r="C24940">
        <v>0</v>
      </c>
      <c r="D24940">
        <v>0</v>
      </c>
      <c r="E24940">
        <v>4.5579999999999998</v>
      </c>
      <c r="F24940">
        <v>4.5579999999999998</v>
      </c>
      <c r="G24940" t="s">
        <v>33</v>
      </c>
    </row>
    <row r="24941" spans="1:7" x14ac:dyDescent="0.25">
      <c r="A24941" t="s">
        <v>48378</v>
      </c>
      <c r="B24941" t="s">
        <v>48379</v>
      </c>
      <c r="C24941">
        <v>534</v>
      </c>
      <c r="D24941">
        <v>0</v>
      </c>
      <c r="E24941">
        <v>1.5399999999999999E-3</v>
      </c>
      <c r="F24941">
        <v>1.5399999999999999E-3</v>
      </c>
      <c r="G24941" t="s">
        <v>22</v>
      </c>
    </row>
    <row r="24942" spans="1:7" x14ac:dyDescent="0.25">
      <c r="A24942" t="s">
        <v>48380</v>
      </c>
      <c r="B24942" t="s">
        <v>48381</v>
      </c>
      <c r="C24942">
        <v>10090</v>
      </c>
      <c r="D24942">
        <v>0</v>
      </c>
      <c r="E24942">
        <v>1.5399999999999999E-3</v>
      </c>
      <c r="F24942">
        <v>1.5399999999999999E-3</v>
      </c>
      <c r="G24942" t="s">
        <v>22</v>
      </c>
    </row>
    <row r="24943" spans="1:7" x14ac:dyDescent="0.25">
      <c r="A24943" t="s">
        <v>48382</v>
      </c>
      <c r="B24943" t="s">
        <v>48383</v>
      </c>
      <c r="C24943">
        <v>297.178</v>
      </c>
      <c r="D24943">
        <v>0</v>
      </c>
      <c r="E24943">
        <v>1.5399999999999999E-3</v>
      </c>
      <c r="F24943">
        <v>1.5399999999999999E-3</v>
      </c>
      <c r="G24943" t="s">
        <v>22</v>
      </c>
    </row>
    <row r="24944" spans="1:7" x14ac:dyDescent="0.25">
      <c r="A24944" t="s">
        <v>48384</v>
      </c>
      <c r="B24944" t="s">
        <v>48385</v>
      </c>
      <c r="C24944">
        <v>10562.5</v>
      </c>
      <c r="D24944">
        <v>0</v>
      </c>
      <c r="E24944">
        <v>1.5399999999999999E-3</v>
      </c>
      <c r="F24944">
        <v>1.5399999999999999E-3</v>
      </c>
      <c r="G24944" t="s">
        <v>22</v>
      </c>
    </row>
    <row r="24945" spans="1:7" x14ac:dyDescent="0.25">
      <c r="A24945" t="s">
        <v>48386</v>
      </c>
      <c r="B24945" t="s">
        <v>48387</v>
      </c>
      <c r="C24945">
        <v>389</v>
      </c>
      <c r="D24945">
        <v>0</v>
      </c>
      <c r="E24945">
        <v>1.5399999999999999E-3</v>
      </c>
      <c r="F24945">
        <v>1.5399999999999999E-3</v>
      </c>
      <c r="G24945" t="s">
        <v>22</v>
      </c>
    </row>
    <row r="24946" spans="1:7" x14ac:dyDescent="0.25">
      <c r="A24946" t="s">
        <v>48388</v>
      </c>
      <c r="B24946" t="s">
        <v>48389</v>
      </c>
      <c r="C24946">
        <v>49</v>
      </c>
      <c r="D24946">
        <v>0</v>
      </c>
      <c r="E24946">
        <v>3.4769999999999999</v>
      </c>
      <c r="F24946">
        <v>0.496</v>
      </c>
      <c r="G24946" t="s">
        <v>33</v>
      </c>
    </row>
    <row r="24947" spans="1:7" x14ac:dyDescent="0.25">
      <c r="A24947" t="s">
        <v>48390</v>
      </c>
      <c r="B24947" t="s">
        <v>48391</v>
      </c>
      <c r="C24947">
        <v>0</v>
      </c>
      <c r="D24947">
        <v>0</v>
      </c>
      <c r="E24947">
        <v>5.9219999999999997</v>
      </c>
      <c r="F24947">
        <v>0</v>
      </c>
      <c r="G24947" t="s">
        <v>22</v>
      </c>
    </row>
    <row r="24948" spans="1:7" x14ac:dyDescent="0.25">
      <c r="A24948" t="s">
        <v>48392</v>
      </c>
      <c r="B24948" t="s">
        <v>111</v>
      </c>
      <c r="C24948">
        <v>0</v>
      </c>
      <c r="D24948">
        <v>245.19</v>
      </c>
      <c r="E24948">
        <v>95.882999999999996</v>
      </c>
      <c r="F24948">
        <v>0</v>
      </c>
      <c r="G24948" t="s">
        <v>33</v>
      </c>
    </row>
    <row r="24949" spans="1:7" x14ac:dyDescent="0.25">
      <c r="A24949" t="s">
        <v>48393</v>
      </c>
      <c r="B24949" t="s">
        <v>48394</v>
      </c>
      <c r="C24949">
        <v>0</v>
      </c>
      <c r="D24949">
        <v>333.92</v>
      </c>
      <c r="E24949">
        <v>156.35</v>
      </c>
      <c r="F24949">
        <v>545.90800000000002</v>
      </c>
      <c r="G24949" t="s">
        <v>33</v>
      </c>
    </row>
    <row r="24950" spans="1:7" x14ac:dyDescent="0.25">
      <c r="A24950" t="s">
        <v>48395</v>
      </c>
      <c r="B24950" t="s">
        <v>48396</v>
      </c>
      <c r="C24950">
        <v>0</v>
      </c>
      <c r="D24950">
        <v>4047.6</v>
      </c>
      <c r="E24950">
        <v>2912.558</v>
      </c>
      <c r="F24950">
        <v>3325.6120000000001</v>
      </c>
      <c r="G24950" t="s">
        <v>33</v>
      </c>
    </row>
    <row r="24951" spans="1:7" x14ac:dyDescent="0.25">
      <c r="A24951" t="s">
        <v>48397</v>
      </c>
      <c r="B24951" t="s">
        <v>10570</v>
      </c>
      <c r="C24951">
        <v>0</v>
      </c>
      <c r="D24951">
        <v>392.12</v>
      </c>
      <c r="E24951">
        <v>207.21899999999999</v>
      </c>
      <c r="F24951">
        <v>0</v>
      </c>
      <c r="G24951" t="s">
        <v>33</v>
      </c>
    </row>
    <row r="24952" spans="1:7" x14ac:dyDescent="0.25">
      <c r="A24952" t="s">
        <v>48398</v>
      </c>
      <c r="B24952" t="s">
        <v>48399</v>
      </c>
      <c r="C24952">
        <v>0</v>
      </c>
      <c r="D24952">
        <v>421.8</v>
      </c>
      <c r="E24952">
        <v>250.917</v>
      </c>
      <c r="F24952">
        <v>0</v>
      </c>
      <c r="G24952" t="s">
        <v>33</v>
      </c>
    </row>
    <row r="24953" spans="1:7" x14ac:dyDescent="0.25">
      <c r="A24953" t="s">
        <v>48400</v>
      </c>
      <c r="B24953" t="s">
        <v>48401</v>
      </c>
      <c r="C24953">
        <v>0</v>
      </c>
      <c r="D24953">
        <v>254.85</v>
      </c>
      <c r="E24953">
        <v>88.236000000000004</v>
      </c>
      <c r="F24953">
        <v>0</v>
      </c>
      <c r="G24953" t="s">
        <v>33</v>
      </c>
    </row>
    <row r="24954" spans="1:7" x14ac:dyDescent="0.25">
      <c r="A24954" t="s">
        <v>48402</v>
      </c>
      <c r="B24954" t="s">
        <v>48403</v>
      </c>
      <c r="C24954">
        <v>0</v>
      </c>
      <c r="D24954">
        <v>0</v>
      </c>
      <c r="E24954">
        <v>19.347999999999999</v>
      </c>
      <c r="F24954">
        <v>18.091999999999999</v>
      </c>
      <c r="G24954" t="s">
        <v>22</v>
      </c>
    </row>
    <row r="24955" spans="1:7" x14ac:dyDescent="0.25">
      <c r="A24955" t="s">
        <v>48404</v>
      </c>
      <c r="B24955" t="s">
        <v>48405</v>
      </c>
      <c r="C24955">
        <v>0</v>
      </c>
      <c r="D24955">
        <v>299.20999999999998</v>
      </c>
      <c r="E24955">
        <v>190.08199999999999</v>
      </c>
      <c r="F24955">
        <v>177.48599999999999</v>
      </c>
      <c r="G24955" t="s">
        <v>33</v>
      </c>
    </row>
    <row r="24956" spans="1:7" x14ac:dyDescent="0.25">
      <c r="A24956" t="s">
        <v>48406</v>
      </c>
      <c r="B24956" t="s">
        <v>48407</v>
      </c>
      <c r="C24956">
        <v>0</v>
      </c>
      <c r="D24956">
        <v>431.77</v>
      </c>
      <c r="E24956">
        <v>432.12900000000002</v>
      </c>
      <c r="F24956">
        <v>0</v>
      </c>
      <c r="G24956" t="s">
        <v>33</v>
      </c>
    </row>
    <row r="24957" spans="1:7" x14ac:dyDescent="0.25">
      <c r="A24957" t="s">
        <v>48408</v>
      </c>
      <c r="B24957" t="s">
        <v>48409</v>
      </c>
      <c r="C24957">
        <v>0</v>
      </c>
      <c r="D24957">
        <v>480.37</v>
      </c>
      <c r="E24957">
        <v>137.32300000000001</v>
      </c>
      <c r="F24957">
        <v>565.995</v>
      </c>
      <c r="G24957" t="s">
        <v>33</v>
      </c>
    </row>
    <row r="24958" spans="1:7" x14ac:dyDescent="0.25">
      <c r="A24958" t="s">
        <v>48410</v>
      </c>
      <c r="B24958" t="s">
        <v>48411</v>
      </c>
      <c r="C24958">
        <v>0</v>
      </c>
      <c r="D24958">
        <v>360.95</v>
      </c>
      <c r="E24958">
        <v>125.36499999999999</v>
      </c>
      <c r="F24958">
        <v>125.36499999999999</v>
      </c>
      <c r="G24958" t="s">
        <v>33</v>
      </c>
    </row>
    <row r="24959" spans="1:7" x14ac:dyDescent="0.25">
      <c r="A24959" t="s">
        <v>48412</v>
      </c>
      <c r="B24959" t="s">
        <v>48413</v>
      </c>
      <c r="C24959">
        <v>0</v>
      </c>
      <c r="D24959">
        <v>310.87</v>
      </c>
      <c r="E24959">
        <v>122.738</v>
      </c>
      <c r="F24959">
        <v>114.613</v>
      </c>
      <c r="G24959" t="s">
        <v>33</v>
      </c>
    </row>
    <row r="24960" spans="1:7" x14ac:dyDescent="0.25">
      <c r="A24960" t="s">
        <v>48414</v>
      </c>
      <c r="B24960" t="s">
        <v>48415</v>
      </c>
      <c r="C24960">
        <v>0</v>
      </c>
      <c r="D24960">
        <v>477.82</v>
      </c>
      <c r="E24960">
        <v>132.31700000000001</v>
      </c>
      <c r="F24960">
        <v>0</v>
      </c>
      <c r="G24960" t="s">
        <v>33</v>
      </c>
    </row>
    <row r="24961" spans="1:7" x14ac:dyDescent="0.25">
      <c r="A24961" t="s">
        <v>48416</v>
      </c>
      <c r="B24961" t="s">
        <v>48417</v>
      </c>
      <c r="C24961">
        <v>0</v>
      </c>
      <c r="D24961">
        <v>390.94</v>
      </c>
      <c r="E24961">
        <v>247.54</v>
      </c>
      <c r="F24961">
        <v>0</v>
      </c>
      <c r="G24961" t="s">
        <v>33</v>
      </c>
    </row>
    <row r="24962" spans="1:7" x14ac:dyDescent="0.25">
      <c r="A24962" t="s">
        <v>48418</v>
      </c>
      <c r="B24962" t="s">
        <v>48419</v>
      </c>
      <c r="C24962">
        <v>0</v>
      </c>
      <c r="D24962">
        <v>524.52</v>
      </c>
      <c r="E24962">
        <v>286.69900000000001</v>
      </c>
      <c r="F24962">
        <v>288.36900000000003</v>
      </c>
      <c r="G24962" t="s">
        <v>33</v>
      </c>
    </row>
    <row r="24963" spans="1:7" x14ac:dyDescent="0.25">
      <c r="A24963" t="s">
        <v>48420</v>
      </c>
      <c r="B24963" t="s">
        <v>48421</v>
      </c>
      <c r="C24963">
        <v>0</v>
      </c>
      <c r="D24963">
        <v>867.15</v>
      </c>
      <c r="E24963">
        <v>734.94299999999998</v>
      </c>
      <c r="F24963">
        <v>683.96299999999997</v>
      </c>
      <c r="G24963" t="s">
        <v>33</v>
      </c>
    </row>
    <row r="24964" spans="1:7" x14ac:dyDescent="0.25">
      <c r="A24964" t="s">
        <v>48422</v>
      </c>
      <c r="B24964" t="s">
        <v>48423</v>
      </c>
      <c r="C24964">
        <v>0</v>
      </c>
      <c r="D24964">
        <v>596.41</v>
      </c>
      <c r="E24964">
        <v>323.399</v>
      </c>
      <c r="F24964">
        <v>326.69799999999998</v>
      </c>
      <c r="G24964" t="s">
        <v>33</v>
      </c>
    </row>
    <row r="24965" spans="1:7" x14ac:dyDescent="0.25">
      <c r="A24965" t="s">
        <v>48424</v>
      </c>
      <c r="B24965" t="s">
        <v>48425</v>
      </c>
      <c r="C24965">
        <v>0</v>
      </c>
      <c r="D24965">
        <v>300.07</v>
      </c>
      <c r="E24965">
        <v>130.648</v>
      </c>
      <c r="F24965">
        <v>51.945</v>
      </c>
      <c r="G24965" t="s">
        <v>33</v>
      </c>
    </row>
    <row r="24966" spans="1:7" x14ac:dyDescent="0.25">
      <c r="A24966" t="s">
        <v>48426</v>
      </c>
      <c r="B24966" t="s">
        <v>48427</v>
      </c>
      <c r="C24966">
        <v>0</v>
      </c>
      <c r="D24966">
        <v>0</v>
      </c>
      <c r="E24966">
        <v>34.241999999999997</v>
      </c>
      <c r="F24966">
        <v>0</v>
      </c>
      <c r="G24966" t="s">
        <v>22</v>
      </c>
    </row>
    <row r="24967" spans="1:7" x14ac:dyDescent="0.25">
      <c r="A24967" t="s">
        <v>48428</v>
      </c>
      <c r="B24967" t="s">
        <v>48429</v>
      </c>
      <c r="C24967">
        <v>0</v>
      </c>
      <c r="D24967">
        <v>449</v>
      </c>
      <c r="E24967">
        <v>249.101</v>
      </c>
      <c r="F24967">
        <v>172.851</v>
      </c>
      <c r="G24967" t="s">
        <v>33</v>
      </c>
    </row>
    <row r="24968" spans="1:7" x14ac:dyDescent="0.25">
      <c r="A24968" t="s">
        <v>48430</v>
      </c>
      <c r="B24968" t="s">
        <v>48431</v>
      </c>
      <c r="C24968">
        <v>0</v>
      </c>
      <c r="D24968">
        <v>322.27999999999997</v>
      </c>
      <c r="E24968">
        <v>157.001</v>
      </c>
      <c r="F24968">
        <v>157.001</v>
      </c>
      <c r="G24968" t="s">
        <v>33</v>
      </c>
    </row>
    <row r="24969" spans="1:7" x14ac:dyDescent="0.25">
      <c r="A24969" t="s">
        <v>48432</v>
      </c>
      <c r="B24969" t="s">
        <v>48433</v>
      </c>
      <c r="C24969">
        <v>0</v>
      </c>
      <c r="D24969">
        <v>0</v>
      </c>
      <c r="E24969">
        <v>66.2</v>
      </c>
      <c r="F24969">
        <v>0</v>
      </c>
      <c r="G24969" t="s">
        <v>22</v>
      </c>
    </row>
    <row r="24970" spans="1:7" x14ac:dyDescent="0.25">
      <c r="A24970" t="s">
        <v>48434</v>
      </c>
      <c r="B24970" t="s">
        <v>48435</v>
      </c>
      <c r="C24970">
        <v>0</v>
      </c>
      <c r="D24970">
        <v>0</v>
      </c>
      <c r="E24970">
        <v>66.2</v>
      </c>
      <c r="F24970">
        <v>0</v>
      </c>
      <c r="G24970" t="s">
        <v>22</v>
      </c>
    </row>
    <row r="24971" spans="1:7" x14ac:dyDescent="0.25">
      <c r="A24971" t="s">
        <v>48436</v>
      </c>
      <c r="B24971" t="s">
        <v>48437</v>
      </c>
      <c r="C24971">
        <v>0</v>
      </c>
      <c r="D24971">
        <v>0</v>
      </c>
      <c r="E24971">
        <v>0.53300000000000003</v>
      </c>
      <c r="F24971">
        <v>0</v>
      </c>
      <c r="G24971" t="s">
        <v>22</v>
      </c>
    </row>
    <row r="24972" spans="1:7" x14ac:dyDescent="0.25">
      <c r="A24972" t="s">
        <v>48438</v>
      </c>
      <c r="B24972" t="s">
        <v>48439</v>
      </c>
      <c r="C24972">
        <v>0</v>
      </c>
      <c r="D24972">
        <v>0</v>
      </c>
      <c r="E24972">
        <v>1.069</v>
      </c>
      <c r="F24972">
        <v>0</v>
      </c>
      <c r="G24972" t="s">
        <v>22</v>
      </c>
    </row>
    <row r="24973" spans="1:7" x14ac:dyDescent="0.25">
      <c r="A24973" t="s">
        <v>48440</v>
      </c>
      <c r="B24973" t="s">
        <v>48441</v>
      </c>
      <c r="C24973">
        <v>4</v>
      </c>
      <c r="D24973">
        <v>0</v>
      </c>
      <c r="E24973">
        <v>317</v>
      </c>
      <c r="F24973">
        <v>317</v>
      </c>
      <c r="G24973" t="s">
        <v>22</v>
      </c>
    </row>
    <row r="24974" spans="1:7" x14ac:dyDescent="0.25">
      <c r="A24974" t="s">
        <v>48442</v>
      </c>
      <c r="B24974" t="s">
        <v>48443</v>
      </c>
      <c r="C24974">
        <v>9</v>
      </c>
      <c r="D24974">
        <v>0</v>
      </c>
      <c r="E24974">
        <v>288.63</v>
      </c>
      <c r="F24974">
        <v>288.63</v>
      </c>
      <c r="G24974" t="s">
        <v>22</v>
      </c>
    </row>
    <row r="24975" spans="1:7" x14ac:dyDescent="0.25">
      <c r="A24975" t="s">
        <v>48444</v>
      </c>
      <c r="B24975" t="s">
        <v>48445</v>
      </c>
      <c r="C24975">
        <v>0</v>
      </c>
      <c r="D24975">
        <v>0</v>
      </c>
      <c r="E24975">
        <v>855.87099999999998</v>
      </c>
      <c r="F24975">
        <v>0</v>
      </c>
      <c r="G24975" t="s">
        <v>22</v>
      </c>
    </row>
    <row r="24976" spans="1:7" x14ac:dyDescent="0.25">
      <c r="A24976" t="s">
        <v>48446</v>
      </c>
      <c r="B24976" t="s">
        <v>48447</v>
      </c>
      <c r="C24976">
        <v>35</v>
      </c>
      <c r="D24976">
        <v>0</v>
      </c>
      <c r="E24976">
        <v>98.96</v>
      </c>
      <c r="F24976">
        <v>98.96</v>
      </c>
      <c r="G24976" t="s">
        <v>22</v>
      </c>
    </row>
    <row r="24977" spans="1:7" x14ac:dyDescent="0.25">
      <c r="A24977" t="s">
        <v>48448</v>
      </c>
      <c r="B24977" t="s">
        <v>48449</v>
      </c>
      <c r="C24977">
        <v>15</v>
      </c>
      <c r="D24977">
        <v>0</v>
      </c>
      <c r="E24977">
        <v>9.2249999999999996</v>
      </c>
      <c r="F24977">
        <v>35.774999999999999</v>
      </c>
      <c r="G24977" t="s">
        <v>22</v>
      </c>
    </row>
    <row r="24978" spans="1:7" x14ac:dyDescent="0.25">
      <c r="A24978" t="s">
        <v>48450</v>
      </c>
      <c r="B24978" t="s">
        <v>48451</v>
      </c>
      <c r="C24978">
        <v>0</v>
      </c>
      <c r="D24978">
        <v>0</v>
      </c>
      <c r="E24978">
        <v>125.15600000000001</v>
      </c>
      <c r="F24978">
        <v>0</v>
      </c>
      <c r="G24978" t="s">
        <v>22</v>
      </c>
    </row>
    <row r="24979" spans="1:7" x14ac:dyDescent="0.25">
      <c r="A24979" t="s">
        <v>48452</v>
      </c>
      <c r="B24979" t="s">
        <v>48453</v>
      </c>
      <c r="C24979">
        <v>0</v>
      </c>
      <c r="D24979">
        <v>530.84</v>
      </c>
      <c r="E24979">
        <v>318.32900000000001</v>
      </c>
      <c r="F24979">
        <v>0</v>
      </c>
      <c r="G24979" t="s">
        <v>33</v>
      </c>
    </row>
    <row r="24980" spans="1:7" x14ac:dyDescent="0.25">
      <c r="A24980" t="s">
        <v>48454</v>
      </c>
      <c r="B24980" t="s">
        <v>48455</v>
      </c>
      <c r="C24980">
        <v>0</v>
      </c>
      <c r="D24980">
        <v>0</v>
      </c>
      <c r="E24980">
        <v>238.005</v>
      </c>
      <c r="F24980">
        <v>91.376000000000005</v>
      </c>
      <c r="G24980" t="s">
        <v>22</v>
      </c>
    </row>
    <row r="24981" spans="1:7" x14ac:dyDescent="0.25">
      <c r="A24981" t="s">
        <v>48456</v>
      </c>
      <c r="B24981" t="s">
        <v>48457</v>
      </c>
      <c r="C24981">
        <v>17</v>
      </c>
      <c r="D24981">
        <v>0</v>
      </c>
      <c r="E24981">
        <v>31.04</v>
      </c>
      <c r="F24981">
        <v>31.04</v>
      </c>
      <c r="G24981" t="s">
        <v>22</v>
      </c>
    </row>
    <row r="24982" spans="1:7" x14ac:dyDescent="0.25">
      <c r="A24982" t="s">
        <v>48458</v>
      </c>
      <c r="B24982" t="s">
        <v>48459</v>
      </c>
      <c r="C24982">
        <v>66</v>
      </c>
      <c r="D24982">
        <v>0</v>
      </c>
      <c r="E24982">
        <v>0.1699</v>
      </c>
      <c r="F24982">
        <v>0.1699</v>
      </c>
      <c r="G24982" t="s">
        <v>22</v>
      </c>
    </row>
    <row r="24983" spans="1:7" x14ac:dyDescent="0.25">
      <c r="A24983" t="s">
        <v>48460</v>
      </c>
      <c r="B24983" t="s">
        <v>48461</v>
      </c>
      <c r="C24983">
        <v>0</v>
      </c>
      <c r="D24983">
        <v>0</v>
      </c>
      <c r="E24983">
        <v>76.265000000000001</v>
      </c>
      <c r="F24983">
        <v>75.989999999999995</v>
      </c>
      <c r="G24983" t="s">
        <v>33</v>
      </c>
    </row>
    <row r="24984" spans="1:7" x14ac:dyDescent="0.25">
      <c r="A24984" t="s">
        <v>48462</v>
      </c>
      <c r="B24984" t="s">
        <v>48463</v>
      </c>
      <c r="C24984">
        <v>6</v>
      </c>
      <c r="D24984">
        <v>0</v>
      </c>
      <c r="E24984">
        <v>34.628</v>
      </c>
      <c r="F24984">
        <v>137.9</v>
      </c>
      <c r="G24984" t="s">
        <v>33</v>
      </c>
    </row>
    <row r="24985" spans="1:7" x14ac:dyDescent="0.25">
      <c r="A24985" t="s">
        <v>48464</v>
      </c>
      <c r="B24985" t="s">
        <v>48465</v>
      </c>
      <c r="C24985">
        <v>12</v>
      </c>
      <c r="D24985">
        <v>0</v>
      </c>
      <c r="E24985">
        <v>109.18</v>
      </c>
      <c r="F24985">
        <v>109.18</v>
      </c>
      <c r="G24985" t="s">
        <v>22</v>
      </c>
    </row>
    <row r="24986" spans="1:7" x14ac:dyDescent="0.25">
      <c r="A24986" t="s">
        <v>48466</v>
      </c>
      <c r="B24986" t="s">
        <v>48467</v>
      </c>
      <c r="C24986">
        <v>47</v>
      </c>
      <c r="D24986">
        <v>0</v>
      </c>
      <c r="E24986">
        <v>35</v>
      </c>
      <c r="F24986">
        <v>35</v>
      </c>
      <c r="G24986" t="s">
        <v>22</v>
      </c>
    </row>
    <row r="24987" spans="1:7" x14ac:dyDescent="0.25">
      <c r="A24987" t="s">
        <v>48468</v>
      </c>
      <c r="B24987" t="s">
        <v>48469</v>
      </c>
      <c r="C24987">
        <v>12</v>
      </c>
      <c r="D24987">
        <v>0</v>
      </c>
      <c r="E24987">
        <v>5.04</v>
      </c>
      <c r="F24987">
        <v>5.04</v>
      </c>
      <c r="G24987" t="s">
        <v>22</v>
      </c>
    </row>
    <row r="24988" spans="1:7" x14ac:dyDescent="0.25">
      <c r="A24988" t="s">
        <v>48470</v>
      </c>
      <c r="B24988" t="s">
        <v>48471</v>
      </c>
      <c r="C24988">
        <v>1</v>
      </c>
      <c r="D24988">
        <v>0</v>
      </c>
      <c r="E24988">
        <v>824.11</v>
      </c>
      <c r="F24988">
        <v>93</v>
      </c>
      <c r="G24988" t="s">
        <v>22</v>
      </c>
    </row>
    <row r="24989" spans="1:7" x14ac:dyDescent="0.25">
      <c r="A24989" t="s">
        <v>48472</v>
      </c>
      <c r="B24989" t="s">
        <v>48473</v>
      </c>
      <c r="C24989">
        <v>8</v>
      </c>
      <c r="D24989">
        <v>0</v>
      </c>
      <c r="E24989">
        <v>114.66</v>
      </c>
      <c r="F24989">
        <v>114.66</v>
      </c>
      <c r="G24989" t="s">
        <v>22</v>
      </c>
    </row>
    <row r="24990" spans="1:7" x14ac:dyDescent="0.25">
      <c r="A24990" t="s">
        <v>48474</v>
      </c>
      <c r="B24990" t="s">
        <v>48475</v>
      </c>
      <c r="C24990">
        <v>4000</v>
      </c>
      <c r="D24990">
        <v>0</v>
      </c>
      <c r="E24990">
        <v>0.42199999999999999</v>
      </c>
      <c r="F24990">
        <v>0.42</v>
      </c>
      <c r="G24990" t="s">
        <v>22</v>
      </c>
    </row>
    <row r="24991" spans="1:7" x14ac:dyDescent="0.25">
      <c r="A24991" t="s">
        <v>48476</v>
      </c>
      <c r="B24991" t="s">
        <v>48477</v>
      </c>
      <c r="C24991">
        <v>0</v>
      </c>
      <c r="D24991">
        <v>2079.4</v>
      </c>
      <c r="E24991">
        <v>2071.136</v>
      </c>
      <c r="F24991">
        <v>1008.216</v>
      </c>
      <c r="G24991" t="s">
        <v>33</v>
      </c>
    </row>
    <row r="24992" spans="1:7" x14ac:dyDescent="0.25">
      <c r="A24992" t="s">
        <v>48478</v>
      </c>
      <c r="B24992" t="s">
        <v>48479</v>
      </c>
      <c r="C24992">
        <v>0</v>
      </c>
      <c r="D24992">
        <v>372.71</v>
      </c>
      <c r="E24992">
        <v>198.999</v>
      </c>
      <c r="F24992">
        <v>0</v>
      </c>
      <c r="G24992" t="s">
        <v>33</v>
      </c>
    </row>
    <row r="24993" spans="1:7" x14ac:dyDescent="0.25">
      <c r="A24993" t="s">
        <v>48480</v>
      </c>
      <c r="B24993" t="s">
        <v>48481</v>
      </c>
      <c r="C24993">
        <v>0</v>
      </c>
      <c r="D24993">
        <v>504.81</v>
      </c>
      <c r="E24993">
        <v>167.04400000000001</v>
      </c>
      <c r="F24993">
        <v>162.685</v>
      </c>
      <c r="G24993" t="s">
        <v>33</v>
      </c>
    </row>
    <row r="24994" spans="1:7" x14ac:dyDescent="0.25">
      <c r="A24994" t="s">
        <v>48482</v>
      </c>
      <c r="B24994" t="s">
        <v>48483</v>
      </c>
      <c r="C24994">
        <v>0</v>
      </c>
      <c r="D24994">
        <v>433.8</v>
      </c>
      <c r="E24994">
        <v>434.084</v>
      </c>
      <c r="F24994">
        <v>0</v>
      </c>
      <c r="G24994" t="s">
        <v>33</v>
      </c>
    </row>
    <row r="24995" spans="1:7" x14ac:dyDescent="0.25">
      <c r="A24995" t="s">
        <v>48484</v>
      </c>
      <c r="B24995" t="s">
        <v>48485</v>
      </c>
      <c r="C24995">
        <v>0</v>
      </c>
      <c r="D24995">
        <v>260.8</v>
      </c>
      <c r="E24995">
        <v>133.97800000000001</v>
      </c>
      <c r="F24995">
        <v>0</v>
      </c>
      <c r="G24995" t="s">
        <v>33</v>
      </c>
    </row>
    <row r="24996" spans="1:7" x14ac:dyDescent="0.25">
      <c r="A24996" t="s">
        <v>48486</v>
      </c>
      <c r="B24996" t="s">
        <v>48487</v>
      </c>
      <c r="C24996">
        <v>0</v>
      </c>
      <c r="D24996">
        <v>503.81</v>
      </c>
      <c r="E24996">
        <v>165.71700000000001</v>
      </c>
      <c r="F24996">
        <v>165.71700000000001</v>
      </c>
      <c r="G24996" t="s">
        <v>33</v>
      </c>
    </row>
    <row r="24997" spans="1:7" x14ac:dyDescent="0.25">
      <c r="A24997" t="s">
        <v>48488</v>
      </c>
      <c r="B24997" t="s">
        <v>48489</v>
      </c>
      <c r="C24997">
        <v>0</v>
      </c>
      <c r="D24997">
        <v>884.73</v>
      </c>
      <c r="E24997">
        <v>681.827</v>
      </c>
      <c r="F24997">
        <v>0</v>
      </c>
      <c r="G24997" t="s">
        <v>33</v>
      </c>
    </row>
    <row r="24998" spans="1:7" x14ac:dyDescent="0.25">
      <c r="A24998" t="s">
        <v>48490</v>
      </c>
      <c r="B24998" t="s">
        <v>24369</v>
      </c>
      <c r="C24998">
        <v>0</v>
      </c>
      <c r="D24998">
        <v>387.89</v>
      </c>
      <c r="E24998">
        <v>204.31100000000001</v>
      </c>
      <c r="F24998">
        <v>0</v>
      </c>
      <c r="G24998" t="s">
        <v>33</v>
      </c>
    </row>
    <row r="24999" spans="1:7" x14ac:dyDescent="0.25">
      <c r="A24999" t="s">
        <v>48491</v>
      </c>
      <c r="B24999" t="s">
        <v>48492</v>
      </c>
      <c r="C24999">
        <v>0</v>
      </c>
      <c r="D24999">
        <v>319.52999999999997</v>
      </c>
      <c r="E24999">
        <v>215.80199999999999</v>
      </c>
      <c r="F24999">
        <v>178.84200000000001</v>
      </c>
      <c r="G24999" t="s">
        <v>33</v>
      </c>
    </row>
    <row r="25000" spans="1:7" x14ac:dyDescent="0.25">
      <c r="A25000" t="s">
        <v>48493</v>
      </c>
      <c r="B25000" t="s">
        <v>26403</v>
      </c>
      <c r="C25000">
        <v>2</v>
      </c>
      <c r="D25000">
        <v>691.99</v>
      </c>
      <c r="E25000">
        <v>446.048</v>
      </c>
      <c r="F25000">
        <v>389.13600000000002</v>
      </c>
      <c r="G25000" t="s">
        <v>33</v>
      </c>
    </row>
    <row r="25001" spans="1:7" x14ac:dyDescent="0.25">
      <c r="A25001" t="s">
        <v>48494</v>
      </c>
      <c r="B25001" t="s">
        <v>48495</v>
      </c>
      <c r="C25001">
        <v>0</v>
      </c>
      <c r="D25001">
        <v>281.85000000000002</v>
      </c>
      <c r="E25001">
        <v>123.375</v>
      </c>
      <c r="F25001">
        <v>135.34700000000001</v>
      </c>
      <c r="G25001" t="s">
        <v>33</v>
      </c>
    </row>
    <row r="25002" spans="1:7" x14ac:dyDescent="0.25">
      <c r="A25002" t="s">
        <v>48496</v>
      </c>
      <c r="B25002" t="s">
        <v>48497</v>
      </c>
      <c r="C25002">
        <v>0</v>
      </c>
      <c r="D25002">
        <v>518.87</v>
      </c>
      <c r="E25002">
        <v>267.05200000000002</v>
      </c>
      <c r="F25002">
        <v>0</v>
      </c>
      <c r="G25002" t="s">
        <v>33</v>
      </c>
    </row>
    <row r="25003" spans="1:7" x14ac:dyDescent="0.25">
      <c r="A25003" t="s">
        <v>48498</v>
      </c>
      <c r="B25003" t="s">
        <v>48499</v>
      </c>
      <c r="C25003">
        <v>0</v>
      </c>
      <c r="D25003">
        <v>3049.65</v>
      </c>
      <c r="E25003">
        <v>2536.3240000000001</v>
      </c>
      <c r="F25003">
        <v>0</v>
      </c>
      <c r="G25003" t="s">
        <v>33</v>
      </c>
    </row>
    <row r="25004" spans="1:7" x14ac:dyDescent="0.25">
      <c r="A25004" t="s">
        <v>48500</v>
      </c>
      <c r="B25004" t="s">
        <v>48501</v>
      </c>
      <c r="C25004">
        <v>1</v>
      </c>
      <c r="D25004">
        <v>446.29</v>
      </c>
      <c r="E25004">
        <v>132.09299999999999</v>
      </c>
      <c r="F25004">
        <v>132.37299999999999</v>
      </c>
      <c r="G25004" t="s">
        <v>33</v>
      </c>
    </row>
    <row r="25005" spans="1:7" x14ac:dyDescent="0.25">
      <c r="A25005" t="s">
        <v>48502</v>
      </c>
      <c r="B25005" t="s">
        <v>48503</v>
      </c>
      <c r="C25005">
        <v>0</v>
      </c>
      <c r="D25005">
        <v>395.09</v>
      </c>
      <c r="E25005">
        <v>143.577</v>
      </c>
      <c r="F25005">
        <v>0</v>
      </c>
      <c r="G25005" t="s">
        <v>33</v>
      </c>
    </row>
    <row r="25006" spans="1:7" x14ac:dyDescent="0.25">
      <c r="A25006" t="s">
        <v>48504</v>
      </c>
      <c r="B25006" t="s">
        <v>48505</v>
      </c>
      <c r="C25006">
        <v>0</v>
      </c>
      <c r="D25006">
        <v>531.95000000000005</v>
      </c>
      <c r="E25006">
        <v>282.685</v>
      </c>
      <c r="F25006">
        <v>266.447</v>
      </c>
      <c r="G25006" t="s">
        <v>33</v>
      </c>
    </row>
    <row r="25007" spans="1:7" x14ac:dyDescent="0.25">
      <c r="A25007" t="s">
        <v>48506</v>
      </c>
      <c r="B25007" t="s">
        <v>48507</v>
      </c>
      <c r="C25007">
        <v>0</v>
      </c>
      <c r="D25007">
        <v>485.01</v>
      </c>
      <c r="E25007">
        <v>402.70800000000003</v>
      </c>
      <c r="F25007">
        <v>0</v>
      </c>
      <c r="G25007" t="s">
        <v>33</v>
      </c>
    </row>
    <row r="25008" spans="1:7" x14ac:dyDescent="0.25">
      <c r="A25008" t="s">
        <v>48508</v>
      </c>
      <c r="B25008" t="s">
        <v>48509</v>
      </c>
      <c r="C25008">
        <v>0</v>
      </c>
      <c r="D25008">
        <v>447.34</v>
      </c>
      <c r="E25008">
        <v>234.78</v>
      </c>
      <c r="F25008">
        <v>252.17099999999999</v>
      </c>
      <c r="G25008" t="s">
        <v>33</v>
      </c>
    </row>
    <row r="25009" spans="1:7" x14ac:dyDescent="0.25">
      <c r="A25009" t="s">
        <v>48510</v>
      </c>
      <c r="B25009" t="s">
        <v>48511</v>
      </c>
      <c r="C25009">
        <v>0</v>
      </c>
      <c r="D25009">
        <v>750.8</v>
      </c>
      <c r="E25009">
        <v>434.084</v>
      </c>
      <c r="F25009">
        <v>252.655</v>
      </c>
      <c r="G25009" t="s">
        <v>33</v>
      </c>
    </row>
    <row r="25010" spans="1:7" x14ac:dyDescent="0.25">
      <c r="A25010" t="s">
        <v>48512</v>
      </c>
      <c r="B25010" t="s">
        <v>48513</v>
      </c>
      <c r="C25010">
        <v>0</v>
      </c>
      <c r="D25010">
        <v>268.89</v>
      </c>
      <c r="E25010">
        <v>166.85499999999999</v>
      </c>
      <c r="F25010">
        <v>170.77699999999999</v>
      </c>
      <c r="G25010" t="s">
        <v>33</v>
      </c>
    </row>
    <row r="25011" spans="1:7" x14ac:dyDescent="0.25">
      <c r="A25011" t="s">
        <v>48514</v>
      </c>
      <c r="B25011" t="s">
        <v>48515</v>
      </c>
      <c r="C25011">
        <v>0</v>
      </c>
      <c r="D25011">
        <v>464.89</v>
      </c>
      <c r="E25011">
        <v>266.19200000000001</v>
      </c>
      <c r="F25011">
        <v>261.17099999999999</v>
      </c>
      <c r="G25011" t="s">
        <v>33</v>
      </c>
    </row>
    <row r="25012" spans="1:7" x14ac:dyDescent="0.25">
      <c r="A25012" t="s">
        <v>48516</v>
      </c>
      <c r="B25012" t="s">
        <v>48517</v>
      </c>
      <c r="C25012">
        <v>3197.9360000000001</v>
      </c>
      <c r="D25012">
        <v>0</v>
      </c>
      <c r="E25012">
        <v>0.17299999999999999</v>
      </c>
      <c r="F25012">
        <v>0.17299999999999999</v>
      </c>
      <c r="G25012" t="s">
        <v>22</v>
      </c>
    </row>
    <row r="25013" spans="1:7" x14ac:dyDescent="0.25">
      <c r="A25013" t="s">
        <v>48518</v>
      </c>
      <c r="B25013" t="s">
        <v>48519</v>
      </c>
      <c r="C25013">
        <v>142</v>
      </c>
      <c r="D25013">
        <v>0</v>
      </c>
      <c r="E25013">
        <v>15.73</v>
      </c>
      <c r="F25013">
        <v>15.73</v>
      </c>
      <c r="G25013" t="s">
        <v>22</v>
      </c>
    </row>
    <row r="25014" spans="1:7" x14ac:dyDescent="0.25">
      <c r="A25014" t="s">
        <v>48520</v>
      </c>
      <c r="B25014" t="s">
        <v>48521</v>
      </c>
      <c r="C25014">
        <v>0</v>
      </c>
      <c r="D25014">
        <v>0</v>
      </c>
      <c r="E25014">
        <v>354.39400000000001</v>
      </c>
      <c r="F25014">
        <v>0</v>
      </c>
      <c r="G25014" t="s">
        <v>22</v>
      </c>
    </row>
    <row r="25015" spans="1:7" x14ac:dyDescent="0.25">
      <c r="A25015" t="s">
        <v>48522</v>
      </c>
      <c r="B25015" t="s">
        <v>48523</v>
      </c>
      <c r="C25015">
        <v>5</v>
      </c>
      <c r="D25015">
        <v>0</v>
      </c>
      <c r="E25015">
        <v>745</v>
      </c>
      <c r="F25015">
        <v>745</v>
      </c>
      <c r="G25015" t="s">
        <v>22</v>
      </c>
    </row>
    <row r="25016" spans="1:7" x14ac:dyDescent="0.25">
      <c r="A25016" t="s">
        <v>48524</v>
      </c>
      <c r="B25016" t="s">
        <v>48525</v>
      </c>
      <c r="C25016">
        <v>5</v>
      </c>
      <c r="D25016">
        <v>0</v>
      </c>
      <c r="E25016">
        <v>122.27800000000001</v>
      </c>
      <c r="F25016">
        <v>122.27800000000001</v>
      </c>
      <c r="G25016" t="s">
        <v>22</v>
      </c>
    </row>
    <row r="25017" spans="1:7" x14ac:dyDescent="0.25">
      <c r="A25017" t="s">
        <v>48526</v>
      </c>
      <c r="B25017" t="s">
        <v>48527</v>
      </c>
      <c r="C25017">
        <v>0</v>
      </c>
      <c r="D25017">
        <v>0</v>
      </c>
      <c r="E25017">
        <v>110.03400000000001</v>
      </c>
      <c r="F25017">
        <v>0</v>
      </c>
      <c r="G25017" t="s">
        <v>22</v>
      </c>
    </row>
    <row r="25018" spans="1:7" x14ac:dyDescent="0.25">
      <c r="A25018" t="s">
        <v>48528</v>
      </c>
      <c r="B25018" t="s">
        <v>48529</v>
      </c>
      <c r="C25018">
        <v>0</v>
      </c>
      <c r="D25018">
        <v>0</v>
      </c>
      <c r="E25018">
        <v>43.53</v>
      </c>
      <c r="F25018">
        <v>43.53</v>
      </c>
      <c r="G25018" t="s">
        <v>22</v>
      </c>
    </row>
    <row r="25019" spans="1:7" x14ac:dyDescent="0.25">
      <c r="A25019" t="s">
        <v>48530</v>
      </c>
      <c r="B25019" t="s">
        <v>48531</v>
      </c>
      <c r="C25019">
        <v>1</v>
      </c>
      <c r="D25019">
        <v>0</v>
      </c>
      <c r="E25019">
        <v>142.03</v>
      </c>
      <c r="F25019">
        <v>142.03</v>
      </c>
      <c r="G25019" t="s">
        <v>22</v>
      </c>
    </row>
    <row r="25020" spans="1:7" x14ac:dyDescent="0.25">
      <c r="A25020" t="s">
        <v>48532</v>
      </c>
      <c r="B25020" t="s">
        <v>5333</v>
      </c>
      <c r="C25020">
        <v>0</v>
      </c>
      <c r="D25020">
        <v>220.66</v>
      </c>
      <c r="E25020">
        <v>104.48</v>
      </c>
      <c r="F25020">
        <v>108.389</v>
      </c>
      <c r="G25020" t="s">
        <v>33</v>
      </c>
    </row>
    <row r="25021" spans="1:7" x14ac:dyDescent="0.25">
      <c r="A25021" t="s">
        <v>48533</v>
      </c>
      <c r="B25021" t="s">
        <v>48534</v>
      </c>
      <c r="C25021">
        <v>0</v>
      </c>
      <c r="D25021">
        <v>441.74</v>
      </c>
      <c r="E25021">
        <v>393.93900000000002</v>
      </c>
      <c r="F25021">
        <v>393.93900000000002</v>
      </c>
      <c r="G25021" t="s">
        <v>33</v>
      </c>
    </row>
    <row r="25022" spans="1:7" x14ac:dyDescent="0.25">
      <c r="A25022" t="s">
        <v>48535</v>
      </c>
      <c r="B25022" t="s">
        <v>48536</v>
      </c>
      <c r="C25022">
        <v>0</v>
      </c>
      <c r="D25022">
        <v>169.61</v>
      </c>
      <c r="E25022">
        <v>56.854999999999997</v>
      </c>
      <c r="F25022">
        <v>29.108000000000001</v>
      </c>
      <c r="G25022" t="s">
        <v>33</v>
      </c>
    </row>
    <row r="25023" spans="1:7" x14ac:dyDescent="0.25">
      <c r="A25023" t="s">
        <v>48537</v>
      </c>
      <c r="B25023" t="s">
        <v>48538</v>
      </c>
      <c r="C25023">
        <v>0</v>
      </c>
      <c r="D25023">
        <v>427.35</v>
      </c>
      <c r="E25023">
        <v>222.577</v>
      </c>
      <c r="F25023">
        <v>259.94499999999999</v>
      </c>
      <c r="G25023" t="s">
        <v>33</v>
      </c>
    </row>
    <row r="25024" spans="1:7" x14ac:dyDescent="0.25">
      <c r="A25024" t="s">
        <v>48539</v>
      </c>
      <c r="B25024" t="s">
        <v>48540</v>
      </c>
      <c r="C25024">
        <v>0</v>
      </c>
      <c r="D25024">
        <v>305.48</v>
      </c>
      <c r="E25024">
        <v>129.113</v>
      </c>
      <c r="F25024">
        <v>0</v>
      </c>
      <c r="G25024" t="s">
        <v>33</v>
      </c>
    </row>
    <row r="25025" spans="1:7" x14ac:dyDescent="0.25">
      <c r="A25025" t="s">
        <v>48541</v>
      </c>
      <c r="B25025" t="s">
        <v>48542</v>
      </c>
      <c r="C25025">
        <v>0</v>
      </c>
      <c r="D25025">
        <v>0</v>
      </c>
      <c r="E25025">
        <v>1.893</v>
      </c>
      <c r="F25025">
        <v>0</v>
      </c>
      <c r="G25025" t="s">
        <v>22</v>
      </c>
    </row>
    <row r="25026" spans="1:7" x14ac:dyDescent="0.25">
      <c r="A25026" t="s">
        <v>48543</v>
      </c>
      <c r="B25026" t="s">
        <v>48544</v>
      </c>
      <c r="C25026">
        <v>8746</v>
      </c>
      <c r="D25026">
        <v>0</v>
      </c>
      <c r="E25026">
        <v>0.23400000000000001</v>
      </c>
      <c r="F25026">
        <v>0.23405000000000001</v>
      </c>
      <c r="G25026" t="s">
        <v>22</v>
      </c>
    </row>
    <row r="25027" spans="1:7" x14ac:dyDescent="0.25">
      <c r="A25027" t="s">
        <v>48545</v>
      </c>
      <c r="B25027" t="s">
        <v>48546</v>
      </c>
      <c r="C25027">
        <v>3</v>
      </c>
      <c r="D25027">
        <v>257.63</v>
      </c>
      <c r="E25027">
        <v>46.536000000000001</v>
      </c>
      <c r="F25027">
        <v>0</v>
      </c>
      <c r="G25027" t="s">
        <v>22</v>
      </c>
    </row>
    <row r="25028" spans="1:7" x14ac:dyDescent="0.25">
      <c r="A25028" t="s">
        <v>48547</v>
      </c>
      <c r="B25028" t="s">
        <v>48548</v>
      </c>
      <c r="C25028">
        <v>13</v>
      </c>
      <c r="D25028">
        <v>0</v>
      </c>
      <c r="E25028">
        <v>260</v>
      </c>
      <c r="F25028">
        <v>260</v>
      </c>
      <c r="G25028" t="s">
        <v>22</v>
      </c>
    </row>
    <row r="25029" spans="1:7" x14ac:dyDescent="0.25">
      <c r="A25029" t="s">
        <v>48549</v>
      </c>
      <c r="B25029" t="s">
        <v>48550</v>
      </c>
      <c r="C25029">
        <v>59</v>
      </c>
      <c r="D25029">
        <v>0</v>
      </c>
      <c r="E25029">
        <v>23.681000000000001</v>
      </c>
      <c r="F25029">
        <v>31.695</v>
      </c>
      <c r="G25029" t="s">
        <v>33</v>
      </c>
    </row>
    <row r="25030" spans="1:7" x14ac:dyDescent="0.25">
      <c r="A25030" t="s">
        <v>48551</v>
      </c>
      <c r="B25030" t="s">
        <v>48552</v>
      </c>
      <c r="C25030">
        <v>1</v>
      </c>
      <c r="D25030">
        <v>0</v>
      </c>
      <c r="E25030">
        <v>38.671999999999997</v>
      </c>
      <c r="F25030">
        <v>27.913</v>
      </c>
      <c r="G25030" t="s">
        <v>33</v>
      </c>
    </row>
    <row r="25031" spans="1:7" x14ac:dyDescent="0.25">
      <c r="A25031" t="s">
        <v>48553</v>
      </c>
      <c r="B25031" t="s">
        <v>48554</v>
      </c>
      <c r="C25031">
        <v>0</v>
      </c>
      <c r="D25031">
        <v>0</v>
      </c>
      <c r="E25031">
        <v>1.2E-2</v>
      </c>
      <c r="F25031">
        <v>1.2E-2</v>
      </c>
      <c r="G25031" t="s">
        <v>22</v>
      </c>
    </row>
    <row r="25032" spans="1:7" x14ac:dyDescent="0.25">
      <c r="A25032" t="s">
        <v>48555</v>
      </c>
      <c r="B25032" t="s">
        <v>48556</v>
      </c>
      <c r="C25032">
        <v>0</v>
      </c>
      <c r="D25032">
        <v>0</v>
      </c>
      <c r="E25032">
        <v>1.2E-2</v>
      </c>
      <c r="F25032">
        <v>1.2E-2</v>
      </c>
      <c r="G25032" t="s">
        <v>22</v>
      </c>
    </row>
    <row r="25033" spans="1:7" x14ac:dyDescent="0.25">
      <c r="A25033" t="s">
        <v>48557</v>
      </c>
      <c r="B25033" t="s">
        <v>48558</v>
      </c>
      <c r="C25033">
        <v>25</v>
      </c>
      <c r="D25033">
        <v>0</v>
      </c>
      <c r="E25033">
        <v>1.321</v>
      </c>
      <c r="F25033">
        <v>2E-3</v>
      </c>
      <c r="G25033" t="s">
        <v>22</v>
      </c>
    </row>
    <row r="25034" spans="1:7" x14ac:dyDescent="0.25">
      <c r="A25034" t="s">
        <v>48559</v>
      </c>
      <c r="B25034" t="s">
        <v>48560</v>
      </c>
      <c r="C25034">
        <v>0</v>
      </c>
      <c r="D25034">
        <v>0</v>
      </c>
      <c r="E25034">
        <v>65.472999999999999</v>
      </c>
      <c r="F25034">
        <v>213.31100000000001</v>
      </c>
      <c r="G25034" t="s">
        <v>22</v>
      </c>
    </row>
    <row r="25035" spans="1:7" x14ac:dyDescent="0.25">
      <c r="A25035" t="s">
        <v>48561</v>
      </c>
      <c r="B25035" t="s">
        <v>48562</v>
      </c>
      <c r="C25035">
        <v>180</v>
      </c>
      <c r="D25035">
        <v>0</v>
      </c>
      <c r="E25035">
        <v>0.13700000000000001</v>
      </c>
      <c r="F25035">
        <v>0.13700000000000001</v>
      </c>
      <c r="G25035" t="s">
        <v>22</v>
      </c>
    </row>
    <row r="25036" spans="1:7" x14ac:dyDescent="0.25">
      <c r="A25036" t="s">
        <v>48563</v>
      </c>
      <c r="B25036" t="s">
        <v>48564</v>
      </c>
      <c r="C25036">
        <v>0</v>
      </c>
      <c r="D25036">
        <v>2.87</v>
      </c>
      <c r="E25036">
        <v>1.9857100000000001</v>
      </c>
      <c r="F25036">
        <v>1.875</v>
      </c>
      <c r="G25036" t="s">
        <v>22</v>
      </c>
    </row>
    <row r="25037" spans="1:7" x14ac:dyDescent="0.25">
      <c r="A25037" t="s">
        <v>48565</v>
      </c>
      <c r="B25037" t="s">
        <v>48566</v>
      </c>
      <c r="C25037">
        <v>0</v>
      </c>
      <c r="D25037">
        <v>978.87</v>
      </c>
      <c r="E25037">
        <v>504.29599999999999</v>
      </c>
      <c r="F25037">
        <v>0</v>
      </c>
      <c r="G25037" t="s">
        <v>33</v>
      </c>
    </row>
    <row r="25038" spans="1:7" x14ac:dyDescent="0.25">
      <c r="A25038" t="s">
        <v>48567</v>
      </c>
      <c r="B25038" t="s">
        <v>48568</v>
      </c>
      <c r="C25038">
        <v>0</v>
      </c>
      <c r="D25038">
        <v>452.19</v>
      </c>
      <c r="E25038">
        <v>150.03399999999999</v>
      </c>
      <c r="F25038">
        <v>594.27</v>
      </c>
      <c r="G25038" t="s">
        <v>33</v>
      </c>
    </row>
    <row r="25039" spans="1:7" x14ac:dyDescent="0.25">
      <c r="A25039" t="s">
        <v>48569</v>
      </c>
      <c r="B25039" t="s">
        <v>48570</v>
      </c>
      <c r="C25039">
        <v>0</v>
      </c>
      <c r="D25039">
        <v>526.72</v>
      </c>
      <c r="E25039">
        <v>359.536</v>
      </c>
      <c r="F25039">
        <v>0</v>
      </c>
      <c r="G25039" t="s">
        <v>33</v>
      </c>
    </row>
    <row r="25040" spans="1:7" x14ac:dyDescent="0.25">
      <c r="A25040" t="s">
        <v>48571</v>
      </c>
      <c r="B25040" t="s">
        <v>48572</v>
      </c>
      <c r="C25040">
        <v>4</v>
      </c>
      <c r="D25040">
        <v>0</v>
      </c>
      <c r="E25040">
        <v>174</v>
      </c>
      <c r="F25040">
        <v>252.3</v>
      </c>
      <c r="G25040" t="s">
        <v>22</v>
      </c>
    </row>
    <row r="25041" spans="1:7" x14ac:dyDescent="0.25">
      <c r="A25041" t="s">
        <v>48573</v>
      </c>
      <c r="B25041" t="s">
        <v>48574</v>
      </c>
      <c r="C25041">
        <v>0</v>
      </c>
      <c r="D25041">
        <v>428.6</v>
      </c>
      <c r="E25041">
        <v>283.91699999999997</v>
      </c>
      <c r="F25041">
        <v>0</v>
      </c>
      <c r="G25041" t="s">
        <v>33</v>
      </c>
    </row>
    <row r="25042" spans="1:7" x14ac:dyDescent="0.25">
      <c r="A25042" t="s">
        <v>48575</v>
      </c>
      <c r="B25042" t="s">
        <v>48576</v>
      </c>
      <c r="C25042">
        <v>3</v>
      </c>
      <c r="D25042">
        <v>0</v>
      </c>
      <c r="E25042">
        <v>32.576999999999998</v>
      </c>
      <c r="F25042">
        <v>22.068999999999999</v>
      </c>
      <c r="G25042" t="s">
        <v>33</v>
      </c>
    </row>
    <row r="25043" spans="1:7" x14ac:dyDescent="0.25">
      <c r="A25043" t="s">
        <v>48577</v>
      </c>
      <c r="B25043" t="s">
        <v>48578</v>
      </c>
      <c r="C25043">
        <v>0</v>
      </c>
      <c r="D25043">
        <v>453.59</v>
      </c>
      <c r="E25043">
        <v>151.62200000000001</v>
      </c>
      <c r="F25043">
        <v>149.33699999999999</v>
      </c>
      <c r="G25043" t="s">
        <v>33</v>
      </c>
    </row>
    <row r="25044" spans="1:7" x14ac:dyDescent="0.25">
      <c r="A25044" t="s">
        <v>48579</v>
      </c>
      <c r="B25044" t="s">
        <v>48580</v>
      </c>
      <c r="C25044">
        <v>0</v>
      </c>
      <c r="D25044">
        <v>446.29</v>
      </c>
      <c r="E25044">
        <v>132.09299999999999</v>
      </c>
      <c r="F25044">
        <v>408.33</v>
      </c>
      <c r="G25044" t="s">
        <v>33</v>
      </c>
    </row>
    <row r="25045" spans="1:7" x14ac:dyDescent="0.25">
      <c r="A25045" t="s">
        <v>48581</v>
      </c>
      <c r="B25045" t="s">
        <v>48582</v>
      </c>
      <c r="C25045">
        <v>0</v>
      </c>
      <c r="D25045">
        <v>451.33</v>
      </c>
      <c r="E25045">
        <v>337.37200000000001</v>
      </c>
      <c r="F25045">
        <v>335.82499999999999</v>
      </c>
      <c r="G25045" t="s">
        <v>33</v>
      </c>
    </row>
    <row r="25046" spans="1:7" x14ac:dyDescent="0.25">
      <c r="A25046" t="s">
        <v>48583</v>
      </c>
      <c r="B25046" t="s">
        <v>48584</v>
      </c>
      <c r="C25046">
        <v>0</v>
      </c>
      <c r="D25046">
        <v>669.95</v>
      </c>
      <c r="E25046">
        <v>341.11399999999998</v>
      </c>
      <c r="F25046">
        <v>350.13499999999999</v>
      </c>
      <c r="G25046" t="s">
        <v>33</v>
      </c>
    </row>
    <row r="25047" spans="1:7" x14ac:dyDescent="0.25">
      <c r="A25047" t="s">
        <v>48585</v>
      </c>
      <c r="B25047" t="s">
        <v>48586</v>
      </c>
      <c r="C25047">
        <v>0</v>
      </c>
      <c r="D25047">
        <v>391.83</v>
      </c>
      <c r="E25047">
        <v>120.34699999999999</v>
      </c>
      <c r="F25047">
        <v>0</v>
      </c>
      <c r="G25047" t="s">
        <v>33</v>
      </c>
    </row>
    <row r="25048" spans="1:7" x14ac:dyDescent="0.25">
      <c r="A25048" t="s">
        <v>48587</v>
      </c>
      <c r="B25048" t="s">
        <v>48588</v>
      </c>
      <c r="C25048">
        <v>0</v>
      </c>
      <c r="D25048">
        <v>290.8</v>
      </c>
      <c r="E25048">
        <v>154.05099999999999</v>
      </c>
      <c r="F25048">
        <v>0</v>
      </c>
      <c r="G25048" t="s">
        <v>33</v>
      </c>
    </row>
    <row r="25049" spans="1:7" x14ac:dyDescent="0.25">
      <c r="A25049" t="s">
        <v>48589</v>
      </c>
      <c r="B25049" t="s">
        <v>48590</v>
      </c>
      <c r="C25049">
        <v>0</v>
      </c>
      <c r="D25049">
        <v>174.18</v>
      </c>
      <c r="E25049">
        <v>76.480999999999995</v>
      </c>
      <c r="F25049">
        <v>0</v>
      </c>
      <c r="G25049" t="s">
        <v>33</v>
      </c>
    </row>
    <row r="25050" spans="1:7" x14ac:dyDescent="0.25">
      <c r="A25050" t="s">
        <v>48591</v>
      </c>
      <c r="B25050" t="s">
        <v>48592</v>
      </c>
      <c r="C25050">
        <v>0</v>
      </c>
      <c r="D25050">
        <v>0</v>
      </c>
      <c r="E25050">
        <v>180.43199999999999</v>
      </c>
      <c r="F25050">
        <v>0</v>
      </c>
      <c r="G25050" t="s">
        <v>33</v>
      </c>
    </row>
    <row r="25051" spans="1:7" x14ac:dyDescent="0.25">
      <c r="A25051" t="s">
        <v>48593</v>
      </c>
      <c r="B25051" t="s">
        <v>48163</v>
      </c>
      <c r="C25051">
        <v>0</v>
      </c>
      <c r="D25051">
        <v>582.03</v>
      </c>
      <c r="E25051">
        <v>534.596</v>
      </c>
      <c r="F25051">
        <v>0</v>
      </c>
      <c r="G25051" t="s">
        <v>33</v>
      </c>
    </row>
    <row r="25052" spans="1:7" x14ac:dyDescent="0.25">
      <c r="A25052" t="s">
        <v>48594</v>
      </c>
      <c r="B25052" t="s">
        <v>48595</v>
      </c>
      <c r="C25052">
        <v>0</v>
      </c>
      <c r="D25052">
        <v>272.66000000000003</v>
      </c>
      <c r="E25052">
        <v>141.19499999999999</v>
      </c>
      <c r="F25052">
        <v>183.18799999999999</v>
      </c>
      <c r="G25052" t="s">
        <v>33</v>
      </c>
    </row>
    <row r="25053" spans="1:7" x14ac:dyDescent="0.25">
      <c r="A25053" t="s">
        <v>48596</v>
      </c>
      <c r="B25053" t="s">
        <v>48597</v>
      </c>
      <c r="C25053">
        <v>18</v>
      </c>
      <c r="D25053">
        <v>0</v>
      </c>
      <c r="E25053">
        <v>16.481000000000002</v>
      </c>
      <c r="F25053">
        <v>44.427</v>
      </c>
      <c r="G25053" t="s">
        <v>33</v>
      </c>
    </row>
    <row r="25054" spans="1:7" x14ac:dyDescent="0.25">
      <c r="A25054" t="s">
        <v>48598</v>
      </c>
      <c r="B25054" t="s">
        <v>48599</v>
      </c>
      <c r="C25054">
        <v>1</v>
      </c>
      <c r="D25054">
        <v>0</v>
      </c>
      <c r="E25054">
        <v>11.884</v>
      </c>
      <c r="F25054">
        <v>11.893000000000001</v>
      </c>
      <c r="G25054" t="s">
        <v>33</v>
      </c>
    </row>
    <row r="25055" spans="1:7" x14ac:dyDescent="0.25">
      <c r="A25055" t="s">
        <v>48600</v>
      </c>
      <c r="B25055" t="s">
        <v>48601</v>
      </c>
      <c r="C25055">
        <v>889</v>
      </c>
      <c r="D25055">
        <v>0</v>
      </c>
      <c r="E25055">
        <v>4.1900000000000004</v>
      </c>
      <c r="F25055">
        <v>4.1900000000000004</v>
      </c>
      <c r="G25055" t="s">
        <v>22</v>
      </c>
    </row>
    <row r="25056" spans="1:7" x14ac:dyDescent="0.25">
      <c r="A25056" t="s">
        <v>48602</v>
      </c>
      <c r="B25056" t="s">
        <v>9533</v>
      </c>
      <c r="C25056">
        <v>0</v>
      </c>
      <c r="D25056">
        <v>242.12</v>
      </c>
      <c r="E25056">
        <v>96.028999999999996</v>
      </c>
      <c r="F25056">
        <v>0</v>
      </c>
      <c r="G25056" t="s">
        <v>33</v>
      </c>
    </row>
    <row r="25057" spans="1:7" x14ac:dyDescent="0.25">
      <c r="A25057" t="s">
        <v>48603</v>
      </c>
      <c r="B25057" t="s">
        <v>48604</v>
      </c>
      <c r="C25057">
        <v>0</v>
      </c>
      <c r="D25057">
        <v>686.43</v>
      </c>
      <c r="E25057">
        <v>472.80200000000002</v>
      </c>
      <c r="F25057">
        <v>390.75799999999998</v>
      </c>
      <c r="G25057" t="s">
        <v>33</v>
      </c>
    </row>
    <row r="25058" spans="1:7" x14ac:dyDescent="0.25">
      <c r="A25058" t="s">
        <v>48605</v>
      </c>
      <c r="B25058" t="s">
        <v>48606</v>
      </c>
      <c r="C25058">
        <v>0</v>
      </c>
      <c r="D25058">
        <v>395.37</v>
      </c>
      <c r="E25058">
        <v>247.822</v>
      </c>
      <c r="F25058">
        <v>230.81</v>
      </c>
      <c r="G25058" t="s">
        <v>33</v>
      </c>
    </row>
    <row r="25059" spans="1:7" x14ac:dyDescent="0.25">
      <c r="A25059" t="s">
        <v>48607</v>
      </c>
      <c r="B25059" t="s">
        <v>48608</v>
      </c>
      <c r="C25059">
        <v>0</v>
      </c>
      <c r="D25059">
        <v>1545.11</v>
      </c>
      <c r="E25059">
        <v>1183.4580000000001</v>
      </c>
      <c r="F25059">
        <v>865.4</v>
      </c>
      <c r="G25059" t="s">
        <v>33</v>
      </c>
    </row>
    <row r="25060" spans="1:7" x14ac:dyDescent="0.25">
      <c r="A25060" t="s">
        <v>48609</v>
      </c>
      <c r="B25060" t="s">
        <v>48610</v>
      </c>
      <c r="C25060">
        <v>0</v>
      </c>
      <c r="D25060">
        <v>461.95</v>
      </c>
      <c r="E25060">
        <v>238.17400000000001</v>
      </c>
      <c r="F25060">
        <v>287.93299999999999</v>
      </c>
      <c r="G25060" t="s">
        <v>33</v>
      </c>
    </row>
    <row r="25061" spans="1:7" x14ac:dyDescent="0.25">
      <c r="A25061" t="s">
        <v>48611</v>
      </c>
      <c r="B25061" t="s">
        <v>48612</v>
      </c>
      <c r="C25061">
        <v>0</v>
      </c>
      <c r="D25061">
        <v>360.95</v>
      </c>
      <c r="E25061">
        <v>125.36499999999999</v>
      </c>
      <c r="F25061">
        <v>0</v>
      </c>
      <c r="G25061" t="s">
        <v>33</v>
      </c>
    </row>
    <row r="25062" spans="1:7" x14ac:dyDescent="0.25">
      <c r="A25062" t="s">
        <v>48613</v>
      </c>
      <c r="B25062" t="s">
        <v>48614</v>
      </c>
      <c r="C25062">
        <v>0</v>
      </c>
      <c r="D25062">
        <v>478.97</v>
      </c>
      <c r="E25062">
        <v>135.73599999999999</v>
      </c>
      <c r="F25062">
        <v>135.59200000000001</v>
      </c>
      <c r="G25062" t="s">
        <v>33</v>
      </c>
    </row>
    <row r="25063" spans="1:7" x14ac:dyDescent="0.25">
      <c r="A25063" t="s">
        <v>48615</v>
      </c>
      <c r="B25063" t="s">
        <v>5240</v>
      </c>
      <c r="C25063">
        <v>0</v>
      </c>
      <c r="D25063">
        <v>246.11</v>
      </c>
      <c r="E25063">
        <v>101.372</v>
      </c>
      <c r="F25063">
        <v>101.372</v>
      </c>
      <c r="G25063" t="s">
        <v>33</v>
      </c>
    </row>
    <row r="25064" spans="1:7" x14ac:dyDescent="0.25">
      <c r="A25064" t="s">
        <v>48616</v>
      </c>
      <c r="B25064" t="s">
        <v>48617</v>
      </c>
      <c r="C25064">
        <v>0</v>
      </c>
      <c r="D25064">
        <v>474.58</v>
      </c>
      <c r="E25064">
        <v>246.39099999999999</v>
      </c>
      <c r="F25064">
        <v>235.869</v>
      </c>
      <c r="G25064" t="s">
        <v>33</v>
      </c>
    </row>
    <row r="25065" spans="1:7" x14ac:dyDescent="0.25">
      <c r="A25065" t="s">
        <v>48618</v>
      </c>
      <c r="B25065" t="s">
        <v>48619</v>
      </c>
      <c r="C25065">
        <v>0</v>
      </c>
      <c r="D25065">
        <v>0</v>
      </c>
      <c r="E25065">
        <v>40.652999999999999</v>
      </c>
      <c r="F25065">
        <v>40.470999999999997</v>
      </c>
      <c r="G25065" t="s">
        <v>33</v>
      </c>
    </row>
    <row r="25066" spans="1:7" x14ac:dyDescent="0.25">
      <c r="A25066" t="s">
        <v>48620</v>
      </c>
      <c r="B25066" t="s">
        <v>48621</v>
      </c>
      <c r="C25066">
        <v>0</v>
      </c>
      <c r="D25066">
        <v>306.08</v>
      </c>
      <c r="E25066">
        <v>137.69399999999999</v>
      </c>
      <c r="F25066">
        <v>138.566</v>
      </c>
      <c r="G25066" t="s">
        <v>33</v>
      </c>
    </row>
    <row r="25067" spans="1:7" x14ac:dyDescent="0.25">
      <c r="A25067" t="s">
        <v>48622</v>
      </c>
      <c r="B25067" t="s">
        <v>48623</v>
      </c>
      <c r="C25067">
        <v>0</v>
      </c>
      <c r="D25067">
        <v>0</v>
      </c>
      <c r="E25067">
        <v>18.538</v>
      </c>
      <c r="F25067">
        <v>0</v>
      </c>
      <c r="G25067" t="s">
        <v>22</v>
      </c>
    </row>
    <row r="25068" spans="1:7" x14ac:dyDescent="0.25">
      <c r="A25068" t="s">
        <v>48624</v>
      </c>
      <c r="B25068" t="s">
        <v>48625</v>
      </c>
      <c r="C25068">
        <v>0</v>
      </c>
      <c r="D25068">
        <v>55.81</v>
      </c>
      <c r="E25068">
        <v>22.328600000000002</v>
      </c>
      <c r="F25068">
        <v>22.65</v>
      </c>
      <c r="G25068" t="s">
        <v>22</v>
      </c>
    </row>
    <row r="25069" spans="1:7" x14ac:dyDescent="0.25">
      <c r="A25069" t="s">
        <v>48626</v>
      </c>
      <c r="B25069" t="s">
        <v>48627</v>
      </c>
      <c r="C25069">
        <v>0</v>
      </c>
      <c r="D25069">
        <v>0</v>
      </c>
      <c r="E25069">
        <v>71.81</v>
      </c>
      <c r="F25069">
        <v>0</v>
      </c>
      <c r="G25069" t="s">
        <v>22</v>
      </c>
    </row>
    <row r="25070" spans="1:7" x14ac:dyDescent="0.25">
      <c r="A25070" t="s">
        <v>48628</v>
      </c>
      <c r="B25070" t="s">
        <v>48629</v>
      </c>
      <c r="C25070">
        <v>2</v>
      </c>
      <c r="D25070">
        <v>0</v>
      </c>
      <c r="E25070">
        <v>6.22</v>
      </c>
      <c r="F25070">
        <v>6.22</v>
      </c>
      <c r="G25070" t="s">
        <v>22</v>
      </c>
    </row>
    <row r="25071" spans="1:7" x14ac:dyDescent="0.25">
      <c r="A25071" t="s">
        <v>48630</v>
      </c>
      <c r="B25071" t="s">
        <v>48631</v>
      </c>
      <c r="C25071">
        <v>0</v>
      </c>
      <c r="D25071">
        <v>0</v>
      </c>
      <c r="E25071">
        <v>14.375999999999999</v>
      </c>
      <c r="F25071">
        <v>0</v>
      </c>
      <c r="G25071" t="s">
        <v>22</v>
      </c>
    </row>
    <row r="25072" spans="1:7" x14ac:dyDescent="0.25">
      <c r="A25072" t="s">
        <v>48632</v>
      </c>
      <c r="B25072" t="s">
        <v>48633</v>
      </c>
      <c r="C25072">
        <v>15</v>
      </c>
      <c r="D25072">
        <v>0</v>
      </c>
      <c r="E25072">
        <v>1.2999999999999999E-2</v>
      </c>
      <c r="F25072">
        <v>0</v>
      </c>
      <c r="G25072" t="s">
        <v>22</v>
      </c>
    </row>
    <row r="25073" spans="1:7" x14ac:dyDescent="0.25">
      <c r="A25073" t="s">
        <v>48634</v>
      </c>
      <c r="B25073" t="s">
        <v>48635</v>
      </c>
      <c r="C25073">
        <v>0</v>
      </c>
      <c r="D25073">
        <v>0</v>
      </c>
      <c r="E25073">
        <v>0.18</v>
      </c>
      <c r="F25073">
        <v>0.2</v>
      </c>
      <c r="G25073" t="s">
        <v>22</v>
      </c>
    </row>
    <row r="25074" spans="1:7" x14ac:dyDescent="0.25">
      <c r="A25074" t="s">
        <v>48636</v>
      </c>
      <c r="B25074" t="s">
        <v>48637</v>
      </c>
      <c r="C25074">
        <v>11586.999</v>
      </c>
      <c r="D25074">
        <v>0</v>
      </c>
      <c r="E25074">
        <v>1.34E-2</v>
      </c>
      <c r="F25074">
        <v>1.336E-2</v>
      </c>
      <c r="G25074" t="s">
        <v>22</v>
      </c>
    </row>
    <row r="25075" spans="1:7" x14ac:dyDescent="0.25">
      <c r="A25075" t="s">
        <v>48638</v>
      </c>
      <c r="B25075" t="s">
        <v>48639</v>
      </c>
      <c r="C25075">
        <v>0</v>
      </c>
      <c r="D25075">
        <v>0</v>
      </c>
      <c r="E25075">
        <v>0</v>
      </c>
      <c r="F25075">
        <v>0</v>
      </c>
      <c r="G25075" t="s">
        <v>22</v>
      </c>
    </row>
    <row r="25076" spans="1:7" x14ac:dyDescent="0.25">
      <c r="A25076" t="s">
        <v>48640</v>
      </c>
      <c r="B25076" t="s">
        <v>22001</v>
      </c>
      <c r="C25076">
        <v>0</v>
      </c>
      <c r="D25076">
        <v>0</v>
      </c>
      <c r="E25076">
        <v>28.56</v>
      </c>
      <c r="F25076">
        <v>0</v>
      </c>
      <c r="G25076" t="s">
        <v>22</v>
      </c>
    </row>
    <row r="25077" spans="1:7" x14ac:dyDescent="0.25">
      <c r="A25077" t="s">
        <v>48641</v>
      </c>
      <c r="B25077" t="s">
        <v>48642</v>
      </c>
      <c r="C25077">
        <v>0</v>
      </c>
      <c r="D25077">
        <v>0</v>
      </c>
      <c r="E25077">
        <v>322.29500000000002</v>
      </c>
      <c r="F25077">
        <v>0</v>
      </c>
      <c r="G25077" t="s">
        <v>22</v>
      </c>
    </row>
    <row r="25078" spans="1:7" x14ac:dyDescent="0.25">
      <c r="A25078" t="s">
        <v>48643</v>
      </c>
      <c r="B25078" t="s">
        <v>48644</v>
      </c>
      <c r="C25078">
        <v>1</v>
      </c>
      <c r="D25078">
        <v>0</v>
      </c>
      <c r="E25078">
        <v>235.5</v>
      </c>
      <c r="F25078">
        <v>111.67</v>
      </c>
      <c r="G25078" t="s">
        <v>22</v>
      </c>
    </row>
    <row r="25079" spans="1:7" x14ac:dyDescent="0.25">
      <c r="A25079" t="s">
        <v>48645</v>
      </c>
      <c r="B25079" t="s">
        <v>48646</v>
      </c>
      <c r="C25079">
        <v>0</v>
      </c>
      <c r="D25079">
        <v>0</v>
      </c>
      <c r="E25079">
        <v>190.46600000000001</v>
      </c>
      <c r="F25079">
        <v>0</v>
      </c>
      <c r="G25079" t="s">
        <v>22</v>
      </c>
    </row>
    <row r="25080" spans="1:7" x14ac:dyDescent="0.25">
      <c r="A25080" t="s">
        <v>48647</v>
      </c>
      <c r="B25080" t="s">
        <v>48145</v>
      </c>
      <c r="C25080">
        <v>0</v>
      </c>
      <c r="D25080">
        <v>0</v>
      </c>
      <c r="E25080">
        <v>273.07799999999997</v>
      </c>
      <c r="F25080">
        <v>0</v>
      </c>
      <c r="G25080" t="s">
        <v>22</v>
      </c>
    </row>
    <row r="25081" spans="1:7" x14ac:dyDescent="0.25">
      <c r="A25081" t="s">
        <v>48648</v>
      </c>
      <c r="B25081" t="s">
        <v>48649</v>
      </c>
      <c r="C25081">
        <v>15</v>
      </c>
      <c r="D25081">
        <v>0</v>
      </c>
      <c r="E25081">
        <v>56.95</v>
      </c>
      <c r="F25081">
        <v>56.95</v>
      </c>
      <c r="G25081" t="s">
        <v>22</v>
      </c>
    </row>
    <row r="25082" spans="1:7" x14ac:dyDescent="0.25">
      <c r="A25082" t="s">
        <v>48650</v>
      </c>
      <c r="B25082" t="s">
        <v>11619</v>
      </c>
      <c r="C25082">
        <v>0</v>
      </c>
      <c r="D25082">
        <v>0</v>
      </c>
      <c r="E25082">
        <v>277.16800000000001</v>
      </c>
      <c r="F25082">
        <v>260.286</v>
      </c>
      <c r="G25082" t="s">
        <v>22</v>
      </c>
    </row>
    <row r="25083" spans="1:7" x14ac:dyDescent="0.25">
      <c r="A25083" t="s">
        <v>48651</v>
      </c>
      <c r="B25083" t="s">
        <v>12585</v>
      </c>
      <c r="C25083">
        <v>8</v>
      </c>
      <c r="D25083">
        <v>0</v>
      </c>
      <c r="E25083">
        <v>329.75099999999998</v>
      </c>
      <c r="F25083">
        <v>329.27300000000002</v>
      </c>
      <c r="G25083" t="s">
        <v>22</v>
      </c>
    </row>
    <row r="25084" spans="1:7" x14ac:dyDescent="0.25">
      <c r="A25084" t="s">
        <v>48652</v>
      </c>
      <c r="B25084" t="s">
        <v>47439</v>
      </c>
      <c r="C25084">
        <v>0</v>
      </c>
      <c r="D25084">
        <v>0</v>
      </c>
      <c r="E25084">
        <v>71.22</v>
      </c>
      <c r="F25084">
        <v>0</v>
      </c>
      <c r="G25084" t="s">
        <v>22</v>
      </c>
    </row>
    <row r="25085" spans="1:7" x14ac:dyDescent="0.25">
      <c r="A25085" t="s">
        <v>48653</v>
      </c>
      <c r="B25085" t="s">
        <v>20968</v>
      </c>
      <c r="C25085">
        <v>0</v>
      </c>
      <c r="D25085">
        <v>0</v>
      </c>
      <c r="E25085">
        <v>354.39400000000001</v>
      </c>
      <c r="F25085">
        <v>341.64699999999999</v>
      </c>
      <c r="G25085" t="s">
        <v>22</v>
      </c>
    </row>
    <row r="25086" spans="1:7" x14ac:dyDescent="0.25">
      <c r="A25086" t="s">
        <v>48654</v>
      </c>
      <c r="B25086" t="s">
        <v>48655</v>
      </c>
      <c r="C25086">
        <v>0</v>
      </c>
      <c r="D25086">
        <v>373.28</v>
      </c>
      <c r="E25086">
        <v>459.81700000000001</v>
      </c>
      <c r="F25086">
        <v>457.77800000000002</v>
      </c>
      <c r="G25086" t="s">
        <v>33</v>
      </c>
    </row>
    <row r="25087" spans="1:7" x14ac:dyDescent="0.25">
      <c r="A25087" t="s">
        <v>48656</v>
      </c>
      <c r="B25087" t="s">
        <v>48657</v>
      </c>
      <c r="C25087">
        <v>4</v>
      </c>
      <c r="D25087">
        <v>0</v>
      </c>
      <c r="E25087">
        <v>94.408000000000001</v>
      </c>
      <c r="F25087">
        <v>94.132999999999996</v>
      </c>
      <c r="G25087" t="s">
        <v>33</v>
      </c>
    </row>
    <row r="25088" spans="1:7" x14ac:dyDescent="0.25">
      <c r="A25088" t="s">
        <v>48658</v>
      </c>
      <c r="B25088" t="s">
        <v>48659</v>
      </c>
      <c r="C25088">
        <v>0</v>
      </c>
      <c r="D25088">
        <v>0</v>
      </c>
      <c r="E25088">
        <v>248.92699999999999</v>
      </c>
      <c r="F25088">
        <v>0</v>
      </c>
      <c r="G25088" t="s">
        <v>33</v>
      </c>
    </row>
    <row r="25089" spans="1:7" x14ac:dyDescent="0.25">
      <c r="A25089" t="s">
        <v>48660</v>
      </c>
      <c r="B25089" t="s">
        <v>48661</v>
      </c>
      <c r="C25089">
        <v>0</v>
      </c>
      <c r="D25089">
        <v>0</v>
      </c>
      <c r="E25089">
        <v>0</v>
      </c>
      <c r="F25089">
        <v>0</v>
      </c>
      <c r="G25089" t="s">
        <v>22</v>
      </c>
    </row>
    <row r="25090" spans="1:7" x14ac:dyDescent="0.25">
      <c r="A25090" t="s">
        <v>48662</v>
      </c>
      <c r="B25090" t="s">
        <v>48663</v>
      </c>
      <c r="C25090">
        <v>0</v>
      </c>
      <c r="D25090">
        <v>0</v>
      </c>
      <c r="E25090">
        <v>0</v>
      </c>
      <c r="F25090">
        <v>0</v>
      </c>
      <c r="G25090" t="s">
        <v>22</v>
      </c>
    </row>
    <row r="25091" spans="1:7" x14ac:dyDescent="0.25">
      <c r="A25091" t="s">
        <v>48664</v>
      </c>
      <c r="B25091" t="s">
        <v>24456</v>
      </c>
      <c r="C25091">
        <v>0</v>
      </c>
      <c r="D25091">
        <v>0</v>
      </c>
      <c r="E25091">
        <v>7.8140000000000001</v>
      </c>
      <c r="F25091">
        <v>0</v>
      </c>
      <c r="G25091" t="s">
        <v>22</v>
      </c>
    </row>
    <row r="25092" spans="1:7" x14ac:dyDescent="0.25">
      <c r="A25092" t="s">
        <v>48665</v>
      </c>
      <c r="B25092" t="s">
        <v>48666</v>
      </c>
      <c r="C25092">
        <v>400</v>
      </c>
      <c r="D25092">
        <v>0</v>
      </c>
      <c r="E25092">
        <v>0.15190000000000001</v>
      </c>
      <c r="F25092">
        <v>0.15190000000000001</v>
      </c>
      <c r="G25092" t="s">
        <v>22</v>
      </c>
    </row>
    <row r="25093" spans="1:7" x14ac:dyDescent="0.25">
      <c r="A25093" t="s">
        <v>48667</v>
      </c>
      <c r="B25093" t="s">
        <v>48668</v>
      </c>
      <c r="C25093">
        <v>2</v>
      </c>
      <c r="D25093">
        <v>0</v>
      </c>
      <c r="E25093">
        <v>1080</v>
      </c>
      <c r="F25093">
        <v>1080</v>
      </c>
      <c r="G25093" t="s">
        <v>22</v>
      </c>
    </row>
    <row r="25094" spans="1:7" x14ac:dyDescent="0.25">
      <c r="A25094" t="s">
        <v>48669</v>
      </c>
      <c r="B25094" t="s">
        <v>48670</v>
      </c>
      <c r="C25094">
        <v>3</v>
      </c>
      <c r="D25094">
        <v>0</v>
      </c>
      <c r="E25094">
        <v>187</v>
      </c>
      <c r="F25094">
        <v>187</v>
      </c>
      <c r="G25094" t="s">
        <v>22</v>
      </c>
    </row>
    <row r="25095" spans="1:7" x14ac:dyDescent="0.25">
      <c r="A25095" t="s">
        <v>48671</v>
      </c>
      <c r="B25095" t="s">
        <v>48672</v>
      </c>
      <c r="C25095">
        <v>233</v>
      </c>
      <c r="D25095">
        <v>0</v>
      </c>
      <c r="E25095">
        <v>2.7370000000000001</v>
      </c>
      <c r="F25095">
        <v>2.2999999999999998</v>
      </c>
      <c r="G25095" t="s">
        <v>22</v>
      </c>
    </row>
    <row r="25096" spans="1:7" x14ac:dyDescent="0.25">
      <c r="A25096" t="s">
        <v>48673</v>
      </c>
      <c r="B25096" t="s">
        <v>48674</v>
      </c>
      <c r="C25096">
        <v>121</v>
      </c>
      <c r="D25096">
        <v>0</v>
      </c>
      <c r="E25096">
        <v>6.3E-2</v>
      </c>
      <c r="F25096">
        <v>0.09</v>
      </c>
      <c r="G25096" t="s">
        <v>22</v>
      </c>
    </row>
    <row r="25097" spans="1:7" x14ac:dyDescent="0.25">
      <c r="A25097" t="s">
        <v>48675</v>
      </c>
      <c r="B25097" t="s">
        <v>48676</v>
      </c>
      <c r="C25097">
        <v>0</v>
      </c>
      <c r="D25097">
        <v>0</v>
      </c>
      <c r="E25097">
        <v>221.61</v>
      </c>
      <c r="F25097">
        <v>0</v>
      </c>
      <c r="G25097" t="s">
        <v>22</v>
      </c>
    </row>
    <row r="25098" spans="1:7" x14ac:dyDescent="0.25">
      <c r="A25098" t="s">
        <v>48677</v>
      </c>
      <c r="B25098" t="s">
        <v>48678</v>
      </c>
      <c r="C25098">
        <v>27</v>
      </c>
      <c r="D25098">
        <v>0</v>
      </c>
      <c r="E25098">
        <v>4.1260000000000003</v>
      </c>
      <c r="F25098">
        <v>4.1260000000000003</v>
      </c>
      <c r="G25098" t="s">
        <v>22</v>
      </c>
    </row>
    <row r="25099" spans="1:7" x14ac:dyDescent="0.25">
      <c r="A25099" t="s">
        <v>48679</v>
      </c>
      <c r="B25099" t="s">
        <v>48680</v>
      </c>
      <c r="C25099">
        <v>0</v>
      </c>
      <c r="D25099">
        <v>0</v>
      </c>
      <c r="E25099">
        <v>7.31</v>
      </c>
      <c r="F25099">
        <v>2.5</v>
      </c>
      <c r="G25099" t="s">
        <v>22</v>
      </c>
    </row>
    <row r="25100" spans="1:7" x14ac:dyDescent="0.25">
      <c r="A25100" t="s">
        <v>48681</v>
      </c>
      <c r="B25100" t="s">
        <v>48682</v>
      </c>
      <c r="C25100">
        <v>322792.2</v>
      </c>
      <c r="D25100">
        <v>0</v>
      </c>
      <c r="E25100">
        <v>0.01</v>
      </c>
      <c r="F25100">
        <v>0.01</v>
      </c>
      <c r="G25100" t="s">
        <v>22</v>
      </c>
    </row>
    <row r="25101" spans="1:7" x14ac:dyDescent="0.25">
      <c r="A25101" t="s">
        <v>48683</v>
      </c>
      <c r="B25101" t="s">
        <v>48684</v>
      </c>
      <c r="C25101">
        <v>1000</v>
      </c>
      <c r="D25101">
        <v>0</v>
      </c>
      <c r="E25101">
        <v>1E-3</v>
      </c>
      <c r="F25101">
        <v>1E-3</v>
      </c>
      <c r="G25101" t="s">
        <v>22</v>
      </c>
    </row>
    <row r="25102" spans="1:7" x14ac:dyDescent="0.25">
      <c r="A25102" t="s">
        <v>48685</v>
      </c>
      <c r="B25102" t="s">
        <v>48686</v>
      </c>
      <c r="C25102">
        <v>0</v>
      </c>
      <c r="D25102">
        <v>0</v>
      </c>
      <c r="E25102">
        <v>95.161000000000001</v>
      </c>
      <c r="F25102">
        <v>0</v>
      </c>
      <c r="G25102" t="s">
        <v>22</v>
      </c>
    </row>
    <row r="25103" spans="1:7" x14ac:dyDescent="0.25">
      <c r="A25103" t="s">
        <v>48687</v>
      </c>
      <c r="B25103" t="s">
        <v>47439</v>
      </c>
      <c r="C25103">
        <v>0</v>
      </c>
      <c r="D25103">
        <v>0</v>
      </c>
      <c r="E25103">
        <v>172.804</v>
      </c>
      <c r="F25103">
        <v>0</v>
      </c>
      <c r="G25103" t="s">
        <v>22</v>
      </c>
    </row>
    <row r="25104" spans="1:7" x14ac:dyDescent="0.25">
      <c r="A25104" t="s">
        <v>48688</v>
      </c>
      <c r="B25104" t="s">
        <v>48689</v>
      </c>
      <c r="C25104">
        <v>0</v>
      </c>
      <c r="D25104">
        <v>0</v>
      </c>
      <c r="E25104">
        <v>1228.097</v>
      </c>
      <c r="F25104">
        <v>0</v>
      </c>
      <c r="G25104" t="s">
        <v>22</v>
      </c>
    </row>
    <row r="25105" spans="1:7" x14ac:dyDescent="0.25">
      <c r="A25105" t="s">
        <v>48690</v>
      </c>
      <c r="B25105" t="s">
        <v>48691</v>
      </c>
      <c r="C25105">
        <v>2</v>
      </c>
      <c r="D25105">
        <v>0</v>
      </c>
      <c r="E25105">
        <v>234.71600000000001</v>
      </c>
      <c r="F25105">
        <v>233.64599999999999</v>
      </c>
      <c r="G25105" t="s">
        <v>33</v>
      </c>
    </row>
    <row r="25106" spans="1:7" x14ac:dyDescent="0.25">
      <c r="A25106" t="s">
        <v>48692</v>
      </c>
      <c r="B25106" t="s">
        <v>48693</v>
      </c>
      <c r="C25106">
        <v>29</v>
      </c>
      <c r="D25106">
        <v>0</v>
      </c>
      <c r="E25106">
        <v>32.420999999999999</v>
      </c>
      <c r="F25106">
        <v>32.460999999999999</v>
      </c>
      <c r="G25106" t="s">
        <v>33</v>
      </c>
    </row>
    <row r="25107" spans="1:7" x14ac:dyDescent="0.25">
      <c r="A25107" t="s">
        <v>48694</v>
      </c>
      <c r="B25107" t="s">
        <v>48695</v>
      </c>
      <c r="C25107">
        <v>9</v>
      </c>
      <c r="D25107">
        <v>0</v>
      </c>
      <c r="E25107">
        <v>591.08000000000004</v>
      </c>
      <c r="F25107">
        <v>591.08000000000004</v>
      </c>
      <c r="G25107" t="s">
        <v>22</v>
      </c>
    </row>
    <row r="25108" spans="1:7" x14ac:dyDescent="0.25">
      <c r="A25108" t="s">
        <v>48696</v>
      </c>
      <c r="B25108" t="s">
        <v>48697</v>
      </c>
      <c r="C25108">
        <v>13</v>
      </c>
      <c r="D25108">
        <v>4260.3100000000004</v>
      </c>
      <c r="E25108">
        <v>1217.2316000000001</v>
      </c>
      <c r="F25108">
        <v>1217.23</v>
      </c>
      <c r="G25108" t="s">
        <v>22</v>
      </c>
    </row>
    <row r="25109" spans="1:7" x14ac:dyDescent="0.25">
      <c r="A25109" t="s">
        <v>48698</v>
      </c>
      <c r="B25109" t="s">
        <v>48699</v>
      </c>
      <c r="C25109">
        <v>143</v>
      </c>
      <c r="D25109">
        <v>0</v>
      </c>
      <c r="E25109">
        <v>3.9830000000000001</v>
      </c>
      <c r="F25109">
        <v>0.74399999999999999</v>
      </c>
      <c r="G25109" t="s">
        <v>33</v>
      </c>
    </row>
    <row r="25110" spans="1:7" x14ac:dyDescent="0.25">
      <c r="A25110" t="s">
        <v>48700</v>
      </c>
      <c r="B25110" t="s">
        <v>48701</v>
      </c>
      <c r="C25110">
        <v>45</v>
      </c>
      <c r="D25110">
        <v>0</v>
      </c>
      <c r="E25110">
        <v>6.1749999999999998</v>
      </c>
      <c r="F25110">
        <v>5.931</v>
      </c>
      <c r="G25110" t="s">
        <v>33</v>
      </c>
    </row>
    <row r="25111" spans="1:7" x14ac:dyDescent="0.25">
      <c r="A25111" t="s">
        <v>48702</v>
      </c>
      <c r="B25111" t="s">
        <v>48703</v>
      </c>
      <c r="C25111">
        <v>126</v>
      </c>
      <c r="D25111">
        <v>0</v>
      </c>
      <c r="E25111">
        <v>3.9E-2</v>
      </c>
      <c r="F25111">
        <v>0.5</v>
      </c>
      <c r="G25111" t="s">
        <v>22</v>
      </c>
    </row>
    <row r="25112" spans="1:7" x14ac:dyDescent="0.25">
      <c r="A25112" t="s">
        <v>48704</v>
      </c>
      <c r="B25112" t="s">
        <v>5333</v>
      </c>
      <c r="C25112">
        <v>0</v>
      </c>
      <c r="D25112">
        <v>220.66</v>
      </c>
      <c r="E25112">
        <v>104.48</v>
      </c>
      <c r="F25112">
        <v>0</v>
      </c>
      <c r="G25112" t="s">
        <v>33</v>
      </c>
    </row>
    <row r="25113" spans="1:7" x14ac:dyDescent="0.25">
      <c r="A25113" t="s">
        <v>48705</v>
      </c>
      <c r="B25113" t="s">
        <v>5333</v>
      </c>
      <c r="C25113">
        <v>0</v>
      </c>
      <c r="D25113">
        <v>220.66</v>
      </c>
      <c r="E25113">
        <v>104.48</v>
      </c>
      <c r="F25113">
        <v>70.096999999999994</v>
      </c>
      <c r="G25113" t="s">
        <v>33</v>
      </c>
    </row>
    <row r="25114" spans="1:7" x14ac:dyDescent="0.25">
      <c r="A25114" t="s">
        <v>48706</v>
      </c>
      <c r="B25114" t="s">
        <v>4800</v>
      </c>
      <c r="C25114">
        <v>0</v>
      </c>
      <c r="D25114">
        <v>330.08</v>
      </c>
      <c r="E25114">
        <v>241.23699999999999</v>
      </c>
      <c r="F25114">
        <v>0</v>
      </c>
      <c r="G25114" t="s">
        <v>33</v>
      </c>
    </row>
    <row r="25115" spans="1:7" x14ac:dyDescent="0.25">
      <c r="A25115" t="s">
        <v>48707</v>
      </c>
      <c r="B25115" t="s">
        <v>48708</v>
      </c>
      <c r="C25115">
        <v>0</v>
      </c>
      <c r="D25115">
        <v>480.59</v>
      </c>
      <c r="E25115">
        <v>137.54499999999999</v>
      </c>
      <c r="F25115">
        <v>137.54499999999999</v>
      </c>
      <c r="G25115" t="s">
        <v>33</v>
      </c>
    </row>
    <row r="25116" spans="1:7" x14ac:dyDescent="0.25">
      <c r="A25116" t="s">
        <v>48709</v>
      </c>
      <c r="B25116" t="s">
        <v>48710</v>
      </c>
      <c r="C25116">
        <v>0</v>
      </c>
      <c r="D25116">
        <v>505.04</v>
      </c>
      <c r="E25116">
        <v>167.26599999999999</v>
      </c>
      <c r="F25116">
        <v>0</v>
      </c>
      <c r="G25116" t="s">
        <v>33</v>
      </c>
    </row>
    <row r="25117" spans="1:7" x14ac:dyDescent="0.25">
      <c r="A25117" t="s">
        <v>48711</v>
      </c>
      <c r="B25117" t="s">
        <v>48712</v>
      </c>
      <c r="C25117">
        <v>0</v>
      </c>
      <c r="D25117">
        <v>449.43</v>
      </c>
      <c r="E25117">
        <v>144.80600000000001</v>
      </c>
      <c r="F25117">
        <v>0</v>
      </c>
      <c r="G25117" t="s">
        <v>33</v>
      </c>
    </row>
    <row r="25118" spans="1:7" x14ac:dyDescent="0.25">
      <c r="A25118" t="s">
        <v>48713</v>
      </c>
      <c r="B25118" t="s">
        <v>48714</v>
      </c>
      <c r="C25118">
        <v>1</v>
      </c>
      <c r="D25118">
        <v>446.29</v>
      </c>
      <c r="E25118">
        <v>132.09299999999999</v>
      </c>
      <c r="F25118">
        <v>132.37299999999999</v>
      </c>
      <c r="G25118" t="s">
        <v>33</v>
      </c>
    </row>
    <row r="25119" spans="1:7" x14ac:dyDescent="0.25">
      <c r="A25119" t="s">
        <v>48715</v>
      </c>
      <c r="B25119" t="s">
        <v>48716</v>
      </c>
      <c r="C25119">
        <v>0</v>
      </c>
      <c r="D25119">
        <v>678.15</v>
      </c>
      <c r="E25119">
        <v>478.85199999999998</v>
      </c>
      <c r="F25119">
        <v>509.37</v>
      </c>
      <c r="G25119" t="s">
        <v>33</v>
      </c>
    </row>
    <row r="25120" spans="1:7" x14ac:dyDescent="0.25">
      <c r="A25120" t="s">
        <v>48717</v>
      </c>
      <c r="B25120" t="s">
        <v>48718</v>
      </c>
      <c r="C25120">
        <v>0</v>
      </c>
      <c r="D25120">
        <v>713.8</v>
      </c>
      <c r="E25120">
        <v>559.40300000000002</v>
      </c>
      <c r="F25120">
        <v>0</v>
      </c>
      <c r="G25120" t="s">
        <v>33</v>
      </c>
    </row>
    <row r="25121" spans="1:7" x14ac:dyDescent="0.25">
      <c r="A25121" t="s">
        <v>48719</v>
      </c>
      <c r="B25121" t="s">
        <v>21774</v>
      </c>
      <c r="C25121">
        <v>0</v>
      </c>
      <c r="D25121">
        <v>0</v>
      </c>
      <c r="E25121">
        <v>69.019000000000005</v>
      </c>
      <c r="F25121">
        <v>69.197000000000003</v>
      </c>
      <c r="G25121" t="s">
        <v>22</v>
      </c>
    </row>
    <row r="25122" spans="1:7" x14ac:dyDescent="0.25">
      <c r="A25122" t="s">
        <v>48720</v>
      </c>
      <c r="B25122" t="s">
        <v>48721</v>
      </c>
      <c r="C25122">
        <v>0</v>
      </c>
      <c r="D25122">
        <v>0</v>
      </c>
      <c r="E25122">
        <v>19.071999999999999</v>
      </c>
      <c r="F25122">
        <v>0</v>
      </c>
      <c r="G25122" t="s">
        <v>22</v>
      </c>
    </row>
    <row r="25123" spans="1:7" x14ac:dyDescent="0.25">
      <c r="A25123" t="s">
        <v>48722</v>
      </c>
      <c r="B25123" t="s">
        <v>48723</v>
      </c>
      <c r="C25123">
        <v>0</v>
      </c>
      <c r="D25123">
        <v>0</v>
      </c>
      <c r="E25123">
        <v>13.202</v>
      </c>
      <c r="F25123">
        <v>0</v>
      </c>
      <c r="G25123" t="s">
        <v>22</v>
      </c>
    </row>
    <row r="25124" spans="1:7" x14ac:dyDescent="0.25">
      <c r="A25124" t="s">
        <v>48724</v>
      </c>
      <c r="B25124" t="s">
        <v>48725</v>
      </c>
      <c r="C25124">
        <v>0</v>
      </c>
      <c r="D25124">
        <v>704.42</v>
      </c>
      <c r="E25124">
        <v>585.08500000000004</v>
      </c>
      <c r="F25124">
        <v>387.09300000000002</v>
      </c>
      <c r="G25124" t="s">
        <v>33</v>
      </c>
    </row>
    <row r="25125" spans="1:7" x14ac:dyDescent="0.25">
      <c r="A25125" t="s">
        <v>48726</v>
      </c>
      <c r="B25125" t="s">
        <v>48727</v>
      </c>
      <c r="C25125">
        <v>0</v>
      </c>
      <c r="D25125">
        <v>0</v>
      </c>
      <c r="E25125">
        <v>65.87</v>
      </c>
      <c r="F25125">
        <v>64.569999999999993</v>
      </c>
      <c r="G25125" t="s">
        <v>22</v>
      </c>
    </row>
    <row r="25126" spans="1:7" x14ac:dyDescent="0.25">
      <c r="A25126" t="s">
        <v>48728</v>
      </c>
      <c r="B25126" t="s">
        <v>48729</v>
      </c>
      <c r="C25126">
        <v>0</v>
      </c>
      <c r="D25126">
        <v>0</v>
      </c>
      <c r="E25126">
        <v>0</v>
      </c>
      <c r="F25126">
        <v>0</v>
      </c>
      <c r="G25126" t="s">
        <v>22</v>
      </c>
    </row>
    <row r="25127" spans="1:7" x14ac:dyDescent="0.25">
      <c r="A25127" t="s">
        <v>48730</v>
      </c>
      <c r="B25127" t="s">
        <v>48731</v>
      </c>
      <c r="C25127">
        <v>0</v>
      </c>
      <c r="D25127">
        <v>443.92</v>
      </c>
      <c r="E25127">
        <v>196.232</v>
      </c>
      <c r="F25127">
        <v>0</v>
      </c>
      <c r="G25127" t="s">
        <v>33</v>
      </c>
    </row>
    <row r="25128" spans="1:7" x14ac:dyDescent="0.25">
      <c r="A25128" t="s">
        <v>48732</v>
      </c>
      <c r="B25128" t="s">
        <v>48733</v>
      </c>
      <c r="C25128">
        <v>0</v>
      </c>
      <c r="D25128">
        <v>0</v>
      </c>
      <c r="E25128">
        <v>1.4999999999999999E-2</v>
      </c>
      <c r="F25128">
        <v>1.4999999999999999E-2</v>
      </c>
      <c r="G25128" t="s">
        <v>22</v>
      </c>
    </row>
    <row r="25129" spans="1:7" x14ac:dyDescent="0.25">
      <c r="A25129" t="s">
        <v>48734</v>
      </c>
      <c r="B25129" t="s">
        <v>48735</v>
      </c>
      <c r="C25129">
        <v>12</v>
      </c>
      <c r="D25129">
        <v>0</v>
      </c>
      <c r="E25129">
        <v>36.81</v>
      </c>
      <c r="F25129">
        <v>36.81</v>
      </c>
      <c r="G25129" t="s">
        <v>22</v>
      </c>
    </row>
    <row r="25130" spans="1:7" x14ac:dyDescent="0.25">
      <c r="A25130" t="s">
        <v>48736</v>
      </c>
      <c r="B25130" t="s">
        <v>48737</v>
      </c>
      <c r="C25130">
        <v>0</v>
      </c>
      <c r="D25130">
        <v>0</v>
      </c>
      <c r="E25130">
        <v>1.4999999999999999E-2</v>
      </c>
      <c r="F25130">
        <v>1.4999999999999999E-2</v>
      </c>
      <c r="G25130" t="s">
        <v>22</v>
      </c>
    </row>
    <row r="25131" spans="1:7" x14ac:dyDescent="0.25">
      <c r="A25131" t="s">
        <v>48738</v>
      </c>
      <c r="B25131" t="s">
        <v>48739</v>
      </c>
      <c r="C25131">
        <v>9</v>
      </c>
      <c r="D25131">
        <v>0</v>
      </c>
      <c r="E25131">
        <v>1.4999999999999999E-2</v>
      </c>
      <c r="F25131">
        <v>1.4999999999999999E-2</v>
      </c>
      <c r="G25131" t="s">
        <v>22</v>
      </c>
    </row>
    <row r="25132" spans="1:7" x14ac:dyDescent="0.25">
      <c r="A25132" t="s">
        <v>48740</v>
      </c>
      <c r="B25132" t="s">
        <v>48741</v>
      </c>
      <c r="C25132">
        <v>3</v>
      </c>
      <c r="D25132">
        <v>0</v>
      </c>
      <c r="E25132">
        <v>88.141000000000005</v>
      </c>
      <c r="F25132">
        <v>88.141000000000005</v>
      </c>
      <c r="G25132" t="s">
        <v>22</v>
      </c>
    </row>
    <row r="25133" spans="1:7" x14ac:dyDescent="0.25">
      <c r="A25133" t="s">
        <v>48742</v>
      </c>
      <c r="B25133" t="s">
        <v>48743</v>
      </c>
      <c r="C25133">
        <v>0</v>
      </c>
      <c r="D25133">
        <v>0</v>
      </c>
      <c r="E25133">
        <v>5.94</v>
      </c>
      <c r="F25133">
        <v>1.4999999999999999E-2</v>
      </c>
      <c r="G25133" t="s">
        <v>22</v>
      </c>
    </row>
    <row r="25134" spans="1:7" x14ac:dyDescent="0.25">
      <c r="A25134" t="s">
        <v>48744</v>
      </c>
      <c r="B25134" t="s">
        <v>48745</v>
      </c>
      <c r="C25134">
        <v>15</v>
      </c>
      <c r="D25134">
        <v>19.78</v>
      </c>
      <c r="E25134">
        <v>25</v>
      </c>
      <c r="F25134">
        <v>25</v>
      </c>
      <c r="G25134" t="s">
        <v>22</v>
      </c>
    </row>
    <row r="25135" spans="1:7" x14ac:dyDescent="0.25">
      <c r="A25135" t="s">
        <v>48746</v>
      </c>
      <c r="B25135" t="s">
        <v>47713</v>
      </c>
      <c r="C25135">
        <v>0</v>
      </c>
      <c r="D25135">
        <v>629.25</v>
      </c>
      <c r="E25135">
        <v>228.68299999999999</v>
      </c>
      <c r="F25135">
        <v>179.785</v>
      </c>
      <c r="G25135" t="s">
        <v>22</v>
      </c>
    </row>
    <row r="25136" spans="1:7" x14ac:dyDescent="0.25">
      <c r="A25136" t="s">
        <v>48747</v>
      </c>
      <c r="B25136" t="s">
        <v>48748</v>
      </c>
      <c r="C25136">
        <v>0</v>
      </c>
      <c r="D25136">
        <v>0</v>
      </c>
      <c r="E25136">
        <v>0.216</v>
      </c>
      <c r="F25136">
        <v>0</v>
      </c>
      <c r="G25136" t="s">
        <v>22</v>
      </c>
    </row>
    <row r="25137" spans="1:7" x14ac:dyDescent="0.25">
      <c r="A25137" t="s">
        <v>48749</v>
      </c>
      <c r="B25137" t="s">
        <v>48750</v>
      </c>
      <c r="C25137">
        <v>0</v>
      </c>
      <c r="D25137">
        <v>0</v>
      </c>
      <c r="E25137">
        <v>3.5000000000000003E-2</v>
      </c>
      <c r="F25137">
        <v>0</v>
      </c>
      <c r="G25137" t="s">
        <v>22</v>
      </c>
    </row>
    <row r="25138" spans="1:7" x14ac:dyDescent="0.25">
      <c r="A25138" t="s">
        <v>48751</v>
      </c>
      <c r="B25138" t="s">
        <v>48752</v>
      </c>
      <c r="C25138">
        <v>0</v>
      </c>
      <c r="D25138">
        <v>0</v>
      </c>
      <c r="E25138">
        <v>143.21</v>
      </c>
      <c r="F25138">
        <v>143.21</v>
      </c>
      <c r="G25138" t="s">
        <v>22</v>
      </c>
    </row>
    <row r="25139" spans="1:7" x14ac:dyDescent="0.25">
      <c r="A25139" t="s">
        <v>48753</v>
      </c>
      <c r="B25139" t="s">
        <v>48754</v>
      </c>
      <c r="C25139">
        <v>501</v>
      </c>
      <c r="D25139">
        <v>0</v>
      </c>
      <c r="E25139">
        <v>38.549999999999997</v>
      </c>
      <c r="F25139">
        <v>38.549999999999997</v>
      </c>
      <c r="G25139" t="s">
        <v>22</v>
      </c>
    </row>
    <row r="25140" spans="1:7" x14ac:dyDescent="0.25">
      <c r="A25140" t="s">
        <v>48755</v>
      </c>
      <c r="B25140" t="s">
        <v>48756</v>
      </c>
      <c r="C25140">
        <v>0</v>
      </c>
      <c r="D25140">
        <v>408.75</v>
      </c>
      <c r="E25140">
        <v>158.33500000000001</v>
      </c>
      <c r="F25140">
        <v>201.184</v>
      </c>
      <c r="G25140" t="s">
        <v>33</v>
      </c>
    </row>
    <row r="25141" spans="1:7" x14ac:dyDescent="0.25">
      <c r="A25141" t="s">
        <v>48757</v>
      </c>
      <c r="B25141" t="s">
        <v>48324</v>
      </c>
      <c r="C25141">
        <v>0</v>
      </c>
      <c r="D25141">
        <v>13.38</v>
      </c>
      <c r="E25141">
        <v>3.0000000000000001E-3</v>
      </c>
      <c r="F25141">
        <v>0</v>
      </c>
      <c r="G25141" t="s">
        <v>22</v>
      </c>
    </row>
    <row r="25142" spans="1:7" x14ac:dyDescent="0.25">
      <c r="A25142" t="s">
        <v>48758</v>
      </c>
      <c r="B25142" t="s">
        <v>48759</v>
      </c>
      <c r="C25142">
        <v>0</v>
      </c>
      <c r="D25142">
        <v>0</v>
      </c>
      <c r="E25142">
        <v>4.04</v>
      </c>
      <c r="F25142">
        <v>0</v>
      </c>
      <c r="G25142" t="s">
        <v>22</v>
      </c>
    </row>
    <row r="25143" spans="1:7" x14ac:dyDescent="0.25">
      <c r="A25143" t="s">
        <v>48760</v>
      </c>
      <c r="B25143" t="s">
        <v>48761</v>
      </c>
      <c r="C25143">
        <v>0</v>
      </c>
      <c r="D25143">
        <v>0</v>
      </c>
      <c r="E25143">
        <v>3.3330000000000002</v>
      </c>
      <c r="F25143">
        <v>0</v>
      </c>
      <c r="G25143" t="s">
        <v>22</v>
      </c>
    </row>
    <row r="25144" spans="1:7" x14ac:dyDescent="0.25">
      <c r="A25144" t="s">
        <v>48762</v>
      </c>
      <c r="B25144" t="s">
        <v>48763</v>
      </c>
      <c r="C25144">
        <v>0</v>
      </c>
      <c r="D25144">
        <v>0</v>
      </c>
      <c r="E25144">
        <v>0</v>
      </c>
      <c r="F25144">
        <v>0</v>
      </c>
      <c r="G25144" t="s">
        <v>22</v>
      </c>
    </row>
    <row r="25145" spans="1:7" x14ac:dyDescent="0.25">
      <c r="A25145" t="s">
        <v>48764</v>
      </c>
      <c r="B25145" t="s">
        <v>48765</v>
      </c>
      <c r="C25145">
        <v>0</v>
      </c>
      <c r="D25145">
        <v>0</v>
      </c>
      <c r="E25145">
        <v>0</v>
      </c>
      <c r="F25145">
        <v>0</v>
      </c>
      <c r="G25145" t="s">
        <v>22</v>
      </c>
    </row>
    <row r="25146" spans="1:7" x14ac:dyDescent="0.25">
      <c r="A25146" t="s">
        <v>48766</v>
      </c>
      <c r="B25146" t="s">
        <v>48767</v>
      </c>
      <c r="C25146">
        <v>79</v>
      </c>
      <c r="D25146">
        <v>0</v>
      </c>
      <c r="E25146">
        <v>0.25</v>
      </c>
      <c r="F25146">
        <v>0.25</v>
      </c>
      <c r="G25146" t="s">
        <v>22</v>
      </c>
    </row>
    <row r="25147" spans="1:7" x14ac:dyDescent="0.25">
      <c r="A25147" t="s">
        <v>48768</v>
      </c>
      <c r="B25147" t="s">
        <v>48769</v>
      </c>
      <c r="C25147">
        <v>30</v>
      </c>
      <c r="D25147">
        <v>0</v>
      </c>
      <c r="E25147">
        <v>2.3593999999999999</v>
      </c>
      <c r="F25147">
        <v>2.3593999999999999</v>
      </c>
      <c r="G25147" t="s">
        <v>22</v>
      </c>
    </row>
    <row r="25148" spans="1:7" x14ac:dyDescent="0.25">
      <c r="A25148" t="s">
        <v>48770</v>
      </c>
      <c r="B25148" t="s">
        <v>44265</v>
      </c>
      <c r="C25148">
        <v>0</v>
      </c>
      <c r="D25148">
        <v>426.06</v>
      </c>
      <c r="E25148">
        <v>154.75700000000001</v>
      </c>
      <c r="F25148">
        <v>0</v>
      </c>
      <c r="G25148" t="s">
        <v>22</v>
      </c>
    </row>
    <row r="25149" spans="1:7" x14ac:dyDescent="0.25">
      <c r="A25149" t="s">
        <v>48771</v>
      </c>
      <c r="B25149" t="s">
        <v>11547</v>
      </c>
      <c r="C25149">
        <v>0</v>
      </c>
      <c r="D25149">
        <v>0</v>
      </c>
      <c r="E25149">
        <v>150.477</v>
      </c>
      <c r="F25149">
        <v>0</v>
      </c>
      <c r="G25149" t="s">
        <v>22</v>
      </c>
    </row>
    <row r="25150" spans="1:7" x14ac:dyDescent="0.25">
      <c r="A25150" t="s">
        <v>48772</v>
      </c>
      <c r="B25150" t="s">
        <v>48773</v>
      </c>
      <c r="C25150">
        <v>6</v>
      </c>
      <c r="D25150">
        <v>0</v>
      </c>
      <c r="E25150">
        <v>1.1559999999999999</v>
      </c>
      <c r="F25150">
        <v>1.1599999999999999</v>
      </c>
      <c r="G25150" t="s">
        <v>22</v>
      </c>
    </row>
    <row r="25151" spans="1:7" x14ac:dyDescent="0.25">
      <c r="A25151" t="s">
        <v>48774</v>
      </c>
      <c r="B25151" t="s">
        <v>48775</v>
      </c>
      <c r="C25151">
        <v>4</v>
      </c>
      <c r="D25151">
        <v>768.52</v>
      </c>
      <c r="E25151">
        <v>81.52</v>
      </c>
      <c r="F25151">
        <v>81.52</v>
      </c>
      <c r="G25151" t="s">
        <v>33</v>
      </c>
    </row>
    <row r="25152" spans="1:7" x14ac:dyDescent="0.25">
      <c r="A25152" t="s">
        <v>48776</v>
      </c>
      <c r="B25152" t="s">
        <v>48777</v>
      </c>
      <c r="C25152">
        <v>8</v>
      </c>
      <c r="D25152">
        <v>0</v>
      </c>
      <c r="E25152">
        <v>0.66600000000000004</v>
      </c>
      <c r="F25152">
        <v>0.67</v>
      </c>
      <c r="G25152" t="s">
        <v>22</v>
      </c>
    </row>
    <row r="25153" spans="1:7" x14ac:dyDescent="0.25">
      <c r="A25153" t="s">
        <v>48778</v>
      </c>
      <c r="B25153" t="s">
        <v>48779</v>
      </c>
      <c r="C25153">
        <v>6</v>
      </c>
      <c r="D25153">
        <v>0</v>
      </c>
      <c r="E25153">
        <v>32.79</v>
      </c>
      <c r="F25153">
        <v>32.79</v>
      </c>
      <c r="G25153" t="s">
        <v>22</v>
      </c>
    </row>
    <row r="25154" spans="1:7" x14ac:dyDescent="0.25">
      <c r="A25154" t="s">
        <v>48780</v>
      </c>
      <c r="B25154" t="s">
        <v>48781</v>
      </c>
      <c r="C25154">
        <v>6</v>
      </c>
      <c r="D25154">
        <v>0</v>
      </c>
      <c r="E25154">
        <v>50.75</v>
      </c>
      <c r="F25154">
        <v>1.4999999999999999E-2</v>
      </c>
      <c r="G25154" t="s">
        <v>22</v>
      </c>
    </row>
    <row r="25155" spans="1:7" x14ac:dyDescent="0.25">
      <c r="A25155" t="s">
        <v>48782</v>
      </c>
      <c r="B25155" t="s">
        <v>48783</v>
      </c>
      <c r="C25155">
        <v>22</v>
      </c>
      <c r="D25155">
        <v>0</v>
      </c>
      <c r="E25155">
        <v>255</v>
      </c>
      <c r="F25155">
        <v>255</v>
      </c>
      <c r="G25155" t="s">
        <v>22</v>
      </c>
    </row>
    <row r="25156" spans="1:7" x14ac:dyDescent="0.25">
      <c r="A25156" t="s">
        <v>48784</v>
      </c>
      <c r="B25156" t="s">
        <v>48785</v>
      </c>
      <c r="C25156">
        <v>0</v>
      </c>
      <c r="D25156">
        <v>2467.37</v>
      </c>
      <c r="E25156">
        <v>2256.8879999999999</v>
      </c>
      <c r="F25156">
        <v>1997.95</v>
      </c>
      <c r="G25156" t="s">
        <v>33</v>
      </c>
    </row>
    <row r="25157" spans="1:7" x14ac:dyDescent="0.25">
      <c r="A25157" t="s">
        <v>48786</v>
      </c>
      <c r="B25157" t="s">
        <v>48787</v>
      </c>
      <c r="C25157">
        <v>0</v>
      </c>
      <c r="D25157">
        <v>538.85</v>
      </c>
      <c r="E25157">
        <v>781.41099999999994</v>
      </c>
      <c r="F25157">
        <v>0</v>
      </c>
      <c r="G25157" t="s">
        <v>33</v>
      </c>
    </row>
    <row r="25158" spans="1:7" x14ac:dyDescent="0.25">
      <c r="A25158" t="s">
        <v>48788</v>
      </c>
      <c r="B25158" t="s">
        <v>48789</v>
      </c>
      <c r="C25158">
        <v>0</v>
      </c>
      <c r="D25158">
        <v>306.87</v>
      </c>
      <c r="E25158">
        <v>157.04300000000001</v>
      </c>
      <c r="F25158">
        <v>0</v>
      </c>
      <c r="G25158" t="s">
        <v>33</v>
      </c>
    </row>
    <row r="25159" spans="1:7" x14ac:dyDescent="0.25">
      <c r="A25159" t="s">
        <v>48790</v>
      </c>
      <c r="B25159" t="s">
        <v>48791</v>
      </c>
      <c r="C25159">
        <v>0</v>
      </c>
      <c r="D25159">
        <v>371.85</v>
      </c>
      <c r="E25159">
        <v>142.363</v>
      </c>
      <c r="F25159">
        <v>0</v>
      </c>
      <c r="G25159" t="s">
        <v>33</v>
      </c>
    </row>
    <row r="25160" spans="1:7" x14ac:dyDescent="0.25">
      <c r="A25160" t="s">
        <v>48792</v>
      </c>
      <c r="B25160" t="s">
        <v>48793</v>
      </c>
      <c r="C25160">
        <v>0</v>
      </c>
      <c r="D25160">
        <v>454.7</v>
      </c>
      <c r="E25160">
        <v>152.68700000000001</v>
      </c>
      <c r="F25160">
        <v>0</v>
      </c>
      <c r="G25160" t="s">
        <v>33</v>
      </c>
    </row>
    <row r="25161" spans="1:7" x14ac:dyDescent="0.25">
      <c r="A25161" t="s">
        <v>48794</v>
      </c>
      <c r="B25161" t="s">
        <v>48795</v>
      </c>
      <c r="C25161">
        <v>0</v>
      </c>
      <c r="D25161">
        <v>725.83</v>
      </c>
      <c r="E25161">
        <v>756.18799999999999</v>
      </c>
      <c r="F25161">
        <v>0</v>
      </c>
      <c r="G25161" t="s">
        <v>33</v>
      </c>
    </row>
    <row r="25162" spans="1:7" x14ac:dyDescent="0.25">
      <c r="A25162" t="s">
        <v>48796</v>
      </c>
      <c r="B25162" t="s">
        <v>48797</v>
      </c>
      <c r="C25162">
        <v>0</v>
      </c>
      <c r="D25162">
        <v>303.45</v>
      </c>
      <c r="E25162">
        <v>187.149</v>
      </c>
      <c r="F25162">
        <v>0</v>
      </c>
      <c r="G25162" t="s">
        <v>33</v>
      </c>
    </row>
    <row r="25163" spans="1:7" x14ac:dyDescent="0.25">
      <c r="A25163" t="s">
        <v>48798</v>
      </c>
      <c r="B25163" t="s">
        <v>48799</v>
      </c>
      <c r="C25163">
        <v>0</v>
      </c>
      <c r="D25163">
        <v>346.75</v>
      </c>
      <c r="E25163">
        <v>216.167</v>
      </c>
      <c r="F25163">
        <v>98.293999999999997</v>
      </c>
      <c r="G25163" t="s">
        <v>33</v>
      </c>
    </row>
    <row r="25164" spans="1:7" x14ac:dyDescent="0.25">
      <c r="A25164" t="s">
        <v>48800</v>
      </c>
      <c r="B25164" t="s">
        <v>48801</v>
      </c>
      <c r="C25164">
        <v>1</v>
      </c>
      <c r="D25164">
        <v>1325.76</v>
      </c>
      <c r="E25164">
        <v>378.827</v>
      </c>
      <c r="F25164">
        <v>378.40199999999999</v>
      </c>
      <c r="G25164" t="s">
        <v>33</v>
      </c>
    </row>
    <row r="25165" spans="1:7" x14ac:dyDescent="0.25">
      <c r="A25165" t="s">
        <v>48802</v>
      </c>
      <c r="B25165" t="s">
        <v>48803</v>
      </c>
      <c r="C25165">
        <v>0</v>
      </c>
      <c r="D25165">
        <v>289.25</v>
      </c>
      <c r="E25165">
        <v>137.96</v>
      </c>
      <c r="F25165">
        <v>165.435</v>
      </c>
      <c r="G25165" t="s">
        <v>33</v>
      </c>
    </row>
    <row r="25166" spans="1:7" x14ac:dyDescent="0.25">
      <c r="A25166" t="s">
        <v>48804</v>
      </c>
      <c r="B25166" t="s">
        <v>48805</v>
      </c>
      <c r="C25166">
        <v>0</v>
      </c>
      <c r="D25166">
        <v>265.33999999999997</v>
      </c>
      <c r="E25166">
        <v>84.206000000000003</v>
      </c>
      <c r="F25166">
        <v>75.81</v>
      </c>
      <c r="G25166" t="s">
        <v>33</v>
      </c>
    </row>
    <row r="25167" spans="1:7" x14ac:dyDescent="0.25">
      <c r="A25167" t="s">
        <v>48806</v>
      </c>
      <c r="B25167" t="s">
        <v>48807</v>
      </c>
      <c r="C25167">
        <v>0</v>
      </c>
      <c r="D25167">
        <v>0</v>
      </c>
      <c r="E25167">
        <v>0</v>
      </c>
      <c r="F25167">
        <v>0</v>
      </c>
      <c r="G25167" t="s">
        <v>22</v>
      </c>
    </row>
    <row r="25168" spans="1:7" x14ac:dyDescent="0.25">
      <c r="A25168" t="s">
        <v>48808</v>
      </c>
      <c r="B25168" t="s">
        <v>48809</v>
      </c>
      <c r="C25168">
        <v>0</v>
      </c>
      <c r="D25168">
        <v>0</v>
      </c>
      <c r="E25168">
        <v>66.198999999999998</v>
      </c>
      <c r="F25168">
        <v>0</v>
      </c>
      <c r="G25168" t="s">
        <v>22</v>
      </c>
    </row>
    <row r="25169" spans="1:7" x14ac:dyDescent="0.25">
      <c r="A25169" t="s">
        <v>48810</v>
      </c>
      <c r="B25169" t="s">
        <v>20534</v>
      </c>
      <c r="C25169">
        <v>0</v>
      </c>
      <c r="D25169">
        <v>0</v>
      </c>
      <c r="E25169">
        <v>52.302</v>
      </c>
      <c r="F25169">
        <v>0</v>
      </c>
      <c r="G25169" t="s">
        <v>22</v>
      </c>
    </row>
    <row r="25170" spans="1:7" x14ac:dyDescent="0.25">
      <c r="A25170" t="s">
        <v>48811</v>
      </c>
      <c r="B25170" t="s">
        <v>21772</v>
      </c>
      <c r="C25170">
        <v>0</v>
      </c>
      <c r="D25170">
        <v>0</v>
      </c>
      <c r="E25170">
        <v>170.453</v>
      </c>
      <c r="F25170">
        <v>0</v>
      </c>
      <c r="G25170" t="s">
        <v>22</v>
      </c>
    </row>
    <row r="25171" spans="1:7" x14ac:dyDescent="0.25">
      <c r="A25171" t="s">
        <v>48812</v>
      </c>
      <c r="B25171" t="s">
        <v>48220</v>
      </c>
      <c r="C25171">
        <v>0</v>
      </c>
      <c r="D25171">
        <v>0</v>
      </c>
      <c r="E25171">
        <v>49.573999999999998</v>
      </c>
      <c r="F25171">
        <v>0</v>
      </c>
      <c r="G25171" t="s">
        <v>22</v>
      </c>
    </row>
    <row r="25172" spans="1:7" x14ac:dyDescent="0.25">
      <c r="A25172" t="s">
        <v>48813</v>
      </c>
      <c r="B25172" t="s">
        <v>48814</v>
      </c>
      <c r="C25172">
        <v>16</v>
      </c>
      <c r="D25172">
        <v>0</v>
      </c>
      <c r="E25172">
        <v>53.801000000000002</v>
      </c>
      <c r="F25172">
        <v>106.334</v>
      </c>
      <c r="G25172" t="s">
        <v>33</v>
      </c>
    </row>
    <row r="25173" spans="1:7" x14ac:dyDescent="0.25">
      <c r="A25173" t="s">
        <v>48815</v>
      </c>
      <c r="B25173" t="s">
        <v>48816</v>
      </c>
      <c r="C25173">
        <v>0</v>
      </c>
      <c r="D25173">
        <v>0</v>
      </c>
      <c r="E25173">
        <v>67.144000000000005</v>
      </c>
      <c r="F25173">
        <v>0</v>
      </c>
      <c r="G25173" t="s">
        <v>22</v>
      </c>
    </row>
    <row r="25174" spans="1:7" x14ac:dyDescent="0.25">
      <c r="A25174" t="s">
        <v>48817</v>
      </c>
      <c r="B25174" t="s">
        <v>48818</v>
      </c>
      <c r="C25174">
        <v>1</v>
      </c>
      <c r="D25174">
        <v>106.79</v>
      </c>
      <c r="E25174">
        <v>13.321999999999999</v>
      </c>
      <c r="F25174">
        <v>0</v>
      </c>
      <c r="G25174" t="s">
        <v>22</v>
      </c>
    </row>
    <row r="25175" spans="1:7" x14ac:dyDescent="0.25">
      <c r="A25175" t="s">
        <v>48819</v>
      </c>
      <c r="B25175" t="s">
        <v>48820</v>
      </c>
      <c r="C25175">
        <v>0</v>
      </c>
      <c r="D25175">
        <v>0</v>
      </c>
      <c r="E25175">
        <v>335.52699999999999</v>
      </c>
      <c r="F25175">
        <v>224.441</v>
      </c>
      <c r="G25175" t="s">
        <v>33</v>
      </c>
    </row>
    <row r="25176" spans="1:7" x14ac:dyDescent="0.25">
      <c r="A25176" t="s">
        <v>48821</v>
      </c>
      <c r="B25176" t="s">
        <v>48822</v>
      </c>
      <c r="C25176">
        <v>0</v>
      </c>
      <c r="D25176">
        <v>0</v>
      </c>
      <c r="E25176">
        <v>177.76400000000001</v>
      </c>
      <c r="F25176">
        <v>242.18</v>
      </c>
      <c r="G25176" t="s">
        <v>33</v>
      </c>
    </row>
    <row r="25177" spans="1:7" x14ac:dyDescent="0.25">
      <c r="A25177" t="s">
        <v>48823</v>
      </c>
      <c r="B25177" t="s">
        <v>48824</v>
      </c>
      <c r="C25177">
        <v>0</v>
      </c>
      <c r="D25177">
        <v>75</v>
      </c>
      <c r="E25177">
        <v>0.01</v>
      </c>
      <c r="F25177">
        <v>0</v>
      </c>
      <c r="G25177" t="s">
        <v>22</v>
      </c>
    </row>
    <row r="25178" spans="1:7" x14ac:dyDescent="0.25">
      <c r="A25178" t="s">
        <v>48825</v>
      </c>
      <c r="B25178" t="s">
        <v>48826</v>
      </c>
      <c r="C25178">
        <v>0</v>
      </c>
      <c r="D25178">
        <v>0</v>
      </c>
      <c r="E25178">
        <v>0.01</v>
      </c>
      <c r="F25178">
        <v>0.01</v>
      </c>
      <c r="G25178" t="s">
        <v>22</v>
      </c>
    </row>
    <row r="25179" spans="1:7" x14ac:dyDescent="0.25">
      <c r="A25179" t="s">
        <v>48827</v>
      </c>
      <c r="B25179" t="s">
        <v>14889</v>
      </c>
      <c r="C25179">
        <v>0</v>
      </c>
      <c r="D25179">
        <v>0</v>
      </c>
      <c r="E25179">
        <v>0.42509999999999998</v>
      </c>
      <c r="F25179">
        <v>0.42525000000000002</v>
      </c>
      <c r="G25179" t="s">
        <v>22</v>
      </c>
    </row>
    <row r="25180" spans="1:7" x14ac:dyDescent="0.25">
      <c r="A25180" t="s">
        <v>48828</v>
      </c>
      <c r="B25180" t="s">
        <v>48829</v>
      </c>
      <c r="C25180">
        <v>1155</v>
      </c>
      <c r="D25180">
        <v>0</v>
      </c>
      <c r="E25180">
        <v>1.89</v>
      </c>
      <c r="F25180">
        <v>1.89</v>
      </c>
      <c r="G25180" t="s">
        <v>22</v>
      </c>
    </row>
    <row r="25181" spans="1:7" x14ac:dyDescent="0.25">
      <c r="A25181" t="s">
        <v>48830</v>
      </c>
      <c r="B25181" t="s">
        <v>48831</v>
      </c>
      <c r="C25181">
        <v>3</v>
      </c>
      <c r="D25181">
        <v>0</v>
      </c>
      <c r="E25181">
        <v>0.24399999999999999</v>
      </c>
      <c r="F25181">
        <v>0.22</v>
      </c>
      <c r="G25181" t="s">
        <v>22</v>
      </c>
    </row>
    <row r="25182" spans="1:7" x14ac:dyDescent="0.25">
      <c r="A25182" t="s">
        <v>48832</v>
      </c>
      <c r="B25182" t="s">
        <v>48833</v>
      </c>
      <c r="C25182">
        <v>6</v>
      </c>
      <c r="D25182">
        <v>0</v>
      </c>
      <c r="E25182">
        <v>10</v>
      </c>
      <c r="F25182">
        <v>9.6349999999999998</v>
      </c>
      <c r="G25182" t="s">
        <v>22</v>
      </c>
    </row>
    <row r="25183" spans="1:7" x14ac:dyDescent="0.25">
      <c r="A25183" t="s">
        <v>48834</v>
      </c>
      <c r="B25183" t="s">
        <v>48835</v>
      </c>
      <c r="C25183">
        <v>68</v>
      </c>
      <c r="D25183">
        <v>0</v>
      </c>
      <c r="E25183">
        <v>30.87</v>
      </c>
      <c r="F25183">
        <v>30.87</v>
      </c>
      <c r="G25183" t="s">
        <v>22</v>
      </c>
    </row>
    <row r="25184" spans="1:7" x14ac:dyDescent="0.25">
      <c r="A25184" t="s">
        <v>48836</v>
      </c>
      <c r="B25184" t="s">
        <v>48837</v>
      </c>
      <c r="C25184">
        <v>6</v>
      </c>
      <c r="D25184">
        <v>203.3</v>
      </c>
      <c r="E25184">
        <v>288</v>
      </c>
      <c r="F25184">
        <v>288</v>
      </c>
      <c r="G25184" t="s">
        <v>22</v>
      </c>
    </row>
    <row r="25185" spans="1:7" x14ac:dyDescent="0.25">
      <c r="A25185" t="s">
        <v>48838</v>
      </c>
      <c r="B25185" t="s">
        <v>48839</v>
      </c>
      <c r="C25185">
        <v>21</v>
      </c>
      <c r="D25185">
        <v>0</v>
      </c>
      <c r="E25185">
        <v>230.2</v>
      </c>
      <c r="F25185">
        <v>230.2</v>
      </c>
      <c r="G25185" t="s">
        <v>22</v>
      </c>
    </row>
    <row r="25186" spans="1:7" x14ac:dyDescent="0.25">
      <c r="A25186" t="s">
        <v>48840</v>
      </c>
      <c r="B25186" t="s">
        <v>48841</v>
      </c>
      <c r="C25186">
        <v>200</v>
      </c>
      <c r="D25186">
        <v>0</v>
      </c>
      <c r="E25186">
        <v>1.95</v>
      </c>
      <c r="F25186">
        <v>1.95</v>
      </c>
      <c r="G25186" t="s">
        <v>22</v>
      </c>
    </row>
    <row r="25187" spans="1:7" x14ac:dyDescent="0.25">
      <c r="A25187" t="s">
        <v>48842</v>
      </c>
      <c r="B25187" t="s">
        <v>48843</v>
      </c>
      <c r="C25187">
        <v>5</v>
      </c>
      <c r="D25187">
        <v>0</v>
      </c>
      <c r="E25187">
        <v>41.75</v>
      </c>
      <c r="F25187">
        <v>41.75</v>
      </c>
      <c r="G25187" t="s">
        <v>22</v>
      </c>
    </row>
    <row r="25188" spans="1:7" x14ac:dyDescent="0.25">
      <c r="A25188" t="s">
        <v>48844</v>
      </c>
      <c r="B25188" t="s">
        <v>48845</v>
      </c>
      <c r="C25188">
        <v>0</v>
      </c>
      <c r="D25188">
        <v>0</v>
      </c>
      <c r="E25188">
        <v>0</v>
      </c>
      <c r="F25188">
        <v>0</v>
      </c>
      <c r="G25188" t="s">
        <v>22</v>
      </c>
    </row>
    <row r="25189" spans="1:7" x14ac:dyDescent="0.25">
      <c r="A25189" t="s">
        <v>48846</v>
      </c>
      <c r="B25189" t="s">
        <v>47997</v>
      </c>
      <c r="C25189">
        <v>0</v>
      </c>
      <c r="D25189">
        <v>0</v>
      </c>
      <c r="E25189">
        <v>0.01</v>
      </c>
      <c r="F25189">
        <v>0</v>
      </c>
      <c r="G25189" t="s">
        <v>22</v>
      </c>
    </row>
    <row r="25190" spans="1:7" x14ac:dyDescent="0.25">
      <c r="A25190" t="s">
        <v>48847</v>
      </c>
      <c r="B25190" t="s">
        <v>48848</v>
      </c>
      <c r="C25190">
        <v>5</v>
      </c>
      <c r="D25190">
        <v>0</v>
      </c>
      <c r="E25190">
        <v>99.75</v>
      </c>
      <c r="F25190">
        <v>99.75</v>
      </c>
      <c r="G25190" t="s">
        <v>22</v>
      </c>
    </row>
    <row r="25191" spans="1:7" x14ac:dyDescent="0.25">
      <c r="A25191" t="s">
        <v>48849</v>
      </c>
      <c r="B25191" t="s">
        <v>47685</v>
      </c>
      <c r="C25191">
        <v>86</v>
      </c>
      <c r="D25191">
        <v>0</v>
      </c>
      <c r="E25191">
        <v>0.15</v>
      </c>
      <c r="F25191">
        <v>0.15</v>
      </c>
      <c r="G25191" t="s">
        <v>22</v>
      </c>
    </row>
    <row r="25192" spans="1:7" x14ac:dyDescent="0.25">
      <c r="A25192" t="s">
        <v>48850</v>
      </c>
      <c r="B25192" t="s">
        <v>14727</v>
      </c>
      <c r="C25192">
        <v>0</v>
      </c>
      <c r="D25192">
        <v>0</v>
      </c>
      <c r="E25192">
        <v>0.01</v>
      </c>
      <c r="F25192">
        <v>0</v>
      </c>
      <c r="G25192" t="s">
        <v>22</v>
      </c>
    </row>
    <row r="25193" spans="1:7" x14ac:dyDescent="0.25">
      <c r="A25193" t="s">
        <v>48851</v>
      </c>
      <c r="B25193" t="s">
        <v>14727</v>
      </c>
      <c r="C25193">
        <v>0</v>
      </c>
      <c r="D25193">
        <v>0</v>
      </c>
      <c r="E25193">
        <v>0.01</v>
      </c>
      <c r="F25193">
        <v>0</v>
      </c>
      <c r="G25193" t="s">
        <v>22</v>
      </c>
    </row>
    <row r="25194" spans="1:7" x14ac:dyDescent="0.25">
      <c r="A25194" t="s">
        <v>48852</v>
      </c>
      <c r="B25194" t="s">
        <v>14727</v>
      </c>
      <c r="C25194">
        <v>0</v>
      </c>
      <c r="D25194">
        <v>0</v>
      </c>
      <c r="E25194">
        <v>0.01</v>
      </c>
      <c r="F25194">
        <v>0</v>
      </c>
      <c r="G25194" t="s">
        <v>22</v>
      </c>
    </row>
    <row r="25195" spans="1:7" x14ac:dyDescent="0.25">
      <c r="A25195" t="s">
        <v>48853</v>
      </c>
      <c r="B25195" t="s">
        <v>48854</v>
      </c>
      <c r="C25195">
        <v>1</v>
      </c>
      <c r="D25195">
        <v>0</v>
      </c>
      <c r="E25195">
        <v>106.63</v>
      </c>
      <c r="F25195">
        <v>106.63</v>
      </c>
      <c r="G25195" t="s">
        <v>22</v>
      </c>
    </row>
    <row r="25196" spans="1:7" x14ac:dyDescent="0.25">
      <c r="A25196" t="s">
        <v>48855</v>
      </c>
      <c r="B25196" t="s">
        <v>48856</v>
      </c>
      <c r="C25196">
        <v>3</v>
      </c>
      <c r="D25196">
        <v>0</v>
      </c>
      <c r="E25196">
        <v>98.75</v>
      </c>
      <c r="F25196">
        <v>98.75</v>
      </c>
      <c r="G25196" t="s">
        <v>22</v>
      </c>
    </row>
    <row r="25197" spans="1:7" x14ac:dyDescent="0.25">
      <c r="A25197" t="s">
        <v>48857</v>
      </c>
      <c r="B25197" t="s">
        <v>48858</v>
      </c>
      <c r="C25197">
        <v>0</v>
      </c>
      <c r="D25197">
        <v>492.57</v>
      </c>
      <c r="E25197">
        <v>323.94099999999997</v>
      </c>
      <c r="F25197">
        <v>0</v>
      </c>
      <c r="G25197" t="s">
        <v>33</v>
      </c>
    </row>
    <row r="25198" spans="1:7" x14ac:dyDescent="0.25">
      <c r="A25198" t="s">
        <v>48859</v>
      </c>
      <c r="B25198" t="s">
        <v>48860</v>
      </c>
      <c r="C25198">
        <v>0</v>
      </c>
      <c r="D25198">
        <v>628.66999999999996</v>
      </c>
      <c r="E25198">
        <v>313.41899999999998</v>
      </c>
      <c r="F25198">
        <v>0</v>
      </c>
      <c r="G25198" t="s">
        <v>33</v>
      </c>
    </row>
    <row r="25199" spans="1:7" x14ac:dyDescent="0.25">
      <c r="A25199" t="s">
        <v>48861</v>
      </c>
      <c r="B25199" t="s">
        <v>48862</v>
      </c>
      <c r="C25199">
        <v>0</v>
      </c>
      <c r="D25199">
        <v>689.1</v>
      </c>
      <c r="E25199">
        <v>619.70100000000002</v>
      </c>
      <c r="F25199">
        <v>627.39800000000002</v>
      </c>
      <c r="G25199" t="s">
        <v>33</v>
      </c>
    </row>
    <row r="25200" spans="1:7" x14ac:dyDescent="0.25">
      <c r="A25200" t="s">
        <v>48863</v>
      </c>
      <c r="B25200" t="s">
        <v>48864</v>
      </c>
      <c r="C25200">
        <v>0</v>
      </c>
      <c r="D25200">
        <v>624.9</v>
      </c>
      <c r="E25200">
        <v>439.52499999999998</v>
      </c>
      <c r="F25200">
        <v>429.2</v>
      </c>
      <c r="G25200" t="s">
        <v>33</v>
      </c>
    </row>
    <row r="25201" spans="1:7" x14ac:dyDescent="0.25">
      <c r="A25201" t="s">
        <v>48865</v>
      </c>
      <c r="B25201" t="s">
        <v>4800</v>
      </c>
      <c r="C25201">
        <v>0</v>
      </c>
      <c r="D25201">
        <v>500.47</v>
      </c>
      <c r="E25201">
        <v>380.30599999999998</v>
      </c>
      <c r="F25201">
        <v>368.72667000000001</v>
      </c>
      <c r="G25201" t="s">
        <v>33</v>
      </c>
    </row>
    <row r="25202" spans="1:7" x14ac:dyDescent="0.25">
      <c r="A25202" t="s">
        <v>48866</v>
      </c>
      <c r="B25202" t="s">
        <v>48867</v>
      </c>
      <c r="C25202">
        <v>0</v>
      </c>
      <c r="D25202">
        <v>313.14</v>
      </c>
      <c r="E25202">
        <v>138.798</v>
      </c>
      <c r="F25202">
        <v>377.49599999999998</v>
      </c>
      <c r="G25202" t="s">
        <v>33</v>
      </c>
    </row>
    <row r="25203" spans="1:7" x14ac:dyDescent="0.25">
      <c r="A25203" t="s">
        <v>48868</v>
      </c>
      <c r="B25203" t="s">
        <v>10570</v>
      </c>
      <c r="C25203">
        <v>0</v>
      </c>
      <c r="D25203">
        <v>383.34</v>
      </c>
      <c r="E25203">
        <v>207.78</v>
      </c>
      <c r="F25203">
        <v>0</v>
      </c>
      <c r="G25203" t="s">
        <v>33</v>
      </c>
    </row>
    <row r="25204" spans="1:7" x14ac:dyDescent="0.25">
      <c r="A25204" t="s">
        <v>48869</v>
      </c>
      <c r="B25204" t="s">
        <v>48870</v>
      </c>
      <c r="C25204">
        <v>0</v>
      </c>
      <c r="D25204">
        <v>515.54999999999995</v>
      </c>
      <c r="E25204">
        <v>309.88799999999998</v>
      </c>
      <c r="F25204">
        <v>0</v>
      </c>
      <c r="G25204" t="s">
        <v>33</v>
      </c>
    </row>
    <row r="25205" spans="1:7" x14ac:dyDescent="0.25">
      <c r="A25205" t="s">
        <v>48871</v>
      </c>
      <c r="B25205" t="s">
        <v>48872</v>
      </c>
      <c r="C25205">
        <v>1</v>
      </c>
      <c r="D25205">
        <v>728.61</v>
      </c>
      <c r="E25205">
        <v>527.93600000000004</v>
      </c>
      <c r="F25205">
        <v>527.93600000000004</v>
      </c>
      <c r="G25205" t="s">
        <v>33</v>
      </c>
    </row>
    <row r="25206" spans="1:7" x14ac:dyDescent="0.25">
      <c r="A25206" t="s">
        <v>48873</v>
      </c>
      <c r="B25206" t="s">
        <v>48874</v>
      </c>
      <c r="C25206">
        <v>0</v>
      </c>
      <c r="D25206">
        <v>350.71</v>
      </c>
      <c r="E25206">
        <v>172.107</v>
      </c>
      <c r="F25206">
        <v>172.107</v>
      </c>
      <c r="G25206" t="s">
        <v>33</v>
      </c>
    </row>
    <row r="25207" spans="1:7" x14ac:dyDescent="0.25">
      <c r="A25207" t="s">
        <v>48875</v>
      </c>
      <c r="B25207" t="s">
        <v>5240</v>
      </c>
      <c r="C25207">
        <v>0</v>
      </c>
      <c r="D25207">
        <v>248.4</v>
      </c>
      <c r="E25207">
        <v>104.45699999999999</v>
      </c>
      <c r="F25207">
        <v>96.171000000000006</v>
      </c>
      <c r="G25207" t="s">
        <v>33</v>
      </c>
    </row>
    <row r="25208" spans="1:7" x14ac:dyDescent="0.25">
      <c r="A25208" t="s">
        <v>48876</v>
      </c>
      <c r="B25208" t="s">
        <v>48877</v>
      </c>
      <c r="C25208">
        <v>0</v>
      </c>
      <c r="D25208">
        <v>1057.07</v>
      </c>
      <c r="E25208">
        <v>642.04700000000003</v>
      </c>
      <c r="F25208">
        <v>710.17100000000005</v>
      </c>
      <c r="G25208" t="s">
        <v>33</v>
      </c>
    </row>
    <row r="25209" spans="1:7" x14ac:dyDescent="0.25">
      <c r="A25209" t="s">
        <v>48878</v>
      </c>
      <c r="B25209" t="s">
        <v>48879</v>
      </c>
      <c r="C25209">
        <v>0</v>
      </c>
      <c r="D25209">
        <v>897.33</v>
      </c>
      <c r="E25209">
        <v>924.35900000000004</v>
      </c>
      <c r="F25209">
        <v>853.48099999999999</v>
      </c>
      <c r="G25209" t="s">
        <v>33</v>
      </c>
    </row>
    <row r="25210" spans="1:7" x14ac:dyDescent="0.25">
      <c r="A25210" t="s">
        <v>48880</v>
      </c>
      <c r="B25210" t="s">
        <v>48881</v>
      </c>
      <c r="C25210">
        <v>0</v>
      </c>
      <c r="D25210">
        <v>284.61</v>
      </c>
      <c r="E25210">
        <v>136.70099999999999</v>
      </c>
      <c r="F25210">
        <v>124.503</v>
      </c>
      <c r="G25210" t="s">
        <v>33</v>
      </c>
    </row>
    <row r="25211" spans="1:7" x14ac:dyDescent="0.25">
      <c r="A25211" t="s">
        <v>48882</v>
      </c>
      <c r="B25211" t="s">
        <v>48883</v>
      </c>
      <c r="C25211">
        <v>0</v>
      </c>
      <c r="D25211">
        <v>374.95</v>
      </c>
      <c r="E25211">
        <v>146.26599999999999</v>
      </c>
      <c r="F25211">
        <v>723.12400000000002</v>
      </c>
      <c r="G25211" t="s">
        <v>33</v>
      </c>
    </row>
    <row r="25212" spans="1:7" x14ac:dyDescent="0.25">
      <c r="A25212" t="s">
        <v>48884</v>
      </c>
      <c r="B25212" t="s">
        <v>48885</v>
      </c>
      <c r="C25212">
        <v>0</v>
      </c>
      <c r="D25212">
        <v>84.4</v>
      </c>
      <c r="E25212">
        <v>24.013999999999999</v>
      </c>
      <c r="F25212">
        <v>0</v>
      </c>
      <c r="G25212" t="s">
        <v>33</v>
      </c>
    </row>
    <row r="25213" spans="1:7" x14ac:dyDescent="0.25">
      <c r="A25213" t="s">
        <v>48886</v>
      </c>
      <c r="B25213" t="s">
        <v>48887</v>
      </c>
      <c r="C25213">
        <v>0</v>
      </c>
      <c r="D25213">
        <v>628.66999999999996</v>
      </c>
      <c r="E25213">
        <v>313.41899999999998</v>
      </c>
      <c r="F25213">
        <v>308.786</v>
      </c>
      <c r="G25213" t="s">
        <v>33</v>
      </c>
    </row>
    <row r="25214" spans="1:7" x14ac:dyDescent="0.25">
      <c r="A25214" t="s">
        <v>48888</v>
      </c>
      <c r="B25214" t="s">
        <v>9533</v>
      </c>
      <c r="C25214">
        <v>0</v>
      </c>
      <c r="D25214">
        <v>238.99</v>
      </c>
      <c r="E25214">
        <v>92.423000000000002</v>
      </c>
      <c r="F25214">
        <v>491.41500000000002</v>
      </c>
      <c r="G25214" t="s">
        <v>33</v>
      </c>
    </row>
    <row r="25215" spans="1:7" x14ac:dyDescent="0.25">
      <c r="A25215" t="s">
        <v>48889</v>
      </c>
      <c r="B25215" t="s">
        <v>48890</v>
      </c>
      <c r="C25215">
        <v>0</v>
      </c>
      <c r="D25215">
        <v>654.57000000000005</v>
      </c>
      <c r="E25215">
        <v>345.255</v>
      </c>
      <c r="F25215">
        <v>352.899</v>
      </c>
      <c r="G25215" t="s">
        <v>33</v>
      </c>
    </row>
    <row r="25216" spans="1:7" x14ac:dyDescent="0.25">
      <c r="A25216" t="s">
        <v>48891</v>
      </c>
      <c r="B25216" t="s">
        <v>5333</v>
      </c>
      <c r="C25216">
        <v>0</v>
      </c>
      <c r="D25216">
        <v>220.66</v>
      </c>
      <c r="E25216">
        <v>104.48</v>
      </c>
      <c r="F25216">
        <v>0</v>
      </c>
      <c r="G25216" t="s">
        <v>33</v>
      </c>
    </row>
    <row r="25217" spans="1:7" x14ac:dyDescent="0.25">
      <c r="A25217" t="s">
        <v>48892</v>
      </c>
      <c r="B25217" t="s">
        <v>48893</v>
      </c>
      <c r="C25217">
        <v>0</v>
      </c>
      <c r="D25217">
        <v>496.16</v>
      </c>
      <c r="E25217">
        <v>154.739</v>
      </c>
      <c r="F25217">
        <v>0</v>
      </c>
      <c r="G25217" t="s">
        <v>33</v>
      </c>
    </row>
    <row r="25218" spans="1:7" x14ac:dyDescent="0.25">
      <c r="A25218" t="s">
        <v>48894</v>
      </c>
      <c r="B25218" t="s">
        <v>48895</v>
      </c>
      <c r="C25218">
        <v>0</v>
      </c>
      <c r="D25218">
        <v>465.48</v>
      </c>
      <c r="E25218">
        <v>388.75599999999997</v>
      </c>
      <c r="F25218">
        <v>0</v>
      </c>
      <c r="G25218" t="s">
        <v>33</v>
      </c>
    </row>
    <row r="25219" spans="1:7" x14ac:dyDescent="0.25">
      <c r="A25219" t="s">
        <v>48896</v>
      </c>
      <c r="B25219" t="s">
        <v>48897</v>
      </c>
      <c r="C25219">
        <v>0</v>
      </c>
      <c r="D25219">
        <v>535.62</v>
      </c>
      <c r="E25219">
        <v>345.67</v>
      </c>
      <c r="F25219">
        <v>0</v>
      </c>
      <c r="G25219" t="s">
        <v>33</v>
      </c>
    </row>
    <row r="25220" spans="1:7" x14ac:dyDescent="0.25">
      <c r="A25220" t="s">
        <v>48898</v>
      </c>
      <c r="B25220" t="s">
        <v>48899</v>
      </c>
      <c r="C25220">
        <v>0</v>
      </c>
      <c r="D25220">
        <v>699.42</v>
      </c>
      <c r="E25220">
        <v>501.82100000000003</v>
      </c>
      <c r="F25220">
        <v>493.22199999999998</v>
      </c>
      <c r="G25220" t="s">
        <v>33</v>
      </c>
    </row>
    <row r="25221" spans="1:7" x14ac:dyDescent="0.25">
      <c r="A25221" t="s">
        <v>48900</v>
      </c>
      <c r="B25221" t="s">
        <v>48901</v>
      </c>
      <c r="C25221">
        <v>0</v>
      </c>
      <c r="D25221">
        <v>409.82</v>
      </c>
      <c r="E25221">
        <v>436.76299999999998</v>
      </c>
      <c r="F25221">
        <v>270.23500000000001</v>
      </c>
      <c r="G25221" t="s">
        <v>33</v>
      </c>
    </row>
    <row r="25222" spans="1:7" x14ac:dyDescent="0.25">
      <c r="A25222" t="s">
        <v>48902</v>
      </c>
      <c r="B25222" t="s">
        <v>48903</v>
      </c>
      <c r="C25222">
        <v>0</v>
      </c>
      <c r="D25222">
        <v>0</v>
      </c>
      <c r="E25222">
        <v>125.09</v>
      </c>
      <c r="F25222">
        <v>120.402</v>
      </c>
      <c r="G25222" t="s">
        <v>22</v>
      </c>
    </row>
    <row r="25223" spans="1:7" x14ac:dyDescent="0.25">
      <c r="A25223" t="s">
        <v>48904</v>
      </c>
      <c r="B25223" t="s">
        <v>48905</v>
      </c>
      <c r="C25223">
        <v>0</v>
      </c>
      <c r="D25223">
        <v>798.37</v>
      </c>
      <c r="E25223">
        <v>564.702</v>
      </c>
      <c r="F25223">
        <v>664.21699999999998</v>
      </c>
      <c r="G25223" t="s">
        <v>33</v>
      </c>
    </row>
    <row r="25224" spans="1:7" x14ac:dyDescent="0.25">
      <c r="A25224" t="s">
        <v>48906</v>
      </c>
      <c r="B25224" t="s">
        <v>48907</v>
      </c>
      <c r="C25224">
        <v>0</v>
      </c>
      <c r="D25224">
        <v>0</v>
      </c>
      <c r="E25224">
        <v>79.924000000000007</v>
      </c>
      <c r="F25224">
        <v>76.822999999999993</v>
      </c>
      <c r="G25224" t="s">
        <v>22</v>
      </c>
    </row>
    <row r="25225" spans="1:7" x14ac:dyDescent="0.25">
      <c r="A25225" t="s">
        <v>48908</v>
      </c>
      <c r="B25225" t="s">
        <v>48909</v>
      </c>
      <c r="C25225">
        <v>0</v>
      </c>
      <c r="D25225">
        <v>467.97</v>
      </c>
      <c r="E25225">
        <v>354.173</v>
      </c>
      <c r="F25225">
        <v>0</v>
      </c>
      <c r="G25225" t="s">
        <v>33</v>
      </c>
    </row>
    <row r="25226" spans="1:7" x14ac:dyDescent="0.25">
      <c r="A25226" t="s">
        <v>48910</v>
      </c>
      <c r="B25226" t="s">
        <v>48911</v>
      </c>
      <c r="C25226">
        <v>0</v>
      </c>
      <c r="D25226">
        <v>634.35</v>
      </c>
      <c r="E25226">
        <v>592.94600000000003</v>
      </c>
      <c r="F25226">
        <v>0</v>
      </c>
      <c r="G25226" t="s">
        <v>33</v>
      </c>
    </row>
    <row r="25227" spans="1:7" x14ac:dyDescent="0.25">
      <c r="A25227" t="s">
        <v>48912</v>
      </c>
      <c r="B25227" t="s">
        <v>48913</v>
      </c>
      <c r="C25227">
        <v>0</v>
      </c>
      <c r="D25227">
        <v>649.57000000000005</v>
      </c>
      <c r="E25227">
        <v>236.07599999999999</v>
      </c>
      <c r="F25227">
        <v>0</v>
      </c>
      <c r="G25227" t="s">
        <v>22</v>
      </c>
    </row>
    <row r="25228" spans="1:7" x14ac:dyDescent="0.25">
      <c r="A25228" t="s">
        <v>48914</v>
      </c>
      <c r="B25228" t="s">
        <v>48915</v>
      </c>
      <c r="C25228">
        <v>0</v>
      </c>
      <c r="D25228">
        <v>428.71</v>
      </c>
      <c r="E25228">
        <v>388.75599999999997</v>
      </c>
      <c r="F25228">
        <v>282.661</v>
      </c>
      <c r="G25228" t="s">
        <v>33</v>
      </c>
    </row>
    <row r="25229" spans="1:7" x14ac:dyDescent="0.25">
      <c r="A25229" t="s">
        <v>48916</v>
      </c>
      <c r="B25229" t="s">
        <v>48917</v>
      </c>
      <c r="C25229">
        <v>2</v>
      </c>
      <c r="D25229">
        <v>272.32</v>
      </c>
      <c r="E25229">
        <v>78.176000000000002</v>
      </c>
      <c r="F25229">
        <v>77.650000000000006</v>
      </c>
      <c r="G25229" t="s">
        <v>33</v>
      </c>
    </row>
    <row r="25230" spans="1:7" x14ac:dyDescent="0.25">
      <c r="A25230" t="s">
        <v>48918</v>
      </c>
      <c r="B25230" t="s">
        <v>48919</v>
      </c>
      <c r="C25230">
        <v>418</v>
      </c>
      <c r="D25230">
        <v>0</v>
      </c>
      <c r="E25230">
        <v>0.7</v>
      </c>
      <c r="F25230">
        <v>0.61799999999999999</v>
      </c>
      <c r="G25230" t="s">
        <v>33</v>
      </c>
    </row>
    <row r="25231" spans="1:7" x14ac:dyDescent="0.25">
      <c r="A25231" t="s">
        <v>48920</v>
      </c>
      <c r="B25231" t="s">
        <v>48921</v>
      </c>
      <c r="C25231">
        <v>0</v>
      </c>
      <c r="D25231">
        <v>75</v>
      </c>
      <c r="E25231">
        <v>0</v>
      </c>
      <c r="F25231">
        <v>0</v>
      </c>
      <c r="G25231" t="s">
        <v>22</v>
      </c>
    </row>
    <row r="25232" spans="1:7" x14ac:dyDescent="0.25">
      <c r="A25232" t="s">
        <v>48922</v>
      </c>
      <c r="B25232" t="s">
        <v>111</v>
      </c>
      <c r="C25232">
        <v>0</v>
      </c>
      <c r="D25232">
        <v>245.18</v>
      </c>
      <c r="E25232">
        <v>95.838999999999999</v>
      </c>
      <c r="F25232">
        <v>0</v>
      </c>
      <c r="G25232" t="s">
        <v>33</v>
      </c>
    </row>
    <row r="25233" spans="1:7" x14ac:dyDescent="0.25">
      <c r="A25233" t="s">
        <v>48923</v>
      </c>
      <c r="B25233" t="s">
        <v>48924</v>
      </c>
      <c r="C25233">
        <v>0</v>
      </c>
      <c r="D25233">
        <v>511.52</v>
      </c>
      <c r="E25233">
        <v>284.52300000000002</v>
      </c>
      <c r="F25233">
        <v>0</v>
      </c>
      <c r="G25233" t="s">
        <v>33</v>
      </c>
    </row>
    <row r="25234" spans="1:7" x14ac:dyDescent="0.25">
      <c r="A25234" t="s">
        <v>48925</v>
      </c>
      <c r="B25234" t="s">
        <v>48926</v>
      </c>
      <c r="C25234">
        <v>0</v>
      </c>
      <c r="D25234">
        <v>507.22</v>
      </c>
      <c r="E25234">
        <v>323.52499999999998</v>
      </c>
      <c r="F25234">
        <v>0</v>
      </c>
      <c r="G25234" t="s">
        <v>33</v>
      </c>
    </row>
    <row r="25235" spans="1:7" x14ac:dyDescent="0.25">
      <c r="A25235" t="s">
        <v>48927</v>
      </c>
      <c r="B25235" t="s">
        <v>48928</v>
      </c>
      <c r="C25235">
        <v>0</v>
      </c>
      <c r="D25235">
        <v>260.99</v>
      </c>
      <c r="E25235">
        <v>146.75200000000001</v>
      </c>
      <c r="F25235">
        <v>146.75200000000001</v>
      </c>
      <c r="G25235" t="s">
        <v>33</v>
      </c>
    </row>
    <row r="25236" spans="1:7" x14ac:dyDescent="0.25">
      <c r="A25236" t="s">
        <v>48929</v>
      </c>
      <c r="B25236" t="s">
        <v>48930</v>
      </c>
      <c r="C25236">
        <v>0</v>
      </c>
      <c r="D25236">
        <v>0</v>
      </c>
      <c r="E25236">
        <v>0.03</v>
      </c>
      <c r="F25236">
        <v>0</v>
      </c>
      <c r="G25236" t="s">
        <v>22</v>
      </c>
    </row>
    <row r="25237" spans="1:7" x14ac:dyDescent="0.25">
      <c r="A25237" t="s">
        <v>48931</v>
      </c>
      <c r="B25237" t="s">
        <v>48932</v>
      </c>
      <c r="C25237">
        <v>0</v>
      </c>
      <c r="D25237">
        <v>0</v>
      </c>
      <c r="E25237">
        <v>0</v>
      </c>
      <c r="F25237">
        <v>122.4</v>
      </c>
      <c r="G25237" t="s">
        <v>22</v>
      </c>
    </row>
    <row r="25238" spans="1:7" x14ac:dyDescent="0.25">
      <c r="A25238" t="s">
        <v>48933</v>
      </c>
      <c r="B25238" t="s">
        <v>48934</v>
      </c>
      <c r="C25238">
        <v>0</v>
      </c>
      <c r="D25238">
        <v>0</v>
      </c>
      <c r="E25238">
        <v>52.75</v>
      </c>
      <c r="F25238">
        <v>52.75</v>
      </c>
      <c r="G25238" t="s">
        <v>22</v>
      </c>
    </row>
    <row r="25239" spans="1:7" x14ac:dyDescent="0.25">
      <c r="A25239" t="s">
        <v>48935</v>
      </c>
      <c r="B25239" t="s">
        <v>48936</v>
      </c>
      <c r="C25239">
        <v>9</v>
      </c>
      <c r="D25239">
        <v>0</v>
      </c>
      <c r="E25239">
        <v>379</v>
      </c>
      <c r="F25239">
        <v>379</v>
      </c>
      <c r="G25239" t="s">
        <v>22</v>
      </c>
    </row>
    <row r="25240" spans="1:7" x14ac:dyDescent="0.25">
      <c r="A25240" t="s">
        <v>48937</v>
      </c>
      <c r="B25240" t="s">
        <v>48938</v>
      </c>
      <c r="C25240">
        <v>0</v>
      </c>
      <c r="D25240">
        <v>0</v>
      </c>
      <c r="E25240">
        <v>229.49299999999999</v>
      </c>
      <c r="F25240">
        <v>157.41999999999999</v>
      </c>
      <c r="G25240" t="s">
        <v>22</v>
      </c>
    </row>
    <row r="25241" spans="1:7" x14ac:dyDescent="0.25">
      <c r="A25241" t="s">
        <v>48939</v>
      </c>
      <c r="B25241" t="s">
        <v>48940</v>
      </c>
      <c r="C25241">
        <v>15</v>
      </c>
      <c r="D25241">
        <v>0</v>
      </c>
      <c r="E25241">
        <v>41.67</v>
      </c>
      <c r="F25241">
        <v>41.67</v>
      </c>
      <c r="G25241" t="s">
        <v>22</v>
      </c>
    </row>
    <row r="25242" spans="1:7" x14ac:dyDescent="0.25">
      <c r="A25242" t="s">
        <v>48941</v>
      </c>
      <c r="B25242" t="s">
        <v>48942</v>
      </c>
      <c r="C25242">
        <v>0</v>
      </c>
      <c r="D25242">
        <v>0</v>
      </c>
      <c r="E25242">
        <v>206.75</v>
      </c>
      <c r="F25242">
        <v>0</v>
      </c>
      <c r="G25242" t="s">
        <v>22</v>
      </c>
    </row>
    <row r="25243" spans="1:7" x14ac:dyDescent="0.25">
      <c r="A25243" t="s">
        <v>48943</v>
      </c>
      <c r="B25243" t="s">
        <v>48944</v>
      </c>
      <c r="C25243">
        <v>0</v>
      </c>
      <c r="D25243">
        <v>0</v>
      </c>
      <c r="E25243">
        <v>2.8130000000000002</v>
      </c>
      <c r="F25243">
        <v>0</v>
      </c>
      <c r="G25243" t="s">
        <v>22</v>
      </c>
    </row>
    <row r="25244" spans="1:7" x14ac:dyDescent="0.25">
      <c r="A25244" t="s">
        <v>48945</v>
      </c>
      <c r="B25244" t="s">
        <v>48946</v>
      </c>
      <c r="C25244">
        <v>0</v>
      </c>
      <c r="D25244">
        <v>0</v>
      </c>
      <c r="E25244">
        <v>249.435</v>
      </c>
      <c r="F25244">
        <v>0</v>
      </c>
      <c r="G25244" t="s">
        <v>22</v>
      </c>
    </row>
    <row r="25245" spans="1:7" x14ac:dyDescent="0.25">
      <c r="A25245" t="s">
        <v>48947</v>
      </c>
      <c r="B25245" t="s">
        <v>48948</v>
      </c>
      <c r="C25245">
        <v>1</v>
      </c>
      <c r="D25245">
        <v>0</v>
      </c>
      <c r="E25245">
        <v>395</v>
      </c>
      <c r="F25245">
        <v>0</v>
      </c>
      <c r="G25245" t="s">
        <v>22</v>
      </c>
    </row>
    <row r="25246" spans="1:7" x14ac:dyDescent="0.25">
      <c r="A25246" t="s">
        <v>48949</v>
      </c>
      <c r="B25246" t="s">
        <v>48950</v>
      </c>
      <c r="C25246">
        <v>0</v>
      </c>
      <c r="D25246">
        <v>0</v>
      </c>
      <c r="E25246">
        <v>85.492000000000004</v>
      </c>
      <c r="F25246">
        <v>0</v>
      </c>
      <c r="G25246" t="s">
        <v>22</v>
      </c>
    </row>
    <row r="25247" spans="1:7" x14ac:dyDescent="0.25">
      <c r="A25247" t="s">
        <v>48951</v>
      </c>
      <c r="B25247" t="s">
        <v>48952</v>
      </c>
      <c r="C25247">
        <v>0</v>
      </c>
      <c r="D25247">
        <v>0</v>
      </c>
      <c r="E25247">
        <v>85.492000000000004</v>
      </c>
      <c r="F25247">
        <v>32.93</v>
      </c>
      <c r="G25247" t="s">
        <v>22</v>
      </c>
    </row>
    <row r="25248" spans="1:7" x14ac:dyDescent="0.25">
      <c r="A25248" t="s">
        <v>48953</v>
      </c>
      <c r="B25248" t="s">
        <v>48954</v>
      </c>
      <c r="C25248">
        <v>3</v>
      </c>
      <c r="D25248">
        <v>0</v>
      </c>
      <c r="E25248">
        <v>148.5</v>
      </c>
      <c r="F25248">
        <v>148.5</v>
      </c>
      <c r="G25248" t="s">
        <v>22</v>
      </c>
    </row>
    <row r="25249" spans="1:7" x14ac:dyDescent="0.25">
      <c r="A25249" t="s">
        <v>48955</v>
      </c>
      <c r="B25249" t="s">
        <v>48956</v>
      </c>
      <c r="C25249">
        <v>0</v>
      </c>
      <c r="D25249">
        <v>508.03</v>
      </c>
      <c r="E25249">
        <v>276.55399999999997</v>
      </c>
      <c r="F25249">
        <v>0</v>
      </c>
      <c r="G25249" t="s">
        <v>33</v>
      </c>
    </row>
    <row r="25250" spans="1:7" x14ac:dyDescent="0.25">
      <c r="A25250" t="s">
        <v>48957</v>
      </c>
      <c r="B25250" t="s">
        <v>111</v>
      </c>
      <c r="C25250">
        <v>0</v>
      </c>
      <c r="D25250">
        <v>267.74</v>
      </c>
      <c r="E25250">
        <v>112.22499999999999</v>
      </c>
      <c r="F25250">
        <v>107.304</v>
      </c>
      <c r="G25250" t="s">
        <v>33</v>
      </c>
    </row>
    <row r="25251" spans="1:7" x14ac:dyDescent="0.25">
      <c r="A25251" t="s">
        <v>48958</v>
      </c>
      <c r="B25251" t="s">
        <v>48959</v>
      </c>
      <c r="C25251">
        <v>0</v>
      </c>
      <c r="D25251">
        <v>275.18</v>
      </c>
      <c r="E25251">
        <v>123.839</v>
      </c>
      <c r="F25251">
        <v>0</v>
      </c>
      <c r="G25251" t="s">
        <v>33</v>
      </c>
    </row>
    <row r="25252" spans="1:7" x14ac:dyDescent="0.25">
      <c r="A25252" t="s">
        <v>48960</v>
      </c>
      <c r="B25252" t="s">
        <v>48961</v>
      </c>
      <c r="C25252">
        <v>0</v>
      </c>
      <c r="D25252">
        <v>0</v>
      </c>
      <c r="E25252">
        <v>116.866</v>
      </c>
      <c r="F25252">
        <v>0</v>
      </c>
      <c r="G25252" t="s">
        <v>22</v>
      </c>
    </row>
    <row r="25253" spans="1:7" x14ac:dyDescent="0.25">
      <c r="A25253" t="s">
        <v>48962</v>
      </c>
      <c r="B25253" t="s">
        <v>48963</v>
      </c>
      <c r="C25253">
        <v>61</v>
      </c>
      <c r="D25253">
        <v>0</v>
      </c>
      <c r="E25253">
        <v>1.0580000000000001</v>
      </c>
      <c r="F25253">
        <v>9.2999999999999999E-2</v>
      </c>
      <c r="G25253" t="s">
        <v>33</v>
      </c>
    </row>
    <row r="25254" spans="1:7" x14ac:dyDescent="0.25">
      <c r="A25254" t="s">
        <v>48964</v>
      </c>
      <c r="B25254" t="s">
        <v>48965</v>
      </c>
      <c r="C25254">
        <v>4</v>
      </c>
      <c r="D25254">
        <v>0</v>
      </c>
      <c r="E25254">
        <v>50.914000000000001</v>
      </c>
      <c r="F25254">
        <v>0</v>
      </c>
      <c r="G25254" t="s">
        <v>22</v>
      </c>
    </row>
    <row r="25255" spans="1:7" x14ac:dyDescent="0.25">
      <c r="A25255" t="s">
        <v>48966</v>
      </c>
      <c r="B25255" t="s">
        <v>48967</v>
      </c>
      <c r="C25255">
        <v>0</v>
      </c>
      <c r="D25255">
        <v>0</v>
      </c>
      <c r="E25255">
        <v>0.01</v>
      </c>
      <c r="F25255">
        <v>0.01</v>
      </c>
      <c r="G25255" t="s">
        <v>22</v>
      </c>
    </row>
    <row r="25256" spans="1:7" x14ac:dyDescent="0.25">
      <c r="A25256" t="s">
        <v>48968</v>
      </c>
      <c r="B25256" t="s">
        <v>48969</v>
      </c>
      <c r="C25256">
        <v>0</v>
      </c>
      <c r="D25256">
        <v>0</v>
      </c>
      <c r="E25256">
        <v>37.5</v>
      </c>
      <c r="F25256">
        <v>37.5</v>
      </c>
      <c r="G25256" t="s">
        <v>22</v>
      </c>
    </row>
    <row r="25257" spans="1:7" x14ac:dyDescent="0.25">
      <c r="A25257" t="s">
        <v>48970</v>
      </c>
      <c r="B25257" t="s">
        <v>48971</v>
      </c>
      <c r="C25257">
        <v>2</v>
      </c>
      <c r="D25257">
        <v>0</v>
      </c>
      <c r="E25257">
        <v>74.591999999999999</v>
      </c>
      <c r="F25257">
        <v>67.2</v>
      </c>
      <c r="G25257" t="s">
        <v>22</v>
      </c>
    </row>
    <row r="25258" spans="1:7" x14ac:dyDescent="0.25">
      <c r="A25258" t="s">
        <v>48972</v>
      </c>
      <c r="B25258" t="s">
        <v>48973</v>
      </c>
      <c r="C25258">
        <v>2500</v>
      </c>
      <c r="D25258">
        <v>0</v>
      </c>
      <c r="E25258">
        <v>8.9230000000000004E-2</v>
      </c>
      <c r="F25258">
        <v>8.9230000000000004E-2</v>
      </c>
      <c r="G25258" t="s">
        <v>22</v>
      </c>
    </row>
    <row r="25259" spans="1:7" x14ac:dyDescent="0.25">
      <c r="A25259" t="s">
        <v>48974</v>
      </c>
      <c r="B25259" t="s">
        <v>48975</v>
      </c>
      <c r="C25259">
        <v>0</v>
      </c>
      <c r="D25259">
        <v>458.71</v>
      </c>
      <c r="E25259">
        <v>157.59299999999999</v>
      </c>
      <c r="F25259">
        <v>0</v>
      </c>
      <c r="G25259" t="s">
        <v>33</v>
      </c>
    </row>
    <row r="25260" spans="1:7" x14ac:dyDescent="0.25">
      <c r="A25260" t="s">
        <v>48976</v>
      </c>
      <c r="B25260" t="s">
        <v>48977</v>
      </c>
      <c r="C25260">
        <v>0</v>
      </c>
      <c r="D25260">
        <v>254.85</v>
      </c>
      <c r="E25260">
        <v>88.236000000000004</v>
      </c>
      <c r="F25260">
        <v>476.7</v>
      </c>
      <c r="G25260" t="s">
        <v>33</v>
      </c>
    </row>
    <row r="25261" spans="1:7" x14ac:dyDescent="0.25">
      <c r="A25261" t="s">
        <v>48978</v>
      </c>
      <c r="B25261" t="s">
        <v>48979</v>
      </c>
      <c r="C25261">
        <v>0</v>
      </c>
      <c r="D25261">
        <v>831.12</v>
      </c>
      <c r="E25261">
        <v>553.23400000000004</v>
      </c>
      <c r="F25261">
        <v>592.21900000000005</v>
      </c>
      <c r="G25261" t="s">
        <v>33</v>
      </c>
    </row>
    <row r="25262" spans="1:7" x14ac:dyDescent="0.25">
      <c r="A25262" t="s">
        <v>48980</v>
      </c>
      <c r="B25262" t="s">
        <v>48981</v>
      </c>
      <c r="C25262">
        <v>0</v>
      </c>
      <c r="D25262">
        <v>324.39</v>
      </c>
      <c r="E25262">
        <v>217.102</v>
      </c>
      <c r="F25262">
        <v>200.846</v>
      </c>
      <c r="G25262" t="s">
        <v>33</v>
      </c>
    </row>
    <row r="25263" spans="1:7" x14ac:dyDescent="0.25">
      <c r="A25263" t="s">
        <v>48982</v>
      </c>
      <c r="B25263" t="s">
        <v>48983</v>
      </c>
      <c r="C25263">
        <v>0</v>
      </c>
      <c r="D25263">
        <v>0</v>
      </c>
      <c r="E25263">
        <v>72.81</v>
      </c>
      <c r="F25263">
        <v>72.81</v>
      </c>
      <c r="G25263" t="s">
        <v>22</v>
      </c>
    </row>
    <row r="25264" spans="1:7" x14ac:dyDescent="0.25">
      <c r="A25264" t="s">
        <v>48984</v>
      </c>
      <c r="B25264" t="s">
        <v>111</v>
      </c>
      <c r="C25264">
        <v>0</v>
      </c>
      <c r="D25264">
        <v>244.6</v>
      </c>
      <c r="E25264">
        <v>95.402000000000001</v>
      </c>
      <c r="F25264">
        <v>464.24299999999999</v>
      </c>
      <c r="G25264" t="s">
        <v>33</v>
      </c>
    </row>
    <row r="25265" spans="1:7" x14ac:dyDescent="0.25">
      <c r="A25265" t="s">
        <v>48985</v>
      </c>
      <c r="B25265" t="s">
        <v>111</v>
      </c>
      <c r="C25265">
        <v>0</v>
      </c>
      <c r="D25265">
        <v>245.03</v>
      </c>
      <c r="E25265">
        <v>88.542000000000002</v>
      </c>
      <c r="F25265">
        <v>452.38099999999997</v>
      </c>
      <c r="G25265" t="s">
        <v>33</v>
      </c>
    </row>
    <row r="25266" spans="1:7" x14ac:dyDescent="0.25">
      <c r="A25266" t="s">
        <v>48986</v>
      </c>
      <c r="B25266" t="s">
        <v>48987</v>
      </c>
      <c r="C25266">
        <v>0</v>
      </c>
      <c r="D25266">
        <v>472.74</v>
      </c>
      <c r="E25266">
        <v>312.78199999999998</v>
      </c>
      <c r="F25266">
        <v>311.19600000000003</v>
      </c>
      <c r="G25266" t="s">
        <v>33</v>
      </c>
    </row>
    <row r="25267" spans="1:7" x14ac:dyDescent="0.25">
      <c r="A25267" t="s">
        <v>48988</v>
      </c>
      <c r="B25267" t="s">
        <v>48989</v>
      </c>
      <c r="C25267">
        <v>0</v>
      </c>
      <c r="D25267">
        <v>430.9</v>
      </c>
      <c r="E25267">
        <v>432.76</v>
      </c>
      <c r="F25267">
        <v>0</v>
      </c>
      <c r="G25267" t="s">
        <v>33</v>
      </c>
    </row>
    <row r="25268" spans="1:7" x14ac:dyDescent="0.25">
      <c r="A25268" t="s">
        <v>48990</v>
      </c>
      <c r="B25268" t="s">
        <v>48991</v>
      </c>
      <c r="C25268">
        <v>0</v>
      </c>
      <c r="D25268">
        <v>503.42</v>
      </c>
      <c r="E25268">
        <v>165.45699999999999</v>
      </c>
      <c r="F25268">
        <v>161.203</v>
      </c>
      <c r="G25268" t="s">
        <v>33</v>
      </c>
    </row>
    <row r="25269" spans="1:7" x14ac:dyDescent="0.25">
      <c r="A25269" t="s">
        <v>48992</v>
      </c>
      <c r="B25269" t="s">
        <v>48993</v>
      </c>
      <c r="C25269">
        <v>0</v>
      </c>
      <c r="D25269">
        <v>682.13</v>
      </c>
      <c r="E25269">
        <v>291.37099999999998</v>
      </c>
      <c r="F25269">
        <v>0</v>
      </c>
      <c r="G25269" t="s">
        <v>33</v>
      </c>
    </row>
    <row r="25270" spans="1:7" x14ac:dyDescent="0.25">
      <c r="A25270" t="s">
        <v>48994</v>
      </c>
      <c r="B25270" t="s">
        <v>48995</v>
      </c>
      <c r="C25270">
        <v>0</v>
      </c>
      <c r="D25270">
        <v>691.49</v>
      </c>
      <c r="E25270">
        <v>350.488</v>
      </c>
      <c r="F25270">
        <v>0</v>
      </c>
      <c r="G25270" t="s">
        <v>33</v>
      </c>
    </row>
    <row r="25271" spans="1:7" x14ac:dyDescent="0.25">
      <c r="A25271" t="s">
        <v>48996</v>
      </c>
      <c r="B25271" t="s">
        <v>48997</v>
      </c>
      <c r="C25271">
        <v>0</v>
      </c>
      <c r="D25271">
        <v>282.27</v>
      </c>
      <c r="E25271">
        <v>113.148</v>
      </c>
      <c r="F25271">
        <v>113.148</v>
      </c>
      <c r="G25271" t="s">
        <v>33</v>
      </c>
    </row>
    <row r="25272" spans="1:7" x14ac:dyDescent="0.25">
      <c r="A25272" t="s">
        <v>48998</v>
      </c>
      <c r="B25272" t="s">
        <v>48999</v>
      </c>
      <c r="C25272">
        <v>0</v>
      </c>
      <c r="D25272">
        <v>300.79000000000002</v>
      </c>
      <c r="E25272">
        <v>179.53</v>
      </c>
      <c r="F25272">
        <v>174.14</v>
      </c>
      <c r="G25272" t="s">
        <v>33</v>
      </c>
    </row>
    <row r="25273" spans="1:7" x14ac:dyDescent="0.25">
      <c r="A25273" t="s">
        <v>49000</v>
      </c>
      <c r="B25273" t="s">
        <v>5240</v>
      </c>
      <c r="C25273">
        <v>0</v>
      </c>
      <c r="D25273">
        <v>251.21</v>
      </c>
      <c r="E25273">
        <v>101.788</v>
      </c>
      <c r="F25273">
        <v>94.724999999999994</v>
      </c>
      <c r="G25273" t="s">
        <v>33</v>
      </c>
    </row>
    <row r="25274" spans="1:7" x14ac:dyDescent="0.25">
      <c r="A25274" t="s">
        <v>49001</v>
      </c>
      <c r="B25274" t="s">
        <v>49002</v>
      </c>
      <c r="C25274">
        <v>0</v>
      </c>
      <c r="D25274">
        <v>1702.56</v>
      </c>
      <c r="E25274">
        <v>1356.088</v>
      </c>
      <c r="F25274">
        <v>1356.088</v>
      </c>
      <c r="G25274" t="s">
        <v>33</v>
      </c>
    </row>
    <row r="25275" spans="1:7" x14ac:dyDescent="0.25">
      <c r="A25275" t="s">
        <v>49003</v>
      </c>
      <c r="B25275" t="s">
        <v>5240</v>
      </c>
      <c r="C25275">
        <v>0</v>
      </c>
      <c r="D25275">
        <v>238.94</v>
      </c>
      <c r="E25275">
        <v>92.436000000000007</v>
      </c>
      <c r="F25275">
        <v>0</v>
      </c>
      <c r="G25275" t="s">
        <v>33</v>
      </c>
    </row>
    <row r="25276" spans="1:7" x14ac:dyDescent="0.25">
      <c r="A25276" t="s">
        <v>49004</v>
      </c>
      <c r="B25276" t="s">
        <v>49005</v>
      </c>
      <c r="C25276">
        <v>0</v>
      </c>
      <c r="D25276">
        <v>1153.93</v>
      </c>
      <c r="E25276">
        <v>726.952</v>
      </c>
      <c r="F25276">
        <v>511.483</v>
      </c>
      <c r="G25276" t="s">
        <v>33</v>
      </c>
    </row>
    <row r="25277" spans="1:7" x14ac:dyDescent="0.25">
      <c r="A25277" t="s">
        <v>49006</v>
      </c>
      <c r="B25277" t="s">
        <v>5240</v>
      </c>
      <c r="C25277">
        <v>0</v>
      </c>
      <c r="D25277">
        <v>251.21</v>
      </c>
      <c r="E25277">
        <v>101.788</v>
      </c>
      <c r="F25277">
        <v>129.75700000000001</v>
      </c>
      <c r="G25277" t="s">
        <v>33</v>
      </c>
    </row>
    <row r="25278" spans="1:7" x14ac:dyDescent="0.25">
      <c r="A25278" t="s">
        <v>49007</v>
      </c>
      <c r="B25278" t="s">
        <v>111</v>
      </c>
      <c r="C25278">
        <v>0</v>
      </c>
      <c r="D25278">
        <v>238.11</v>
      </c>
      <c r="E25278">
        <v>85.4</v>
      </c>
      <c r="F25278">
        <v>457.24400000000003</v>
      </c>
      <c r="G25278" t="s">
        <v>33</v>
      </c>
    </row>
    <row r="25279" spans="1:7" x14ac:dyDescent="0.25">
      <c r="A25279" t="s">
        <v>49008</v>
      </c>
      <c r="B25279" t="s">
        <v>49009</v>
      </c>
      <c r="C25279">
        <v>0</v>
      </c>
      <c r="D25279">
        <v>754.85</v>
      </c>
      <c r="E25279">
        <v>469.02300000000002</v>
      </c>
      <c r="F25279">
        <v>574.34900000000005</v>
      </c>
      <c r="G25279" t="s">
        <v>33</v>
      </c>
    </row>
    <row r="25280" spans="1:7" x14ac:dyDescent="0.25">
      <c r="A25280" t="s">
        <v>49010</v>
      </c>
      <c r="B25280" t="s">
        <v>49011</v>
      </c>
      <c r="C25280">
        <v>0</v>
      </c>
      <c r="D25280">
        <v>300.51</v>
      </c>
      <c r="E25280">
        <v>123.745</v>
      </c>
      <c r="F25280">
        <v>0</v>
      </c>
      <c r="G25280" t="s">
        <v>33</v>
      </c>
    </row>
    <row r="25281" spans="1:7" x14ac:dyDescent="0.25">
      <c r="A25281" t="s">
        <v>49012</v>
      </c>
      <c r="B25281" t="s">
        <v>49013</v>
      </c>
      <c r="C25281">
        <v>0</v>
      </c>
      <c r="D25281">
        <v>0</v>
      </c>
      <c r="E25281">
        <v>22.786999999999999</v>
      </c>
      <c r="F25281">
        <v>0</v>
      </c>
      <c r="G25281" t="s">
        <v>22</v>
      </c>
    </row>
    <row r="25282" spans="1:7" x14ac:dyDescent="0.25">
      <c r="A25282" t="s">
        <v>49014</v>
      </c>
      <c r="B25282" t="s">
        <v>49015</v>
      </c>
      <c r="C25282">
        <v>708</v>
      </c>
      <c r="D25282">
        <v>0</v>
      </c>
      <c r="E25282">
        <v>4.7990000000000004</v>
      </c>
      <c r="F25282">
        <v>0.78249999999999997</v>
      </c>
      <c r="G25282" t="s">
        <v>33</v>
      </c>
    </row>
    <row r="25283" spans="1:7" x14ac:dyDescent="0.25">
      <c r="A25283" t="s">
        <v>49016</v>
      </c>
      <c r="B25283" t="s">
        <v>49017</v>
      </c>
      <c r="C25283">
        <v>133</v>
      </c>
      <c r="D25283">
        <v>0</v>
      </c>
      <c r="E25283">
        <v>7.5869999999999997</v>
      </c>
      <c r="F25283">
        <v>7.3049999999999997</v>
      </c>
      <c r="G25283" t="s">
        <v>33</v>
      </c>
    </row>
    <row r="25284" spans="1:7" x14ac:dyDescent="0.25">
      <c r="A25284" t="s">
        <v>49018</v>
      </c>
      <c r="B25284" t="s">
        <v>49019</v>
      </c>
      <c r="C25284">
        <v>0</v>
      </c>
      <c r="D25284">
        <v>0</v>
      </c>
      <c r="E25284">
        <v>2.1989999999999998</v>
      </c>
      <c r="F25284">
        <v>0</v>
      </c>
      <c r="G25284" t="s">
        <v>22</v>
      </c>
    </row>
    <row r="25285" spans="1:7" x14ac:dyDescent="0.25">
      <c r="A25285" t="s">
        <v>49020</v>
      </c>
      <c r="B25285" t="s">
        <v>5240</v>
      </c>
      <c r="C25285">
        <v>0</v>
      </c>
      <c r="D25285">
        <v>243.12</v>
      </c>
      <c r="E25285">
        <v>99.296000000000006</v>
      </c>
      <c r="F25285">
        <v>0</v>
      </c>
      <c r="G25285" t="s">
        <v>33</v>
      </c>
    </row>
    <row r="25286" spans="1:7" x14ac:dyDescent="0.25">
      <c r="A25286" t="s">
        <v>49021</v>
      </c>
      <c r="B25286" t="s">
        <v>49022</v>
      </c>
      <c r="C25286">
        <v>0</v>
      </c>
      <c r="D25286">
        <v>90.67</v>
      </c>
      <c r="E25286">
        <v>2.1859999999999999</v>
      </c>
      <c r="F25286">
        <v>2.3410000000000002</v>
      </c>
      <c r="G25286" t="s">
        <v>33</v>
      </c>
    </row>
    <row r="25287" spans="1:7" x14ac:dyDescent="0.25">
      <c r="A25287" t="s">
        <v>49023</v>
      </c>
      <c r="B25287" t="s">
        <v>49024</v>
      </c>
      <c r="C25287">
        <v>18</v>
      </c>
      <c r="D25287">
        <v>0</v>
      </c>
      <c r="E25287">
        <v>22.5</v>
      </c>
      <c r="F25287">
        <v>22.5</v>
      </c>
      <c r="G25287" t="s">
        <v>22</v>
      </c>
    </row>
    <row r="25288" spans="1:7" x14ac:dyDescent="0.25">
      <c r="A25288" t="s">
        <v>49025</v>
      </c>
      <c r="B25288" t="s">
        <v>49026</v>
      </c>
      <c r="C25288">
        <v>123</v>
      </c>
      <c r="D25288">
        <v>0</v>
      </c>
      <c r="E25288">
        <v>2.76</v>
      </c>
      <c r="F25288">
        <v>2.76</v>
      </c>
      <c r="G25288" t="s">
        <v>22</v>
      </c>
    </row>
    <row r="25289" spans="1:7" x14ac:dyDescent="0.25">
      <c r="A25289" t="s">
        <v>49027</v>
      </c>
      <c r="B25289" t="s">
        <v>49028</v>
      </c>
      <c r="C25289">
        <v>3</v>
      </c>
      <c r="D25289">
        <v>1963.5</v>
      </c>
      <c r="E25289">
        <v>776</v>
      </c>
      <c r="F25289">
        <v>776</v>
      </c>
      <c r="G25289" t="s">
        <v>22</v>
      </c>
    </row>
    <row r="25290" spans="1:7" x14ac:dyDescent="0.25">
      <c r="A25290" t="s">
        <v>49029</v>
      </c>
      <c r="B25290" t="s">
        <v>49030</v>
      </c>
      <c r="C25290">
        <v>2</v>
      </c>
      <c r="D25290">
        <v>0</v>
      </c>
      <c r="E25290">
        <v>155</v>
      </c>
      <c r="F25290">
        <v>155</v>
      </c>
      <c r="G25290" t="s">
        <v>22</v>
      </c>
    </row>
    <row r="25291" spans="1:7" x14ac:dyDescent="0.25">
      <c r="A25291" t="s">
        <v>49031</v>
      </c>
      <c r="B25291" t="s">
        <v>49032</v>
      </c>
      <c r="C25291">
        <v>13</v>
      </c>
      <c r="D25291">
        <v>127.75</v>
      </c>
      <c r="E25291">
        <v>36.5</v>
      </c>
      <c r="F25291">
        <v>36.5</v>
      </c>
      <c r="G25291" t="s">
        <v>22</v>
      </c>
    </row>
    <row r="25292" spans="1:7" x14ac:dyDescent="0.25">
      <c r="A25292" t="s">
        <v>49033</v>
      </c>
      <c r="B25292" t="s">
        <v>49034</v>
      </c>
      <c r="C25292">
        <v>19</v>
      </c>
      <c r="D25292">
        <v>0</v>
      </c>
      <c r="E25292">
        <v>175.75</v>
      </c>
      <c r="F25292">
        <v>175.75</v>
      </c>
      <c r="G25292" t="s">
        <v>22</v>
      </c>
    </row>
    <row r="25293" spans="1:7" x14ac:dyDescent="0.25">
      <c r="A25293" t="s">
        <v>49035</v>
      </c>
      <c r="B25293" t="s">
        <v>49036</v>
      </c>
      <c r="C25293">
        <v>1</v>
      </c>
      <c r="D25293">
        <v>0</v>
      </c>
      <c r="E25293">
        <v>224</v>
      </c>
      <c r="F25293">
        <v>168</v>
      </c>
      <c r="G25293" t="s">
        <v>22</v>
      </c>
    </row>
    <row r="25294" spans="1:7" x14ac:dyDescent="0.25">
      <c r="A25294" t="s">
        <v>49037</v>
      </c>
      <c r="B25294" t="s">
        <v>49038</v>
      </c>
      <c r="C25294">
        <v>0</v>
      </c>
      <c r="D25294">
        <v>0</v>
      </c>
      <c r="E25294">
        <v>19.89</v>
      </c>
      <c r="F25294">
        <v>19.89</v>
      </c>
      <c r="G25294" t="s">
        <v>22</v>
      </c>
    </row>
    <row r="25295" spans="1:7" x14ac:dyDescent="0.25">
      <c r="A25295" t="s">
        <v>49039</v>
      </c>
      <c r="B25295" t="s">
        <v>49040</v>
      </c>
      <c r="C25295">
        <v>2</v>
      </c>
      <c r="D25295">
        <v>0</v>
      </c>
      <c r="E25295">
        <v>0.96</v>
      </c>
      <c r="F25295">
        <v>0.96</v>
      </c>
      <c r="G25295" t="s">
        <v>22</v>
      </c>
    </row>
    <row r="25296" spans="1:7" x14ac:dyDescent="0.25">
      <c r="A25296" t="s">
        <v>49041</v>
      </c>
      <c r="B25296" t="s">
        <v>49042</v>
      </c>
      <c r="C25296">
        <v>5</v>
      </c>
      <c r="D25296">
        <v>1522.5</v>
      </c>
      <c r="E25296">
        <v>435</v>
      </c>
      <c r="F25296">
        <v>435</v>
      </c>
      <c r="G25296" t="s">
        <v>22</v>
      </c>
    </row>
    <row r="25297" spans="1:7" x14ac:dyDescent="0.25">
      <c r="A25297" t="s">
        <v>49043</v>
      </c>
      <c r="B25297" t="s">
        <v>49044</v>
      </c>
      <c r="C25297">
        <v>11</v>
      </c>
      <c r="D25297">
        <v>0</v>
      </c>
      <c r="E25297">
        <v>256</v>
      </c>
      <c r="F25297">
        <v>252</v>
      </c>
      <c r="G25297" t="s">
        <v>22</v>
      </c>
    </row>
    <row r="25298" spans="1:7" x14ac:dyDescent="0.25">
      <c r="A25298" t="s">
        <v>49045</v>
      </c>
      <c r="B25298" t="s">
        <v>49046</v>
      </c>
      <c r="C25298">
        <v>17</v>
      </c>
      <c r="D25298">
        <v>227.5</v>
      </c>
      <c r="E25298">
        <v>69.95</v>
      </c>
      <c r="F25298">
        <v>69.95</v>
      </c>
      <c r="G25298" t="s">
        <v>22</v>
      </c>
    </row>
    <row r="25299" spans="1:7" x14ac:dyDescent="0.25">
      <c r="A25299" t="s">
        <v>49047</v>
      </c>
      <c r="B25299" t="s">
        <v>49048</v>
      </c>
      <c r="C25299">
        <v>0</v>
      </c>
      <c r="D25299">
        <v>0</v>
      </c>
      <c r="E25299">
        <v>94.52</v>
      </c>
      <c r="F25299">
        <v>94.52</v>
      </c>
      <c r="G25299" t="s">
        <v>22</v>
      </c>
    </row>
    <row r="25300" spans="1:7" x14ac:dyDescent="0.25">
      <c r="A25300" t="s">
        <v>49049</v>
      </c>
      <c r="B25300" t="s">
        <v>49050</v>
      </c>
      <c r="C25300">
        <v>0</v>
      </c>
      <c r="D25300">
        <v>0</v>
      </c>
      <c r="E25300">
        <v>560.58799999999997</v>
      </c>
      <c r="F25300">
        <v>560.58799999999997</v>
      </c>
      <c r="G25300" t="s">
        <v>22</v>
      </c>
    </row>
    <row r="25301" spans="1:7" x14ac:dyDescent="0.25">
      <c r="A25301" t="s">
        <v>49051</v>
      </c>
      <c r="B25301" t="s">
        <v>49052</v>
      </c>
      <c r="C25301">
        <v>11</v>
      </c>
      <c r="D25301">
        <v>0</v>
      </c>
      <c r="E25301">
        <v>495</v>
      </c>
      <c r="F25301">
        <v>495</v>
      </c>
      <c r="G25301" t="s">
        <v>22</v>
      </c>
    </row>
    <row r="25302" spans="1:7" x14ac:dyDescent="0.25">
      <c r="A25302" t="s">
        <v>49053</v>
      </c>
      <c r="B25302" t="s">
        <v>49054</v>
      </c>
      <c r="C25302">
        <v>35</v>
      </c>
      <c r="D25302">
        <v>0</v>
      </c>
      <c r="E25302">
        <v>174.6</v>
      </c>
      <c r="F25302">
        <v>174.6</v>
      </c>
      <c r="G25302" t="s">
        <v>22</v>
      </c>
    </row>
    <row r="25303" spans="1:7" x14ac:dyDescent="0.25">
      <c r="A25303" t="s">
        <v>49055</v>
      </c>
      <c r="B25303" t="s">
        <v>49056</v>
      </c>
      <c r="C25303">
        <v>2</v>
      </c>
      <c r="D25303">
        <v>0</v>
      </c>
      <c r="E25303">
        <v>771</v>
      </c>
      <c r="F25303">
        <v>771</v>
      </c>
      <c r="G25303" t="s">
        <v>22</v>
      </c>
    </row>
    <row r="25304" spans="1:7" x14ac:dyDescent="0.25">
      <c r="A25304" t="s">
        <v>49057</v>
      </c>
      <c r="B25304" t="s">
        <v>49058</v>
      </c>
      <c r="C25304">
        <v>4</v>
      </c>
      <c r="D25304">
        <v>0</v>
      </c>
      <c r="E25304">
        <v>224</v>
      </c>
      <c r="F25304">
        <v>249</v>
      </c>
      <c r="G25304" t="s">
        <v>22</v>
      </c>
    </row>
    <row r="25305" spans="1:7" x14ac:dyDescent="0.25">
      <c r="A25305" t="s">
        <v>49059</v>
      </c>
      <c r="B25305" t="s">
        <v>49060</v>
      </c>
      <c r="C25305">
        <v>9</v>
      </c>
      <c r="D25305">
        <v>0</v>
      </c>
      <c r="E25305">
        <v>187</v>
      </c>
      <c r="F25305">
        <v>187</v>
      </c>
      <c r="G25305" t="s">
        <v>22</v>
      </c>
    </row>
    <row r="25306" spans="1:7" x14ac:dyDescent="0.25">
      <c r="A25306" t="s">
        <v>49061</v>
      </c>
      <c r="B25306" t="s">
        <v>49056</v>
      </c>
      <c r="C25306">
        <v>2</v>
      </c>
      <c r="D25306">
        <v>0</v>
      </c>
      <c r="E25306">
        <v>812</v>
      </c>
      <c r="F25306">
        <v>812</v>
      </c>
      <c r="G25306" t="s">
        <v>22</v>
      </c>
    </row>
    <row r="25307" spans="1:7" x14ac:dyDescent="0.25">
      <c r="A25307" t="s">
        <v>49062</v>
      </c>
      <c r="B25307" t="s">
        <v>49063</v>
      </c>
      <c r="C25307">
        <v>0</v>
      </c>
      <c r="D25307">
        <v>0</v>
      </c>
      <c r="E25307">
        <v>31.402000000000001</v>
      </c>
      <c r="F25307">
        <v>27.58</v>
      </c>
      <c r="G25307" t="s">
        <v>33</v>
      </c>
    </row>
    <row r="25308" spans="1:7" x14ac:dyDescent="0.25">
      <c r="A25308" t="s">
        <v>49064</v>
      </c>
      <c r="B25308" t="s">
        <v>49065</v>
      </c>
      <c r="C25308">
        <v>4</v>
      </c>
      <c r="D25308">
        <v>0</v>
      </c>
      <c r="E25308">
        <v>0.12</v>
      </c>
      <c r="F25308">
        <v>0.10299999999999999</v>
      </c>
      <c r="G25308" t="s">
        <v>22</v>
      </c>
    </row>
    <row r="25309" spans="1:7" x14ac:dyDescent="0.25">
      <c r="A25309" t="s">
        <v>49066</v>
      </c>
      <c r="B25309" t="s">
        <v>49067</v>
      </c>
      <c r="C25309">
        <v>0</v>
      </c>
      <c r="D25309">
        <v>87.26</v>
      </c>
      <c r="E25309">
        <v>28.4</v>
      </c>
      <c r="F25309">
        <v>28.399000000000001</v>
      </c>
      <c r="G25309" t="s">
        <v>22</v>
      </c>
    </row>
    <row r="25310" spans="1:7" x14ac:dyDescent="0.25">
      <c r="A25310" t="s">
        <v>49068</v>
      </c>
      <c r="B25310" t="s">
        <v>49056</v>
      </c>
      <c r="C25310">
        <v>1</v>
      </c>
      <c r="D25310">
        <v>0</v>
      </c>
      <c r="E25310">
        <v>525</v>
      </c>
      <c r="F25310">
        <v>525</v>
      </c>
      <c r="G25310" t="s">
        <v>22</v>
      </c>
    </row>
    <row r="25311" spans="1:7" x14ac:dyDescent="0.25">
      <c r="A25311" t="s">
        <v>49069</v>
      </c>
      <c r="B25311" t="s">
        <v>49070</v>
      </c>
      <c r="C25311">
        <v>0</v>
      </c>
      <c r="D25311">
        <v>0</v>
      </c>
      <c r="E25311">
        <v>15.16</v>
      </c>
      <c r="F25311">
        <v>15.16</v>
      </c>
      <c r="G25311" t="s">
        <v>22</v>
      </c>
    </row>
    <row r="25312" spans="1:7" x14ac:dyDescent="0.25">
      <c r="A25312" t="s">
        <v>49071</v>
      </c>
      <c r="B25312" t="s">
        <v>49072</v>
      </c>
      <c r="C25312">
        <v>46</v>
      </c>
      <c r="D25312">
        <v>0</v>
      </c>
      <c r="E25312">
        <v>0.03</v>
      </c>
      <c r="F25312">
        <v>0.03</v>
      </c>
      <c r="G25312" t="s">
        <v>22</v>
      </c>
    </row>
    <row r="25313" spans="1:7" x14ac:dyDescent="0.25">
      <c r="A25313" t="s">
        <v>49073</v>
      </c>
      <c r="B25313" t="s">
        <v>49074</v>
      </c>
      <c r="C25313">
        <v>6</v>
      </c>
      <c r="D25313">
        <v>0</v>
      </c>
      <c r="E25313">
        <v>2.3199999999999998</v>
      </c>
      <c r="F25313">
        <v>2.3199999999999998</v>
      </c>
      <c r="G25313" t="s">
        <v>22</v>
      </c>
    </row>
    <row r="25314" spans="1:7" x14ac:dyDescent="0.25">
      <c r="A25314" t="s">
        <v>49075</v>
      </c>
      <c r="B25314" t="s">
        <v>49076</v>
      </c>
      <c r="C25314">
        <v>50</v>
      </c>
      <c r="D25314">
        <v>0</v>
      </c>
      <c r="E25314">
        <v>1.63</v>
      </c>
      <c r="F25314">
        <v>1.63</v>
      </c>
      <c r="G25314" t="s">
        <v>22</v>
      </c>
    </row>
    <row r="25315" spans="1:7" x14ac:dyDescent="0.25">
      <c r="A25315" t="s">
        <v>49077</v>
      </c>
      <c r="B25315" t="s">
        <v>49078</v>
      </c>
      <c r="C25315">
        <v>3</v>
      </c>
      <c r="D25315">
        <v>0</v>
      </c>
      <c r="E25315">
        <v>154.13</v>
      </c>
      <c r="F25315">
        <v>154.13</v>
      </c>
      <c r="G25315" t="s">
        <v>22</v>
      </c>
    </row>
    <row r="25316" spans="1:7" x14ac:dyDescent="0.25">
      <c r="A25316" t="s">
        <v>49079</v>
      </c>
      <c r="B25316" t="s">
        <v>49080</v>
      </c>
      <c r="C25316">
        <v>5</v>
      </c>
      <c r="D25316">
        <v>0</v>
      </c>
      <c r="E25316">
        <v>37.21</v>
      </c>
      <c r="F25316">
        <v>37.21</v>
      </c>
      <c r="G25316" t="s">
        <v>22</v>
      </c>
    </row>
    <row r="25317" spans="1:7" x14ac:dyDescent="0.25">
      <c r="A25317" t="s">
        <v>49081</v>
      </c>
      <c r="B25317" t="s">
        <v>49082</v>
      </c>
      <c r="C25317">
        <v>14</v>
      </c>
      <c r="D25317">
        <v>0</v>
      </c>
      <c r="E25317">
        <v>209</v>
      </c>
      <c r="F25317">
        <v>209</v>
      </c>
      <c r="G25317" t="s">
        <v>22</v>
      </c>
    </row>
    <row r="25318" spans="1:7" x14ac:dyDescent="0.25">
      <c r="A25318" t="s">
        <v>49083</v>
      </c>
      <c r="B25318" t="s">
        <v>49084</v>
      </c>
      <c r="C25318">
        <v>9</v>
      </c>
      <c r="D25318">
        <v>0</v>
      </c>
      <c r="E25318">
        <v>200</v>
      </c>
      <c r="F25318">
        <v>200</v>
      </c>
      <c r="G25318" t="s">
        <v>22</v>
      </c>
    </row>
    <row r="25319" spans="1:7" x14ac:dyDescent="0.25">
      <c r="A25319" t="s">
        <v>49085</v>
      </c>
      <c r="B25319" t="s">
        <v>49086</v>
      </c>
      <c r="C25319">
        <v>0</v>
      </c>
      <c r="D25319">
        <v>0</v>
      </c>
      <c r="E25319">
        <v>21.88</v>
      </c>
      <c r="F25319">
        <v>21.88</v>
      </c>
      <c r="G25319" t="s">
        <v>22</v>
      </c>
    </row>
    <row r="25320" spans="1:7" x14ac:dyDescent="0.25">
      <c r="A25320" t="s">
        <v>49087</v>
      </c>
      <c r="B25320" t="s">
        <v>49088</v>
      </c>
      <c r="C25320">
        <v>0</v>
      </c>
      <c r="D25320">
        <v>0</v>
      </c>
      <c r="E25320">
        <v>263.673</v>
      </c>
      <c r="F25320">
        <v>0</v>
      </c>
      <c r="G25320" t="s">
        <v>22</v>
      </c>
    </row>
    <row r="25321" spans="1:7" x14ac:dyDescent="0.25">
      <c r="A25321" t="s">
        <v>49089</v>
      </c>
      <c r="B25321" t="s">
        <v>49090</v>
      </c>
      <c r="C25321">
        <v>0</v>
      </c>
      <c r="D25321">
        <v>0</v>
      </c>
      <c r="E25321">
        <v>1394.6959999999999</v>
      </c>
      <c r="F25321">
        <v>0</v>
      </c>
      <c r="G25321" t="s">
        <v>22</v>
      </c>
    </row>
    <row r="25322" spans="1:7" x14ac:dyDescent="0.25">
      <c r="A25322" t="s">
        <v>49091</v>
      </c>
      <c r="B25322" t="s">
        <v>49092</v>
      </c>
      <c r="C25322">
        <v>0</v>
      </c>
      <c r="D25322">
        <v>160.01</v>
      </c>
      <c r="E25322">
        <v>54.488</v>
      </c>
      <c r="F25322">
        <v>47.2</v>
      </c>
      <c r="G25322" t="s">
        <v>33</v>
      </c>
    </row>
    <row r="25323" spans="1:7" x14ac:dyDescent="0.25">
      <c r="A25323" t="s">
        <v>49093</v>
      </c>
      <c r="B25323" t="s">
        <v>49094</v>
      </c>
      <c r="C25323">
        <v>0</v>
      </c>
      <c r="D25323">
        <v>1</v>
      </c>
      <c r="E25323">
        <v>44.466000000000001</v>
      </c>
      <c r="F25323">
        <v>0</v>
      </c>
      <c r="G25323" t="s">
        <v>22</v>
      </c>
    </row>
    <row r="25324" spans="1:7" x14ac:dyDescent="0.25">
      <c r="A25324" t="s">
        <v>49095</v>
      </c>
      <c r="B25324" t="s">
        <v>49096</v>
      </c>
      <c r="C25324">
        <v>0</v>
      </c>
      <c r="D25324">
        <v>0</v>
      </c>
      <c r="E25324">
        <v>0</v>
      </c>
      <c r="F25324">
        <v>0</v>
      </c>
      <c r="G25324" t="s">
        <v>22</v>
      </c>
    </row>
    <row r="25325" spans="1:7" x14ac:dyDescent="0.25">
      <c r="A25325" t="s">
        <v>49097</v>
      </c>
      <c r="B25325" t="s">
        <v>49098</v>
      </c>
      <c r="C25325">
        <v>0</v>
      </c>
      <c r="D25325">
        <v>0</v>
      </c>
      <c r="E25325">
        <v>2.66</v>
      </c>
      <c r="F25325">
        <v>2.66</v>
      </c>
      <c r="G25325" t="s">
        <v>22</v>
      </c>
    </row>
    <row r="25326" spans="1:7" x14ac:dyDescent="0.25">
      <c r="A25326" t="s">
        <v>49099</v>
      </c>
      <c r="B25326" t="s">
        <v>48324</v>
      </c>
      <c r="C25326">
        <v>66</v>
      </c>
      <c r="D25326">
        <v>13.38</v>
      </c>
      <c r="E25326">
        <v>3.0000000000000001E-3</v>
      </c>
      <c r="F25326">
        <v>6.0000000000000001E-3</v>
      </c>
      <c r="G25326" t="s">
        <v>22</v>
      </c>
    </row>
    <row r="25327" spans="1:7" x14ac:dyDescent="0.25">
      <c r="A25327" t="s">
        <v>49100</v>
      </c>
      <c r="B25327" t="s">
        <v>49101</v>
      </c>
      <c r="C25327">
        <v>139</v>
      </c>
      <c r="D25327">
        <v>6.36</v>
      </c>
      <c r="E25327">
        <v>7.6</v>
      </c>
      <c r="F25327">
        <v>7.6</v>
      </c>
      <c r="G25327" t="s">
        <v>22</v>
      </c>
    </row>
    <row r="25328" spans="1:7" x14ac:dyDescent="0.25">
      <c r="A25328" t="s">
        <v>49102</v>
      </c>
      <c r="B25328" t="s">
        <v>49103</v>
      </c>
      <c r="C25328">
        <v>8</v>
      </c>
      <c r="D25328">
        <v>27.64</v>
      </c>
      <c r="E25328">
        <v>25.83</v>
      </c>
      <c r="F25328">
        <v>25.83</v>
      </c>
      <c r="G25328" t="s">
        <v>22</v>
      </c>
    </row>
    <row r="25329" spans="1:7" x14ac:dyDescent="0.25">
      <c r="A25329" t="s">
        <v>49104</v>
      </c>
      <c r="B25329" t="s">
        <v>49105</v>
      </c>
      <c r="C25329">
        <v>26</v>
      </c>
      <c r="D25329">
        <v>0</v>
      </c>
      <c r="E25329">
        <v>7.2999999999999995E-2</v>
      </c>
      <c r="F25329">
        <v>0</v>
      </c>
      <c r="G25329" t="s">
        <v>22</v>
      </c>
    </row>
    <row r="25330" spans="1:7" x14ac:dyDescent="0.25">
      <c r="A25330" t="s">
        <v>49106</v>
      </c>
      <c r="B25330" t="s">
        <v>49107</v>
      </c>
      <c r="C25330">
        <v>0</v>
      </c>
      <c r="D25330">
        <v>0</v>
      </c>
      <c r="E25330">
        <v>301.411</v>
      </c>
      <c r="F25330">
        <v>301.49700000000001</v>
      </c>
      <c r="G25330" t="s">
        <v>33</v>
      </c>
    </row>
    <row r="25331" spans="1:7" x14ac:dyDescent="0.25">
      <c r="A25331" t="s">
        <v>49108</v>
      </c>
      <c r="B25331" t="s">
        <v>49109</v>
      </c>
      <c r="C25331">
        <v>0</v>
      </c>
      <c r="D25331">
        <v>0</v>
      </c>
      <c r="E25331">
        <v>140.16999999999999</v>
      </c>
      <c r="F25331">
        <v>0</v>
      </c>
      <c r="G25331" t="s">
        <v>22</v>
      </c>
    </row>
    <row r="25332" spans="1:7" x14ac:dyDescent="0.25">
      <c r="A25332" t="s">
        <v>49110</v>
      </c>
      <c r="B25332" t="s">
        <v>49111</v>
      </c>
      <c r="C25332">
        <v>0</v>
      </c>
      <c r="D25332">
        <v>0</v>
      </c>
      <c r="E25332">
        <v>0.45</v>
      </c>
      <c r="F25332">
        <v>0</v>
      </c>
      <c r="G25332" t="s">
        <v>22</v>
      </c>
    </row>
    <row r="25333" spans="1:7" x14ac:dyDescent="0.25">
      <c r="A25333" t="s">
        <v>49112</v>
      </c>
      <c r="B25333" t="s">
        <v>49113</v>
      </c>
      <c r="C25333">
        <v>0</v>
      </c>
      <c r="D25333">
        <v>0</v>
      </c>
      <c r="E25333">
        <v>0.45100000000000001</v>
      </c>
      <c r="F25333">
        <v>0</v>
      </c>
      <c r="G25333" t="s">
        <v>22</v>
      </c>
    </row>
    <row r="25334" spans="1:7" x14ac:dyDescent="0.25">
      <c r="A25334" t="s">
        <v>49114</v>
      </c>
      <c r="B25334" t="s">
        <v>49115</v>
      </c>
      <c r="C25334">
        <v>4</v>
      </c>
      <c r="D25334">
        <v>0</v>
      </c>
      <c r="E25334">
        <v>8.5359999999999996</v>
      </c>
      <c r="F25334">
        <v>0.628</v>
      </c>
      <c r="G25334" t="s">
        <v>33</v>
      </c>
    </row>
    <row r="25335" spans="1:7" x14ac:dyDescent="0.25">
      <c r="A25335" t="s">
        <v>49116</v>
      </c>
      <c r="B25335" t="s">
        <v>49117</v>
      </c>
      <c r="C25335">
        <v>0</v>
      </c>
      <c r="D25335">
        <v>0</v>
      </c>
      <c r="E25335">
        <v>6659.1570000000002</v>
      </c>
      <c r="F25335">
        <v>1877.028</v>
      </c>
      <c r="G25335" t="s">
        <v>22</v>
      </c>
    </row>
    <row r="25336" spans="1:7" x14ac:dyDescent="0.25">
      <c r="A25336" t="s">
        <v>49118</v>
      </c>
      <c r="B25336" t="s">
        <v>49119</v>
      </c>
      <c r="C25336">
        <v>0</v>
      </c>
      <c r="D25336">
        <v>0</v>
      </c>
      <c r="E25336">
        <v>39.146999999999998</v>
      </c>
      <c r="F25336">
        <v>0</v>
      </c>
      <c r="G25336" t="s">
        <v>33</v>
      </c>
    </row>
    <row r="25337" spans="1:7" x14ac:dyDescent="0.25">
      <c r="A25337" t="s">
        <v>49120</v>
      </c>
      <c r="B25337" t="s">
        <v>49121</v>
      </c>
      <c r="C25337">
        <v>0</v>
      </c>
      <c r="D25337">
        <v>0</v>
      </c>
      <c r="E25337">
        <v>0</v>
      </c>
      <c r="F25337">
        <v>1.01</v>
      </c>
      <c r="G25337" t="s">
        <v>22</v>
      </c>
    </row>
    <row r="25338" spans="1:7" x14ac:dyDescent="0.25">
      <c r="A25338" t="s">
        <v>49122</v>
      </c>
      <c r="B25338" t="s">
        <v>49123</v>
      </c>
      <c r="C25338">
        <v>0</v>
      </c>
      <c r="D25338">
        <v>0</v>
      </c>
      <c r="E25338">
        <v>0</v>
      </c>
      <c r="F25338">
        <v>449</v>
      </c>
      <c r="G25338" t="s">
        <v>22</v>
      </c>
    </row>
    <row r="25339" spans="1:7" x14ac:dyDescent="0.25">
      <c r="A25339" t="s">
        <v>49124</v>
      </c>
      <c r="B25339" t="s">
        <v>49125</v>
      </c>
      <c r="C25339">
        <v>0</v>
      </c>
      <c r="D25339">
        <v>0</v>
      </c>
      <c r="E25339">
        <v>0</v>
      </c>
      <c r="F25339">
        <v>21.77</v>
      </c>
      <c r="G25339" t="s">
        <v>22</v>
      </c>
    </row>
    <row r="25340" spans="1:7" x14ac:dyDescent="0.25">
      <c r="A25340" t="s">
        <v>49126</v>
      </c>
      <c r="B25340" t="s">
        <v>49127</v>
      </c>
      <c r="C25340">
        <v>0</v>
      </c>
      <c r="D25340">
        <v>0</v>
      </c>
      <c r="E25340">
        <v>111.968</v>
      </c>
      <c r="F25340">
        <v>88.049000000000007</v>
      </c>
      <c r="G25340" t="s">
        <v>22</v>
      </c>
    </row>
    <row r="25341" spans="1:7" x14ac:dyDescent="0.25">
      <c r="A25341" t="s">
        <v>49128</v>
      </c>
      <c r="B25341" t="s">
        <v>49129</v>
      </c>
      <c r="C25341">
        <v>5</v>
      </c>
      <c r="D25341">
        <v>0</v>
      </c>
      <c r="E25341">
        <v>9.4499999999999993</v>
      </c>
      <c r="F25341">
        <v>9.4499999999999993</v>
      </c>
      <c r="G25341" t="s">
        <v>22</v>
      </c>
    </row>
    <row r="25342" spans="1:7" x14ac:dyDescent="0.25">
      <c r="A25342" t="s">
        <v>49130</v>
      </c>
      <c r="B25342" t="s">
        <v>49131</v>
      </c>
      <c r="C25342">
        <v>0</v>
      </c>
      <c r="D25342">
        <v>331.35</v>
      </c>
      <c r="E25342">
        <v>188.773</v>
      </c>
      <c r="F25342">
        <v>0</v>
      </c>
      <c r="G25342" t="s">
        <v>33</v>
      </c>
    </row>
    <row r="25343" spans="1:7" x14ac:dyDescent="0.25">
      <c r="A25343" t="s">
        <v>49132</v>
      </c>
      <c r="B25343" t="s">
        <v>49133</v>
      </c>
      <c r="C25343">
        <v>6</v>
      </c>
      <c r="D25343">
        <v>10.9</v>
      </c>
      <c r="E25343">
        <v>10.19</v>
      </c>
      <c r="F25343">
        <v>10.19</v>
      </c>
      <c r="G25343" t="s">
        <v>22</v>
      </c>
    </row>
    <row r="25344" spans="1:7" x14ac:dyDescent="0.25">
      <c r="A25344" t="s">
        <v>49134</v>
      </c>
      <c r="B25344" t="s">
        <v>21772</v>
      </c>
      <c r="C25344">
        <v>0</v>
      </c>
      <c r="D25344">
        <v>0</v>
      </c>
      <c r="E25344">
        <v>341.77199999999999</v>
      </c>
      <c r="F25344">
        <v>0</v>
      </c>
      <c r="G25344" t="s">
        <v>22</v>
      </c>
    </row>
    <row r="25345" spans="1:7" x14ac:dyDescent="0.25">
      <c r="A25345" t="s">
        <v>49135</v>
      </c>
      <c r="B25345" t="s">
        <v>49136</v>
      </c>
      <c r="C25345">
        <v>0</v>
      </c>
      <c r="D25345">
        <v>322.64</v>
      </c>
      <c r="E25345">
        <v>161.03100000000001</v>
      </c>
      <c r="F25345">
        <v>122.67</v>
      </c>
      <c r="G25345" t="s">
        <v>33</v>
      </c>
    </row>
    <row r="25346" spans="1:7" x14ac:dyDescent="0.25">
      <c r="A25346" t="s">
        <v>49137</v>
      </c>
      <c r="B25346" t="s">
        <v>49138</v>
      </c>
      <c r="C25346">
        <v>0</v>
      </c>
      <c r="D25346">
        <v>504.44</v>
      </c>
      <c r="E25346">
        <v>270.23700000000002</v>
      </c>
      <c r="F25346">
        <v>255.18799999999999</v>
      </c>
      <c r="G25346" t="s">
        <v>33</v>
      </c>
    </row>
    <row r="25347" spans="1:7" x14ac:dyDescent="0.25">
      <c r="A25347" t="s">
        <v>49139</v>
      </c>
      <c r="B25347" t="s">
        <v>49140</v>
      </c>
      <c r="C25347">
        <v>0</v>
      </c>
      <c r="D25347">
        <v>1055.1300000000001</v>
      </c>
      <c r="E25347">
        <v>608.428</v>
      </c>
      <c r="F25347">
        <v>608.428</v>
      </c>
      <c r="G25347" t="s">
        <v>33</v>
      </c>
    </row>
    <row r="25348" spans="1:7" x14ac:dyDescent="0.25">
      <c r="A25348" t="s">
        <v>49141</v>
      </c>
      <c r="B25348" t="s">
        <v>49142</v>
      </c>
      <c r="C25348">
        <v>0</v>
      </c>
      <c r="D25348">
        <v>26.19</v>
      </c>
      <c r="E25348">
        <v>13.81</v>
      </c>
      <c r="F25348">
        <v>7.4329999999999998</v>
      </c>
      <c r="G25348" t="s">
        <v>33</v>
      </c>
    </row>
    <row r="25349" spans="1:7" x14ac:dyDescent="0.25">
      <c r="A25349" t="s">
        <v>49143</v>
      </c>
      <c r="B25349" t="s">
        <v>49144</v>
      </c>
      <c r="C25349">
        <v>0</v>
      </c>
      <c r="D25349">
        <v>924.27</v>
      </c>
      <c r="E25349">
        <v>325.38</v>
      </c>
      <c r="F25349">
        <v>325.38</v>
      </c>
      <c r="G25349" t="s">
        <v>33</v>
      </c>
    </row>
    <row r="25350" spans="1:7" x14ac:dyDescent="0.25">
      <c r="A25350" t="s">
        <v>49145</v>
      </c>
      <c r="B25350" t="s">
        <v>111</v>
      </c>
      <c r="C25350">
        <v>0</v>
      </c>
      <c r="D25350">
        <v>247.49</v>
      </c>
      <c r="E25350">
        <v>92.697999999999993</v>
      </c>
      <c r="F25350">
        <v>0</v>
      </c>
      <c r="G25350" t="s">
        <v>33</v>
      </c>
    </row>
    <row r="25351" spans="1:7" x14ac:dyDescent="0.25">
      <c r="A25351" t="s">
        <v>49146</v>
      </c>
      <c r="B25351" t="s">
        <v>49147</v>
      </c>
      <c r="C25351">
        <v>0</v>
      </c>
      <c r="D25351">
        <v>319.18</v>
      </c>
      <c r="E25351">
        <v>178.226</v>
      </c>
      <c r="F25351">
        <v>183.352</v>
      </c>
      <c r="G25351" t="s">
        <v>33</v>
      </c>
    </row>
    <row r="25352" spans="1:7" x14ac:dyDescent="0.25">
      <c r="A25352" t="s">
        <v>49148</v>
      </c>
      <c r="B25352" t="s">
        <v>49149</v>
      </c>
      <c r="C25352">
        <v>0</v>
      </c>
      <c r="D25352">
        <v>744.72</v>
      </c>
      <c r="E25352">
        <v>491.67200000000003</v>
      </c>
      <c r="F25352">
        <v>513.58699999999999</v>
      </c>
      <c r="G25352" t="s">
        <v>33</v>
      </c>
    </row>
    <row r="25353" spans="1:7" x14ac:dyDescent="0.25">
      <c r="A25353" t="s">
        <v>49150</v>
      </c>
      <c r="B25353" t="s">
        <v>49151</v>
      </c>
      <c r="C25353">
        <v>0</v>
      </c>
      <c r="D25353">
        <v>0</v>
      </c>
      <c r="E25353">
        <v>2.871</v>
      </c>
      <c r="F25353">
        <v>2.7650000000000001</v>
      </c>
      <c r="G25353" t="s">
        <v>33</v>
      </c>
    </row>
    <row r="25354" spans="1:7" x14ac:dyDescent="0.25">
      <c r="A25354" t="s">
        <v>49152</v>
      </c>
      <c r="B25354" t="s">
        <v>49153</v>
      </c>
      <c r="C25354">
        <v>0</v>
      </c>
      <c r="D25354">
        <v>415.8</v>
      </c>
      <c r="E25354">
        <v>344.58800000000002</v>
      </c>
      <c r="F25354">
        <v>273.06200000000001</v>
      </c>
      <c r="G25354" t="s">
        <v>33</v>
      </c>
    </row>
    <row r="25355" spans="1:7" x14ac:dyDescent="0.25">
      <c r="A25355" t="s">
        <v>49154</v>
      </c>
      <c r="B25355" t="s">
        <v>49155</v>
      </c>
      <c r="C25355">
        <v>0</v>
      </c>
      <c r="D25355">
        <v>449.46</v>
      </c>
      <c r="E25355">
        <v>217.71899999999999</v>
      </c>
      <c r="F25355">
        <v>0</v>
      </c>
      <c r="G25355" t="s">
        <v>33</v>
      </c>
    </row>
    <row r="25356" spans="1:7" x14ac:dyDescent="0.25">
      <c r="A25356" t="s">
        <v>49156</v>
      </c>
      <c r="B25356" t="s">
        <v>49157</v>
      </c>
      <c r="C25356">
        <v>0</v>
      </c>
      <c r="D25356">
        <v>809.65</v>
      </c>
      <c r="E25356">
        <v>761.89300000000003</v>
      </c>
      <c r="F25356">
        <v>0</v>
      </c>
      <c r="G25356" t="s">
        <v>33</v>
      </c>
    </row>
    <row r="25357" spans="1:7" x14ac:dyDescent="0.25">
      <c r="A25357" t="s">
        <v>49158</v>
      </c>
      <c r="B25357" t="s">
        <v>49159</v>
      </c>
      <c r="C25357">
        <v>0</v>
      </c>
      <c r="D25357">
        <v>280.56</v>
      </c>
      <c r="E25357">
        <v>132.61500000000001</v>
      </c>
      <c r="F25357">
        <v>129.751</v>
      </c>
      <c r="G25357" t="s">
        <v>33</v>
      </c>
    </row>
    <row r="25358" spans="1:7" x14ac:dyDescent="0.25">
      <c r="A25358" t="s">
        <v>49160</v>
      </c>
      <c r="B25358" t="s">
        <v>49161</v>
      </c>
      <c r="C25358">
        <v>0</v>
      </c>
      <c r="D25358">
        <v>552.38</v>
      </c>
      <c r="E25358">
        <v>313.76299999999998</v>
      </c>
      <c r="F25358">
        <v>0</v>
      </c>
      <c r="G25358" t="s">
        <v>33</v>
      </c>
    </row>
    <row r="25359" spans="1:7" x14ac:dyDescent="0.25">
      <c r="A25359" t="s">
        <v>49162</v>
      </c>
      <c r="B25359" t="s">
        <v>49163</v>
      </c>
      <c r="C25359">
        <v>0</v>
      </c>
      <c r="D25359">
        <v>0</v>
      </c>
      <c r="E25359">
        <v>4.29</v>
      </c>
      <c r="F25359">
        <v>4.29</v>
      </c>
      <c r="G25359" t="s">
        <v>22</v>
      </c>
    </row>
    <row r="25360" spans="1:7" x14ac:dyDescent="0.25">
      <c r="A25360" t="s">
        <v>49164</v>
      </c>
      <c r="B25360" t="s">
        <v>49165</v>
      </c>
      <c r="C25360">
        <v>5</v>
      </c>
      <c r="D25360">
        <v>0</v>
      </c>
      <c r="E25360">
        <v>177.57</v>
      </c>
      <c r="F25360">
        <v>177.57</v>
      </c>
      <c r="G25360" t="s">
        <v>22</v>
      </c>
    </row>
    <row r="25361" spans="1:7" x14ac:dyDescent="0.25">
      <c r="A25361" t="s">
        <v>49166</v>
      </c>
      <c r="B25361" t="s">
        <v>49167</v>
      </c>
      <c r="C25361">
        <v>7</v>
      </c>
      <c r="D25361">
        <v>0</v>
      </c>
      <c r="E25361">
        <v>278</v>
      </c>
      <c r="F25361">
        <v>278</v>
      </c>
      <c r="G25361" t="s">
        <v>33</v>
      </c>
    </row>
    <row r="25362" spans="1:7" x14ac:dyDescent="0.25">
      <c r="A25362" t="s">
        <v>49168</v>
      </c>
      <c r="B25362" t="s">
        <v>49169</v>
      </c>
      <c r="C25362">
        <v>0</v>
      </c>
      <c r="D25362">
        <v>495.63</v>
      </c>
      <c r="E25362">
        <v>442.69600000000003</v>
      </c>
      <c r="F25362">
        <v>296.69900000000001</v>
      </c>
      <c r="G25362" t="s">
        <v>33</v>
      </c>
    </row>
    <row r="25363" spans="1:7" x14ac:dyDescent="0.25">
      <c r="A25363" t="s">
        <v>49170</v>
      </c>
      <c r="B25363" t="s">
        <v>49171</v>
      </c>
      <c r="C25363">
        <v>0</v>
      </c>
      <c r="D25363">
        <v>2165.23</v>
      </c>
      <c r="E25363">
        <v>2006.971</v>
      </c>
      <c r="F25363">
        <v>0</v>
      </c>
      <c r="G25363" t="s">
        <v>33</v>
      </c>
    </row>
    <row r="25364" spans="1:7" x14ac:dyDescent="0.25">
      <c r="A25364" t="s">
        <v>49172</v>
      </c>
      <c r="B25364" t="s">
        <v>49173</v>
      </c>
      <c r="C25364">
        <v>0</v>
      </c>
      <c r="D25364">
        <v>295.52999999999997</v>
      </c>
      <c r="E25364">
        <v>200.309</v>
      </c>
      <c r="F25364">
        <v>200.62799999999999</v>
      </c>
      <c r="G25364" t="s">
        <v>33</v>
      </c>
    </row>
    <row r="25365" spans="1:7" x14ac:dyDescent="0.25">
      <c r="A25365" t="s">
        <v>49174</v>
      </c>
      <c r="B25365" t="s">
        <v>49175</v>
      </c>
      <c r="C25365">
        <v>0</v>
      </c>
      <c r="D25365">
        <v>295.73</v>
      </c>
      <c r="E25365">
        <v>178.46299999999999</v>
      </c>
      <c r="F25365">
        <v>169.12899999999999</v>
      </c>
      <c r="G25365" t="s">
        <v>33</v>
      </c>
    </row>
    <row r="25366" spans="1:7" x14ac:dyDescent="0.25">
      <c r="A25366" t="s">
        <v>49176</v>
      </c>
      <c r="B25366" t="s">
        <v>49177</v>
      </c>
      <c r="C25366">
        <v>0</v>
      </c>
      <c r="D25366">
        <v>598.33000000000004</v>
      </c>
      <c r="E25366">
        <v>413.25</v>
      </c>
      <c r="F25366">
        <v>426.851</v>
      </c>
      <c r="G25366" t="s">
        <v>33</v>
      </c>
    </row>
    <row r="25367" spans="1:7" x14ac:dyDescent="0.25">
      <c r="A25367" t="s">
        <v>49178</v>
      </c>
      <c r="B25367" t="s">
        <v>49179</v>
      </c>
      <c r="C25367">
        <v>0</v>
      </c>
      <c r="D25367">
        <v>339.61</v>
      </c>
      <c r="E25367">
        <v>234.62799999999999</v>
      </c>
      <c r="F25367">
        <v>215.93</v>
      </c>
      <c r="G25367" t="s">
        <v>33</v>
      </c>
    </row>
    <row r="25368" spans="1:7" x14ac:dyDescent="0.25">
      <c r="A25368" t="s">
        <v>49180</v>
      </c>
      <c r="B25368" t="s">
        <v>49181</v>
      </c>
      <c r="C25368">
        <v>0</v>
      </c>
      <c r="D25368">
        <v>457.6</v>
      </c>
      <c r="E25368">
        <v>238.17400000000001</v>
      </c>
      <c r="F25368">
        <v>0</v>
      </c>
      <c r="G25368" t="s">
        <v>33</v>
      </c>
    </row>
    <row r="25369" spans="1:7" x14ac:dyDescent="0.25">
      <c r="A25369" t="s">
        <v>49182</v>
      </c>
      <c r="B25369" t="s">
        <v>49183</v>
      </c>
      <c r="C25369">
        <v>0</v>
      </c>
      <c r="D25369">
        <v>442.14</v>
      </c>
      <c r="E25369">
        <v>356.726</v>
      </c>
      <c r="F25369">
        <v>0</v>
      </c>
      <c r="G25369" t="s">
        <v>33</v>
      </c>
    </row>
    <row r="25370" spans="1:7" x14ac:dyDescent="0.25">
      <c r="A25370" t="s">
        <v>49184</v>
      </c>
      <c r="B25370" t="s">
        <v>49185</v>
      </c>
      <c r="C25370">
        <v>0</v>
      </c>
      <c r="D25370">
        <v>449.78</v>
      </c>
      <c r="E25370">
        <v>393.53699999999998</v>
      </c>
      <c r="F25370">
        <v>217.19</v>
      </c>
      <c r="G25370" t="s">
        <v>33</v>
      </c>
    </row>
    <row r="25371" spans="1:7" x14ac:dyDescent="0.25">
      <c r="A25371" t="s">
        <v>49186</v>
      </c>
      <c r="B25371" t="s">
        <v>49187</v>
      </c>
      <c r="C25371">
        <v>0</v>
      </c>
      <c r="D25371">
        <v>451.85</v>
      </c>
      <c r="E25371">
        <v>140.49600000000001</v>
      </c>
      <c r="F25371">
        <v>140.66999999999999</v>
      </c>
      <c r="G25371" t="s">
        <v>33</v>
      </c>
    </row>
    <row r="25372" spans="1:7" x14ac:dyDescent="0.25">
      <c r="A25372" t="s">
        <v>49188</v>
      </c>
      <c r="B25372" t="s">
        <v>49189</v>
      </c>
      <c r="C25372">
        <v>0</v>
      </c>
      <c r="D25372">
        <v>342.01</v>
      </c>
      <c r="E25372">
        <v>144.78200000000001</v>
      </c>
      <c r="F25372">
        <v>0</v>
      </c>
      <c r="G25372" t="s">
        <v>33</v>
      </c>
    </row>
    <row r="25373" spans="1:7" x14ac:dyDescent="0.25">
      <c r="A25373" t="s">
        <v>49190</v>
      </c>
      <c r="B25373" t="s">
        <v>49191</v>
      </c>
      <c r="C25373">
        <v>0</v>
      </c>
      <c r="D25373">
        <v>746.36</v>
      </c>
      <c r="E25373">
        <v>412.64600000000002</v>
      </c>
      <c r="F25373">
        <v>255.12899999999999</v>
      </c>
      <c r="G25373" t="s">
        <v>33</v>
      </c>
    </row>
    <row r="25374" spans="1:7" x14ac:dyDescent="0.25">
      <c r="A25374" t="s">
        <v>49192</v>
      </c>
      <c r="B25374" t="s">
        <v>49193</v>
      </c>
      <c r="C25374">
        <v>0</v>
      </c>
      <c r="D25374">
        <v>452.75</v>
      </c>
      <c r="E25374">
        <v>148.93100000000001</v>
      </c>
      <c r="F25374">
        <v>0</v>
      </c>
      <c r="G25374" t="s">
        <v>33</v>
      </c>
    </row>
    <row r="25375" spans="1:7" x14ac:dyDescent="0.25">
      <c r="A25375" t="s">
        <v>49194</v>
      </c>
      <c r="B25375" t="s">
        <v>49195</v>
      </c>
      <c r="C25375">
        <v>0</v>
      </c>
      <c r="D25375">
        <v>443.17</v>
      </c>
      <c r="E25375">
        <v>238.762</v>
      </c>
      <c r="F25375">
        <v>0</v>
      </c>
      <c r="G25375" t="s">
        <v>33</v>
      </c>
    </row>
    <row r="25376" spans="1:7" x14ac:dyDescent="0.25">
      <c r="A25376" t="s">
        <v>49196</v>
      </c>
      <c r="B25376" t="s">
        <v>49197</v>
      </c>
      <c r="C25376">
        <v>0</v>
      </c>
      <c r="D25376">
        <v>373.35</v>
      </c>
      <c r="E25376">
        <v>269.18599999999998</v>
      </c>
      <c r="F25376">
        <v>259.61900000000003</v>
      </c>
      <c r="G25376" t="s">
        <v>33</v>
      </c>
    </row>
    <row r="25377" spans="1:7" x14ac:dyDescent="0.25">
      <c r="A25377" t="s">
        <v>49198</v>
      </c>
      <c r="B25377" t="s">
        <v>49199</v>
      </c>
      <c r="C25377">
        <v>0</v>
      </c>
      <c r="D25377">
        <v>0</v>
      </c>
      <c r="E25377">
        <v>18.385000000000002</v>
      </c>
      <c r="F25377">
        <v>18.061</v>
      </c>
      <c r="G25377" t="s">
        <v>33</v>
      </c>
    </row>
    <row r="25378" spans="1:7" x14ac:dyDescent="0.25">
      <c r="A25378" t="s">
        <v>49200</v>
      </c>
      <c r="B25378" t="s">
        <v>49201</v>
      </c>
      <c r="C25378">
        <v>0</v>
      </c>
      <c r="D25378">
        <v>448.47</v>
      </c>
      <c r="E25378">
        <v>201.482</v>
      </c>
      <c r="F25378">
        <v>189.96700000000001</v>
      </c>
      <c r="G25378" t="s">
        <v>33</v>
      </c>
    </row>
    <row r="25379" spans="1:7" x14ac:dyDescent="0.25">
      <c r="A25379" t="s">
        <v>49202</v>
      </c>
      <c r="B25379" t="s">
        <v>49203</v>
      </c>
      <c r="C25379">
        <v>0</v>
      </c>
      <c r="D25379">
        <v>514.38</v>
      </c>
      <c r="E25379">
        <v>282.73</v>
      </c>
      <c r="F25379">
        <v>0</v>
      </c>
      <c r="G25379" t="s">
        <v>33</v>
      </c>
    </row>
    <row r="25380" spans="1:7" x14ac:dyDescent="0.25">
      <c r="A25380" t="s">
        <v>49204</v>
      </c>
      <c r="B25380" t="s">
        <v>49205</v>
      </c>
      <c r="C25380">
        <v>0</v>
      </c>
      <c r="D25380">
        <v>0</v>
      </c>
      <c r="E25380">
        <v>0.14799999999999999</v>
      </c>
      <c r="F25380">
        <v>0</v>
      </c>
      <c r="G25380" t="s">
        <v>22</v>
      </c>
    </row>
    <row r="25381" spans="1:7" x14ac:dyDescent="0.25">
      <c r="A25381" t="s">
        <v>49206</v>
      </c>
      <c r="B25381" t="s">
        <v>49207</v>
      </c>
      <c r="C25381">
        <v>0</v>
      </c>
      <c r="D25381">
        <v>0</v>
      </c>
      <c r="E25381">
        <v>37.460999999999999</v>
      </c>
      <c r="F25381">
        <v>144.44</v>
      </c>
      <c r="G25381" t="s">
        <v>33</v>
      </c>
    </row>
    <row r="25382" spans="1:7" x14ac:dyDescent="0.25">
      <c r="A25382" t="s">
        <v>49208</v>
      </c>
      <c r="B25382" t="s">
        <v>49209</v>
      </c>
      <c r="C25382">
        <v>3</v>
      </c>
      <c r="D25382">
        <v>0</v>
      </c>
      <c r="E25382">
        <v>87.92</v>
      </c>
      <c r="F25382">
        <v>145.16</v>
      </c>
      <c r="G25382" t="s">
        <v>33</v>
      </c>
    </row>
    <row r="25383" spans="1:7" x14ac:dyDescent="0.25">
      <c r="A25383" t="s">
        <v>49210</v>
      </c>
      <c r="B25383" t="s">
        <v>49211</v>
      </c>
      <c r="C25383">
        <v>30</v>
      </c>
      <c r="D25383">
        <v>0</v>
      </c>
      <c r="E25383">
        <v>63.33</v>
      </c>
      <c r="F25383">
        <v>63.33</v>
      </c>
      <c r="G25383" t="s">
        <v>22</v>
      </c>
    </row>
    <row r="25384" spans="1:7" x14ac:dyDescent="0.25">
      <c r="A25384" t="s">
        <v>49212</v>
      </c>
      <c r="B25384" t="s">
        <v>49213</v>
      </c>
      <c r="C25384">
        <v>19</v>
      </c>
      <c r="D25384">
        <v>0</v>
      </c>
      <c r="E25384">
        <v>97.96</v>
      </c>
      <c r="F25384">
        <v>97.96</v>
      </c>
      <c r="G25384" t="s">
        <v>22</v>
      </c>
    </row>
    <row r="25385" spans="1:7" x14ac:dyDescent="0.25">
      <c r="A25385" t="s">
        <v>49214</v>
      </c>
      <c r="B25385" t="s">
        <v>49215</v>
      </c>
      <c r="C25385">
        <v>207</v>
      </c>
      <c r="D25385">
        <v>0</v>
      </c>
      <c r="E25385">
        <v>23.93</v>
      </c>
      <c r="F25385">
        <v>23.536000000000001</v>
      </c>
      <c r="G25385" t="s">
        <v>33</v>
      </c>
    </row>
    <row r="25386" spans="1:7" x14ac:dyDescent="0.25">
      <c r="A25386" t="s">
        <v>49216</v>
      </c>
      <c r="B25386" t="s">
        <v>49217</v>
      </c>
      <c r="C25386">
        <v>0</v>
      </c>
      <c r="D25386">
        <v>0</v>
      </c>
      <c r="E25386">
        <v>20.260000000000002</v>
      </c>
      <c r="F25386">
        <v>20.260000000000002</v>
      </c>
      <c r="G25386" t="s">
        <v>22</v>
      </c>
    </row>
    <row r="25387" spans="1:7" x14ac:dyDescent="0.25">
      <c r="A25387" t="s">
        <v>49218</v>
      </c>
      <c r="B25387" t="s">
        <v>49219</v>
      </c>
      <c r="C25387">
        <v>4964</v>
      </c>
      <c r="D25387">
        <v>0</v>
      </c>
      <c r="E25387">
        <v>2.954E-2</v>
      </c>
      <c r="F25387">
        <v>2.954E-2</v>
      </c>
      <c r="G25387" t="s">
        <v>22</v>
      </c>
    </row>
    <row r="25388" spans="1:7" x14ac:dyDescent="0.25">
      <c r="A25388" t="s">
        <v>49220</v>
      </c>
      <c r="B25388" t="s">
        <v>49221</v>
      </c>
      <c r="C25388">
        <v>0</v>
      </c>
      <c r="D25388">
        <v>0</v>
      </c>
      <c r="E25388">
        <v>0.01</v>
      </c>
      <c r="F25388">
        <v>0</v>
      </c>
      <c r="G25388" t="s">
        <v>22</v>
      </c>
    </row>
    <row r="25389" spans="1:7" x14ac:dyDescent="0.25">
      <c r="A25389" t="s">
        <v>49222</v>
      </c>
      <c r="B25389" t="s">
        <v>49223</v>
      </c>
      <c r="C25389">
        <v>0</v>
      </c>
      <c r="D25389">
        <v>0</v>
      </c>
      <c r="E25389">
        <v>0.26900000000000002</v>
      </c>
      <c r="F25389">
        <v>0</v>
      </c>
      <c r="G25389" t="s">
        <v>22</v>
      </c>
    </row>
    <row r="25390" spans="1:7" x14ac:dyDescent="0.25">
      <c r="A25390" t="s">
        <v>49224</v>
      </c>
      <c r="B25390" t="s">
        <v>49225</v>
      </c>
      <c r="C25390">
        <v>59</v>
      </c>
      <c r="D25390">
        <v>0</v>
      </c>
      <c r="E25390">
        <v>1.871</v>
      </c>
      <c r="F25390">
        <v>7.4999999999999997E-2</v>
      </c>
      <c r="G25390" t="s">
        <v>33</v>
      </c>
    </row>
    <row r="25391" spans="1:7" x14ac:dyDescent="0.25">
      <c r="A25391" t="s">
        <v>49226</v>
      </c>
      <c r="B25391" t="s">
        <v>49227</v>
      </c>
      <c r="C25391">
        <v>48</v>
      </c>
      <c r="D25391">
        <v>0</v>
      </c>
      <c r="E25391">
        <v>5.4269999999999996</v>
      </c>
      <c r="F25391">
        <v>1.401</v>
      </c>
      <c r="G25391" t="s">
        <v>33</v>
      </c>
    </row>
    <row r="25392" spans="1:7" x14ac:dyDescent="0.25">
      <c r="A25392" t="s">
        <v>49228</v>
      </c>
      <c r="B25392" t="s">
        <v>49229</v>
      </c>
      <c r="C25392">
        <v>98</v>
      </c>
      <c r="D25392">
        <v>0</v>
      </c>
      <c r="E25392">
        <v>1.0580000000000001</v>
      </c>
      <c r="F25392">
        <v>0.53500000000000003</v>
      </c>
      <c r="G25392" t="s">
        <v>22</v>
      </c>
    </row>
    <row r="25393" spans="1:7" x14ac:dyDescent="0.25">
      <c r="A25393" t="s">
        <v>49230</v>
      </c>
      <c r="B25393" t="s">
        <v>49231</v>
      </c>
      <c r="C25393">
        <v>16</v>
      </c>
      <c r="D25393">
        <v>116.7</v>
      </c>
      <c r="E25393">
        <v>16.965</v>
      </c>
      <c r="F25393">
        <v>1.319</v>
      </c>
      <c r="G25393" t="s">
        <v>22</v>
      </c>
    </row>
    <row r="25394" spans="1:7" x14ac:dyDescent="0.25">
      <c r="A25394" t="s">
        <v>49232</v>
      </c>
      <c r="B25394" t="s">
        <v>49233</v>
      </c>
      <c r="C25394">
        <v>6</v>
      </c>
      <c r="D25394">
        <v>116.7</v>
      </c>
      <c r="E25394">
        <v>5.867</v>
      </c>
      <c r="F25394">
        <v>5.5250000000000004</v>
      </c>
      <c r="G25394" t="s">
        <v>22</v>
      </c>
    </row>
    <row r="25395" spans="1:7" x14ac:dyDescent="0.25">
      <c r="A25395" t="s">
        <v>49234</v>
      </c>
      <c r="B25395" t="s">
        <v>49235</v>
      </c>
      <c r="C25395">
        <v>220</v>
      </c>
      <c r="D25395">
        <v>0</v>
      </c>
      <c r="E25395">
        <v>3.6890000000000001</v>
      </c>
      <c r="F25395">
        <v>3.1</v>
      </c>
      <c r="G25395" t="s">
        <v>22</v>
      </c>
    </row>
    <row r="25396" spans="1:7" x14ac:dyDescent="0.25">
      <c r="A25396" t="s">
        <v>49236</v>
      </c>
      <c r="B25396" t="s">
        <v>49237</v>
      </c>
      <c r="C25396">
        <v>0</v>
      </c>
      <c r="D25396">
        <v>373.91</v>
      </c>
      <c r="E25396">
        <v>268.27100000000002</v>
      </c>
      <c r="F25396">
        <v>0</v>
      </c>
      <c r="G25396" t="s">
        <v>33</v>
      </c>
    </row>
    <row r="25397" spans="1:7" x14ac:dyDescent="0.25">
      <c r="A25397" t="s">
        <v>49238</v>
      </c>
      <c r="B25397" t="s">
        <v>49239</v>
      </c>
      <c r="C25397">
        <v>0</v>
      </c>
      <c r="D25397">
        <v>373.95</v>
      </c>
      <c r="E25397">
        <v>144.93799999999999</v>
      </c>
      <c r="F25397">
        <v>0</v>
      </c>
      <c r="G25397" t="s">
        <v>33</v>
      </c>
    </row>
    <row r="25398" spans="1:7" x14ac:dyDescent="0.25">
      <c r="A25398" t="s">
        <v>49240</v>
      </c>
      <c r="B25398" t="s">
        <v>49241</v>
      </c>
      <c r="C25398">
        <v>19</v>
      </c>
      <c r="D25398">
        <v>0</v>
      </c>
      <c r="E25398">
        <v>1.427</v>
      </c>
      <c r="F25398">
        <v>0.97099999999999997</v>
      </c>
      <c r="G25398" t="s">
        <v>22</v>
      </c>
    </row>
    <row r="25399" spans="1:7" x14ac:dyDescent="0.25">
      <c r="A25399" t="s">
        <v>49242</v>
      </c>
      <c r="B25399" t="s">
        <v>49243</v>
      </c>
      <c r="C25399">
        <v>0</v>
      </c>
      <c r="D25399">
        <v>339.62</v>
      </c>
      <c r="E25399">
        <v>235.46899999999999</v>
      </c>
      <c r="F25399">
        <v>315.41399999999999</v>
      </c>
      <c r="G25399" t="s">
        <v>33</v>
      </c>
    </row>
    <row r="25400" spans="1:7" x14ac:dyDescent="0.25">
      <c r="A25400" t="s">
        <v>49244</v>
      </c>
      <c r="B25400" t="s">
        <v>49245</v>
      </c>
      <c r="C25400">
        <v>0</v>
      </c>
      <c r="D25400">
        <v>7816.33</v>
      </c>
      <c r="E25400">
        <v>7153.2290000000003</v>
      </c>
      <c r="F25400">
        <v>7154.28</v>
      </c>
      <c r="G25400" t="s">
        <v>33</v>
      </c>
    </row>
    <row r="25401" spans="1:7" x14ac:dyDescent="0.25">
      <c r="A25401" t="s">
        <v>49246</v>
      </c>
      <c r="B25401" t="s">
        <v>49247</v>
      </c>
      <c r="C25401">
        <v>0</v>
      </c>
      <c r="D25401">
        <v>749.41</v>
      </c>
      <c r="E25401">
        <v>454.84100000000001</v>
      </c>
      <c r="F25401">
        <v>0</v>
      </c>
      <c r="G25401" t="s">
        <v>33</v>
      </c>
    </row>
    <row r="25402" spans="1:7" x14ac:dyDescent="0.25">
      <c r="A25402" t="s">
        <v>49248</v>
      </c>
      <c r="B25402" t="s">
        <v>49249</v>
      </c>
      <c r="C25402">
        <v>0</v>
      </c>
      <c r="D25402">
        <v>513.94000000000005</v>
      </c>
      <c r="E25402">
        <v>282.52999999999997</v>
      </c>
      <c r="F25402">
        <v>0</v>
      </c>
      <c r="G25402" t="s">
        <v>33</v>
      </c>
    </row>
    <row r="25403" spans="1:7" x14ac:dyDescent="0.25">
      <c r="A25403" t="s">
        <v>49250</v>
      </c>
      <c r="B25403" t="s">
        <v>49251</v>
      </c>
      <c r="C25403">
        <v>0</v>
      </c>
      <c r="D25403">
        <v>450.45</v>
      </c>
      <c r="E25403">
        <v>203.28200000000001</v>
      </c>
      <c r="F25403">
        <v>0</v>
      </c>
      <c r="G25403" t="s">
        <v>33</v>
      </c>
    </row>
    <row r="25404" spans="1:7" x14ac:dyDescent="0.25">
      <c r="A25404" t="s">
        <v>49252</v>
      </c>
      <c r="B25404" t="s">
        <v>49253</v>
      </c>
      <c r="C25404">
        <v>2</v>
      </c>
      <c r="D25404">
        <v>410.22</v>
      </c>
      <c r="E25404">
        <v>159.91999999999999</v>
      </c>
      <c r="F25404">
        <v>0</v>
      </c>
      <c r="G25404" t="s">
        <v>33</v>
      </c>
    </row>
    <row r="25405" spans="1:7" x14ac:dyDescent="0.25">
      <c r="A25405" t="s">
        <v>49254</v>
      </c>
      <c r="B25405" t="s">
        <v>49255</v>
      </c>
      <c r="C25405">
        <v>0</v>
      </c>
      <c r="D25405">
        <v>328.24</v>
      </c>
      <c r="E25405">
        <v>163.661</v>
      </c>
      <c r="F25405">
        <v>156.351</v>
      </c>
      <c r="G25405" t="s">
        <v>33</v>
      </c>
    </row>
    <row r="25406" spans="1:7" x14ac:dyDescent="0.25">
      <c r="A25406" t="s">
        <v>49256</v>
      </c>
      <c r="B25406" t="s">
        <v>49257</v>
      </c>
      <c r="C25406">
        <v>0</v>
      </c>
      <c r="D25406">
        <v>332.85</v>
      </c>
      <c r="E25406">
        <v>164.672</v>
      </c>
      <c r="F25406">
        <v>160.88</v>
      </c>
      <c r="G25406" t="s">
        <v>33</v>
      </c>
    </row>
    <row r="25407" spans="1:7" x14ac:dyDescent="0.25">
      <c r="A25407" t="s">
        <v>49258</v>
      </c>
      <c r="B25407" t="s">
        <v>49259</v>
      </c>
      <c r="C25407">
        <v>0</v>
      </c>
      <c r="D25407">
        <v>519.42999999999995</v>
      </c>
      <c r="E25407">
        <v>271.94900000000001</v>
      </c>
      <c r="F25407">
        <v>300.05700000000002</v>
      </c>
      <c r="G25407" t="s">
        <v>33</v>
      </c>
    </row>
    <row r="25408" spans="1:7" x14ac:dyDescent="0.25">
      <c r="A25408" t="s">
        <v>49260</v>
      </c>
      <c r="B25408" t="s">
        <v>49261</v>
      </c>
      <c r="C25408">
        <v>0</v>
      </c>
      <c r="D25408">
        <v>310.69</v>
      </c>
      <c r="E25408">
        <v>138.70400000000001</v>
      </c>
      <c r="F25408">
        <v>0</v>
      </c>
      <c r="G25408" t="s">
        <v>33</v>
      </c>
    </row>
    <row r="25409" spans="1:7" x14ac:dyDescent="0.25">
      <c r="A25409" t="s">
        <v>49262</v>
      </c>
      <c r="B25409" t="s">
        <v>49263</v>
      </c>
      <c r="C25409">
        <v>0</v>
      </c>
      <c r="D25409">
        <v>647.91</v>
      </c>
      <c r="E25409">
        <v>407.69299999999998</v>
      </c>
      <c r="F25409">
        <v>0</v>
      </c>
      <c r="G25409" t="s">
        <v>33</v>
      </c>
    </row>
    <row r="25410" spans="1:7" x14ac:dyDescent="0.25">
      <c r="A25410" t="s">
        <v>49264</v>
      </c>
      <c r="B25410" t="s">
        <v>49265</v>
      </c>
      <c r="C25410">
        <v>0</v>
      </c>
      <c r="D25410">
        <v>324.95999999999998</v>
      </c>
      <c r="E25410">
        <v>152.97200000000001</v>
      </c>
      <c r="F25410">
        <v>152.97200000000001</v>
      </c>
      <c r="G25410" t="s">
        <v>33</v>
      </c>
    </row>
    <row r="25411" spans="1:7" x14ac:dyDescent="0.25">
      <c r="A25411" t="s">
        <v>49266</v>
      </c>
      <c r="B25411" t="s">
        <v>49267</v>
      </c>
      <c r="C25411">
        <v>25</v>
      </c>
      <c r="D25411">
        <v>0</v>
      </c>
      <c r="E25411">
        <v>0.26900000000000002</v>
      </c>
      <c r="F25411">
        <v>0.252</v>
      </c>
      <c r="G25411" t="s">
        <v>22</v>
      </c>
    </row>
    <row r="25412" spans="1:7" x14ac:dyDescent="0.25">
      <c r="A25412" t="s">
        <v>49268</v>
      </c>
      <c r="B25412" t="s">
        <v>48145</v>
      </c>
      <c r="C25412">
        <v>0</v>
      </c>
      <c r="D25412">
        <v>0</v>
      </c>
      <c r="E25412">
        <v>275.38799999999998</v>
      </c>
      <c r="F25412">
        <v>0</v>
      </c>
      <c r="G25412" t="s">
        <v>22</v>
      </c>
    </row>
    <row r="25413" spans="1:7" x14ac:dyDescent="0.25">
      <c r="A25413" t="s">
        <v>49269</v>
      </c>
      <c r="B25413" t="s">
        <v>49270</v>
      </c>
      <c r="C25413">
        <v>169</v>
      </c>
      <c r="D25413">
        <v>0</v>
      </c>
      <c r="E25413">
        <v>3.14</v>
      </c>
      <c r="F25413">
        <v>1.5740000000000001</v>
      </c>
      <c r="G25413" t="s">
        <v>22</v>
      </c>
    </row>
    <row r="25414" spans="1:7" x14ac:dyDescent="0.25">
      <c r="A25414" t="s">
        <v>49271</v>
      </c>
      <c r="B25414" t="s">
        <v>49272</v>
      </c>
      <c r="C25414">
        <v>456</v>
      </c>
      <c r="D25414">
        <v>0</v>
      </c>
      <c r="E25414">
        <v>2.06</v>
      </c>
      <c r="F25414">
        <v>2.06</v>
      </c>
      <c r="G25414" t="s">
        <v>22</v>
      </c>
    </row>
    <row r="25415" spans="1:7" x14ac:dyDescent="0.25">
      <c r="A25415" t="s">
        <v>49273</v>
      </c>
      <c r="B25415" t="s">
        <v>49274</v>
      </c>
      <c r="C25415">
        <v>5</v>
      </c>
      <c r="D25415">
        <v>21.44</v>
      </c>
      <c r="E25415">
        <v>27.4</v>
      </c>
      <c r="F25415">
        <v>34</v>
      </c>
      <c r="G25415" t="s">
        <v>22</v>
      </c>
    </row>
    <row r="25416" spans="1:7" x14ac:dyDescent="0.25">
      <c r="A25416" t="s">
        <v>49275</v>
      </c>
      <c r="B25416" t="s">
        <v>49276</v>
      </c>
      <c r="C25416">
        <v>1</v>
      </c>
      <c r="D25416">
        <v>480.61</v>
      </c>
      <c r="E25416">
        <v>377.52100000000002</v>
      </c>
      <c r="F25416">
        <v>368.13200000000001</v>
      </c>
      <c r="G25416" t="s">
        <v>33</v>
      </c>
    </row>
    <row r="25417" spans="1:7" x14ac:dyDescent="0.25">
      <c r="A25417" t="s">
        <v>49277</v>
      </c>
      <c r="B25417" t="s">
        <v>49278</v>
      </c>
      <c r="C25417">
        <v>0</v>
      </c>
      <c r="D25417">
        <v>459.42</v>
      </c>
      <c r="E25417">
        <v>158.399</v>
      </c>
      <c r="F25417">
        <v>0</v>
      </c>
      <c r="G25417" t="s">
        <v>33</v>
      </c>
    </row>
    <row r="25418" spans="1:7" x14ac:dyDescent="0.25">
      <c r="A25418" t="s">
        <v>49279</v>
      </c>
      <c r="B25418" t="s">
        <v>111</v>
      </c>
      <c r="C25418">
        <v>0</v>
      </c>
      <c r="D25418">
        <v>247.41</v>
      </c>
      <c r="E25418">
        <v>92.731999999999999</v>
      </c>
      <c r="F25418">
        <v>92.731999999999999</v>
      </c>
      <c r="G25418" t="s">
        <v>33</v>
      </c>
    </row>
    <row r="25419" spans="1:7" x14ac:dyDescent="0.25">
      <c r="A25419" t="s">
        <v>49280</v>
      </c>
      <c r="B25419" t="s">
        <v>49281</v>
      </c>
      <c r="C25419">
        <v>0</v>
      </c>
      <c r="D25419">
        <v>410.92</v>
      </c>
      <c r="E25419">
        <v>204.821</v>
      </c>
      <c r="F25419">
        <v>204.00200000000001</v>
      </c>
      <c r="G25419" t="s">
        <v>33</v>
      </c>
    </row>
    <row r="25420" spans="1:7" x14ac:dyDescent="0.25">
      <c r="A25420" t="s">
        <v>49282</v>
      </c>
      <c r="B25420" t="s">
        <v>49283</v>
      </c>
      <c r="C25420">
        <v>148</v>
      </c>
      <c r="D25420">
        <v>0</v>
      </c>
      <c r="E25420">
        <v>6.4799999999999996E-2</v>
      </c>
      <c r="F25420">
        <v>6.4799999999999996E-2</v>
      </c>
      <c r="G25420" t="s">
        <v>22</v>
      </c>
    </row>
    <row r="25421" spans="1:7" x14ac:dyDescent="0.25">
      <c r="A25421" t="s">
        <v>49284</v>
      </c>
      <c r="B25421" t="s">
        <v>49285</v>
      </c>
      <c r="C25421">
        <v>330</v>
      </c>
      <c r="D25421">
        <v>0</v>
      </c>
      <c r="E25421">
        <v>10.16</v>
      </c>
      <c r="F25421">
        <v>10.16</v>
      </c>
      <c r="G25421" t="s">
        <v>33</v>
      </c>
    </row>
    <row r="25422" spans="1:7" x14ac:dyDescent="0.25">
      <c r="A25422" t="s">
        <v>49286</v>
      </c>
      <c r="B25422" t="s">
        <v>49287</v>
      </c>
      <c r="C25422">
        <v>0</v>
      </c>
      <c r="D25422">
        <v>0</v>
      </c>
      <c r="E25422">
        <v>2.242</v>
      </c>
      <c r="F25422">
        <v>0</v>
      </c>
      <c r="G25422" t="s">
        <v>22</v>
      </c>
    </row>
    <row r="25423" spans="1:7" x14ac:dyDescent="0.25">
      <c r="A25423" t="s">
        <v>49288</v>
      </c>
      <c r="B25423" t="s">
        <v>49289</v>
      </c>
      <c r="C25423">
        <v>160</v>
      </c>
      <c r="D25423">
        <v>0</v>
      </c>
      <c r="E25423">
        <v>9.9139999999999997</v>
      </c>
      <c r="F25423">
        <v>9.2409999999999997</v>
      </c>
      <c r="G25423" t="s">
        <v>33</v>
      </c>
    </row>
    <row r="25424" spans="1:7" x14ac:dyDescent="0.25">
      <c r="A25424" t="s">
        <v>49290</v>
      </c>
      <c r="B25424" t="s">
        <v>49291</v>
      </c>
      <c r="C25424">
        <v>403</v>
      </c>
      <c r="D25424">
        <v>0</v>
      </c>
      <c r="E25424">
        <v>6.6589999999999998</v>
      </c>
      <c r="F25424">
        <v>5.8689999999999998</v>
      </c>
      <c r="G25424" t="s">
        <v>33</v>
      </c>
    </row>
    <row r="25425" spans="1:7" x14ac:dyDescent="0.25">
      <c r="A25425" t="s">
        <v>49292</v>
      </c>
      <c r="B25425" t="s">
        <v>49293</v>
      </c>
      <c r="C25425">
        <v>0</v>
      </c>
      <c r="D25425">
        <v>829.11</v>
      </c>
      <c r="E25425">
        <v>555.423</v>
      </c>
      <c r="F25425">
        <v>590.24900000000002</v>
      </c>
      <c r="G25425" t="s">
        <v>33</v>
      </c>
    </row>
    <row r="25426" spans="1:7" x14ac:dyDescent="0.25">
      <c r="A25426" t="s">
        <v>49294</v>
      </c>
      <c r="B25426" t="s">
        <v>49295</v>
      </c>
      <c r="C25426">
        <v>0</v>
      </c>
      <c r="D25426">
        <v>0</v>
      </c>
      <c r="E25426">
        <v>426.36700000000002</v>
      </c>
      <c r="F25426">
        <v>425.06900000000002</v>
      </c>
      <c r="G25426" t="s">
        <v>33</v>
      </c>
    </row>
    <row r="25427" spans="1:7" x14ac:dyDescent="0.25">
      <c r="A25427" t="s">
        <v>49296</v>
      </c>
      <c r="B25427" t="s">
        <v>49297</v>
      </c>
      <c r="C25427">
        <v>0</v>
      </c>
      <c r="D25427">
        <v>345.82</v>
      </c>
      <c r="E25427">
        <v>138.99</v>
      </c>
      <c r="F25427">
        <v>160.84399999999999</v>
      </c>
      <c r="G25427" t="s">
        <v>33</v>
      </c>
    </row>
    <row r="25428" spans="1:7" x14ac:dyDescent="0.25">
      <c r="A25428" t="s">
        <v>49298</v>
      </c>
      <c r="B25428" t="s">
        <v>49299</v>
      </c>
      <c r="C25428">
        <v>40</v>
      </c>
      <c r="D25428">
        <v>0</v>
      </c>
      <c r="E25428">
        <v>24.48</v>
      </c>
      <c r="F25428">
        <v>21.594000000000001</v>
      </c>
      <c r="G25428" t="s">
        <v>33</v>
      </c>
    </row>
    <row r="25429" spans="1:7" x14ac:dyDescent="0.25">
      <c r="A25429" t="s">
        <v>49300</v>
      </c>
      <c r="B25429" t="s">
        <v>49301</v>
      </c>
      <c r="C25429">
        <v>309</v>
      </c>
      <c r="D25429">
        <v>0</v>
      </c>
      <c r="E25429">
        <v>1.607</v>
      </c>
      <c r="F25429">
        <v>1.5760000000000001</v>
      </c>
      <c r="G25429" t="s">
        <v>22</v>
      </c>
    </row>
    <row r="25430" spans="1:7" x14ac:dyDescent="0.25">
      <c r="A25430" t="s">
        <v>49302</v>
      </c>
      <c r="B25430" t="s">
        <v>9533</v>
      </c>
      <c r="C25430">
        <v>0</v>
      </c>
      <c r="D25430">
        <v>239.73</v>
      </c>
      <c r="E25430">
        <v>92.921999999999997</v>
      </c>
      <c r="F25430">
        <v>491.41500000000002</v>
      </c>
      <c r="G25430" t="s">
        <v>33</v>
      </c>
    </row>
    <row r="25431" spans="1:7" x14ac:dyDescent="0.25">
      <c r="A25431" t="s">
        <v>49303</v>
      </c>
      <c r="B25431" t="s">
        <v>49304</v>
      </c>
      <c r="C25431">
        <v>0</v>
      </c>
      <c r="D25431">
        <v>457.56</v>
      </c>
      <c r="E25431">
        <v>227.94300000000001</v>
      </c>
      <c r="F25431">
        <v>0</v>
      </c>
      <c r="G25431" t="s">
        <v>33</v>
      </c>
    </row>
    <row r="25432" spans="1:7" x14ac:dyDescent="0.25">
      <c r="A25432" t="s">
        <v>49305</v>
      </c>
      <c r="B25432" t="s">
        <v>49306</v>
      </c>
      <c r="C25432">
        <v>0</v>
      </c>
      <c r="D25432">
        <v>243.3</v>
      </c>
      <c r="E25432">
        <v>76.722999999999999</v>
      </c>
      <c r="F25432">
        <v>0</v>
      </c>
      <c r="G25432" t="s">
        <v>33</v>
      </c>
    </row>
    <row r="25433" spans="1:7" x14ac:dyDescent="0.25">
      <c r="A25433" t="s">
        <v>49307</v>
      </c>
      <c r="B25433" t="s">
        <v>49308</v>
      </c>
      <c r="C25433">
        <v>0</v>
      </c>
      <c r="D25433">
        <v>378</v>
      </c>
      <c r="E25433">
        <v>271.95699999999999</v>
      </c>
      <c r="F25433">
        <v>325.99299999999999</v>
      </c>
      <c r="G25433" t="s">
        <v>33</v>
      </c>
    </row>
    <row r="25434" spans="1:7" x14ac:dyDescent="0.25">
      <c r="A25434" t="s">
        <v>49309</v>
      </c>
      <c r="B25434" t="s">
        <v>12101</v>
      </c>
      <c r="C25434">
        <v>0</v>
      </c>
      <c r="D25434">
        <v>843.77</v>
      </c>
      <c r="E25434">
        <v>592.92700000000002</v>
      </c>
      <c r="F25434">
        <v>510.88200000000001</v>
      </c>
      <c r="G25434" t="s">
        <v>33</v>
      </c>
    </row>
    <row r="25435" spans="1:7" x14ac:dyDescent="0.25">
      <c r="A25435" t="s">
        <v>49310</v>
      </c>
      <c r="B25435" t="s">
        <v>4800</v>
      </c>
      <c r="C25435">
        <v>0</v>
      </c>
      <c r="D25435">
        <v>333.44</v>
      </c>
      <c r="E25435">
        <v>245.51</v>
      </c>
      <c r="F25435">
        <v>0</v>
      </c>
      <c r="G25435" t="s">
        <v>33</v>
      </c>
    </row>
    <row r="25436" spans="1:7" x14ac:dyDescent="0.25">
      <c r="A25436" t="s">
        <v>49311</v>
      </c>
      <c r="B25436" t="s">
        <v>9331</v>
      </c>
      <c r="C25436">
        <v>0</v>
      </c>
      <c r="D25436">
        <v>161.32</v>
      </c>
      <c r="E25436">
        <v>73.076999999999998</v>
      </c>
      <c r="F25436">
        <v>0</v>
      </c>
      <c r="G25436" t="s">
        <v>33</v>
      </c>
    </row>
    <row r="25437" spans="1:7" x14ac:dyDescent="0.25">
      <c r="A25437" t="s">
        <v>49312</v>
      </c>
      <c r="B25437" t="s">
        <v>9331</v>
      </c>
      <c r="C25437">
        <v>1</v>
      </c>
      <c r="D25437">
        <v>161.32</v>
      </c>
      <c r="E25437">
        <v>73.076999999999998</v>
      </c>
      <c r="F25437">
        <v>57.628</v>
      </c>
      <c r="G25437" t="s">
        <v>33</v>
      </c>
    </row>
    <row r="25438" spans="1:7" x14ac:dyDescent="0.25">
      <c r="A25438" t="s">
        <v>49313</v>
      </c>
      <c r="B25438" t="s">
        <v>49314</v>
      </c>
      <c r="C25438">
        <v>0</v>
      </c>
      <c r="D25438">
        <v>5143.33</v>
      </c>
      <c r="E25438">
        <v>4668.0079999999998</v>
      </c>
      <c r="F25438">
        <v>4352.5389999999998</v>
      </c>
      <c r="G25438" t="s">
        <v>33</v>
      </c>
    </row>
    <row r="25439" spans="1:7" x14ac:dyDescent="0.25">
      <c r="A25439" t="s">
        <v>49315</v>
      </c>
      <c r="B25439" t="s">
        <v>49316</v>
      </c>
      <c r="C25439">
        <v>0</v>
      </c>
      <c r="D25439">
        <v>243.8</v>
      </c>
      <c r="E25439">
        <v>95.718999999999994</v>
      </c>
      <c r="F25439">
        <v>0</v>
      </c>
      <c r="G25439" t="s">
        <v>33</v>
      </c>
    </row>
    <row r="25440" spans="1:7" x14ac:dyDescent="0.25">
      <c r="A25440" t="s">
        <v>49317</v>
      </c>
      <c r="B25440" t="s">
        <v>49318</v>
      </c>
      <c r="C25440">
        <v>0</v>
      </c>
      <c r="D25440">
        <v>551.75</v>
      </c>
      <c r="E25440">
        <v>299.41699999999997</v>
      </c>
      <c r="F25440">
        <v>0</v>
      </c>
      <c r="G25440" t="s">
        <v>33</v>
      </c>
    </row>
    <row r="25441" spans="1:7" x14ac:dyDescent="0.25">
      <c r="A25441" t="s">
        <v>49319</v>
      </c>
      <c r="B25441" t="s">
        <v>49320</v>
      </c>
      <c r="C25441">
        <v>0</v>
      </c>
      <c r="D25441">
        <v>278.08999999999997</v>
      </c>
      <c r="E25441">
        <v>123.574</v>
      </c>
      <c r="F25441">
        <v>117.825</v>
      </c>
      <c r="G25441" t="s">
        <v>33</v>
      </c>
    </row>
    <row r="25442" spans="1:7" x14ac:dyDescent="0.25">
      <c r="A25442" t="s">
        <v>49321</v>
      </c>
      <c r="B25442" t="s">
        <v>111</v>
      </c>
      <c r="C25442">
        <v>0</v>
      </c>
      <c r="D25442">
        <v>263.55</v>
      </c>
      <c r="E25442">
        <v>105.36499999999999</v>
      </c>
      <c r="F25442">
        <v>100.46599999999999</v>
      </c>
      <c r="G25442" t="s">
        <v>33</v>
      </c>
    </row>
    <row r="25443" spans="1:7" x14ac:dyDescent="0.25">
      <c r="A25443" t="s">
        <v>49322</v>
      </c>
      <c r="B25443" t="s">
        <v>49323</v>
      </c>
      <c r="C25443">
        <v>0</v>
      </c>
      <c r="D25443">
        <v>164</v>
      </c>
      <c r="E25443">
        <v>194.30600000000001</v>
      </c>
      <c r="F25443">
        <v>0</v>
      </c>
      <c r="G25443" t="s">
        <v>22</v>
      </c>
    </row>
    <row r="25444" spans="1:7" x14ac:dyDescent="0.25">
      <c r="A25444" t="s">
        <v>49324</v>
      </c>
      <c r="B25444" t="s">
        <v>49325</v>
      </c>
      <c r="C25444">
        <v>0</v>
      </c>
      <c r="D25444">
        <v>0</v>
      </c>
      <c r="E25444">
        <v>67.021000000000001</v>
      </c>
      <c r="F25444">
        <v>64.451999999999998</v>
      </c>
      <c r="G25444" t="s">
        <v>22</v>
      </c>
    </row>
    <row r="25445" spans="1:7" x14ac:dyDescent="0.25">
      <c r="A25445" t="s">
        <v>49326</v>
      </c>
      <c r="B25445" t="s">
        <v>49327</v>
      </c>
      <c r="C25445">
        <v>0</v>
      </c>
      <c r="D25445">
        <v>0</v>
      </c>
      <c r="E25445">
        <v>20.791</v>
      </c>
      <c r="F25445">
        <v>19.533999999999999</v>
      </c>
      <c r="G25445" t="s">
        <v>22</v>
      </c>
    </row>
    <row r="25446" spans="1:7" x14ac:dyDescent="0.25">
      <c r="A25446" t="s">
        <v>49328</v>
      </c>
      <c r="B25446" t="s">
        <v>49327</v>
      </c>
      <c r="C25446">
        <v>0</v>
      </c>
      <c r="D25446">
        <v>0</v>
      </c>
      <c r="E25446">
        <v>64.278999999999996</v>
      </c>
      <c r="F25446">
        <v>0</v>
      </c>
      <c r="G25446" t="s">
        <v>22</v>
      </c>
    </row>
    <row r="25447" spans="1:7" x14ac:dyDescent="0.25">
      <c r="A25447" t="s">
        <v>49329</v>
      </c>
      <c r="B25447" t="s">
        <v>11991</v>
      </c>
      <c r="C25447">
        <v>0</v>
      </c>
      <c r="D25447">
        <v>0</v>
      </c>
      <c r="E25447">
        <v>25.718</v>
      </c>
      <c r="F25447">
        <v>0</v>
      </c>
      <c r="G25447" t="s">
        <v>22</v>
      </c>
    </row>
    <row r="25448" spans="1:7" x14ac:dyDescent="0.25">
      <c r="A25448" t="s">
        <v>49330</v>
      </c>
      <c r="B25448" t="s">
        <v>49331</v>
      </c>
      <c r="C25448">
        <v>0</v>
      </c>
      <c r="D25448">
        <v>0</v>
      </c>
      <c r="E25448">
        <v>163.54400000000001</v>
      </c>
      <c r="F25448">
        <v>0</v>
      </c>
      <c r="G25448" t="s">
        <v>22</v>
      </c>
    </row>
    <row r="25449" spans="1:7" x14ac:dyDescent="0.25">
      <c r="A25449" t="s">
        <v>49332</v>
      </c>
      <c r="B25449" t="s">
        <v>49333</v>
      </c>
      <c r="C25449">
        <v>352</v>
      </c>
      <c r="D25449">
        <v>0</v>
      </c>
      <c r="E25449">
        <v>1.59</v>
      </c>
      <c r="F25449">
        <v>1.0820000000000001</v>
      </c>
      <c r="G25449" t="s">
        <v>33</v>
      </c>
    </row>
    <row r="25450" spans="1:7" x14ac:dyDescent="0.25">
      <c r="A25450" t="s">
        <v>49334</v>
      </c>
      <c r="B25450" t="s">
        <v>42721</v>
      </c>
      <c r="C25450">
        <v>0</v>
      </c>
      <c r="D25450">
        <v>0</v>
      </c>
      <c r="E25450">
        <v>0</v>
      </c>
      <c r="F25450">
        <v>0</v>
      </c>
      <c r="G25450" t="s">
        <v>22</v>
      </c>
    </row>
    <row r="25451" spans="1:7" x14ac:dyDescent="0.25">
      <c r="A25451" t="s">
        <v>49335</v>
      </c>
      <c r="B25451" t="s">
        <v>49336</v>
      </c>
      <c r="C25451">
        <v>0</v>
      </c>
      <c r="D25451">
        <v>0</v>
      </c>
      <c r="E25451">
        <v>164</v>
      </c>
      <c r="F25451">
        <v>164</v>
      </c>
      <c r="G25451" t="s">
        <v>22</v>
      </c>
    </row>
    <row r="25452" spans="1:7" x14ac:dyDescent="0.25">
      <c r="A25452" t="s">
        <v>49337</v>
      </c>
      <c r="B25452" t="s">
        <v>49338</v>
      </c>
      <c r="C25452">
        <v>0</v>
      </c>
      <c r="D25452">
        <v>0</v>
      </c>
      <c r="E25452">
        <v>54.901000000000003</v>
      </c>
      <c r="F25452">
        <v>0</v>
      </c>
      <c r="G25452" t="s">
        <v>22</v>
      </c>
    </row>
    <row r="25453" spans="1:7" x14ac:dyDescent="0.25">
      <c r="A25453" t="s">
        <v>49339</v>
      </c>
      <c r="B25453" t="s">
        <v>49340</v>
      </c>
      <c r="C25453">
        <v>10</v>
      </c>
      <c r="D25453">
        <v>0</v>
      </c>
      <c r="E25453">
        <v>0.25</v>
      </c>
      <c r="F25453">
        <v>0.25</v>
      </c>
      <c r="G25453" t="s">
        <v>22</v>
      </c>
    </row>
    <row r="25454" spans="1:7" x14ac:dyDescent="0.25">
      <c r="A25454" t="s">
        <v>49341</v>
      </c>
      <c r="B25454" t="s">
        <v>49342</v>
      </c>
      <c r="C25454">
        <v>0</v>
      </c>
      <c r="D25454">
        <v>0</v>
      </c>
      <c r="E25454">
        <v>6.03</v>
      </c>
      <c r="F25454">
        <v>6.03</v>
      </c>
      <c r="G25454" t="s">
        <v>22</v>
      </c>
    </row>
    <row r="25455" spans="1:7" x14ac:dyDescent="0.25">
      <c r="A25455" t="s">
        <v>49343</v>
      </c>
      <c r="B25455" t="s">
        <v>49344</v>
      </c>
      <c r="C25455">
        <v>5220</v>
      </c>
      <c r="D25455">
        <v>0</v>
      </c>
      <c r="E25455">
        <v>3.25</v>
      </c>
      <c r="F25455">
        <v>3.25</v>
      </c>
      <c r="G25455" t="s">
        <v>22</v>
      </c>
    </row>
    <row r="25456" spans="1:7" x14ac:dyDescent="0.25">
      <c r="A25456" t="s">
        <v>49345</v>
      </c>
      <c r="B25456" t="s">
        <v>49346</v>
      </c>
      <c r="C25456">
        <v>0</v>
      </c>
      <c r="D25456">
        <v>0</v>
      </c>
      <c r="E25456">
        <v>46.642000000000003</v>
      </c>
      <c r="F25456">
        <v>0</v>
      </c>
      <c r="G25456" t="s">
        <v>22</v>
      </c>
    </row>
    <row r="25457" spans="1:7" x14ac:dyDescent="0.25">
      <c r="A25457" t="s">
        <v>49347</v>
      </c>
      <c r="B25457" t="s">
        <v>10441</v>
      </c>
      <c r="C25457">
        <v>2</v>
      </c>
      <c r="D25457">
        <v>2495.5</v>
      </c>
      <c r="E25457">
        <v>764.25</v>
      </c>
      <c r="F25457">
        <v>764.25</v>
      </c>
      <c r="G25457" t="s">
        <v>22</v>
      </c>
    </row>
    <row r="25458" spans="1:7" x14ac:dyDescent="0.25">
      <c r="A25458" t="s">
        <v>49348</v>
      </c>
      <c r="B25458" t="s">
        <v>49349</v>
      </c>
      <c r="C25458">
        <v>2</v>
      </c>
      <c r="D25458">
        <v>0</v>
      </c>
      <c r="E25458">
        <v>1098.54</v>
      </c>
      <c r="F25458">
        <v>478.2</v>
      </c>
      <c r="G25458" t="s">
        <v>22</v>
      </c>
    </row>
    <row r="25459" spans="1:7" x14ac:dyDescent="0.25">
      <c r="A25459" t="s">
        <v>49350</v>
      </c>
      <c r="B25459" t="s">
        <v>49351</v>
      </c>
      <c r="C25459">
        <v>6</v>
      </c>
      <c r="D25459">
        <v>0</v>
      </c>
      <c r="E25459">
        <v>777</v>
      </c>
      <c r="F25459">
        <v>777</v>
      </c>
      <c r="G25459" t="s">
        <v>22</v>
      </c>
    </row>
    <row r="25460" spans="1:7" x14ac:dyDescent="0.25">
      <c r="A25460" t="s">
        <v>49352</v>
      </c>
      <c r="B25460" t="s">
        <v>49353</v>
      </c>
      <c r="C25460">
        <v>16</v>
      </c>
      <c r="D25460">
        <v>0</v>
      </c>
      <c r="E25460">
        <v>464.5</v>
      </c>
      <c r="F25460">
        <v>464.5</v>
      </c>
      <c r="G25460" t="s">
        <v>22</v>
      </c>
    </row>
    <row r="25461" spans="1:7" x14ac:dyDescent="0.25">
      <c r="A25461" t="s">
        <v>49354</v>
      </c>
      <c r="B25461" t="s">
        <v>49355</v>
      </c>
      <c r="C25461">
        <v>0</v>
      </c>
      <c r="D25461">
        <v>0</v>
      </c>
      <c r="E25461">
        <v>1632.7619999999999</v>
      </c>
      <c r="F25461">
        <v>0</v>
      </c>
      <c r="G25461" t="s">
        <v>22</v>
      </c>
    </row>
    <row r="25462" spans="1:7" x14ac:dyDescent="0.25">
      <c r="A25462" t="s">
        <v>49356</v>
      </c>
      <c r="B25462" t="s">
        <v>10441</v>
      </c>
      <c r="C25462">
        <v>4</v>
      </c>
      <c r="D25462">
        <v>0</v>
      </c>
      <c r="E25462">
        <v>682</v>
      </c>
      <c r="F25462">
        <v>528</v>
      </c>
      <c r="G25462" t="s">
        <v>22</v>
      </c>
    </row>
    <row r="25463" spans="1:7" x14ac:dyDescent="0.25">
      <c r="A25463" t="s">
        <v>49357</v>
      </c>
      <c r="B25463" t="s">
        <v>21345</v>
      </c>
      <c r="C25463">
        <v>0</v>
      </c>
      <c r="D25463">
        <v>46.5</v>
      </c>
      <c r="E25463">
        <v>11.077</v>
      </c>
      <c r="F25463">
        <v>0</v>
      </c>
      <c r="G25463" t="s">
        <v>33</v>
      </c>
    </row>
    <row r="25464" spans="1:7" x14ac:dyDescent="0.25">
      <c r="A25464" t="s">
        <v>49358</v>
      </c>
      <c r="B25464" t="s">
        <v>49359</v>
      </c>
      <c r="C25464">
        <v>0</v>
      </c>
      <c r="D25464">
        <v>0</v>
      </c>
      <c r="E25464">
        <v>45.165999999999997</v>
      </c>
      <c r="F25464">
        <v>42.33</v>
      </c>
      <c r="G25464" t="s">
        <v>22</v>
      </c>
    </row>
    <row r="25465" spans="1:7" x14ac:dyDescent="0.25">
      <c r="A25465" t="s">
        <v>49360</v>
      </c>
      <c r="B25465" t="s">
        <v>49361</v>
      </c>
      <c r="C25465">
        <v>100</v>
      </c>
      <c r="D25465">
        <v>0</v>
      </c>
      <c r="E25465">
        <v>0.1</v>
      </c>
      <c r="F25465">
        <v>0.1</v>
      </c>
      <c r="G25465" t="s">
        <v>22</v>
      </c>
    </row>
    <row r="25466" spans="1:7" x14ac:dyDescent="0.25">
      <c r="A25466" t="s">
        <v>49362</v>
      </c>
      <c r="B25466" t="s">
        <v>49363</v>
      </c>
      <c r="C25466">
        <v>45</v>
      </c>
      <c r="D25466">
        <v>0</v>
      </c>
      <c r="E25466">
        <v>19.619</v>
      </c>
      <c r="F25466">
        <v>19.143000000000001</v>
      </c>
      <c r="G25466" t="s">
        <v>33</v>
      </c>
    </row>
    <row r="25467" spans="1:7" x14ac:dyDescent="0.25">
      <c r="A25467" t="s">
        <v>49364</v>
      </c>
      <c r="B25467" t="s">
        <v>49365</v>
      </c>
      <c r="C25467">
        <v>0</v>
      </c>
      <c r="D25467">
        <v>0</v>
      </c>
      <c r="E25467">
        <v>52.966999999999999</v>
      </c>
      <c r="F25467">
        <v>0</v>
      </c>
      <c r="G25467" t="s">
        <v>22</v>
      </c>
    </row>
    <row r="25468" spans="1:7" x14ac:dyDescent="0.25">
      <c r="A25468" t="s">
        <v>49366</v>
      </c>
      <c r="B25468" t="s">
        <v>49367</v>
      </c>
      <c r="C25468">
        <v>0</v>
      </c>
      <c r="D25468">
        <v>0</v>
      </c>
      <c r="E25468">
        <v>1.2270000000000001</v>
      </c>
      <c r="F25468">
        <v>0</v>
      </c>
      <c r="G25468" t="s">
        <v>22</v>
      </c>
    </row>
    <row r="25469" spans="1:7" x14ac:dyDescent="0.25">
      <c r="A25469" t="s">
        <v>49368</v>
      </c>
      <c r="B25469" t="s">
        <v>49369</v>
      </c>
      <c r="C25469">
        <v>76</v>
      </c>
      <c r="D25469">
        <v>0</v>
      </c>
      <c r="E25469">
        <v>1.427</v>
      </c>
      <c r="F25469">
        <v>0.7</v>
      </c>
      <c r="G25469" t="s">
        <v>22</v>
      </c>
    </row>
    <row r="25470" spans="1:7" x14ac:dyDescent="0.25">
      <c r="A25470" t="s">
        <v>49370</v>
      </c>
      <c r="B25470" t="s">
        <v>49371</v>
      </c>
      <c r="C25470">
        <v>0</v>
      </c>
      <c r="D25470">
        <v>443.11</v>
      </c>
      <c r="E25470">
        <v>185.59700000000001</v>
      </c>
      <c r="F25470">
        <v>174.49299999999999</v>
      </c>
      <c r="G25470" t="s">
        <v>33</v>
      </c>
    </row>
    <row r="25471" spans="1:7" x14ac:dyDescent="0.25">
      <c r="A25471" t="s">
        <v>49372</v>
      </c>
      <c r="B25471" t="s">
        <v>49373</v>
      </c>
      <c r="C25471">
        <v>0</v>
      </c>
      <c r="D25471">
        <v>275.51</v>
      </c>
      <c r="E25471">
        <v>151.01300000000001</v>
      </c>
      <c r="F25471">
        <v>138.124</v>
      </c>
      <c r="G25471" t="s">
        <v>33</v>
      </c>
    </row>
    <row r="25472" spans="1:7" x14ac:dyDescent="0.25">
      <c r="A25472" t="s">
        <v>49374</v>
      </c>
      <c r="B25472" t="s">
        <v>49375</v>
      </c>
      <c r="C25472">
        <v>0</v>
      </c>
      <c r="D25472">
        <v>407.49</v>
      </c>
      <c r="E25472">
        <v>363.81400000000002</v>
      </c>
      <c r="F25472">
        <v>0</v>
      </c>
      <c r="G25472" t="s">
        <v>33</v>
      </c>
    </row>
    <row r="25473" spans="1:7" x14ac:dyDescent="0.25">
      <c r="A25473" t="s">
        <v>49376</v>
      </c>
      <c r="B25473" t="s">
        <v>49377</v>
      </c>
      <c r="C25473">
        <v>0</v>
      </c>
      <c r="D25473">
        <v>662.03</v>
      </c>
      <c r="E25473">
        <v>407.40100000000001</v>
      </c>
      <c r="F25473">
        <v>0</v>
      </c>
      <c r="G25473" t="s">
        <v>33</v>
      </c>
    </row>
    <row r="25474" spans="1:7" x14ac:dyDescent="0.25">
      <c r="A25474" t="s">
        <v>49378</v>
      </c>
      <c r="B25474" t="s">
        <v>49379</v>
      </c>
      <c r="C25474">
        <v>0</v>
      </c>
      <c r="D25474">
        <v>497.63</v>
      </c>
      <c r="E25474">
        <v>388.142</v>
      </c>
      <c r="F25474">
        <v>398.72500000000002</v>
      </c>
      <c r="G25474" t="s">
        <v>33</v>
      </c>
    </row>
    <row r="25475" spans="1:7" x14ac:dyDescent="0.25">
      <c r="A25475" t="s">
        <v>49380</v>
      </c>
      <c r="B25475" t="s">
        <v>49381</v>
      </c>
      <c r="C25475">
        <v>1</v>
      </c>
      <c r="D25475">
        <v>382.13</v>
      </c>
      <c r="E25475">
        <v>97.578999999999994</v>
      </c>
      <c r="F25475">
        <v>97.578999999999994</v>
      </c>
      <c r="G25475" t="s">
        <v>33</v>
      </c>
    </row>
    <row r="25476" spans="1:7" x14ac:dyDescent="0.25">
      <c r="A25476" t="s">
        <v>49382</v>
      </c>
      <c r="B25476" t="s">
        <v>49383</v>
      </c>
      <c r="C25476">
        <v>0</v>
      </c>
      <c r="D25476">
        <v>0</v>
      </c>
      <c r="E25476">
        <v>15.561</v>
      </c>
      <c r="F25476">
        <v>8.8320000000000007</v>
      </c>
      <c r="G25476" t="s">
        <v>22</v>
      </c>
    </row>
    <row r="25477" spans="1:7" x14ac:dyDescent="0.25">
      <c r="A25477" t="s">
        <v>49384</v>
      </c>
      <c r="B25477" t="s">
        <v>49385</v>
      </c>
      <c r="C25477">
        <v>0</v>
      </c>
      <c r="D25477">
        <v>0</v>
      </c>
      <c r="E25477">
        <v>9.1999999999999998E-2</v>
      </c>
      <c r="F25477">
        <v>4.9000000000000002E-2</v>
      </c>
      <c r="G25477" t="s">
        <v>22</v>
      </c>
    </row>
    <row r="25478" spans="1:7" x14ac:dyDescent="0.25">
      <c r="A25478" t="s">
        <v>49386</v>
      </c>
      <c r="B25478" t="s">
        <v>28494</v>
      </c>
      <c r="C25478">
        <v>0</v>
      </c>
      <c r="D25478">
        <v>1307.0899999999999</v>
      </c>
      <c r="E25478">
        <v>366.29899999999998</v>
      </c>
      <c r="F25478">
        <v>526.83399999999995</v>
      </c>
      <c r="G25478" t="s">
        <v>33</v>
      </c>
    </row>
    <row r="25479" spans="1:7" x14ac:dyDescent="0.25">
      <c r="A25479" t="s">
        <v>49387</v>
      </c>
      <c r="B25479" t="s">
        <v>49388</v>
      </c>
      <c r="C25479">
        <v>0</v>
      </c>
      <c r="D25479">
        <v>0</v>
      </c>
      <c r="E25479">
        <v>0.25</v>
      </c>
      <c r="F25479">
        <v>0.25</v>
      </c>
      <c r="G25479" t="s">
        <v>22</v>
      </c>
    </row>
    <row r="25480" spans="1:7" x14ac:dyDescent="0.25">
      <c r="A25480" t="s">
        <v>49389</v>
      </c>
      <c r="B25480" t="s">
        <v>49390</v>
      </c>
      <c r="C25480">
        <v>2530</v>
      </c>
      <c r="D25480">
        <v>0</v>
      </c>
      <c r="E25480">
        <v>0.433</v>
      </c>
      <c r="F25480">
        <v>0.43</v>
      </c>
      <c r="G25480" t="s">
        <v>22</v>
      </c>
    </row>
    <row r="25481" spans="1:7" x14ac:dyDescent="0.25">
      <c r="A25481" t="s">
        <v>49391</v>
      </c>
      <c r="B25481" t="s">
        <v>49392</v>
      </c>
      <c r="C25481">
        <v>0</v>
      </c>
      <c r="D25481">
        <v>0</v>
      </c>
      <c r="E25481">
        <v>0.01</v>
      </c>
      <c r="F25481">
        <v>0</v>
      </c>
      <c r="G25481" t="s">
        <v>22</v>
      </c>
    </row>
    <row r="25482" spans="1:7" x14ac:dyDescent="0.25">
      <c r="A25482" t="s">
        <v>49393</v>
      </c>
      <c r="B25482" t="s">
        <v>49394</v>
      </c>
      <c r="C25482">
        <v>76</v>
      </c>
      <c r="D25482">
        <v>0</v>
      </c>
      <c r="E25482">
        <v>3.3000000000000002E-2</v>
      </c>
      <c r="F25482">
        <v>0.03</v>
      </c>
      <c r="G25482" t="s">
        <v>22</v>
      </c>
    </row>
    <row r="25483" spans="1:7" x14ac:dyDescent="0.25">
      <c r="A25483" t="s">
        <v>49395</v>
      </c>
      <c r="B25483" t="s">
        <v>49396</v>
      </c>
      <c r="C25483">
        <v>246</v>
      </c>
      <c r="D25483">
        <v>0</v>
      </c>
      <c r="E25483">
        <v>7.0000000000000007E-2</v>
      </c>
      <c r="F25483">
        <v>7.0000000000000007E-2</v>
      </c>
      <c r="G25483" t="s">
        <v>22</v>
      </c>
    </row>
    <row r="25484" spans="1:7" x14ac:dyDescent="0.25">
      <c r="A25484" t="s">
        <v>49397</v>
      </c>
      <c r="B25484" t="s">
        <v>49398</v>
      </c>
      <c r="C25484">
        <v>32</v>
      </c>
      <c r="D25484">
        <v>0</v>
      </c>
      <c r="E25484">
        <v>0.01</v>
      </c>
      <c r="F25484">
        <v>0.01</v>
      </c>
      <c r="G25484" t="s">
        <v>22</v>
      </c>
    </row>
    <row r="25485" spans="1:7" x14ac:dyDescent="0.25">
      <c r="A25485" t="s">
        <v>49399</v>
      </c>
      <c r="B25485" t="s">
        <v>49400</v>
      </c>
      <c r="C25485">
        <v>8</v>
      </c>
      <c r="D25485">
        <v>0</v>
      </c>
      <c r="E25485">
        <v>12.5</v>
      </c>
      <c r="F25485">
        <v>12.5</v>
      </c>
      <c r="G25485" t="s">
        <v>22</v>
      </c>
    </row>
    <row r="25486" spans="1:7" x14ac:dyDescent="0.25">
      <c r="A25486" t="s">
        <v>49401</v>
      </c>
      <c r="B25486" t="s">
        <v>49402</v>
      </c>
      <c r="C25486">
        <v>0</v>
      </c>
      <c r="D25486">
        <v>0</v>
      </c>
      <c r="E25486">
        <v>2.2090000000000001</v>
      </c>
      <c r="F25486">
        <v>0.52800000000000002</v>
      </c>
      <c r="G25486" t="s">
        <v>33</v>
      </c>
    </row>
    <row r="25487" spans="1:7" x14ac:dyDescent="0.25">
      <c r="A25487" t="s">
        <v>49403</v>
      </c>
      <c r="B25487" t="s">
        <v>49404</v>
      </c>
      <c r="C25487">
        <v>3</v>
      </c>
      <c r="D25487">
        <v>39.28</v>
      </c>
      <c r="E25487">
        <v>12.19</v>
      </c>
      <c r="F25487">
        <v>0</v>
      </c>
      <c r="G25487" t="s">
        <v>33</v>
      </c>
    </row>
    <row r="25488" spans="1:7" x14ac:dyDescent="0.25">
      <c r="A25488" t="s">
        <v>49405</v>
      </c>
      <c r="B25488" t="s">
        <v>49406</v>
      </c>
      <c r="C25488">
        <v>100</v>
      </c>
      <c r="D25488">
        <v>0</v>
      </c>
      <c r="E25488">
        <v>0.71130000000000004</v>
      </c>
      <c r="F25488">
        <v>0.71</v>
      </c>
      <c r="G25488" t="s">
        <v>22</v>
      </c>
    </row>
    <row r="25489" spans="1:7" x14ac:dyDescent="0.25">
      <c r="A25489" t="s">
        <v>49407</v>
      </c>
      <c r="B25489" t="s">
        <v>49408</v>
      </c>
      <c r="C25489">
        <v>1</v>
      </c>
      <c r="D25489">
        <v>51.36</v>
      </c>
      <c r="E25489">
        <v>14.996</v>
      </c>
      <c r="F25489">
        <v>0</v>
      </c>
      <c r="G25489" t="s">
        <v>33</v>
      </c>
    </row>
    <row r="25490" spans="1:7" x14ac:dyDescent="0.25">
      <c r="A25490" t="s">
        <v>49409</v>
      </c>
      <c r="B25490" t="s">
        <v>49410</v>
      </c>
      <c r="C25490">
        <v>4</v>
      </c>
      <c r="D25490">
        <v>374.91</v>
      </c>
      <c r="E25490">
        <v>122.968</v>
      </c>
      <c r="F25490">
        <v>107.117</v>
      </c>
      <c r="G25490" t="s">
        <v>33</v>
      </c>
    </row>
    <row r="25491" spans="1:7" x14ac:dyDescent="0.25">
      <c r="A25491" t="s">
        <v>49411</v>
      </c>
      <c r="B25491" t="s">
        <v>49412</v>
      </c>
      <c r="C25491">
        <v>3</v>
      </c>
      <c r="D25491">
        <v>402.26</v>
      </c>
      <c r="E25491">
        <v>118.89700000000001</v>
      </c>
      <c r="F25491">
        <v>114.931</v>
      </c>
      <c r="G25491" t="s">
        <v>33</v>
      </c>
    </row>
    <row r="25492" spans="1:7" x14ac:dyDescent="0.25">
      <c r="A25492" t="s">
        <v>49413</v>
      </c>
      <c r="B25492" t="s">
        <v>49414</v>
      </c>
      <c r="C25492">
        <v>0</v>
      </c>
      <c r="D25492">
        <v>0</v>
      </c>
      <c r="E25492">
        <v>4.9429999999999996</v>
      </c>
      <c r="F25492">
        <v>4.4530000000000003</v>
      </c>
      <c r="G25492" t="s">
        <v>22</v>
      </c>
    </row>
    <row r="25493" spans="1:7" x14ac:dyDescent="0.25">
      <c r="A25493" t="s">
        <v>49415</v>
      </c>
      <c r="B25493" t="s">
        <v>49416</v>
      </c>
      <c r="C25493">
        <v>12</v>
      </c>
      <c r="D25493">
        <v>0</v>
      </c>
      <c r="E25493">
        <v>149.65</v>
      </c>
      <c r="F25493">
        <v>149.65</v>
      </c>
      <c r="G25493" t="s">
        <v>22</v>
      </c>
    </row>
    <row r="25494" spans="1:7" x14ac:dyDescent="0.25">
      <c r="A25494" t="s">
        <v>49417</v>
      </c>
      <c r="B25494" t="s">
        <v>49418</v>
      </c>
      <c r="C25494">
        <v>2</v>
      </c>
      <c r="D25494">
        <v>0</v>
      </c>
      <c r="E25494">
        <v>190</v>
      </c>
      <c r="F25494">
        <v>190</v>
      </c>
      <c r="G25494" t="s">
        <v>22</v>
      </c>
    </row>
    <row r="25495" spans="1:7" x14ac:dyDescent="0.25">
      <c r="A25495" t="s">
        <v>49419</v>
      </c>
      <c r="B25495" t="s">
        <v>49420</v>
      </c>
      <c r="C25495">
        <v>0</v>
      </c>
      <c r="D25495">
        <v>0</v>
      </c>
      <c r="E25495">
        <v>35</v>
      </c>
      <c r="F25495">
        <v>35</v>
      </c>
      <c r="G25495" t="s">
        <v>22</v>
      </c>
    </row>
    <row r="25496" spans="1:7" x14ac:dyDescent="0.25">
      <c r="A25496" t="s">
        <v>49421</v>
      </c>
      <c r="B25496" t="s">
        <v>49422</v>
      </c>
      <c r="C25496">
        <v>7</v>
      </c>
      <c r="D25496">
        <v>0</v>
      </c>
      <c r="E25496">
        <v>120.6</v>
      </c>
      <c r="F25496">
        <v>120.6</v>
      </c>
      <c r="G25496" t="s">
        <v>22</v>
      </c>
    </row>
    <row r="25497" spans="1:7" x14ac:dyDescent="0.25">
      <c r="A25497" t="s">
        <v>49423</v>
      </c>
      <c r="B25497" t="s">
        <v>49424</v>
      </c>
      <c r="C25497">
        <v>12</v>
      </c>
      <c r="D25497">
        <v>0</v>
      </c>
      <c r="E25497">
        <v>47.98</v>
      </c>
      <c r="F25497">
        <v>47.98</v>
      </c>
      <c r="G25497" t="s">
        <v>22</v>
      </c>
    </row>
    <row r="25498" spans="1:7" x14ac:dyDescent="0.25">
      <c r="A25498" t="s">
        <v>49425</v>
      </c>
      <c r="B25498" t="s">
        <v>49426</v>
      </c>
      <c r="C25498">
        <v>0</v>
      </c>
      <c r="D25498">
        <v>366.07</v>
      </c>
      <c r="E25498">
        <v>133.738</v>
      </c>
      <c r="F25498">
        <v>0</v>
      </c>
      <c r="G25498" t="s">
        <v>33</v>
      </c>
    </row>
    <row r="25499" spans="1:7" x14ac:dyDescent="0.25">
      <c r="A25499" t="s">
        <v>49427</v>
      </c>
      <c r="B25499" t="s">
        <v>49428</v>
      </c>
      <c r="C25499">
        <v>0</v>
      </c>
      <c r="D25499">
        <v>289.06</v>
      </c>
      <c r="E25499">
        <v>230.70099999999999</v>
      </c>
      <c r="F25499">
        <v>0</v>
      </c>
      <c r="G25499" t="s">
        <v>33</v>
      </c>
    </row>
    <row r="25500" spans="1:7" x14ac:dyDescent="0.25">
      <c r="A25500" t="s">
        <v>49429</v>
      </c>
      <c r="B25500" t="s">
        <v>49430</v>
      </c>
      <c r="C25500">
        <v>23</v>
      </c>
      <c r="D25500">
        <v>0</v>
      </c>
      <c r="E25500">
        <v>2.3570000000000002</v>
      </c>
      <c r="F25500">
        <v>2.3929999999999998</v>
      </c>
      <c r="G25500" t="s">
        <v>22</v>
      </c>
    </row>
    <row r="25501" spans="1:7" x14ac:dyDescent="0.25">
      <c r="A25501" t="s">
        <v>49431</v>
      </c>
      <c r="B25501" t="s">
        <v>49432</v>
      </c>
      <c r="C25501">
        <v>5000</v>
      </c>
      <c r="D25501">
        <v>0</v>
      </c>
      <c r="E25501">
        <v>5.8999999999999997E-2</v>
      </c>
      <c r="F25501">
        <v>0.06</v>
      </c>
      <c r="G25501" t="s">
        <v>22</v>
      </c>
    </row>
    <row r="25502" spans="1:7" x14ac:dyDescent="0.25">
      <c r="A25502" t="s">
        <v>49433</v>
      </c>
      <c r="B25502" t="s">
        <v>49434</v>
      </c>
      <c r="C25502">
        <v>0</v>
      </c>
      <c r="D25502">
        <v>0</v>
      </c>
      <c r="E25502">
        <v>94.210999999999999</v>
      </c>
      <c r="F25502">
        <v>80.930000000000007</v>
      </c>
      <c r="G25502" t="s">
        <v>33</v>
      </c>
    </row>
    <row r="25503" spans="1:7" x14ac:dyDescent="0.25">
      <c r="A25503" t="s">
        <v>49435</v>
      </c>
      <c r="B25503" t="s">
        <v>49436</v>
      </c>
      <c r="C25503">
        <v>0</v>
      </c>
      <c r="D25503">
        <v>0</v>
      </c>
      <c r="E25503">
        <v>0.47299999999999998</v>
      </c>
      <c r="F25503">
        <v>0</v>
      </c>
      <c r="G25503" t="s">
        <v>22</v>
      </c>
    </row>
    <row r="25504" spans="1:7" x14ac:dyDescent="0.25">
      <c r="A25504" t="s">
        <v>49437</v>
      </c>
      <c r="B25504" t="s">
        <v>49438</v>
      </c>
      <c r="C25504">
        <v>4866</v>
      </c>
      <c r="D25504">
        <v>0</v>
      </c>
      <c r="E25504">
        <v>33.85</v>
      </c>
      <c r="F25504">
        <v>33.85</v>
      </c>
      <c r="G25504" t="s">
        <v>22</v>
      </c>
    </row>
    <row r="25505" spans="1:7" x14ac:dyDescent="0.25">
      <c r="A25505" t="s">
        <v>49439</v>
      </c>
      <c r="B25505" t="s">
        <v>10570</v>
      </c>
      <c r="C25505">
        <v>0</v>
      </c>
      <c r="D25505">
        <v>439.67</v>
      </c>
      <c r="E25505">
        <v>279.77</v>
      </c>
      <c r="F25505">
        <v>564.66200000000003</v>
      </c>
      <c r="G25505" t="s">
        <v>33</v>
      </c>
    </row>
    <row r="25506" spans="1:7" x14ac:dyDescent="0.25">
      <c r="A25506" t="s">
        <v>49440</v>
      </c>
      <c r="B25506" t="s">
        <v>49441</v>
      </c>
      <c r="C25506">
        <v>0</v>
      </c>
      <c r="D25506">
        <v>499.25</v>
      </c>
      <c r="E25506">
        <v>158.64099999999999</v>
      </c>
      <c r="F25506">
        <v>0</v>
      </c>
      <c r="G25506" t="s">
        <v>33</v>
      </c>
    </row>
    <row r="25507" spans="1:7" x14ac:dyDescent="0.25">
      <c r="A25507" t="s">
        <v>49442</v>
      </c>
      <c r="B25507" t="s">
        <v>49443</v>
      </c>
      <c r="C25507">
        <v>0</v>
      </c>
      <c r="D25507">
        <v>716</v>
      </c>
      <c r="E25507">
        <v>553.50900000000001</v>
      </c>
      <c r="F25507">
        <v>578.601</v>
      </c>
      <c r="G25507" t="s">
        <v>33</v>
      </c>
    </row>
    <row r="25508" spans="1:7" x14ac:dyDescent="0.25">
      <c r="A25508" t="s">
        <v>49444</v>
      </c>
      <c r="B25508" t="s">
        <v>49445</v>
      </c>
      <c r="C25508">
        <v>0</v>
      </c>
      <c r="D25508">
        <v>826.86</v>
      </c>
      <c r="E25508">
        <v>518.56799999999998</v>
      </c>
      <c r="F25508">
        <v>512.27700000000004</v>
      </c>
      <c r="G25508" t="s">
        <v>33</v>
      </c>
    </row>
    <row r="25509" spans="1:7" x14ac:dyDescent="0.25">
      <c r="A25509" t="s">
        <v>49446</v>
      </c>
      <c r="B25509" t="s">
        <v>20536</v>
      </c>
      <c r="C25509">
        <v>0</v>
      </c>
      <c r="D25509">
        <v>0</v>
      </c>
      <c r="E25509">
        <v>258.18900000000002</v>
      </c>
      <c r="F25509">
        <v>258.18900000000002</v>
      </c>
      <c r="G25509" t="s">
        <v>22</v>
      </c>
    </row>
    <row r="25510" spans="1:7" x14ac:dyDescent="0.25">
      <c r="A25510" t="s">
        <v>49447</v>
      </c>
      <c r="B25510" t="s">
        <v>49448</v>
      </c>
      <c r="C25510">
        <v>0</v>
      </c>
      <c r="D25510">
        <v>0</v>
      </c>
      <c r="E25510">
        <v>51.642000000000003</v>
      </c>
      <c r="F25510">
        <v>0</v>
      </c>
      <c r="G25510" t="s">
        <v>22</v>
      </c>
    </row>
    <row r="25511" spans="1:7" x14ac:dyDescent="0.25">
      <c r="A25511" t="s">
        <v>49449</v>
      </c>
      <c r="B25511" t="s">
        <v>49450</v>
      </c>
      <c r="C25511">
        <v>100</v>
      </c>
      <c r="D25511">
        <v>0</v>
      </c>
      <c r="E25511">
        <v>13.68</v>
      </c>
      <c r="F25511">
        <v>13.68</v>
      </c>
      <c r="G25511" t="s">
        <v>22</v>
      </c>
    </row>
    <row r="25512" spans="1:7" x14ac:dyDescent="0.25">
      <c r="A25512" t="s">
        <v>49451</v>
      </c>
      <c r="B25512" t="s">
        <v>49452</v>
      </c>
      <c r="C25512">
        <v>37</v>
      </c>
      <c r="D25512">
        <v>0</v>
      </c>
      <c r="E25512">
        <v>0.28000000000000003</v>
      </c>
      <c r="F25512">
        <v>0.13</v>
      </c>
      <c r="G25512" t="s">
        <v>22</v>
      </c>
    </row>
    <row r="25513" spans="1:7" x14ac:dyDescent="0.25">
      <c r="A25513" t="s">
        <v>49453</v>
      </c>
      <c r="B25513" t="s">
        <v>49454</v>
      </c>
      <c r="C25513">
        <v>0</v>
      </c>
      <c r="D25513">
        <v>0</v>
      </c>
      <c r="E25513">
        <v>5.944</v>
      </c>
      <c r="F25513">
        <v>0.57599999999999996</v>
      </c>
      <c r="G25513" t="s">
        <v>33</v>
      </c>
    </row>
    <row r="25514" spans="1:7" x14ac:dyDescent="0.25">
      <c r="A25514" t="s">
        <v>49455</v>
      </c>
      <c r="B25514" t="s">
        <v>49454</v>
      </c>
      <c r="C25514">
        <v>1</v>
      </c>
      <c r="D25514">
        <v>0</v>
      </c>
      <c r="E25514">
        <v>57.83</v>
      </c>
      <c r="F25514">
        <v>57.658000000000001</v>
      </c>
      <c r="G25514" t="s">
        <v>33</v>
      </c>
    </row>
    <row r="25515" spans="1:7" x14ac:dyDescent="0.25">
      <c r="A25515" t="s">
        <v>49456</v>
      </c>
      <c r="B25515" t="s">
        <v>49457</v>
      </c>
      <c r="C25515">
        <v>0</v>
      </c>
      <c r="D25515">
        <v>3116.44</v>
      </c>
      <c r="E25515">
        <v>3128.9690000000001</v>
      </c>
      <c r="F25515">
        <v>0</v>
      </c>
      <c r="G25515" t="s">
        <v>33</v>
      </c>
    </row>
    <row r="25516" spans="1:7" x14ac:dyDescent="0.25">
      <c r="A25516" t="s">
        <v>49458</v>
      </c>
      <c r="B25516" t="s">
        <v>49459</v>
      </c>
      <c r="C25516">
        <v>0</v>
      </c>
      <c r="D25516">
        <v>495.93</v>
      </c>
      <c r="E25516">
        <v>154.517</v>
      </c>
      <c r="F25516">
        <v>0</v>
      </c>
      <c r="G25516" t="s">
        <v>33</v>
      </c>
    </row>
    <row r="25517" spans="1:7" x14ac:dyDescent="0.25">
      <c r="A25517" t="s">
        <v>49460</v>
      </c>
      <c r="B25517" t="s">
        <v>49461</v>
      </c>
      <c r="C25517">
        <v>0</v>
      </c>
      <c r="D25517">
        <v>662.24</v>
      </c>
      <c r="E25517">
        <v>334.86799999999999</v>
      </c>
      <c r="F25517">
        <v>304.44600000000003</v>
      </c>
      <c r="G25517" t="s">
        <v>33</v>
      </c>
    </row>
    <row r="25518" spans="1:7" x14ac:dyDescent="0.25">
      <c r="A25518" t="s">
        <v>49462</v>
      </c>
      <c r="B25518" t="s">
        <v>49463</v>
      </c>
      <c r="C25518">
        <v>0</v>
      </c>
      <c r="D25518">
        <v>626.29</v>
      </c>
      <c r="E25518">
        <v>356.29500000000002</v>
      </c>
      <c r="F25518">
        <v>356.29500000000002</v>
      </c>
      <c r="G25518" t="s">
        <v>33</v>
      </c>
    </row>
    <row r="25519" spans="1:7" x14ac:dyDescent="0.25">
      <c r="A25519" t="s">
        <v>49464</v>
      </c>
      <c r="B25519" t="s">
        <v>49465</v>
      </c>
      <c r="C25519">
        <v>0</v>
      </c>
      <c r="D25519">
        <v>523.14</v>
      </c>
      <c r="E25519">
        <v>297.21499999999997</v>
      </c>
      <c r="F25519">
        <v>276.06200000000001</v>
      </c>
      <c r="G25519" t="s">
        <v>33</v>
      </c>
    </row>
    <row r="25520" spans="1:7" x14ac:dyDescent="0.25">
      <c r="A25520" t="s">
        <v>49466</v>
      </c>
      <c r="B25520" t="s">
        <v>49467</v>
      </c>
      <c r="C25520">
        <v>0</v>
      </c>
      <c r="D25520">
        <v>449.86</v>
      </c>
      <c r="E25520">
        <v>284.38900000000001</v>
      </c>
      <c r="F25520">
        <v>119.04600000000001</v>
      </c>
      <c r="G25520" t="s">
        <v>33</v>
      </c>
    </row>
    <row r="25521" spans="1:7" x14ac:dyDescent="0.25">
      <c r="A25521" t="s">
        <v>49468</v>
      </c>
      <c r="B25521" t="s">
        <v>49469</v>
      </c>
      <c r="C25521">
        <v>0</v>
      </c>
      <c r="D25521">
        <v>507.92</v>
      </c>
      <c r="E25521">
        <v>283.52999999999997</v>
      </c>
      <c r="F25521">
        <v>262.86799999999999</v>
      </c>
      <c r="G25521" t="s">
        <v>33</v>
      </c>
    </row>
    <row r="25522" spans="1:7" x14ac:dyDescent="0.25">
      <c r="A25522" t="s">
        <v>49470</v>
      </c>
      <c r="B25522" t="s">
        <v>24381</v>
      </c>
      <c r="C25522">
        <v>0</v>
      </c>
      <c r="D25522">
        <v>273.20999999999998</v>
      </c>
      <c r="E25522">
        <v>126.002</v>
      </c>
      <c r="F25522">
        <v>0</v>
      </c>
      <c r="G25522" t="s">
        <v>33</v>
      </c>
    </row>
    <row r="25523" spans="1:7" x14ac:dyDescent="0.25">
      <c r="A25523" t="s">
        <v>49471</v>
      </c>
      <c r="B25523" t="s">
        <v>49472</v>
      </c>
      <c r="C25523">
        <v>0</v>
      </c>
      <c r="D25523">
        <v>458.42</v>
      </c>
      <c r="E25523">
        <v>157.072</v>
      </c>
      <c r="F25523">
        <v>0</v>
      </c>
      <c r="G25523" t="s">
        <v>33</v>
      </c>
    </row>
    <row r="25524" spans="1:7" x14ac:dyDescent="0.25">
      <c r="A25524" t="s">
        <v>49473</v>
      </c>
      <c r="B25524" t="s">
        <v>49474</v>
      </c>
      <c r="C25524">
        <v>0</v>
      </c>
      <c r="D25524">
        <v>305.92</v>
      </c>
      <c r="E25524">
        <v>180.893</v>
      </c>
      <c r="F25524">
        <v>174.93</v>
      </c>
      <c r="G25524" t="s">
        <v>33</v>
      </c>
    </row>
    <row r="25525" spans="1:7" x14ac:dyDescent="0.25">
      <c r="A25525" t="s">
        <v>49475</v>
      </c>
      <c r="B25525" t="s">
        <v>49476</v>
      </c>
      <c r="C25525">
        <v>0</v>
      </c>
      <c r="D25525">
        <v>342.05</v>
      </c>
      <c r="E25525">
        <v>141.88999999999999</v>
      </c>
      <c r="F25525">
        <v>113.575</v>
      </c>
      <c r="G25525" t="s">
        <v>33</v>
      </c>
    </row>
    <row r="25526" spans="1:7" x14ac:dyDescent="0.25">
      <c r="A25526" t="s">
        <v>49477</v>
      </c>
      <c r="B25526" t="s">
        <v>111</v>
      </c>
      <c r="C25526">
        <v>0</v>
      </c>
      <c r="D25526">
        <v>240.41</v>
      </c>
      <c r="E25526">
        <v>88.542000000000002</v>
      </c>
      <c r="F25526">
        <v>459.43099999999998</v>
      </c>
      <c r="G25526" t="s">
        <v>33</v>
      </c>
    </row>
    <row r="25527" spans="1:7" x14ac:dyDescent="0.25">
      <c r="A25527" t="s">
        <v>49478</v>
      </c>
      <c r="B25527" t="s">
        <v>111</v>
      </c>
      <c r="C25527">
        <v>0</v>
      </c>
      <c r="D25527">
        <v>242.8</v>
      </c>
      <c r="E25527">
        <v>92.731999999999999</v>
      </c>
      <c r="F25527">
        <v>457.93700000000001</v>
      </c>
      <c r="G25527" t="s">
        <v>33</v>
      </c>
    </row>
    <row r="25528" spans="1:7" x14ac:dyDescent="0.25">
      <c r="A25528" t="s">
        <v>49479</v>
      </c>
      <c r="B25528" t="s">
        <v>49480</v>
      </c>
      <c r="C25528">
        <v>0</v>
      </c>
      <c r="D25528">
        <v>3021.6</v>
      </c>
      <c r="E25528">
        <v>3075.127</v>
      </c>
      <c r="F25528">
        <v>3075.127</v>
      </c>
      <c r="G25528" t="s">
        <v>33</v>
      </c>
    </row>
    <row r="25529" spans="1:7" x14ac:dyDescent="0.25">
      <c r="A25529" t="s">
        <v>49481</v>
      </c>
      <c r="B25529" t="s">
        <v>49482</v>
      </c>
      <c r="C25529">
        <v>0</v>
      </c>
      <c r="D25529">
        <v>432.28</v>
      </c>
      <c r="E25529">
        <v>484.26499999999999</v>
      </c>
      <c r="F25529">
        <v>469.37799999999999</v>
      </c>
      <c r="G25529" t="s">
        <v>33</v>
      </c>
    </row>
    <row r="25530" spans="1:7" x14ac:dyDescent="0.25">
      <c r="A25530" t="s">
        <v>49483</v>
      </c>
      <c r="B25530" t="s">
        <v>49484</v>
      </c>
      <c r="C25530">
        <v>0</v>
      </c>
      <c r="D25530">
        <v>316.39</v>
      </c>
      <c r="E25530">
        <v>149.77199999999999</v>
      </c>
      <c r="F25530">
        <v>0</v>
      </c>
      <c r="G25530" t="s">
        <v>33</v>
      </c>
    </row>
    <row r="25531" spans="1:7" x14ac:dyDescent="0.25">
      <c r="A25531" t="s">
        <v>49485</v>
      </c>
      <c r="B25531" t="s">
        <v>49486</v>
      </c>
      <c r="C25531">
        <v>0</v>
      </c>
      <c r="D25531">
        <v>0</v>
      </c>
      <c r="E25531">
        <v>38.959000000000003</v>
      </c>
      <c r="F25531">
        <v>0</v>
      </c>
      <c r="G25531" t="s">
        <v>22</v>
      </c>
    </row>
    <row r="25532" spans="1:7" x14ac:dyDescent="0.25">
      <c r="A25532" t="s">
        <v>49487</v>
      </c>
      <c r="B25532" t="s">
        <v>49488</v>
      </c>
      <c r="C25532">
        <v>0</v>
      </c>
      <c r="D25532">
        <v>169.74</v>
      </c>
      <c r="E25532">
        <v>25.265999999999998</v>
      </c>
      <c r="F25532">
        <v>0</v>
      </c>
      <c r="G25532" t="s">
        <v>22</v>
      </c>
    </row>
    <row r="25533" spans="1:7" x14ac:dyDescent="0.25">
      <c r="A25533" t="s">
        <v>49489</v>
      </c>
      <c r="B25533" t="s">
        <v>49490</v>
      </c>
      <c r="C25533">
        <v>139</v>
      </c>
      <c r="D25533">
        <v>0</v>
      </c>
      <c r="E25533">
        <v>21.904</v>
      </c>
      <c r="F25533">
        <v>20.350000000000001</v>
      </c>
      <c r="G25533" t="s">
        <v>22</v>
      </c>
    </row>
    <row r="25534" spans="1:7" x14ac:dyDescent="0.25">
      <c r="A25534" t="s">
        <v>49491</v>
      </c>
      <c r="B25534" t="s">
        <v>49492</v>
      </c>
      <c r="C25534">
        <v>132</v>
      </c>
      <c r="D25534">
        <v>0</v>
      </c>
      <c r="E25534">
        <v>7.6999999999999999E-2</v>
      </c>
      <c r="F25534">
        <v>0</v>
      </c>
      <c r="G25534" t="s">
        <v>22</v>
      </c>
    </row>
    <row r="25535" spans="1:7" x14ac:dyDescent="0.25">
      <c r="A25535" t="s">
        <v>49493</v>
      </c>
      <c r="B25535" t="s">
        <v>49494</v>
      </c>
      <c r="C25535">
        <v>0</v>
      </c>
      <c r="D25535">
        <v>30.26</v>
      </c>
      <c r="E25535">
        <v>14.34286</v>
      </c>
      <c r="F25535">
        <v>14.33873</v>
      </c>
      <c r="G25535" t="s">
        <v>22</v>
      </c>
    </row>
    <row r="25536" spans="1:7" x14ac:dyDescent="0.25">
      <c r="A25536" t="s">
        <v>49495</v>
      </c>
      <c r="B25536" t="s">
        <v>49496</v>
      </c>
      <c r="C25536">
        <v>4</v>
      </c>
      <c r="D25536">
        <v>0</v>
      </c>
      <c r="E25536">
        <v>0.80600000000000005</v>
      </c>
      <c r="F25536">
        <v>0.13</v>
      </c>
      <c r="G25536" t="s">
        <v>22</v>
      </c>
    </row>
    <row r="25537" spans="1:7" x14ac:dyDescent="0.25">
      <c r="A25537" t="s">
        <v>49497</v>
      </c>
      <c r="B25537" t="s">
        <v>49498</v>
      </c>
      <c r="C25537">
        <v>7</v>
      </c>
      <c r="D25537">
        <v>0</v>
      </c>
      <c r="E25537">
        <v>0.28000000000000003</v>
      </c>
      <c r="F25537">
        <v>0.13</v>
      </c>
      <c r="G25537" t="s">
        <v>22</v>
      </c>
    </row>
    <row r="25538" spans="1:7" x14ac:dyDescent="0.25">
      <c r="A25538" t="s">
        <v>49499</v>
      </c>
      <c r="B25538" t="s">
        <v>49500</v>
      </c>
      <c r="C25538">
        <v>4</v>
      </c>
      <c r="D25538">
        <v>0</v>
      </c>
      <c r="E25538">
        <v>0.127</v>
      </c>
      <c r="F25538">
        <v>0.08</v>
      </c>
      <c r="G25538" t="s">
        <v>22</v>
      </c>
    </row>
    <row r="25539" spans="1:7" x14ac:dyDescent="0.25">
      <c r="A25539" t="s">
        <v>49501</v>
      </c>
      <c r="B25539" t="s">
        <v>49502</v>
      </c>
      <c r="C25539">
        <v>0</v>
      </c>
      <c r="D25539">
        <v>0</v>
      </c>
      <c r="E25539">
        <v>10.404999999999999</v>
      </c>
      <c r="F25539">
        <v>4.117</v>
      </c>
      <c r="G25539" t="s">
        <v>22</v>
      </c>
    </row>
    <row r="25540" spans="1:7" x14ac:dyDescent="0.25">
      <c r="A25540" t="s">
        <v>49503</v>
      </c>
      <c r="B25540" t="s">
        <v>49504</v>
      </c>
      <c r="C25540">
        <v>0</v>
      </c>
      <c r="D25540">
        <v>0</v>
      </c>
      <c r="E25540">
        <v>22.228000000000002</v>
      </c>
      <c r="F25540">
        <v>0</v>
      </c>
      <c r="G25540" t="s">
        <v>22</v>
      </c>
    </row>
    <row r="25541" spans="1:7" x14ac:dyDescent="0.25">
      <c r="A25541" t="s">
        <v>49505</v>
      </c>
      <c r="B25541" t="s">
        <v>49506</v>
      </c>
      <c r="C25541">
        <v>0</v>
      </c>
      <c r="D25541">
        <v>0</v>
      </c>
      <c r="E25541">
        <v>84.576999999999998</v>
      </c>
      <c r="F25541">
        <v>0</v>
      </c>
      <c r="G25541" t="s">
        <v>22</v>
      </c>
    </row>
    <row r="25542" spans="1:7" x14ac:dyDescent="0.25">
      <c r="A25542" t="s">
        <v>49507</v>
      </c>
      <c r="B25542" t="s">
        <v>49508</v>
      </c>
      <c r="C25542">
        <v>0</v>
      </c>
      <c r="D25542">
        <v>0</v>
      </c>
      <c r="E25542">
        <v>1.6539999999999999</v>
      </c>
      <c r="F25542">
        <v>0</v>
      </c>
      <c r="G25542" t="s">
        <v>33</v>
      </c>
    </row>
    <row r="25543" spans="1:7" x14ac:dyDescent="0.25">
      <c r="A25543" t="s">
        <v>49509</v>
      </c>
      <c r="B25543" t="s">
        <v>49510</v>
      </c>
      <c r="C25543">
        <v>12</v>
      </c>
      <c r="D25543">
        <v>0</v>
      </c>
      <c r="E25543">
        <v>128.75</v>
      </c>
      <c r="F25543">
        <v>128.75</v>
      </c>
      <c r="G25543" t="s">
        <v>22</v>
      </c>
    </row>
    <row r="25544" spans="1:7" x14ac:dyDescent="0.25">
      <c r="A25544" t="s">
        <v>49511</v>
      </c>
      <c r="B25544" t="s">
        <v>49512</v>
      </c>
      <c r="C25544">
        <v>0</v>
      </c>
      <c r="D25544">
        <v>0</v>
      </c>
      <c r="E25544">
        <v>3.9E-2</v>
      </c>
      <c r="F25544">
        <v>0</v>
      </c>
      <c r="G25544" t="s">
        <v>22</v>
      </c>
    </row>
    <row r="25545" spans="1:7" x14ac:dyDescent="0.25">
      <c r="A25545" t="s">
        <v>49513</v>
      </c>
      <c r="B25545" t="s">
        <v>49514</v>
      </c>
      <c r="C25545">
        <v>0</v>
      </c>
      <c r="D25545">
        <v>290.67</v>
      </c>
      <c r="E25545">
        <v>48.445</v>
      </c>
      <c r="F25545">
        <v>48.445</v>
      </c>
      <c r="G25545" t="s">
        <v>22</v>
      </c>
    </row>
    <row r="25546" spans="1:7" x14ac:dyDescent="0.25">
      <c r="A25546" t="s">
        <v>49515</v>
      </c>
      <c r="B25546" t="s">
        <v>49516</v>
      </c>
      <c r="C25546">
        <v>0</v>
      </c>
      <c r="D25546">
        <v>0</v>
      </c>
      <c r="E25546">
        <v>3.25</v>
      </c>
      <c r="F25546">
        <v>3.25</v>
      </c>
      <c r="G25546" t="s">
        <v>22</v>
      </c>
    </row>
    <row r="25547" spans="1:7" x14ac:dyDescent="0.25">
      <c r="A25547" t="s">
        <v>49517</v>
      </c>
      <c r="B25547" t="s">
        <v>49518</v>
      </c>
      <c r="C25547">
        <v>0</v>
      </c>
      <c r="D25547">
        <v>0</v>
      </c>
      <c r="E25547">
        <v>0.28100000000000003</v>
      </c>
      <c r="F25547">
        <v>0</v>
      </c>
      <c r="G25547" t="s">
        <v>22</v>
      </c>
    </row>
    <row r="25548" spans="1:7" x14ac:dyDescent="0.25">
      <c r="A25548" t="s">
        <v>49519</v>
      </c>
      <c r="B25548" t="s">
        <v>49520</v>
      </c>
      <c r="C25548">
        <v>4</v>
      </c>
      <c r="D25548">
        <v>0</v>
      </c>
      <c r="E25548">
        <v>0.17399999999999999</v>
      </c>
      <c r="F25548">
        <v>9.0999999999999998E-2</v>
      </c>
      <c r="G25548" t="s">
        <v>22</v>
      </c>
    </row>
    <row r="25549" spans="1:7" x14ac:dyDescent="0.25">
      <c r="A25549" t="s">
        <v>49521</v>
      </c>
      <c r="B25549" t="s">
        <v>49522</v>
      </c>
      <c r="C25549">
        <v>0</v>
      </c>
      <c r="D25549">
        <v>0</v>
      </c>
      <c r="E25549">
        <v>1.2050000000000001</v>
      </c>
      <c r="F25549">
        <v>0</v>
      </c>
      <c r="G25549" t="s">
        <v>22</v>
      </c>
    </row>
    <row r="25550" spans="1:7" x14ac:dyDescent="0.25">
      <c r="A25550" t="s">
        <v>49523</v>
      </c>
      <c r="B25550" t="s">
        <v>49524</v>
      </c>
      <c r="C25550">
        <v>13</v>
      </c>
      <c r="D25550">
        <v>0</v>
      </c>
      <c r="E25550">
        <v>3.6629999999999998</v>
      </c>
      <c r="F25550">
        <v>0</v>
      </c>
      <c r="G25550" t="s">
        <v>22</v>
      </c>
    </row>
    <row r="25551" spans="1:7" x14ac:dyDescent="0.25">
      <c r="A25551" t="s">
        <v>49525</v>
      </c>
      <c r="B25551" t="s">
        <v>49526</v>
      </c>
      <c r="C25551">
        <v>3</v>
      </c>
      <c r="D25551">
        <v>0</v>
      </c>
      <c r="E25551">
        <v>9.6940000000000008</v>
      </c>
      <c r="F25551">
        <v>0</v>
      </c>
      <c r="G25551" t="s">
        <v>22</v>
      </c>
    </row>
    <row r="25552" spans="1:7" x14ac:dyDescent="0.25">
      <c r="A25552" t="s">
        <v>49527</v>
      </c>
      <c r="B25552" t="s">
        <v>49528</v>
      </c>
      <c r="C25552">
        <v>0</v>
      </c>
      <c r="D25552">
        <v>3220.24</v>
      </c>
      <c r="E25552">
        <v>3050.8490000000002</v>
      </c>
      <c r="F25552">
        <v>2509.194</v>
      </c>
      <c r="G25552" t="s">
        <v>33</v>
      </c>
    </row>
    <row r="25553" spans="1:7" x14ac:dyDescent="0.25">
      <c r="A25553" t="s">
        <v>49529</v>
      </c>
      <c r="B25553" t="s">
        <v>49530</v>
      </c>
      <c r="C25553">
        <v>0</v>
      </c>
      <c r="D25553">
        <v>2168.87</v>
      </c>
      <c r="E25553">
        <v>1879.7529999999999</v>
      </c>
      <c r="F25553">
        <v>1383.952</v>
      </c>
      <c r="G25553" t="s">
        <v>33</v>
      </c>
    </row>
    <row r="25554" spans="1:7" x14ac:dyDescent="0.25">
      <c r="A25554" t="s">
        <v>49531</v>
      </c>
      <c r="B25554" t="s">
        <v>49532</v>
      </c>
      <c r="C25554">
        <v>0</v>
      </c>
      <c r="D25554">
        <v>895.75</v>
      </c>
      <c r="E25554">
        <v>500.036</v>
      </c>
      <c r="F25554">
        <v>0</v>
      </c>
      <c r="G25554" t="s">
        <v>33</v>
      </c>
    </row>
    <row r="25555" spans="1:7" x14ac:dyDescent="0.25">
      <c r="A25555" t="s">
        <v>49533</v>
      </c>
      <c r="B25555" t="s">
        <v>49534</v>
      </c>
      <c r="C25555">
        <v>0</v>
      </c>
      <c r="D25555">
        <v>413.35</v>
      </c>
      <c r="E25555">
        <v>226.762</v>
      </c>
      <c r="F25555">
        <v>0</v>
      </c>
      <c r="G25555" t="s">
        <v>33</v>
      </c>
    </row>
    <row r="25556" spans="1:7" x14ac:dyDescent="0.25">
      <c r="A25556" t="s">
        <v>49535</v>
      </c>
      <c r="B25556" t="s">
        <v>49536</v>
      </c>
      <c r="C25556">
        <v>0</v>
      </c>
      <c r="D25556">
        <v>342.53</v>
      </c>
      <c r="E25556">
        <v>229.09800000000001</v>
      </c>
      <c r="F25556">
        <v>221.785</v>
      </c>
      <c r="G25556" t="s">
        <v>33</v>
      </c>
    </row>
    <row r="25557" spans="1:7" x14ac:dyDescent="0.25">
      <c r="A25557" t="s">
        <v>49537</v>
      </c>
      <c r="B25557" t="s">
        <v>49538</v>
      </c>
      <c r="C25557">
        <v>0</v>
      </c>
      <c r="D25557">
        <v>659.22</v>
      </c>
      <c r="E25557">
        <v>377.23099999999999</v>
      </c>
      <c r="F25557">
        <v>0</v>
      </c>
      <c r="G25557" t="s">
        <v>33</v>
      </c>
    </row>
    <row r="25558" spans="1:7" x14ac:dyDescent="0.25">
      <c r="A25558" t="s">
        <v>49539</v>
      </c>
      <c r="B25558" t="s">
        <v>49540</v>
      </c>
      <c r="C25558">
        <v>0</v>
      </c>
      <c r="D25558">
        <v>412.91</v>
      </c>
      <c r="E25558">
        <v>225.88200000000001</v>
      </c>
      <c r="F25558">
        <v>0</v>
      </c>
      <c r="G25558" t="s">
        <v>33</v>
      </c>
    </row>
    <row r="25559" spans="1:7" x14ac:dyDescent="0.25">
      <c r="A25559" t="s">
        <v>49541</v>
      </c>
      <c r="B25559" t="s">
        <v>49542</v>
      </c>
      <c r="C25559">
        <v>0</v>
      </c>
      <c r="D25559">
        <v>342.17</v>
      </c>
      <c r="E25559">
        <v>187.505</v>
      </c>
      <c r="F25559">
        <v>188.184</v>
      </c>
      <c r="G25559" t="s">
        <v>33</v>
      </c>
    </row>
    <row r="25560" spans="1:7" x14ac:dyDescent="0.25">
      <c r="A25560" t="s">
        <v>49543</v>
      </c>
      <c r="B25560" t="s">
        <v>49544</v>
      </c>
      <c r="C25560">
        <v>0</v>
      </c>
      <c r="D25560">
        <v>450.45</v>
      </c>
      <c r="E25560">
        <v>138.90899999999999</v>
      </c>
      <c r="F25560">
        <v>139.18799999999999</v>
      </c>
      <c r="G25560" t="s">
        <v>33</v>
      </c>
    </row>
    <row r="25561" spans="1:7" x14ac:dyDescent="0.25">
      <c r="A25561" t="s">
        <v>49545</v>
      </c>
      <c r="B25561" t="s">
        <v>49546</v>
      </c>
      <c r="C25561">
        <v>0</v>
      </c>
      <c r="D25561">
        <v>306.83</v>
      </c>
      <c r="E25561">
        <v>178.84200000000001</v>
      </c>
      <c r="F25561">
        <v>166.71100000000001</v>
      </c>
      <c r="G25561" t="s">
        <v>33</v>
      </c>
    </row>
    <row r="25562" spans="1:7" x14ac:dyDescent="0.25">
      <c r="A25562" t="s">
        <v>49547</v>
      </c>
      <c r="B25562" t="s">
        <v>49548</v>
      </c>
      <c r="C25562">
        <v>0</v>
      </c>
      <c r="D25562">
        <v>456.91</v>
      </c>
      <c r="E25562">
        <v>155.74600000000001</v>
      </c>
      <c r="F25562">
        <v>152.626</v>
      </c>
      <c r="G25562" t="s">
        <v>33</v>
      </c>
    </row>
    <row r="25563" spans="1:7" x14ac:dyDescent="0.25">
      <c r="A25563" t="s">
        <v>49549</v>
      </c>
      <c r="B25563" t="s">
        <v>49550</v>
      </c>
      <c r="C25563">
        <v>0</v>
      </c>
      <c r="D25563">
        <v>627.27</v>
      </c>
      <c r="E25563">
        <v>311.83100000000002</v>
      </c>
      <c r="F25563">
        <v>0</v>
      </c>
      <c r="G25563" t="s">
        <v>33</v>
      </c>
    </row>
    <row r="25564" spans="1:7" x14ac:dyDescent="0.25">
      <c r="A25564" t="s">
        <v>49551</v>
      </c>
      <c r="B25564" t="s">
        <v>9533</v>
      </c>
      <c r="C25564">
        <v>0</v>
      </c>
      <c r="D25564">
        <v>235.55</v>
      </c>
      <c r="E25564">
        <v>86.061999999999998</v>
      </c>
      <c r="F25564">
        <v>0</v>
      </c>
      <c r="G25564" t="s">
        <v>33</v>
      </c>
    </row>
    <row r="25565" spans="1:7" x14ac:dyDescent="0.25">
      <c r="A25565" t="s">
        <v>49552</v>
      </c>
      <c r="B25565" t="s">
        <v>49553</v>
      </c>
      <c r="C25565">
        <v>1</v>
      </c>
      <c r="D25565">
        <v>428.13</v>
      </c>
      <c r="E25565">
        <v>261.21100000000001</v>
      </c>
      <c r="F25565">
        <v>592.40099999999995</v>
      </c>
      <c r="G25565" t="s">
        <v>33</v>
      </c>
    </row>
    <row r="25566" spans="1:7" x14ac:dyDescent="0.25">
      <c r="A25566" t="s">
        <v>49554</v>
      </c>
      <c r="B25566" t="s">
        <v>49555</v>
      </c>
      <c r="C25566">
        <v>0</v>
      </c>
      <c r="D25566">
        <v>239.78</v>
      </c>
      <c r="E25566">
        <v>73.382000000000005</v>
      </c>
      <c r="F25566">
        <v>0</v>
      </c>
      <c r="G25566" t="s">
        <v>33</v>
      </c>
    </row>
    <row r="25567" spans="1:7" x14ac:dyDescent="0.25">
      <c r="A25567" t="s">
        <v>49556</v>
      </c>
      <c r="B25567" t="s">
        <v>10570</v>
      </c>
      <c r="C25567">
        <v>0</v>
      </c>
      <c r="D25567">
        <v>387.89</v>
      </c>
      <c r="E25567">
        <v>203.20099999999999</v>
      </c>
      <c r="F25567">
        <v>0</v>
      </c>
      <c r="G25567" t="s">
        <v>33</v>
      </c>
    </row>
    <row r="25568" spans="1:7" x14ac:dyDescent="0.25">
      <c r="A25568" t="s">
        <v>49557</v>
      </c>
      <c r="B25568" t="s">
        <v>49558</v>
      </c>
      <c r="C25568">
        <v>0</v>
      </c>
      <c r="D25568">
        <v>508.86</v>
      </c>
      <c r="E25568">
        <v>273.279</v>
      </c>
      <c r="F25568">
        <v>311.73399999999998</v>
      </c>
      <c r="G25568" t="s">
        <v>33</v>
      </c>
    </row>
    <row r="25569" spans="1:7" x14ac:dyDescent="0.25">
      <c r="A25569" t="s">
        <v>49559</v>
      </c>
      <c r="B25569" t="s">
        <v>49560</v>
      </c>
      <c r="C25569">
        <v>0</v>
      </c>
      <c r="D25569">
        <v>0</v>
      </c>
      <c r="E25569">
        <v>76.510999999999996</v>
      </c>
      <c r="F25569">
        <v>0</v>
      </c>
      <c r="G25569" t="s">
        <v>22</v>
      </c>
    </row>
    <row r="25570" spans="1:7" x14ac:dyDescent="0.25">
      <c r="A25570" t="s">
        <v>49561</v>
      </c>
      <c r="B25570" t="s">
        <v>49562</v>
      </c>
      <c r="C25570">
        <v>0</v>
      </c>
      <c r="D25570">
        <v>355.2</v>
      </c>
      <c r="E25570">
        <v>182.79300000000001</v>
      </c>
      <c r="F25570">
        <v>195.90799999999999</v>
      </c>
      <c r="G25570" t="s">
        <v>33</v>
      </c>
    </row>
    <row r="25571" spans="1:7" x14ac:dyDescent="0.25">
      <c r="A25571" t="s">
        <v>49563</v>
      </c>
      <c r="B25571" t="s">
        <v>49564</v>
      </c>
      <c r="C25571">
        <v>0</v>
      </c>
      <c r="D25571">
        <v>1632.83</v>
      </c>
      <c r="E25571">
        <v>1153.5530000000001</v>
      </c>
      <c r="F25571">
        <v>0</v>
      </c>
      <c r="G25571" t="s">
        <v>33</v>
      </c>
    </row>
    <row r="25572" spans="1:7" x14ac:dyDescent="0.25">
      <c r="A25572" t="s">
        <v>49565</v>
      </c>
      <c r="B25572" t="s">
        <v>49566</v>
      </c>
      <c r="C25572">
        <v>0</v>
      </c>
      <c r="D25572">
        <v>287.17</v>
      </c>
      <c r="E25572">
        <v>75.409000000000006</v>
      </c>
      <c r="F25572">
        <v>0</v>
      </c>
      <c r="G25572" t="s">
        <v>33</v>
      </c>
    </row>
    <row r="25573" spans="1:7" x14ac:dyDescent="0.25">
      <c r="A25573" t="s">
        <v>49567</v>
      </c>
      <c r="B25573" t="s">
        <v>49568</v>
      </c>
      <c r="C25573">
        <v>0</v>
      </c>
      <c r="D25573">
        <v>0</v>
      </c>
      <c r="E25573">
        <v>24.151</v>
      </c>
      <c r="F25573">
        <v>0</v>
      </c>
      <c r="G25573" t="s">
        <v>33</v>
      </c>
    </row>
    <row r="25574" spans="1:7" x14ac:dyDescent="0.25">
      <c r="A25574" t="s">
        <v>49569</v>
      </c>
      <c r="B25574" t="s">
        <v>49570</v>
      </c>
      <c r="C25574">
        <v>0</v>
      </c>
      <c r="D25574">
        <v>0</v>
      </c>
      <c r="E25574">
        <v>156.86500000000001</v>
      </c>
      <c r="F25574">
        <v>0</v>
      </c>
      <c r="G25574" t="s">
        <v>22</v>
      </c>
    </row>
    <row r="25575" spans="1:7" x14ac:dyDescent="0.25">
      <c r="A25575" t="s">
        <v>49571</v>
      </c>
      <c r="B25575" t="s">
        <v>49572</v>
      </c>
      <c r="C25575">
        <v>0</v>
      </c>
      <c r="D25575">
        <v>0</v>
      </c>
      <c r="E25575">
        <v>7.8140000000000001</v>
      </c>
      <c r="F25575">
        <v>0</v>
      </c>
      <c r="G25575" t="s">
        <v>22</v>
      </c>
    </row>
    <row r="25576" spans="1:7" x14ac:dyDescent="0.25">
      <c r="A25576" t="s">
        <v>49573</v>
      </c>
      <c r="B25576" t="s">
        <v>49574</v>
      </c>
      <c r="C25576">
        <v>0</v>
      </c>
      <c r="D25576">
        <v>0</v>
      </c>
      <c r="E25576">
        <v>2.44</v>
      </c>
      <c r="F25576">
        <v>2.44</v>
      </c>
      <c r="G25576" t="s">
        <v>22</v>
      </c>
    </row>
    <row r="25577" spans="1:7" x14ac:dyDescent="0.25">
      <c r="A25577" t="s">
        <v>49575</v>
      </c>
      <c r="B25577" t="s">
        <v>14998</v>
      </c>
      <c r="C25577">
        <v>0</v>
      </c>
      <c r="D25577">
        <v>0</v>
      </c>
      <c r="E25577">
        <v>0</v>
      </c>
      <c r="F25577">
        <v>0</v>
      </c>
      <c r="G25577" t="s">
        <v>22</v>
      </c>
    </row>
    <row r="25578" spans="1:7" x14ac:dyDescent="0.25">
      <c r="A25578" t="s">
        <v>49576</v>
      </c>
      <c r="B25578" t="s">
        <v>21993</v>
      </c>
      <c r="C25578">
        <v>0</v>
      </c>
      <c r="D25578">
        <v>0</v>
      </c>
      <c r="E25578">
        <v>65.61</v>
      </c>
      <c r="F25578">
        <v>0</v>
      </c>
      <c r="G25578" t="s">
        <v>22</v>
      </c>
    </row>
    <row r="25579" spans="1:7" x14ac:dyDescent="0.25">
      <c r="A25579" t="s">
        <v>49577</v>
      </c>
      <c r="B25579" t="s">
        <v>49578</v>
      </c>
      <c r="C25579">
        <v>40</v>
      </c>
      <c r="D25579">
        <v>57.35</v>
      </c>
      <c r="E25579">
        <v>44.201999999999998</v>
      </c>
      <c r="F25579">
        <v>44.201999999999998</v>
      </c>
      <c r="G25579" t="s">
        <v>33</v>
      </c>
    </row>
    <row r="25580" spans="1:7" x14ac:dyDescent="0.25">
      <c r="A25580" t="s">
        <v>49579</v>
      </c>
      <c r="B25580" t="s">
        <v>49580</v>
      </c>
      <c r="C25580">
        <v>0</v>
      </c>
      <c r="D25580">
        <v>44.28</v>
      </c>
      <c r="E25580">
        <v>26.18571</v>
      </c>
      <c r="F25580">
        <v>26.03284</v>
      </c>
      <c r="G25580" t="s">
        <v>22</v>
      </c>
    </row>
    <row r="25581" spans="1:7" x14ac:dyDescent="0.25">
      <c r="A25581" t="s">
        <v>49581</v>
      </c>
      <c r="B25581" t="s">
        <v>49582</v>
      </c>
      <c r="C25581">
        <v>0</v>
      </c>
      <c r="D25581">
        <v>0</v>
      </c>
      <c r="E25581">
        <v>0.28799999999999998</v>
      </c>
      <c r="F25581">
        <v>0.28799999999999998</v>
      </c>
      <c r="G25581" t="s">
        <v>33</v>
      </c>
    </row>
    <row r="25582" spans="1:7" x14ac:dyDescent="0.25">
      <c r="A25582" t="s">
        <v>49583</v>
      </c>
      <c r="B25582" t="s">
        <v>49584</v>
      </c>
      <c r="C25582">
        <v>0</v>
      </c>
      <c r="D25582">
        <v>0</v>
      </c>
      <c r="E25582">
        <v>0.28799999999999998</v>
      </c>
      <c r="F25582">
        <v>0.28799999999999998</v>
      </c>
      <c r="G25582" t="s">
        <v>22</v>
      </c>
    </row>
    <row r="25583" spans="1:7" x14ac:dyDescent="0.25">
      <c r="A25583" t="s">
        <v>49585</v>
      </c>
      <c r="B25583" t="s">
        <v>49586</v>
      </c>
      <c r="C25583">
        <v>45</v>
      </c>
      <c r="D25583">
        <v>0</v>
      </c>
      <c r="E25583">
        <v>1.7999999999999999E-2</v>
      </c>
      <c r="F25583">
        <v>1.9E-2</v>
      </c>
      <c r="G25583" t="s">
        <v>22</v>
      </c>
    </row>
    <row r="25584" spans="1:7" x14ac:dyDescent="0.25">
      <c r="A25584" t="s">
        <v>49587</v>
      </c>
      <c r="B25584" t="s">
        <v>49588</v>
      </c>
      <c r="C25584">
        <v>10000</v>
      </c>
      <c r="D25584">
        <v>0</v>
      </c>
      <c r="E25584">
        <v>5.9200000000000003E-2</v>
      </c>
      <c r="F25584">
        <v>6.2179999999999999E-2</v>
      </c>
      <c r="G25584" t="s">
        <v>22</v>
      </c>
    </row>
    <row r="25585" spans="1:7" x14ac:dyDescent="0.25">
      <c r="A25585" t="s">
        <v>49589</v>
      </c>
      <c r="B25585" t="s">
        <v>49590</v>
      </c>
      <c r="C25585">
        <v>13</v>
      </c>
      <c r="D25585">
        <v>0</v>
      </c>
      <c r="E25585">
        <v>59.23</v>
      </c>
      <c r="F25585">
        <v>59.23</v>
      </c>
      <c r="G25585" t="s">
        <v>22</v>
      </c>
    </row>
    <row r="25586" spans="1:7" x14ac:dyDescent="0.25">
      <c r="A25586" t="s">
        <v>49591</v>
      </c>
      <c r="B25586" t="s">
        <v>35377</v>
      </c>
      <c r="C25586">
        <v>0</v>
      </c>
      <c r="D25586">
        <v>0</v>
      </c>
      <c r="E25586">
        <v>16.809000000000001</v>
      </c>
      <c r="F25586">
        <v>0</v>
      </c>
      <c r="G25586" t="s">
        <v>22</v>
      </c>
    </row>
    <row r="25587" spans="1:7" x14ac:dyDescent="0.25">
      <c r="A25587" t="s">
        <v>49592</v>
      </c>
      <c r="B25587" t="s">
        <v>49593</v>
      </c>
      <c r="C25587">
        <v>13</v>
      </c>
      <c r="D25587">
        <v>0</v>
      </c>
      <c r="E25587">
        <v>9.3919999999999995</v>
      </c>
      <c r="F25587">
        <v>9.3539999999999992</v>
      </c>
      <c r="G25587" t="s">
        <v>33</v>
      </c>
    </row>
    <row r="25588" spans="1:7" x14ac:dyDescent="0.25">
      <c r="A25588" t="s">
        <v>49594</v>
      </c>
      <c r="B25588" t="s">
        <v>49595</v>
      </c>
      <c r="C25588">
        <v>0</v>
      </c>
      <c r="D25588">
        <v>0.31</v>
      </c>
      <c r="E25588">
        <v>0.56962999999999997</v>
      </c>
      <c r="F25588">
        <v>0.31</v>
      </c>
      <c r="G25588" t="s">
        <v>22</v>
      </c>
    </row>
    <row r="25589" spans="1:7" x14ac:dyDescent="0.25">
      <c r="A25589" t="s">
        <v>49596</v>
      </c>
      <c r="B25589" t="s">
        <v>49597</v>
      </c>
      <c r="C25589">
        <v>0</v>
      </c>
      <c r="D25589">
        <v>0</v>
      </c>
      <c r="E25589">
        <v>0.56962999999999997</v>
      </c>
      <c r="F25589">
        <v>0.31</v>
      </c>
      <c r="G25589" t="s">
        <v>22</v>
      </c>
    </row>
    <row r="25590" spans="1:7" x14ac:dyDescent="0.25">
      <c r="A25590" t="s">
        <v>49598</v>
      </c>
      <c r="B25590" t="s">
        <v>49599</v>
      </c>
      <c r="C25590">
        <v>70</v>
      </c>
      <c r="D25590">
        <v>17.559999999999999</v>
      </c>
      <c r="E25590">
        <v>3.2170000000000001</v>
      </c>
      <c r="F25590">
        <v>3.3919999999999999</v>
      </c>
      <c r="G25590" t="s">
        <v>33</v>
      </c>
    </row>
    <row r="25591" spans="1:7" x14ac:dyDescent="0.25">
      <c r="A25591" t="s">
        <v>49600</v>
      </c>
      <c r="B25591" t="s">
        <v>49601</v>
      </c>
      <c r="C25591">
        <v>0</v>
      </c>
      <c r="D25591">
        <v>0</v>
      </c>
      <c r="E25591">
        <v>2.4790000000000001</v>
      </c>
      <c r="F25591">
        <v>1.222</v>
      </c>
      <c r="G25591" t="s">
        <v>22</v>
      </c>
    </row>
    <row r="25592" spans="1:7" x14ac:dyDescent="0.25">
      <c r="A25592" t="s">
        <v>49602</v>
      </c>
      <c r="B25592" t="s">
        <v>49603</v>
      </c>
      <c r="C25592">
        <v>49</v>
      </c>
      <c r="D25592">
        <v>0</v>
      </c>
      <c r="E25592">
        <v>7.1999999999999995E-2</v>
      </c>
      <c r="F25592">
        <v>4.4999999999999998E-2</v>
      </c>
      <c r="G25592" t="s">
        <v>22</v>
      </c>
    </row>
    <row r="25593" spans="1:7" x14ac:dyDescent="0.25">
      <c r="A25593" t="s">
        <v>49604</v>
      </c>
      <c r="B25593" t="s">
        <v>49605</v>
      </c>
      <c r="C25593">
        <v>0</v>
      </c>
      <c r="D25593">
        <v>0</v>
      </c>
      <c r="E25593">
        <v>2.09</v>
      </c>
      <c r="F25593">
        <v>2.09</v>
      </c>
      <c r="G25593" t="s">
        <v>22</v>
      </c>
    </row>
    <row r="25594" spans="1:7" x14ac:dyDescent="0.25">
      <c r="A25594" t="s">
        <v>49606</v>
      </c>
      <c r="B25594" t="s">
        <v>49607</v>
      </c>
      <c r="C25594">
        <v>124</v>
      </c>
      <c r="D25594">
        <v>0</v>
      </c>
      <c r="E25594">
        <v>7.3999999999999996E-2</v>
      </c>
      <c r="F25594">
        <v>0</v>
      </c>
      <c r="G25594" t="s">
        <v>22</v>
      </c>
    </row>
    <row r="25595" spans="1:7" x14ac:dyDescent="0.25">
      <c r="A25595" t="s">
        <v>49608</v>
      </c>
      <c r="B25595" t="s">
        <v>49609</v>
      </c>
      <c r="C25595">
        <v>0</v>
      </c>
      <c r="D25595">
        <v>0</v>
      </c>
      <c r="E25595">
        <v>1.2E-2</v>
      </c>
      <c r="F25595">
        <v>0</v>
      </c>
      <c r="G25595" t="s">
        <v>22</v>
      </c>
    </row>
    <row r="25596" spans="1:7" x14ac:dyDescent="0.25">
      <c r="A25596" t="s">
        <v>49610</v>
      </c>
      <c r="B25596" t="s">
        <v>111</v>
      </c>
      <c r="C25596">
        <v>0</v>
      </c>
      <c r="D25596">
        <v>244.6</v>
      </c>
      <c r="E25596">
        <v>95.402000000000001</v>
      </c>
      <c r="F25596">
        <v>90.325000000000003</v>
      </c>
      <c r="G25596" t="s">
        <v>33</v>
      </c>
    </row>
    <row r="25597" spans="1:7" x14ac:dyDescent="0.25">
      <c r="A25597" t="s">
        <v>49611</v>
      </c>
      <c r="B25597" t="s">
        <v>49612</v>
      </c>
      <c r="C25597">
        <v>0</v>
      </c>
      <c r="D25597">
        <v>527.95000000000005</v>
      </c>
      <c r="E25597">
        <v>363.37700000000001</v>
      </c>
      <c r="F25597">
        <v>0</v>
      </c>
      <c r="G25597" t="s">
        <v>33</v>
      </c>
    </row>
    <row r="25598" spans="1:7" x14ac:dyDescent="0.25">
      <c r="A25598" t="s">
        <v>49613</v>
      </c>
      <c r="B25598" t="s">
        <v>49614</v>
      </c>
      <c r="C25598">
        <v>0</v>
      </c>
      <c r="D25598">
        <v>692.29</v>
      </c>
      <c r="E25598">
        <v>2.8959999999999999</v>
      </c>
      <c r="F25598">
        <v>103.46</v>
      </c>
      <c r="G25598" t="s">
        <v>33</v>
      </c>
    </row>
    <row r="25599" spans="1:7" x14ac:dyDescent="0.25">
      <c r="A25599" t="s">
        <v>49615</v>
      </c>
      <c r="B25599" t="s">
        <v>5240</v>
      </c>
      <c r="C25599">
        <v>0</v>
      </c>
      <c r="D25599">
        <v>251.21</v>
      </c>
      <c r="E25599">
        <v>101.788</v>
      </c>
      <c r="F25599">
        <v>0</v>
      </c>
      <c r="G25599" t="s">
        <v>33</v>
      </c>
    </row>
    <row r="25600" spans="1:7" x14ac:dyDescent="0.25">
      <c r="A25600" t="s">
        <v>49616</v>
      </c>
      <c r="B25600" t="s">
        <v>49617</v>
      </c>
      <c r="C25600">
        <v>0</v>
      </c>
      <c r="D25600">
        <v>414.64</v>
      </c>
      <c r="E25600">
        <v>216.15899999999999</v>
      </c>
      <c r="F25600">
        <v>0</v>
      </c>
      <c r="G25600" t="s">
        <v>33</v>
      </c>
    </row>
    <row r="25601" spans="1:7" x14ac:dyDescent="0.25">
      <c r="A25601" t="s">
        <v>49618</v>
      </c>
      <c r="B25601" t="s">
        <v>49619</v>
      </c>
      <c r="C25601">
        <v>0</v>
      </c>
      <c r="D25601">
        <v>451.04</v>
      </c>
      <c r="E25601">
        <v>239.24199999999999</v>
      </c>
      <c r="F25601">
        <v>226.05699999999999</v>
      </c>
      <c r="G25601" t="s">
        <v>33</v>
      </c>
    </row>
    <row r="25602" spans="1:7" x14ac:dyDescent="0.25">
      <c r="A25602" t="s">
        <v>49620</v>
      </c>
      <c r="B25602" t="s">
        <v>49621</v>
      </c>
      <c r="C25602">
        <v>0</v>
      </c>
      <c r="D25602">
        <v>529.94000000000005</v>
      </c>
      <c r="E25602">
        <v>288.09199999999998</v>
      </c>
      <c r="F25602">
        <v>269.55500000000001</v>
      </c>
      <c r="G25602" t="s">
        <v>33</v>
      </c>
    </row>
    <row r="25603" spans="1:7" x14ac:dyDescent="0.25">
      <c r="A25603" t="s">
        <v>49622</v>
      </c>
      <c r="B25603" t="s">
        <v>49623</v>
      </c>
      <c r="C25603">
        <v>0</v>
      </c>
      <c r="D25603">
        <v>0</v>
      </c>
      <c r="E25603">
        <v>0</v>
      </c>
      <c r="F25603">
        <v>0</v>
      </c>
      <c r="G25603" t="s">
        <v>22</v>
      </c>
    </row>
    <row r="25604" spans="1:7" x14ac:dyDescent="0.25">
      <c r="A25604" t="s">
        <v>49624</v>
      </c>
      <c r="B25604" t="s">
        <v>49625</v>
      </c>
      <c r="C25604">
        <v>0</v>
      </c>
      <c r="D25604">
        <v>0</v>
      </c>
      <c r="E25604">
        <v>0</v>
      </c>
      <c r="F25604">
        <v>0</v>
      </c>
      <c r="G25604" t="s">
        <v>22</v>
      </c>
    </row>
    <row r="25605" spans="1:7" x14ac:dyDescent="0.25">
      <c r="A25605" t="s">
        <v>49626</v>
      </c>
      <c r="B25605" t="s">
        <v>49627</v>
      </c>
      <c r="C25605">
        <v>0</v>
      </c>
      <c r="D25605">
        <v>0</v>
      </c>
      <c r="E25605">
        <v>0</v>
      </c>
      <c r="F25605">
        <v>0</v>
      </c>
      <c r="G25605" t="s">
        <v>22</v>
      </c>
    </row>
    <row r="25606" spans="1:7" x14ac:dyDescent="0.25">
      <c r="A25606" t="s">
        <v>49628</v>
      </c>
      <c r="B25606" t="s">
        <v>49629</v>
      </c>
      <c r="C25606">
        <v>0</v>
      </c>
      <c r="D25606">
        <v>0</v>
      </c>
      <c r="E25606">
        <v>0</v>
      </c>
      <c r="F25606">
        <v>0</v>
      </c>
      <c r="G25606" t="s">
        <v>22</v>
      </c>
    </row>
    <row r="25607" spans="1:7" x14ac:dyDescent="0.25">
      <c r="A25607" t="s">
        <v>49630</v>
      </c>
      <c r="B25607" t="s">
        <v>49631</v>
      </c>
      <c r="C25607">
        <v>0</v>
      </c>
      <c r="D25607">
        <v>0</v>
      </c>
      <c r="E25607">
        <v>0</v>
      </c>
      <c r="F25607">
        <v>0</v>
      </c>
      <c r="G25607" t="s">
        <v>22</v>
      </c>
    </row>
    <row r="25608" spans="1:7" x14ac:dyDescent="0.25">
      <c r="A25608" t="s">
        <v>49632</v>
      </c>
      <c r="B25608" t="s">
        <v>49633</v>
      </c>
      <c r="C25608">
        <v>0</v>
      </c>
      <c r="D25608">
        <v>0</v>
      </c>
      <c r="E25608">
        <v>0.28799999999999998</v>
      </c>
      <c r="F25608">
        <v>0.28799999999999998</v>
      </c>
      <c r="G25608" t="s">
        <v>22</v>
      </c>
    </row>
    <row r="25609" spans="1:7" x14ac:dyDescent="0.25">
      <c r="A25609" t="s">
        <v>49634</v>
      </c>
      <c r="B25609" t="s">
        <v>49635</v>
      </c>
      <c r="C25609">
        <v>12</v>
      </c>
      <c r="D25609">
        <v>0</v>
      </c>
      <c r="E25609">
        <v>3.08</v>
      </c>
      <c r="F25609">
        <v>0</v>
      </c>
      <c r="G25609" t="s">
        <v>22</v>
      </c>
    </row>
    <row r="25610" spans="1:7" x14ac:dyDescent="0.25">
      <c r="A25610" t="s">
        <v>49636</v>
      </c>
      <c r="B25610" t="s">
        <v>49637</v>
      </c>
      <c r="C25610">
        <v>0</v>
      </c>
      <c r="D25610">
        <v>198.39</v>
      </c>
      <c r="E25610">
        <v>117.351</v>
      </c>
      <c r="F25610">
        <v>115.754</v>
      </c>
      <c r="G25610" t="s">
        <v>22</v>
      </c>
    </row>
    <row r="25611" spans="1:7" x14ac:dyDescent="0.25">
      <c r="A25611" t="s">
        <v>49638</v>
      </c>
      <c r="B25611" t="s">
        <v>49639</v>
      </c>
      <c r="C25611">
        <v>65</v>
      </c>
      <c r="D25611">
        <v>0</v>
      </c>
      <c r="E25611">
        <v>1.61</v>
      </c>
      <c r="F25611">
        <v>1.61</v>
      </c>
      <c r="G25611" t="s">
        <v>22</v>
      </c>
    </row>
    <row r="25612" spans="1:7" x14ac:dyDescent="0.25">
      <c r="A25612" t="s">
        <v>49640</v>
      </c>
      <c r="B25612" t="s">
        <v>49641</v>
      </c>
      <c r="C25612">
        <v>562</v>
      </c>
      <c r="D25612">
        <v>0</v>
      </c>
      <c r="E25612">
        <v>0.87</v>
      </c>
      <c r="F25612">
        <v>0.87</v>
      </c>
      <c r="G25612" t="s">
        <v>22</v>
      </c>
    </row>
    <row r="25613" spans="1:7" x14ac:dyDescent="0.25">
      <c r="A25613" t="s">
        <v>49642</v>
      </c>
      <c r="B25613" t="s">
        <v>49643</v>
      </c>
      <c r="C25613">
        <v>80</v>
      </c>
      <c r="D25613">
        <v>0</v>
      </c>
      <c r="E25613">
        <v>4.18</v>
      </c>
      <c r="F25613">
        <v>4.18</v>
      </c>
      <c r="G25613" t="s">
        <v>22</v>
      </c>
    </row>
    <row r="25614" spans="1:7" x14ac:dyDescent="0.25">
      <c r="A25614" t="s">
        <v>49644</v>
      </c>
      <c r="B25614" t="s">
        <v>49645</v>
      </c>
      <c r="C25614">
        <v>0</v>
      </c>
      <c r="D25614">
        <v>0</v>
      </c>
      <c r="E25614">
        <v>3.25</v>
      </c>
      <c r="F25614">
        <v>3.25</v>
      </c>
      <c r="G25614" t="s">
        <v>22</v>
      </c>
    </row>
    <row r="25615" spans="1:7" x14ac:dyDescent="0.25">
      <c r="A25615" t="s">
        <v>49646</v>
      </c>
      <c r="B25615" t="s">
        <v>49647</v>
      </c>
      <c r="C25615">
        <v>0</v>
      </c>
      <c r="D25615">
        <v>0</v>
      </c>
      <c r="E25615">
        <v>14.994</v>
      </c>
      <c r="F25615">
        <v>0</v>
      </c>
      <c r="G25615" t="s">
        <v>22</v>
      </c>
    </row>
    <row r="25616" spans="1:7" x14ac:dyDescent="0.25">
      <c r="A25616" t="s">
        <v>49648</v>
      </c>
      <c r="B25616" t="s">
        <v>49649</v>
      </c>
      <c r="C25616">
        <v>17</v>
      </c>
      <c r="D25616">
        <v>0</v>
      </c>
      <c r="E25616">
        <v>0.32100000000000001</v>
      </c>
      <c r="F25616">
        <v>0.32100000000000001</v>
      </c>
      <c r="G25616" t="s">
        <v>22</v>
      </c>
    </row>
    <row r="25617" spans="1:7" x14ac:dyDescent="0.25">
      <c r="A25617" t="s">
        <v>49650</v>
      </c>
      <c r="B25617" t="s">
        <v>49651</v>
      </c>
      <c r="C25617">
        <v>40</v>
      </c>
      <c r="D25617">
        <v>0</v>
      </c>
      <c r="E25617">
        <v>0.311</v>
      </c>
      <c r="F25617">
        <v>0.28000000000000003</v>
      </c>
      <c r="G25617" t="s">
        <v>22</v>
      </c>
    </row>
    <row r="25618" spans="1:7" x14ac:dyDescent="0.25">
      <c r="A25618" t="s">
        <v>49652</v>
      </c>
      <c r="B25618" t="s">
        <v>49653</v>
      </c>
      <c r="C25618">
        <v>0</v>
      </c>
      <c r="D25618">
        <v>0</v>
      </c>
      <c r="E25618">
        <v>49.713999999999999</v>
      </c>
      <c r="F25618">
        <v>0</v>
      </c>
      <c r="G25618" t="s">
        <v>22</v>
      </c>
    </row>
    <row r="25619" spans="1:7" x14ac:dyDescent="0.25">
      <c r="A25619" t="s">
        <v>49654</v>
      </c>
      <c r="B25619" t="s">
        <v>49655</v>
      </c>
      <c r="C25619">
        <v>0</v>
      </c>
      <c r="D25619">
        <v>826.32</v>
      </c>
      <c r="E25619">
        <v>471.06700000000001</v>
      </c>
      <c r="F25619">
        <v>0</v>
      </c>
      <c r="G25619" t="s">
        <v>33</v>
      </c>
    </row>
    <row r="25620" spans="1:7" x14ac:dyDescent="0.25">
      <c r="A25620" t="s">
        <v>49656</v>
      </c>
      <c r="B25620" t="s">
        <v>49657</v>
      </c>
      <c r="C25620">
        <v>0</v>
      </c>
      <c r="D25620">
        <v>279.43</v>
      </c>
      <c r="E25620">
        <v>206.68199999999999</v>
      </c>
      <c r="F25620">
        <v>188.48699999999999</v>
      </c>
      <c r="G25620" t="s">
        <v>33</v>
      </c>
    </row>
    <row r="25621" spans="1:7" x14ac:dyDescent="0.25">
      <c r="A25621" t="s">
        <v>49658</v>
      </c>
      <c r="B25621" t="s">
        <v>14913</v>
      </c>
      <c r="C25621">
        <v>0</v>
      </c>
      <c r="D25621">
        <v>0</v>
      </c>
      <c r="E25621">
        <v>756.35400000000004</v>
      </c>
      <c r="F25621">
        <v>438.88</v>
      </c>
      <c r="G25621" t="s">
        <v>22</v>
      </c>
    </row>
    <row r="25622" spans="1:7" x14ac:dyDescent="0.25">
      <c r="A25622" t="s">
        <v>49659</v>
      </c>
      <c r="B25622" t="s">
        <v>49660</v>
      </c>
      <c r="C25622">
        <v>45</v>
      </c>
      <c r="D25622">
        <v>0</v>
      </c>
      <c r="E25622">
        <v>7.1999999999999995E-2</v>
      </c>
      <c r="F25622">
        <v>3.7999999999999999E-2</v>
      </c>
      <c r="G25622" t="s">
        <v>22</v>
      </c>
    </row>
    <row r="25623" spans="1:7" x14ac:dyDescent="0.25">
      <c r="A25623" t="s">
        <v>49661</v>
      </c>
      <c r="B25623" t="s">
        <v>49662</v>
      </c>
      <c r="C25623">
        <v>100</v>
      </c>
      <c r="D25623">
        <v>0.17</v>
      </c>
      <c r="E25623">
        <v>0.17</v>
      </c>
      <c r="F25623">
        <v>0.17</v>
      </c>
      <c r="G25623" t="s">
        <v>22</v>
      </c>
    </row>
    <row r="25624" spans="1:7" x14ac:dyDescent="0.25">
      <c r="A25624" t="s">
        <v>49663</v>
      </c>
      <c r="B25624" t="s">
        <v>49664</v>
      </c>
      <c r="C25624">
        <v>0</v>
      </c>
      <c r="D25624">
        <v>263.52</v>
      </c>
      <c r="E25624">
        <v>24.841999999999999</v>
      </c>
      <c r="F25624">
        <v>7.024</v>
      </c>
      <c r="G25624" t="s">
        <v>312</v>
      </c>
    </row>
    <row r="25625" spans="1:7" x14ac:dyDescent="0.25">
      <c r="A25625" t="s">
        <v>49665</v>
      </c>
      <c r="B25625" t="s">
        <v>49666</v>
      </c>
      <c r="C25625">
        <v>0</v>
      </c>
      <c r="D25625">
        <v>0</v>
      </c>
      <c r="E25625">
        <v>0</v>
      </c>
      <c r="F25625">
        <v>0</v>
      </c>
      <c r="G25625" t="s">
        <v>22</v>
      </c>
    </row>
    <row r="25626" spans="1:7" x14ac:dyDescent="0.25">
      <c r="A25626" t="s">
        <v>49667</v>
      </c>
      <c r="B25626" t="s">
        <v>49668</v>
      </c>
      <c r="C25626">
        <v>0</v>
      </c>
      <c r="D25626">
        <v>0</v>
      </c>
      <c r="E25626">
        <v>0</v>
      </c>
      <c r="F25626">
        <v>0</v>
      </c>
      <c r="G25626" t="s">
        <v>22</v>
      </c>
    </row>
    <row r="25627" spans="1:7" x14ac:dyDescent="0.25">
      <c r="A25627" t="s">
        <v>49669</v>
      </c>
      <c r="B25627" t="s">
        <v>49670</v>
      </c>
      <c r="C25627">
        <v>0</v>
      </c>
      <c r="D25627">
        <v>0</v>
      </c>
      <c r="E25627">
        <v>2E-3</v>
      </c>
      <c r="F25627">
        <v>0</v>
      </c>
      <c r="G25627" t="s">
        <v>22</v>
      </c>
    </row>
    <row r="25628" spans="1:7" x14ac:dyDescent="0.25">
      <c r="A25628" t="s">
        <v>49671</v>
      </c>
      <c r="B25628" t="s">
        <v>49672</v>
      </c>
      <c r="C25628">
        <v>0</v>
      </c>
      <c r="D25628">
        <v>0</v>
      </c>
      <c r="E25628">
        <v>0</v>
      </c>
      <c r="F25628">
        <v>0</v>
      </c>
      <c r="G25628" t="s">
        <v>22</v>
      </c>
    </row>
    <row r="25629" spans="1:7" x14ac:dyDescent="0.25">
      <c r="A25629" t="s">
        <v>49673</v>
      </c>
      <c r="B25629" t="s">
        <v>49674</v>
      </c>
      <c r="C25629">
        <v>0</v>
      </c>
      <c r="D25629">
        <v>450.45</v>
      </c>
      <c r="E25629">
        <v>138.90899999999999</v>
      </c>
      <c r="F25629">
        <v>139.18799999999999</v>
      </c>
      <c r="G25629" t="s">
        <v>33</v>
      </c>
    </row>
    <row r="25630" spans="1:7" x14ac:dyDescent="0.25">
      <c r="A25630" t="s">
        <v>49675</v>
      </c>
      <c r="B25630" t="s">
        <v>49676</v>
      </c>
      <c r="C25630">
        <v>0</v>
      </c>
      <c r="D25630">
        <v>368.84</v>
      </c>
      <c r="E25630">
        <v>138.96600000000001</v>
      </c>
      <c r="F25630">
        <v>137.64099999999999</v>
      </c>
      <c r="G25630" t="s">
        <v>33</v>
      </c>
    </row>
    <row r="25631" spans="1:7" x14ac:dyDescent="0.25">
      <c r="A25631" t="s">
        <v>49677</v>
      </c>
      <c r="B25631" t="s">
        <v>49678</v>
      </c>
      <c r="C25631">
        <v>0</v>
      </c>
      <c r="D25631">
        <v>0</v>
      </c>
      <c r="E25631">
        <v>85.5</v>
      </c>
      <c r="F25631">
        <v>85.5</v>
      </c>
      <c r="G25631" t="s">
        <v>22</v>
      </c>
    </row>
    <row r="25632" spans="1:7" x14ac:dyDescent="0.25">
      <c r="A25632" t="s">
        <v>49679</v>
      </c>
      <c r="B25632" t="s">
        <v>12611</v>
      </c>
      <c r="C25632">
        <v>0</v>
      </c>
      <c r="D25632">
        <v>395.79</v>
      </c>
      <c r="E25632">
        <v>198.43199999999999</v>
      </c>
      <c r="F25632">
        <v>0</v>
      </c>
      <c r="G25632" t="s">
        <v>33</v>
      </c>
    </row>
    <row r="25633" spans="1:7" x14ac:dyDescent="0.25">
      <c r="A25633" t="s">
        <v>49680</v>
      </c>
      <c r="B25633" t="s">
        <v>49681</v>
      </c>
      <c r="C25633">
        <v>0</v>
      </c>
      <c r="D25633">
        <v>451.85</v>
      </c>
      <c r="E25633">
        <v>140.49600000000001</v>
      </c>
      <c r="F25633">
        <v>458.72899999999998</v>
      </c>
      <c r="G25633" t="s">
        <v>33</v>
      </c>
    </row>
    <row r="25634" spans="1:7" x14ac:dyDescent="0.25">
      <c r="A25634" t="s">
        <v>49682</v>
      </c>
      <c r="B25634" t="s">
        <v>49683</v>
      </c>
      <c r="C25634">
        <v>0</v>
      </c>
      <c r="D25634">
        <v>313.14</v>
      </c>
      <c r="E25634">
        <v>138.798</v>
      </c>
      <c r="F25634">
        <v>0</v>
      </c>
      <c r="G25634" t="s">
        <v>33</v>
      </c>
    </row>
    <row r="25635" spans="1:7" x14ac:dyDescent="0.25">
      <c r="A25635" t="s">
        <v>49684</v>
      </c>
      <c r="B25635" t="s">
        <v>49685</v>
      </c>
      <c r="C25635">
        <v>0</v>
      </c>
      <c r="D25635">
        <v>259.85000000000002</v>
      </c>
      <c r="E25635">
        <v>90.256</v>
      </c>
      <c r="F25635">
        <v>0</v>
      </c>
      <c r="G25635" t="s">
        <v>33</v>
      </c>
    </row>
    <row r="25636" spans="1:7" x14ac:dyDescent="0.25">
      <c r="A25636" t="s">
        <v>49686</v>
      </c>
      <c r="B25636" t="s">
        <v>5240</v>
      </c>
      <c r="C25636">
        <v>0</v>
      </c>
      <c r="D25636">
        <v>247.03</v>
      </c>
      <c r="E25636">
        <v>94.927999999999997</v>
      </c>
      <c r="F25636">
        <v>0</v>
      </c>
      <c r="G25636" t="s">
        <v>33</v>
      </c>
    </row>
    <row r="25637" spans="1:7" x14ac:dyDescent="0.25">
      <c r="A25637" t="s">
        <v>49687</v>
      </c>
      <c r="B25637" t="s">
        <v>49688</v>
      </c>
      <c r="C25637">
        <v>0</v>
      </c>
      <c r="D25637">
        <v>540.80999999999995</v>
      </c>
      <c r="E25637">
        <v>258.34300000000002</v>
      </c>
      <c r="F25637">
        <v>0</v>
      </c>
      <c r="G25637" t="s">
        <v>33</v>
      </c>
    </row>
    <row r="25638" spans="1:7" x14ac:dyDescent="0.25">
      <c r="A25638" t="s">
        <v>49689</v>
      </c>
      <c r="B25638" t="s">
        <v>49690</v>
      </c>
      <c r="C25638">
        <v>0</v>
      </c>
      <c r="D25638">
        <v>410.66</v>
      </c>
      <c r="E25638">
        <v>353.64400000000001</v>
      </c>
      <c r="F25638">
        <v>266.09100000000001</v>
      </c>
      <c r="G25638" t="s">
        <v>33</v>
      </c>
    </row>
    <row r="25639" spans="1:7" x14ac:dyDescent="0.25">
      <c r="A25639" t="s">
        <v>49691</v>
      </c>
      <c r="B25639" t="s">
        <v>9918</v>
      </c>
      <c r="C25639">
        <v>0</v>
      </c>
      <c r="D25639">
        <v>563.59</v>
      </c>
      <c r="E25639">
        <v>519.54200000000003</v>
      </c>
      <c r="F25639">
        <v>406.38499999999999</v>
      </c>
      <c r="G25639" t="s">
        <v>33</v>
      </c>
    </row>
    <row r="25640" spans="1:7" x14ac:dyDescent="0.25">
      <c r="A25640" t="s">
        <v>49692</v>
      </c>
      <c r="B25640" t="s">
        <v>49693</v>
      </c>
      <c r="C25640">
        <v>0</v>
      </c>
      <c r="D25640">
        <v>643.5</v>
      </c>
      <c r="E25640">
        <v>592.53899999999999</v>
      </c>
      <c r="F25640">
        <v>0</v>
      </c>
      <c r="G25640" t="s">
        <v>33</v>
      </c>
    </row>
    <row r="25641" spans="1:7" x14ac:dyDescent="0.25">
      <c r="A25641" t="s">
        <v>49694</v>
      </c>
      <c r="B25641" t="s">
        <v>49695</v>
      </c>
      <c r="C25641">
        <v>0</v>
      </c>
      <c r="D25641">
        <v>614.73</v>
      </c>
      <c r="E25641">
        <v>438.77</v>
      </c>
      <c r="F25641">
        <v>0</v>
      </c>
      <c r="G25641" t="s">
        <v>33</v>
      </c>
    </row>
    <row r="25642" spans="1:7" x14ac:dyDescent="0.25">
      <c r="A25642" t="s">
        <v>49696</v>
      </c>
      <c r="B25642" t="s">
        <v>49697</v>
      </c>
      <c r="C25642">
        <v>0</v>
      </c>
      <c r="D25642">
        <v>525.47</v>
      </c>
      <c r="E25642">
        <v>389.291</v>
      </c>
      <c r="F25642">
        <v>0</v>
      </c>
      <c r="G25642" t="s">
        <v>33</v>
      </c>
    </row>
    <row r="25643" spans="1:7" x14ac:dyDescent="0.25">
      <c r="A25643" t="s">
        <v>49698</v>
      </c>
      <c r="B25643" t="s">
        <v>21511</v>
      </c>
      <c r="C25643">
        <v>0</v>
      </c>
      <c r="D25643">
        <v>284.17</v>
      </c>
      <c r="E25643">
        <v>107.663</v>
      </c>
      <c r="F25643">
        <v>106.937</v>
      </c>
      <c r="G25643" t="s">
        <v>33</v>
      </c>
    </row>
    <row r="25644" spans="1:7" x14ac:dyDescent="0.25">
      <c r="A25644" t="s">
        <v>49699</v>
      </c>
      <c r="B25644" t="s">
        <v>49700</v>
      </c>
      <c r="C25644">
        <v>316</v>
      </c>
      <c r="D25644">
        <v>0</v>
      </c>
      <c r="E25644">
        <v>0.96</v>
      </c>
      <c r="F25644">
        <v>0.96</v>
      </c>
      <c r="G25644" t="s">
        <v>22</v>
      </c>
    </row>
    <row r="25645" spans="1:7" x14ac:dyDescent="0.25">
      <c r="A25645" t="s">
        <v>49701</v>
      </c>
      <c r="B25645" t="s">
        <v>49702</v>
      </c>
      <c r="C25645">
        <v>444</v>
      </c>
      <c r="D25645">
        <v>0</v>
      </c>
      <c r="E25645">
        <v>2.39</v>
      </c>
      <c r="F25645">
        <v>2.39</v>
      </c>
      <c r="G25645" t="s">
        <v>22</v>
      </c>
    </row>
    <row r="25646" spans="1:7" x14ac:dyDescent="0.25">
      <c r="A25646" t="s">
        <v>49703</v>
      </c>
      <c r="B25646" t="s">
        <v>49704</v>
      </c>
      <c r="C25646">
        <v>93</v>
      </c>
      <c r="D25646">
        <v>0</v>
      </c>
      <c r="E25646">
        <v>3.73</v>
      </c>
      <c r="F25646">
        <v>3.73</v>
      </c>
      <c r="G25646" t="s">
        <v>22</v>
      </c>
    </row>
    <row r="25647" spans="1:7" x14ac:dyDescent="0.25">
      <c r="A25647" t="s">
        <v>49705</v>
      </c>
      <c r="B25647" t="s">
        <v>49695</v>
      </c>
      <c r="C25647">
        <v>0</v>
      </c>
      <c r="D25647">
        <v>614.77</v>
      </c>
      <c r="E25647">
        <v>437.959</v>
      </c>
      <c r="F25647">
        <v>0</v>
      </c>
      <c r="G25647" t="s">
        <v>33</v>
      </c>
    </row>
    <row r="25648" spans="1:7" x14ac:dyDescent="0.25">
      <c r="A25648" t="s">
        <v>49706</v>
      </c>
      <c r="B25648" t="s">
        <v>49707</v>
      </c>
      <c r="C25648">
        <v>0</v>
      </c>
      <c r="D25648">
        <v>432.95</v>
      </c>
      <c r="E25648">
        <v>237.446</v>
      </c>
      <c r="F25648">
        <v>241.62799999999999</v>
      </c>
      <c r="G25648" t="s">
        <v>33</v>
      </c>
    </row>
    <row r="25649" spans="1:7" x14ac:dyDescent="0.25">
      <c r="A25649" t="s">
        <v>49708</v>
      </c>
      <c r="B25649" t="s">
        <v>49709</v>
      </c>
      <c r="C25649">
        <v>0</v>
      </c>
      <c r="D25649">
        <v>572.98</v>
      </c>
      <c r="E25649">
        <v>375.911</v>
      </c>
      <c r="F25649">
        <v>0</v>
      </c>
      <c r="G25649" t="s">
        <v>33</v>
      </c>
    </row>
    <row r="25650" spans="1:7" x14ac:dyDescent="0.25">
      <c r="A25650" t="s">
        <v>49710</v>
      </c>
      <c r="B25650" t="s">
        <v>49711</v>
      </c>
      <c r="C25650">
        <v>0</v>
      </c>
      <c r="D25650">
        <v>156.16</v>
      </c>
      <c r="E25650">
        <v>46.127000000000002</v>
      </c>
      <c r="F25650">
        <v>0</v>
      </c>
      <c r="G25650" t="s">
        <v>33</v>
      </c>
    </row>
    <row r="25651" spans="1:7" x14ac:dyDescent="0.25">
      <c r="A25651" t="s">
        <v>49712</v>
      </c>
      <c r="B25651" t="s">
        <v>49713</v>
      </c>
      <c r="C25651">
        <v>0</v>
      </c>
      <c r="D25651">
        <v>346.5</v>
      </c>
      <c r="E25651">
        <v>188.08699999999999</v>
      </c>
      <c r="F25651">
        <v>175.72300000000001</v>
      </c>
      <c r="G25651" t="s">
        <v>33</v>
      </c>
    </row>
    <row r="25652" spans="1:7" x14ac:dyDescent="0.25">
      <c r="A25652" t="s">
        <v>49714</v>
      </c>
      <c r="B25652" t="s">
        <v>49715</v>
      </c>
      <c r="C25652">
        <v>0</v>
      </c>
      <c r="D25652">
        <v>285.41000000000003</v>
      </c>
      <c r="E25652">
        <v>137.52699999999999</v>
      </c>
      <c r="F25652">
        <v>124.82299999999999</v>
      </c>
      <c r="G25652" t="s">
        <v>33</v>
      </c>
    </row>
    <row r="25653" spans="1:7" x14ac:dyDescent="0.25">
      <c r="A25653" t="s">
        <v>49716</v>
      </c>
      <c r="B25653" t="s">
        <v>49717</v>
      </c>
      <c r="C25653">
        <v>0</v>
      </c>
      <c r="D25653">
        <v>336.96</v>
      </c>
      <c r="E25653">
        <v>140.04</v>
      </c>
      <c r="F25653">
        <v>204.935</v>
      </c>
      <c r="G25653" t="s">
        <v>33</v>
      </c>
    </row>
    <row r="25654" spans="1:7" x14ac:dyDescent="0.25">
      <c r="A25654" t="s">
        <v>49718</v>
      </c>
      <c r="B25654" t="s">
        <v>48284</v>
      </c>
      <c r="C25654">
        <v>0</v>
      </c>
      <c r="D25654">
        <v>285.95</v>
      </c>
      <c r="E25654">
        <v>151.16399999999999</v>
      </c>
      <c r="F25654">
        <v>158.286</v>
      </c>
      <c r="G25654" t="s">
        <v>33</v>
      </c>
    </row>
    <row r="25655" spans="1:7" x14ac:dyDescent="0.25">
      <c r="A25655" t="s">
        <v>49719</v>
      </c>
      <c r="B25655" t="s">
        <v>49720</v>
      </c>
      <c r="C25655">
        <v>0</v>
      </c>
      <c r="D25655">
        <v>1858.49</v>
      </c>
      <c r="E25655">
        <v>1501.884</v>
      </c>
      <c r="F25655">
        <v>0</v>
      </c>
      <c r="G25655" t="s">
        <v>33</v>
      </c>
    </row>
    <row r="25656" spans="1:7" x14ac:dyDescent="0.25">
      <c r="A25656" t="s">
        <v>49721</v>
      </c>
      <c r="B25656" t="s">
        <v>49722</v>
      </c>
      <c r="C25656">
        <v>0</v>
      </c>
      <c r="D25656">
        <v>416.63</v>
      </c>
      <c r="E25656">
        <v>257.75299999999999</v>
      </c>
      <c r="F25656">
        <v>0</v>
      </c>
      <c r="G25656" t="s">
        <v>33</v>
      </c>
    </row>
    <row r="25657" spans="1:7" x14ac:dyDescent="0.25">
      <c r="A25657" t="s">
        <v>49723</v>
      </c>
      <c r="B25657" t="s">
        <v>49724</v>
      </c>
      <c r="C25657">
        <v>0</v>
      </c>
      <c r="D25657">
        <v>370.79</v>
      </c>
      <c r="E25657">
        <v>139.44999999999999</v>
      </c>
      <c r="F25657">
        <v>0</v>
      </c>
      <c r="G25657" t="s">
        <v>33</v>
      </c>
    </row>
    <row r="25658" spans="1:7" x14ac:dyDescent="0.25">
      <c r="A25658" t="s">
        <v>49725</v>
      </c>
      <c r="B25658" t="s">
        <v>49726</v>
      </c>
      <c r="C25658">
        <v>0</v>
      </c>
      <c r="D25658">
        <v>480.37</v>
      </c>
      <c r="E25658">
        <v>137.32300000000001</v>
      </c>
      <c r="F25658">
        <v>137.07400000000001</v>
      </c>
      <c r="G25658" t="s">
        <v>33</v>
      </c>
    </row>
    <row r="25659" spans="1:7" x14ac:dyDescent="0.25">
      <c r="A25659" t="s">
        <v>49727</v>
      </c>
      <c r="B25659" t="s">
        <v>49728</v>
      </c>
      <c r="C25659">
        <v>0</v>
      </c>
      <c r="D25659">
        <v>318.95</v>
      </c>
      <c r="E25659">
        <v>283.53300000000002</v>
      </c>
      <c r="F25659">
        <v>0</v>
      </c>
      <c r="G25659" t="s">
        <v>33</v>
      </c>
    </row>
    <row r="25660" spans="1:7" x14ac:dyDescent="0.25">
      <c r="A25660" t="s">
        <v>49729</v>
      </c>
      <c r="B25660" t="s">
        <v>47899</v>
      </c>
      <c r="C25660">
        <v>0</v>
      </c>
      <c r="D25660">
        <v>0</v>
      </c>
      <c r="E25660">
        <v>194.005</v>
      </c>
      <c r="F25660">
        <v>0</v>
      </c>
      <c r="G25660" t="s">
        <v>22</v>
      </c>
    </row>
    <row r="25661" spans="1:7" x14ac:dyDescent="0.25">
      <c r="A25661" t="s">
        <v>49730</v>
      </c>
      <c r="B25661" t="s">
        <v>49731</v>
      </c>
      <c r="C25661">
        <v>0</v>
      </c>
      <c r="D25661">
        <v>497.97</v>
      </c>
      <c r="E25661">
        <v>254.71199999999999</v>
      </c>
      <c r="F25661">
        <v>0</v>
      </c>
      <c r="G25661" t="s">
        <v>33</v>
      </c>
    </row>
    <row r="25662" spans="1:7" x14ac:dyDescent="0.25">
      <c r="A25662" t="s">
        <v>49732</v>
      </c>
      <c r="B25662" t="s">
        <v>49733</v>
      </c>
      <c r="C25662">
        <v>0</v>
      </c>
      <c r="D25662">
        <v>480.76</v>
      </c>
      <c r="E25662">
        <v>236.12899999999999</v>
      </c>
      <c r="F25662">
        <v>0</v>
      </c>
      <c r="G25662" t="s">
        <v>33</v>
      </c>
    </row>
    <row r="25663" spans="1:7" x14ac:dyDescent="0.25">
      <c r="A25663" t="s">
        <v>49734</v>
      </c>
      <c r="B25663" t="s">
        <v>49735</v>
      </c>
      <c r="C25663">
        <v>1</v>
      </c>
      <c r="D25663">
        <v>548.03</v>
      </c>
      <c r="E25663">
        <v>315.596</v>
      </c>
      <c r="F25663">
        <v>0</v>
      </c>
      <c r="G25663" t="s">
        <v>33</v>
      </c>
    </row>
    <row r="25664" spans="1:7" x14ac:dyDescent="0.25">
      <c r="A25664" t="s">
        <v>49736</v>
      </c>
      <c r="B25664" t="s">
        <v>49737</v>
      </c>
      <c r="C25664">
        <v>0</v>
      </c>
      <c r="D25664">
        <v>490.16</v>
      </c>
      <c r="E25664">
        <v>260.01600000000002</v>
      </c>
      <c r="F25664">
        <v>0</v>
      </c>
      <c r="G25664" t="s">
        <v>33</v>
      </c>
    </row>
    <row r="25665" spans="1:7" x14ac:dyDescent="0.25">
      <c r="A25665" t="s">
        <v>49738</v>
      </c>
      <c r="B25665" t="s">
        <v>49739</v>
      </c>
      <c r="C25665">
        <v>0</v>
      </c>
      <c r="D25665">
        <v>644.89</v>
      </c>
      <c r="E25665">
        <v>641.78</v>
      </c>
      <c r="F25665">
        <v>0</v>
      </c>
      <c r="G25665" t="s">
        <v>33</v>
      </c>
    </row>
    <row r="25666" spans="1:7" x14ac:dyDescent="0.25">
      <c r="A25666" t="s">
        <v>49740</v>
      </c>
      <c r="B25666" t="s">
        <v>49741</v>
      </c>
      <c r="C25666">
        <v>0</v>
      </c>
      <c r="D25666">
        <v>709.18</v>
      </c>
      <c r="E25666">
        <v>438.77</v>
      </c>
      <c r="F25666">
        <v>0</v>
      </c>
      <c r="G25666" t="s">
        <v>33</v>
      </c>
    </row>
    <row r="25667" spans="1:7" x14ac:dyDescent="0.25">
      <c r="A25667" t="s">
        <v>49742</v>
      </c>
      <c r="B25667" t="s">
        <v>49743</v>
      </c>
      <c r="C25667">
        <v>0</v>
      </c>
      <c r="D25667">
        <v>640.12</v>
      </c>
      <c r="E25667">
        <v>414.33600000000001</v>
      </c>
      <c r="F25667">
        <v>302.38099999999997</v>
      </c>
      <c r="G25667" t="s">
        <v>33</v>
      </c>
    </row>
    <row r="25668" spans="1:7" x14ac:dyDescent="0.25">
      <c r="A25668" t="s">
        <v>49744</v>
      </c>
      <c r="B25668" t="s">
        <v>49745</v>
      </c>
      <c r="C25668">
        <v>0</v>
      </c>
      <c r="D25668">
        <v>701.18</v>
      </c>
      <c r="E25668">
        <v>437.49700000000001</v>
      </c>
      <c r="F25668">
        <v>183.12799999999999</v>
      </c>
      <c r="G25668" t="s">
        <v>33</v>
      </c>
    </row>
    <row r="25669" spans="1:7" x14ac:dyDescent="0.25">
      <c r="A25669" t="s">
        <v>49746</v>
      </c>
      <c r="B25669" t="s">
        <v>49747</v>
      </c>
      <c r="C25669">
        <v>0</v>
      </c>
      <c r="D25669">
        <v>534.38</v>
      </c>
      <c r="E25669">
        <v>322.87599999999998</v>
      </c>
      <c r="F25669">
        <v>0</v>
      </c>
      <c r="G25669" t="s">
        <v>33</v>
      </c>
    </row>
    <row r="25670" spans="1:7" x14ac:dyDescent="0.25">
      <c r="A25670" t="s">
        <v>49748</v>
      </c>
      <c r="B25670" t="s">
        <v>49749</v>
      </c>
      <c r="C25670">
        <v>0</v>
      </c>
      <c r="D25670">
        <v>0</v>
      </c>
      <c r="E25670">
        <v>125.542</v>
      </c>
      <c r="F25670">
        <v>0</v>
      </c>
      <c r="G25670" t="s">
        <v>22</v>
      </c>
    </row>
    <row r="25671" spans="1:7" x14ac:dyDescent="0.25">
      <c r="A25671" t="s">
        <v>49750</v>
      </c>
      <c r="B25671" t="s">
        <v>49751</v>
      </c>
      <c r="C25671">
        <v>0</v>
      </c>
      <c r="D25671">
        <v>0</v>
      </c>
      <c r="E25671">
        <v>53.162999999999997</v>
      </c>
      <c r="F25671">
        <v>0</v>
      </c>
      <c r="G25671" t="s">
        <v>22</v>
      </c>
    </row>
    <row r="25672" spans="1:7" x14ac:dyDescent="0.25">
      <c r="A25672" t="s">
        <v>49752</v>
      </c>
      <c r="B25672" t="s">
        <v>49753</v>
      </c>
      <c r="C25672">
        <v>0</v>
      </c>
      <c r="D25672">
        <v>0</v>
      </c>
      <c r="E25672">
        <v>36.753</v>
      </c>
      <c r="F25672">
        <v>0</v>
      </c>
      <c r="G25672" t="s">
        <v>22</v>
      </c>
    </row>
    <row r="25673" spans="1:7" x14ac:dyDescent="0.25">
      <c r="A25673" t="s">
        <v>49754</v>
      </c>
      <c r="B25673" t="s">
        <v>49753</v>
      </c>
      <c r="C25673">
        <v>0</v>
      </c>
      <c r="D25673">
        <v>0</v>
      </c>
      <c r="E25673">
        <v>34.298000000000002</v>
      </c>
      <c r="F25673">
        <v>0</v>
      </c>
      <c r="G25673" t="s">
        <v>22</v>
      </c>
    </row>
    <row r="25674" spans="1:7" x14ac:dyDescent="0.25">
      <c r="A25674" t="s">
        <v>49755</v>
      </c>
      <c r="B25674" t="s">
        <v>49756</v>
      </c>
      <c r="C25674">
        <v>691</v>
      </c>
      <c r="D25674">
        <v>0</v>
      </c>
      <c r="E25674">
        <v>2.1</v>
      </c>
      <c r="F25674">
        <v>1.8879999999999999</v>
      </c>
      <c r="G25674" t="s">
        <v>22</v>
      </c>
    </row>
    <row r="25675" spans="1:7" x14ac:dyDescent="0.25">
      <c r="A25675" t="s">
        <v>49757</v>
      </c>
      <c r="B25675" t="s">
        <v>49758</v>
      </c>
      <c r="C25675">
        <v>300</v>
      </c>
      <c r="D25675">
        <v>0</v>
      </c>
      <c r="E25675">
        <v>0.69099999999999995</v>
      </c>
      <c r="F25675">
        <v>0.69099999999999995</v>
      </c>
      <c r="G25675" t="s">
        <v>33</v>
      </c>
    </row>
    <row r="25676" spans="1:7" x14ac:dyDescent="0.25">
      <c r="A25676" t="s">
        <v>49759</v>
      </c>
      <c r="B25676" t="s">
        <v>49760</v>
      </c>
      <c r="C25676">
        <v>0</v>
      </c>
      <c r="D25676">
        <v>0</v>
      </c>
      <c r="E25676">
        <v>2.641</v>
      </c>
      <c r="F25676">
        <v>2.641</v>
      </c>
      <c r="G25676" t="s">
        <v>33</v>
      </c>
    </row>
    <row r="25677" spans="1:7" x14ac:dyDescent="0.25">
      <c r="A25677" t="s">
        <v>49761</v>
      </c>
      <c r="B25677" t="s">
        <v>49762</v>
      </c>
      <c r="C25677">
        <v>0</v>
      </c>
      <c r="D25677">
        <v>0</v>
      </c>
      <c r="E25677">
        <v>7.0000000000000007E-2</v>
      </c>
      <c r="F25677">
        <v>7.0000000000000007E-2</v>
      </c>
      <c r="G25677" t="s">
        <v>22</v>
      </c>
    </row>
    <row r="25678" spans="1:7" x14ac:dyDescent="0.25">
      <c r="A25678" t="s">
        <v>49763</v>
      </c>
      <c r="B25678" t="s">
        <v>49764</v>
      </c>
      <c r="C25678">
        <v>0</v>
      </c>
      <c r="D25678">
        <v>432.34</v>
      </c>
      <c r="E25678">
        <v>213.83099999999999</v>
      </c>
      <c r="F25678">
        <v>0</v>
      </c>
      <c r="G25678" t="s">
        <v>33</v>
      </c>
    </row>
    <row r="25679" spans="1:7" x14ac:dyDescent="0.25">
      <c r="A25679" t="s">
        <v>49765</v>
      </c>
      <c r="B25679" t="s">
        <v>49766</v>
      </c>
      <c r="C25679">
        <v>0</v>
      </c>
      <c r="D25679">
        <v>5413.47</v>
      </c>
      <c r="E25679">
        <v>4594.2380000000003</v>
      </c>
      <c r="F25679">
        <v>4594.2380000000003</v>
      </c>
      <c r="G25679" t="s">
        <v>33</v>
      </c>
    </row>
    <row r="25680" spans="1:7" x14ac:dyDescent="0.25">
      <c r="A25680" t="s">
        <v>49767</v>
      </c>
      <c r="B25680" t="s">
        <v>49768</v>
      </c>
      <c r="C25680">
        <v>0</v>
      </c>
      <c r="D25680">
        <v>419.18</v>
      </c>
      <c r="E25680">
        <v>128.16200000000001</v>
      </c>
      <c r="F25680">
        <v>0</v>
      </c>
      <c r="G25680" t="s">
        <v>33</v>
      </c>
    </row>
    <row r="25681" spans="1:7" x14ac:dyDescent="0.25">
      <c r="A25681" t="s">
        <v>49769</v>
      </c>
      <c r="B25681" t="s">
        <v>49770</v>
      </c>
      <c r="C25681">
        <v>0</v>
      </c>
      <c r="D25681">
        <v>312.77</v>
      </c>
      <c r="E25681">
        <v>190.619</v>
      </c>
      <c r="F25681">
        <v>190.619</v>
      </c>
      <c r="G25681" t="s">
        <v>33</v>
      </c>
    </row>
    <row r="25682" spans="1:7" x14ac:dyDescent="0.25">
      <c r="A25682" t="s">
        <v>49771</v>
      </c>
      <c r="B25682" t="s">
        <v>5240</v>
      </c>
      <c r="C25682">
        <v>0</v>
      </c>
      <c r="D25682">
        <v>246.6</v>
      </c>
      <c r="E25682">
        <v>101.788</v>
      </c>
      <c r="F25682">
        <v>94.724999999999994</v>
      </c>
      <c r="G25682" t="s">
        <v>33</v>
      </c>
    </row>
    <row r="25683" spans="1:7" x14ac:dyDescent="0.25">
      <c r="A25683" t="s">
        <v>49772</v>
      </c>
      <c r="B25683" t="s">
        <v>49773</v>
      </c>
      <c r="C25683">
        <v>0</v>
      </c>
      <c r="D25683">
        <v>438.45</v>
      </c>
      <c r="E25683">
        <v>227.489</v>
      </c>
      <c r="F25683">
        <v>226.328</v>
      </c>
      <c r="G25683" t="s">
        <v>33</v>
      </c>
    </row>
    <row r="25684" spans="1:7" x14ac:dyDescent="0.25">
      <c r="A25684" t="s">
        <v>49774</v>
      </c>
      <c r="B25684" t="s">
        <v>19642</v>
      </c>
      <c r="C25684">
        <v>0</v>
      </c>
      <c r="D25684">
        <v>395.21</v>
      </c>
      <c r="E25684">
        <v>200.84399999999999</v>
      </c>
      <c r="F25684">
        <v>183.74100000000001</v>
      </c>
      <c r="G25684" t="s">
        <v>33</v>
      </c>
    </row>
    <row r="25685" spans="1:7" x14ac:dyDescent="0.25">
      <c r="A25685" t="s">
        <v>49775</v>
      </c>
      <c r="B25685" t="s">
        <v>49776</v>
      </c>
      <c r="C25685">
        <v>0</v>
      </c>
      <c r="D25685">
        <v>623.16999999999996</v>
      </c>
      <c r="E25685">
        <v>550.74599999999998</v>
      </c>
      <c r="F25685">
        <v>528.18600000000004</v>
      </c>
      <c r="G25685" t="s">
        <v>33</v>
      </c>
    </row>
    <row r="25686" spans="1:7" x14ac:dyDescent="0.25">
      <c r="A25686" t="s">
        <v>49777</v>
      </c>
      <c r="B25686" t="s">
        <v>49778</v>
      </c>
      <c r="C25686">
        <v>0</v>
      </c>
      <c r="D25686">
        <v>778.88</v>
      </c>
      <c r="E25686">
        <v>451.85599999999999</v>
      </c>
      <c r="F25686">
        <v>540.36500000000001</v>
      </c>
      <c r="G25686" t="s">
        <v>33</v>
      </c>
    </row>
    <row r="25687" spans="1:7" x14ac:dyDescent="0.25">
      <c r="A25687" t="s">
        <v>49779</v>
      </c>
      <c r="B25687" t="s">
        <v>49780</v>
      </c>
      <c r="C25687">
        <v>0</v>
      </c>
      <c r="D25687">
        <v>535.26</v>
      </c>
      <c r="E25687">
        <v>318.90199999999999</v>
      </c>
      <c r="F25687">
        <v>0</v>
      </c>
      <c r="G25687" t="s">
        <v>33</v>
      </c>
    </row>
    <row r="25688" spans="1:7" x14ac:dyDescent="0.25">
      <c r="A25688" t="s">
        <v>49781</v>
      </c>
      <c r="B25688" t="s">
        <v>49782</v>
      </c>
      <c r="C25688">
        <v>17</v>
      </c>
      <c r="D25688">
        <v>0</v>
      </c>
      <c r="E25688">
        <v>3.52</v>
      </c>
      <c r="F25688">
        <v>1.633</v>
      </c>
      <c r="G25688" t="s">
        <v>22</v>
      </c>
    </row>
    <row r="25689" spans="1:7" x14ac:dyDescent="0.25">
      <c r="A25689" t="s">
        <v>49783</v>
      </c>
      <c r="B25689" t="s">
        <v>49784</v>
      </c>
      <c r="C25689">
        <v>93</v>
      </c>
      <c r="D25689">
        <v>0</v>
      </c>
      <c r="E25689">
        <v>0</v>
      </c>
      <c r="F25689">
        <v>0</v>
      </c>
      <c r="G25689" t="s">
        <v>22</v>
      </c>
    </row>
    <row r="25690" spans="1:7" x14ac:dyDescent="0.25">
      <c r="A25690" t="s">
        <v>49785</v>
      </c>
      <c r="B25690" t="s">
        <v>49786</v>
      </c>
      <c r="C25690">
        <v>0</v>
      </c>
      <c r="D25690">
        <v>0</v>
      </c>
      <c r="E25690">
        <v>0</v>
      </c>
      <c r="F25690">
        <v>0</v>
      </c>
      <c r="G25690" t="s">
        <v>22</v>
      </c>
    </row>
    <row r="25691" spans="1:7" x14ac:dyDescent="0.25">
      <c r="A25691" t="s">
        <v>49787</v>
      </c>
      <c r="B25691" t="s">
        <v>49788</v>
      </c>
      <c r="C25691">
        <v>14</v>
      </c>
      <c r="D25691">
        <v>0</v>
      </c>
      <c r="E25691">
        <v>2.9249999999999998</v>
      </c>
      <c r="F25691">
        <v>2.9249999999999998</v>
      </c>
      <c r="G25691" t="s">
        <v>22</v>
      </c>
    </row>
    <row r="25692" spans="1:7" x14ac:dyDescent="0.25">
      <c r="A25692" t="s">
        <v>49789</v>
      </c>
      <c r="B25692" t="s">
        <v>49790</v>
      </c>
      <c r="C25692">
        <v>21</v>
      </c>
      <c r="D25692">
        <v>0</v>
      </c>
      <c r="E25692">
        <v>3.952</v>
      </c>
      <c r="F25692">
        <v>3.952</v>
      </c>
      <c r="G25692" t="s">
        <v>22</v>
      </c>
    </row>
    <row r="25693" spans="1:7" x14ac:dyDescent="0.25">
      <c r="A25693" t="s">
        <v>49791</v>
      </c>
      <c r="B25693" t="s">
        <v>49792</v>
      </c>
      <c r="C25693">
        <v>0</v>
      </c>
      <c r="D25693">
        <v>0</v>
      </c>
      <c r="E25693">
        <v>250.11699999999999</v>
      </c>
      <c r="F25693">
        <v>249.619</v>
      </c>
      <c r="G25693" t="s">
        <v>22</v>
      </c>
    </row>
    <row r="25694" spans="1:7" x14ac:dyDescent="0.25">
      <c r="A25694" t="s">
        <v>49793</v>
      </c>
      <c r="B25694" t="s">
        <v>49794</v>
      </c>
      <c r="C25694">
        <v>0</v>
      </c>
      <c r="D25694">
        <v>0</v>
      </c>
      <c r="E25694">
        <v>5.3959999999999999</v>
      </c>
      <c r="F25694">
        <v>0</v>
      </c>
      <c r="G25694" t="s">
        <v>22</v>
      </c>
    </row>
    <row r="25695" spans="1:7" x14ac:dyDescent="0.25">
      <c r="A25695" t="s">
        <v>49795</v>
      </c>
      <c r="B25695" t="s">
        <v>49796</v>
      </c>
      <c r="C25695">
        <v>0</v>
      </c>
      <c r="D25695">
        <v>0</v>
      </c>
      <c r="E25695">
        <v>375.79199999999997</v>
      </c>
      <c r="F25695">
        <v>295.40800000000002</v>
      </c>
      <c r="G25695" t="s">
        <v>22</v>
      </c>
    </row>
    <row r="25696" spans="1:7" x14ac:dyDescent="0.25">
      <c r="A25696" t="s">
        <v>49797</v>
      </c>
      <c r="B25696" t="s">
        <v>49798</v>
      </c>
      <c r="C25696">
        <v>0</v>
      </c>
      <c r="D25696">
        <v>0</v>
      </c>
      <c r="E25696">
        <v>0</v>
      </c>
      <c r="F25696">
        <v>0</v>
      </c>
      <c r="G25696" t="s">
        <v>22</v>
      </c>
    </row>
    <row r="25697" spans="1:7" x14ac:dyDescent="0.25">
      <c r="A25697" t="s">
        <v>49799</v>
      </c>
      <c r="B25697" t="s">
        <v>49800</v>
      </c>
      <c r="C25697">
        <v>0</v>
      </c>
      <c r="D25697">
        <v>0</v>
      </c>
      <c r="E25697">
        <v>0</v>
      </c>
      <c r="F25697">
        <v>0</v>
      </c>
      <c r="G25697" t="s">
        <v>22</v>
      </c>
    </row>
    <row r="25698" spans="1:7" x14ac:dyDescent="0.25">
      <c r="A25698" t="s">
        <v>49801</v>
      </c>
      <c r="B25698" t="s">
        <v>49802</v>
      </c>
      <c r="C25698">
        <v>0</v>
      </c>
      <c r="D25698">
        <v>0</v>
      </c>
      <c r="E25698">
        <v>0</v>
      </c>
      <c r="F25698">
        <v>0</v>
      </c>
      <c r="G25698" t="s">
        <v>22</v>
      </c>
    </row>
    <row r="25699" spans="1:7" x14ac:dyDescent="0.25">
      <c r="A25699" t="s">
        <v>49803</v>
      </c>
      <c r="B25699" t="s">
        <v>49804</v>
      </c>
      <c r="C25699">
        <v>0</v>
      </c>
      <c r="D25699">
        <v>0</v>
      </c>
      <c r="E25699">
        <v>0</v>
      </c>
      <c r="F25699">
        <v>0</v>
      </c>
      <c r="G25699" t="s">
        <v>22</v>
      </c>
    </row>
    <row r="25700" spans="1:7" x14ac:dyDescent="0.25">
      <c r="A25700" t="s">
        <v>49805</v>
      </c>
      <c r="B25700" t="s">
        <v>49806</v>
      </c>
      <c r="C25700">
        <v>0</v>
      </c>
      <c r="D25700">
        <v>249.91</v>
      </c>
      <c r="E25700">
        <v>71.097999999999999</v>
      </c>
      <c r="F25700">
        <v>69.33</v>
      </c>
      <c r="G25700" t="s">
        <v>33</v>
      </c>
    </row>
    <row r="25701" spans="1:7" x14ac:dyDescent="0.25">
      <c r="A25701" t="s">
        <v>49807</v>
      </c>
      <c r="B25701" t="s">
        <v>48139</v>
      </c>
      <c r="C25701">
        <v>0</v>
      </c>
      <c r="D25701">
        <v>0</v>
      </c>
      <c r="E25701">
        <v>58.5</v>
      </c>
      <c r="F25701">
        <v>58.5</v>
      </c>
      <c r="G25701" t="s">
        <v>22</v>
      </c>
    </row>
    <row r="25702" spans="1:7" x14ac:dyDescent="0.25">
      <c r="A25702" t="s">
        <v>49808</v>
      </c>
      <c r="B25702" t="s">
        <v>49809</v>
      </c>
      <c r="C25702">
        <v>3</v>
      </c>
      <c r="D25702">
        <v>0</v>
      </c>
      <c r="E25702">
        <v>362.16</v>
      </c>
      <c r="F25702">
        <v>362.16</v>
      </c>
      <c r="G25702" t="s">
        <v>22</v>
      </c>
    </row>
    <row r="25703" spans="1:7" x14ac:dyDescent="0.25">
      <c r="A25703" t="s">
        <v>49810</v>
      </c>
      <c r="B25703" t="s">
        <v>49811</v>
      </c>
      <c r="C25703">
        <v>14</v>
      </c>
      <c r="D25703">
        <v>0</v>
      </c>
      <c r="E25703">
        <v>78.25</v>
      </c>
      <c r="F25703">
        <v>78.25</v>
      </c>
      <c r="G25703" t="s">
        <v>22</v>
      </c>
    </row>
    <row r="25704" spans="1:7" x14ac:dyDescent="0.25">
      <c r="A25704" t="s">
        <v>49812</v>
      </c>
      <c r="B25704" t="s">
        <v>49813</v>
      </c>
      <c r="C25704">
        <v>4</v>
      </c>
      <c r="D25704">
        <v>0</v>
      </c>
      <c r="E25704">
        <v>125</v>
      </c>
      <c r="F25704">
        <v>125</v>
      </c>
      <c r="G25704" t="s">
        <v>22</v>
      </c>
    </row>
    <row r="25705" spans="1:7" x14ac:dyDescent="0.25">
      <c r="A25705" t="s">
        <v>49814</v>
      </c>
      <c r="B25705" t="s">
        <v>49815</v>
      </c>
      <c r="C25705">
        <v>0</v>
      </c>
      <c r="D25705">
        <v>0</v>
      </c>
      <c r="E25705">
        <v>0</v>
      </c>
      <c r="F25705">
        <v>0</v>
      </c>
      <c r="G25705" t="s">
        <v>22</v>
      </c>
    </row>
    <row r="25706" spans="1:7" x14ac:dyDescent="0.25">
      <c r="A25706" t="s">
        <v>49816</v>
      </c>
      <c r="B25706" t="s">
        <v>49817</v>
      </c>
      <c r="C25706">
        <v>2</v>
      </c>
      <c r="D25706">
        <v>0</v>
      </c>
      <c r="E25706">
        <v>336</v>
      </c>
      <c r="F25706">
        <v>336</v>
      </c>
      <c r="G25706" t="s">
        <v>22</v>
      </c>
    </row>
    <row r="25707" spans="1:7" x14ac:dyDescent="0.25">
      <c r="A25707" t="s">
        <v>49818</v>
      </c>
      <c r="B25707" t="s">
        <v>49819</v>
      </c>
      <c r="C25707">
        <v>6</v>
      </c>
      <c r="D25707">
        <v>0</v>
      </c>
      <c r="E25707">
        <v>770.46</v>
      </c>
      <c r="F25707">
        <v>770.46</v>
      </c>
      <c r="G25707" t="s">
        <v>22</v>
      </c>
    </row>
    <row r="25708" spans="1:7" x14ac:dyDescent="0.25">
      <c r="A25708" t="s">
        <v>49820</v>
      </c>
      <c r="B25708" t="s">
        <v>49821</v>
      </c>
      <c r="C25708">
        <v>18</v>
      </c>
      <c r="D25708">
        <v>0</v>
      </c>
      <c r="E25708">
        <v>12.68</v>
      </c>
      <c r="F25708">
        <v>12.68</v>
      </c>
      <c r="G25708" t="s">
        <v>22</v>
      </c>
    </row>
    <row r="25709" spans="1:7" x14ac:dyDescent="0.25">
      <c r="A25709" t="s">
        <v>49822</v>
      </c>
      <c r="B25709" t="s">
        <v>49823</v>
      </c>
      <c r="C25709">
        <v>30</v>
      </c>
      <c r="D25709">
        <v>0</v>
      </c>
      <c r="E25709">
        <v>12.603999999999999</v>
      </c>
      <c r="F25709">
        <v>12.603999999999999</v>
      </c>
      <c r="G25709" t="s">
        <v>33</v>
      </c>
    </row>
    <row r="25710" spans="1:7" x14ac:dyDescent="0.25">
      <c r="A25710" t="s">
        <v>49824</v>
      </c>
      <c r="B25710" t="s">
        <v>22623</v>
      </c>
      <c r="C25710">
        <v>0</v>
      </c>
      <c r="D25710">
        <v>0</v>
      </c>
      <c r="E25710">
        <v>51.204999999999998</v>
      </c>
      <c r="F25710">
        <v>0</v>
      </c>
      <c r="G25710" t="s">
        <v>22</v>
      </c>
    </row>
    <row r="25711" spans="1:7" x14ac:dyDescent="0.25">
      <c r="A25711" t="s">
        <v>49825</v>
      </c>
      <c r="B25711" t="s">
        <v>43565</v>
      </c>
      <c r="C25711">
        <v>0</v>
      </c>
      <c r="D25711">
        <v>0</v>
      </c>
      <c r="E25711">
        <v>420.42</v>
      </c>
      <c r="F25711">
        <v>0</v>
      </c>
      <c r="G25711" t="s">
        <v>22</v>
      </c>
    </row>
    <row r="25712" spans="1:7" x14ac:dyDescent="0.25">
      <c r="A25712" t="s">
        <v>49826</v>
      </c>
      <c r="B25712" t="s">
        <v>49827</v>
      </c>
      <c r="C25712">
        <v>29</v>
      </c>
      <c r="D25712">
        <v>0</v>
      </c>
      <c r="E25712">
        <v>1.7929999999999999</v>
      </c>
      <c r="F25712">
        <v>1.7929999999999999</v>
      </c>
      <c r="G25712" t="s">
        <v>22</v>
      </c>
    </row>
    <row r="25713" spans="1:7" x14ac:dyDescent="0.25">
      <c r="A25713" t="s">
        <v>49828</v>
      </c>
      <c r="B25713" t="s">
        <v>49829</v>
      </c>
      <c r="C25713">
        <v>72</v>
      </c>
      <c r="D25713">
        <v>0</v>
      </c>
      <c r="E25713">
        <v>2.2000000000000002</v>
      </c>
      <c r="F25713">
        <v>2.0510000000000002</v>
      </c>
      <c r="G25713" t="s">
        <v>22</v>
      </c>
    </row>
    <row r="25714" spans="1:7" x14ac:dyDescent="0.25">
      <c r="A25714" t="s">
        <v>49830</v>
      </c>
      <c r="B25714" t="s">
        <v>49831</v>
      </c>
      <c r="C25714">
        <v>0</v>
      </c>
      <c r="D25714">
        <v>0</v>
      </c>
      <c r="E25714">
        <v>375.79199999999997</v>
      </c>
      <c r="F25714">
        <v>375.79199999999997</v>
      </c>
      <c r="G25714" t="s">
        <v>22</v>
      </c>
    </row>
    <row r="25715" spans="1:7" x14ac:dyDescent="0.25">
      <c r="A25715" t="s">
        <v>49832</v>
      </c>
      <c r="B25715" t="s">
        <v>49833</v>
      </c>
      <c r="C25715">
        <v>0</v>
      </c>
      <c r="D25715">
        <v>0</v>
      </c>
      <c r="E25715">
        <v>34.984999999999999</v>
      </c>
      <c r="F25715">
        <v>0</v>
      </c>
      <c r="G25715" t="s">
        <v>22</v>
      </c>
    </row>
    <row r="25716" spans="1:7" x14ac:dyDescent="0.25">
      <c r="A25716" t="s">
        <v>49834</v>
      </c>
      <c r="B25716" t="s">
        <v>49835</v>
      </c>
      <c r="C25716">
        <v>7</v>
      </c>
      <c r="D25716">
        <v>0</v>
      </c>
      <c r="E25716">
        <v>0</v>
      </c>
      <c r="F25716">
        <v>1.897</v>
      </c>
      <c r="G25716" t="s">
        <v>22</v>
      </c>
    </row>
    <row r="25717" spans="1:7" x14ac:dyDescent="0.25">
      <c r="A25717" t="s">
        <v>49836</v>
      </c>
      <c r="B25717" t="s">
        <v>49837</v>
      </c>
      <c r="C25717">
        <v>41</v>
      </c>
      <c r="D25717">
        <v>0</v>
      </c>
      <c r="E25717">
        <v>2.5339999999999998</v>
      </c>
      <c r="F25717">
        <v>1.1180000000000001</v>
      </c>
      <c r="G25717" t="s">
        <v>33</v>
      </c>
    </row>
    <row r="25718" spans="1:7" x14ac:dyDescent="0.25">
      <c r="A25718" t="s">
        <v>49838</v>
      </c>
      <c r="B25718" t="s">
        <v>49839</v>
      </c>
      <c r="C25718">
        <v>10</v>
      </c>
      <c r="D25718">
        <v>0</v>
      </c>
      <c r="E25718">
        <v>2.5939999999999999</v>
      </c>
      <c r="F25718">
        <v>1.3819999999999999</v>
      </c>
      <c r="G25718" t="s">
        <v>22</v>
      </c>
    </row>
    <row r="25719" spans="1:7" x14ac:dyDescent="0.25">
      <c r="A25719" t="s">
        <v>49840</v>
      </c>
      <c r="B25719" t="s">
        <v>49841</v>
      </c>
      <c r="C25719">
        <v>106</v>
      </c>
      <c r="D25719">
        <v>0</v>
      </c>
      <c r="E25719">
        <v>3.1419999999999999</v>
      </c>
      <c r="F25719">
        <v>3.1379999999999999</v>
      </c>
      <c r="G25719" t="s">
        <v>33</v>
      </c>
    </row>
    <row r="25720" spans="1:7" x14ac:dyDescent="0.25">
      <c r="A25720" t="s">
        <v>49842</v>
      </c>
      <c r="B25720" t="s">
        <v>49843</v>
      </c>
      <c r="C25720">
        <v>0</v>
      </c>
      <c r="D25720">
        <v>0</v>
      </c>
      <c r="E25720">
        <v>7.6959999999999997</v>
      </c>
      <c r="F25720">
        <v>5.3470000000000004</v>
      </c>
      <c r="G25720" t="s">
        <v>22</v>
      </c>
    </row>
    <row r="25721" spans="1:7" x14ac:dyDescent="0.25">
      <c r="A25721" t="s">
        <v>49844</v>
      </c>
      <c r="B25721" t="s">
        <v>49845</v>
      </c>
      <c r="C25721">
        <v>52</v>
      </c>
      <c r="D25721">
        <v>0</v>
      </c>
      <c r="E25721">
        <v>2.194</v>
      </c>
      <c r="F25721">
        <v>1.8879999999999999</v>
      </c>
      <c r="G25721" t="s">
        <v>22</v>
      </c>
    </row>
    <row r="25722" spans="1:7" x14ac:dyDescent="0.25">
      <c r="A25722" t="s">
        <v>49846</v>
      </c>
      <c r="B25722" t="s">
        <v>49847</v>
      </c>
      <c r="C25722">
        <v>0</v>
      </c>
      <c r="D25722">
        <v>296.04000000000002</v>
      </c>
      <c r="E25722">
        <v>151.453</v>
      </c>
      <c r="F25722">
        <v>0</v>
      </c>
      <c r="G25722" t="s">
        <v>33</v>
      </c>
    </row>
    <row r="25723" spans="1:7" x14ac:dyDescent="0.25">
      <c r="A25723" t="s">
        <v>49848</v>
      </c>
      <c r="B25723" t="s">
        <v>9331</v>
      </c>
      <c r="C25723">
        <v>0</v>
      </c>
      <c r="D25723">
        <v>169.7</v>
      </c>
      <c r="E25723">
        <v>81.024000000000001</v>
      </c>
      <c r="F25723">
        <v>39.057000000000002</v>
      </c>
      <c r="G25723" t="s">
        <v>33</v>
      </c>
    </row>
    <row r="25724" spans="1:7" x14ac:dyDescent="0.25">
      <c r="A25724" t="s">
        <v>49849</v>
      </c>
      <c r="B25724" t="s">
        <v>9331</v>
      </c>
      <c r="C25724">
        <v>0</v>
      </c>
      <c r="D25724">
        <v>169.7</v>
      </c>
      <c r="E25724">
        <v>81.024000000000001</v>
      </c>
      <c r="F25724">
        <v>67.536000000000001</v>
      </c>
      <c r="G25724" t="s">
        <v>33</v>
      </c>
    </row>
    <row r="25725" spans="1:7" x14ac:dyDescent="0.25">
      <c r="A25725" t="s">
        <v>49850</v>
      </c>
      <c r="B25725" t="s">
        <v>49851</v>
      </c>
      <c r="C25725">
        <v>0</v>
      </c>
      <c r="D25725">
        <v>1985.49</v>
      </c>
      <c r="E25725">
        <v>2136.41</v>
      </c>
      <c r="F25725">
        <v>0</v>
      </c>
      <c r="G25725" t="s">
        <v>33</v>
      </c>
    </row>
    <row r="25726" spans="1:7" x14ac:dyDescent="0.25">
      <c r="A25726" t="s">
        <v>49852</v>
      </c>
      <c r="B25726" t="s">
        <v>49853</v>
      </c>
      <c r="C25726">
        <v>0</v>
      </c>
      <c r="D25726">
        <v>4101.78</v>
      </c>
      <c r="E25726">
        <v>5755.4290000000001</v>
      </c>
      <c r="F25726">
        <v>0</v>
      </c>
      <c r="G25726" t="s">
        <v>33</v>
      </c>
    </row>
    <row r="25727" spans="1:7" x14ac:dyDescent="0.25">
      <c r="A25727" t="s">
        <v>49854</v>
      </c>
      <c r="B25727" t="s">
        <v>49855</v>
      </c>
      <c r="C25727">
        <v>0</v>
      </c>
      <c r="D25727">
        <v>754.06</v>
      </c>
      <c r="E25727">
        <v>779.72</v>
      </c>
      <c r="F25727">
        <v>648.44799999999998</v>
      </c>
      <c r="G25727" t="s">
        <v>33</v>
      </c>
    </row>
    <row r="25728" spans="1:7" x14ac:dyDescent="0.25">
      <c r="A25728" t="s">
        <v>49856</v>
      </c>
      <c r="B25728" t="s">
        <v>49857</v>
      </c>
      <c r="C25728">
        <v>0</v>
      </c>
      <c r="D25728">
        <v>2427.9699999999998</v>
      </c>
      <c r="E25728">
        <v>2067.9259999999999</v>
      </c>
      <c r="F25728">
        <v>1621.404</v>
      </c>
      <c r="G25728" t="s">
        <v>33</v>
      </c>
    </row>
    <row r="25729" spans="1:7" x14ac:dyDescent="0.25">
      <c r="A25729" t="s">
        <v>49858</v>
      </c>
      <c r="B25729" t="s">
        <v>49859</v>
      </c>
      <c r="C25729">
        <v>0</v>
      </c>
      <c r="D25729">
        <v>6737</v>
      </c>
      <c r="E25729">
        <v>5686.9440000000004</v>
      </c>
      <c r="F25729">
        <v>3367.0210000000002</v>
      </c>
      <c r="G25729" t="s">
        <v>33</v>
      </c>
    </row>
    <row r="25730" spans="1:7" x14ac:dyDescent="0.25">
      <c r="A25730" t="s">
        <v>49860</v>
      </c>
      <c r="B25730" t="s">
        <v>49861</v>
      </c>
      <c r="C25730">
        <v>2</v>
      </c>
      <c r="D25730">
        <v>30.31</v>
      </c>
      <c r="E25730">
        <v>8.66</v>
      </c>
      <c r="F25730">
        <v>8.66</v>
      </c>
      <c r="G25730" t="s">
        <v>22</v>
      </c>
    </row>
    <row r="25731" spans="1:7" x14ac:dyDescent="0.25">
      <c r="A25731" t="s">
        <v>49862</v>
      </c>
      <c r="B25731" t="s">
        <v>49863</v>
      </c>
      <c r="C25731">
        <v>0</v>
      </c>
      <c r="D25731">
        <v>196.96</v>
      </c>
      <c r="E25731">
        <v>64.67</v>
      </c>
      <c r="F25731">
        <v>56.274000000000001</v>
      </c>
      <c r="G25731" t="s">
        <v>33</v>
      </c>
    </row>
    <row r="25732" spans="1:7" x14ac:dyDescent="0.25">
      <c r="A25732" t="s">
        <v>49864</v>
      </c>
      <c r="B25732" t="s">
        <v>49865</v>
      </c>
      <c r="C25732">
        <v>0</v>
      </c>
      <c r="D25732">
        <v>436.26</v>
      </c>
      <c r="E25732">
        <v>261.43</v>
      </c>
      <c r="F25732">
        <v>350.553</v>
      </c>
      <c r="G25732" t="s">
        <v>33</v>
      </c>
    </row>
    <row r="25733" spans="1:7" x14ac:dyDescent="0.25">
      <c r="A25733" t="s">
        <v>49866</v>
      </c>
      <c r="B25733" t="s">
        <v>49867</v>
      </c>
      <c r="C25733">
        <v>0</v>
      </c>
      <c r="D25733">
        <v>1</v>
      </c>
      <c r="E25733">
        <v>79.087999999999994</v>
      </c>
      <c r="F25733">
        <v>0</v>
      </c>
      <c r="G25733" t="s">
        <v>22</v>
      </c>
    </row>
    <row r="25734" spans="1:7" x14ac:dyDescent="0.25">
      <c r="A25734" t="s">
        <v>49868</v>
      </c>
      <c r="B25734" t="s">
        <v>49869</v>
      </c>
      <c r="C25734">
        <v>24</v>
      </c>
      <c r="D25734">
        <v>71.19</v>
      </c>
      <c r="E25734">
        <v>20.34</v>
      </c>
      <c r="F25734">
        <v>20.34</v>
      </c>
      <c r="G25734" t="s">
        <v>22</v>
      </c>
    </row>
    <row r="25735" spans="1:7" x14ac:dyDescent="0.25">
      <c r="A25735" t="s">
        <v>49870</v>
      </c>
      <c r="B25735" t="s">
        <v>49871</v>
      </c>
      <c r="C25735">
        <v>9</v>
      </c>
      <c r="D25735">
        <v>0</v>
      </c>
      <c r="E25735">
        <v>985.5</v>
      </c>
      <c r="F25735">
        <v>985.5</v>
      </c>
      <c r="G25735" t="s">
        <v>22</v>
      </c>
    </row>
    <row r="25736" spans="1:7" x14ac:dyDescent="0.25">
      <c r="A25736" t="s">
        <v>49872</v>
      </c>
      <c r="B25736" t="s">
        <v>49873</v>
      </c>
      <c r="C25736">
        <v>20</v>
      </c>
      <c r="D25736">
        <v>0</v>
      </c>
      <c r="E25736">
        <v>7.5</v>
      </c>
      <c r="F25736">
        <v>7.5</v>
      </c>
      <c r="G25736" t="s">
        <v>22</v>
      </c>
    </row>
    <row r="25737" spans="1:7" x14ac:dyDescent="0.25">
      <c r="A25737" t="s">
        <v>49874</v>
      </c>
      <c r="B25737" t="s">
        <v>49875</v>
      </c>
      <c r="C25737">
        <v>5</v>
      </c>
      <c r="D25737">
        <v>0</v>
      </c>
      <c r="E25737">
        <v>433.76</v>
      </c>
      <c r="F25737">
        <v>433.76400000000001</v>
      </c>
      <c r="G25737" t="s">
        <v>22</v>
      </c>
    </row>
    <row r="25738" spans="1:7" x14ac:dyDescent="0.25">
      <c r="A25738" t="s">
        <v>49876</v>
      </c>
      <c r="B25738" t="s">
        <v>49877</v>
      </c>
      <c r="C25738">
        <v>18</v>
      </c>
      <c r="D25738">
        <v>0</v>
      </c>
      <c r="E25738">
        <v>425</v>
      </c>
      <c r="F25738">
        <v>425</v>
      </c>
      <c r="G25738" t="s">
        <v>22</v>
      </c>
    </row>
    <row r="25739" spans="1:7" x14ac:dyDescent="0.25">
      <c r="A25739" t="s">
        <v>49878</v>
      </c>
      <c r="B25739" t="s">
        <v>49879</v>
      </c>
      <c r="C25739">
        <v>20</v>
      </c>
      <c r="D25739">
        <v>0</v>
      </c>
      <c r="E25739">
        <v>7.5</v>
      </c>
      <c r="F25739">
        <v>7.5</v>
      </c>
      <c r="G25739" t="s">
        <v>22</v>
      </c>
    </row>
    <row r="25740" spans="1:7" x14ac:dyDescent="0.25">
      <c r="A25740" t="s">
        <v>49880</v>
      </c>
      <c r="B25740" t="s">
        <v>49881</v>
      </c>
      <c r="C25740">
        <v>0</v>
      </c>
      <c r="D25740">
        <v>0</v>
      </c>
      <c r="E25740">
        <v>45.39</v>
      </c>
      <c r="F25740">
        <v>0</v>
      </c>
      <c r="G25740" t="s">
        <v>22</v>
      </c>
    </row>
    <row r="25741" spans="1:7" x14ac:dyDescent="0.25">
      <c r="A25741" t="s">
        <v>49882</v>
      </c>
      <c r="B25741" t="s">
        <v>49883</v>
      </c>
      <c r="C25741">
        <v>26</v>
      </c>
      <c r="D25741">
        <v>0</v>
      </c>
      <c r="E25741">
        <v>23.032</v>
      </c>
      <c r="F25741">
        <v>62.002000000000002</v>
      </c>
      <c r="G25741" t="s">
        <v>33</v>
      </c>
    </row>
    <row r="25742" spans="1:7" x14ac:dyDescent="0.25">
      <c r="A25742" t="s">
        <v>49884</v>
      </c>
      <c r="B25742" t="s">
        <v>49885</v>
      </c>
      <c r="C25742">
        <v>0</v>
      </c>
      <c r="D25742">
        <v>0</v>
      </c>
      <c r="E25742">
        <v>1286.0419999999999</v>
      </c>
      <c r="F25742">
        <v>0</v>
      </c>
      <c r="G25742" t="s">
        <v>22</v>
      </c>
    </row>
    <row r="25743" spans="1:7" x14ac:dyDescent="0.25">
      <c r="A25743" t="s">
        <v>49886</v>
      </c>
      <c r="B25743" t="s">
        <v>47961</v>
      </c>
      <c r="C25743">
        <v>0</v>
      </c>
      <c r="D25743">
        <v>0</v>
      </c>
      <c r="E25743">
        <v>980.774</v>
      </c>
      <c r="F25743">
        <v>0</v>
      </c>
      <c r="G25743" t="s">
        <v>22</v>
      </c>
    </row>
    <row r="25744" spans="1:7" x14ac:dyDescent="0.25">
      <c r="A25744" t="s">
        <v>49887</v>
      </c>
      <c r="B25744" t="s">
        <v>49888</v>
      </c>
      <c r="C25744">
        <v>151</v>
      </c>
      <c r="D25744">
        <v>0</v>
      </c>
      <c r="E25744">
        <v>1.645</v>
      </c>
      <c r="F25744">
        <v>1.482</v>
      </c>
      <c r="G25744" t="s">
        <v>22</v>
      </c>
    </row>
    <row r="25745" spans="1:7" x14ac:dyDescent="0.25">
      <c r="A25745" t="s">
        <v>49889</v>
      </c>
      <c r="B25745" t="s">
        <v>49890</v>
      </c>
      <c r="C25745">
        <v>153</v>
      </c>
      <c r="D25745">
        <v>0</v>
      </c>
      <c r="E25745">
        <v>2.323</v>
      </c>
      <c r="F25745">
        <v>1.1279999999999999</v>
      </c>
      <c r="G25745" t="s">
        <v>33</v>
      </c>
    </row>
    <row r="25746" spans="1:7" x14ac:dyDescent="0.25">
      <c r="A25746" t="s">
        <v>49891</v>
      </c>
      <c r="B25746" t="s">
        <v>49892</v>
      </c>
      <c r="C25746">
        <v>0</v>
      </c>
      <c r="D25746">
        <v>0</v>
      </c>
      <c r="E25746">
        <v>1</v>
      </c>
      <c r="F25746">
        <v>0</v>
      </c>
      <c r="G25746" t="s">
        <v>22</v>
      </c>
    </row>
    <row r="25747" spans="1:7" x14ac:dyDescent="0.25">
      <c r="A25747" t="s">
        <v>49893</v>
      </c>
      <c r="B25747" t="s">
        <v>49894</v>
      </c>
      <c r="C25747">
        <v>0</v>
      </c>
      <c r="D25747">
        <v>0</v>
      </c>
      <c r="E25747">
        <v>2.5510000000000002</v>
      </c>
      <c r="F25747">
        <v>2.294</v>
      </c>
      <c r="G25747" t="s">
        <v>22</v>
      </c>
    </row>
    <row r="25748" spans="1:7" x14ac:dyDescent="0.25">
      <c r="A25748" t="s">
        <v>49895</v>
      </c>
      <c r="B25748" t="s">
        <v>49896</v>
      </c>
      <c r="C25748">
        <v>0</v>
      </c>
      <c r="D25748">
        <v>0</v>
      </c>
      <c r="E25748">
        <v>1.583</v>
      </c>
      <c r="F25748">
        <v>2.089</v>
      </c>
      <c r="G25748" t="s">
        <v>22</v>
      </c>
    </row>
    <row r="25749" spans="1:7" x14ac:dyDescent="0.25">
      <c r="A25749" t="s">
        <v>49897</v>
      </c>
      <c r="B25749" t="s">
        <v>49898</v>
      </c>
      <c r="C25749">
        <v>0</v>
      </c>
      <c r="D25749">
        <v>0</v>
      </c>
      <c r="E25749">
        <v>3.2429999999999999</v>
      </c>
      <c r="F25749">
        <v>2.1080000000000001</v>
      </c>
      <c r="G25749" t="s">
        <v>33</v>
      </c>
    </row>
    <row r="25750" spans="1:7" x14ac:dyDescent="0.25">
      <c r="A25750" t="s">
        <v>49899</v>
      </c>
      <c r="B25750" t="s">
        <v>49900</v>
      </c>
      <c r="C25750">
        <v>12</v>
      </c>
      <c r="D25750">
        <v>0</v>
      </c>
      <c r="E25750">
        <v>2.2010000000000001</v>
      </c>
      <c r="F25750">
        <v>0.69</v>
      </c>
      <c r="G25750" t="s">
        <v>22</v>
      </c>
    </row>
    <row r="25751" spans="1:7" x14ac:dyDescent="0.25">
      <c r="A25751" t="s">
        <v>49901</v>
      </c>
      <c r="B25751" t="s">
        <v>49902</v>
      </c>
      <c r="C25751">
        <v>77</v>
      </c>
      <c r="D25751">
        <v>0</v>
      </c>
      <c r="E25751">
        <v>2.3069999999999999</v>
      </c>
      <c r="F25751">
        <v>2.3069999999999999</v>
      </c>
      <c r="G25751" t="s">
        <v>22</v>
      </c>
    </row>
    <row r="25752" spans="1:7" x14ac:dyDescent="0.25">
      <c r="A25752" t="s">
        <v>49903</v>
      </c>
      <c r="B25752" t="s">
        <v>49904</v>
      </c>
      <c r="C25752">
        <v>7</v>
      </c>
      <c r="D25752">
        <v>0</v>
      </c>
      <c r="E25752">
        <v>70.25</v>
      </c>
      <c r="F25752">
        <v>70.25</v>
      </c>
      <c r="G25752" t="s">
        <v>22</v>
      </c>
    </row>
    <row r="25753" spans="1:7" x14ac:dyDescent="0.25">
      <c r="A25753" t="s">
        <v>49905</v>
      </c>
      <c r="B25753" t="s">
        <v>49906</v>
      </c>
      <c r="C25753">
        <v>26</v>
      </c>
      <c r="D25753">
        <v>0</v>
      </c>
      <c r="E25753">
        <v>2.2010000000000001</v>
      </c>
      <c r="F25753">
        <v>2.145</v>
      </c>
      <c r="G25753" t="s">
        <v>22</v>
      </c>
    </row>
    <row r="25754" spans="1:7" x14ac:dyDescent="0.25">
      <c r="A25754" t="s">
        <v>49907</v>
      </c>
      <c r="B25754" t="s">
        <v>49908</v>
      </c>
      <c r="C25754">
        <v>0</v>
      </c>
      <c r="D25754">
        <v>0</v>
      </c>
      <c r="E25754">
        <v>4.0119999999999996</v>
      </c>
      <c r="F25754">
        <v>2.089</v>
      </c>
      <c r="G25754" t="s">
        <v>22</v>
      </c>
    </row>
    <row r="25755" spans="1:7" x14ac:dyDescent="0.25">
      <c r="A25755" t="s">
        <v>49909</v>
      </c>
      <c r="B25755" t="s">
        <v>49910</v>
      </c>
      <c r="C25755">
        <v>92</v>
      </c>
      <c r="D25755">
        <v>0</v>
      </c>
      <c r="E25755">
        <v>0.34</v>
      </c>
      <c r="F25755">
        <v>0.34</v>
      </c>
      <c r="G25755" t="s">
        <v>22</v>
      </c>
    </row>
    <row r="25756" spans="1:7" x14ac:dyDescent="0.25">
      <c r="A25756" t="s">
        <v>49911</v>
      </c>
      <c r="B25756" t="s">
        <v>49912</v>
      </c>
      <c r="C25756">
        <v>80</v>
      </c>
      <c r="D25756">
        <v>0</v>
      </c>
      <c r="E25756">
        <v>0.495</v>
      </c>
      <c r="F25756">
        <v>0.156</v>
      </c>
      <c r="G25756" t="s">
        <v>22</v>
      </c>
    </row>
    <row r="25757" spans="1:7" x14ac:dyDescent="0.25">
      <c r="A25757" t="s">
        <v>49913</v>
      </c>
      <c r="B25757" t="s">
        <v>49914</v>
      </c>
      <c r="C25757">
        <v>11</v>
      </c>
      <c r="D25757">
        <v>0</v>
      </c>
      <c r="E25757">
        <v>395</v>
      </c>
      <c r="F25757">
        <v>395</v>
      </c>
      <c r="G25757" t="s">
        <v>22</v>
      </c>
    </row>
    <row r="25758" spans="1:7" x14ac:dyDescent="0.25">
      <c r="A25758" t="s">
        <v>49915</v>
      </c>
      <c r="B25758" t="s">
        <v>49916</v>
      </c>
      <c r="C25758">
        <v>24</v>
      </c>
      <c r="D25758">
        <v>0</v>
      </c>
      <c r="E25758">
        <v>29.635999999999999</v>
      </c>
      <c r="F25758">
        <v>17.488</v>
      </c>
      <c r="G25758" t="s">
        <v>33</v>
      </c>
    </row>
    <row r="25759" spans="1:7" x14ac:dyDescent="0.25">
      <c r="A25759" t="s">
        <v>49917</v>
      </c>
      <c r="B25759" t="s">
        <v>111</v>
      </c>
      <c r="C25759">
        <v>0</v>
      </c>
      <c r="D25759">
        <v>261.25</v>
      </c>
      <c r="E25759">
        <v>102.224</v>
      </c>
      <c r="F25759">
        <v>446.02800000000002</v>
      </c>
      <c r="G25759" t="s">
        <v>33</v>
      </c>
    </row>
    <row r="25760" spans="1:7" x14ac:dyDescent="0.25">
      <c r="A25760" t="s">
        <v>49918</v>
      </c>
      <c r="B25760" t="s">
        <v>49919</v>
      </c>
      <c r="C25760">
        <v>14</v>
      </c>
      <c r="D25760">
        <v>0</v>
      </c>
      <c r="E25760">
        <v>2.5150000000000001</v>
      </c>
      <c r="F25760">
        <v>0</v>
      </c>
      <c r="G25760" t="s">
        <v>22</v>
      </c>
    </row>
    <row r="25761" spans="1:7" x14ac:dyDescent="0.25">
      <c r="A25761" t="s">
        <v>49920</v>
      </c>
      <c r="B25761" t="s">
        <v>49921</v>
      </c>
      <c r="C25761">
        <v>39</v>
      </c>
      <c r="D25761">
        <v>0</v>
      </c>
      <c r="E25761">
        <v>0.505</v>
      </c>
      <c r="F25761">
        <v>0.41199999999999998</v>
      </c>
      <c r="G25761" t="s">
        <v>22</v>
      </c>
    </row>
    <row r="25762" spans="1:7" x14ac:dyDescent="0.25">
      <c r="A25762" t="s">
        <v>49922</v>
      </c>
      <c r="B25762" t="s">
        <v>49923</v>
      </c>
      <c r="C25762">
        <v>0</v>
      </c>
      <c r="D25762">
        <v>0</v>
      </c>
      <c r="E25762">
        <v>9.4359999999999999</v>
      </c>
      <c r="F25762">
        <v>0</v>
      </c>
      <c r="G25762" t="s">
        <v>22</v>
      </c>
    </row>
    <row r="25763" spans="1:7" x14ac:dyDescent="0.25">
      <c r="A25763" t="s">
        <v>49924</v>
      </c>
      <c r="B25763" t="s">
        <v>49925</v>
      </c>
      <c r="C25763">
        <v>0</v>
      </c>
      <c r="D25763">
        <v>370</v>
      </c>
      <c r="E25763">
        <v>370</v>
      </c>
      <c r="F25763">
        <v>370</v>
      </c>
      <c r="G25763" t="s">
        <v>22</v>
      </c>
    </row>
    <row r="25764" spans="1:7" x14ac:dyDescent="0.25">
      <c r="A25764" t="s">
        <v>49926</v>
      </c>
      <c r="B25764" t="s">
        <v>49927</v>
      </c>
      <c r="C25764">
        <v>5</v>
      </c>
      <c r="D25764">
        <v>2.6665999999999999</v>
      </c>
      <c r="E25764">
        <v>34</v>
      </c>
      <c r="F25764">
        <v>34</v>
      </c>
      <c r="G25764" t="s">
        <v>22</v>
      </c>
    </row>
    <row r="25765" spans="1:7" x14ac:dyDescent="0.25">
      <c r="A25765" t="s">
        <v>49928</v>
      </c>
      <c r="B25765" t="s">
        <v>49929</v>
      </c>
      <c r="C25765">
        <v>2</v>
      </c>
      <c r="D25765">
        <v>180.86</v>
      </c>
      <c r="E25765">
        <v>98.350999999999999</v>
      </c>
      <c r="F25765">
        <v>51.673999999999999</v>
      </c>
      <c r="G25765" t="s">
        <v>33</v>
      </c>
    </row>
    <row r="25766" spans="1:7" x14ac:dyDescent="0.25">
      <c r="A25766" t="s">
        <v>49930</v>
      </c>
      <c r="B25766" t="s">
        <v>49931</v>
      </c>
      <c r="C25766">
        <v>0</v>
      </c>
      <c r="D25766">
        <v>172.94</v>
      </c>
      <c r="E25766">
        <v>51.789000000000001</v>
      </c>
      <c r="F25766">
        <v>51.368000000000002</v>
      </c>
      <c r="G25766" t="s">
        <v>33</v>
      </c>
    </row>
    <row r="25767" spans="1:7" x14ac:dyDescent="0.25">
      <c r="A25767" t="s">
        <v>49932</v>
      </c>
      <c r="B25767" t="s">
        <v>49933</v>
      </c>
      <c r="C25767">
        <v>0</v>
      </c>
      <c r="D25767">
        <v>720.59</v>
      </c>
      <c r="E25767">
        <v>251.666</v>
      </c>
      <c r="F25767">
        <v>0</v>
      </c>
      <c r="G25767" t="s">
        <v>33</v>
      </c>
    </row>
    <row r="25768" spans="1:7" x14ac:dyDescent="0.25">
      <c r="A25768" t="s">
        <v>49934</v>
      </c>
      <c r="B25768" t="s">
        <v>49935</v>
      </c>
      <c r="C25768">
        <v>0</v>
      </c>
      <c r="D25768">
        <v>362.22</v>
      </c>
      <c r="E25768">
        <v>199.09399999999999</v>
      </c>
      <c r="F25768">
        <v>75.495000000000005</v>
      </c>
      <c r="G25768" t="s">
        <v>33</v>
      </c>
    </row>
    <row r="25769" spans="1:7" x14ac:dyDescent="0.25">
      <c r="A25769" t="s">
        <v>49936</v>
      </c>
      <c r="B25769" t="s">
        <v>49937</v>
      </c>
      <c r="C25769">
        <v>0</v>
      </c>
      <c r="D25769">
        <v>853.72</v>
      </c>
      <c r="E25769">
        <v>657.63400000000001</v>
      </c>
      <c r="F25769">
        <v>731.65700000000004</v>
      </c>
      <c r="G25769" t="s">
        <v>33</v>
      </c>
    </row>
    <row r="25770" spans="1:7" x14ac:dyDescent="0.25">
      <c r="A25770" t="s">
        <v>49938</v>
      </c>
      <c r="B25770" t="s">
        <v>49939</v>
      </c>
      <c r="C25770">
        <v>0</v>
      </c>
      <c r="D25770">
        <v>2.23</v>
      </c>
      <c r="E25770">
        <v>0</v>
      </c>
      <c r="F25770">
        <v>0</v>
      </c>
      <c r="G25770" t="s">
        <v>22</v>
      </c>
    </row>
    <row r="25771" spans="1:7" x14ac:dyDescent="0.25">
      <c r="A25771" t="s">
        <v>49940</v>
      </c>
      <c r="B25771" t="s">
        <v>49941</v>
      </c>
      <c r="C25771">
        <v>0</v>
      </c>
      <c r="D25771">
        <v>0</v>
      </c>
      <c r="E25771">
        <v>0</v>
      </c>
      <c r="F25771">
        <v>0</v>
      </c>
      <c r="G25771" t="s">
        <v>22</v>
      </c>
    </row>
    <row r="25772" spans="1:7" x14ac:dyDescent="0.25">
      <c r="A25772" t="s">
        <v>49942</v>
      </c>
      <c r="B25772" t="s">
        <v>49943</v>
      </c>
      <c r="C25772">
        <v>0</v>
      </c>
      <c r="D25772">
        <v>0</v>
      </c>
      <c r="E25772">
        <v>0.01</v>
      </c>
      <c r="F25772">
        <v>0</v>
      </c>
      <c r="G25772" t="s">
        <v>22</v>
      </c>
    </row>
    <row r="25773" spans="1:7" x14ac:dyDescent="0.25">
      <c r="A25773" t="s">
        <v>49944</v>
      </c>
      <c r="B25773" t="s">
        <v>49945</v>
      </c>
      <c r="C25773">
        <v>0</v>
      </c>
      <c r="D25773">
        <v>0</v>
      </c>
      <c r="E25773">
        <v>0.01</v>
      </c>
      <c r="F25773">
        <v>0</v>
      </c>
      <c r="G25773" t="s">
        <v>22</v>
      </c>
    </row>
    <row r="25774" spans="1:7" x14ac:dyDescent="0.25">
      <c r="A25774" t="s">
        <v>49946</v>
      </c>
      <c r="B25774" t="s">
        <v>49947</v>
      </c>
      <c r="C25774">
        <v>0</v>
      </c>
      <c r="D25774">
        <v>0</v>
      </c>
      <c r="E25774">
        <v>0</v>
      </c>
      <c r="F25774">
        <v>0</v>
      </c>
      <c r="G25774" t="s">
        <v>22</v>
      </c>
    </row>
    <row r="25775" spans="1:7" x14ac:dyDescent="0.25">
      <c r="A25775" t="s">
        <v>49948</v>
      </c>
      <c r="B25775" t="s">
        <v>48691</v>
      </c>
      <c r="C25775">
        <v>1</v>
      </c>
      <c r="D25775">
        <v>0</v>
      </c>
      <c r="E25775">
        <v>136.804</v>
      </c>
      <c r="F25775">
        <v>136.446</v>
      </c>
      <c r="G25775" t="s">
        <v>33</v>
      </c>
    </row>
    <row r="25776" spans="1:7" x14ac:dyDescent="0.25">
      <c r="A25776" t="s">
        <v>49949</v>
      </c>
      <c r="B25776" t="s">
        <v>49950</v>
      </c>
      <c r="C25776">
        <v>8</v>
      </c>
      <c r="D25776">
        <v>0</v>
      </c>
      <c r="E25776">
        <v>48.302999999999997</v>
      </c>
      <c r="F25776">
        <v>34.274000000000001</v>
      </c>
      <c r="G25776" t="s">
        <v>33</v>
      </c>
    </row>
    <row r="25777" spans="1:7" x14ac:dyDescent="0.25">
      <c r="A25777" t="s">
        <v>49951</v>
      </c>
      <c r="B25777" t="s">
        <v>49952</v>
      </c>
      <c r="C25777">
        <v>0</v>
      </c>
      <c r="D25777">
        <v>0</v>
      </c>
      <c r="E25777">
        <v>388.5</v>
      </c>
      <c r="F25777">
        <v>0</v>
      </c>
      <c r="G25777" t="s">
        <v>22</v>
      </c>
    </row>
    <row r="25778" spans="1:7" x14ac:dyDescent="0.25">
      <c r="A25778" t="s">
        <v>49953</v>
      </c>
      <c r="B25778" t="s">
        <v>49954</v>
      </c>
      <c r="C25778">
        <v>13</v>
      </c>
      <c r="D25778">
        <v>0</v>
      </c>
      <c r="E25778">
        <v>29.675000000000001</v>
      </c>
      <c r="F25778">
        <v>0</v>
      </c>
      <c r="G25778" t="s">
        <v>33</v>
      </c>
    </row>
    <row r="25779" spans="1:7" x14ac:dyDescent="0.25">
      <c r="A25779" t="s">
        <v>49955</v>
      </c>
      <c r="B25779" t="s">
        <v>49956</v>
      </c>
      <c r="C25779">
        <v>21</v>
      </c>
      <c r="D25779">
        <v>0</v>
      </c>
      <c r="E25779">
        <v>19.739000000000001</v>
      </c>
      <c r="F25779">
        <v>0</v>
      </c>
      <c r="G25779" t="s">
        <v>33</v>
      </c>
    </row>
    <row r="25780" spans="1:7" x14ac:dyDescent="0.25">
      <c r="A25780" t="s">
        <v>49957</v>
      </c>
      <c r="B25780" t="s">
        <v>49958</v>
      </c>
      <c r="C25780">
        <v>0</v>
      </c>
      <c r="D25780">
        <v>0</v>
      </c>
      <c r="E25780">
        <v>0</v>
      </c>
      <c r="F25780">
        <v>0</v>
      </c>
      <c r="G25780" t="s">
        <v>22</v>
      </c>
    </row>
    <row r="25781" spans="1:7" x14ac:dyDescent="0.25">
      <c r="A25781" t="s">
        <v>49959</v>
      </c>
      <c r="B25781" t="s">
        <v>49960</v>
      </c>
      <c r="C25781">
        <v>0</v>
      </c>
      <c r="D25781">
        <v>0</v>
      </c>
      <c r="E25781">
        <v>94.594999999999999</v>
      </c>
      <c r="F25781">
        <v>0</v>
      </c>
      <c r="G25781" t="s">
        <v>22</v>
      </c>
    </row>
    <row r="25782" spans="1:7" x14ac:dyDescent="0.25">
      <c r="A25782" t="s">
        <v>49961</v>
      </c>
      <c r="B25782" t="s">
        <v>49962</v>
      </c>
      <c r="C25782">
        <v>11</v>
      </c>
      <c r="D25782">
        <v>0</v>
      </c>
      <c r="E25782">
        <v>0.77100000000000002</v>
      </c>
      <c r="F25782">
        <v>0</v>
      </c>
      <c r="G25782" t="s">
        <v>22</v>
      </c>
    </row>
    <row r="25783" spans="1:7" x14ac:dyDescent="0.25">
      <c r="A25783" t="s">
        <v>49963</v>
      </c>
      <c r="B25783" t="s">
        <v>49964</v>
      </c>
      <c r="C25783">
        <v>0</v>
      </c>
      <c r="D25783">
        <v>0</v>
      </c>
      <c r="E25783">
        <v>1.5509999999999999</v>
      </c>
      <c r="F25783">
        <v>1.496</v>
      </c>
      <c r="G25783" t="s">
        <v>22</v>
      </c>
    </row>
    <row r="25784" spans="1:7" x14ac:dyDescent="0.25">
      <c r="A25784" t="s">
        <v>49965</v>
      </c>
      <c r="B25784" t="s">
        <v>49966</v>
      </c>
      <c r="C25784">
        <v>0</v>
      </c>
      <c r="D25784">
        <v>358.59</v>
      </c>
      <c r="E25784">
        <v>194.00299999999999</v>
      </c>
      <c r="F25784">
        <v>0</v>
      </c>
      <c r="G25784" t="s">
        <v>33</v>
      </c>
    </row>
    <row r="25785" spans="1:7" x14ac:dyDescent="0.25">
      <c r="A25785" t="s">
        <v>49967</v>
      </c>
      <c r="B25785" t="s">
        <v>49968</v>
      </c>
      <c r="C25785">
        <v>0</v>
      </c>
      <c r="D25785">
        <v>471.92</v>
      </c>
      <c r="E25785">
        <v>267.89600000000002</v>
      </c>
      <c r="F25785">
        <v>0</v>
      </c>
      <c r="G25785" t="s">
        <v>33</v>
      </c>
    </row>
    <row r="25786" spans="1:7" x14ac:dyDescent="0.25">
      <c r="A25786" t="s">
        <v>49969</v>
      </c>
      <c r="B25786" t="s">
        <v>49970</v>
      </c>
      <c r="C25786">
        <v>0</v>
      </c>
      <c r="D25786">
        <v>0</v>
      </c>
      <c r="E25786">
        <v>1.173</v>
      </c>
      <c r="F25786">
        <v>0</v>
      </c>
      <c r="G25786" t="s">
        <v>22</v>
      </c>
    </row>
    <row r="25787" spans="1:7" x14ac:dyDescent="0.25">
      <c r="A25787" t="s">
        <v>49971</v>
      </c>
      <c r="B25787" t="s">
        <v>49972</v>
      </c>
      <c r="C25787">
        <v>0</v>
      </c>
      <c r="D25787">
        <v>3089.41</v>
      </c>
      <c r="E25787">
        <v>3104.558</v>
      </c>
      <c r="F25787">
        <v>2184.3969999999999</v>
      </c>
      <c r="G25787" t="s">
        <v>33</v>
      </c>
    </row>
    <row r="25788" spans="1:7" x14ac:dyDescent="0.25">
      <c r="A25788" t="s">
        <v>49973</v>
      </c>
      <c r="B25788" t="s">
        <v>9331</v>
      </c>
      <c r="C25788">
        <v>0</v>
      </c>
      <c r="D25788">
        <v>161.32</v>
      </c>
      <c r="E25788">
        <v>73.076999999999998</v>
      </c>
      <c r="F25788">
        <v>59.588999999999999</v>
      </c>
      <c r="G25788" t="s">
        <v>33</v>
      </c>
    </row>
    <row r="25789" spans="1:7" x14ac:dyDescent="0.25">
      <c r="A25789" t="s">
        <v>49974</v>
      </c>
      <c r="B25789" t="s">
        <v>9331</v>
      </c>
      <c r="C25789">
        <v>0</v>
      </c>
      <c r="D25789">
        <v>161.32</v>
      </c>
      <c r="E25789">
        <v>100.827</v>
      </c>
      <c r="F25789">
        <v>0</v>
      </c>
      <c r="G25789" t="s">
        <v>33</v>
      </c>
    </row>
    <row r="25790" spans="1:7" x14ac:dyDescent="0.25">
      <c r="A25790" t="s">
        <v>49975</v>
      </c>
      <c r="B25790" t="s">
        <v>9331</v>
      </c>
      <c r="C25790">
        <v>1</v>
      </c>
      <c r="D25790">
        <v>161.32</v>
      </c>
      <c r="E25790">
        <v>73.076999999999998</v>
      </c>
      <c r="F25790">
        <v>57.628</v>
      </c>
      <c r="G25790" t="s">
        <v>33</v>
      </c>
    </row>
    <row r="25791" spans="1:7" x14ac:dyDescent="0.25">
      <c r="A25791" t="s">
        <v>49976</v>
      </c>
      <c r="B25791" t="s">
        <v>9331</v>
      </c>
      <c r="C25791">
        <v>0</v>
      </c>
      <c r="D25791">
        <v>161.32</v>
      </c>
      <c r="E25791">
        <v>73.076999999999998</v>
      </c>
      <c r="F25791">
        <v>73.076999999999998</v>
      </c>
      <c r="G25791" t="s">
        <v>33</v>
      </c>
    </row>
    <row r="25792" spans="1:7" x14ac:dyDescent="0.25">
      <c r="A25792" t="s">
        <v>49977</v>
      </c>
      <c r="B25792" t="s">
        <v>9331</v>
      </c>
      <c r="C25792">
        <v>0</v>
      </c>
      <c r="D25792">
        <v>161.32</v>
      </c>
      <c r="E25792">
        <v>73.076999999999998</v>
      </c>
      <c r="F25792">
        <v>60.021999999999998</v>
      </c>
      <c r="G25792" t="s">
        <v>33</v>
      </c>
    </row>
    <row r="25793" spans="1:7" x14ac:dyDescent="0.25">
      <c r="A25793" t="s">
        <v>49978</v>
      </c>
      <c r="B25793" t="s">
        <v>49979</v>
      </c>
      <c r="C25793">
        <v>0</v>
      </c>
      <c r="D25793">
        <v>407.85</v>
      </c>
      <c r="E25793">
        <v>371.447</v>
      </c>
      <c r="F25793">
        <v>0</v>
      </c>
      <c r="G25793" t="s">
        <v>33</v>
      </c>
    </row>
    <row r="25794" spans="1:7" x14ac:dyDescent="0.25">
      <c r="A25794" t="s">
        <v>49980</v>
      </c>
      <c r="B25794" t="s">
        <v>49981</v>
      </c>
      <c r="C25794">
        <v>0</v>
      </c>
      <c r="D25794">
        <v>268.47000000000003</v>
      </c>
      <c r="E25794">
        <v>156.48099999999999</v>
      </c>
      <c r="F25794">
        <v>0</v>
      </c>
      <c r="G25794" t="s">
        <v>33</v>
      </c>
    </row>
    <row r="25795" spans="1:7" x14ac:dyDescent="0.25">
      <c r="A25795" t="s">
        <v>49982</v>
      </c>
      <c r="B25795" t="s">
        <v>49983</v>
      </c>
      <c r="C25795">
        <v>0</v>
      </c>
      <c r="D25795">
        <v>507.2</v>
      </c>
      <c r="E25795">
        <v>270.72500000000002</v>
      </c>
      <c r="F25795">
        <v>213.43799999999999</v>
      </c>
      <c r="G25795" t="s">
        <v>33</v>
      </c>
    </row>
    <row r="25796" spans="1:7" x14ac:dyDescent="0.25">
      <c r="A25796" t="s">
        <v>49984</v>
      </c>
      <c r="B25796" t="s">
        <v>49985</v>
      </c>
      <c r="C25796">
        <v>0</v>
      </c>
      <c r="D25796">
        <v>498.09</v>
      </c>
      <c r="E25796">
        <v>259.8</v>
      </c>
      <c r="F25796">
        <v>246.083</v>
      </c>
      <c r="G25796" t="s">
        <v>33</v>
      </c>
    </row>
    <row r="25797" spans="1:7" x14ac:dyDescent="0.25">
      <c r="A25797" t="s">
        <v>49986</v>
      </c>
      <c r="B25797" t="s">
        <v>49987</v>
      </c>
      <c r="C25797">
        <v>0</v>
      </c>
      <c r="D25797">
        <v>1715.61</v>
      </c>
      <c r="E25797">
        <v>2650.864</v>
      </c>
      <c r="F25797">
        <v>0</v>
      </c>
      <c r="G25797" t="s">
        <v>33</v>
      </c>
    </row>
    <row r="25798" spans="1:7" x14ac:dyDescent="0.25">
      <c r="A25798" t="s">
        <v>49988</v>
      </c>
      <c r="B25798" t="s">
        <v>49989</v>
      </c>
      <c r="C25798">
        <v>0</v>
      </c>
      <c r="D25798">
        <v>494.42</v>
      </c>
      <c r="E25798">
        <v>260.077</v>
      </c>
      <c r="F25798">
        <v>296.48399999999998</v>
      </c>
      <c r="G25798" t="s">
        <v>33</v>
      </c>
    </row>
    <row r="25799" spans="1:7" x14ac:dyDescent="0.25">
      <c r="A25799" t="s">
        <v>49990</v>
      </c>
      <c r="B25799" t="s">
        <v>49991</v>
      </c>
      <c r="C25799">
        <v>0</v>
      </c>
      <c r="D25799">
        <v>357.61</v>
      </c>
      <c r="E25799">
        <v>189.05799999999999</v>
      </c>
      <c r="F25799">
        <v>189.05799999999999</v>
      </c>
      <c r="G25799" t="s">
        <v>33</v>
      </c>
    </row>
    <row r="25800" spans="1:7" x14ac:dyDescent="0.25">
      <c r="A25800" t="s">
        <v>49992</v>
      </c>
      <c r="B25800" t="s">
        <v>49993</v>
      </c>
      <c r="C25800">
        <v>0</v>
      </c>
      <c r="D25800">
        <v>2663.61</v>
      </c>
      <c r="E25800">
        <v>2573.3139999999999</v>
      </c>
      <c r="F25800">
        <v>0</v>
      </c>
      <c r="G25800" t="s">
        <v>33</v>
      </c>
    </row>
    <row r="25801" spans="1:7" x14ac:dyDescent="0.25">
      <c r="A25801" t="s">
        <v>49994</v>
      </c>
      <c r="B25801" t="s">
        <v>49995</v>
      </c>
      <c r="C25801">
        <v>0</v>
      </c>
      <c r="D25801">
        <v>315.01</v>
      </c>
      <c r="E25801">
        <v>142.23599999999999</v>
      </c>
      <c r="F25801">
        <v>0</v>
      </c>
      <c r="G25801" t="s">
        <v>33</v>
      </c>
    </row>
    <row r="25802" spans="1:7" x14ac:dyDescent="0.25">
      <c r="A25802" t="s">
        <v>49996</v>
      </c>
      <c r="B25802" t="s">
        <v>49997</v>
      </c>
      <c r="C25802">
        <v>0</v>
      </c>
      <c r="D25802">
        <v>729.69</v>
      </c>
      <c r="E25802">
        <v>396.31599999999997</v>
      </c>
      <c r="F25802">
        <v>0</v>
      </c>
      <c r="G25802" t="s">
        <v>33</v>
      </c>
    </row>
    <row r="25803" spans="1:7" x14ac:dyDescent="0.25">
      <c r="A25803" t="s">
        <v>49998</v>
      </c>
      <c r="B25803" t="s">
        <v>49999</v>
      </c>
      <c r="C25803">
        <v>0</v>
      </c>
      <c r="D25803">
        <v>280.64</v>
      </c>
      <c r="E25803">
        <v>207.78899999999999</v>
      </c>
      <c r="F25803">
        <v>214.608</v>
      </c>
      <c r="G25803" t="s">
        <v>33</v>
      </c>
    </row>
    <row r="25804" spans="1:7" x14ac:dyDescent="0.25">
      <c r="A25804" t="s">
        <v>50000</v>
      </c>
      <c r="B25804" t="s">
        <v>50001</v>
      </c>
      <c r="C25804">
        <v>6</v>
      </c>
      <c r="D25804">
        <v>0</v>
      </c>
      <c r="E25804">
        <v>167</v>
      </c>
      <c r="F25804">
        <v>167</v>
      </c>
      <c r="G25804" t="s">
        <v>22</v>
      </c>
    </row>
    <row r="25805" spans="1:7" x14ac:dyDescent="0.25">
      <c r="A25805" t="s">
        <v>50002</v>
      </c>
      <c r="B25805" t="s">
        <v>50003</v>
      </c>
      <c r="C25805">
        <v>22</v>
      </c>
      <c r="D25805">
        <v>0</v>
      </c>
      <c r="E25805">
        <v>35.872999999999998</v>
      </c>
      <c r="F25805">
        <v>9.9819999999999993</v>
      </c>
      <c r="G25805" t="s">
        <v>22</v>
      </c>
    </row>
    <row r="25806" spans="1:7" x14ac:dyDescent="0.25">
      <c r="A25806" t="s">
        <v>50004</v>
      </c>
      <c r="B25806" t="s">
        <v>50005</v>
      </c>
      <c r="C25806">
        <v>0</v>
      </c>
      <c r="D25806">
        <v>0</v>
      </c>
      <c r="E25806">
        <v>0.92700000000000005</v>
      </c>
      <c r="F25806">
        <v>0</v>
      </c>
      <c r="G25806" t="s">
        <v>22</v>
      </c>
    </row>
    <row r="25807" spans="1:7" x14ac:dyDescent="0.25">
      <c r="A25807" t="s">
        <v>50006</v>
      </c>
      <c r="B25807" t="s">
        <v>50007</v>
      </c>
      <c r="C25807">
        <v>21</v>
      </c>
      <c r="D25807">
        <v>0</v>
      </c>
      <c r="E25807">
        <v>24.585000000000001</v>
      </c>
      <c r="F25807">
        <v>0</v>
      </c>
      <c r="G25807" t="s">
        <v>22</v>
      </c>
    </row>
    <row r="25808" spans="1:7" x14ac:dyDescent="0.25">
      <c r="A25808" t="s">
        <v>50008</v>
      </c>
      <c r="B25808" t="s">
        <v>15289</v>
      </c>
      <c r="C25808">
        <v>11</v>
      </c>
      <c r="D25808">
        <v>0</v>
      </c>
      <c r="E25808">
        <v>59.622</v>
      </c>
      <c r="F25808">
        <v>0</v>
      </c>
      <c r="G25808" t="s">
        <v>22</v>
      </c>
    </row>
    <row r="25809" spans="1:7" x14ac:dyDescent="0.25">
      <c r="A25809" t="s">
        <v>50009</v>
      </c>
      <c r="B25809" t="s">
        <v>50010</v>
      </c>
      <c r="C25809">
        <v>0</v>
      </c>
      <c r="D25809">
        <v>593.59</v>
      </c>
      <c r="E25809">
        <v>539.84500000000003</v>
      </c>
      <c r="F25809">
        <v>349.262</v>
      </c>
      <c r="G25809" t="s">
        <v>33</v>
      </c>
    </row>
    <row r="25810" spans="1:7" x14ac:dyDescent="0.25">
      <c r="A25810" t="s">
        <v>50011</v>
      </c>
      <c r="B25810" t="s">
        <v>4800</v>
      </c>
      <c r="C25810">
        <v>0</v>
      </c>
      <c r="D25810">
        <v>716.27</v>
      </c>
      <c r="E25810">
        <v>653.10299999999995</v>
      </c>
      <c r="F25810">
        <v>605.76300000000003</v>
      </c>
      <c r="G25810" t="s">
        <v>33</v>
      </c>
    </row>
    <row r="25811" spans="1:7" x14ac:dyDescent="0.25">
      <c r="A25811" t="s">
        <v>50012</v>
      </c>
      <c r="B25811" t="s">
        <v>50013</v>
      </c>
      <c r="C25811">
        <v>5</v>
      </c>
      <c r="D25811">
        <v>0</v>
      </c>
      <c r="E25811">
        <v>11.78</v>
      </c>
      <c r="F25811">
        <v>11.78</v>
      </c>
      <c r="G25811" t="s">
        <v>22</v>
      </c>
    </row>
    <row r="25812" spans="1:7" x14ac:dyDescent="0.25">
      <c r="A25812" t="s">
        <v>50014</v>
      </c>
      <c r="B25812" t="s">
        <v>50015</v>
      </c>
      <c r="C25812">
        <v>105</v>
      </c>
      <c r="D25812">
        <v>0</v>
      </c>
      <c r="E25812">
        <v>0.45</v>
      </c>
      <c r="F25812">
        <v>0.45</v>
      </c>
      <c r="G25812" t="s">
        <v>22</v>
      </c>
    </row>
    <row r="25813" spans="1:7" x14ac:dyDescent="0.25">
      <c r="A25813" t="s">
        <v>50016</v>
      </c>
      <c r="B25813" t="s">
        <v>50017</v>
      </c>
      <c r="C25813">
        <v>3</v>
      </c>
      <c r="D25813">
        <v>0</v>
      </c>
      <c r="E25813">
        <v>505</v>
      </c>
      <c r="F25813">
        <v>505</v>
      </c>
      <c r="G25813" t="s">
        <v>22</v>
      </c>
    </row>
    <row r="25814" spans="1:7" x14ac:dyDescent="0.25">
      <c r="A25814" t="s">
        <v>50018</v>
      </c>
      <c r="B25814" t="s">
        <v>14889</v>
      </c>
      <c r="C25814">
        <v>3000</v>
      </c>
      <c r="D25814">
        <v>0</v>
      </c>
      <c r="E25814">
        <v>6.5600000000000006E-2</v>
      </c>
      <c r="F25814">
        <v>7.0000000000000007E-2</v>
      </c>
      <c r="G25814" t="s">
        <v>22</v>
      </c>
    </row>
    <row r="25815" spans="1:7" x14ac:dyDescent="0.25">
      <c r="A25815" t="s">
        <v>50019</v>
      </c>
      <c r="B25815" t="s">
        <v>50020</v>
      </c>
      <c r="C25815">
        <v>0</v>
      </c>
      <c r="D25815">
        <v>458.02</v>
      </c>
      <c r="E25815">
        <v>156.81200000000001</v>
      </c>
      <c r="F25815">
        <v>0</v>
      </c>
      <c r="G25815" t="s">
        <v>33</v>
      </c>
    </row>
    <row r="25816" spans="1:7" x14ac:dyDescent="0.25">
      <c r="A25816" t="s">
        <v>50021</v>
      </c>
      <c r="B25816" t="s">
        <v>50022</v>
      </c>
      <c r="C25816">
        <v>0</v>
      </c>
      <c r="D25816">
        <v>456.91</v>
      </c>
      <c r="E25816">
        <v>155.74600000000001</v>
      </c>
      <c r="F25816">
        <v>152.626</v>
      </c>
      <c r="G25816" t="s">
        <v>33</v>
      </c>
    </row>
    <row r="25817" spans="1:7" x14ac:dyDescent="0.25">
      <c r="A25817" t="s">
        <v>50023</v>
      </c>
      <c r="B25817" t="s">
        <v>50024</v>
      </c>
      <c r="C25817">
        <v>0</v>
      </c>
      <c r="D25817">
        <v>488.2</v>
      </c>
      <c r="E25817">
        <v>305.56799999999998</v>
      </c>
      <c r="F25817">
        <v>253.46199999999999</v>
      </c>
      <c r="G25817" t="s">
        <v>33</v>
      </c>
    </row>
    <row r="25818" spans="1:7" x14ac:dyDescent="0.25">
      <c r="A25818" t="s">
        <v>50025</v>
      </c>
      <c r="B25818" t="s">
        <v>50026</v>
      </c>
      <c r="C25818">
        <v>0</v>
      </c>
      <c r="D25818">
        <v>255.87</v>
      </c>
      <c r="E25818">
        <v>128.357</v>
      </c>
      <c r="F25818">
        <v>110.41200000000001</v>
      </c>
      <c r="G25818" t="s">
        <v>33</v>
      </c>
    </row>
    <row r="25819" spans="1:7" x14ac:dyDescent="0.25">
      <c r="A25819" t="s">
        <v>50027</v>
      </c>
      <c r="B25819" t="s">
        <v>50028</v>
      </c>
      <c r="C25819">
        <v>0</v>
      </c>
      <c r="D25819">
        <v>756.9</v>
      </c>
      <c r="E25819">
        <v>378.584</v>
      </c>
      <c r="F25819">
        <v>580.69100000000003</v>
      </c>
      <c r="G25819" t="s">
        <v>33</v>
      </c>
    </row>
    <row r="25820" spans="1:7" x14ac:dyDescent="0.25">
      <c r="A25820" t="s">
        <v>50029</v>
      </c>
      <c r="B25820" t="s">
        <v>50030</v>
      </c>
      <c r="C25820">
        <v>0</v>
      </c>
      <c r="D25820">
        <v>0</v>
      </c>
      <c r="E25820">
        <v>1.466</v>
      </c>
      <c r="F25820">
        <v>0</v>
      </c>
      <c r="G25820" t="s">
        <v>22</v>
      </c>
    </row>
    <row r="25821" spans="1:7" x14ac:dyDescent="0.25">
      <c r="A25821" t="s">
        <v>50031</v>
      </c>
      <c r="B25821" t="s">
        <v>50032</v>
      </c>
      <c r="C25821">
        <v>0</v>
      </c>
      <c r="D25821">
        <v>0</v>
      </c>
      <c r="E25821">
        <v>0.19</v>
      </c>
      <c r="F25821">
        <v>0</v>
      </c>
      <c r="G25821" t="s">
        <v>22</v>
      </c>
    </row>
    <row r="25822" spans="1:7" x14ac:dyDescent="0.25">
      <c r="A25822" t="s">
        <v>50033</v>
      </c>
      <c r="B25822" t="s">
        <v>50034</v>
      </c>
      <c r="C25822">
        <v>0</v>
      </c>
      <c r="D25822">
        <v>210.23</v>
      </c>
      <c r="E25822">
        <v>104.27500000000001</v>
      </c>
      <c r="F25822">
        <v>0</v>
      </c>
      <c r="G25822" t="s">
        <v>33</v>
      </c>
    </row>
    <row r="25823" spans="1:7" x14ac:dyDescent="0.25">
      <c r="A25823" t="s">
        <v>50035</v>
      </c>
      <c r="B25823" t="s">
        <v>48608</v>
      </c>
      <c r="C25823">
        <v>0</v>
      </c>
      <c r="D25823">
        <v>1200.9100000000001</v>
      </c>
      <c r="E25823">
        <v>820.56799999999998</v>
      </c>
      <c r="F25823">
        <v>860.10799999999995</v>
      </c>
      <c r="G25823" t="s">
        <v>33</v>
      </c>
    </row>
    <row r="25824" spans="1:7" x14ac:dyDescent="0.25">
      <c r="A25824" t="s">
        <v>50036</v>
      </c>
      <c r="B25824" t="s">
        <v>5333</v>
      </c>
      <c r="C25824">
        <v>0</v>
      </c>
      <c r="D25824">
        <v>220.66</v>
      </c>
      <c r="E25824">
        <v>104.48</v>
      </c>
      <c r="F25824">
        <v>103.583</v>
      </c>
      <c r="G25824" t="s">
        <v>33</v>
      </c>
    </row>
    <row r="25825" spans="1:7" x14ac:dyDescent="0.25">
      <c r="A25825" t="s">
        <v>50037</v>
      </c>
      <c r="B25825" t="s">
        <v>9533</v>
      </c>
      <c r="C25825">
        <v>0</v>
      </c>
      <c r="D25825">
        <v>239.66</v>
      </c>
      <c r="E25825">
        <v>85.590999999999994</v>
      </c>
      <c r="F25825">
        <v>487.053</v>
      </c>
      <c r="G25825" t="s">
        <v>33</v>
      </c>
    </row>
    <row r="25826" spans="1:7" x14ac:dyDescent="0.25">
      <c r="A25826" t="s">
        <v>50038</v>
      </c>
      <c r="B25826" t="s">
        <v>5240</v>
      </c>
      <c r="C25826">
        <v>0</v>
      </c>
      <c r="D25826">
        <v>246.52</v>
      </c>
      <c r="E25826">
        <v>94.456000000000003</v>
      </c>
      <c r="F25826">
        <v>477.86799999999999</v>
      </c>
      <c r="G25826" t="s">
        <v>33</v>
      </c>
    </row>
    <row r="25827" spans="1:7" x14ac:dyDescent="0.25">
      <c r="A25827" t="s">
        <v>50039</v>
      </c>
      <c r="B25827" t="s">
        <v>50040</v>
      </c>
      <c r="C25827">
        <v>0</v>
      </c>
      <c r="D25827">
        <v>317.33</v>
      </c>
      <c r="E25827">
        <v>198.26300000000001</v>
      </c>
      <c r="F25827">
        <v>190.739</v>
      </c>
      <c r="G25827" t="s">
        <v>33</v>
      </c>
    </row>
    <row r="25828" spans="1:7" x14ac:dyDescent="0.25">
      <c r="A25828" t="s">
        <v>50041</v>
      </c>
      <c r="B25828" t="s">
        <v>50042</v>
      </c>
      <c r="C25828">
        <v>0</v>
      </c>
      <c r="D25828">
        <v>723.23</v>
      </c>
      <c r="E25828">
        <v>715.24699999999996</v>
      </c>
      <c r="F25828">
        <v>445.98200000000003</v>
      </c>
      <c r="G25828" t="s">
        <v>33</v>
      </c>
    </row>
    <row r="25829" spans="1:7" x14ac:dyDescent="0.25">
      <c r="A25829" t="s">
        <v>50043</v>
      </c>
      <c r="B25829" t="s">
        <v>5333</v>
      </c>
      <c r="C25829">
        <v>0</v>
      </c>
      <c r="D25829">
        <v>220.66</v>
      </c>
      <c r="E25829">
        <v>104.48</v>
      </c>
      <c r="F25829">
        <v>104.874</v>
      </c>
      <c r="G25829" t="s">
        <v>33</v>
      </c>
    </row>
    <row r="25830" spans="1:7" x14ac:dyDescent="0.25">
      <c r="A25830" t="s">
        <v>50044</v>
      </c>
      <c r="B25830" t="s">
        <v>111</v>
      </c>
      <c r="C25830">
        <v>0</v>
      </c>
      <c r="D25830">
        <v>243.22</v>
      </c>
      <c r="E25830">
        <v>85.872</v>
      </c>
      <c r="F25830">
        <v>0</v>
      </c>
      <c r="G25830" t="s">
        <v>33</v>
      </c>
    </row>
    <row r="25831" spans="1:7" x14ac:dyDescent="0.25">
      <c r="A25831" t="s">
        <v>50045</v>
      </c>
      <c r="B25831" t="s">
        <v>5240</v>
      </c>
      <c r="C25831">
        <v>0</v>
      </c>
      <c r="D25831">
        <v>251.21</v>
      </c>
      <c r="E25831">
        <v>101.788</v>
      </c>
      <c r="F25831">
        <v>0</v>
      </c>
      <c r="G25831" t="s">
        <v>33</v>
      </c>
    </row>
    <row r="25832" spans="1:7" x14ac:dyDescent="0.25">
      <c r="A25832" t="s">
        <v>50046</v>
      </c>
      <c r="B25832" t="s">
        <v>50047</v>
      </c>
      <c r="C25832">
        <v>0</v>
      </c>
      <c r="D25832">
        <v>317.14</v>
      </c>
      <c r="E25832">
        <v>217.78899999999999</v>
      </c>
      <c r="F25832">
        <v>0</v>
      </c>
      <c r="G25832" t="s">
        <v>33</v>
      </c>
    </row>
    <row r="25833" spans="1:7" x14ac:dyDescent="0.25">
      <c r="A25833" t="s">
        <v>50048</v>
      </c>
      <c r="B25833" t="s">
        <v>47757</v>
      </c>
      <c r="C25833">
        <v>0</v>
      </c>
      <c r="D25833">
        <v>891.47</v>
      </c>
      <c r="E25833">
        <v>458.77100000000002</v>
      </c>
      <c r="F25833">
        <v>458.77100000000002</v>
      </c>
      <c r="G25833" t="s">
        <v>33</v>
      </c>
    </row>
    <row r="25834" spans="1:7" x14ac:dyDescent="0.25">
      <c r="A25834" t="s">
        <v>50049</v>
      </c>
      <c r="B25834" t="s">
        <v>50050</v>
      </c>
      <c r="C25834">
        <v>3</v>
      </c>
      <c r="D25834">
        <v>0</v>
      </c>
      <c r="E25834">
        <v>165.32499999999999</v>
      </c>
      <c r="F25834">
        <v>165.006</v>
      </c>
      <c r="G25834" t="s">
        <v>33</v>
      </c>
    </row>
    <row r="25835" spans="1:7" x14ac:dyDescent="0.25">
      <c r="A25835" t="s">
        <v>50051</v>
      </c>
      <c r="B25835" t="s">
        <v>50052</v>
      </c>
      <c r="C25835">
        <v>19</v>
      </c>
      <c r="D25835">
        <v>0</v>
      </c>
      <c r="E25835">
        <v>58.92</v>
      </c>
      <c r="F25835">
        <v>58.92</v>
      </c>
      <c r="G25835" t="s">
        <v>22</v>
      </c>
    </row>
    <row r="25836" spans="1:7" x14ac:dyDescent="0.25">
      <c r="A25836" t="s">
        <v>50053</v>
      </c>
      <c r="B25836" t="s">
        <v>50054</v>
      </c>
      <c r="C25836">
        <v>26</v>
      </c>
      <c r="D25836">
        <v>0</v>
      </c>
      <c r="E25836">
        <v>32.25</v>
      </c>
      <c r="F25836">
        <v>32.25</v>
      </c>
      <c r="G25836" t="s">
        <v>22</v>
      </c>
    </row>
    <row r="25837" spans="1:7" x14ac:dyDescent="0.25">
      <c r="A25837" t="s">
        <v>50055</v>
      </c>
      <c r="B25837" t="s">
        <v>50056</v>
      </c>
      <c r="C25837">
        <v>0</v>
      </c>
      <c r="D25837">
        <v>92.7</v>
      </c>
      <c r="E25837">
        <v>9.4309999999999992</v>
      </c>
      <c r="F25837">
        <v>8.9160000000000004</v>
      </c>
      <c r="G25837" t="s">
        <v>33</v>
      </c>
    </row>
    <row r="25838" spans="1:7" x14ac:dyDescent="0.25">
      <c r="A25838" t="s">
        <v>50057</v>
      </c>
      <c r="B25838" t="s">
        <v>50058</v>
      </c>
      <c r="C25838">
        <v>6</v>
      </c>
      <c r="D25838">
        <v>0</v>
      </c>
      <c r="E25838">
        <v>15.833</v>
      </c>
      <c r="F25838">
        <v>15.833</v>
      </c>
      <c r="G25838" t="s">
        <v>22</v>
      </c>
    </row>
    <row r="25839" spans="1:7" x14ac:dyDescent="0.25">
      <c r="A25839" t="s">
        <v>50059</v>
      </c>
      <c r="B25839" t="s">
        <v>50060</v>
      </c>
      <c r="C25839">
        <v>6</v>
      </c>
      <c r="D25839">
        <v>654.5</v>
      </c>
      <c r="E25839">
        <v>187</v>
      </c>
      <c r="F25839">
        <v>187</v>
      </c>
      <c r="G25839" t="s">
        <v>22</v>
      </c>
    </row>
    <row r="25840" spans="1:7" x14ac:dyDescent="0.25">
      <c r="A25840" t="s">
        <v>50061</v>
      </c>
      <c r="B25840" t="s">
        <v>50062</v>
      </c>
      <c r="C25840">
        <v>6</v>
      </c>
      <c r="D25840">
        <v>0</v>
      </c>
      <c r="E25840">
        <v>369.95</v>
      </c>
      <c r="F25840">
        <v>369.95</v>
      </c>
      <c r="G25840" t="s">
        <v>22</v>
      </c>
    </row>
    <row r="25841" spans="1:7" x14ac:dyDescent="0.25">
      <c r="A25841" t="s">
        <v>50063</v>
      </c>
      <c r="B25841" t="s">
        <v>50064</v>
      </c>
      <c r="C25841">
        <v>0</v>
      </c>
      <c r="D25841">
        <v>0</v>
      </c>
      <c r="E25841">
        <v>250.339</v>
      </c>
      <c r="F25841">
        <v>0</v>
      </c>
      <c r="G25841" t="s">
        <v>22</v>
      </c>
    </row>
    <row r="25842" spans="1:7" x14ac:dyDescent="0.25">
      <c r="A25842" t="s">
        <v>50065</v>
      </c>
      <c r="B25842" t="s">
        <v>50066</v>
      </c>
      <c r="C25842">
        <v>100</v>
      </c>
      <c r="D25842">
        <v>0</v>
      </c>
      <c r="E25842">
        <v>0.02</v>
      </c>
      <c r="F25842">
        <v>0.02</v>
      </c>
      <c r="G25842" t="s">
        <v>22</v>
      </c>
    </row>
    <row r="25843" spans="1:7" x14ac:dyDescent="0.25">
      <c r="A25843" t="s">
        <v>50067</v>
      </c>
      <c r="B25843" t="s">
        <v>50068</v>
      </c>
      <c r="C25843">
        <v>0</v>
      </c>
      <c r="D25843">
        <v>0</v>
      </c>
      <c r="E25843">
        <v>0.04</v>
      </c>
      <c r="F25843">
        <v>0.04</v>
      </c>
      <c r="G25843" t="s">
        <v>22</v>
      </c>
    </row>
    <row r="25844" spans="1:7" x14ac:dyDescent="0.25">
      <c r="A25844" t="s">
        <v>50069</v>
      </c>
      <c r="B25844" t="s">
        <v>50070</v>
      </c>
      <c r="C25844">
        <v>0</v>
      </c>
      <c r="D25844">
        <v>0</v>
      </c>
      <c r="E25844">
        <v>30.24</v>
      </c>
      <c r="F25844">
        <v>30.24</v>
      </c>
      <c r="G25844" t="s">
        <v>22</v>
      </c>
    </row>
    <row r="25845" spans="1:7" x14ac:dyDescent="0.25">
      <c r="A25845" t="s">
        <v>50071</v>
      </c>
      <c r="B25845" t="s">
        <v>50072</v>
      </c>
      <c r="C25845">
        <v>0</v>
      </c>
      <c r="D25845">
        <v>0</v>
      </c>
      <c r="E25845">
        <v>0.04</v>
      </c>
      <c r="F25845">
        <v>0.04</v>
      </c>
      <c r="G25845" t="s">
        <v>22</v>
      </c>
    </row>
    <row r="25846" spans="1:7" x14ac:dyDescent="0.25">
      <c r="A25846" t="s">
        <v>50073</v>
      </c>
      <c r="B25846" t="s">
        <v>50074</v>
      </c>
      <c r="C25846">
        <v>13</v>
      </c>
      <c r="D25846">
        <v>0</v>
      </c>
      <c r="E25846">
        <v>155</v>
      </c>
      <c r="F25846">
        <v>155</v>
      </c>
      <c r="G25846" t="s">
        <v>22</v>
      </c>
    </row>
    <row r="25847" spans="1:7" x14ac:dyDescent="0.25">
      <c r="A25847" t="s">
        <v>50075</v>
      </c>
      <c r="B25847" t="s">
        <v>50076</v>
      </c>
      <c r="C25847">
        <v>0</v>
      </c>
      <c r="D25847">
        <v>0</v>
      </c>
      <c r="E25847">
        <v>118</v>
      </c>
      <c r="F25847">
        <v>118</v>
      </c>
      <c r="G25847" t="s">
        <v>22</v>
      </c>
    </row>
    <row r="25848" spans="1:7" x14ac:dyDescent="0.25">
      <c r="A25848" t="s">
        <v>50077</v>
      </c>
      <c r="B25848" t="s">
        <v>50078</v>
      </c>
      <c r="C25848">
        <v>8</v>
      </c>
      <c r="D25848">
        <v>0</v>
      </c>
      <c r="E25848">
        <v>340</v>
      </c>
      <c r="F25848">
        <v>340</v>
      </c>
      <c r="G25848" t="s">
        <v>22</v>
      </c>
    </row>
    <row r="25849" spans="1:7" x14ac:dyDescent="0.25">
      <c r="A25849" t="s">
        <v>50079</v>
      </c>
      <c r="B25849" t="s">
        <v>50080</v>
      </c>
      <c r="C25849">
        <v>0</v>
      </c>
      <c r="D25849">
        <v>650</v>
      </c>
      <c r="E25849">
        <v>650</v>
      </c>
      <c r="F25849">
        <v>650</v>
      </c>
      <c r="G25849" t="s">
        <v>22</v>
      </c>
    </row>
    <row r="25850" spans="1:7" x14ac:dyDescent="0.25">
      <c r="A25850" t="s">
        <v>50081</v>
      </c>
      <c r="B25850" t="s">
        <v>50082</v>
      </c>
      <c r="C25850">
        <v>117</v>
      </c>
      <c r="D25850">
        <v>0</v>
      </c>
      <c r="E25850">
        <v>192.6</v>
      </c>
      <c r="F25850">
        <v>192.6</v>
      </c>
      <c r="G25850" t="s">
        <v>33</v>
      </c>
    </row>
    <row r="25851" spans="1:7" x14ac:dyDescent="0.25">
      <c r="A25851" t="s">
        <v>50083</v>
      </c>
      <c r="B25851" t="s">
        <v>50084</v>
      </c>
      <c r="C25851">
        <v>119</v>
      </c>
      <c r="D25851">
        <v>0</v>
      </c>
      <c r="E25851">
        <v>28.39</v>
      </c>
      <c r="F25851">
        <v>28.39</v>
      </c>
      <c r="G25851" t="s">
        <v>33</v>
      </c>
    </row>
    <row r="25852" spans="1:7" x14ac:dyDescent="0.25">
      <c r="A25852" t="s">
        <v>50085</v>
      </c>
      <c r="B25852" t="s">
        <v>50086</v>
      </c>
      <c r="C25852">
        <v>0</v>
      </c>
      <c r="D25852">
        <v>732.34</v>
      </c>
      <c r="E25852">
        <v>463.94099999999997</v>
      </c>
      <c r="F25852">
        <v>441.351</v>
      </c>
      <c r="G25852" t="s">
        <v>33</v>
      </c>
    </row>
    <row r="25853" spans="1:7" x14ac:dyDescent="0.25">
      <c r="A25853" t="s">
        <v>50087</v>
      </c>
      <c r="B25853" t="s">
        <v>50088</v>
      </c>
      <c r="C25853">
        <v>0</v>
      </c>
      <c r="D25853">
        <v>94.63</v>
      </c>
      <c r="E25853">
        <v>61.567999999999998</v>
      </c>
      <c r="F25853">
        <v>61.667999999999999</v>
      </c>
      <c r="G25853" t="s">
        <v>33</v>
      </c>
    </row>
    <row r="25854" spans="1:7" x14ac:dyDescent="0.25">
      <c r="A25854" t="s">
        <v>50089</v>
      </c>
      <c r="B25854" t="s">
        <v>50090</v>
      </c>
      <c r="C25854">
        <v>0</v>
      </c>
      <c r="D25854">
        <v>29.63</v>
      </c>
      <c r="E25854">
        <v>12.8</v>
      </c>
      <c r="F25854">
        <v>0</v>
      </c>
      <c r="G25854" t="s">
        <v>22</v>
      </c>
    </row>
    <row r="25855" spans="1:7" x14ac:dyDescent="0.25">
      <c r="A25855" t="s">
        <v>50091</v>
      </c>
      <c r="B25855" t="s">
        <v>50092</v>
      </c>
      <c r="C25855">
        <v>0</v>
      </c>
      <c r="D25855">
        <v>562.66</v>
      </c>
      <c r="E25855">
        <v>316.24</v>
      </c>
      <c r="F25855">
        <v>0</v>
      </c>
      <c r="G25855" t="s">
        <v>33</v>
      </c>
    </row>
    <row r="25856" spans="1:7" x14ac:dyDescent="0.25">
      <c r="A25856" t="s">
        <v>50093</v>
      </c>
      <c r="B25856" t="s">
        <v>50094</v>
      </c>
      <c r="C25856">
        <v>0</v>
      </c>
      <c r="D25856">
        <v>450.77</v>
      </c>
      <c r="E25856">
        <v>149.39099999999999</v>
      </c>
      <c r="F25856">
        <v>136.44999999999999</v>
      </c>
      <c r="G25856" t="s">
        <v>33</v>
      </c>
    </row>
    <row r="25857" spans="1:7" x14ac:dyDescent="0.25">
      <c r="A25857" t="s">
        <v>50095</v>
      </c>
      <c r="B25857" t="s">
        <v>50096</v>
      </c>
      <c r="C25857">
        <v>0</v>
      </c>
      <c r="D25857">
        <v>329.92</v>
      </c>
      <c r="E25857">
        <v>154.554</v>
      </c>
      <c r="F25857">
        <v>0</v>
      </c>
      <c r="G25857" t="s">
        <v>33</v>
      </c>
    </row>
    <row r="25858" spans="1:7" x14ac:dyDescent="0.25">
      <c r="A25858" t="s">
        <v>50097</v>
      </c>
      <c r="B25858" t="s">
        <v>111</v>
      </c>
      <c r="C25858">
        <v>0</v>
      </c>
      <c r="D25858">
        <v>241.01</v>
      </c>
      <c r="E25858">
        <v>89.022999999999996</v>
      </c>
      <c r="F25858">
        <v>0</v>
      </c>
      <c r="G25858" t="s">
        <v>33</v>
      </c>
    </row>
    <row r="25859" spans="1:7" x14ac:dyDescent="0.25">
      <c r="A25859" t="s">
        <v>50098</v>
      </c>
      <c r="B25859" t="s">
        <v>50099</v>
      </c>
      <c r="C25859">
        <v>0</v>
      </c>
      <c r="D25859">
        <v>236.67</v>
      </c>
      <c r="E25859">
        <v>117.544</v>
      </c>
      <c r="F25859">
        <v>0</v>
      </c>
      <c r="G25859" t="s">
        <v>33</v>
      </c>
    </row>
    <row r="25860" spans="1:7" x14ac:dyDescent="0.25">
      <c r="A25860" t="s">
        <v>50100</v>
      </c>
      <c r="B25860" t="s">
        <v>50101</v>
      </c>
      <c r="C25860">
        <v>0</v>
      </c>
      <c r="D25860">
        <v>773.81</v>
      </c>
      <c r="E25860">
        <v>433.72500000000002</v>
      </c>
      <c r="F25860">
        <v>520.01300000000003</v>
      </c>
      <c r="G25860" t="s">
        <v>33</v>
      </c>
    </row>
    <row r="25861" spans="1:7" x14ac:dyDescent="0.25">
      <c r="A25861" t="s">
        <v>50102</v>
      </c>
      <c r="B25861" t="s">
        <v>50103</v>
      </c>
      <c r="C25861">
        <v>0</v>
      </c>
      <c r="D25861">
        <v>1026.6300000000001</v>
      </c>
      <c r="E25861">
        <v>1101.231</v>
      </c>
      <c r="F25861">
        <v>0</v>
      </c>
      <c r="G25861" t="s">
        <v>33</v>
      </c>
    </row>
    <row r="25862" spans="1:7" x14ac:dyDescent="0.25">
      <c r="A25862" t="s">
        <v>50104</v>
      </c>
      <c r="B25862" t="s">
        <v>50105</v>
      </c>
      <c r="C25862">
        <v>0</v>
      </c>
      <c r="D25862">
        <v>568.47</v>
      </c>
      <c r="E25862">
        <v>469.839</v>
      </c>
      <c r="F25862">
        <v>0</v>
      </c>
      <c r="G25862" t="s">
        <v>33</v>
      </c>
    </row>
    <row r="25863" spans="1:7" x14ac:dyDescent="0.25">
      <c r="A25863" t="s">
        <v>50106</v>
      </c>
      <c r="B25863" t="s">
        <v>50107</v>
      </c>
      <c r="C25863">
        <v>0</v>
      </c>
      <c r="D25863">
        <v>567.41</v>
      </c>
      <c r="E25863">
        <v>309.03399999999999</v>
      </c>
      <c r="F25863">
        <v>343.80799999999999</v>
      </c>
      <c r="G25863" t="s">
        <v>33</v>
      </c>
    </row>
    <row r="25864" spans="1:7" x14ac:dyDescent="0.25">
      <c r="A25864" t="s">
        <v>50108</v>
      </c>
      <c r="B25864" t="s">
        <v>50109</v>
      </c>
      <c r="C25864">
        <v>0</v>
      </c>
      <c r="D25864">
        <v>388.59</v>
      </c>
      <c r="E25864">
        <v>204.977</v>
      </c>
      <c r="F25864">
        <v>214.90100000000001</v>
      </c>
      <c r="G25864" t="s">
        <v>33</v>
      </c>
    </row>
    <row r="25865" spans="1:7" x14ac:dyDescent="0.25">
      <c r="A25865" t="s">
        <v>50110</v>
      </c>
      <c r="B25865" t="s">
        <v>50111</v>
      </c>
      <c r="C25865">
        <v>0</v>
      </c>
      <c r="D25865">
        <v>313.85000000000002</v>
      </c>
      <c r="E25865">
        <v>139.47499999999999</v>
      </c>
      <c r="F25865">
        <v>485.899</v>
      </c>
      <c r="G25865" t="s">
        <v>33</v>
      </c>
    </row>
    <row r="25866" spans="1:7" x14ac:dyDescent="0.25">
      <c r="A25866" t="s">
        <v>50112</v>
      </c>
      <c r="B25866" t="s">
        <v>50113</v>
      </c>
      <c r="C25866">
        <v>0</v>
      </c>
      <c r="D25866">
        <v>500.1</v>
      </c>
      <c r="E25866">
        <v>161.33199999999999</v>
      </c>
      <c r="F25866">
        <v>157.91399999999999</v>
      </c>
      <c r="G25866" t="s">
        <v>33</v>
      </c>
    </row>
    <row r="25867" spans="1:7" x14ac:dyDescent="0.25">
      <c r="A25867" t="s">
        <v>50114</v>
      </c>
      <c r="B25867" t="s">
        <v>50115</v>
      </c>
      <c r="C25867">
        <v>0</v>
      </c>
      <c r="D25867">
        <v>727.38</v>
      </c>
      <c r="E25867">
        <v>546.44299999999998</v>
      </c>
      <c r="F25867">
        <v>475.42099999999999</v>
      </c>
      <c r="G25867" t="s">
        <v>33</v>
      </c>
    </row>
    <row r="25868" spans="1:7" x14ac:dyDescent="0.25">
      <c r="A25868" t="s">
        <v>50116</v>
      </c>
      <c r="B25868" t="s">
        <v>50117</v>
      </c>
      <c r="C25868">
        <v>0</v>
      </c>
      <c r="D25868">
        <v>275.63</v>
      </c>
      <c r="E25868">
        <v>105.789</v>
      </c>
      <c r="F25868">
        <v>338.60899999999998</v>
      </c>
      <c r="G25868" t="s">
        <v>33</v>
      </c>
    </row>
    <row r="25869" spans="1:7" x14ac:dyDescent="0.25">
      <c r="A25869" t="s">
        <v>50118</v>
      </c>
      <c r="B25869" t="s">
        <v>50119</v>
      </c>
      <c r="C25869">
        <v>0</v>
      </c>
      <c r="D25869">
        <v>239.06</v>
      </c>
      <c r="E25869">
        <v>72.704999999999998</v>
      </c>
      <c r="F25869">
        <v>0</v>
      </c>
      <c r="G25869" t="s">
        <v>33</v>
      </c>
    </row>
    <row r="25870" spans="1:7" x14ac:dyDescent="0.25">
      <c r="A25870" t="s">
        <v>50120</v>
      </c>
      <c r="B25870" t="s">
        <v>111</v>
      </c>
      <c r="C25870">
        <v>0</v>
      </c>
      <c r="D25870">
        <v>238.61</v>
      </c>
      <c r="E25870">
        <v>85.872</v>
      </c>
      <c r="F25870">
        <v>454.33499999999998</v>
      </c>
      <c r="G25870" t="s">
        <v>33</v>
      </c>
    </row>
    <row r="25871" spans="1:7" x14ac:dyDescent="0.25">
      <c r="A25871" t="s">
        <v>50121</v>
      </c>
      <c r="B25871" t="s">
        <v>111</v>
      </c>
      <c r="C25871">
        <v>0</v>
      </c>
      <c r="D25871">
        <v>261.75</v>
      </c>
      <c r="E25871">
        <v>102.696</v>
      </c>
      <c r="F25871">
        <v>456.52699999999999</v>
      </c>
      <c r="G25871" t="s">
        <v>33</v>
      </c>
    </row>
    <row r="25872" spans="1:7" x14ac:dyDescent="0.25">
      <c r="A25872" t="s">
        <v>50122</v>
      </c>
      <c r="B25872" t="s">
        <v>50123</v>
      </c>
      <c r="C25872">
        <v>0</v>
      </c>
      <c r="D25872">
        <v>391.49</v>
      </c>
      <c r="E25872">
        <v>307.88099999999997</v>
      </c>
      <c r="F25872">
        <v>0</v>
      </c>
      <c r="G25872" t="s">
        <v>33</v>
      </c>
    </row>
    <row r="25873" spans="1:7" x14ac:dyDescent="0.25">
      <c r="A25873" t="s">
        <v>50124</v>
      </c>
      <c r="B25873" t="s">
        <v>9331</v>
      </c>
      <c r="C25873">
        <v>0</v>
      </c>
      <c r="D25873">
        <v>169.7</v>
      </c>
      <c r="E25873">
        <v>81.024000000000001</v>
      </c>
      <c r="F25873">
        <v>0</v>
      </c>
      <c r="G25873" t="s">
        <v>33</v>
      </c>
    </row>
    <row r="25874" spans="1:7" x14ac:dyDescent="0.25">
      <c r="A25874" t="s">
        <v>50125</v>
      </c>
      <c r="B25874" t="s">
        <v>9331</v>
      </c>
      <c r="C25874">
        <v>0</v>
      </c>
      <c r="D25874">
        <v>169.7</v>
      </c>
      <c r="E25874">
        <v>81.024000000000001</v>
      </c>
      <c r="F25874">
        <v>0</v>
      </c>
      <c r="G25874" t="s">
        <v>33</v>
      </c>
    </row>
    <row r="25875" spans="1:7" x14ac:dyDescent="0.25">
      <c r="A25875" t="s">
        <v>50126</v>
      </c>
      <c r="B25875" t="s">
        <v>9331</v>
      </c>
      <c r="C25875">
        <v>0</v>
      </c>
      <c r="D25875">
        <v>169.7</v>
      </c>
      <c r="E25875">
        <v>91.647000000000006</v>
      </c>
      <c r="F25875">
        <v>39.057000000000002</v>
      </c>
      <c r="G25875" t="s">
        <v>33</v>
      </c>
    </row>
    <row r="25876" spans="1:7" x14ac:dyDescent="0.25">
      <c r="A25876" t="s">
        <v>50127</v>
      </c>
      <c r="B25876" t="s">
        <v>9331</v>
      </c>
      <c r="C25876">
        <v>0</v>
      </c>
      <c r="D25876">
        <v>169.7</v>
      </c>
      <c r="E25876">
        <v>81.024000000000001</v>
      </c>
      <c r="F25876">
        <v>0</v>
      </c>
      <c r="G25876" t="s">
        <v>33</v>
      </c>
    </row>
    <row r="25877" spans="1:7" x14ac:dyDescent="0.25">
      <c r="A25877" t="s">
        <v>50128</v>
      </c>
      <c r="B25877" t="s">
        <v>50129</v>
      </c>
      <c r="C25877">
        <v>0</v>
      </c>
      <c r="D25877">
        <v>0</v>
      </c>
      <c r="E25877">
        <v>100.343</v>
      </c>
      <c r="F25877">
        <v>0</v>
      </c>
      <c r="G25877" t="s">
        <v>22</v>
      </c>
    </row>
    <row r="25878" spans="1:7" x14ac:dyDescent="0.25">
      <c r="A25878" t="s">
        <v>50130</v>
      </c>
      <c r="B25878" t="s">
        <v>50131</v>
      </c>
      <c r="C25878">
        <v>0</v>
      </c>
      <c r="D25878">
        <v>250.38</v>
      </c>
      <c r="E25878">
        <v>142.41300000000001</v>
      </c>
      <c r="F25878">
        <v>0</v>
      </c>
      <c r="G25878" t="s">
        <v>33</v>
      </c>
    </row>
    <row r="25879" spans="1:7" x14ac:dyDescent="0.25">
      <c r="A25879" t="s">
        <v>50132</v>
      </c>
      <c r="B25879" t="s">
        <v>50133</v>
      </c>
      <c r="C25879">
        <v>0</v>
      </c>
      <c r="D25879">
        <v>280.64</v>
      </c>
      <c r="E25879">
        <v>207.78899999999999</v>
      </c>
      <c r="F25879">
        <v>214.608</v>
      </c>
      <c r="G25879" t="s">
        <v>33</v>
      </c>
    </row>
    <row r="25880" spans="1:7" x14ac:dyDescent="0.25">
      <c r="A25880" t="s">
        <v>50134</v>
      </c>
      <c r="B25880" t="s">
        <v>50135</v>
      </c>
      <c r="C25880">
        <v>0</v>
      </c>
      <c r="D25880">
        <v>675.35</v>
      </c>
      <c r="E25880">
        <v>489.50900000000001</v>
      </c>
      <c r="F25880">
        <v>0</v>
      </c>
      <c r="G25880" t="s">
        <v>33</v>
      </c>
    </row>
    <row r="25881" spans="1:7" x14ac:dyDescent="0.25">
      <c r="A25881" t="s">
        <v>50136</v>
      </c>
      <c r="B25881" t="s">
        <v>50137</v>
      </c>
      <c r="C25881">
        <v>0</v>
      </c>
      <c r="D25881">
        <v>0</v>
      </c>
      <c r="E25881">
        <v>0</v>
      </c>
      <c r="F25881">
        <v>0</v>
      </c>
      <c r="G25881" t="s">
        <v>22</v>
      </c>
    </row>
    <row r="25882" spans="1:7" x14ac:dyDescent="0.25">
      <c r="A25882" t="s">
        <v>50138</v>
      </c>
      <c r="B25882" t="s">
        <v>50139</v>
      </c>
      <c r="C25882">
        <v>0</v>
      </c>
      <c r="D25882">
        <v>112.56</v>
      </c>
      <c r="E25882">
        <v>49.744</v>
      </c>
      <c r="F25882">
        <v>46.723999999999997</v>
      </c>
      <c r="G25882" t="s">
        <v>33</v>
      </c>
    </row>
    <row r="25883" spans="1:7" x14ac:dyDescent="0.25">
      <c r="A25883" t="s">
        <v>50140</v>
      </c>
      <c r="B25883" t="s">
        <v>50141</v>
      </c>
      <c r="C25883">
        <v>0</v>
      </c>
      <c r="D25883">
        <v>368.84</v>
      </c>
      <c r="E25883">
        <v>138.96600000000001</v>
      </c>
      <c r="F25883">
        <v>0</v>
      </c>
      <c r="G25883" t="s">
        <v>33</v>
      </c>
    </row>
    <row r="25884" spans="1:7" x14ac:dyDescent="0.25">
      <c r="A25884" t="s">
        <v>50142</v>
      </c>
      <c r="B25884" t="s">
        <v>50143</v>
      </c>
      <c r="C25884">
        <v>2</v>
      </c>
      <c r="D25884">
        <v>0</v>
      </c>
      <c r="E25884">
        <v>76.2</v>
      </c>
      <c r="F25884">
        <v>76.2</v>
      </c>
      <c r="G25884" t="s">
        <v>22</v>
      </c>
    </row>
    <row r="25885" spans="1:7" x14ac:dyDescent="0.25">
      <c r="A25885" t="s">
        <v>50144</v>
      </c>
      <c r="B25885" t="s">
        <v>50145</v>
      </c>
      <c r="C25885">
        <v>1</v>
      </c>
      <c r="D25885">
        <v>0</v>
      </c>
      <c r="E25885">
        <v>87.091999999999999</v>
      </c>
      <c r="F25885">
        <v>87.007000000000005</v>
      </c>
      <c r="G25885" t="s">
        <v>33</v>
      </c>
    </row>
    <row r="25886" spans="1:7" x14ac:dyDescent="0.25">
      <c r="A25886" t="s">
        <v>50146</v>
      </c>
      <c r="B25886" t="s">
        <v>50147</v>
      </c>
      <c r="C25886">
        <v>0</v>
      </c>
      <c r="D25886">
        <v>0</v>
      </c>
      <c r="E25886">
        <v>0.04</v>
      </c>
      <c r="F25886">
        <v>0.04</v>
      </c>
      <c r="G25886" t="s">
        <v>22</v>
      </c>
    </row>
    <row r="25887" spans="1:7" x14ac:dyDescent="0.25">
      <c r="A25887" t="s">
        <v>50148</v>
      </c>
      <c r="B25887" t="s">
        <v>50149</v>
      </c>
      <c r="C25887">
        <v>0</v>
      </c>
      <c r="D25887">
        <v>0</v>
      </c>
      <c r="E25887">
        <v>2.8130000000000002</v>
      </c>
      <c r="F25887">
        <v>0</v>
      </c>
      <c r="G25887" t="s">
        <v>22</v>
      </c>
    </row>
    <row r="25888" spans="1:7" x14ac:dyDescent="0.25">
      <c r="A25888" t="s">
        <v>50150</v>
      </c>
      <c r="B25888" t="s">
        <v>50151</v>
      </c>
      <c r="C25888">
        <v>174</v>
      </c>
      <c r="D25888">
        <v>0</v>
      </c>
      <c r="E25888">
        <v>16.61</v>
      </c>
      <c r="F25888">
        <v>10.64</v>
      </c>
      <c r="G25888" t="s">
        <v>22</v>
      </c>
    </row>
    <row r="25889" spans="1:7" x14ac:dyDescent="0.25">
      <c r="A25889" t="s">
        <v>50152</v>
      </c>
      <c r="B25889" t="s">
        <v>50153</v>
      </c>
      <c r="C25889">
        <v>0</v>
      </c>
      <c r="D25889">
        <v>284.99</v>
      </c>
      <c r="E25889">
        <v>196.76599999999999</v>
      </c>
      <c r="F25889">
        <v>196.86600000000001</v>
      </c>
      <c r="G25889" t="s">
        <v>33</v>
      </c>
    </row>
    <row r="25890" spans="1:7" x14ac:dyDescent="0.25">
      <c r="A25890" t="s">
        <v>50154</v>
      </c>
      <c r="B25890" t="s">
        <v>50155</v>
      </c>
      <c r="C25890">
        <v>0</v>
      </c>
      <c r="D25890">
        <v>2735.95</v>
      </c>
      <c r="E25890">
        <v>2631.723</v>
      </c>
      <c r="F25890">
        <v>0</v>
      </c>
      <c r="G25890" t="s">
        <v>33</v>
      </c>
    </row>
    <row r="25891" spans="1:7" x14ac:dyDescent="0.25">
      <c r="A25891" t="s">
        <v>50156</v>
      </c>
      <c r="B25891" t="s">
        <v>50157</v>
      </c>
      <c r="C25891">
        <v>0</v>
      </c>
      <c r="D25891">
        <v>839.3</v>
      </c>
      <c r="E25891">
        <v>669.39200000000005</v>
      </c>
      <c r="F25891">
        <v>0</v>
      </c>
      <c r="G25891" t="s">
        <v>33</v>
      </c>
    </row>
    <row r="25892" spans="1:7" x14ac:dyDescent="0.25">
      <c r="A25892" t="s">
        <v>50158</v>
      </c>
      <c r="B25892" t="s">
        <v>111</v>
      </c>
      <c r="C25892">
        <v>0</v>
      </c>
      <c r="D25892">
        <v>243.22</v>
      </c>
      <c r="E25892">
        <v>85.872</v>
      </c>
      <c r="F25892">
        <v>454.40699999999998</v>
      </c>
      <c r="G25892" t="s">
        <v>33</v>
      </c>
    </row>
    <row r="25893" spans="1:7" x14ac:dyDescent="0.25">
      <c r="A25893" t="s">
        <v>50159</v>
      </c>
      <c r="B25893" t="s">
        <v>50160</v>
      </c>
      <c r="C25893">
        <v>0</v>
      </c>
      <c r="D25893">
        <v>0</v>
      </c>
      <c r="E25893">
        <v>96.552000000000007</v>
      </c>
      <c r="F25893">
        <v>0</v>
      </c>
      <c r="G25893" t="s">
        <v>22</v>
      </c>
    </row>
    <row r="25894" spans="1:7" x14ac:dyDescent="0.25">
      <c r="A25894" t="s">
        <v>50161</v>
      </c>
      <c r="B25894" t="s">
        <v>50162</v>
      </c>
      <c r="C25894">
        <v>0</v>
      </c>
      <c r="D25894">
        <v>0</v>
      </c>
      <c r="E25894">
        <v>0</v>
      </c>
      <c r="F25894">
        <v>304</v>
      </c>
      <c r="G25894" t="s">
        <v>22</v>
      </c>
    </row>
    <row r="25895" spans="1:7" x14ac:dyDescent="0.25">
      <c r="A25895" t="s">
        <v>50163</v>
      </c>
      <c r="B25895" t="s">
        <v>50164</v>
      </c>
      <c r="C25895">
        <v>0</v>
      </c>
      <c r="D25895">
        <v>0</v>
      </c>
      <c r="E25895">
        <v>0</v>
      </c>
      <c r="F25895">
        <v>3707.98</v>
      </c>
      <c r="G25895" t="s">
        <v>22</v>
      </c>
    </row>
    <row r="25896" spans="1:7" x14ac:dyDescent="0.25">
      <c r="A25896" t="s">
        <v>50165</v>
      </c>
      <c r="B25896" t="s">
        <v>50166</v>
      </c>
      <c r="C25896">
        <v>0</v>
      </c>
      <c r="D25896">
        <v>0</v>
      </c>
      <c r="E25896">
        <v>0</v>
      </c>
      <c r="F25896">
        <v>75</v>
      </c>
      <c r="G25896" t="s">
        <v>22</v>
      </c>
    </row>
    <row r="25897" spans="1:7" x14ac:dyDescent="0.25">
      <c r="A25897" t="s">
        <v>50167</v>
      </c>
      <c r="B25897" t="s">
        <v>50168</v>
      </c>
      <c r="C25897">
        <v>0</v>
      </c>
      <c r="D25897">
        <v>365.07</v>
      </c>
      <c r="E25897">
        <v>151.44399999999999</v>
      </c>
      <c r="F25897">
        <v>131.392</v>
      </c>
      <c r="G25897" t="s">
        <v>33</v>
      </c>
    </row>
    <row r="25898" spans="1:7" x14ac:dyDescent="0.25">
      <c r="A25898" t="s">
        <v>50169</v>
      </c>
      <c r="B25898" t="s">
        <v>50170</v>
      </c>
      <c r="C25898">
        <v>0</v>
      </c>
      <c r="D25898">
        <v>369.71</v>
      </c>
      <c r="E25898">
        <v>335.81900000000002</v>
      </c>
      <c r="F25898">
        <v>0</v>
      </c>
      <c r="G25898" t="s">
        <v>33</v>
      </c>
    </row>
    <row r="25899" spans="1:7" x14ac:dyDescent="0.25">
      <c r="A25899" t="s">
        <v>50171</v>
      </c>
      <c r="B25899" t="s">
        <v>50172</v>
      </c>
      <c r="C25899">
        <v>0</v>
      </c>
      <c r="D25899">
        <v>313.14</v>
      </c>
      <c r="E25899">
        <v>138.798</v>
      </c>
      <c r="F25899">
        <v>142.07300000000001</v>
      </c>
      <c r="G25899" t="s">
        <v>33</v>
      </c>
    </row>
    <row r="25900" spans="1:7" x14ac:dyDescent="0.25">
      <c r="A25900" t="s">
        <v>50173</v>
      </c>
      <c r="B25900" t="s">
        <v>50174</v>
      </c>
      <c r="C25900">
        <v>0</v>
      </c>
      <c r="D25900">
        <v>2573.39</v>
      </c>
      <c r="E25900">
        <v>735.70500000000004</v>
      </c>
      <c r="F25900">
        <v>735.46500000000003</v>
      </c>
      <c r="G25900" t="s">
        <v>33</v>
      </c>
    </row>
    <row r="25901" spans="1:7" x14ac:dyDescent="0.25">
      <c r="A25901" t="s">
        <v>50175</v>
      </c>
      <c r="B25901" t="s">
        <v>50176</v>
      </c>
      <c r="C25901">
        <v>0</v>
      </c>
      <c r="D25901">
        <v>428.99</v>
      </c>
      <c r="E25901">
        <v>482.822</v>
      </c>
      <c r="F25901">
        <v>282.91300000000001</v>
      </c>
      <c r="G25901" t="s">
        <v>33</v>
      </c>
    </row>
    <row r="25902" spans="1:7" x14ac:dyDescent="0.25">
      <c r="A25902" t="s">
        <v>50177</v>
      </c>
      <c r="B25902" t="s">
        <v>50178</v>
      </c>
      <c r="C25902">
        <v>0</v>
      </c>
      <c r="D25902">
        <v>281.38</v>
      </c>
      <c r="E25902">
        <v>150.73599999999999</v>
      </c>
      <c r="F25902">
        <v>99.234999999999999</v>
      </c>
      <c r="G25902" t="s">
        <v>33</v>
      </c>
    </row>
    <row r="25903" spans="1:7" x14ac:dyDescent="0.25">
      <c r="A25903" t="s">
        <v>50179</v>
      </c>
      <c r="B25903" t="s">
        <v>50180</v>
      </c>
      <c r="C25903">
        <v>0</v>
      </c>
      <c r="D25903">
        <v>2700.58</v>
      </c>
      <c r="E25903">
        <v>2340.4580000000001</v>
      </c>
      <c r="F25903">
        <v>0</v>
      </c>
      <c r="G25903" t="s">
        <v>33</v>
      </c>
    </row>
    <row r="25904" spans="1:7" x14ac:dyDescent="0.25">
      <c r="A25904" t="s">
        <v>50181</v>
      </c>
      <c r="B25904" t="s">
        <v>50182</v>
      </c>
      <c r="C25904">
        <v>0</v>
      </c>
      <c r="D25904">
        <v>369.39</v>
      </c>
      <c r="E25904">
        <v>137.863</v>
      </c>
      <c r="F25904">
        <v>0</v>
      </c>
      <c r="G25904" t="s">
        <v>33</v>
      </c>
    </row>
    <row r="25905" spans="1:7" x14ac:dyDescent="0.25">
      <c r="A25905" t="s">
        <v>50183</v>
      </c>
      <c r="B25905" t="s">
        <v>5240</v>
      </c>
      <c r="C25905">
        <v>0</v>
      </c>
      <c r="D25905">
        <v>248.11</v>
      </c>
      <c r="E25905">
        <v>95.837000000000003</v>
      </c>
      <c r="F25905">
        <v>479.19900000000001</v>
      </c>
      <c r="G25905" t="s">
        <v>33</v>
      </c>
    </row>
    <row r="25906" spans="1:7" x14ac:dyDescent="0.25">
      <c r="A25906" t="s">
        <v>50184</v>
      </c>
      <c r="B25906" t="s">
        <v>50185</v>
      </c>
      <c r="C25906">
        <v>0</v>
      </c>
      <c r="D25906">
        <v>7703.39</v>
      </c>
      <c r="E25906">
        <v>6598.7280000000001</v>
      </c>
      <c r="F25906">
        <v>0</v>
      </c>
      <c r="G25906" t="s">
        <v>33</v>
      </c>
    </row>
    <row r="25907" spans="1:7" x14ac:dyDescent="0.25">
      <c r="A25907" t="s">
        <v>50186</v>
      </c>
      <c r="B25907" t="s">
        <v>50187</v>
      </c>
      <c r="C25907">
        <v>19</v>
      </c>
      <c r="D25907">
        <v>0</v>
      </c>
      <c r="E25907">
        <v>34.975000000000001</v>
      </c>
      <c r="F25907">
        <v>41.149000000000001</v>
      </c>
      <c r="G25907" t="s">
        <v>22</v>
      </c>
    </row>
    <row r="25908" spans="1:7" x14ac:dyDescent="0.25">
      <c r="A25908" t="s">
        <v>50188</v>
      </c>
      <c r="B25908" t="s">
        <v>50189</v>
      </c>
      <c r="C25908">
        <v>632</v>
      </c>
      <c r="D25908">
        <v>0</v>
      </c>
      <c r="E25908">
        <v>7.0999999999999994E-2</v>
      </c>
      <c r="F25908">
        <v>0</v>
      </c>
      <c r="G25908" t="s">
        <v>22</v>
      </c>
    </row>
    <row r="25909" spans="1:7" x14ac:dyDescent="0.25">
      <c r="A25909" t="s">
        <v>50190</v>
      </c>
      <c r="B25909" t="s">
        <v>50191</v>
      </c>
      <c r="C25909">
        <v>0</v>
      </c>
      <c r="D25909">
        <v>7364.28</v>
      </c>
      <c r="E25909">
        <v>5749.8530000000001</v>
      </c>
      <c r="F25909">
        <v>5930.39</v>
      </c>
      <c r="G25909" t="s">
        <v>33</v>
      </c>
    </row>
    <row r="25910" spans="1:7" x14ac:dyDescent="0.25">
      <c r="A25910" t="s">
        <v>50192</v>
      </c>
      <c r="B25910" t="s">
        <v>50193</v>
      </c>
      <c r="C25910">
        <v>0</v>
      </c>
      <c r="D25910">
        <v>447.26</v>
      </c>
      <c r="E25910">
        <v>394.28100000000001</v>
      </c>
      <c r="F25910">
        <v>0</v>
      </c>
      <c r="G25910" t="s">
        <v>33</v>
      </c>
    </row>
    <row r="25911" spans="1:7" x14ac:dyDescent="0.25">
      <c r="A25911" t="s">
        <v>50194</v>
      </c>
      <c r="B25911" t="s">
        <v>5240</v>
      </c>
      <c r="C25911">
        <v>0</v>
      </c>
      <c r="D25911">
        <v>251.21</v>
      </c>
      <c r="E25911">
        <v>101.788</v>
      </c>
      <c r="F25911">
        <v>129.75700000000001</v>
      </c>
      <c r="G25911" t="s">
        <v>33</v>
      </c>
    </row>
    <row r="25912" spans="1:7" x14ac:dyDescent="0.25">
      <c r="A25912" t="s">
        <v>50195</v>
      </c>
      <c r="B25912" t="s">
        <v>50196</v>
      </c>
      <c r="C25912">
        <v>0</v>
      </c>
      <c r="D25912">
        <v>0</v>
      </c>
      <c r="E25912">
        <v>180.43199999999999</v>
      </c>
      <c r="F25912">
        <v>0</v>
      </c>
      <c r="G25912" t="s">
        <v>33</v>
      </c>
    </row>
    <row r="25913" spans="1:7" x14ac:dyDescent="0.25">
      <c r="A25913" t="s">
        <v>50197</v>
      </c>
      <c r="B25913" t="s">
        <v>111</v>
      </c>
      <c r="C25913">
        <v>0</v>
      </c>
      <c r="D25913">
        <v>240.41</v>
      </c>
      <c r="E25913">
        <v>88.542000000000002</v>
      </c>
      <c r="F25913">
        <v>459.79700000000003</v>
      </c>
      <c r="G25913" t="s">
        <v>33</v>
      </c>
    </row>
    <row r="25914" spans="1:7" x14ac:dyDescent="0.25">
      <c r="A25914" t="s">
        <v>50198</v>
      </c>
      <c r="B25914" t="s">
        <v>50199</v>
      </c>
      <c r="C25914">
        <v>0</v>
      </c>
      <c r="D25914">
        <v>374.95</v>
      </c>
      <c r="E25914">
        <v>146.26599999999999</v>
      </c>
      <c r="F25914">
        <v>911.29700000000003</v>
      </c>
      <c r="G25914" t="s">
        <v>33</v>
      </c>
    </row>
    <row r="25915" spans="1:7" x14ac:dyDescent="0.25">
      <c r="A25915" t="s">
        <v>50200</v>
      </c>
      <c r="B25915" t="s">
        <v>50201</v>
      </c>
      <c r="C25915">
        <v>0</v>
      </c>
      <c r="D25915">
        <v>7550.24</v>
      </c>
      <c r="E25915">
        <v>6160.31</v>
      </c>
      <c r="F25915">
        <v>6320.3379999999997</v>
      </c>
      <c r="G25915" t="s">
        <v>33</v>
      </c>
    </row>
    <row r="25916" spans="1:7" x14ac:dyDescent="0.25">
      <c r="A25916" t="s">
        <v>50202</v>
      </c>
      <c r="B25916" t="s">
        <v>50203</v>
      </c>
      <c r="C25916">
        <v>0</v>
      </c>
      <c r="D25916">
        <v>448.49</v>
      </c>
      <c r="E25916">
        <v>200.63800000000001</v>
      </c>
      <c r="F25916">
        <v>0</v>
      </c>
      <c r="G25916" t="s">
        <v>33</v>
      </c>
    </row>
    <row r="25917" spans="1:7" x14ac:dyDescent="0.25">
      <c r="A25917" t="s">
        <v>50204</v>
      </c>
      <c r="B25917" t="s">
        <v>50205</v>
      </c>
      <c r="C25917">
        <v>0</v>
      </c>
      <c r="D25917">
        <v>456.57</v>
      </c>
      <c r="E25917">
        <v>210.227</v>
      </c>
      <c r="F25917">
        <v>0</v>
      </c>
      <c r="G25917" t="s">
        <v>33</v>
      </c>
    </row>
    <row r="25918" spans="1:7" x14ac:dyDescent="0.25">
      <c r="A25918" t="s">
        <v>50206</v>
      </c>
      <c r="B25918" t="s">
        <v>50207</v>
      </c>
      <c r="C25918">
        <v>0</v>
      </c>
      <c r="D25918">
        <v>458.6</v>
      </c>
      <c r="E25918">
        <v>212.08199999999999</v>
      </c>
      <c r="F25918">
        <v>0</v>
      </c>
      <c r="G25918" t="s">
        <v>33</v>
      </c>
    </row>
    <row r="25919" spans="1:7" x14ac:dyDescent="0.25">
      <c r="A25919" t="s">
        <v>50208</v>
      </c>
      <c r="B25919" t="s">
        <v>50209</v>
      </c>
      <c r="C25919">
        <v>0</v>
      </c>
      <c r="D25919">
        <v>710.23</v>
      </c>
      <c r="E25919">
        <v>440.23599999999999</v>
      </c>
      <c r="F25919">
        <v>465.26299999999998</v>
      </c>
      <c r="G25919" t="s">
        <v>33</v>
      </c>
    </row>
    <row r="25920" spans="1:7" x14ac:dyDescent="0.25">
      <c r="A25920" t="s">
        <v>50210</v>
      </c>
      <c r="B25920" t="s">
        <v>22623</v>
      </c>
      <c r="C25920">
        <v>1</v>
      </c>
      <c r="D25920">
        <v>0</v>
      </c>
      <c r="E25920">
        <v>99.953999999999994</v>
      </c>
      <c r="F25920">
        <v>99.876000000000005</v>
      </c>
      <c r="G25920" t="s">
        <v>22</v>
      </c>
    </row>
    <row r="25921" spans="1:7" x14ac:dyDescent="0.25">
      <c r="A25921" t="s">
        <v>50211</v>
      </c>
      <c r="B25921" t="s">
        <v>50212</v>
      </c>
      <c r="C25921">
        <v>0</v>
      </c>
      <c r="D25921">
        <v>576.36</v>
      </c>
      <c r="E25921">
        <v>336.62200000000001</v>
      </c>
      <c r="F25921">
        <v>322.798</v>
      </c>
      <c r="G25921" t="s">
        <v>33</v>
      </c>
    </row>
    <row r="25922" spans="1:7" x14ac:dyDescent="0.25">
      <c r="A25922" t="s">
        <v>50213</v>
      </c>
      <c r="B25922" t="s">
        <v>50214</v>
      </c>
      <c r="C25922">
        <v>0</v>
      </c>
      <c r="D25922">
        <v>0</v>
      </c>
      <c r="E25922">
        <v>0.10100000000000001</v>
      </c>
      <c r="F25922">
        <v>0</v>
      </c>
      <c r="G25922" t="s">
        <v>22</v>
      </c>
    </row>
    <row r="25923" spans="1:7" x14ac:dyDescent="0.25">
      <c r="A25923" t="s">
        <v>50215</v>
      </c>
      <c r="B25923" t="s">
        <v>50216</v>
      </c>
      <c r="C25923">
        <v>0</v>
      </c>
      <c r="D25923">
        <v>6.26</v>
      </c>
      <c r="E25923">
        <v>0.115</v>
      </c>
      <c r="F25923">
        <v>0</v>
      </c>
      <c r="G25923" t="s">
        <v>22</v>
      </c>
    </row>
    <row r="25924" spans="1:7" x14ac:dyDescent="0.25">
      <c r="A25924" t="s">
        <v>50217</v>
      </c>
      <c r="B25924" t="s">
        <v>50218</v>
      </c>
      <c r="C25924">
        <v>0</v>
      </c>
      <c r="D25924">
        <v>0</v>
      </c>
      <c r="E25924">
        <v>26.215</v>
      </c>
      <c r="F25924">
        <v>22.443000000000001</v>
      </c>
      <c r="G25924" t="s">
        <v>33</v>
      </c>
    </row>
    <row r="25925" spans="1:7" x14ac:dyDescent="0.25">
      <c r="A25925" t="s">
        <v>50219</v>
      </c>
      <c r="B25925" t="s">
        <v>50220</v>
      </c>
      <c r="C25925">
        <v>3</v>
      </c>
      <c r="D25925">
        <v>0</v>
      </c>
      <c r="E25925">
        <v>3.0000000000000001E-3</v>
      </c>
      <c r="F25925">
        <v>0</v>
      </c>
      <c r="G25925" t="s">
        <v>22</v>
      </c>
    </row>
    <row r="25926" spans="1:7" x14ac:dyDescent="0.25">
      <c r="A25926" t="s">
        <v>50221</v>
      </c>
      <c r="B25926" t="s">
        <v>50222</v>
      </c>
      <c r="C25926">
        <v>0</v>
      </c>
      <c r="D25926">
        <v>548.91</v>
      </c>
      <c r="E25926">
        <v>136.32400000000001</v>
      </c>
      <c r="F25926">
        <v>168.709</v>
      </c>
      <c r="G25926" t="s">
        <v>312</v>
      </c>
    </row>
    <row r="25927" spans="1:7" x14ac:dyDescent="0.25">
      <c r="A25927" t="s">
        <v>50223</v>
      </c>
      <c r="B25927" t="s">
        <v>50224</v>
      </c>
      <c r="C25927">
        <v>0</v>
      </c>
      <c r="D25927">
        <v>0</v>
      </c>
      <c r="E25927">
        <v>26.341000000000001</v>
      </c>
      <c r="F25927">
        <v>0</v>
      </c>
      <c r="G25927" t="s">
        <v>22</v>
      </c>
    </row>
    <row r="25928" spans="1:7" x14ac:dyDescent="0.25">
      <c r="A25928" t="s">
        <v>50225</v>
      </c>
      <c r="B25928" t="s">
        <v>50226</v>
      </c>
      <c r="C25928">
        <v>0</v>
      </c>
      <c r="D25928">
        <v>12.6</v>
      </c>
      <c r="E25928">
        <v>12.6</v>
      </c>
      <c r="F25928">
        <v>12.6</v>
      </c>
      <c r="G25928" t="s">
        <v>22</v>
      </c>
    </row>
    <row r="25929" spans="1:7" x14ac:dyDescent="0.25">
      <c r="A25929" t="s">
        <v>50227</v>
      </c>
      <c r="B25929" t="s">
        <v>50228</v>
      </c>
      <c r="C25929">
        <v>0</v>
      </c>
      <c r="D25929">
        <v>0</v>
      </c>
      <c r="E25929">
        <v>40.950000000000003</v>
      </c>
      <c r="F25929">
        <v>40.950000000000003</v>
      </c>
      <c r="G25929" t="s">
        <v>22</v>
      </c>
    </row>
    <row r="25930" spans="1:7" x14ac:dyDescent="0.25">
      <c r="A25930" t="s">
        <v>50229</v>
      </c>
      <c r="B25930" t="s">
        <v>50230</v>
      </c>
      <c r="C25930">
        <v>0</v>
      </c>
      <c r="D25930">
        <v>0</v>
      </c>
      <c r="E25930">
        <v>0</v>
      </c>
      <c r="F25930">
        <v>0</v>
      </c>
      <c r="G25930" t="s">
        <v>22</v>
      </c>
    </row>
    <row r="25931" spans="1:7" x14ac:dyDescent="0.25">
      <c r="A25931" t="s">
        <v>50231</v>
      </c>
      <c r="B25931" t="s">
        <v>50232</v>
      </c>
      <c r="C25931">
        <v>0</v>
      </c>
      <c r="D25931">
        <v>0</v>
      </c>
      <c r="E25931">
        <v>2.2599999999999998</v>
      </c>
      <c r="F25931">
        <v>2.2599999999999998</v>
      </c>
      <c r="G25931" t="s">
        <v>22</v>
      </c>
    </row>
    <row r="25932" spans="1:7" x14ac:dyDescent="0.25">
      <c r="A25932" t="s">
        <v>50233</v>
      </c>
      <c r="B25932" t="s">
        <v>16661</v>
      </c>
      <c r="C25932">
        <v>0</v>
      </c>
      <c r="D25932">
        <v>0</v>
      </c>
      <c r="E25932">
        <v>1.6</v>
      </c>
      <c r="F25932">
        <v>1.6</v>
      </c>
      <c r="G25932" t="s">
        <v>22</v>
      </c>
    </row>
    <row r="25933" spans="1:7" x14ac:dyDescent="0.25">
      <c r="A25933" t="s">
        <v>50234</v>
      </c>
      <c r="B25933" t="s">
        <v>50235</v>
      </c>
      <c r="C25933">
        <v>0</v>
      </c>
      <c r="D25933">
        <v>0</v>
      </c>
      <c r="E25933">
        <v>0.01</v>
      </c>
      <c r="F25933">
        <v>0.01</v>
      </c>
      <c r="G25933" t="s">
        <v>22</v>
      </c>
    </row>
    <row r="25934" spans="1:7" x14ac:dyDescent="0.25">
      <c r="A25934" t="s">
        <v>50236</v>
      </c>
      <c r="B25934" t="s">
        <v>50237</v>
      </c>
      <c r="C25934">
        <v>51</v>
      </c>
      <c r="D25934">
        <v>0</v>
      </c>
      <c r="E25934">
        <v>1.1519999999999999</v>
      </c>
      <c r="F25934">
        <v>0</v>
      </c>
      <c r="G25934" t="s">
        <v>22</v>
      </c>
    </row>
    <row r="25935" spans="1:7" x14ac:dyDescent="0.25">
      <c r="A25935" t="s">
        <v>50238</v>
      </c>
      <c r="B25935" t="s">
        <v>50239</v>
      </c>
      <c r="C25935">
        <v>0</v>
      </c>
      <c r="D25935">
        <v>0</v>
      </c>
      <c r="E25935">
        <v>1441.164</v>
      </c>
      <c r="F25935">
        <v>0</v>
      </c>
      <c r="G25935" t="s">
        <v>22</v>
      </c>
    </row>
    <row r="25936" spans="1:7" x14ac:dyDescent="0.25">
      <c r="A25936" t="s">
        <v>50240</v>
      </c>
      <c r="B25936" t="s">
        <v>10441</v>
      </c>
      <c r="C25936">
        <v>2</v>
      </c>
      <c r="D25936">
        <v>0</v>
      </c>
      <c r="E25936">
        <v>451</v>
      </c>
      <c r="F25936">
        <v>451</v>
      </c>
      <c r="G25936" t="s">
        <v>22</v>
      </c>
    </row>
    <row r="25937" spans="1:7" x14ac:dyDescent="0.25">
      <c r="A25937" t="s">
        <v>50241</v>
      </c>
      <c r="B25937" t="s">
        <v>50242</v>
      </c>
      <c r="C25937">
        <v>28</v>
      </c>
      <c r="D25937">
        <v>0</v>
      </c>
      <c r="E25937">
        <v>7.2999999999999995E-2</v>
      </c>
      <c r="F25937">
        <v>0.05</v>
      </c>
      <c r="G25937" t="s">
        <v>22</v>
      </c>
    </row>
    <row r="25938" spans="1:7" x14ac:dyDescent="0.25">
      <c r="A25938" t="s">
        <v>50243</v>
      </c>
      <c r="B25938" t="s">
        <v>50244</v>
      </c>
      <c r="C25938">
        <v>0</v>
      </c>
      <c r="D25938">
        <v>0</v>
      </c>
      <c r="E25938">
        <v>0.78800000000000003</v>
      </c>
      <c r="F25938">
        <v>0.78800000000000003</v>
      </c>
      <c r="G25938" t="s">
        <v>22</v>
      </c>
    </row>
    <row r="25939" spans="1:7" x14ac:dyDescent="0.25">
      <c r="A25939" t="s">
        <v>50245</v>
      </c>
      <c r="B25939" t="s">
        <v>50246</v>
      </c>
      <c r="C25939">
        <v>20</v>
      </c>
      <c r="D25939">
        <v>0</v>
      </c>
      <c r="E25939">
        <v>238</v>
      </c>
      <c r="F25939">
        <v>238</v>
      </c>
      <c r="G25939" t="s">
        <v>22</v>
      </c>
    </row>
    <row r="25940" spans="1:7" x14ac:dyDescent="0.25">
      <c r="A25940" t="s">
        <v>50247</v>
      </c>
      <c r="B25940" t="s">
        <v>50248</v>
      </c>
      <c r="C25940">
        <v>0</v>
      </c>
      <c r="D25940">
        <v>0</v>
      </c>
      <c r="E25940">
        <v>4.3959999999999999</v>
      </c>
      <c r="F25940">
        <v>4.3959999999999999</v>
      </c>
      <c r="G25940" t="s">
        <v>22</v>
      </c>
    </row>
    <row r="25941" spans="1:7" x14ac:dyDescent="0.25">
      <c r="A25941" t="s">
        <v>50249</v>
      </c>
      <c r="B25941" t="s">
        <v>50250</v>
      </c>
      <c r="C25941">
        <v>20</v>
      </c>
      <c r="D25941">
        <v>0</v>
      </c>
      <c r="E25941">
        <v>304</v>
      </c>
      <c r="F25941">
        <v>304</v>
      </c>
      <c r="G25941" t="s">
        <v>22</v>
      </c>
    </row>
    <row r="25942" spans="1:7" x14ac:dyDescent="0.25">
      <c r="A25942" t="s">
        <v>50251</v>
      </c>
      <c r="B25942" t="s">
        <v>50252</v>
      </c>
      <c r="C25942">
        <v>2</v>
      </c>
      <c r="D25942">
        <v>0</v>
      </c>
      <c r="E25942">
        <v>17.273</v>
      </c>
      <c r="F25942">
        <v>17.273</v>
      </c>
      <c r="G25942" t="s">
        <v>22</v>
      </c>
    </row>
    <row r="25943" spans="1:7" x14ac:dyDescent="0.25">
      <c r="A25943" t="s">
        <v>50253</v>
      </c>
      <c r="B25943" t="s">
        <v>50254</v>
      </c>
      <c r="C25943">
        <v>20</v>
      </c>
      <c r="D25943">
        <v>0</v>
      </c>
      <c r="E25943">
        <v>0.42199999999999999</v>
      </c>
      <c r="F25943">
        <v>212</v>
      </c>
      <c r="G25943" t="s">
        <v>22</v>
      </c>
    </row>
    <row r="25944" spans="1:7" x14ac:dyDescent="0.25">
      <c r="A25944" t="s">
        <v>50255</v>
      </c>
      <c r="B25944" t="s">
        <v>5240</v>
      </c>
      <c r="C25944">
        <v>0</v>
      </c>
      <c r="D25944">
        <v>246.09</v>
      </c>
      <c r="E25944">
        <v>101.316</v>
      </c>
      <c r="F25944">
        <v>485.97699999999998</v>
      </c>
      <c r="G25944" t="s">
        <v>33</v>
      </c>
    </row>
    <row r="25945" spans="1:7" x14ac:dyDescent="0.25">
      <c r="A25945" t="s">
        <v>50256</v>
      </c>
      <c r="B25945" t="s">
        <v>50257</v>
      </c>
      <c r="C25945">
        <v>18</v>
      </c>
      <c r="D25945">
        <v>0</v>
      </c>
      <c r="E25945">
        <v>109.8</v>
      </c>
      <c r="F25945">
        <v>109.8</v>
      </c>
      <c r="G25945" t="s">
        <v>22</v>
      </c>
    </row>
    <row r="25946" spans="1:7" x14ac:dyDescent="0.25">
      <c r="A25946" t="s">
        <v>50258</v>
      </c>
      <c r="B25946" t="s">
        <v>50259</v>
      </c>
      <c r="C25946">
        <v>0</v>
      </c>
      <c r="D25946">
        <v>239.55</v>
      </c>
      <c r="E25946">
        <v>82.775000000000006</v>
      </c>
      <c r="F25946">
        <v>68.298000000000002</v>
      </c>
      <c r="G25946" t="s">
        <v>33</v>
      </c>
    </row>
    <row r="25947" spans="1:7" x14ac:dyDescent="0.25">
      <c r="A25947" t="s">
        <v>50260</v>
      </c>
      <c r="B25947" t="s">
        <v>50261</v>
      </c>
      <c r="C25947">
        <v>9</v>
      </c>
      <c r="D25947">
        <v>525</v>
      </c>
      <c r="E25947">
        <v>140.30000000000001</v>
      </c>
      <c r="F25947">
        <v>140.30000000000001</v>
      </c>
      <c r="G25947" t="s">
        <v>22</v>
      </c>
    </row>
    <row r="25948" spans="1:7" x14ac:dyDescent="0.25">
      <c r="A25948" t="s">
        <v>50262</v>
      </c>
      <c r="B25948" t="s">
        <v>50263</v>
      </c>
      <c r="C25948">
        <v>0</v>
      </c>
      <c r="D25948">
        <v>1297.81</v>
      </c>
      <c r="E25948">
        <v>378.02100000000002</v>
      </c>
      <c r="F25948">
        <v>370.80200000000002</v>
      </c>
      <c r="G25948" t="s">
        <v>33</v>
      </c>
    </row>
    <row r="25949" spans="1:7" x14ac:dyDescent="0.25">
      <c r="A25949" t="s">
        <v>50264</v>
      </c>
      <c r="B25949" t="s">
        <v>50265</v>
      </c>
      <c r="C25949">
        <v>0</v>
      </c>
      <c r="D25949">
        <v>434.29</v>
      </c>
      <c r="E25949">
        <v>332.83199999999999</v>
      </c>
      <c r="F25949">
        <v>305.14499999999998</v>
      </c>
      <c r="G25949" t="s">
        <v>33</v>
      </c>
    </row>
    <row r="25950" spans="1:7" x14ac:dyDescent="0.25">
      <c r="A25950" t="s">
        <v>50266</v>
      </c>
      <c r="B25950" t="s">
        <v>50267</v>
      </c>
      <c r="C25950">
        <v>0</v>
      </c>
      <c r="D25950">
        <v>498.7</v>
      </c>
      <c r="E25950">
        <v>159.745</v>
      </c>
      <c r="F25950">
        <v>156.43199999999999</v>
      </c>
      <c r="G25950" t="s">
        <v>33</v>
      </c>
    </row>
    <row r="25951" spans="1:7" x14ac:dyDescent="0.25">
      <c r="A25951" t="s">
        <v>50268</v>
      </c>
      <c r="B25951" t="s">
        <v>50269</v>
      </c>
      <c r="C25951">
        <v>0</v>
      </c>
      <c r="D25951">
        <v>511.54</v>
      </c>
      <c r="E25951">
        <v>230.755</v>
      </c>
      <c r="F25951">
        <v>0</v>
      </c>
      <c r="G25951" t="s">
        <v>33</v>
      </c>
    </row>
    <row r="25952" spans="1:7" x14ac:dyDescent="0.25">
      <c r="A25952" t="s">
        <v>50270</v>
      </c>
      <c r="B25952" t="s">
        <v>50271</v>
      </c>
      <c r="C25952">
        <v>0</v>
      </c>
      <c r="D25952">
        <v>374.96</v>
      </c>
      <c r="E25952">
        <v>146.27699999999999</v>
      </c>
      <c r="F25952">
        <v>0</v>
      </c>
      <c r="G25952" t="s">
        <v>33</v>
      </c>
    </row>
    <row r="25953" spans="1:7" x14ac:dyDescent="0.25">
      <c r="A25953" t="s">
        <v>50272</v>
      </c>
      <c r="B25953" t="s">
        <v>50273</v>
      </c>
      <c r="C25953">
        <v>0</v>
      </c>
      <c r="D25953">
        <v>503.87</v>
      </c>
      <c r="E25953">
        <v>288.00799999999998</v>
      </c>
      <c r="F25953">
        <v>0</v>
      </c>
      <c r="G25953" t="s">
        <v>33</v>
      </c>
    </row>
    <row r="25954" spans="1:7" x14ac:dyDescent="0.25">
      <c r="A25954" t="s">
        <v>50274</v>
      </c>
      <c r="B25954" t="s">
        <v>50275</v>
      </c>
      <c r="C25954">
        <v>3</v>
      </c>
      <c r="D25954">
        <v>0</v>
      </c>
      <c r="E25954">
        <v>135</v>
      </c>
      <c r="F25954">
        <v>135</v>
      </c>
      <c r="G25954" t="s">
        <v>22</v>
      </c>
    </row>
    <row r="25955" spans="1:7" x14ac:dyDescent="0.25">
      <c r="A25955" t="s">
        <v>50276</v>
      </c>
      <c r="B25955" t="s">
        <v>50277</v>
      </c>
      <c r="C25955">
        <v>0</v>
      </c>
      <c r="D25955">
        <v>562.38</v>
      </c>
      <c r="E25955">
        <v>766.36199999999997</v>
      </c>
      <c r="F25955">
        <v>189.74799999999999</v>
      </c>
      <c r="G25955" t="s">
        <v>22</v>
      </c>
    </row>
    <row r="25956" spans="1:7" x14ac:dyDescent="0.25">
      <c r="A25956" t="s">
        <v>50278</v>
      </c>
      <c r="B25956" t="s">
        <v>50279</v>
      </c>
      <c r="C25956">
        <v>0</v>
      </c>
      <c r="D25956">
        <v>0</v>
      </c>
      <c r="E25956">
        <v>0.47199999999999998</v>
      </c>
      <c r="F25956">
        <v>0</v>
      </c>
      <c r="G25956" t="s">
        <v>22</v>
      </c>
    </row>
    <row r="25957" spans="1:7" x14ac:dyDescent="0.25">
      <c r="A25957" t="s">
        <v>50280</v>
      </c>
      <c r="B25957" t="s">
        <v>50281</v>
      </c>
      <c r="C25957">
        <v>149</v>
      </c>
      <c r="D25957">
        <v>0</v>
      </c>
      <c r="E25957">
        <v>0.80600000000000005</v>
      </c>
      <c r="F25957">
        <v>0</v>
      </c>
      <c r="G25957" t="s">
        <v>22</v>
      </c>
    </row>
    <row r="25958" spans="1:7" x14ac:dyDescent="0.25">
      <c r="A25958" t="s">
        <v>50282</v>
      </c>
      <c r="B25958" t="s">
        <v>50283</v>
      </c>
      <c r="C25958">
        <v>0</v>
      </c>
      <c r="D25958">
        <v>835.63</v>
      </c>
      <c r="E25958">
        <v>514.50300000000004</v>
      </c>
      <c r="F25958">
        <v>0</v>
      </c>
      <c r="G25958" t="s">
        <v>33</v>
      </c>
    </row>
    <row r="25959" spans="1:7" x14ac:dyDescent="0.25">
      <c r="A25959" t="s">
        <v>50284</v>
      </c>
      <c r="B25959" t="s">
        <v>50285</v>
      </c>
      <c r="C25959">
        <v>0</v>
      </c>
      <c r="D25959">
        <v>849.66</v>
      </c>
      <c r="E25959">
        <v>514.50300000000004</v>
      </c>
      <c r="F25959">
        <v>709.98500000000001</v>
      </c>
      <c r="G25959" t="s">
        <v>33</v>
      </c>
    </row>
    <row r="25960" spans="1:7" x14ac:dyDescent="0.25">
      <c r="A25960" t="s">
        <v>50286</v>
      </c>
      <c r="B25960" t="s">
        <v>50287</v>
      </c>
      <c r="C25960">
        <v>194</v>
      </c>
      <c r="D25960">
        <v>0</v>
      </c>
      <c r="E25960">
        <v>0</v>
      </c>
      <c r="F25960">
        <v>0</v>
      </c>
      <c r="G25960" t="s">
        <v>22</v>
      </c>
    </row>
    <row r="25961" spans="1:7" x14ac:dyDescent="0.25">
      <c r="A25961" t="s">
        <v>50288</v>
      </c>
      <c r="B25961" t="s">
        <v>50289</v>
      </c>
      <c r="C25961">
        <v>16</v>
      </c>
      <c r="D25961">
        <v>0</v>
      </c>
      <c r="E25961">
        <v>0.57199999999999995</v>
      </c>
      <c r="F25961">
        <v>0.57199999999999995</v>
      </c>
      <c r="G25961" t="s">
        <v>22</v>
      </c>
    </row>
    <row r="25962" spans="1:7" x14ac:dyDescent="0.25">
      <c r="A25962" t="s">
        <v>50290</v>
      </c>
      <c r="B25962" t="s">
        <v>50291</v>
      </c>
      <c r="C25962">
        <v>0</v>
      </c>
      <c r="D25962">
        <v>0</v>
      </c>
      <c r="E25962">
        <v>344.8</v>
      </c>
      <c r="F25962">
        <v>344.8</v>
      </c>
      <c r="G25962" t="s">
        <v>22</v>
      </c>
    </row>
    <row r="25963" spans="1:7" x14ac:dyDescent="0.25">
      <c r="A25963" t="s">
        <v>50292</v>
      </c>
      <c r="B25963" t="s">
        <v>50293</v>
      </c>
      <c r="C25963">
        <v>0</v>
      </c>
      <c r="D25963">
        <v>0</v>
      </c>
      <c r="E25963">
        <v>1441.164</v>
      </c>
      <c r="F25963">
        <v>0</v>
      </c>
      <c r="G25963" t="s">
        <v>22</v>
      </c>
    </row>
    <row r="25964" spans="1:7" x14ac:dyDescent="0.25">
      <c r="A25964" t="s">
        <v>50294</v>
      </c>
      <c r="B25964" t="s">
        <v>50295</v>
      </c>
      <c r="C25964">
        <v>0</v>
      </c>
      <c r="D25964">
        <v>0</v>
      </c>
      <c r="E25964">
        <v>20.698</v>
      </c>
      <c r="F25964">
        <v>0</v>
      </c>
      <c r="G25964" t="s">
        <v>22</v>
      </c>
    </row>
    <row r="25965" spans="1:7" x14ac:dyDescent="0.25">
      <c r="A25965" t="s">
        <v>50296</v>
      </c>
      <c r="B25965" t="s">
        <v>21345</v>
      </c>
      <c r="C25965">
        <v>0</v>
      </c>
      <c r="D25965">
        <v>0</v>
      </c>
      <c r="E25965">
        <v>6.1269999999999998</v>
      </c>
      <c r="F25965">
        <v>0</v>
      </c>
      <c r="G25965" t="s">
        <v>22</v>
      </c>
    </row>
    <row r="25966" spans="1:7" x14ac:dyDescent="0.25">
      <c r="A25966" t="s">
        <v>50297</v>
      </c>
      <c r="B25966" t="s">
        <v>50298</v>
      </c>
      <c r="C25966">
        <v>975</v>
      </c>
      <c r="D25966">
        <v>0</v>
      </c>
      <c r="E25966">
        <v>0.08</v>
      </c>
      <c r="F25966">
        <v>0.08</v>
      </c>
      <c r="G25966" t="s">
        <v>22</v>
      </c>
    </row>
    <row r="25967" spans="1:7" x14ac:dyDescent="0.25">
      <c r="A25967" t="s">
        <v>50299</v>
      </c>
      <c r="B25967" t="s">
        <v>50300</v>
      </c>
      <c r="C25967">
        <v>224</v>
      </c>
      <c r="D25967">
        <v>0</v>
      </c>
      <c r="E25967">
        <v>9.68</v>
      </c>
      <c r="F25967">
        <v>9.68</v>
      </c>
      <c r="G25967" t="s">
        <v>22</v>
      </c>
    </row>
    <row r="25968" spans="1:7" x14ac:dyDescent="0.25">
      <c r="A25968" t="s">
        <v>50301</v>
      </c>
      <c r="B25968" t="s">
        <v>50302</v>
      </c>
      <c r="C25968">
        <v>0</v>
      </c>
      <c r="D25968">
        <v>0</v>
      </c>
      <c r="E25968">
        <v>3.5</v>
      </c>
      <c r="F25968">
        <v>0</v>
      </c>
      <c r="G25968" t="s">
        <v>22</v>
      </c>
    </row>
    <row r="25969" spans="1:7" x14ac:dyDescent="0.25">
      <c r="A25969" t="s">
        <v>50303</v>
      </c>
      <c r="B25969" t="s">
        <v>47707</v>
      </c>
      <c r="C25969">
        <v>17</v>
      </c>
      <c r="D25969">
        <v>0</v>
      </c>
      <c r="E25969">
        <v>1.29</v>
      </c>
      <c r="F25969">
        <v>1.29</v>
      </c>
      <c r="G25969" t="s">
        <v>22</v>
      </c>
    </row>
    <row r="25970" spans="1:7" x14ac:dyDescent="0.25">
      <c r="A25970" t="s">
        <v>50304</v>
      </c>
      <c r="B25970" t="s">
        <v>50305</v>
      </c>
      <c r="C25970">
        <v>0</v>
      </c>
      <c r="D25970">
        <v>0</v>
      </c>
      <c r="E25970">
        <v>0.04</v>
      </c>
      <c r="F25970">
        <v>0.04</v>
      </c>
      <c r="G25970" t="s">
        <v>22</v>
      </c>
    </row>
    <row r="25971" spans="1:7" x14ac:dyDescent="0.25">
      <c r="A25971" t="s">
        <v>50306</v>
      </c>
      <c r="B25971" t="s">
        <v>50307</v>
      </c>
      <c r="C25971">
        <v>0</v>
      </c>
      <c r="D25971">
        <v>0</v>
      </c>
      <c r="E25971">
        <v>78.745000000000005</v>
      </c>
      <c r="F25971">
        <v>0</v>
      </c>
      <c r="G25971" t="s">
        <v>33</v>
      </c>
    </row>
    <row r="25972" spans="1:7" x14ac:dyDescent="0.25">
      <c r="A25972" t="s">
        <v>50308</v>
      </c>
      <c r="B25972" t="s">
        <v>50309</v>
      </c>
      <c r="C25972">
        <v>0</v>
      </c>
      <c r="D25972">
        <v>0</v>
      </c>
      <c r="E25972">
        <v>0.55500000000000005</v>
      </c>
      <c r="F25972">
        <v>0</v>
      </c>
      <c r="G25972" t="s">
        <v>33</v>
      </c>
    </row>
    <row r="25973" spans="1:7" x14ac:dyDescent="0.25">
      <c r="A25973" t="s">
        <v>50310</v>
      </c>
      <c r="B25973" t="s">
        <v>50311</v>
      </c>
      <c r="C25973">
        <v>0</v>
      </c>
      <c r="D25973">
        <v>0</v>
      </c>
      <c r="E25973">
        <v>0.67</v>
      </c>
      <c r="F25973">
        <v>0.67</v>
      </c>
      <c r="G25973" t="s">
        <v>22</v>
      </c>
    </row>
    <row r="25974" spans="1:7" x14ac:dyDescent="0.25">
      <c r="A25974" t="s">
        <v>50312</v>
      </c>
      <c r="B25974" t="s">
        <v>50313</v>
      </c>
      <c r="C25974">
        <v>0</v>
      </c>
      <c r="D25974">
        <v>0</v>
      </c>
      <c r="E25974">
        <v>0</v>
      </c>
      <c r="F25974">
        <v>0</v>
      </c>
      <c r="G25974" t="s">
        <v>22</v>
      </c>
    </row>
    <row r="25975" spans="1:7" x14ac:dyDescent="0.25">
      <c r="A25975" t="s">
        <v>50314</v>
      </c>
      <c r="B25975" t="s">
        <v>50315</v>
      </c>
      <c r="C25975">
        <v>10</v>
      </c>
      <c r="D25975">
        <v>0</v>
      </c>
      <c r="E25975">
        <v>3.5369999999999999</v>
      </c>
      <c r="F25975">
        <v>3.5369999999999999</v>
      </c>
      <c r="G25975" t="s">
        <v>22</v>
      </c>
    </row>
    <row r="25976" spans="1:7" x14ac:dyDescent="0.25">
      <c r="A25976" t="s">
        <v>50316</v>
      </c>
      <c r="B25976" t="s">
        <v>50317</v>
      </c>
      <c r="C25976">
        <v>0</v>
      </c>
      <c r="D25976">
        <v>0</v>
      </c>
      <c r="E25976">
        <v>2.08</v>
      </c>
      <c r="F25976">
        <v>2.08</v>
      </c>
      <c r="G25976" t="s">
        <v>22</v>
      </c>
    </row>
    <row r="25977" spans="1:7" x14ac:dyDescent="0.25">
      <c r="A25977" t="s">
        <v>50318</v>
      </c>
      <c r="B25977" t="s">
        <v>50319</v>
      </c>
      <c r="C25977">
        <v>0</v>
      </c>
      <c r="D25977">
        <v>0</v>
      </c>
      <c r="E25977">
        <v>6.47</v>
      </c>
      <c r="F25977">
        <v>0</v>
      </c>
      <c r="G25977" t="s">
        <v>22</v>
      </c>
    </row>
    <row r="25978" spans="1:7" x14ac:dyDescent="0.25">
      <c r="A25978" t="s">
        <v>50320</v>
      </c>
      <c r="B25978" t="s">
        <v>50321</v>
      </c>
      <c r="C25978">
        <v>10</v>
      </c>
      <c r="D25978">
        <v>0</v>
      </c>
      <c r="E25978">
        <v>5.52</v>
      </c>
      <c r="F25978">
        <v>5.52</v>
      </c>
      <c r="G25978" t="s">
        <v>22</v>
      </c>
    </row>
    <row r="25979" spans="1:7" x14ac:dyDescent="0.25">
      <c r="A25979" t="s">
        <v>50322</v>
      </c>
      <c r="B25979" t="s">
        <v>50323</v>
      </c>
      <c r="C25979">
        <v>100</v>
      </c>
      <c r="D25979">
        <v>0</v>
      </c>
      <c r="E25979">
        <v>0</v>
      </c>
      <c r="F25979">
        <v>17.5</v>
      </c>
      <c r="G25979" t="s">
        <v>22</v>
      </c>
    </row>
    <row r="25980" spans="1:7" x14ac:dyDescent="0.25">
      <c r="A25980" t="s">
        <v>50324</v>
      </c>
      <c r="B25980" t="s">
        <v>50325</v>
      </c>
      <c r="C25980">
        <v>25</v>
      </c>
      <c r="D25980">
        <v>0</v>
      </c>
      <c r="E25980">
        <v>1.427</v>
      </c>
      <c r="F25980">
        <v>0.97099999999999997</v>
      </c>
      <c r="G25980" t="s">
        <v>22</v>
      </c>
    </row>
    <row r="25981" spans="1:7" x14ac:dyDescent="0.25">
      <c r="A25981" t="s">
        <v>50326</v>
      </c>
      <c r="B25981" t="s">
        <v>50327</v>
      </c>
      <c r="C25981">
        <v>16</v>
      </c>
      <c r="D25981">
        <v>0</v>
      </c>
      <c r="E25981">
        <v>21.904</v>
      </c>
      <c r="F25981">
        <v>26.713000000000001</v>
      </c>
      <c r="G25981" t="s">
        <v>22</v>
      </c>
    </row>
    <row r="25982" spans="1:7" x14ac:dyDescent="0.25">
      <c r="A25982" t="s">
        <v>50328</v>
      </c>
      <c r="B25982" t="s">
        <v>50329</v>
      </c>
      <c r="C25982">
        <v>27</v>
      </c>
      <c r="D25982">
        <v>0</v>
      </c>
      <c r="E25982">
        <v>0.26900000000000002</v>
      </c>
      <c r="F25982">
        <v>0.23599999999999999</v>
      </c>
      <c r="G25982" t="s">
        <v>22</v>
      </c>
    </row>
    <row r="25983" spans="1:7" x14ac:dyDescent="0.25">
      <c r="A25983" t="s">
        <v>50330</v>
      </c>
      <c r="B25983" t="s">
        <v>50331</v>
      </c>
      <c r="C25983">
        <v>0</v>
      </c>
      <c r="D25983">
        <v>0</v>
      </c>
      <c r="E25983">
        <v>3.5999999999999997E-2</v>
      </c>
      <c r="F25983">
        <v>0</v>
      </c>
      <c r="G25983" t="s">
        <v>22</v>
      </c>
    </row>
    <row r="25984" spans="1:7" x14ac:dyDescent="0.25">
      <c r="A25984" t="s">
        <v>50332</v>
      </c>
      <c r="B25984" t="s">
        <v>50333</v>
      </c>
      <c r="C25984">
        <v>0</v>
      </c>
      <c r="D25984">
        <v>0</v>
      </c>
      <c r="E25984">
        <v>57.408999999999999</v>
      </c>
      <c r="F25984">
        <v>0</v>
      </c>
      <c r="G25984" t="s">
        <v>22</v>
      </c>
    </row>
    <row r="25985" spans="1:7" x14ac:dyDescent="0.25">
      <c r="A25985" t="s">
        <v>50334</v>
      </c>
      <c r="B25985" t="s">
        <v>50335</v>
      </c>
      <c r="C25985">
        <v>75</v>
      </c>
      <c r="D25985">
        <v>0</v>
      </c>
      <c r="E25985">
        <v>2.29</v>
      </c>
      <c r="F25985">
        <v>2.29</v>
      </c>
      <c r="G25985" t="s">
        <v>22</v>
      </c>
    </row>
    <row r="25986" spans="1:7" x14ac:dyDescent="0.25">
      <c r="A25986" t="s">
        <v>50336</v>
      </c>
      <c r="B25986" t="s">
        <v>50337</v>
      </c>
      <c r="C25986">
        <v>10</v>
      </c>
      <c r="D25986">
        <v>0</v>
      </c>
      <c r="E25986">
        <v>1.44</v>
      </c>
      <c r="F25986">
        <v>1.44</v>
      </c>
      <c r="G25986" t="s">
        <v>22</v>
      </c>
    </row>
    <row r="25987" spans="1:7" x14ac:dyDescent="0.25">
      <c r="A25987" t="s">
        <v>50338</v>
      </c>
      <c r="B25987" t="s">
        <v>50339</v>
      </c>
      <c r="C25987">
        <v>25</v>
      </c>
      <c r="D25987">
        <v>0</v>
      </c>
      <c r="E25987">
        <v>0.3</v>
      </c>
      <c r="F25987">
        <v>0.3</v>
      </c>
      <c r="G25987" t="s">
        <v>22</v>
      </c>
    </row>
    <row r="25988" spans="1:7" x14ac:dyDescent="0.25">
      <c r="A25988" t="s">
        <v>50340</v>
      </c>
      <c r="B25988" t="s">
        <v>50341</v>
      </c>
      <c r="C25988">
        <v>100</v>
      </c>
      <c r="D25988">
        <v>0</v>
      </c>
      <c r="E25988">
        <v>1.0500000000000001E-2</v>
      </c>
      <c r="F25988">
        <v>1.0500000000000001E-2</v>
      </c>
      <c r="G25988" t="s">
        <v>22</v>
      </c>
    </row>
    <row r="25989" spans="1:7" x14ac:dyDescent="0.25">
      <c r="A25989" t="s">
        <v>50342</v>
      </c>
      <c r="B25989" t="s">
        <v>50343</v>
      </c>
      <c r="C25989">
        <v>100</v>
      </c>
      <c r="D25989">
        <v>0</v>
      </c>
      <c r="E25989">
        <v>9.9000000000000005E-2</v>
      </c>
      <c r="F25989">
        <v>0.1</v>
      </c>
      <c r="G25989" t="s">
        <v>22</v>
      </c>
    </row>
    <row r="25990" spans="1:7" x14ac:dyDescent="0.25">
      <c r="A25990" t="s">
        <v>50344</v>
      </c>
      <c r="B25990" t="s">
        <v>50345</v>
      </c>
      <c r="C25990">
        <v>10</v>
      </c>
      <c r="D25990">
        <v>0</v>
      </c>
      <c r="E25990">
        <v>1.3520000000000001</v>
      </c>
      <c r="F25990">
        <v>1.35</v>
      </c>
      <c r="G25990" t="s">
        <v>22</v>
      </c>
    </row>
    <row r="25991" spans="1:7" x14ac:dyDescent="0.25">
      <c r="A25991" t="s">
        <v>50346</v>
      </c>
      <c r="B25991" t="s">
        <v>50347</v>
      </c>
      <c r="C25991">
        <v>10</v>
      </c>
      <c r="D25991">
        <v>0</v>
      </c>
      <c r="E25991">
        <v>5.04</v>
      </c>
      <c r="F25991">
        <v>5.04</v>
      </c>
      <c r="G25991" t="s">
        <v>22</v>
      </c>
    </row>
    <row r="25992" spans="1:7" x14ac:dyDescent="0.25">
      <c r="A25992" t="s">
        <v>50348</v>
      </c>
      <c r="B25992" t="s">
        <v>50349</v>
      </c>
      <c r="C25992">
        <v>10</v>
      </c>
      <c r="D25992">
        <v>0</v>
      </c>
      <c r="E25992">
        <v>0.82</v>
      </c>
      <c r="F25992">
        <v>0.82</v>
      </c>
      <c r="G25992" t="s">
        <v>22</v>
      </c>
    </row>
    <row r="25993" spans="1:7" x14ac:dyDescent="0.25">
      <c r="A25993" t="s">
        <v>50350</v>
      </c>
      <c r="B25993" t="s">
        <v>50351</v>
      </c>
      <c r="C25993">
        <v>25</v>
      </c>
      <c r="D25993">
        <v>0</v>
      </c>
      <c r="E25993">
        <v>0.51439999999999997</v>
      </c>
      <c r="F25993">
        <v>0.51439999999999997</v>
      </c>
      <c r="G25993" t="s">
        <v>22</v>
      </c>
    </row>
    <row r="25994" spans="1:7" x14ac:dyDescent="0.25">
      <c r="A25994" t="s">
        <v>50352</v>
      </c>
      <c r="B25994" t="s">
        <v>50353</v>
      </c>
      <c r="C25994">
        <v>50</v>
      </c>
      <c r="D25994">
        <v>0</v>
      </c>
      <c r="E25994">
        <v>8.5</v>
      </c>
      <c r="F25994">
        <v>8.5</v>
      </c>
      <c r="G25994" t="s">
        <v>22</v>
      </c>
    </row>
    <row r="25995" spans="1:7" x14ac:dyDescent="0.25">
      <c r="A25995" t="s">
        <v>50354</v>
      </c>
      <c r="B25995" t="s">
        <v>50355</v>
      </c>
      <c r="C25995">
        <v>100</v>
      </c>
      <c r="D25995">
        <v>0</v>
      </c>
      <c r="E25995">
        <v>0.1832</v>
      </c>
      <c r="F25995">
        <v>0</v>
      </c>
      <c r="G25995" t="s">
        <v>22</v>
      </c>
    </row>
    <row r="25996" spans="1:7" x14ac:dyDescent="0.25">
      <c r="A25996" t="s">
        <v>50356</v>
      </c>
      <c r="B25996" t="s">
        <v>50357</v>
      </c>
      <c r="C25996">
        <v>5</v>
      </c>
      <c r="D25996">
        <v>0</v>
      </c>
      <c r="E25996">
        <v>29.25</v>
      </c>
      <c r="F25996">
        <v>29.25</v>
      </c>
      <c r="G25996" t="s">
        <v>22</v>
      </c>
    </row>
    <row r="25997" spans="1:7" x14ac:dyDescent="0.25">
      <c r="A25997" t="s">
        <v>50358</v>
      </c>
      <c r="B25997" t="s">
        <v>50359</v>
      </c>
      <c r="C25997">
        <v>18</v>
      </c>
      <c r="D25997">
        <v>0</v>
      </c>
      <c r="E25997">
        <v>36</v>
      </c>
      <c r="F25997">
        <v>36</v>
      </c>
      <c r="G25997" t="s">
        <v>22</v>
      </c>
    </row>
    <row r="25998" spans="1:7" x14ac:dyDescent="0.25">
      <c r="A25998" t="s">
        <v>50360</v>
      </c>
      <c r="B25998" t="s">
        <v>50361</v>
      </c>
      <c r="C25998">
        <v>0</v>
      </c>
      <c r="D25998">
        <v>885.62</v>
      </c>
      <c r="E25998">
        <v>416.10399999999998</v>
      </c>
      <c r="F25998">
        <v>0</v>
      </c>
      <c r="G25998" t="s">
        <v>33</v>
      </c>
    </row>
    <row r="25999" spans="1:7" x14ac:dyDescent="0.25">
      <c r="A25999" t="s">
        <v>50362</v>
      </c>
      <c r="B25999" t="s">
        <v>50363</v>
      </c>
      <c r="C25999">
        <v>0</v>
      </c>
      <c r="D25999">
        <v>6021.4</v>
      </c>
      <c r="E25999">
        <v>6685.223</v>
      </c>
      <c r="F25999">
        <v>0</v>
      </c>
      <c r="G25999" t="s">
        <v>33</v>
      </c>
    </row>
    <row r="26000" spans="1:7" x14ac:dyDescent="0.25">
      <c r="A26000" t="s">
        <v>50364</v>
      </c>
      <c r="B26000" t="s">
        <v>50365</v>
      </c>
      <c r="C26000">
        <v>0</v>
      </c>
      <c r="D26000">
        <v>5619.49</v>
      </c>
      <c r="E26000">
        <v>6214.2790000000005</v>
      </c>
      <c r="F26000">
        <v>0</v>
      </c>
      <c r="G26000" t="s">
        <v>33</v>
      </c>
    </row>
    <row r="26001" spans="1:7" x14ac:dyDescent="0.25">
      <c r="A26001" t="s">
        <v>50366</v>
      </c>
      <c r="B26001" t="s">
        <v>50367</v>
      </c>
      <c r="C26001">
        <v>0</v>
      </c>
      <c r="D26001">
        <v>518.87</v>
      </c>
      <c r="E26001">
        <v>265.94200000000001</v>
      </c>
      <c r="F26001">
        <v>320.024</v>
      </c>
      <c r="G26001" t="s">
        <v>33</v>
      </c>
    </row>
    <row r="26002" spans="1:7" x14ac:dyDescent="0.25">
      <c r="A26002" t="s">
        <v>50368</v>
      </c>
      <c r="B26002" t="s">
        <v>50369</v>
      </c>
      <c r="C26002">
        <v>0</v>
      </c>
      <c r="D26002">
        <v>432.37</v>
      </c>
      <c r="E26002">
        <v>265.22899999999998</v>
      </c>
      <c r="F26002">
        <v>596.41899999999998</v>
      </c>
      <c r="G26002" t="s">
        <v>33</v>
      </c>
    </row>
    <row r="26003" spans="1:7" x14ac:dyDescent="0.25">
      <c r="A26003" t="s">
        <v>50370</v>
      </c>
      <c r="B26003" t="s">
        <v>50371</v>
      </c>
      <c r="C26003">
        <v>0</v>
      </c>
      <c r="D26003">
        <v>451.96</v>
      </c>
      <c r="E26003">
        <v>140.23400000000001</v>
      </c>
      <c r="F26003">
        <v>0</v>
      </c>
      <c r="G26003" t="s">
        <v>33</v>
      </c>
    </row>
    <row r="26004" spans="1:7" x14ac:dyDescent="0.25">
      <c r="A26004" t="s">
        <v>50372</v>
      </c>
      <c r="B26004" t="s">
        <v>50373</v>
      </c>
      <c r="C26004">
        <v>0</v>
      </c>
      <c r="D26004">
        <v>286.77999999999997</v>
      </c>
      <c r="E26004">
        <v>0</v>
      </c>
      <c r="F26004">
        <v>0</v>
      </c>
      <c r="G26004" t="s">
        <v>22</v>
      </c>
    </row>
    <row r="26005" spans="1:7" x14ac:dyDescent="0.25">
      <c r="A26005" t="s">
        <v>50374</v>
      </c>
      <c r="B26005" t="s">
        <v>50375</v>
      </c>
      <c r="C26005">
        <v>0</v>
      </c>
      <c r="D26005">
        <v>0</v>
      </c>
      <c r="E26005">
        <v>2.4</v>
      </c>
      <c r="F26005">
        <v>1.27</v>
      </c>
      <c r="G26005" t="s">
        <v>22</v>
      </c>
    </row>
    <row r="26006" spans="1:7" x14ac:dyDescent="0.25">
      <c r="A26006" t="s">
        <v>50376</v>
      </c>
      <c r="B26006" t="s">
        <v>50377</v>
      </c>
      <c r="C26006">
        <v>0</v>
      </c>
      <c r="D26006">
        <v>0</v>
      </c>
      <c r="E26006">
        <v>26.341000000000001</v>
      </c>
      <c r="F26006">
        <v>0</v>
      </c>
      <c r="G26006" t="s">
        <v>22</v>
      </c>
    </row>
    <row r="26007" spans="1:7" x14ac:dyDescent="0.25">
      <c r="A26007" t="s">
        <v>50378</v>
      </c>
      <c r="B26007" t="s">
        <v>50377</v>
      </c>
      <c r="C26007">
        <v>0</v>
      </c>
      <c r="D26007">
        <v>0</v>
      </c>
      <c r="E26007">
        <v>28.797000000000001</v>
      </c>
      <c r="F26007">
        <v>28.24</v>
      </c>
      <c r="G26007" t="s">
        <v>33</v>
      </c>
    </row>
    <row r="26008" spans="1:7" x14ac:dyDescent="0.25">
      <c r="A26008" t="s">
        <v>50379</v>
      </c>
      <c r="B26008" t="s">
        <v>50380</v>
      </c>
      <c r="C26008">
        <v>0</v>
      </c>
      <c r="D26008">
        <v>0</v>
      </c>
      <c r="E26008">
        <v>99.28</v>
      </c>
      <c r="F26008">
        <v>0</v>
      </c>
      <c r="G26008" t="s">
        <v>22</v>
      </c>
    </row>
    <row r="26009" spans="1:7" x14ac:dyDescent="0.25">
      <c r="A26009" t="s">
        <v>50381</v>
      </c>
      <c r="B26009" t="s">
        <v>14889</v>
      </c>
      <c r="C26009">
        <v>0</v>
      </c>
      <c r="D26009">
        <v>0</v>
      </c>
      <c r="E26009">
        <v>0.01</v>
      </c>
      <c r="F26009">
        <v>0.01</v>
      </c>
      <c r="G26009" t="s">
        <v>22</v>
      </c>
    </row>
    <row r="26010" spans="1:7" x14ac:dyDescent="0.25">
      <c r="A26010" t="s">
        <v>50382</v>
      </c>
      <c r="B26010" t="s">
        <v>50383</v>
      </c>
      <c r="C26010">
        <v>0</v>
      </c>
      <c r="D26010">
        <v>389.97</v>
      </c>
      <c r="E26010">
        <v>137.06899999999999</v>
      </c>
      <c r="F26010">
        <v>0</v>
      </c>
      <c r="G26010" t="s">
        <v>33</v>
      </c>
    </row>
    <row r="26011" spans="1:7" x14ac:dyDescent="0.25">
      <c r="A26011" t="s">
        <v>50384</v>
      </c>
      <c r="B26011" t="s">
        <v>50385</v>
      </c>
      <c r="C26011">
        <v>0</v>
      </c>
      <c r="D26011">
        <v>303.10000000000002</v>
      </c>
      <c r="E26011">
        <v>268.887</v>
      </c>
      <c r="F26011">
        <v>268.887</v>
      </c>
      <c r="G26011" t="s">
        <v>33</v>
      </c>
    </row>
    <row r="26012" spans="1:7" x14ac:dyDescent="0.25">
      <c r="A26012" t="s">
        <v>50386</v>
      </c>
      <c r="B26012" t="s">
        <v>50387</v>
      </c>
      <c r="C26012">
        <v>0</v>
      </c>
      <c r="D26012">
        <v>408.25</v>
      </c>
      <c r="E26012">
        <v>157.27500000000001</v>
      </c>
      <c r="F26012">
        <v>0</v>
      </c>
      <c r="G26012" t="s">
        <v>33</v>
      </c>
    </row>
    <row r="26013" spans="1:7" x14ac:dyDescent="0.25">
      <c r="A26013" t="s">
        <v>50388</v>
      </c>
      <c r="B26013" t="s">
        <v>50389</v>
      </c>
      <c r="C26013">
        <v>0</v>
      </c>
      <c r="D26013">
        <v>0</v>
      </c>
      <c r="E26013">
        <v>7.45</v>
      </c>
      <c r="F26013">
        <v>0</v>
      </c>
      <c r="G26013" t="s">
        <v>22</v>
      </c>
    </row>
    <row r="26014" spans="1:7" x14ac:dyDescent="0.25">
      <c r="A26014" t="s">
        <v>50390</v>
      </c>
      <c r="B26014" t="s">
        <v>50391</v>
      </c>
      <c r="C26014">
        <v>0</v>
      </c>
      <c r="D26014">
        <v>0</v>
      </c>
      <c r="E26014">
        <v>0.5</v>
      </c>
      <c r="F26014">
        <v>0.5</v>
      </c>
      <c r="G26014" t="s">
        <v>22</v>
      </c>
    </row>
    <row r="26015" spans="1:7" x14ac:dyDescent="0.25">
      <c r="A26015" t="s">
        <v>50392</v>
      </c>
      <c r="B26015" t="s">
        <v>50393</v>
      </c>
      <c r="C26015">
        <v>0</v>
      </c>
      <c r="D26015">
        <v>0.1</v>
      </c>
      <c r="E26015">
        <v>0.01</v>
      </c>
      <c r="F26015">
        <v>0.01</v>
      </c>
      <c r="G26015" t="s">
        <v>22</v>
      </c>
    </row>
    <row r="26016" spans="1:7" x14ac:dyDescent="0.25">
      <c r="A26016" t="s">
        <v>50394</v>
      </c>
      <c r="B26016" t="s">
        <v>50395</v>
      </c>
      <c r="C26016">
        <v>16</v>
      </c>
      <c r="D26016">
        <v>0</v>
      </c>
      <c r="E26016">
        <v>1.675</v>
      </c>
      <c r="F26016">
        <v>0</v>
      </c>
      <c r="G26016" t="s">
        <v>22</v>
      </c>
    </row>
    <row r="26017" spans="1:7" x14ac:dyDescent="0.25">
      <c r="A26017" t="s">
        <v>50396</v>
      </c>
      <c r="B26017" t="s">
        <v>50397</v>
      </c>
      <c r="C26017">
        <v>7</v>
      </c>
      <c r="D26017">
        <v>0</v>
      </c>
      <c r="E26017">
        <v>5.01</v>
      </c>
      <c r="F26017">
        <v>4.5140000000000002</v>
      </c>
      <c r="G26017" t="s">
        <v>22</v>
      </c>
    </row>
    <row r="26018" spans="1:7" x14ac:dyDescent="0.25">
      <c r="A26018" t="s">
        <v>50398</v>
      </c>
      <c r="B26018" t="s">
        <v>50399</v>
      </c>
      <c r="C26018">
        <v>17</v>
      </c>
      <c r="D26018">
        <v>0</v>
      </c>
      <c r="E26018">
        <v>2.3E-2</v>
      </c>
      <c r="F26018">
        <v>0</v>
      </c>
      <c r="G26018" t="s">
        <v>22</v>
      </c>
    </row>
    <row r="26019" spans="1:7" x14ac:dyDescent="0.25">
      <c r="A26019" t="s">
        <v>50400</v>
      </c>
      <c r="B26019" t="s">
        <v>50401</v>
      </c>
      <c r="C26019">
        <v>244</v>
      </c>
      <c r="D26019">
        <v>0</v>
      </c>
      <c r="E26019">
        <v>0.86</v>
      </c>
      <c r="F26019">
        <v>0.86</v>
      </c>
      <c r="G26019" t="s">
        <v>22</v>
      </c>
    </row>
    <row r="26020" spans="1:7" x14ac:dyDescent="0.25">
      <c r="A26020" t="s">
        <v>50402</v>
      </c>
      <c r="B26020" t="s">
        <v>50403</v>
      </c>
      <c r="C26020">
        <v>2</v>
      </c>
      <c r="D26020">
        <v>0</v>
      </c>
      <c r="E26020">
        <v>910</v>
      </c>
      <c r="F26020">
        <v>910</v>
      </c>
      <c r="G26020" t="s">
        <v>22</v>
      </c>
    </row>
    <row r="26021" spans="1:7" x14ac:dyDescent="0.25">
      <c r="A26021" t="s">
        <v>50404</v>
      </c>
      <c r="B26021" t="s">
        <v>50405</v>
      </c>
      <c r="C26021">
        <v>0</v>
      </c>
      <c r="D26021">
        <v>0</v>
      </c>
      <c r="E26021">
        <v>29.8</v>
      </c>
      <c r="F26021">
        <v>29.8</v>
      </c>
      <c r="G26021" t="s">
        <v>22</v>
      </c>
    </row>
    <row r="26022" spans="1:7" x14ac:dyDescent="0.25">
      <c r="A26022" t="s">
        <v>50406</v>
      </c>
      <c r="B26022" t="s">
        <v>50407</v>
      </c>
      <c r="C26022">
        <v>0</v>
      </c>
      <c r="D26022">
        <v>421.2</v>
      </c>
      <c r="E26022">
        <v>232.66499999999999</v>
      </c>
      <c r="F26022">
        <v>0</v>
      </c>
      <c r="G26022" t="s">
        <v>33</v>
      </c>
    </row>
    <row r="26023" spans="1:7" x14ac:dyDescent="0.25">
      <c r="A26023" t="s">
        <v>50408</v>
      </c>
      <c r="B26023" t="s">
        <v>50409</v>
      </c>
      <c r="C26023">
        <v>0</v>
      </c>
      <c r="D26023">
        <v>324.95999999999998</v>
      </c>
      <c r="E26023">
        <v>152.97200000000001</v>
      </c>
      <c r="F26023">
        <v>170.33600000000001</v>
      </c>
      <c r="G26023" t="s">
        <v>33</v>
      </c>
    </row>
    <row r="26024" spans="1:7" x14ac:dyDescent="0.25">
      <c r="A26024" t="s">
        <v>50410</v>
      </c>
      <c r="B26024" t="s">
        <v>50411</v>
      </c>
      <c r="C26024">
        <v>0</v>
      </c>
      <c r="D26024">
        <v>507.28</v>
      </c>
      <c r="E26024">
        <v>263.07799999999997</v>
      </c>
      <c r="F26024">
        <v>248.41200000000001</v>
      </c>
      <c r="G26024" t="s">
        <v>33</v>
      </c>
    </row>
    <row r="26025" spans="1:7" x14ac:dyDescent="0.25">
      <c r="A26025" t="s">
        <v>50412</v>
      </c>
      <c r="B26025" t="s">
        <v>50413</v>
      </c>
      <c r="C26025">
        <v>0</v>
      </c>
      <c r="D26025">
        <v>0</v>
      </c>
      <c r="E26025">
        <v>0</v>
      </c>
      <c r="F26025">
        <v>0</v>
      </c>
      <c r="G26025" t="s">
        <v>22</v>
      </c>
    </row>
    <row r="26026" spans="1:7" x14ac:dyDescent="0.25">
      <c r="A26026" t="s">
        <v>50414</v>
      </c>
      <c r="B26026" t="s">
        <v>50415</v>
      </c>
      <c r="C26026">
        <v>920</v>
      </c>
      <c r="D26026">
        <v>0.98</v>
      </c>
      <c r="E26026">
        <v>0.98</v>
      </c>
      <c r="F26026">
        <v>0.98</v>
      </c>
      <c r="G26026" t="s">
        <v>22</v>
      </c>
    </row>
    <row r="26027" spans="1:7" x14ac:dyDescent="0.25">
      <c r="A26027" t="s">
        <v>50416</v>
      </c>
      <c r="B26027" t="s">
        <v>50417</v>
      </c>
      <c r="C26027">
        <v>0</v>
      </c>
      <c r="D26027">
        <v>692.63</v>
      </c>
      <c r="E26027">
        <v>665.69299999999998</v>
      </c>
      <c r="F26027">
        <v>0</v>
      </c>
      <c r="G26027" t="s">
        <v>33</v>
      </c>
    </row>
    <row r="26028" spans="1:7" x14ac:dyDescent="0.25">
      <c r="A26028" t="s">
        <v>50418</v>
      </c>
      <c r="B26028" t="s">
        <v>50419</v>
      </c>
      <c r="C26028">
        <v>0</v>
      </c>
      <c r="D26028">
        <v>695.21</v>
      </c>
      <c r="E26028">
        <v>404.83499999999998</v>
      </c>
      <c r="F26028">
        <v>343.36599999999999</v>
      </c>
      <c r="G26028" t="s">
        <v>33</v>
      </c>
    </row>
    <row r="26029" spans="1:7" x14ac:dyDescent="0.25">
      <c r="A26029" t="s">
        <v>50420</v>
      </c>
      <c r="B26029" t="s">
        <v>50421</v>
      </c>
      <c r="C26029">
        <v>0</v>
      </c>
      <c r="D26029">
        <v>394.72</v>
      </c>
      <c r="E26029">
        <v>204.93799999999999</v>
      </c>
      <c r="F26029">
        <v>191.43299999999999</v>
      </c>
      <c r="G26029" t="s">
        <v>33</v>
      </c>
    </row>
    <row r="26030" spans="1:7" x14ac:dyDescent="0.25">
      <c r="A26030" t="s">
        <v>50422</v>
      </c>
      <c r="B26030" t="s">
        <v>50423</v>
      </c>
      <c r="C26030">
        <v>0</v>
      </c>
      <c r="D26030">
        <v>458.31</v>
      </c>
      <c r="E26030">
        <v>157.334</v>
      </c>
      <c r="F26030">
        <v>794.42600000000004</v>
      </c>
      <c r="G26030" t="s">
        <v>33</v>
      </c>
    </row>
    <row r="26031" spans="1:7" x14ac:dyDescent="0.25">
      <c r="A26031" t="s">
        <v>50424</v>
      </c>
      <c r="B26031" t="s">
        <v>10441</v>
      </c>
      <c r="C26031">
        <v>0</v>
      </c>
      <c r="D26031">
        <v>453.86</v>
      </c>
      <c r="E26031">
        <v>118.99</v>
      </c>
      <c r="F26031">
        <v>103.999</v>
      </c>
      <c r="G26031" t="s">
        <v>33</v>
      </c>
    </row>
    <row r="26032" spans="1:7" x14ac:dyDescent="0.25">
      <c r="A26032" t="s">
        <v>50425</v>
      </c>
      <c r="B26032" t="s">
        <v>50426</v>
      </c>
      <c r="C26032">
        <v>0</v>
      </c>
      <c r="D26032">
        <v>15.1</v>
      </c>
      <c r="E26032">
        <v>4.3970000000000002</v>
      </c>
      <c r="F26032">
        <v>0.59499999999999997</v>
      </c>
      <c r="G26032" t="s">
        <v>33</v>
      </c>
    </row>
    <row r="26033" spans="1:7" x14ac:dyDescent="0.25">
      <c r="A26033" t="s">
        <v>50427</v>
      </c>
      <c r="B26033" t="s">
        <v>50428</v>
      </c>
      <c r="C26033">
        <v>8</v>
      </c>
      <c r="D26033">
        <v>0</v>
      </c>
      <c r="E26033">
        <v>1.7270000000000001</v>
      </c>
      <c r="F26033">
        <v>1.7270000000000001</v>
      </c>
      <c r="G26033" t="s">
        <v>33</v>
      </c>
    </row>
    <row r="26034" spans="1:7" x14ac:dyDescent="0.25">
      <c r="A26034" t="s">
        <v>50429</v>
      </c>
      <c r="B26034" t="s">
        <v>50430</v>
      </c>
      <c r="C26034">
        <v>119</v>
      </c>
      <c r="D26034">
        <v>0</v>
      </c>
      <c r="E26034">
        <v>3.0619999999999998</v>
      </c>
      <c r="F26034">
        <v>1.514</v>
      </c>
      <c r="G26034" t="s">
        <v>33</v>
      </c>
    </row>
    <row r="26035" spans="1:7" x14ac:dyDescent="0.25">
      <c r="A26035" t="s">
        <v>50431</v>
      </c>
      <c r="B26035" t="s">
        <v>50432</v>
      </c>
      <c r="C26035">
        <v>623</v>
      </c>
      <c r="D26035">
        <v>0</v>
      </c>
      <c r="E26035">
        <v>11.943</v>
      </c>
      <c r="F26035">
        <v>5.95</v>
      </c>
      <c r="G26035" t="s">
        <v>33</v>
      </c>
    </row>
    <row r="26036" spans="1:7" x14ac:dyDescent="0.25">
      <c r="A26036" t="s">
        <v>50433</v>
      </c>
      <c r="B26036" t="s">
        <v>50434</v>
      </c>
      <c r="C26036">
        <v>4</v>
      </c>
      <c r="D26036">
        <v>654.5</v>
      </c>
      <c r="E26036">
        <v>187</v>
      </c>
      <c r="F26036">
        <v>187</v>
      </c>
      <c r="G26036" t="s">
        <v>22</v>
      </c>
    </row>
    <row r="26037" spans="1:7" x14ac:dyDescent="0.25">
      <c r="A26037" t="s">
        <v>50435</v>
      </c>
      <c r="B26037" t="s">
        <v>50436</v>
      </c>
      <c r="C26037">
        <v>16</v>
      </c>
      <c r="D26037">
        <v>0</v>
      </c>
      <c r="E26037">
        <v>51</v>
      </c>
      <c r="F26037">
        <v>51</v>
      </c>
      <c r="G26037" t="s">
        <v>22</v>
      </c>
    </row>
    <row r="26038" spans="1:7" x14ac:dyDescent="0.25">
      <c r="A26038" t="s">
        <v>50437</v>
      </c>
      <c r="B26038" t="s">
        <v>50438</v>
      </c>
      <c r="C26038">
        <v>0</v>
      </c>
      <c r="D26038">
        <v>0</v>
      </c>
      <c r="E26038">
        <v>224</v>
      </c>
      <c r="F26038">
        <v>224</v>
      </c>
      <c r="G26038" t="s">
        <v>22</v>
      </c>
    </row>
    <row r="26039" spans="1:7" x14ac:dyDescent="0.25">
      <c r="A26039" t="s">
        <v>50439</v>
      </c>
      <c r="B26039" t="s">
        <v>50440</v>
      </c>
      <c r="C26039">
        <v>0</v>
      </c>
      <c r="D26039">
        <v>0</v>
      </c>
      <c r="E26039">
        <v>284.71499999999997</v>
      </c>
      <c r="F26039">
        <v>0</v>
      </c>
      <c r="G26039" t="s">
        <v>22</v>
      </c>
    </row>
    <row r="26040" spans="1:7" x14ac:dyDescent="0.25">
      <c r="A26040" t="s">
        <v>50441</v>
      </c>
      <c r="B26040" t="s">
        <v>50442</v>
      </c>
      <c r="C26040">
        <v>26</v>
      </c>
      <c r="D26040">
        <v>0</v>
      </c>
      <c r="E26040">
        <v>225.5</v>
      </c>
      <c r="F26040">
        <v>225.5</v>
      </c>
      <c r="G26040" t="s">
        <v>22</v>
      </c>
    </row>
    <row r="26041" spans="1:7" x14ac:dyDescent="0.25">
      <c r="A26041" t="s">
        <v>50443</v>
      </c>
      <c r="B26041" t="s">
        <v>50444</v>
      </c>
      <c r="C26041">
        <v>12</v>
      </c>
      <c r="D26041">
        <v>0</v>
      </c>
      <c r="E26041">
        <v>505</v>
      </c>
      <c r="F26041">
        <v>505</v>
      </c>
      <c r="G26041" t="s">
        <v>22</v>
      </c>
    </row>
    <row r="26042" spans="1:7" x14ac:dyDescent="0.25">
      <c r="A26042" t="s">
        <v>50445</v>
      </c>
      <c r="B26042" t="s">
        <v>50446</v>
      </c>
      <c r="C26042">
        <v>5</v>
      </c>
      <c r="D26042">
        <v>22.76</v>
      </c>
      <c r="E26042">
        <v>13.183999999999999</v>
      </c>
      <c r="F26042">
        <v>12.742000000000001</v>
      </c>
      <c r="G26042" t="s">
        <v>33</v>
      </c>
    </row>
    <row r="26043" spans="1:7" x14ac:dyDescent="0.25">
      <c r="A26043" t="s">
        <v>50447</v>
      </c>
      <c r="B26043" t="s">
        <v>50448</v>
      </c>
      <c r="C26043">
        <v>0</v>
      </c>
      <c r="D26043">
        <v>0</v>
      </c>
      <c r="E26043">
        <v>29.673999999999999</v>
      </c>
      <c r="F26043">
        <v>0</v>
      </c>
      <c r="G26043" t="s">
        <v>22</v>
      </c>
    </row>
    <row r="26044" spans="1:7" x14ac:dyDescent="0.25">
      <c r="A26044" t="s">
        <v>50449</v>
      </c>
      <c r="B26044" t="s">
        <v>50450</v>
      </c>
      <c r="C26044">
        <v>0</v>
      </c>
      <c r="D26044">
        <v>255</v>
      </c>
      <c r="E26044">
        <v>122.334</v>
      </c>
      <c r="F26044">
        <v>84.456999999999994</v>
      </c>
      <c r="G26044" t="s">
        <v>33</v>
      </c>
    </row>
    <row r="26045" spans="1:7" x14ac:dyDescent="0.25">
      <c r="A26045" t="s">
        <v>50451</v>
      </c>
      <c r="B26045" t="s">
        <v>50452</v>
      </c>
      <c r="C26045">
        <v>493</v>
      </c>
      <c r="D26045">
        <v>0</v>
      </c>
      <c r="E26045">
        <v>7.4999999999999997E-2</v>
      </c>
      <c r="F26045">
        <v>0.08</v>
      </c>
      <c r="G26045" t="s">
        <v>22</v>
      </c>
    </row>
    <row r="26046" spans="1:7" x14ac:dyDescent="0.25">
      <c r="A26046" t="s">
        <v>50453</v>
      </c>
      <c r="B26046" t="s">
        <v>50454</v>
      </c>
      <c r="C26046">
        <v>0</v>
      </c>
      <c r="D26046">
        <v>0</v>
      </c>
      <c r="E26046">
        <v>1E-3</v>
      </c>
      <c r="F26046">
        <v>0</v>
      </c>
      <c r="G26046" t="s">
        <v>22</v>
      </c>
    </row>
    <row r="26047" spans="1:7" x14ac:dyDescent="0.25">
      <c r="A26047" t="s">
        <v>50455</v>
      </c>
      <c r="B26047" t="s">
        <v>50456</v>
      </c>
      <c r="C26047">
        <v>0</v>
      </c>
      <c r="D26047">
        <v>0</v>
      </c>
      <c r="E26047">
        <v>0</v>
      </c>
      <c r="F26047">
        <v>0</v>
      </c>
      <c r="G26047" t="s">
        <v>22</v>
      </c>
    </row>
    <row r="26048" spans="1:7" x14ac:dyDescent="0.25">
      <c r="A26048" t="s">
        <v>50457</v>
      </c>
      <c r="B26048" t="s">
        <v>50458</v>
      </c>
      <c r="C26048">
        <v>0</v>
      </c>
      <c r="D26048">
        <v>41.45</v>
      </c>
      <c r="E26048">
        <v>8.5129999999999999</v>
      </c>
      <c r="F26048">
        <v>8.6940000000000008</v>
      </c>
      <c r="G26048" t="s">
        <v>33</v>
      </c>
    </row>
    <row r="26049" spans="1:7" x14ac:dyDescent="0.25">
      <c r="A26049" t="s">
        <v>50459</v>
      </c>
      <c r="B26049" t="s">
        <v>50460</v>
      </c>
      <c r="C26049">
        <v>199</v>
      </c>
      <c r="D26049">
        <v>0</v>
      </c>
      <c r="E26049">
        <v>0.39500000000000002</v>
      </c>
      <c r="F26049">
        <v>0.39500000000000002</v>
      </c>
      <c r="G26049" t="s">
        <v>22</v>
      </c>
    </row>
    <row r="26050" spans="1:7" x14ac:dyDescent="0.25">
      <c r="A26050" t="s">
        <v>50461</v>
      </c>
      <c r="B26050" t="s">
        <v>50462</v>
      </c>
      <c r="C26050">
        <v>0</v>
      </c>
      <c r="D26050">
        <v>5318.4</v>
      </c>
      <c r="E26050">
        <v>4811.33</v>
      </c>
      <c r="F26050">
        <v>4495.4250000000002</v>
      </c>
      <c r="G26050" t="s">
        <v>33</v>
      </c>
    </row>
    <row r="26051" spans="1:7" x14ac:dyDescent="0.25">
      <c r="A26051" t="s">
        <v>50463</v>
      </c>
      <c r="B26051" t="s">
        <v>50464</v>
      </c>
      <c r="C26051">
        <v>0</v>
      </c>
      <c r="D26051">
        <v>276.16000000000003</v>
      </c>
      <c r="E26051">
        <v>159.714</v>
      </c>
      <c r="F26051">
        <v>159.714</v>
      </c>
      <c r="G26051" t="s">
        <v>33</v>
      </c>
    </row>
    <row r="26052" spans="1:7" x14ac:dyDescent="0.25">
      <c r="A26052" t="s">
        <v>50465</v>
      </c>
      <c r="B26052" t="s">
        <v>50466</v>
      </c>
      <c r="C26052">
        <v>0</v>
      </c>
      <c r="D26052">
        <v>273.58</v>
      </c>
      <c r="E26052">
        <v>161.17500000000001</v>
      </c>
      <c r="F26052">
        <v>0</v>
      </c>
      <c r="G26052" t="s">
        <v>33</v>
      </c>
    </row>
    <row r="26053" spans="1:7" x14ac:dyDescent="0.25">
      <c r="A26053" t="s">
        <v>50467</v>
      </c>
      <c r="B26053" t="s">
        <v>50468</v>
      </c>
      <c r="C26053">
        <v>599.5</v>
      </c>
      <c r="D26053">
        <v>0</v>
      </c>
      <c r="E26053">
        <v>0.15</v>
      </c>
      <c r="F26053">
        <v>0.15</v>
      </c>
      <c r="G26053" t="s">
        <v>22</v>
      </c>
    </row>
    <row r="26054" spans="1:7" x14ac:dyDescent="0.25">
      <c r="A26054" t="s">
        <v>50469</v>
      </c>
      <c r="B26054" t="s">
        <v>50470</v>
      </c>
      <c r="C26054">
        <v>0</v>
      </c>
      <c r="D26054">
        <v>391.58</v>
      </c>
      <c r="E26054">
        <v>387.12099999999998</v>
      </c>
      <c r="F26054">
        <v>400.00200000000001</v>
      </c>
      <c r="G26054" t="s">
        <v>33</v>
      </c>
    </row>
    <row r="26055" spans="1:7" x14ac:dyDescent="0.25">
      <c r="A26055" t="s">
        <v>50471</v>
      </c>
      <c r="B26055" t="s">
        <v>50472</v>
      </c>
      <c r="C26055">
        <v>0</v>
      </c>
      <c r="D26055">
        <v>398.07</v>
      </c>
      <c r="E26055">
        <v>395.82900000000001</v>
      </c>
      <c r="F26055">
        <v>0</v>
      </c>
      <c r="G26055" t="s">
        <v>33</v>
      </c>
    </row>
    <row r="26056" spans="1:7" x14ac:dyDescent="0.25">
      <c r="A26056" t="s">
        <v>50473</v>
      </c>
      <c r="B26056" t="s">
        <v>50474</v>
      </c>
      <c r="C26056">
        <v>4</v>
      </c>
      <c r="D26056">
        <v>316.61</v>
      </c>
      <c r="E26056">
        <v>284.98099999999999</v>
      </c>
      <c r="F26056">
        <v>214.55500000000001</v>
      </c>
      <c r="G26056" t="s">
        <v>33</v>
      </c>
    </row>
    <row r="26057" spans="1:7" x14ac:dyDescent="0.25">
      <c r="A26057" t="s">
        <v>50475</v>
      </c>
      <c r="B26057" t="s">
        <v>50476</v>
      </c>
      <c r="C26057">
        <v>100</v>
      </c>
      <c r="D26057">
        <v>0</v>
      </c>
      <c r="E26057">
        <v>0.26</v>
      </c>
      <c r="F26057">
        <v>0.26</v>
      </c>
      <c r="G26057" t="s">
        <v>22</v>
      </c>
    </row>
    <row r="26058" spans="1:7" x14ac:dyDescent="0.25">
      <c r="A26058" t="s">
        <v>50477</v>
      </c>
      <c r="B26058" t="s">
        <v>48145</v>
      </c>
      <c r="C26058">
        <v>0</v>
      </c>
      <c r="D26058">
        <v>0</v>
      </c>
      <c r="E26058">
        <v>304.57400000000001</v>
      </c>
      <c r="F26058">
        <v>0</v>
      </c>
      <c r="G26058" t="s">
        <v>22</v>
      </c>
    </row>
    <row r="26059" spans="1:7" x14ac:dyDescent="0.25">
      <c r="A26059" t="s">
        <v>50478</v>
      </c>
      <c r="B26059" t="s">
        <v>5010</v>
      </c>
      <c r="C26059">
        <v>0</v>
      </c>
      <c r="D26059">
        <v>0</v>
      </c>
      <c r="E26059">
        <v>2.1040000000000001</v>
      </c>
      <c r="F26059">
        <v>0</v>
      </c>
      <c r="G26059" t="s">
        <v>33</v>
      </c>
    </row>
    <row r="26060" spans="1:7" x14ac:dyDescent="0.25">
      <c r="A26060" t="s">
        <v>50479</v>
      </c>
      <c r="B26060" t="s">
        <v>50480</v>
      </c>
      <c r="C26060">
        <v>0</v>
      </c>
      <c r="D26060">
        <v>0</v>
      </c>
      <c r="E26060">
        <v>27.670999999999999</v>
      </c>
      <c r="F26060">
        <v>0</v>
      </c>
      <c r="G26060" t="s">
        <v>22</v>
      </c>
    </row>
    <row r="26061" spans="1:7" x14ac:dyDescent="0.25">
      <c r="A26061" t="s">
        <v>50481</v>
      </c>
      <c r="B26061" t="s">
        <v>50482</v>
      </c>
      <c r="C26061">
        <v>0</v>
      </c>
      <c r="D26061">
        <v>0</v>
      </c>
      <c r="E26061">
        <v>0.26900000000000002</v>
      </c>
      <c r="F26061">
        <v>0</v>
      </c>
      <c r="G26061" t="s">
        <v>22</v>
      </c>
    </row>
    <row r="26062" spans="1:7" x14ac:dyDescent="0.25">
      <c r="A26062" t="s">
        <v>50483</v>
      </c>
      <c r="B26062" t="s">
        <v>50484</v>
      </c>
      <c r="C26062">
        <v>0</v>
      </c>
      <c r="D26062">
        <v>0</v>
      </c>
      <c r="E26062">
        <v>6826</v>
      </c>
      <c r="F26062">
        <v>6826</v>
      </c>
      <c r="G26062" t="s">
        <v>22</v>
      </c>
    </row>
    <row r="26063" spans="1:7" x14ac:dyDescent="0.25">
      <c r="A26063" t="s">
        <v>50485</v>
      </c>
      <c r="B26063" t="s">
        <v>50486</v>
      </c>
      <c r="C26063">
        <v>0</v>
      </c>
      <c r="D26063">
        <v>0</v>
      </c>
      <c r="E26063">
        <v>0.24</v>
      </c>
      <c r="F26063">
        <v>0</v>
      </c>
      <c r="G26063" t="s">
        <v>22</v>
      </c>
    </row>
    <row r="26064" spans="1:7" x14ac:dyDescent="0.25">
      <c r="A26064" t="s">
        <v>50487</v>
      </c>
      <c r="B26064" t="s">
        <v>50488</v>
      </c>
      <c r="C26064">
        <v>0</v>
      </c>
      <c r="D26064">
        <v>0</v>
      </c>
      <c r="E26064">
        <v>2533</v>
      </c>
      <c r="F26064">
        <v>2533</v>
      </c>
      <c r="G26064" t="s">
        <v>22</v>
      </c>
    </row>
    <row r="26065" spans="1:7" x14ac:dyDescent="0.25">
      <c r="A26065" t="s">
        <v>50489</v>
      </c>
      <c r="B26065" t="s">
        <v>50490</v>
      </c>
      <c r="C26065">
        <v>0</v>
      </c>
      <c r="D26065">
        <v>0</v>
      </c>
      <c r="E26065">
        <v>0</v>
      </c>
      <c r="F26065">
        <v>0</v>
      </c>
      <c r="G26065" t="s">
        <v>22</v>
      </c>
    </row>
    <row r="26066" spans="1:7" x14ac:dyDescent="0.25">
      <c r="A26066" t="s">
        <v>50491</v>
      </c>
      <c r="B26066" t="s">
        <v>50492</v>
      </c>
      <c r="C26066">
        <v>0</v>
      </c>
      <c r="D26066">
        <v>0</v>
      </c>
      <c r="E26066">
        <v>0</v>
      </c>
      <c r="F26066">
        <v>0</v>
      </c>
      <c r="G26066" t="s">
        <v>22</v>
      </c>
    </row>
    <row r="26067" spans="1:7" x14ac:dyDescent="0.25">
      <c r="A26067" t="s">
        <v>50493</v>
      </c>
      <c r="B26067" t="s">
        <v>50494</v>
      </c>
      <c r="C26067">
        <v>0</v>
      </c>
      <c r="D26067">
        <v>0</v>
      </c>
      <c r="E26067">
        <v>1E-3</v>
      </c>
      <c r="F26067">
        <v>0</v>
      </c>
      <c r="G26067" t="s">
        <v>22</v>
      </c>
    </row>
    <row r="26068" spans="1:7" x14ac:dyDescent="0.25">
      <c r="A26068" t="s">
        <v>50495</v>
      </c>
      <c r="B26068" t="s">
        <v>50496</v>
      </c>
      <c r="C26068">
        <v>0</v>
      </c>
      <c r="D26068">
        <v>0</v>
      </c>
      <c r="E26068">
        <v>9.6259999999999994</v>
      </c>
      <c r="F26068">
        <v>0</v>
      </c>
      <c r="G26068" t="s">
        <v>22</v>
      </c>
    </row>
    <row r="26069" spans="1:7" x14ac:dyDescent="0.25">
      <c r="A26069" t="s">
        <v>50497</v>
      </c>
      <c r="B26069" t="s">
        <v>50498</v>
      </c>
      <c r="C26069">
        <v>0</v>
      </c>
      <c r="D26069">
        <v>5</v>
      </c>
      <c r="E26069">
        <v>6.0000000000000001E-3</v>
      </c>
      <c r="F26069">
        <v>0</v>
      </c>
      <c r="G26069" t="s">
        <v>22</v>
      </c>
    </row>
    <row r="26070" spans="1:7" x14ac:dyDescent="0.25">
      <c r="A26070" t="s">
        <v>50499</v>
      </c>
      <c r="B26070" t="s">
        <v>50500</v>
      </c>
      <c r="C26070">
        <v>78</v>
      </c>
      <c r="D26070">
        <v>0</v>
      </c>
      <c r="E26070">
        <v>245.81</v>
      </c>
      <c r="F26070">
        <v>245.81</v>
      </c>
      <c r="G26070" t="s">
        <v>22</v>
      </c>
    </row>
    <row r="26071" spans="1:7" x14ac:dyDescent="0.25">
      <c r="A26071" t="s">
        <v>50501</v>
      </c>
      <c r="B26071" t="s">
        <v>50502</v>
      </c>
      <c r="C26071">
        <v>59</v>
      </c>
      <c r="D26071">
        <v>0</v>
      </c>
      <c r="E26071">
        <v>21.25</v>
      </c>
      <c r="F26071">
        <v>21.25</v>
      </c>
      <c r="G26071" t="s">
        <v>22</v>
      </c>
    </row>
    <row r="26072" spans="1:7" x14ac:dyDescent="0.25">
      <c r="A26072" t="s">
        <v>50503</v>
      </c>
      <c r="B26072" t="s">
        <v>50504</v>
      </c>
      <c r="C26072">
        <v>0</v>
      </c>
      <c r="D26072">
        <v>0</v>
      </c>
      <c r="E26072">
        <v>51.170999999999999</v>
      </c>
      <c r="F26072">
        <v>33.700000000000003</v>
      </c>
      <c r="G26072" t="s">
        <v>22</v>
      </c>
    </row>
    <row r="26073" spans="1:7" x14ac:dyDescent="0.25">
      <c r="A26073" t="s">
        <v>50505</v>
      </c>
      <c r="B26073" t="s">
        <v>50506</v>
      </c>
      <c r="C26073">
        <v>114</v>
      </c>
      <c r="D26073">
        <v>0</v>
      </c>
      <c r="E26073">
        <v>1.607</v>
      </c>
      <c r="F26073">
        <v>0</v>
      </c>
      <c r="G26073" t="s">
        <v>22</v>
      </c>
    </row>
    <row r="26074" spans="1:7" x14ac:dyDescent="0.25">
      <c r="A26074" t="s">
        <v>50507</v>
      </c>
      <c r="B26074" t="s">
        <v>50508</v>
      </c>
      <c r="C26074">
        <v>41</v>
      </c>
      <c r="D26074">
        <v>0</v>
      </c>
      <c r="E26074">
        <v>2.0779999999999998</v>
      </c>
      <c r="F26074">
        <v>2.0779999999999998</v>
      </c>
      <c r="G26074" t="s">
        <v>33</v>
      </c>
    </row>
    <row r="26075" spans="1:7" x14ac:dyDescent="0.25">
      <c r="A26075" t="s">
        <v>50509</v>
      </c>
      <c r="B26075" t="s">
        <v>2828</v>
      </c>
      <c r="C26075">
        <v>0</v>
      </c>
      <c r="D26075">
        <v>0</v>
      </c>
      <c r="E26075">
        <v>1.78</v>
      </c>
      <c r="F26075">
        <v>1.0999999999999999E-2</v>
      </c>
      <c r="G26075" t="s">
        <v>33</v>
      </c>
    </row>
    <row r="26076" spans="1:7" x14ac:dyDescent="0.25">
      <c r="A26076" t="s">
        <v>50510</v>
      </c>
      <c r="B26076" t="s">
        <v>50511</v>
      </c>
      <c r="C26076">
        <v>0</v>
      </c>
      <c r="D26076">
        <v>0</v>
      </c>
      <c r="E26076">
        <v>6.0000000000000001E-3</v>
      </c>
      <c r="F26076">
        <v>0</v>
      </c>
      <c r="G26076" t="s">
        <v>22</v>
      </c>
    </row>
    <row r="26077" spans="1:7" x14ac:dyDescent="0.25">
      <c r="A26077" t="s">
        <v>50512</v>
      </c>
      <c r="B26077" t="s">
        <v>50513</v>
      </c>
      <c r="C26077">
        <v>32</v>
      </c>
      <c r="D26077">
        <v>715.14</v>
      </c>
      <c r="E26077">
        <v>435.476</v>
      </c>
      <c r="F26077">
        <v>448.15100000000001</v>
      </c>
      <c r="G26077" t="s">
        <v>33</v>
      </c>
    </row>
    <row r="26078" spans="1:7" x14ac:dyDescent="0.25">
      <c r="A26078" t="s">
        <v>50514</v>
      </c>
      <c r="B26078" t="s">
        <v>111</v>
      </c>
      <c r="C26078">
        <v>0</v>
      </c>
      <c r="D26078">
        <v>265.93</v>
      </c>
      <c r="E26078">
        <v>109.556</v>
      </c>
      <c r="F26078">
        <v>493.80500000000001</v>
      </c>
      <c r="G26078" t="s">
        <v>33</v>
      </c>
    </row>
    <row r="26079" spans="1:7" x14ac:dyDescent="0.25">
      <c r="A26079" t="s">
        <v>50515</v>
      </c>
      <c r="B26079" t="s">
        <v>10570</v>
      </c>
      <c r="C26079">
        <v>0</v>
      </c>
      <c r="D26079">
        <v>255.85</v>
      </c>
      <c r="E26079">
        <v>87.352000000000004</v>
      </c>
      <c r="F26079">
        <v>597.24599999999998</v>
      </c>
      <c r="G26079" t="s">
        <v>33</v>
      </c>
    </row>
    <row r="26080" spans="1:7" x14ac:dyDescent="0.25">
      <c r="A26080" t="s">
        <v>50516</v>
      </c>
      <c r="B26080" t="s">
        <v>19658</v>
      </c>
      <c r="C26080">
        <v>0</v>
      </c>
      <c r="D26080">
        <v>376.64</v>
      </c>
      <c r="E26080">
        <v>161.50299999999999</v>
      </c>
      <c r="F26080">
        <v>0</v>
      </c>
      <c r="G26080" t="s">
        <v>22</v>
      </c>
    </row>
    <row r="26081" spans="1:7" x14ac:dyDescent="0.25">
      <c r="A26081" t="s">
        <v>50517</v>
      </c>
      <c r="B26081" t="s">
        <v>50518</v>
      </c>
      <c r="C26081">
        <v>1</v>
      </c>
      <c r="D26081">
        <v>58.74</v>
      </c>
      <c r="E26081">
        <v>17.329000000000001</v>
      </c>
      <c r="F26081">
        <v>1.1140000000000001</v>
      </c>
      <c r="G26081" t="s">
        <v>312</v>
      </c>
    </row>
    <row r="26082" spans="1:7" x14ac:dyDescent="0.25">
      <c r="A26082" t="s">
        <v>50519</v>
      </c>
      <c r="B26082" t="s">
        <v>50520</v>
      </c>
      <c r="C26082">
        <v>4</v>
      </c>
      <c r="D26082">
        <v>124.56</v>
      </c>
      <c r="E26082">
        <v>84.070999999999998</v>
      </c>
      <c r="F26082">
        <v>93.415000000000006</v>
      </c>
      <c r="G26082" t="s">
        <v>312</v>
      </c>
    </row>
    <row r="26083" spans="1:7" x14ac:dyDescent="0.25">
      <c r="A26083" t="s">
        <v>50521</v>
      </c>
      <c r="B26083" t="s">
        <v>50522</v>
      </c>
      <c r="C26083">
        <v>1</v>
      </c>
      <c r="D26083">
        <v>43.57</v>
      </c>
      <c r="E26083">
        <v>26.122</v>
      </c>
      <c r="F26083">
        <v>5.0330000000000004</v>
      </c>
      <c r="G26083" t="s">
        <v>312</v>
      </c>
    </row>
    <row r="26084" spans="1:7" x14ac:dyDescent="0.25">
      <c r="A26084" t="s">
        <v>50523</v>
      </c>
      <c r="B26084" t="s">
        <v>50524</v>
      </c>
      <c r="C26084">
        <v>35</v>
      </c>
      <c r="D26084">
        <v>0</v>
      </c>
      <c r="E26084">
        <v>6.77</v>
      </c>
      <c r="F26084">
        <v>6.77</v>
      </c>
      <c r="G26084" t="s">
        <v>22</v>
      </c>
    </row>
    <row r="26085" spans="1:7" x14ac:dyDescent="0.25">
      <c r="A26085" t="s">
        <v>50525</v>
      </c>
      <c r="B26085" t="s">
        <v>50526</v>
      </c>
      <c r="C26085">
        <v>0</v>
      </c>
      <c r="D26085">
        <v>0</v>
      </c>
      <c r="E26085">
        <v>214.678</v>
      </c>
      <c r="F26085">
        <v>0</v>
      </c>
      <c r="G26085" t="s">
        <v>22</v>
      </c>
    </row>
    <row r="26086" spans="1:7" x14ac:dyDescent="0.25">
      <c r="A26086" t="s">
        <v>50527</v>
      </c>
      <c r="B26086" t="s">
        <v>50528</v>
      </c>
      <c r="C26086">
        <v>8</v>
      </c>
      <c r="D26086">
        <v>0</v>
      </c>
      <c r="E26086">
        <v>84.84</v>
      </c>
      <c r="F26086">
        <v>84.84</v>
      </c>
      <c r="G26086" t="s">
        <v>22</v>
      </c>
    </row>
    <row r="26087" spans="1:7" x14ac:dyDescent="0.25">
      <c r="A26087" t="s">
        <v>50529</v>
      </c>
      <c r="B26087" t="s">
        <v>50530</v>
      </c>
      <c r="C26087">
        <v>8</v>
      </c>
      <c r="D26087">
        <v>0</v>
      </c>
      <c r="E26087">
        <v>90.17</v>
      </c>
      <c r="F26087">
        <v>90.17</v>
      </c>
      <c r="G26087" t="s">
        <v>22</v>
      </c>
    </row>
    <row r="26088" spans="1:7" x14ac:dyDescent="0.25">
      <c r="A26088" t="s">
        <v>50531</v>
      </c>
      <c r="B26088" t="s">
        <v>21345</v>
      </c>
      <c r="C26088">
        <v>0</v>
      </c>
      <c r="D26088">
        <v>0</v>
      </c>
      <c r="E26088">
        <v>116.983</v>
      </c>
      <c r="F26088">
        <v>0</v>
      </c>
      <c r="G26088" t="s">
        <v>22</v>
      </c>
    </row>
    <row r="26089" spans="1:7" x14ac:dyDescent="0.25">
      <c r="A26089" t="s">
        <v>50532</v>
      </c>
      <c r="B26089" t="s">
        <v>21345</v>
      </c>
      <c r="C26089">
        <v>0</v>
      </c>
      <c r="D26089">
        <v>0</v>
      </c>
      <c r="E26089">
        <v>389.06599999999997</v>
      </c>
      <c r="F26089">
        <v>0</v>
      </c>
      <c r="G26089" t="s">
        <v>22</v>
      </c>
    </row>
    <row r="26090" spans="1:7" x14ac:dyDescent="0.25">
      <c r="A26090" t="s">
        <v>50533</v>
      </c>
      <c r="B26090" t="s">
        <v>21345</v>
      </c>
      <c r="C26090">
        <v>0</v>
      </c>
      <c r="D26090">
        <v>0</v>
      </c>
      <c r="E26090">
        <v>8.7140000000000004</v>
      </c>
      <c r="F26090">
        <v>0</v>
      </c>
      <c r="G26090" t="s">
        <v>22</v>
      </c>
    </row>
    <row r="26091" spans="1:7" x14ac:dyDescent="0.25">
      <c r="A26091" t="s">
        <v>50534</v>
      </c>
      <c r="B26091" t="s">
        <v>50535</v>
      </c>
      <c r="C26091">
        <v>6</v>
      </c>
      <c r="D26091">
        <v>0</v>
      </c>
      <c r="E26091">
        <v>49.889000000000003</v>
      </c>
      <c r="F26091">
        <v>0</v>
      </c>
      <c r="G26091" t="s">
        <v>22</v>
      </c>
    </row>
    <row r="26092" spans="1:7" x14ac:dyDescent="0.25">
      <c r="A26092" t="s">
        <v>50536</v>
      </c>
      <c r="B26092" t="s">
        <v>50537</v>
      </c>
      <c r="C26092">
        <v>2</v>
      </c>
      <c r="D26092">
        <v>0</v>
      </c>
      <c r="E26092">
        <v>0</v>
      </c>
      <c r="F26092">
        <v>0</v>
      </c>
      <c r="G26092" t="s">
        <v>22</v>
      </c>
    </row>
    <row r="26093" spans="1:7" x14ac:dyDescent="0.25">
      <c r="A26093" t="s">
        <v>50538</v>
      </c>
      <c r="B26093" t="s">
        <v>50539</v>
      </c>
      <c r="C26093">
        <v>0</v>
      </c>
      <c r="D26093">
        <v>115.72</v>
      </c>
      <c r="E26093">
        <v>6.1669999999999998</v>
      </c>
      <c r="F26093">
        <v>0</v>
      </c>
      <c r="G26093" t="s">
        <v>22</v>
      </c>
    </row>
    <row r="26094" spans="1:7" x14ac:dyDescent="0.25">
      <c r="A26094" t="s">
        <v>50540</v>
      </c>
      <c r="B26094" t="s">
        <v>50541</v>
      </c>
      <c r="C26094">
        <v>0</v>
      </c>
      <c r="D26094">
        <v>60.17</v>
      </c>
      <c r="E26094">
        <v>3.82</v>
      </c>
      <c r="F26094">
        <v>0</v>
      </c>
      <c r="G26094" t="s">
        <v>22</v>
      </c>
    </row>
    <row r="26095" spans="1:7" x14ac:dyDescent="0.25">
      <c r="A26095" t="s">
        <v>50542</v>
      </c>
      <c r="B26095" t="s">
        <v>50543</v>
      </c>
      <c r="C26095">
        <v>250</v>
      </c>
      <c r="D26095">
        <v>0.502</v>
      </c>
      <c r="E26095">
        <v>0.60799999999999998</v>
      </c>
      <c r="F26095">
        <v>0</v>
      </c>
      <c r="G26095" t="s">
        <v>22</v>
      </c>
    </row>
    <row r="26096" spans="1:7" x14ac:dyDescent="0.25">
      <c r="A26096" t="s">
        <v>50544</v>
      </c>
      <c r="B26096" t="s">
        <v>50545</v>
      </c>
      <c r="C26096">
        <v>0</v>
      </c>
      <c r="D26096">
        <v>0</v>
      </c>
      <c r="E26096">
        <v>0.37319999999999998</v>
      </c>
      <c r="F26096">
        <v>0.37319999999999998</v>
      </c>
      <c r="G26096" t="s">
        <v>22</v>
      </c>
    </row>
    <row r="26097" spans="1:7" x14ac:dyDescent="0.25">
      <c r="A26097" t="s">
        <v>50546</v>
      </c>
      <c r="B26097" t="s">
        <v>50547</v>
      </c>
      <c r="C26097">
        <v>0</v>
      </c>
      <c r="D26097">
        <v>2903.67</v>
      </c>
      <c r="E26097">
        <v>2494.0129999999999</v>
      </c>
      <c r="F26097">
        <v>2338.9319999999998</v>
      </c>
      <c r="G26097" t="s">
        <v>33</v>
      </c>
    </row>
    <row r="26098" spans="1:7" x14ac:dyDescent="0.25">
      <c r="A26098" t="s">
        <v>50548</v>
      </c>
      <c r="B26098" t="s">
        <v>50549</v>
      </c>
      <c r="C26098">
        <v>0</v>
      </c>
      <c r="D26098">
        <v>289.25</v>
      </c>
      <c r="E26098">
        <v>137.37799999999999</v>
      </c>
      <c r="F26098">
        <v>125.18</v>
      </c>
      <c r="G26098" t="s">
        <v>33</v>
      </c>
    </row>
    <row r="26099" spans="1:7" x14ac:dyDescent="0.25">
      <c r="A26099" t="s">
        <v>50550</v>
      </c>
      <c r="B26099" t="s">
        <v>50551</v>
      </c>
      <c r="C26099">
        <v>0</v>
      </c>
      <c r="D26099">
        <v>332.15</v>
      </c>
      <c r="E26099">
        <v>189.45</v>
      </c>
      <c r="F26099">
        <v>177.363</v>
      </c>
      <c r="G26099" t="s">
        <v>33</v>
      </c>
    </row>
    <row r="26100" spans="1:7" x14ac:dyDescent="0.25">
      <c r="A26100" t="s">
        <v>50552</v>
      </c>
      <c r="B26100" t="s">
        <v>12472</v>
      </c>
      <c r="C26100">
        <v>0</v>
      </c>
      <c r="D26100">
        <v>500.65</v>
      </c>
      <c r="E26100">
        <v>160.22900000000001</v>
      </c>
      <c r="F26100">
        <v>0</v>
      </c>
      <c r="G26100" t="s">
        <v>33</v>
      </c>
    </row>
    <row r="26101" spans="1:7" x14ac:dyDescent="0.25">
      <c r="A26101" t="s">
        <v>50553</v>
      </c>
      <c r="B26101" t="s">
        <v>50554</v>
      </c>
      <c r="C26101">
        <v>0</v>
      </c>
      <c r="D26101">
        <v>505.47</v>
      </c>
      <c r="E26101">
        <v>202.97200000000001</v>
      </c>
      <c r="F26101">
        <v>0</v>
      </c>
      <c r="G26101" t="s">
        <v>33</v>
      </c>
    </row>
    <row r="26102" spans="1:7" x14ac:dyDescent="0.25">
      <c r="A26102" t="s">
        <v>50555</v>
      </c>
      <c r="B26102" t="s">
        <v>9533</v>
      </c>
      <c r="C26102">
        <v>0</v>
      </c>
      <c r="D26102">
        <v>241.53</v>
      </c>
      <c r="E26102">
        <v>95.591999999999999</v>
      </c>
      <c r="F26102">
        <v>95.591999999999999</v>
      </c>
      <c r="G26102" t="s">
        <v>33</v>
      </c>
    </row>
    <row r="26103" spans="1:7" x14ac:dyDescent="0.25">
      <c r="A26103" t="s">
        <v>50556</v>
      </c>
      <c r="B26103" t="s">
        <v>111</v>
      </c>
      <c r="C26103">
        <v>0</v>
      </c>
      <c r="D26103">
        <v>238.61</v>
      </c>
      <c r="E26103">
        <v>85.872</v>
      </c>
      <c r="F26103">
        <v>457.70400000000001</v>
      </c>
      <c r="G26103" t="s">
        <v>33</v>
      </c>
    </row>
    <row r="26104" spans="1:7" x14ac:dyDescent="0.25">
      <c r="A26104" t="s">
        <v>50557</v>
      </c>
      <c r="B26104" t="s">
        <v>111</v>
      </c>
      <c r="C26104">
        <v>0</v>
      </c>
      <c r="D26104">
        <v>243.7</v>
      </c>
      <c r="E26104">
        <v>93.462999999999994</v>
      </c>
      <c r="F26104">
        <v>89.608999999999995</v>
      </c>
      <c r="G26104" t="s">
        <v>33</v>
      </c>
    </row>
    <row r="26105" spans="1:7" x14ac:dyDescent="0.25">
      <c r="A26105" t="s">
        <v>50558</v>
      </c>
      <c r="B26105" t="s">
        <v>50559</v>
      </c>
      <c r="C26105">
        <v>0</v>
      </c>
      <c r="D26105">
        <v>628.02</v>
      </c>
      <c r="E26105">
        <v>608.21600000000001</v>
      </c>
      <c r="F26105">
        <v>483.30799999999999</v>
      </c>
      <c r="G26105" t="s">
        <v>33</v>
      </c>
    </row>
    <row r="26106" spans="1:7" x14ac:dyDescent="0.25">
      <c r="A26106" t="s">
        <v>50560</v>
      </c>
      <c r="B26106" t="s">
        <v>50561</v>
      </c>
      <c r="C26106">
        <v>0</v>
      </c>
      <c r="D26106">
        <v>518.69000000000005</v>
      </c>
      <c r="E26106">
        <v>218.226</v>
      </c>
      <c r="F26106">
        <v>0</v>
      </c>
      <c r="G26106" t="s">
        <v>33</v>
      </c>
    </row>
    <row r="26107" spans="1:7" x14ac:dyDescent="0.25">
      <c r="A26107" t="s">
        <v>50562</v>
      </c>
      <c r="B26107" t="s">
        <v>50563</v>
      </c>
      <c r="C26107">
        <v>0</v>
      </c>
      <c r="D26107">
        <v>489.11</v>
      </c>
      <c r="E26107">
        <v>435.75700000000001</v>
      </c>
      <c r="F26107">
        <v>0</v>
      </c>
      <c r="G26107" t="s">
        <v>33</v>
      </c>
    </row>
    <row r="26108" spans="1:7" x14ac:dyDescent="0.25">
      <c r="A26108" t="s">
        <v>50564</v>
      </c>
      <c r="B26108" t="s">
        <v>50565</v>
      </c>
      <c r="C26108">
        <v>0</v>
      </c>
      <c r="D26108">
        <v>6013.21</v>
      </c>
      <c r="E26108">
        <v>6622.0860000000002</v>
      </c>
      <c r="F26108">
        <v>0</v>
      </c>
      <c r="G26108" t="s">
        <v>33</v>
      </c>
    </row>
    <row r="26109" spans="1:7" x14ac:dyDescent="0.25">
      <c r="A26109" t="s">
        <v>50566</v>
      </c>
      <c r="B26109" t="s">
        <v>50567</v>
      </c>
      <c r="C26109">
        <v>0</v>
      </c>
      <c r="D26109">
        <v>7727.77</v>
      </c>
      <c r="E26109">
        <v>6622.7749999999996</v>
      </c>
      <c r="F26109">
        <v>0</v>
      </c>
      <c r="G26109" t="s">
        <v>33</v>
      </c>
    </row>
    <row r="26110" spans="1:7" x14ac:dyDescent="0.25">
      <c r="A26110" t="s">
        <v>50568</v>
      </c>
      <c r="B26110" t="s">
        <v>50569</v>
      </c>
      <c r="C26110">
        <v>0</v>
      </c>
      <c r="D26110">
        <v>476.2</v>
      </c>
      <c r="E26110">
        <v>130.50700000000001</v>
      </c>
      <c r="F26110">
        <v>557.35900000000004</v>
      </c>
      <c r="G26110" t="s">
        <v>33</v>
      </c>
    </row>
    <row r="26111" spans="1:7" x14ac:dyDescent="0.25">
      <c r="A26111" t="s">
        <v>50570</v>
      </c>
      <c r="B26111" t="s">
        <v>50571</v>
      </c>
      <c r="C26111">
        <v>0</v>
      </c>
      <c r="D26111">
        <v>518.92999999999995</v>
      </c>
      <c r="E26111">
        <v>339.61500000000001</v>
      </c>
      <c r="F26111">
        <v>0</v>
      </c>
      <c r="G26111" t="s">
        <v>33</v>
      </c>
    </row>
    <row r="26112" spans="1:7" x14ac:dyDescent="0.25">
      <c r="A26112" t="s">
        <v>50572</v>
      </c>
      <c r="B26112" t="s">
        <v>50573</v>
      </c>
      <c r="C26112">
        <v>0</v>
      </c>
      <c r="D26112">
        <v>285.14</v>
      </c>
      <c r="E26112">
        <v>81.658000000000001</v>
      </c>
      <c r="F26112">
        <v>0</v>
      </c>
      <c r="G26112" t="s">
        <v>33</v>
      </c>
    </row>
    <row r="26113" spans="1:7" x14ac:dyDescent="0.25">
      <c r="A26113" t="s">
        <v>50574</v>
      </c>
      <c r="B26113" t="s">
        <v>50575</v>
      </c>
      <c r="C26113">
        <v>0</v>
      </c>
      <c r="D26113">
        <v>0</v>
      </c>
      <c r="E26113">
        <v>8.9109999999999996</v>
      </c>
      <c r="F26113">
        <v>0</v>
      </c>
      <c r="G26113" t="s">
        <v>22</v>
      </c>
    </row>
    <row r="26114" spans="1:7" x14ac:dyDescent="0.25">
      <c r="A26114" t="s">
        <v>50576</v>
      </c>
      <c r="B26114" t="s">
        <v>50577</v>
      </c>
      <c r="C26114">
        <v>0</v>
      </c>
      <c r="D26114">
        <v>0</v>
      </c>
      <c r="E26114">
        <v>97.921999999999997</v>
      </c>
      <c r="F26114">
        <v>97.412000000000006</v>
      </c>
      <c r="G26114" t="s">
        <v>22</v>
      </c>
    </row>
    <row r="26115" spans="1:7" x14ac:dyDescent="0.25">
      <c r="A26115" t="s">
        <v>50578</v>
      </c>
      <c r="B26115" t="s">
        <v>50579</v>
      </c>
      <c r="C26115">
        <v>0</v>
      </c>
      <c r="D26115">
        <v>394.85</v>
      </c>
      <c r="E26115">
        <v>186.821</v>
      </c>
      <c r="F26115">
        <v>155.31200000000001</v>
      </c>
      <c r="G26115" t="s">
        <v>33</v>
      </c>
    </row>
    <row r="26116" spans="1:7" x14ac:dyDescent="0.25">
      <c r="A26116" t="s">
        <v>50580</v>
      </c>
      <c r="B26116" t="s">
        <v>10570</v>
      </c>
      <c r="C26116">
        <v>1</v>
      </c>
      <c r="D26116">
        <v>329.92</v>
      </c>
      <c r="E26116">
        <v>153.44399999999999</v>
      </c>
      <c r="F26116">
        <v>153.44399999999999</v>
      </c>
      <c r="G26116" t="s">
        <v>33</v>
      </c>
    </row>
    <row r="26117" spans="1:7" x14ac:dyDescent="0.25">
      <c r="A26117" t="s">
        <v>50581</v>
      </c>
      <c r="B26117" t="s">
        <v>50582</v>
      </c>
      <c r="C26117">
        <v>0</v>
      </c>
      <c r="D26117">
        <v>371.33</v>
      </c>
      <c r="E26117">
        <v>351.04700000000003</v>
      </c>
      <c r="F26117">
        <v>0</v>
      </c>
      <c r="G26117" t="s">
        <v>33</v>
      </c>
    </row>
    <row r="26118" spans="1:7" x14ac:dyDescent="0.25">
      <c r="A26118" t="s">
        <v>50583</v>
      </c>
      <c r="B26118" t="s">
        <v>10570</v>
      </c>
      <c r="C26118">
        <v>0</v>
      </c>
      <c r="D26118">
        <v>313.14</v>
      </c>
      <c r="E26118">
        <v>137.68799999999999</v>
      </c>
      <c r="F26118">
        <v>0</v>
      </c>
      <c r="G26118" t="s">
        <v>33</v>
      </c>
    </row>
    <row r="26119" spans="1:7" x14ac:dyDescent="0.25">
      <c r="A26119" t="s">
        <v>50584</v>
      </c>
      <c r="B26119" t="s">
        <v>50585</v>
      </c>
      <c r="C26119">
        <v>0</v>
      </c>
      <c r="D26119">
        <v>430.7</v>
      </c>
      <c r="E26119">
        <v>498.04899999999998</v>
      </c>
      <c r="F26119">
        <v>505.39600000000002</v>
      </c>
      <c r="G26119" t="s">
        <v>33</v>
      </c>
    </row>
    <row r="26120" spans="1:7" x14ac:dyDescent="0.25">
      <c r="A26120" t="s">
        <v>50586</v>
      </c>
      <c r="B26120" t="s">
        <v>50587</v>
      </c>
      <c r="C26120">
        <v>0</v>
      </c>
      <c r="D26120">
        <v>0</v>
      </c>
      <c r="E26120">
        <v>676.053</v>
      </c>
      <c r="F26120">
        <v>20.824000000000002</v>
      </c>
      <c r="G26120" t="s">
        <v>33</v>
      </c>
    </row>
    <row r="26121" spans="1:7" x14ac:dyDescent="0.25">
      <c r="A26121" t="s">
        <v>50588</v>
      </c>
      <c r="B26121" t="s">
        <v>50589</v>
      </c>
      <c r="C26121">
        <v>0</v>
      </c>
      <c r="D26121">
        <v>0</v>
      </c>
      <c r="E26121">
        <v>7.5960000000000001</v>
      </c>
      <c r="F26121">
        <v>0</v>
      </c>
      <c r="G26121" t="s">
        <v>22</v>
      </c>
    </row>
    <row r="26122" spans="1:7" x14ac:dyDescent="0.25">
      <c r="A26122" t="s">
        <v>50590</v>
      </c>
      <c r="B26122" t="s">
        <v>50591</v>
      </c>
      <c r="C26122">
        <v>0</v>
      </c>
      <c r="D26122">
        <v>0</v>
      </c>
      <c r="E26122">
        <v>7.8E-2</v>
      </c>
      <c r="F26122">
        <v>0</v>
      </c>
      <c r="G26122" t="s">
        <v>22</v>
      </c>
    </row>
    <row r="26123" spans="1:7" x14ac:dyDescent="0.25">
      <c r="A26123" t="s">
        <v>50592</v>
      </c>
      <c r="B26123" t="s">
        <v>50593</v>
      </c>
      <c r="C26123">
        <v>0</v>
      </c>
      <c r="D26123">
        <v>40.520000000000003</v>
      </c>
      <c r="E26123">
        <v>19.613</v>
      </c>
      <c r="F26123">
        <v>18.440999999999999</v>
      </c>
      <c r="G26123" t="s">
        <v>312</v>
      </c>
    </row>
    <row r="26124" spans="1:7" x14ac:dyDescent="0.25">
      <c r="A26124" t="s">
        <v>50594</v>
      </c>
      <c r="B26124" t="s">
        <v>15597</v>
      </c>
      <c r="C26124">
        <v>0</v>
      </c>
      <c r="D26124">
        <v>18.38</v>
      </c>
      <c r="E26124">
        <v>1.62</v>
      </c>
      <c r="F26124">
        <v>1.6890000000000001</v>
      </c>
      <c r="G26124" t="s">
        <v>33</v>
      </c>
    </row>
    <row r="26125" spans="1:7" x14ac:dyDescent="0.25">
      <c r="A26125" t="s">
        <v>50595</v>
      </c>
      <c r="B26125" t="s">
        <v>50596</v>
      </c>
      <c r="C26125">
        <v>0</v>
      </c>
      <c r="D26125">
        <v>52</v>
      </c>
      <c r="E26125">
        <v>52</v>
      </c>
      <c r="F26125">
        <v>52</v>
      </c>
      <c r="G2612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1B60-8934-48F5-A871-548FE0D0AD9D}">
  <dimension ref="A4:H33"/>
  <sheetViews>
    <sheetView tabSelected="1" workbookViewId="0">
      <selection activeCell="D27" sqref="D27:D28"/>
    </sheetView>
  </sheetViews>
  <sheetFormatPr defaultRowHeight="15" outlineLevelRow="1" x14ac:dyDescent="0.25"/>
  <cols>
    <col min="1" max="1" width="59" bestFit="1" customWidth="1"/>
    <col min="2" max="2" width="23.140625" style="2" customWidth="1"/>
    <col min="3" max="3" width="29.140625" bestFit="1" customWidth="1"/>
  </cols>
  <sheetData>
    <row r="4" spans="1:3" s="11" customFormat="1" ht="18.75" customHeight="1" x14ac:dyDescent="0.25">
      <c r="A4" s="7" t="s">
        <v>0</v>
      </c>
      <c r="B4" s="13" t="s">
        <v>28913</v>
      </c>
      <c r="C4" s="14" t="s">
        <v>50616</v>
      </c>
    </row>
    <row r="5" spans="1:3" ht="18.75" customHeight="1" x14ac:dyDescent="0.25">
      <c r="A5" s="7" t="s">
        <v>1</v>
      </c>
      <c r="B5" s="10" t="s">
        <v>50603</v>
      </c>
      <c r="C5" s="15" t="s">
        <v>50617</v>
      </c>
    </row>
    <row r="6" spans="1:3" ht="24" customHeight="1" x14ac:dyDescent="0.25">
      <c r="A6" s="7" t="s">
        <v>2</v>
      </c>
      <c r="B6" s="4">
        <f>INDEX('All Immaster'!D:D,MATCH(Calculator!B4,'All Immaster'!A:A,0))</f>
        <v>406.35</v>
      </c>
      <c r="C6" s="15" t="s">
        <v>50618</v>
      </c>
    </row>
    <row r="7" spans="1:3" ht="24" customHeight="1" x14ac:dyDescent="0.25">
      <c r="A7" s="7" t="s">
        <v>50597</v>
      </c>
      <c r="B7" s="4">
        <f>INDEX('All Immaster'!E:E,MATCH(Calculator!B4,'All Immaster'!A:A,0))</f>
        <v>171.55500000000001</v>
      </c>
      <c r="C7" s="15" t="s">
        <v>50618</v>
      </c>
    </row>
    <row r="8" spans="1:3" ht="24" customHeight="1" x14ac:dyDescent="0.25">
      <c r="A8" s="7" t="s">
        <v>50608</v>
      </c>
      <c r="B8" s="9">
        <v>15</v>
      </c>
      <c r="C8" s="14" t="s">
        <v>50616</v>
      </c>
    </row>
    <row r="9" spans="1:3" ht="24" customHeight="1" x14ac:dyDescent="0.25">
      <c r="A9" s="7" t="s">
        <v>3</v>
      </c>
      <c r="B9" s="4">
        <v>5</v>
      </c>
      <c r="C9" s="15" t="s">
        <v>50618</v>
      </c>
    </row>
    <row r="10" spans="1:3" ht="24" customHeight="1" x14ac:dyDescent="0.25">
      <c r="A10" s="7" t="s">
        <v>4</v>
      </c>
      <c r="B10" s="4">
        <v>10</v>
      </c>
      <c r="C10" s="15" t="s">
        <v>50618</v>
      </c>
    </row>
    <row r="11" spans="1:3" ht="24" customHeight="1" x14ac:dyDescent="0.25">
      <c r="A11" s="7" t="s">
        <v>5</v>
      </c>
      <c r="B11" s="4">
        <v>15</v>
      </c>
      <c r="C11" s="15" t="s">
        <v>50618</v>
      </c>
    </row>
    <row r="12" spans="1:3" ht="24" hidden="1" customHeight="1" outlineLevel="1" x14ac:dyDescent="0.25">
      <c r="A12" s="7" t="s">
        <v>6</v>
      </c>
      <c r="B12" s="5">
        <v>0.5</v>
      </c>
    </row>
    <row r="13" spans="1:3" ht="24" hidden="1" customHeight="1" outlineLevel="1" x14ac:dyDescent="0.25">
      <c r="A13" s="7" t="s">
        <v>7</v>
      </c>
      <c r="B13" s="4">
        <v>40</v>
      </c>
    </row>
    <row r="14" spans="1:3" ht="24" customHeight="1" collapsed="1" x14ac:dyDescent="0.25">
      <c r="A14" s="7" t="s">
        <v>50598</v>
      </c>
      <c r="B14" s="4">
        <f>B13*B12</f>
        <v>20</v>
      </c>
      <c r="C14" s="15" t="s">
        <v>50618</v>
      </c>
    </row>
    <row r="15" spans="1:3" ht="24" hidden="1" customHeight="1" outlineLevel="1" x14ac:dyDescent="0.25">
      <c r="A15" s="7" t="s">
        <v>8</v>
      </c>
      <c r="B15" s="5">
        <v>0.35</v>
      </c>
      <c r="C15" s="15" t="s">
        <v>50618</v>
      </c>
    </row>
    <row r="16" spans="1:3" ht="24" hidden="1" customHeight="1" outlineLevel="1" x14ac:dyDescent="0.25">
      <c r="A16" s="7" t="s">
        <v>9</v>
      </c>
      <c r="B16" s="4">
        <v>30</v>
      </c>
      <c r="C16" s="15" t="s">
        <v>50618</v>
      </c>
    </row>
    <row r="17" spans="1:8" ht="24" customHeight="1" collapsed="1" x14ac:dyDescent="0.25">
      <c r="A17" s="7" t="s">
        <v>50599</v>
      </c>
      <c r="B17" s="6">
        <f>B16*B15</f>
        <v>10.5</v>
      </c>
      <c r="C17" s="15" t="s">
        <v>50618</v>
      </c>
    </row>
    <row r="18" spans="1:8" ht="24" hidden="1" customHeight="1" outlineLevel="1" x14ac:dyDescent="0.25">
      <c r="A18" s="7" t="s">
        <v>10</v>
      </c>
      <c r="B18" s="3">
        <v>1</v>
      </c>
    </row>
    <row r="19" spans="1:8" ht="24" hidden="1" customHeight="1" outlineLevel="1" x14ac:dyDescent="0.25">
      <c r="A19" s="7" t="s">
        <v>11</v>
      </c>
      <c r="B19" s="4">
        <v>35</v>
      </c>
    </row>
    <row r="20" spans="1:8" ht="24" customHeight="1" collapsed="1" x14ac:dyDescent="0.25">
      <c r="A20" s="7" t="s">
        <v>12</v>
      </c>
      <c r="B20" s="4">
        <v>5</v>
      </c>
      <c r="C20" s="15" t="s">
        <v>50618</v>
      </c>
    </row>
    <row r="22" spans="1:8" x14ac:dyDescent="0.25">
      <c r="F22" s="1"/>
      <c r="H22" s="1"/>
    </row>
    <row r="23" spans="1:8" x14ac:dyDescent="0.25">
      <c r="A23" s="8" t="s">
        <v>50615</v>
      </c>
      <c r="B23" s="6">
        <f>IF(B5="Credit",B6+B10+B9+B17)*B8+(B14)</f>
        <v>20</v>
      </c>
      <c r="C23" s="15" t="s">
        <v>50618</v>
      </c>
    </row>
    <row r="24" spans="1:8" x14ac:dyDescent="0.25">
      <c r="A24" s="8" t="s">
        <v>50605</v>
      </c>
      <c r="B24" s="6">
        <f>IF(B5="Credit",B6+B7)*B8+(B14)</f>
        <v>20</v>
      </c>
      <c r="C24" s="15" t="s">
        <v>50618</v>
      </c>
    </row>
    <row r="25" spans="1:8" x14ac:dyDescent="0.25">
      <c r="A25" s="8" t="s">
        <v>50604</v>
      </c>
      <c r="B25" s="6">
        <f>IF($B$5="Scrap",B7+B10+B9+B17)*B8+(B14)</f>
        <v>2975.8250000000003</v>
      </c>
      <c r="C25" s="15" t="s">
        <v>50618</v>
      </c>
    </row>
    <row r="26" spans="1:8" x14ac:dyDescent="0.25">
      <c r="A26" s="8" t="s">
        <v>50611</v>
      </c>
      <c r="B26" s="6">
        <f>IF($B$5="Replacement",$B$7+$B$9+$B$17+$B$7+$B$11+B17)*$B$8+(B14)</f>
        <v>20</v>
      </c>
      <c r="C26" s="15" t="s">
        <v>50618</v>
      </c>
    </row>
    <row r="27" spans="1:8" x14ac:dyDescent="0.25">
      <c r="A27" s="8" t="s">
        <v>50606</v>
      </c>
      <c r="B27" s="6">
        <f>IF($B$5="Repair",B19+B20+B17+B11)*B8+(B14)</f>
        <v>20</v>
      </c>
      <c r="C27" s="15" t="s">
        <v>50618</v>
      </c>
    </row>
    <row r="28" spans="1:8" x14ac:dyDescent="0.25">
      <c r="A28" s="8" t="s">
        <v>50607</v>
      </c>
      <c r="B28" s="6">
        <f>IF($B$5="Credit",B6+B9+B10+B17+B7)*B8+(B14)</f>
        <v>20</v>
      </c>
      <c r="C28" s="15" t="s">
        <v>50618</v>
      </c>
    </row>
    <row r="29" spans="1:8" x14ac:dyDescent="0.25">
      <c r="A29" s="8" t="s">
        <v>50613</v>
      </c>
      <c r="B29" s="6">
        <f>IF($B$5="Ship labels only",B17+B9+1)*B8+(B14)</f>
        <v>20</v>
      </c>
      <c r="C29" s="15" t="s">
        <v>50618</v>
      </c>
    </row>
    <row r="30" spans="1:8" x14ac:dyDescent="0.25">
      <c r="A30" s="12" t="s">
        <v>50614</v>
      </c>
      <c r="B30" s="6">
        <f>IF($B$5="Ship Box and Labels Only",B9+B17+1+1)*B8+(B14)</f>
        <v>20</v>
      </c>
      <c r="C30" s="15" t="s">
        <v>50618</v>
      </c>
    </row>
    <row r="31" spans="1:8" x14ac:dyDescent="0.25">
      <c r="A31" s="8" t="s">
        <v>50609</v>
      </c>
      <c r="B31" s="6">
        <f>IF($B$5="Replacement",B9+B11+B17+B17)*B8+(B14)</f>
        <v>20</v>
      </c>
      <c r="C31" s="15" t="s">
        <v>50618</v>
      </c>
    </row>
    <row r="32" spans="1:8" x14ac:dyDescent="0.25">
      <c r="A32" s="8" t="s">
        <v>50610</v>
      </c>
      <c r="B32" s="6">
        <f>IF($B$5="Non-Warranty Claim",B9+B11+B17+B19+B20)*B8+B14</f>
        <v>20</v>
      </c>
      <c r="C32" s="15" t="s">
        <v>50618</v>
      </c>
    </row>
    <row r="33" spans="1:3" x14ac:dyDescent="0.25">
      <c r="A33" s="8" t="s">
        <v>50612</v>
      </c>
      <c r="B33" s="6">
        <f>IF($B$5="Missing Shipment",B9+B7+B17)*B8+(B14)</f>
        <v>20</v>
      </c>
      <c r="C33" s="15" t="s">
        <v>50618</v>
      </c>
    </row>
  </sheetData>
  <conditionalFormatting sqref="B6:B7">
    <cfRule type="containsText" dxfId="1" priority="1" operator="containsText" text="#N/A">
      <formula>NOT(ISERROR(SEARCH("#N/A",B6)))</formula>
    </cfRule>
  </conditionalFormatting>
  <conditionalFormatting sqref="B23:B37">
    <cfRule type="cellIs" dxfId="0" priority="2" operator="greaterThan">
      <formula>20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B81F782-A16C-4D28-B596-7490AFC26757}">
          <x14:formula1>
            <xm:f>'Drop Down List'!$A$3:$A$10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8B8-CAEF-4222-B7B4-AC3039D4C1C0}">
  <dimension ref="A3:A10"/>
  <sheetViews>
    <sheetView workbookViewId="0">
      <selection activeCell="B31" sqref="B31"/>
    </sheetView>
  </sheetViews>
  <sheetFormatPr defaultRowHeight="15" x14ac:dyDescent="0.25"/>
  <cols>
    <col min="1" max="1" width="23.28515625" bestFit="1" customWidth="1"/>
  </cols>
  <sheetData>
    <row r="3" spans="1:1" x14ac:dyDescent="0.25">
      <c r="A3" t="s">
        <v>50602</v>
      </c>
    </row>
    <row r="4" spans="1:1" x14ac:dyDescent="0.25">
      <c r="A4" t="s">
        <v>50603</v>
      </c>
    </row>
    <row r="5" spans="1:1" x14ac:dyDescent="0.25">
      <c r="A5" t="s">
        <v>50600</v>
      </c>
    </row>
    <row r="6" spans="1:1" x14ac:dyDescent="0.25">
      <c r="A6" t="s">
        <v>50601</v>
      </c>
    </row>
    <row r="7" spans="1:1" x14ac:dyDescent="0.25">
      <c r="A7" t="s">
        <v>50613</v>
      </c>
    </row>
    <row r="8" spans="1:1" x14ac:dyDescent="0.25">
      <c r="A8" t="s">
        <v>50610</v>
      </c>
    </row>
    <row r="9" spans="1:1" x14ac:dyDescent="0.25">
      <c r="A9" t="s">
        <v>50612</v>
      </c>
    </row>
    <row r="10" spans="1:1" x14ac:dyDescent="0.25">
      <c r="A10" t="s">
        <v>50614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0D8CE-6428-4B8A-8B97-A605D3A747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Immaster</vt:lpstr>
      <vt:lpstr>Calculator</vt:lpstr>
      <vt:lpstr>Drop Down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Mansoor</dc:creator>
  <cp:lastModifiedBy>Maaz Mansoor</cp:lastModifiedBy>
  <dcterms:created xsi:type="dcterms:W3CDTF">2026-01-16T14:44:31Z</dcterms:created>
  <dcterms:modified xsi:type="dcterms:W3CDTF">2026-01-20T15:54:09Z</dcterms:modified>
</cp:coreProperties>
</file>